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codeName="ThisWorkbook"/>
  <xr:revisionPtr revIDLastSave="0" documentId="13_ncr:1_{D6888FFE-1B99-4051-AF9A-9FC0B1213D5C}" xr6:coauthVersionLast="36" xr6:coauthVersionMax="45" xr10:uidLastSave="{00000000-0000-0000-0000-000000000000}"/>
  <bookViews>
    <workbookView xWindow="0" yWindow="0" windowWidth="28800" windowHeight="12225" activeTab="4" xr2:uid="{00000000-000D-0000-FFFF-FFFF00000000}"/>
  </bookViews>
  <sheets>
    <sheet name="CLOUD" sheetId="2" r:id="rId1"/>
    <sheet name="BUMA MAIN" sheetId="4" r:id="rId2"/>
    <sheet name="BUMA ALT" sheetId="7" r:id="rId3"/>
    <sheet name="DJ PUBLISHING" sheetId="1" r:id="rId4"/>
    <sheet name="MASTER" sheetId="3" r:id="rId5"/>
    <sheet name="SAMENVATTING" sheetId="6" r:id="rId6"/>
  </sheets>
  <definedNames>
    <definedName name="_xlnm._FilterDatabase" localSheetId="1" hidden="1">'BUMA MAIN'!$A$1:$G$1</definedName>
    <definedName name="_xlnm._FilterDatabase" localSheetId="4" hidden="1">MASTER!$A$2:$I$1861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426" i="3" l="1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S2426" i="3" l="1"/>
  <c r="J2426" i="3"/>
  <c r="F2426" i="3"/>
  <c r="S2425" i="3"/>
  <c r="J2425" i="3"/>
  <c r="F2425" i="3"/>
  <c r="S2424" i="3"/>
  <c r="J2424" i="3"/>
  <c r="B2424" i="3" s="1"/>
  <c r="F2424" i="3"/>
  <c r="S2423" i="3"/>
  <c r="J2423" i="3"/>
  <c r="F2423" i="3"/>
  <c r="S2422" i="3"/>
  <c r="J2422" i="3"/>
  <c r="F2422" i="3"/>
  <c r="S2421" i="3"/>
  <c r="J2421" i="3"/>
  <c r="F2421" i="3"/>
  <c r="S2420" i="3"/>
  <c r="J2420" i="3"/>
  <c r="B2420" i="3" s="1"/>
  <c r="F2420" i="3"/>
  <c r="S2419" i="3"/>
  <c r="J2419" i="3"/>
  <c r="F2419" i="3"/>
  <c r="S2418" i="3"/>
  <c r="J2418" i="3"/>
  <c r="F2418" i="3"/>
  <c r="S2417" i="3"/>
  <c r="J2417" i="3"/>
  <c r="F2417" i="3"/>
  <c r="S2416" i="3"/>
  <c r="J2416" i="3"/>
  <c r="B2416" i="3" s="1"/>
  <c r="F2416" i="3"/>
  <c r="S2415" i="3"/>
  <c r="J2415" i="3"/>
  <c r="F2415" i="3"/>
  <c r="S2414" i="3"/>
  <c r="J2414" i="3"/>
  <c r="F2414" i="3"/>
  <c r="S2413" i="3"/>
  <c r="J2413" i="3"/>
  <c r="F2413" i="3"/>
  <c r="S2412" i="3"/>
  <c r="J2412" i="3"/>
  <c r="B2412" i="3" s="1"/>
  <c r="F2412" i="3"/>
  <c r="S2411" i="3"/>
  <c r="J2411" i="3"/>
  <c r="F2411" i="3"/>
  <c r="S2410" i="3"/>
  <c r="J2410" i="3"/>
  <c r="F2410" i="3"/>
  <c r="S2409" i="3"/>
  <c r="J2409" i="3"/>
  <c r="F2409" i="3"/>
  <c r="S2408" i="3"/>
  <c r="J2408" i="3"/>
  <c r="B2408" i="3" s="1"/>
  <c r="F2408" i="3"/>
  <c r="S2407" i="3"/>
  <c r="J2407" i="3"/>
  <c r="F2407" i="3"/>
  <c r="S2406" i="3"/>
  <c r="J2406" i="3"/>
  <c r="F2406" i="3"/>
  <c r="S2405" i="3"/>
  <c r="J2405" i="3"/>
  <c r="F2405" i="3"/>
  <c r="S2404" i="3"/>
  <c r="J2404" i="3"/>
  <c r="B2404" i="3" s="1"/>
  <c r="F2404" i="3"/>
  <c r="S2403" i="3"/>
  <c r="J2403" i="3"/>
  <c r="F2403" i="3"/>
  <c r="S2402" i="3"/>
  <c r="J2402" i="3"/>
  <c r="F2402" i="3"/>
  <c r="S2401" i="3"/>
  <c r="J2401" i="3"/>
  <c r="F2401" i="3"/>
  <c r="S2400" i="3"/>
  <c r="J2400" i="3"/>
  <c r="B2400" i="3" s="1"/>
  <c r="F2400" i="3"/>
  <c r="S2399" i="3"/>
  <c r="J2399" i="3"/>
  <c r="F2399" i="3"/>
  <c r="S2398" i="3"/>
  <c r="J2398" i="3"/>
  <c r="F2398" i="3"/>
  <c r="S2397" i="3"/>
  <c r="J2397" i="3"/>
  <c r="F2397" i="3"/>
  <c r="S2396" i="3"/>
  <c r="J2396" i="3"/>
  <c r="B2396" i="3" s="1"/>
  <c r="F2396" i="3"/>
  <c r="S2395" i="3"/>
  <c r="J2395" i="3"/>
  <c r="F2395" i="3"/>
  <c r="S2394" i="3"/>
  <c r="J2394" i="3"/>
  <c r="F2394" i="3"/>
  <c r="S2393" i="3"/>
  <c r="J2393" i="3"/>
  <c r="F2393" i="3"/>
  <c r="S2392" i="3"/>
  <c r="J2392" i="3"/>
  <c r="B2392" i="3" s="1"/>
  <c r="F2392" i="3"/>
  <c r="S2391" i="3"/>
  <c r="J2391" i="3"/>
  <c r="F2391" i="3"/>
  <c r="S2390" i="3"/>
  <c r="J2390" i="3"/>
  <c r="F2390" i="3"/>
  <c r="S2389" i="3"/>
  <c r="J2389" i="3"/>
  <c r="F2389" i="3"/>
  <c r="S2388" i="3"/>
  <c r="J2388" i="3"/>
  <c r="B2388" i="3" s="1"/>
  <c r="F2388" i="3"/>
  <c r="S2387" i="3"/>
  <c r="J2387" i="3"/>
  <c r="F2387" i="3"/>
  <c r="S2386" i="3"/>
  <c r="J2386" i="3"/>
  <c r="F2386" i="3"/>
  <c r="S2385" i="3"/>
  <c r="J2385" i="3"/>
  <c r="F2385" i="3"/>
  <c r="S2384" i="3"/>
  <c r="J2384" i="3"/>
  <c r="B2384" i="3" s="1"/>
  <c r="F2384" i="3"/>
  <c r="S2383" i="3"/>
  <c r="J2383" i="3"/>
  <c r="F2383" i="3"/>
  <c r="S2382" i="3"/>
  <c r="J2382" i="3"/>
  <c r="F2382" i="3"/>
  <c r="S2381" i="3"/>
  <c r="J2381" i="3"/>
  <c r="F2381" i="3"/>
  <c r="S2380" i="3"/>
  <c r="J2380" i="3"/>
  <c r="B2380" i="3" s="1"/>
  <c r="F2380" i="3"/>
  <c r="S2379" i="3"/>
  <c r="J2379" i="3"/>
  <c r="F2379" i="3"/>
  <c r="S2378" i="3"/>
  <c r="J2378" i="3"/>
  <c r="F2378" i="3"/>
  <c r="S2377" i="3"/>
  <c r="J2377" i="3"/>
  <c r="F2377" i="3"/>
  <c r="S2376" i="3"/>
  <c r="J2376" i="3"/>
  <c r="F2376" i="3"/>
  <c r="S2375" i="3"/>
  <c r="J2375" i="3"/>
  <c r="F2375" i="3"/>
  <c r="S2374" i="3"/>
  <c r="J2374" i="3"/>
  <c r="F2374" i="3"/>
  <c r="S2373" i="3"/>
  <c r="J2373" i="3"/>
  <c r="F2373" i="3"/>
  <c r="S2372" i="3"/>
  <c r="J2372" i="3"/>
  <c r="F2372" i="3"/>
  <c r="S2371" i="3"/>
  <c r="J2371" i="3"/>
  <c r="F2371" i="3"/>
  <c r="S2370" i="3"/>
  <c r="J2370" i="3"/>
  <c r="F2370" i="3"/>
  <c r="S2369" i="3"/>
  <c r="J2369" i="3"/>
  <c r="F2369" i="3"/>
  <c r="S2368" i="3"/>
  <c r="J2368" i="3"/>
  <c r="F2368" i="3"/>
  <c r="S2367" i="3"/>
  <c r="J2367" i="3"/>
  <c r="F2367" i="3"/>
  <c r="S2366" i="3"/>
  <c r="J2366" i="3"/>
  <c r="F2366" i="3"/>
  <c r="S2365" i="3"/>
  <c r="J2365" i="3"/>
  <c r="F2365" i="3"/>
  <c r="S2364" i="3"/>
  <c r="J2364" i="3"/>
  <c r="F2364" i="3"/>
  <c r="S2363" i="3"/>
  <c r="J2363" i="3"/>
  <c r="F2363" i="3"/>
  <c r="S2362" i="3"/>
  <c r="J2362" i="3"/>
  <c r="F2362" i="3"/>
  <c r="S2361" i="3"/>
  <c r="J2361" i="3"/>
  <c r="F2361" i="3"/>
  <c r="S2360" i="3"/>
  <c r="J2360" i="3"/>
  <c r="F2360" i="3"/>
  <c r="S2359" i="3"/>
  <c r="J2359" i="3"/>
  <c r="F2359" i="3"/>
  <c r="S2358" i="3"/>
  <c r="J2358" i="3"/>
  <c r="F2358" i="3"/>
  <c r="S2357" i="3"/>
  <c r="J2357" i="3"/>
  <c r="F2357" i="3"/>
  <c r="S2356" i="3"/>
  <c r="J2356" i="3"/>
  <c r="F2356" i="3"/>
  <c r="S2355" i="3"/>
  <c r="J2355" i="3"/>
  <c r="F2355" i="3"/>
  <c r="S2354" i="3"/>
  <c r="J2354" i="3"/>
  <c r="F2354" i="3"/>
  <c r="S2353" i="3"/>
  <c r="J2353" i="3"/>
  <c r="F2353" i="3"/>
  <c r="S2352" i="3"/>
  <c r="J2352" i="3"/>
  <c r="F2352" i="3"/>
  <c r="S2351" i="3"/>
  <c r="J2351" i="3"/>
  <c r="F2351" i="3"/>
  <c r="S2350" i="3"/>
  <c r="J2350" i="3"/>
  <c r="F2350" i="3"/>
  <c r="S2349" i="3"/>
  <c r="J2349" i="3"/>
  <c r="F2349" i="3"/>
  <c r="S2348" i="3"/>
  <c r="J2348" i="3"/>
  <c r="F2348" i="3"/>
  <c r="S2347" i="3"/>
  <c r="J2347" i="3"/>
  <c r="F2347" i="3"/>
  <c r="S2346" i="3"/>
  <c r="J2346" i="3"/>
  <c r="F2346" i="3"/>
  <c r="S2345" i="3"/>
  <c r="J2345" i="3"/>
  <c r="F2345" i="3"/>
  <c r="S2344" i="3"/>
  <c r="J2344" i="3"/>
  <c r="F2344" i="3"/>
  <c r="S2343" i="3"/>
  <c r="J2343" i="3"/>
  <c r="F2343" i="3"/>
  <c r="S2342" i="3"/>
  <c r="J2342" i="3"/>
  <c r="F2342" i="3"/>
  <c r="S2341" i="3"/>
  <c r="J2341" i="3"/>
  <c r="F2341" i="3"/>
  <c r="S2340" i="3"/>
  <c r="J2340" i="3"/>
  <c r="F2340" i="3"/>
  <c r="S2339" i="3"/>
  <c r="J2339" i="3"/>
  <c r="F2339" i="3"/>
  <c r="S2338" i="3"/>
  <c r="J2338" i="3"/>
  <c r="F2338" i="3"/>
  <c r="S2337" i="3"/>
  <c r="J2337" i="3"/>
  <c r="F2337" i="3"/>
  <c r="S2336" i="3"/>
  <c r="J2336" i="3"/>
  <c r="F2336" i="3"/>
  <c r="S2335" i="3"/>
  <c r="J2335" i="3"/>
  <c r="F2335" i="3"/>
  <c r="S2334" i="3"/>
  <c r="J2334" i="3"/>
  <c r="F2334" i="3"/>
  <c r="S2333" i="3"/>
  <c r="J2333" i="3"/>
  <c r="F2333" i="3"/>
  <c r="S2332" i="3"/>
  <c r="J2332" i="3"/>
  <c r="F2332" i="3"/>
  <c r="S2331" i="3"/>
  <c r="J2331" i="3"/>
  <c r="F2331" i="3"/>
  <c r="S2330" i="3"/>
  <c r="J2330" i="3"/>
  <c r="F2330" i="3"/>
  <c r="S2329" i="3"/>
  <c r="J2329" i="3"/>
  <c r="F2329" i="3"/>
  <c r="S2328" i="3"/>
  <c r="J2328" i="3"/>
  <c r="F2328" i="3"/>
  <c r="S2327" i="3"/>
  <c r="J2327" i="3"/>
  <c r="F2327" i="3"/>
  <c r="S2326" i="3"/>
  <c r="J2326" i="3"/>
  <c r="F2326" i="3"/>
  <c r="S2325" i="3"/>
  <c r="J2325" i="3"/>
  <c r="F2325" i="3"/>
  <c r="S2324" i="3"/>
  <c r="J2324" i="3"/>
  <c r="F2324" i="3"/>
  <c r="S2323" i="3"/>
  <c r="J2323" i="3"/>
  <c r="F2323" i="3"/>
  <c r="S2322" i="3"/>
  <c r="J2322" i="3"/>
  <c r="F2322" i="3"/>
  <c r="S2321" i="3"/>
  <c r="J2321" i="3"/>
  <c r="F2321" i="3"/>
  <c r="S2320" i="3"/>
  <c r="J2320" i="3"/>
  <c r="F2320" i="3"/>
  <c r="S2319" i="3"/>
  <c r="J2319" i="3"/>
  <c r="F2319" i="3"/>
  <c r="S2318" i="3"/>
  <c r="J2318" i="3"/>
  <c r="F2318" i="3"/>
  <c r="S2317" i="3"/>
  <c r="J2317" i="3"/>
  <c r="F2317" i="3"/>
  <c r="S2316" i="3"/>
  <c r="J2316" i="3"/>
  <c r="F2316" i="3"/>
  <c r="S2315" i="3"/>
  <c r="J2315" i="3"/>
  <c r="F2315" i="3"/>
  <c r="S2314" i="3"/>
  <c r="J2314" i="3"/>
  <c r="F2314" i="3"/>
  <c r="S2313" i="3"/>
  <c r="J2313" i="3"/>
  <c r="F2313" i="3"/>
  <c r="S2312" i="3"/>
  <c r="J2312" i="3"/>
  <c r="F2312" i="3"/>
  <c r="S2311" i="3"/>
  <c r="J2311" i="3"/>
  <c r="F2311" i="3"/>
  <c r="S2310" i="3"/>
  <c r="J2310" i="3"/>
  <c r="F2310" i="3"/>
  <c r="S2309" i="3"/>
  <c r="J2309" i="3"/>
  <c r="F2309" i="3"/>
  <c r="S2308" i="3"/>
  <c r="J2308" i="3"/>
  <c r="F2308" i="3"/>
  <c r="S2307" i="3"/>
  <c r="J2307" i="3"/>
  <c r="F2307" i="3"/>
  <c r="S2306" i="3"/>
  <c r="J2306" i="3"/>
  <c r="F2306" i="3"/>
  <c r="S2305" i="3"/>
  <c r="J2305" i="3"/>
  <c r="F2305" i="3"/>
  <c r="S2304" i="3"/>
  <c r="J2304" i="3"/>
  <c r="F2304" i="3"/>
  <c r="S2303" i="3"/>
  <c r="J2303" i="3"/>
  <c r="F2303" i="3"/>
  <c r="S2302" i="3"/>
  <c r="J2302" i="3"/>
  <c r="F2302" i="3"/>
  <c r="S2301" i="3"/>
  <c r="J2301" i="3"/>
  <c r="F2301" i="3"/>
  <c r="S2300" i="3"/>
  <c r="J2300" i="3"/>
  <c r="F2300" i="3"/>
  <c r="S2299" i="3"/>
  <c r="J2299" i="3"/>
  <c r="F2299" i="3"/>
  <c r="S2298" i="3"/>
  <c r="J2298" i="3"/>
  <c r="F2298" i="3"/>
  <c r="S2297" i="3"/>
  <c r="J2297" i="3"/>
  <c r="F2297" i="3"/>
  <c r="S2296" i="3"/>
  <c r="J2296" i="3"/>
  <c r="F2296" i="3"/>
  <c r="S2295" i="3"/>
  <c r="J2295" i="3"/>
  <c r="F2295" i="3"/>
  <c r="S2294" i="3"/>
  <c r="J2294" i="3"/>
  <c r="F2294" i="3"/>
  <c r="S2293" i="3"/>
  <c r="J2293" i="3"/>
  <c r="F2293" i="3"/>
  <c r="S2292" i="3"/>
  <c r="J2292" i="3"/>
  <c r="F2292" i="3"/>
  <c r="S2291" i="3"/>
  <c r="J2291" i="3"/>
  <c r="F2291" i="3"/>
  <c r="S2290" i="3"/>
  <c r="J2290" i="3"/>
  <c r="F2290" i="3"/>
  <c r="S2289" i="3"/>
  <c r="J2289" i="3"/>
  <c r="F2289" i="3"/>
  <c r="S2288" i="3"/>
  <c r="J2288" i="3"/>
  <c r="F2288" i="3"/>
  <c r="S2287" i="3"/>
  <c r="J2287" i="3"/>
  <c r="F2287" i="3"/>
  <c r="S2286" i="3"/>
  <c r="J2286" i="3"/>
  <c r="F2286" i="3"/>
  <c r="S2285" i="3"/>
  <c r="J2285" i="3"/>
  <c r="F2285" i="3"/>
  <c r="S2284" i="3"/>
  <c r="J2284" i="3"/>
  <c r="F2284" i="3"/>
  <c r="S2283" i="3"/>
  <c r="J2283" i="3"/>
  <c r="F2283" i="3"/>
  <c r="S2282" i="3"/>
  <c r="J2282" i="3"/>
  <c r="F2282" i="3"/>
  <c r="S2281" i="3"/>
  <c r="J2281" i="3"/>
  <c r="F2281" i="3"/>
  <c r="S2280" i="3"/>
  <c r="J2280" i="3"/>
  <c r="F2280" i="3"/>
  <c r="S2279" i="3"/>
  <c r="J2279" i="3"/>
  <c r="F2279" i="3"/>
  <c r="S2278" i="3"/>
  <c r="J2278" i="3"/>
  <c r="F2278" i="3"/>
  <c r="S2277" i="3"/>
  <c r="J2277" i="3"/>
  <c r="F2277" i="3"/>
  <c r="S2276" i="3"/>
  <c r="J2276" i="3"/>
  <c r="F2276" i="3"/>
  <c r="S2275" i="3"/>
  <c r="J2275" i="3"/>
  <c r="F2275" i="3"/>
  <c r="S2274" i="3"/>
  <c r="J2274" i="3"/>
  <c r="F2274" i="3"/>
  <c r="S2273" i="3"/>
  <c r="J2273" i="3"/>
  <c r="F2273" i="3"/>
  <c r="S2272" i="3"/>
  <c r="J2272" i="3"/>
  <c r="F2272" i="3"/>
  <c r="S2271" i="3"/>
  <c r="J2271" i="3"/>
  <c r="F2271" i="3"/>
  <c r="S2270" i="3"/>
  <c r="J2270" i="3"/>
  <c r="F2270" i="3"/>
  <c r="S2269" i="3"/>
  <c r="J2269" i="3"/>
  <c r="F2269" i="3"/>
  <c r="S2268" i="3"/>
  <c r="J2268" i="3"/>
  <c r="F2268" i="3"/>
  <c r="S2267" i="3"/>
  <c r="J2267" i="3"/>
  <c r="F2267" i="3"/>
  <c r="S2266" i="3"/>
  <c r="J2266" i="3"/>
  <c r="F2266" i="3"/>
  <c r="S2265" i="3"/>
  <c r="J2265" i="3"/>
  <c r="F2265" i="3"/>
  <c r="S2264" i="3"/>
  <c r="J2264" i="3"/>
  <c r="F2264" i="3"/>
  <c r="S2263" i="3"/>
  <c r="J2263" i="3"/>
  <c r="F2263" i="3"/>
  <c r="S2262" i="3"/>
  <c r="J2262" i="3"/>
  <c r="F2262" i="3"/>
  <c r="S2261" i="3"/>
  <c r="J2261" i="3"/>
  <c r="F2261" i="3"/>
  <c r="S2260" i="3"/>
  <c r="J2260" i="3"/>
  <c r="F2260" i="3"/>
  <c r="S2259" i="3"/>
  <c r="J2259" i="3"/>
  <c r="F2259" i="3"/>
  <c r="S2258" i="3"/>
  <c r="J2258" i="3"/>
  <c r="F2258" i="3"/>
  <c r="S2257" i="3"/>
  <c r="J2257" i="3"/>
  <c r="F2257" i="3"/>
  <c r="S2256" i="3"/>
  <c r="J2256" i="3"/>
  <c r="F2256" i="3"/>
  <c r="S2255" i="3"/>
  <c r="J2255" i="3"/>
  <c r="F2255" i="3"/>
  <c r="S2254" i="3"/>
  <c r="J2254" i="3"/>
  <c r="F2254" i="3"/>
  <c r="S2253" i="3"/>
  <c r="J2253" i="3"/>
  <c r="F2253" i="3"/>
  <c r="S2252" i="3"/>
  <c r="J2252" i="3"/>
  <c r="F2252" i="3"/>
  <c r="S2251" i="3"/>
  <c r="J2251" i="3"/>
  <c r="F2251" i="3"/>
  <c r="S2250" i="3"/>
  <c r="J2250" i="3"/>
  <c r="F2250" i="3"/>
  <c r="S2249" i="3"/>
  <c r="J2249" i="3"/>
  <c r="F2249" i="3"/>
  <c r="S2248" i="3"/>
  <c r="J2248" i="3"/>
  <c r="F2248" i="3"/>
  <c r="S2247" i="3"/>
  <c r="J2247" i="3"/>
  <c r="F2247" i="3"/>
  <c r="S2246" i="3"/>
  <c r="J2246" i="3"/>
  <c r="F2246" i="3"/>
  <c r="S2245" i="3"/>
  <c r="J2245" i="3"/>
  <c r="F2245" i="3"/>
  <c r="S2244" i="3"/>
  <c r="J2244" i="3"/>
  <c r="F2244" i="3"/>
  <c r="S2243" i="3"/>
  <c r="J2243" i="3"/>
  <c r="F2243" i="3"/>
  <c r="S2242" i="3"/>
  <c r="J2242" i="3"/>
  <c r="F2242" i="3"/>
  <c r="S2241" i="3"/>
  <c r="J2241" i="3"/>
  <c r="F2241" i="3"/>
  <c r="S2240" i="3"/>
  <c r="J2240" i="3"/>
  <c r="F2240" i="3"/>
  <c r="S2239" i="3"/>
  <c r="J2239" i="3"/>
  <c r="F2239" i="3"/>
  <c r="S2238" i="3"/>
  <c r="J2238" i="3"/>
  <c r="F2238" i="3"/>
  <c r="S2237" i="3"/>
  <c r="J2237" i="3"/>
  <c r="F2237" i="3"/>
  <c r="S2236" i="3"/>
  <c r="J2236" i="3"/>
  <c r="F2236" i="3"/>
  <c r="S2235" i="3"/>
  <c r="J2235" i="3"/>
  <c r="F2235" i="3"/>
  <c r="S2234" i="3"/>
  <c r="J2234" i="3"/>
  <c r="F2234" i="3"/>
  <c r="S2233" i="3"/>
  <c r="J2233" i="3"/>
  <c r="F2233" i="3"/>
  <c r="S2232" i="3"/>
  <c r="J2232" i="3"/>
  <c r="F2232" i="3"/>
  <c r="S2231" i="3"/>
  <c r="J2231" i="3"/>
  <c r="F2231" i="3"/>
  <c r="S2230" i="3"/>
  <c r="J2230" i="3"/>
  <c r="F2230" i="3"/>
  <c r="S2229" i="3"/>
  <c r="J2229" i="3"/>
  <c r="F2229" i="3"/>
  <c r="S2228" i="3"/>
  <c r="J2228" i="3"/>
  <c r="F2228" i="3"/>
  <c r="S2227" i="3"/>
  <c r="J2227" i="3"/>
  <c r="F2227" i="3"/>
  <c r="S2226" i="3"/>
  <c r="J2226" i="3"/>
  <c r="F2226" i="3"/>
  <c r="S2225" i="3"/>
  <c r="J2225" i="3"/>
  <c r="F2225" i="3"/>
  <c r="S2224" i="3"/>
  <c r="J2224" i="3"/>
  <c r="F2224" i="3"/>
  <c r="S2223" i="3"/>
  <c r="J2223" i="3"/>
  <c r="F2223" i="3"/>
  <c r="S2222" i="3"/>
  <c r="J2222" i="3"/>
  <c r="F2222" i="3"/>
  <c r="S2221" i="3"/>
  <c r="J2221" i="3"/>
  <c r="F2221" i="3"/>
  <c r="S2220" i="3"/>
  <c r="J2220" i="3"/>
  <c r="F2220" i="3"/>
  <c r="S2219" i="3"/>
  <c r="J2219" i="3"/>
  <c r="F2219" i="3"/>
  <c r="S2218" i="3"/>
  <c r="J2218" i="3"/>
  <c r="F2218" i="3"/>
  <c r="S2217" i="3"/>
  <c r="J2217" i="3"/>
  <c r="F2217" i="3"/>
  <c r="S2216" i="3"/>
  <c r="J2216" i="3"/>
  <c r="F2216" i="3"/>
  <c r="S2215" i="3"/>
  <c r="J2215" i="3"/>
  <c r="F2215" i="3"/>
  <c r="S2214" i="3"/>
  <c r="J2214" i="3"/>
  <c r="F2214" i="3"/>
  <c r="S2213" i="3"/>
  <c r="J2213" i="3"/>
  <c r="F2213" i="3"/>
  <c r="S2212" i="3"/>
  <c r="J2212" i="3"/>
  <c r="F2212" i="3"/>
  <c r="S2211" i="3"/>
  <c r="J2211" i="3"/>
  <c r="F2211" i="3"/>
  <c r="S2210" i="3"/>
  <c r="J2210" i="3"/>
  <c r="F2210" i="3"/>
  <c r="S2209" i="3"/>
  <c r="J2209" i="3"/>
  <c r="F2209" i="3"/>
  <c r="S2208" i="3"/>
  <c r="J2208" i="3"/>
  <c r="F2208" i="3"/>
  <c r="S2207" i="3"/>
  <c r="J2207" i="3"/>
  <c r="F2207" i="3"/>
  <c r="S2206" i="3"/>
  <c r="J2206" i="3"/>
  <c r="F2206" i="3"/>
  <c r="S2205" i="3"/>
  <c r="J2205" i="3"/>
  <c r="F2205" i="3"/>
  <c r="S2204" i="3"/>
  <c r="J2204" i="3"/>
  <c r="F2204" i="3"/>
  <c r="S2203" i="3"/>
  <c r="J2203" i="3"/>
  <c r="F2203" i="3"/>
  <c r="S2202" i="3"/>
  <c r="J2202" i="3"/>
  <c r="F2202" i="3"/>
  <c r="S2201" i="3"/>
  <c r="J2201" i="3"/>
  <c r="F2201" i="3"/>
  <c r="S2200" i="3"/>
  <c r="J2200" i="3"/>
  <c r="F2200" i="3"/>
  <c r="S2199" i="3"/>
  <c r="J2199" i="3"/>
  <c r="F2199" i="3"/>
  <c r="S2198" i="3"/>
  <c r="J2198" i="3"/>
  <c r="F2198" i="3"/>
  <c r="S2197" i="3"/>
  <c r="J2197" i="3"/>
  <c r="F2197" i="3"/>
  <c r="S2196" i="3"/>
  <c r="J2196" i="3"/>
  <c r="F2196" i="3"/>
  <c r="S2195" i="3"/>
  <c r="J2195" i="3"/>
  <c r="F2195" i="3"/>
  <c r="S2194" i="3"/>
  <c r="J2194" i="3"/>
  <c r="F2194" i="3"/>
  <c r="S2193" i="3"/>
  <c r="J2193" i="3"/>
  <c r="F2193" i="3"/>
  <c r="S2192" i="3"/>
  <c r="J2192" i="3"/>
  <c r="F2192" i="3"/>
  <c r="S2191" i="3"/>
  <c r="J2191" i="3"/>
  <c r="F2191" i="3"/>
  <c r="S2190" i="3"/>
  <c r="J2190" i="3"/>
  <c r="F2190" i="3"/>
  <c r="S2189" i="3"/>
  <c r="J2189" i="3"/>
  <c r="F2189" i="3"/>
  <c r="S2188" i="3"/>
  <c r="J2188" i="3"/>
  <c r="F2188" i="3"/>
  <c r="S2187" i="3"/>
  <c r="J2187" i="3"/>
  <c r="F2187" i="3"/>
  <c r="S2186" i="3"/>
  <c r="J2186" i="3"/>
  <c r="F2186" i="3"/>
  <c r="S2185" i="3"/>
  <c r="J2185" i="3"/>
  <c r="F2185" i="3"/>
  <c r="S2184" i="3"/>
  <c r="J2184" i="3"/>
  <c r="F2184" i="3"/>
  <c r="S2183" i="3"/>
  <c r="J2183" i="3"/>
  <c r="F2183" i="3"/>
  <c r="S2182" i="3"/>
  <c r="J2182" i="3"/>
  <c r="F2182" i="3"/>
  <c r="S2181" i="3"/>
  <c r="J2181" i="3"/>
  <c r="F2181" i="3"/>
  <c r="S2180" i="3"/>
  <c r="J2180" i="3"/>
  <c r="F2180" i="3"/>
  <c r="S2179" i="3"/>
  <c r="J2179" i="3"/>
  <c r="F2179" i="3"/>
  <c r="S2178" i="3"/>
  <c r="J2178" i="3"/>
  <c r="F2178" i="3"/>
  <c r="S2177" i="3"/>
  <c r="J2177" i="3"/>
  <c r="F2177" i="3"/>
  <c r="S2176" i="3"/>
  <c r="J2176" i="3"/>
  <c r="F2176" i="3"/>
  <c r="S2175" i="3"/>
  <c r="J2175" i="3"/>
  <c r="F2175" i="3"/>
  <c r="S2174" i="3"/>
  <c r="J2174" i="3"/>
  <c r="F2174" i="3"/>
  <c r="S2173" i="3"/>
  <c r="J2173" i="3"/>
  <c r="F2173" i="3"/>
  <c r="S2172" i="3"/>
  <c r="J2172" i="3"/>
  <c r="F2172" i="3"/>
  <c r="S2171" i="3"/>
  <c r="J2171" i="3"/>
  <c r="F2171" i="3"/>
  <c r="S2170" i="3"/>
  <c r="J2170" i="3"/>
  <c r="F2170" i="3"/>
  <c r="S2169" i="3"/>
  <c r="J2169" i="3"/>
  <c r="F2169" i="3"/>
  <c r="S2168" i="3"/>
  <c r="J2168" i="3"/>
  <c r="F2168" i="3"/>
  <c r="S2167" i="3"/>
  <c r="J2167" i="3"/>
  <c r="F2167" i="3"/>
  <c r="S2166" i="3"/>
  <c r="J2166" i="3"/>
  <c r="F2166" i="3"/>
  <c r="S2165" i="3"/>
  <c r="J2165" i="3"/>
  <c r="F2165" i="3"/>
  <c r="S2164" i="3"/>
  <c r="J2164" i="3"/>
  <c r="F2164" i="3"/>
  <c r="S2163" i="3"/>
  <c r="J2163" i="3"/>
  <c r="F2163" i="3"/>
  <c r="S2162" i="3"/>
  <c r="J2162" i="3"/>
  <c r="F2162" i="3"/>
  <c r="S2161" i="3"/>
  <c r="J2161" i="3"/>
  <c r="F2161" i="3"/>
  <c r="S2160" i="3"/>
  <c r="J2160" i="3"/>
  <c r="F2160" i="3"/>
  <c r="S2159" i="3"/>
  <c r="J2159" i="3"/>
  <c r="F2159" i="3"/>
  <c r="S2158" i="3"/>
  <c r="J2158" i="3"/>
  <c r="F2158" i="3"/>
  <c r="S2157" i="3"/>
  <c r="J2157" i="3"/>
  <c r="F2157" i="3"/>
  <c r="S2156" i="3"/>
  <c r="J2156" i="3"/>
  <c r="F2156" i="3"/>
  <c r="S2155" i="3"/>
  <c r="J2155" i="3"/>
  <c r="F2155" i="3"/>
  <c r="S2154" i="3"/>
  <c r="J2154" i="3"/>
  <c r="F2154" i="3"/>
  <c r="S2153" i="3"/>
  <c r="J2153" i="3"/>
  <c r="F2153" i="3"/>
  <c r="S2152" i="3"/>
  <c r="J2152" i="3"/>
  <c r="F2152" i="3"/>
  <c r="S2151" i="3"/>
  <c r="J2151" i="3"/>
  <c r="F2151" i="3"/>
  <c r="S2150" i="3"/>
  <c r="J2150" i="3"/>
  <c r="F2150" i="3"/>
  <c r="S2149" i="3"/>
  <c r="J2149" i="3"/>
  <c r="F2149" i="3"/>
  <c r="S2148" i="3"/>
  <c r="J2148" i="3"/>
  <c r="F2148" i="3"/>
  <c r="S2147" i="3"/>
  <c r="J2147" i="3"/>
  <c r="F2147" i="3"/>
  <c r="S2146" i="3"/>
  <c r="J2146" i="3"/>
  <c r="F2146" i="3"/>
  <c r="S2145" i="3"/>
  <c r="J2145" i="3"/>
  <c r="F2145" i="3"/>
  <c r="S2144" i="3"/>
  <c r="J2144" i="3"/>
  <c r="F2144" i="3"/>
  <c r="S2143" i="3"/>
  <c r="J2143" i="3"/>
  <c r="F2143" i="3"/>
  <c r="S2142" i="3"/>
  <c r="J2142" i="3"/>
  <c r="F2142" i="3"/>
  <c r="S2141" i="3"/>
  <c r="J2141" i="3"/>
  <c r="F2141" i="3"/>
  <c r="S2140" i="3"/>
  <c r="J2140" i="3"/>
  <c r="F2140" i="3"/>
  <c r="S2139" i="3"/>
  <c r="J2139" i="3"/>
  <c r="F2139" i="3"/>
  <c r="S2138" i="3"/>
  <c r="J2138" i="3"/>
  <c r="F2138" i="3"/>
  <c r="S2137" i="3"/>
  <c r="J2137" i="3"/>
  <c r="F2137" i="3"/>
  <c r="S2136" i="3"/>
  <c r="J2136" i="3"/>
  <c r="F2136" i="3"/>
  <c r="S2135" i="3"/>
  <c r="J2135" i="3"/>
  <c r="F2135" i="3"/>
  <c r="S2134" i="3"/>
  <c r="J2134" i="3"/>
  <c r="F2134" i="3"/>
  <c r="S2133" i="3"/>
  <c r="J2133" i="3"/>
  <c r="F2133" i="3"/>
  <c r="S2132" i="3"/>
  <c r="J2132" i="3"/>
  <c r="F2132" i="3"/>
  <c r="S2131" i="3"/>
  <c r="J2131" i="3"/>
  <c r="F2131" i="3"/>
  <c r="S2130" i="3"/>
  <c r="J2130" i="3"/>
  <c r="F2130" i="3"/>
  <c r="S2129" i="3"/>
  <c r="J2129" i="3"/>
  <c r="F2129" i="3"/>
  <c r="S2128" i="3"/>
  <c r="J2128" i="3"/>
  <c r="F2128" i="3"/>
  <c r="S2127" i="3"/>
  <c r="J2127" i="3"/>
  <c r="F2127" i="3"/>
  <c r="S2126" i="3"/>
  <c r="J2126" i="3"/>
  <c r="F2126" i="3"/>
  <c r="S2125" i="3"/>
  <c r="J2125" i="3"/>
  <c r="F2125" i="3"/>
  <c r="S2124" i="3"/>
  <c r="J2124" i="3"/>
  <c r="F2124" i="3"/>
  <c r="S2123" i="3"/>
  <c r="J2123" i="3"/>
  <c r="F2123" i="3"/>
  <c r="S2122" i="3"/>
  <c r="J2122" i="3"/>
  <c r="F2122" i="3"/>
  <c r="S2121" i="3"/>
  <c r="J2121" i="3"/>
  <c r="F2121" i="3"/>
  <c r="S2120" i="3"/>
  <c r="J2120" i="3"/>
  <c r="F2120" i="3"/>
  <c r="S2119" i="3"/>
  <c r="J2119" i="3"/>
  <c r="F2119" i="3"/>
  <c r="S2118" i="3"/>
  <c r="J2118" i="3"/>
  <c r="F2118" i="3"/>
  <c r="S2117" i="3"/>
  <c r="J2117" i="3"/>
  <c r="F2117" i="3"/>
  <c r="S2116" i="3"/>
  <c r="J2116" i="3"/>
  <c r="F2116" i="3"/>
  <c r="S2115" i="3"/>
  <c r="J2115" i="3"/>
  <c r="F2115" i="3"/>
  <c r="S2114" i="3"/>
  <c r="J2114" i="3"/>
  <c r="F2114" i="3"/>
  <c r="S2113" i="3"/>
  <c r="J2113" i="3"/>
  <c r="F2113" i="3"/>
  <c r="S2112" i="3"/>
  <c r="J2112" i="3"/>
  <c r="F2112" i="3"/>
  <c r="S2111" i="3"/>
  <c r="J2111" i="3"/>
  <c r="F2111" i="3"/>
  <c r="S2110" i="3"/>
  <c r="J2110" i="3"/>
  <c r="F2110" i="3"/>
  <c r="S2109" i="3"/>
  <c r="J2109" i="3"/>
  <c r="F2109" i="3"/>
  <c r="S2108" i="3"/>
  <c r="J2108" i="3"/>
  <c r="F2108" i="3"/>
  <c r="S2107" i="3"/>
  <c r="J2107" i="3"/>
  <c r="F2107" i="3"/>
  <c r="S2106" i="3"/>
  <c r="J2106" i="3"/>
  <c r="F2106" i="3"/>
  <c r="S2105" i="3"/>
  <c r="J2105" i="3"/>
  <c r="F2105" i="3"/>
  <c r="S2104" i="3"/>
  <c r="J2104" i="3"/>
  <c r="F2104" i="3"/>
  <c r="S2103" i="3"/>
  <c r="J2103" i="3"/>
  <c r="F2103" i="3"/>
  <c r="S2102" i="3"/>
  <c r="J2102" i="3"/>
  <c r="F2102" i="3"/>
  <c r="S2101" i="3"/>
  <c r="J2101" i="3"/>
  <c r="F2101" i="3"/>
  <c r="S2100" i="3"/>
  <c r="J2100" i="3"/>
  <c r="F2100" i="3"/>
  <c r="S2099" i="3"/>
  <c r="J2099" i="3"/>
  <c r="F2099" i="3"/>
  <c r="S2098" i="3"/>
  <c r="J2098" i="3"/>
  <c r="F2098" i="3"/>
  <c r="S2097" i="3"/>
  <c r="J2097" i="3"/>
  <c r="F2097" i="3"/>
  <c r="S2096" i="3"/>
  <c r="J2096" i="3"/>
  <c r="F2096" i="3"/>
  <c r="S2095" i="3"/>
  <c r="J2095" i="3"/>
  <c r="F2095" i="3"/>
  <c r="S2094" i="3"/>
  <c r="J2094" i="3"/>
  <c r="F2094" i="3"/>
  <c r="S2093" i="3"/>
  <c r="J2093" i="3"/>
  <c r="F2093" i="3"/>
  <c r="S2092" i="3"/>
  <c r="J2092" i="3"/>
  <c r="F2092" i="3"/>
  <c r="S2091" i="3"/>
  <c r="J2091" i="3"/>
  <c r="F2091" i="3"/>
  <c r="S2090" i="3"/>
  <c r="J2090" i="3"/>
  <c r="F2090" i="3"/>
  <c r="S2089" i="3"/>
  <c r="J2089" i="3"/>
  <c r="F2089" i="3"/>
  <c r="S2088" i="3"/>
  <c r="J2088" i="3"/>
  <c r="F2088" i="3"/>
  <c r="S2087" i="3"/>
  <c r="J2087" i="3"/>
  <c r="F2087" i="3"/>
  <c r="S2086" i="3"/>
  <c r="J2086" i="3"/>
  <c r="F2086" i="3"/>
  <c r="S2085" i="3"/>
  <c r="J2085" i="3"/>
  <c r="F2085" i="3"/>
  <c r="S2084" i="3"/>
  <c r="J2084" i="3"/>
  <c r="F2084" i="3"/>
  <c r="S2083" i="3"/>
  <c r="J2083" i="3"/>
  <c r="F2083" i="3"/>
  <c r="S2082" i="3"/>
  <c r="J2082" i="3"/>
  <c r="F2082" i="3"/>
  <c r="S2081" i="3"/>
  <c r="J2081" i="3"/>
  <c r="F2081" i="3"/>
  <c r="S2080" i="3"/>
  <c r="J2080" i="3"/>
  <c r="F2080" i="3"/>
  <c r="S2079" i="3"/>
  <c r="J2079" i="3"/>
  <c r="F2079" i="3"/>
  <c r="S2078" i="3"/>
  <c r="J2078" i="3"/>
  <c r="F2078" i="3"/>
  <c r="S2077" i="3"/>
  <c r="J2077" i="3"/>
  <c r="F2077" i="3"/>
  <c r="S2076" i="3"/>
  <c r="J2076" i="3"/>
  <c r="F2076" i="3"/>
  <c r="S2075" i="3"/>
  <c r="J2075" i="3"/>
  <c r="F2075" i="3"/>
  <c r="S2074" i="3"/>
  <c r="J2074" i="3"/>
  <c r="F2074" i="3"/>
  <c r="S2073" i="3"/>
  <c r="J2073" i="3"/>
  <c r="F2073" i="3"/>
  <c r="S2072" i="3"/>
  <c r="J2072" i="3"/>
  <c r="F2072" i="3"/>
  <c r="S2071" i="3"/>
  <c r="J2071" i="3"/>
  <c r="F2071" i="3"/>
  <c r="S2070" i="3"/>
  <c r="J2070" i="3"/>
  <c r="F2070" i="3"/>
  <c r="S2069" i="3"/>
  <c r="J2069" i="3"/>
  <c r="F2069" i="3"/>
  <c r="S2068" i="3"/>
  <c r="J2068" i="3"/>
  <c r="F2068" i="3"/>
  <c r="S2067" i="3"/>
  <c r="J2067" i="3"/>
  <c r="F2067" i="3"/>
  <c r="S2066" i="3"/>
  <c r="J2066" i="3"/>
  <c r="F2066" i="3"/>
  <c r="S2065" i="3"/>
  <c r="J2065" i="3"/>
  <c r="F2065" i="3"/>
  <c r="S2064" i="3"/>
  <c r="J2064" i="3"/>
  <c r="F2064" i="3"/>
  <c r="S2063" i="3"/>
  <c r="J2063" i="3"/>
  <c r="F2063" i="3"/>
  <c r="S2062" i="3"/>
  <c r="J2062" i="3"/>
  <c r="F2062" i="3"/>
  <c r="S2061" i="3"/>
  <c r="J2061" i="3"/>
  <c r="F2061" i="3"/>
  <c r="S2060" i="3"/>
  <c r="J2060" i="3"/>
  <c r="F2060" i="3"/>
  <c r="S2059" i="3"/>
  <c r="J2059" i="3"/>
  <c r="F2059" i="3"/>
  <c r="S2058" i="3"/>
  <c r="J2058" i="3"/>
  <c r="F2058" i="3"/>
  <c r="S2057" i="3"/>
  <c r="J2057" i="3"/>
  <c r="F2057" i="3"/>
  <c r="S2056" i="3"/>
  <c r="J2056" i="3"/>
  <c r="F2056" i="3"/>
  <c r="S2055" i="3"/>
  <c r="J2055" i="3"/>
  <c r="F2055" i="3"/>
  <c r="S2054" i="3"/>
  <c r="J2054" i="3"/>
  <c r="F2054" i="3"/>
  <c r="S2053" i="3"/>
  <c r="J2053" i="3"/>
  <c r="F2053" i="3"/>
  <c r="S2052" i="3"/>
  <c r="J2052" i="3"/>
  <c r="F2052" i="3"/>
  <c r="S2051" i="3"/>
  <c r="J2051" i="3"/>
  <c r="F2051" i="3"/>
  <c r="S2050" i="3"/>
  <c r="J2050" i="3"/>
  <c r="F2050" i="3"/>
  <c r="S2049" i="3"/>
  <c r="J2049" i="3"/>
  <c r="F2049" i="3"/>
  <c r="S2048" i="3"/>
  <c r="J2048" i="3"/>
  <c r="F2048" i="3"/>
  <c r="S2047" i="3"/>
  <c r="J2047" i="3"/>
  <c r="F2047" i="3"/>
  <c r="S2046" i="3"/>
  <c r="J2046" i="3"/>
  <c r="F2046" i="3"/>
  <c r="S2045" i="3"/>
  <c r="J2045" i="3"/>
  <c r="F2045" i="3"/>
  <c r="S2044" i="3"/>
  <c r="J2044" i="3"/>
  <c r="F2044" i="3"/>
  <c r="S2043" i="3"/>
  <c r="J2043" i="3"/>
  <c r="F2043" i="3"/>
  <c r="S2042" i="3"/>
  <c r="J2042" i="3"/>
  <c r="F2042" i="3"/>
  <c r="S2041" i="3"/>
  <c r="J2041" i="3"/>
  <c r="F2041" i="3"/>
  <c r="S2040" i="3"/>
  <c r="J2040" i="3"/>
  <c r="F2040" i="3"/>
  <c r="S2039" i="3"/>
  <c r="J2039" i="3"/>
  <c r="F2039" i="3"/>
  <c r="S2038" i="3"/>
  <c r="J2038" i="3"/>
  <c r="F2038" i="3"/>
  <c r="S2037" i="3"/>
  <c r="J2037" i="3"/>
  <c r="F2037" i="3"/>
  <c r="S2036" i="3"/>
  <c r="J2036" i="3"/>
  <c r="F2036" i="3"/>
  <c r="S2035" i="3"/>
  <c r="J2035" i="3"/>
  <c r="F2035" i="3"/>
  <c r="S2034" i="3"/>
  <c r="J2034" i="3"/>
  <c r="F2034" i="3"/>
  <c r="S2033" i="3"/>
  <c r="J2033" i="3"/>
  <c r="F2033" i="3"/>
  <c r="S2032" i="3"/>
  <c r="J2032" i="3"/>
  <c r="F2032" i="3"/>
  <c r="S2031" i="3"/>
  <c r="J2031" i="3"/>
  <c r="F2031" i="3"/>
  <c r="S2030" i="3"/>
  <c r="J2030" i="3"/>
  <c r="F2030" i="3"/>
  <c r="S2029" i="3"/>
  <c r="J2029" i="3"/>
  <c r="F2029" i="3"/>
  <c r="S2028" i="3"/>
  <c r="J2028" i="3"/>
  <c r="F2028" i="3"/>
  <c r="S2027" i="3"/>
  <c r="J2027" i="3"/>
  <c r="F2027" i="3"/>
  <c r="S2026" i="3"/>
  <c r="J2026" i="3"/>
  <c r="F2026" i="3"/>
  <c r="S2025" i="3"/>
  <c r="J2025" i="3"/>
  <c r="F2025" i="3"/>
  <c r="S2024" i="3"/>
  <c r="J2024" i="3"/>
  <c r="F2024" i="3"/>
  <c r="S2023" i="3"/>
  <c r="J2023" i="3"/>
  <c r="F2023" i="3"/>
  <c r="S2022" i="3"/>
  <c r="J2022" i="3"/>
  <c r="F2022" i="3"/>
  <c r="S2021" i="3"/>
  <c r="J2021" i="3"/>
  <c r="F2021" i="3"/>
  <c r="S2020" i="3"/>
  <c r="J2020" i="3"/>
  <c r="F2020" i="3"/>
  <c r="S2019" i="3"/>
  <c r="J2019" i="3"/>
  <c r="F2019" i="3"/>
  <c r="S2018" i="3"/>
  <c r="J2018" i="3"/>
  <c r="F2018" i="3"/>
  <c r="S2017" i="3"/>
  <c r="J2017" i="3"/>
  <c r="F2017" i="3"/>
  <c r="S2016" i="3"/>
  <c r="J2016" i="3"/>
  <c r="F2016" i="3"/>
  <c r="S2015" i="3"/>
  <c r="J2015" i="3"/>
  <c r="F2015" i="3"/>
  <c r="S2014" i="3"/>
  <c r="J2014" i="3"/>
  <c r="F2014" i="3"/>
  <c r="S2013" i="3"/>
  <c r="J2013" i="3"/>
  <c r="F2013" i="3"/>
  <c r="S2012" i="3"/>
  <c r="J2012" i="3"/>
  <c r="F2012" i="3"/>
  <c r="S2011" i="3"/>
  <c r="J2011" i="3"/>
  <c r="F2011" i="3"/>
  <c r="S2010" i="3"/>
  <c r="J2010" i="3"/>
  <c r="F2010" i="3"/>
  <c r="S2009" i="3"/>
  <c r="J2009" i="3"/>
  <c r="F2009" i="3"/>
  <c r="S2008" i="3"/>
  <c r="J2008" i="3"/>
  <c r="F2008" i="3"/>
  <c r="S2007" i="3"/>
  <c r="J2007" i="3"/>
  <c r="F2007" i="3"/>
  <c r="S2006" i="3"/>
  <c r="J2006" i="3"/>
  <c r="F2006" i="3"/>
  <c r="S2005" i="3"/>
  <c r="J2005" i="3"/>
  <c r="F2005" i="3"/>
  <c r="S2004" i="3"/>
  <c r="J2004" i="3"/>
  <c r="F2004" i="3"/>
  <c r="S2003" i="3"/>
  <c r="J2003" i="3"/>
  <c r="F2003" i="3"/>
  <c r="S2002" i="3"/>
  <c r="J2002" i="3"/>
  <c r="F2002" i="3"/>
  <c r="S2001" i="3"/>
  <c r="J2001" i="3"/>
  <c r="F2001" i="3"/>
  <c r="S2000" i="3"/>
  <c r="J2000" i="3"/>
  <c r="F2000" i="3"/>
  <c r="S1999" i="3"/>
  <c r="J1999" i="3"/>
  <c r="F1999" i="3"/>
  <c r="S1998" i="3"/>
  <c r="J1998" i="3"/>
  <c r="F1998" i="3"/>
  <c r="S1997" i="3"/>
  <c r="J1997" i="3"/>
  <c r="F1997" i="3"/>
  <c r="S1996" i="3"/>
  <c r="J1996" i="3"/>
  <c r="F1996" i="3"/>
  <c r="S1995" i="3"/>
  <c r="J1995" i="3"/>
  <c r="F1995" i="3"/>
  <c r="S1994" i="3"/>
  <c r="J1994" i="3"/>
  <c r="F1994" i="3"/>
  <c r="S1993" i="3"/>
  <c r="J1993" i="3"/>
  <c r="F1993" i="3"/>
  <c r="S1992" i="3"/>
  <c r="J1992" i="3"/>
  <c r="F1992" i="3"/>
  <c r="S1991" i="3"/>
  <c r="J1991" i="3"/>
  <c r="F1991" i="3"/>
  <c r="S1990" i="3"/>
  <c r="J1990" i="3"/>
  <c r="F1990" i="3"/>
  <c r="S1989" i="3"/>
  <c r="J1989" i="3"/>
  <c r="F1989" i="3"/>
  <c r="S1988" i="3"/>
  <c r="J1988" i="3"/>
  <c r="F1988" i="3"/>
  <c r="S1987" i="3"/>
  <c r="J1987" i="3"/>
  <c r="F1987" i="3"/>
  <c r="S1986" i="3"/>
  <c r="J1986" i="3"/>
  <c r="F1986" i="3"/>
  <c r="S1985" i="3"/>
  <c r="J1985" i="3"/>
  <c r="F1985" i="3"/>
  <c r="S1984" i="3"/>
  <c r="J1984" i="3"/>
  <c r="F1984" i="3"/>
  <c r="S1983" i="3"/>
  <c r="J1983" i="3"/>
  <c r="F1983" i="3"/>
  <c r="S1982" i="3"/>
  <c r="J1982" i="3"/>
  <c r="F1982" i="3"/>
  <c r="S1981" i="3"/>
  <c r="J1981" i="3"/>
  <c r="F1981" i="3"/>
  <c r="S1980" i="3"/>
  <c r="J1980" i="3"/>
  <c r="F1980" i="3"/>
  <c r="S1979" i="3"/>
  <c r="J1979" i="3"/>
  <c r="F1979" i="3"/>
  <c r="S1978" i="3"/>
  <c r="J1978" i="3"/>
  <c r="F1978" i="3"/>
  <c r="S1977" i="3"/>
  <c r="J1977" i="3"/>
  <c r="F1977" i="3"/>
  <c r="S1976" i="3"/>
  <c r="J1976" i="3"/>
  <c r="F1976" i="3"/>
  <c r="S1975" i="3"/>
  <c r="J1975" i="3"/>
  <c r="F1975" i="3"/>
  <c r="S1974" i="3"/>
  <c r="J1974" i="3"/>
  <c r="F1974" i="3"/>
  <c r="S1973" i="3"/>
  <c r="J1973" i="3"/>
  <c r="F1973" i="3"/>
  <c r="S1972" i="3"/>
  <c r="J1972" i="3"/>
  <c r="F1972" i="3"/>
  <c r="S1971" i="3"/>
  <c r="J1971" i="3"/>
  <c r="F1971" i="3"/>
  <c r="S1970" i="3"/>
  <c r="J1970" i="3"/>
  <c r="F1970" i="3"/>
  <c r="S1969" i="3"/>
  <c r="J1969" i="3"/>
  <c r="F1969" i="3"/>
  <c r="S1968" i="3"/>
  <c r="J1968" i="3"/>
  <c r="F1968" i="3"/>
  <c r="S1967" i="3"/>
  <c r="J1967" i="3"/>
  <c r="F1967" i="3"/>
  <c r="S1966" i="3"/>
  <c r="J1966" i="3"/>
  <c r="F1966" i="3"/>
  <c r="S1965" i="3"/>
  <c r="J1965" i="3"/>
  <c r="F1965" i="3"/>
  <c r="S1964" i="3"/>
  <c r="J1964" i="3"/>
  <c r="F1964" i="3"/>
  <c r="S1963" i="3"/>
  <c r="J1963" i="3"/>
  <c r="F1963" i="3"/>
  <c r="S1962" i="3"/>
  <c r="J1962" i="3"/>
  <c r="F1962" i="3"/>
  <c r="S1961" i="3"/>
  <c r="J1961" i="3"/>
  <c r="F1961" i="3"/>
  <c r="S1960" i="3"/>
  <c r="J1960" i="3"/>
  <c r="F1960" i="3"/>
  <c r="S1959" i="3"/>
  <c r="J1959" i="3"/>
  <c r="F1959" i="3"/>
  <c r="S1958" i="3"/>
  <c r="J1958" i="3"/>
  <c r="F1958" i="3"/>
  <c r="S1957" i="3"/>
  <c r="J1957" i="3"/>
  <c r="F1957" i="3"/>
  <c r="S1956" i="3"/>
  <c r="J1956" i="3"/>
  <c r="F1956" i="3"/>
  <c r="S1955" i="3"/>
  <c r="J1955" i="3"/>
  <c r="F1955" i="3"/>
  <c r="S1954" i="3"/>
  <c r="J1954" i="3"/>
  <c r="F1954" i="3"/>
  <c r="S1953" i="3"/>
  <c r="J1953" i="3"/>
  <c r="F1953" i="3"/>
  <c r="S1952" i="3"/>
  <c r="J1952" i="3"/>
  <c r="F1952" i="3"/>
  <c r="S1951" i="3"/>
  <c r="J1951" i="3"/>
  <c r="F1951" i="3"/>
  <c r="S1950" i="3"/>
  <c r="J1950" i="3"/>
  <c r="F1950" i="3"/>
  <c r="S1949" i="3"/>
  <c r="J1949" i="3"/>
  <c r="F1949" i="3"/>
  <c r="S1948" i="3"/>
  <c r="J1948" i="3"/>
  <c r="F1948" i="3"/>
  <c r="S1947" i="3"/>
  <c r="J1947" i="3"/>
  <c r="F1947" i="3"/>
  <c r="S1946" i="3"/>
  <c r="J1946" i="3"/>
  <c r="F1946" i="3"/>
  <c r="S1945" i="3"/>
  <c r="J1945" i="3"/>
  <c r="F1945" i="3"/>
  <c r="S1944" i="3"/>
  <c r="J1944" i="3"/>
  <c r="F1944" i="3"/>
  <c r="S1943" i="3"/>
  <c r="J1943" i="3"/>
  <c r="F1943" i="3"/>
  <c r="S1942" i="3"/>
  <c r="J1942" i="3"/>
  <c r="F1942" i="3"/>
  <c r="S1941" i="3"/>
  <c r="J1941" i="3"/>
  <c r="F1941" i="3"/>
  <c r="S1940" i="3"/>
  <c r="J1940" i="3"/>
  <c r="F1940" i="3"/>
  <c r="S1939" i="3"/>
  <c r="J1939" i="3"/>
  <c r="F1939" i="3"/>
  <c r="S1938" i="3"/>
  <c r="J1938" i="3"/>
  <c r="F1938" i="3"/>
  <c r="S1937" i="3"/>
  <c r="J1937" i="3"/>
  <c r="F1937" i="3"/>
  <c r="S1936" i="3"/>
  <c r="J1936" i="3"/>
  <c r="F1936" i="3"/>
  <c r="S1935" i="3"/>
  <c r="J1935" i="3"/>
  <c r="F1935" i="3"/>
  <c r="S1934" i="3"/>
  <c r="J1934" i="3"/>
  <c r="F1934" i="3"/>
  <c r="S1933" i="3"/>
  <c r="J1933" i="3"/>
  <c r="F1933" i="3"/>
  <c r="S1932" i="3"/>
  <c r="J1932" i="3"/>
  <c r="F1932" i="3"/>
  <c r="S1931" i="3"/>
  <c r="J1931" i="3"/>
  <c r="F1931" i="3"/>
  <c r="S1930" i="3"/>
  <c r="J1930" i="3"/>
  <c r="F1930" i="3"/>
  <c r="S1929" i="3"/>
  <c r="J1929" i="3"/>
  <c r="F1929" i="3"/>
  <c r="S1928" i="3"/>
  <c r="J1928" i="3"/>
  <c r="F1928" i="3"/>
  <c r="S1927" i="3"/>
  <c r="J1927" i="3"/>
  <c r="F1927" i="3"/>
  <c r="S1926" i="3"/>
  <c r="J1926" i="3"/>
  <c r="F1926" i="3"/>
  <c r="S1925" i="3"/>
  <c r="J1925" i="3"/>
  <c r="F1925" i="3"/>
  <c r="S1924" i="3"/>
  <c r="J1924" i="3"/>
  <c r="F1924" i="3"/>
  <c r="S1923" i="3"/>
  <c r="J1923" i="3"/>
  <c r="F1923" i="3"/>
  <c r="S1922" i="3"/>
  <c r="J1922" i="3"/>
  <c r="F1922" i="3"/>
  <c r="S1921" i="3"/>
  <c r="J1921" i="3"/>
  <c r="F1921" i="3"/>
  <c r="S1920" i="3"/>
  <c r="J1920" i="3"/>
  <c r="F1920" i="3"/>
  <c r="S1919" i="3"/>
  <c r="J1919" i="3"/>
  <c r="F1919" i="3"/>
  <c r="S1918" i="3"/>
  <c r="J1918" i="3"/>
  <c r="F1918" i="3"/>
  <c r="S1917" i="3"/>
  <c r="J1917" i="3"/>
  <c r="F1917" i="3"/>
  <c r="S1916" i="3"/>
  <c r="J1916" i="3"/>
  <c r="F1916" i="3"/>
  <c r="S1915" i="3"/>
  <c r="J1915" i="3"/>
  <c r="F1915" i="3"/>
  <c r="S1914" i="3"/>
  <c r="J1914" i="3"/>
  <c r="F1914" i="3"/>
  <c r="S1913" i="3"/>
  <c r="J1913" i="3"/>
  <c r="F1913" i="3"/>
  <c r="S1912" i="3"/>
  <c r="J1912" i="3"/>
  <c r="F1912" i="3"/>
  <c r="S1911" i="3"/>
  <c r="J1911" i="3"/>
  <c r="F1911" i="3"/>
  <c r="S1910" i="3"/>
  <c r="J1910" i="3"/>
  <c r="F1910" i="3"/>
  <c r="S1909" i="3"/>
  <c r="J1909" i="3"/>
  <c r="F1909" i="3"/>
  <c r="S1908" i="3"/>
  <c r="J1908" i="3"/>
  <c r="F1908" i="3"/>
  <c r="S1907" i="3"/>
  <c r="J1907" i="3"/>
  <c r="F1907" i="3"/>
  <c r="S1906" i="3"/>
  <c r="J1906" i="3"/>
  <c r="F1906" i="3"/>
  <c r="S1905" i="3"/>
  <c r="J1905" i="3"/>
  <c r="F1905" i="3"/>
  <c r="S1904" i="3"/>
  <c r="J1904" i="3"/>
  <c r="F1904" i="3"/>
  <c r="S1903" i="3"/>
  <c r="J1903" i="3"/>
  <c r="F1903" i="3"/>
  <c r="S1902" i="3"/>
  <c r="J1902" i="3"/>
  <c r="F1902" i="3"/>
  <c r="S1901" i="3"/>
  <c r="J1901" i="3"/>
  <c r="F1901" i="3"/>
  <c r="S1900" i="3"/>
  <c r="J1900" i="3"/>
  <c r="F1900" i="3"/>
  <c r="S1899" i="3"/>
  <c r="J1899" i="3"/>
  <c r="F1899" i="3"/>
  <c r="S1898" i="3"/>
  <c r="J1898" i="3"/>
  <c r="F1898" i="3"/>
  <c r="S1897" i="3"/>
  <c r="J1897" i="3"/>
  <c r="F1897" i="3"/>
  <c r="S1896" i="3"/>
  <c r="J1896" i="3"/>
  <c r="F1896" i="3"/>
  <c r="S1895" i="3"/>
  <c r="J1895" i="3"/>
  <c r="F1895" i="3"/>
  <c r="S1894" i="3"/>
  <c r="J1894" i="3"/>
  <c r="F1894" i="3"/>
  <c r="S1893" i="3"/>
  <c r="J1893" i="3"/>
  <c r="F1893" i="3"/>
  <c r="S1892" i="3"/>
  <c r="J1892" i="3"/>
  <c r="F1892" i="3"/>
  <c r="S1891" i="3"/>
  <c r="J1891" i="3"/>
  <c r="F1891" i="3"/>
  <c r="S1890" i="3"/>
  <c r="J1890" i="3"/>
  <c r="F1890" i="3"/>
  <c r="S1889" i="3"/>
  <c r="J1889" i="3"/>
  <c r="F1889" i="3"/>
  <c r="S1888" i="3"/>
  <c r="J1888" i="3"/>
  <c r="F1888" i="3"/>
  <c r="S1887" i="3"/>
  <c r="J1887" i="3"/>
  <c r="F1887" i="3"/>
  <c r="S1886" i="3"/>
  <c r="J1886" i="3"/>
  <c r="F1886" i="3"/>
  <c r="S1885" i="3"/>
  <c r="J1885" i="3"/>
  <c r="F1885" i="3"/>
  <c r="S1884" i="3"/>
  <c r="J1884" i="3"/>
  <c r="F1884" i="3"/>
  <c r="S1883" i="3"/>
  <c r="J1883" i="3"/>
  <c r="F1883" i="3"/>
  <c r="S1882" i="3"/>
  <c r="J1882" i="3"/>
  <c r="F1882" i="3"/>
  <c r="S1881" i="3"/>
  <c r="J1881" i="3"/>
  <c r="F1881" i="3"/>
  <c r="S1880" i="3"/>
  <c r="J1880" i="3"/>
  <c r="F1880" i="3"/>
  <c r="S1879" i="3"/>
  <c r="J1879" i="3"/>
  <c r="F1879" i="3"/>
  <c r="S1878" i="3"/>
  <c r="J1878" i="3"/>
  <c r="F1878" i="3"/>
  <c r="S1877" i="3"/>
  <c r="J1877" i="3"/>
  <c r="F1877" i="3"/>
  <c r="S1876" i="3"/>
  <c r="J1876" i="3"/>
  <c r="F1876" i="3"/>
  <c r="S1875" i="3"/>
  <c r="J1875" i="3"/>
  <c r="F1875" i="3"/>
  <c r="S1874" i="3"/>
  <c r="J1874" i="3"/>
  <c r="F1874" i="3"/>
  <c r="S1873" i="3"/>
  <c r="J1873" i="3"/>
  <c r="F1873" i="3"/>
  <c r="S1872" i="3"/>
  <c r="J1872" i="3"/>
  <c r="F1872" i="3"/>
  <c r="S1871" i="3"/>
  <c r="J1871" i="3"/>
  <c r="F1871" i="3"/>
  <c r="S1870" i="3"/>
  <c r="J1870" i="3"/>
  <c r="F1870" i="3"/>
  <c r="S1869" i="3"/>
  <c r="J1869" i="3"/>
  <c r="F1869" i="3"/>
  <c r="S1868" i="3"/>
  <c r="J1868" i="3"/>
  <c r="F1868" i="3"/>
  <c r="S1867" i="3"/>
  <c r="J1867" i="3"/>
  <c r="F1867" i="3"/>
  <c r="S1866" i="3"/>
  <c r="J1866" i="3"/>
  <c r="F1866" i="3"/>
  <c r="S1865" i="3"/>
  <c r="J1865" i="3"/>
  <c r="F1865" i="3"/>
  <c r="S1864" i="3"/>
  <c r="J1864" i="3"/>
  <c r="F1864" i="3"/>
  <c r="S1863" i="3"/>
  <c r="J1863" i="3"/>
  <c r="F1863" i="3"/>
  <c r="S1862" i="3"/>
  <c r="J1862" i="3"/>
  <c r="F1862" i="3"/>
  <c r="S1861" i="3"/>
  <c r="J1861" i="3"/>
  <c r="F1861" i="3"/>
  <c r="S1860" i="3"/>
  <c r="J1860" i="3"/>
  <c r="F1860" i="3"/>
  <c r="S1859" i="3"/>
  <c r="J1859" i="3"/>
  <c r="F1859" i="3"/>
  <c r="S1858" i="3"/>
  <c r="J1858" i="3"/>
  <c r="F1858" i="3"/>
  <c r="S1857" i="3"/>
  <c r="J1857" i="3"/>
  <c r="F1857" i="3"/>
  <c r="S1856" i="3"/>
  <c r="J1856" i="3"/>
  <c r="F1856" i="3"/>
  <c r="S1855" i="3"/>
  <c r="J1855" i="3"/>
  <c r="F1855" i="3"/>
  <c r="S1854" i="3"/>
  <c r="J1854" i="3"/>
  <c r="F1854" i="3"/>
  <c r="S1853" i="3"/>
  <c r="J1853" i="3"/>
  <c r="F1853" i="3"/>
  <c r="S1852" i="3"/>
  <c r="J1852" i="3"/>
  <c r="F1852" i="3"/>
  <c r="S1851" i="3"/>
  <c r="J1851" i="3"/>
  <c r="F1851" i="3"/>
  <c r="S1850" i="3"/>
  <c r="J1850" i="3"/>
  <c r="F1850" i="3"/>
  <c r="S1849" i="3"/>
  <c r="J1849" i="3"/>
  <c r="F1849" i="3"/>
  <c r="S1848" i="3"/>
  <c r="J1848" i="3"/>
  <c r="F1848" i="3"/>
  <c r="S1847" i="3"/>
  <c r="J1847" i="3"/>
  <c r="F1847" i="3"/>
  <c r="S1846" i="3"/>
  <c r="J1846" i="3"/>
  <c r="F1846" i="3"/>
  <c r="S1845" i="3"/>
  <c r="J1845" i="3"/>
  <c r="F1845" i="3"/>
  <c r="S1844" i="3"/>
  <c r="J1844" i="3"/>
  <c r="F1844" i="3"/>
  <c r="S1843" i="3"/>
  <c r="J1843" i="3"/>
  <c r="F1843" i="3"/>
  <c r="S1842" i="3"/>
  <c r="J1842" i="3"/>
  <c r="F1842" i="3"/>
  <c r="S1841" i="3"/>
  <c r="J1841" i="3"/>
  <c r="F1841" i="3"/>
  <c r="S1840" i="3"/>
  <c r="J1840" i="3"/>
  <c r="F1840" i="3"/>
  <c r="S1839" i="3"/>
  <c r="J1839" i="3"/>
  <c r="F1839" i="3"/>
  <c r="S1838" i="3"/>
  <c r="J1838" i="3"/>
  <c r="F1838" i="3"/>
  <c r="S1837" i="3"/>
  <c r="J1837" i="3"/>
  <c r="F1837" i="3"/>
  <c r="S1836" i="3"/>
  <c r="J1836" i="3"/>
  <c r="F1836" i="3"/>
  <c r="S1835" i="3"/>
  <c r="J1835" i="3"/>
  <c r="F1835" i="3"/>
  <c r="S1834" i="3"/>
  <c r="J1834" i="3"/>
  <c r="F1834" i="3"/>
  <c r="S1833" i="3"/>
  <c r="J1833" i="3"/>
  <c r="F1833" i="3"/>
  <c r="S1832" i="3"/>
  <c r="J1832" i="3"/>
  <c r="F1832" i="3"/>
  <c r="S1831" i="3"/>
  <c r="J1831" i="3"/>
  <c r="F1831" i="3"/>
  <c r="S1830" i="3"/>
  <c r="J1830" i="3"/>
  <c r="F1830" i="3"/>
  <c r="S1829" i="3"/>
  <c r="J1829" i="3"/>
  <c r="F1829" i="3"/>
  <c r="S1828" i="3"/>
  <c r="J1828" i="3"/>
  <c r="F1828" i="3"/>
  <c r="S1827" i="3"/>
  <c r="J1827" i="3"/>
  <c r="F1827" i="3"/>
  <c r="S1826" i="3"/>
  <c r="J1826" i="3"/>
  <c r="F1826" i="3"/>
  <c r="S1825" i="3"/>
  <c r="J1825" i="3"/>
  <c r="F1825" i="3"/>
  <c r="S1824" i="3"/>
  <c r="J1824" i="3"/>
  <c r="F1824" i="3"/>
  <c r="S1823" i="3"/>
  <c r="J1823" i="3"/>
  <c r="F1823" i="3"/>
  <c r="S1822" i="3"/>
  <c r="J1822" i="3"/>
  <c r="F1822" i="3"/>
  <c r="S1821" i="3"/>
  <c r="J1821" i="3"/>
  <c r="F1821" i="3"/>
  <c r="S1820" i="3"/>
  <c r="J1820" i="3"/>
  <c r="F1820" i="3"/>
  <c r="S1819" i="3"/>
  <c r="J1819" i="3"/>
  <c r="F1819" i="3"/>
  <c r="S1818" i="3"/>
  <c r="J1818" i="3"/>
  <c r="F1818" i="3"/>
  <c r="S1817" i="3"/>
  <c r="J1817" i="3"/>
  <c r="F1817" i="3"/>
  <c r="S1816" i="3"/>
  <c r="J1816" i="3"/>
  <c r="F1816" i="3"/>
  <c r="S1815" i="3"/>
  <c r="J1815" i="3"/>
  <c r="F1815" i="3"/>
  <c r="S1814" i="3"/>
  <c r="J1814" i="3"/>
  <c r="F1814" i="3"/>
  <c r="S1813" i="3"/>
  <c r="J1813" i="3"/>
  <c r="F1813" i="3"/>
  <c r="S1812" i="3"/>
  <c r="J1812" i="3"/>
  <c r="F1812" i="3"/>
  <c r="S1811" i="3"/>
  <c r="J1811" i="3"/>
  <c r="F1811" i="3"/>
  <c r="S1810" i="3"/>
  <c r="J1810" i="3"/>
  <c r="F1810" i="3"/>
  <c r="S1809" i="3"/>
  <c r="J1809" i="3"/>
  <c r="F1809" i="3"/>
  <c r="S1808" i="3"/>
  <c r="J1808" i="3"/>
  <c r="F1808" i="3"/>
  <c r="S1807" i="3"/>
  <c r="J1807" i="3"/>
  <c r="F1807" i="3"/>
  <c r="S1806" i="3"/>
  <c r="J1806" i="3"/>
  <c r="F1806" i="3"/>
  <c r="S1805" i="3"/>
  <c r="J1805" i="3"/>
  <c r="F1805" i="3"/>
  <c r="S1804" i="3"/>
  <c r="J1804" i="3"/>
  <c r="F1804" i="3"/>
  <c r="S1803" i="3"/>
  <c r="J1803" i="3"/>
  <c r="F1803" i="3"/>
  <c r="S1802" i="3"/>
  <c r="J1802" i="3"/>
  <c r="F1802" i="3"/>
  <c r="S1801" i="3"/>
  <c r="J1801" i="3"/>
  <c r="F1801" i="3"/>
  <c r="S1800" i="3"/>
  <c r="J1800" i="3"/>
  <c r="F1800" i="3"/>
  <c r="S1799" i="3"/>
  <c r="J1799" i="3"/>
  <c r="F1799" i="3"/>
  <c r="S1798" i="3"/>
  <c r="J1798" i="3"/>
  <c r="F1798" i="3"/>
  <c r="S1797" i="3"/>
  <c r="J1797" i="3"/>
  <c r="F1797" i="3"/>
  <c r="S1796" i="3"/>
  <c r="J1796" i="3"/>
  <c r="F1796" i="3"/>
  <c r="S1795" i="3"/>
  <c r="J1795" i="3"/>
  <c r="F1795" i="3"/>
  <c r="S1794" i="3"/>
  <c r="J1794" i="3"/>
  <c r="F1794" i="3"/>
  <c r="S1793" i="3"/>
  <c r="J1793" i="3"/>
  <c r="F1793" i="3"/>
  <c r="S1792" i="3"/>
  <c r="J1792" i="3"/>
  <c r="F1792" i="3"/>
  <c r="S1791" i="3"/>
  <c r="J1791" i="3"/>
  <c r="F1791" i="3"/>
  <c r="S1790" i="3"/>
  <c r="J1790" i="3"/>
  <c r="F1790" i="3"/>
  <c r="S1789" i="3"/>
  <c r="J1789" i="3"/>
  <c r="F1789" i="3"/>
  <c r="S1788" i="3"/>
  <c r="J1788" i="3"/>
  <c r="F1788" i="3"/>
  <c r="S1787" i="3"/>
  <c r="J1787" i="3"/>
  <c r="F1787" i="3"/>
  <c r="S1786" i="3"/>
  <c r="J1786" i="3"/>
  <c r="F1786" i="3"/>
  <c r="S1785" i="3"/>
  <c r="J1785" i="3"/>
  <c r="F1785" i="3"/>
  <c r="S1784" i="3"/>
  <c r="J1784" i="3"/>
  <c r="F1784" i="3"/>
  <c r="S1783" i="3"/>
  <c r="J1783" i="3"/>
  <c r="F1783" i="3"/>
  <c r="S1782" i="3"/>
  <c r="J1782" i="3"/>
  <c r="F1782" i="3"/>
  <c r="S1781" i="3"/>
  <c r="J1781" i="3"/>
  <c r="F1781" i="3"/>
  <c r="S1780" i="3"/>
  <c r="J1780" i="3"/>
  <c r="F1780" i="3"/>
  <c r="S1779" i="3"/>
  <c r="J1779" i="3"/>
  <c r="F1779" i="3"/>
  <c r="S1778" i="3"/>
  <c r="J1778" i="3"/>
  <c r="F1778" i="3"/>
  <c r="S1777" i="3"/>
  <c r="J1777" i="3"/>
  <c r="F1777" i="3"/>
  <c r="S1776" i="3"/>
  <c r="J1776" i="3"/>
  <c r="F1776" i="3"/>
  <c r="S1775" i="3"/>
  <c r="J1775" i="3"/>
  <c r="F1775" i="3"/>
  <c r="S1774" i="3"/>
  <c r="J1774" i="3"/>
  <c r="F1774" i="3"/>
  <c r="S1773" i="3"/>
  <c r="J1773" i="3"/>
  <c r="F1773" i="3"/>
  <c r="S1772" i="3"/>
  <c r="J1772" i="3"/>
  <c r="F1772" i="3"/>
  <c r="S1771" i="3"/>
  <c r="J1771" i="3"/>
  <c r="F1771" i="3"/>
  <c r="S1770" i="3"/>
  <c r="J1770" i="3"/>
  <c r="F1770" i="3"/>
  <c r="S1769" i="3"/>
  <c r="J1769" i="3"/>
  <c r="F1769" i="3"/>
  <c r="S1768" i="3"/>
  <c r="J1768" i="3"/>
  <c r="F1768" i="3"/>
  <c r="S1767" i="3"/>
  <c r="J1767" i="3"/>
  <c r="F1767" i="3"/>
  <c r="S1766" i="3"/>
  <c r="J1766" i="3"/>
  <c r="F1766" i="3"/>
  <c r="S1765" i="3"/>
  <c r="J1765" i="3"/>
  <c r="F1765" i="3"/>
  <c r="S1764" i="3"/>
  <c r="J1764" i="3"/>
  <c r="F1764" i="3"/>
  <c r="S1763" i="3"/>
  <c r="J1763" i="3"/>
  <c r="F1763" i="3"/>
  <c r="S1762" i="3"/>
  <c r="J1762" i="3"/>
  <c r="F1762" i="3"/>
  <c r="S1761" i="3"/>
  <c r="J1761" i="3"/>
  <c r="F1761" i="3"/>
  <c r="S1760" i="3"/>
  <c r="J1760" i="3"/>
  <c r="F1760" i="3"/>
  <c r="S1759" i="3"/>
  <c r="J1759" i="3"/>
  <c r="F1759" i="3"/>
  <c r="S1758" i="3"/>
  <c r="J1758" i="3"/>
  <c r="F1758" i="3"/>
  <c r="S1757" i="3"/>
  <c r="J1757" i="3"/>
  <c r="F1757" i="3"/>
  <c r="S1756" i="3"/>
  <c r="J1756" i="3"/>
  <c r="F1756" i="3"/>
  <c r="S1755" i="3"/>
  <c r="J1755" i="3"/>
  <c r="F1755" i="3"/>
  <c r="S1754" i="3"/>
  <c r="J1754" i="3"/>
  <c r="F1754" i="3"/>
  <c r="S1753" i="3"/>
  <c r="J1753" i="3"/>
  <c r="F1753" i="3"/>
  <c r="S1752" i="3"/>
  <c r="J1752" i="3"/>
  <c r="F1752" i="3"/>
  <c r="S1751" i="3"/>
  <c r="J1751" i="3"/>
  <c r="F1751" i="3"/>
  <c r="S1750" i="3"/>
  <c r="J1750" i="3"/>
  <c r="F1750" i="3"/>
  <c r="S1749" i="3"/>
  <c r="J1749" i="3"/>
  <c r="F1749" i="3"/>
  <c r="S1748" i="3"/>
  <c r="J1748" i="3"/>
  <c r="F1748" i="3"/>
  <c r="S1747" i="3"/>
  <c r="J1747" i="3"/>
  <c r="F1747" i="3"/>
  <c r="S1746" i="3"/>
  <c r="J1746" i="3"/>
  <c r="F1746" i="3"/>
  <c r="S1745" i="3"/>
  <c r="J1745" i="3"/>
  <c r="F1745" i="3"/>
  <c r="S1744" i="3"/>
  <c r="J1744" i="3"/>
  <c r="F1744" i="3"/>
  <c r="S1743" i="3"/>
  <c r="J1743" i="3"/>
  <c r="F1743" i="3"/>
  <c r="S1742" i="3"/>
  <c r="J1742" i="3"/>
  <c r="F1742" i="3"/>
  <c r="S1741" i="3"/>
  <c r="J1741" i="3"/>
  <c r="F1741" i="3"/>
  <c r="S1740" i="3"/>
  <c r="J1740" i="3"/>
  <c r="F1740" i="3"/>
  <c r="S1739" i="3"/>
  <c r="J1739" i="3"/>
  <c r="F1739" i="3"/>
  <c r="S1738" i="3"/>
  <c r="J1738" i="3"/>
  <c r="F1738" i="3"/>
  <c r="S1737" i="3"/>
  <c r="J1737" i="3"/>
  <c r="F1737" i="3"/>
  <c r="S1736" i="3"/>
  <c r="J1736" i="3"/>
  <c r="F1736" i="3"/>
  <c r="S1735" i="3"/>
  <c r="J1735" i="3"/>
  <c r="F1735" i="3"/>
  <c r="S1734" i="3"/>
  <c r="J1734" i="3"/>
  <c r="F1734" i="3"/>
  <c r="S1733" i="3"/>
  <c r="J1733" i="3"/>
  <c r="F1733" i="3"/>
  <c r="S1732" i="3"/>
  <c r="J1732" i="3"/>
  <c r="F1732" i="3"/>
  <c r="S1731" i="3"/>
  <c r="J1731" i="3"/>
  <c r="F1731" i="3"/>
  <c r="S1730" i="3"/>
  <c r="J1730" i="3"/>
  <c r="F1730" i="3"/>
  <c r="S1729" i="3"/>
  <c r="J1729" i="3"/>
  <c r="F1729" i="3"/>
  <c r="S1728" i="3"/>
  <c r="J1728" i="3"/>
  <c r="F1728" i="3"/>
  <c r="S1727" i="3"/>
  <c r="J1727" i="3"/>
  <c r="F1727" i="3"/>
  <c r="S1726" i="3"/>
  <c r="J1726" i="3"/>
  <c r="F1726" i="3"/>
  <c r="S1725" i="3"/>
  <c r="J1725" i="3"/>
  <c r="F1725" i="3"/>
  <c r="S1724" i="3"/>
  <c r="J1724" i="3"/>
  <c r="F1724" i="3"/>
  <c r="S1723" i="3"/>
  <c r="J1723" i="3"/>
  <c r="F1723" i="3"/>
  <c r="S1722" i="3"/>
  <c r="J1722" i="3"/>
  <c r="F1722" i="3"/>
  <c r="S1721" i="3"/>
  <c r="J1721" i="3"/>
  <c r="F1721" i="3"/>
  <c r="S1720" i="3"/>
  <c r="J1720" i="3"/>
  <c r="F1720" i="3"/>
  <c r="S1719" i="3"/>
  <c r="J1719" i="3"/>
  <c r="F1719" i="3"/>
  <c r="S1718" i="3"/>
  <c r="J1718" i="3"/>
  <c r="F1718" i="3"/>
  <c r="S1717" i="3"/>
  <c r="J1717" i="3"/>
  <c r="F1717" i="3"/>
  <c r="S1716" i="3"/>
  <c r="J1716" i="3"/>
  <c r="F1716" i="3"/>
  <c r="S1715" i="3"/>
  <c r="J1715" i="3"/>
  <c r="F1715" i="3"/>
  <c r="S1714" i="3"/>
  <c r="J1714" i="3"/>
  <c r="F1714" i="3"/>
  <c r="S1713" i="3"/>
  <c r="J1713" i="3"/>
  <c r="F1713" i="3"/>
  <c r="S1712" i="3"/>
  <c r="J1712" i="3"/>
  <c r="F1712" i="3"/>
  <c r="S1711" i="3"/>
  <c r="J1711" i="3"/>
  <c r="F1711" i="3"/>
  <c r="S1710" i="3"/>
  <c r="J1710" i="3"/>
  <c r="F1710" i="3"/>
  <c r="S1709" i="3"/>
  <c r="J1709" i="3"/>
  <c r="F1709" i="3"/>
  <c r="S1708" i="3"/>
  <c r="J1708" i="3"/>
  <c r="F1708" i="3"/>
  <c r="S1707" i="3"/>
  <c r="J1707" i="3"/>
  <c r="F1707" i="3"/>
  <c r="S1706" i="3"/>
  <c r="J1706" i="3"/>
  <c r="F1706" i="3"/>
  <c r="S1705" i="3"/>
  <c r="J1705" i="3"/>
  <c r="F1705" i="3"/>
  <c r="S1704" i="3"/>
  <c r="J1704" i="3"/>
  <c r="F1704" i="3"/>
  <c r="S1703" i="3"/>
  <c r="J1703" i="3"/>
  <c r="F1703" i="3"/>
  <c r="S1702" i="3"/>
  <c r="J1702" i="3"/>
  <c r="F1702" i="3"/>
  <c r="S1701" i="3"/>
  <c r="J1701" i="3"/>
  <c r="F1701" i="3"/>
  <c r="S1700" i="3"/>
  <c r="J1700" i="3"/>
  <c r="F1700" i="3"/>
  <c r="S1699" i="3"/>
  <c r="J1699" i="3"/>
  <c r="F1699" i="3"/>
  <c r="S1698" i="3"/>
  <c r="J1698" i="3"/>
  <c r="F1698" i="3"/>
  <c r="S1697" i="3"/>
  <c r="J1697" i="3"/>
  <c r="F1697" i="3"/>
  <c r="S1696" i="3"/>
  <c r="J1696" i="3"/>
  <c r="F1696" i="3"/>
  <c r="S1695" i="3"/>
  <c r="J1695" i="3"/>
  <c r="F1695" i="3"/>
  <c r="S1694" i="3"/>
  <c r="J1694" i="3"/>
  <c r="F1694" i="3"/>
  <c r="S1693" i="3"/>
  <c r="J1693" i="3"/>
  <c r="F1693" i="3"/>
  <c r="S1692" i="3"/>
  <c r="J1692" i="3"/>
  <c r="F1692" i="3"/>
  <c r="S1691" i="3"/>
  <c r="J1691" i="3"/>
  <c r="F1691" i="3"/>
  <c r="S1690" i="3"/>
  <c r="J1690" i="3"/>
  <c r="F1690" i="3"/>
  <c r="S1689" i="3"/>
  <c r="J1689" i="3"/>
  <c r="F1689" i="3"/>
  <c r="S1688" i="3"/>
  <c r="J1688" i="3"/>
  <c r="F1688" i="3"/>
  <c r="S1687" i="3"/>
  <c r="J1687" i="3"/>
  <c r="F1687" i="3"/>
  <c r="S1686" i="3"/>
  <c r="J1686" i="3"/>
  <c r="F1686" i="3"/>
  <c r="S1685" i="3"/>
  <c r="J1685" i="3"/>
  <c r="F1685" i="3"/>
  <c r="S1684" i="3"/>
  <c r="J1684" i="3"/>
  <c r="F1684" i="3"/>
  <c r="S1683" i="3"/>
  <c r="J1683" i="3"/>
  <c r="F1683" i="3"/>
  <c r="S1682" i="3"/>
  <c r="J1682" i="3"/>
  <c r="F1682" i="3"/>
  <c r="S1681" i="3"/>
  <c r="J1681" i="3"/>
  <c r="F1681" i="3"/>
  <c r="S1680" i="3"/>
  <c r="J1680" i="3"/>
  <c r="F1680" i="3"/>
  <c r="S1679" i="3"/>
  <c r="J1679" i="3"/>
  <c r="F1679" i="3"/>
  <c r="S1678" i="3"/>
  <c r="J1678" i="3"/>
  <c r="F1678" i="3"/>
  <c r="S1677" i="3"/>
  <c r="J1677" i="3"/>
  <c r="F1677" i="3"/>
  <c r="S1676" i="3"/>
  <c r="J1676" i="3"/>
  <c r="F1676" i="3"/>
  <c r="S1675" i="3"/>
  <c r="J1675" i="3"/>
  <c r="F1675" i="3"/>
  <c r="S1674" i="3"/>
  <c r="J1674" i="3"/>
  <c r="F1674" i="3"/>
  <c r="S1673" i="3"/>
  <c r="J1673" i="3"/>
  <c r="F1673" i="3"/>
  <c r="S1672" i="3"/>
  <c r="J1672" i="3"/>
  <c r="F1672" i="3"/>
  <c r="S1671" i="3"/>
  <c r="J1671" i="3"/>
  <c r="F1671" i="3"/>
  <c r="S1670" i="3"/>
  <c r="J1670" i="3"/>
  <c r="F1670" i="3"/>
  <c r="S1669" i="3"/>
  <c r="J1669" i="3"/>
  <c r="F1669" i="3"/>
  <c r="S1668" i="3"/>
  <c r="J1668" i="3"/>
  <c r="F1668" i="3"/>
  <c r="S1667" i="3"/>
  <c r="J1667" i="3"/>
  <c r="F1667" i="3"/>
  <c r="S1666" i="3"/>
  <c r="J1666" i="3"/>
  <c r="F1666" i="3"/>
  <c r="S1665" i="3"/>
  <c r="J1665" i="3"/>
  <c r="F1665" i="3"/>
  <c r="S1664" i="3"/>
  <c r="J1664" i="3"/>
  <c r="F1664" i="3"/>
  <c r="S1663" i="3"/>
  <c r="J1663" i="3"/>
  <c r="F1663" i="3"/>
  <c r="S1662" i="3"/>
  <c r="J1662" i="3"/>
  <c r="F1662" i="3"/>
  <c r="S1661" i="3"/>
  <c r="J1661" i="3"/>
  <c r="F1661" i="3"/>
  <c r="S1660" i="3"/>
  <c r="J1660" i="3"/>
  <c r="F1660" i="3"/>
  <c r="S1659" i="3"/>
  <c r="J1659" i="3"/>
  <c r="F1659" i="3"/>
  <c r="S1658" i="3"/>
  <c r="J1658" i="3"/>
  <c r="F1658" i="3"/>
  <c r="S1657" i="3"/>
  <c r="J1657" i="3"/>
  <c r="F1657" i="3"/>
  <c r="S1656" i="3"/>
  <c r="J1656" i="3"/>
  <c r="F1656" i="3"/>
  <c r="S1655" i="3"/>
  <c r="J1655" i="3"/>
  <c r="F1655" i="3"/>
  <c r="S1654" i="3"/>
  <c r="J1654" i="3"/>
  <c r="F1654" i="3"/>
  <c r="S1653" i="3"/>
  <c r="J1653" i="3"/>
  <c r="F1653" i="3"/>
  <c r="S1652" i="3"/>
  <c r="J1652" i="3"/>
  <c r="F1652" i="3"/>
  <c r="S1651" i="3"/>
  <c r="J1651" i="3"/>
  <c r="F1651" i="3"/>
  <c r="S1650" i="3"/>
  <c r="J1650" i="3"/>
  <c r="F1650" i="3"/>
  <c r="S1649" i="3"/>
  <c r="J1649" i="3"/>
  <c r="F1649" i="3"/>
  <c r="S1648" i="3"/>
  <c r="J1648" i="3"/>
  <c r="F1648" i="3"/>
  <c r="S1647" i="3"/>
  <c r="J1647" i="3"/>
  <c r="F1647" i="3"/>
  <c r="S1646" i="3"/>
  <c r="J1646" i="3"/>
  <c r="F1646" i="3"/>
  <c r="S1645" i="3"/>
  <c r="J1645" i="3"/>
  <c r="F1645" i="3"/>
  <c r="S1644" i="3"/>
  <c r="J1644" i="3"/>
  <c r="F1644" i="3"/>
  <c r="S1643" i="3"/>
  <c r="J1643" i="3"/>
  <c r="F1643" i="3"/>
  <c r="S1642" i="3"/>
  <c r="J1642" i="3"/>
  <c r="F1642" i="3"/>
  <c r="S1641" i="3"/>
  <c r="J1641" i="3"/>
  <c r="F1641" i="3"/>
  <c r="S1640" i="3"/>
  <c r="J1640" i="3"/>
  <c r="F1640" i="3"/>
  <c r="S1639" i="3"/>
  <c r="J1639" i="3"/>
  <c r="F1639" i="3"/>
  <c r="S1638" i="3"/>
  <c r="J1638" i="3"/>
  <c r="F1638" i="3"/>
  <c r="S1637" i="3"/>
  <c r="J1637" i="3"/>
  <c r="F1637" i="3"/>
  <c r="S1636" i="3"/>
  <c r="J1636" i="3"/>
  <c r="F1636" i="3"/>
  <c r="S1635" i="3"/>
  <c r="J1635" i="3"/>
  <c r="F1635" i="3"/>
  <c r="S1634" i="3"/>
  <c r="J1634" i="3"/>
  <c r="F1634" i="3"/>
  <c r="S1633" i="3"/>
  <c r="J1633" i="3"/>
  <c r="F1633" i="3"/>
  <c r="S1632" i="3"/>
  <c r="J1632" i="3"/>
  <c r="F1632" i="3"/>
  <c r="S1631" i="3"/>
  <c r="J1631" i="3"/>
  <c r="F1631" i="3"/>
  <c r="S1630" i="3"/>
  <c r="J1630" i="3"/>
  <c r="F1630" i="3"/>
  <c r="S1629" i="3"/>
  <c r="J1629" i="3"/>
  <c r="F1629" i="3"/>
  <c r="S1628" i="3"/>
  <c r="J1628" i="3"/>
  <c r="F1628" i="3"/>
  <c r="S1627" i="3"/>
  <c r="J1627" i="3"/>
  <c r="F1627" i="3"/>
  <c r="S1626" i="3"/>
  <c r="J1626" i="3"/>
  <c r="F1626" i="3"/>
  <c r="S1625" i="3"/>
  <c r="J1625" i="3"/>
  <c r="F1625" i="3"/>
  <c r="S1624" i="3"/>
  <c r="J1624" i="3"/>
  <c r="F1624" i="3"/>
  <c r="S1623" i="3"/>
  <c r="J1623" i="3"/>
  <c r="F1623" i="3"/>
  <c r="S1622" i="3"/>
  <c r="J1622" i="3"/>
  <c r="F1622" i="3"/>
  <c r="S1621" i="3"/>
  <c r="J1621" i="3"/>
  <c r="F1621" i="3"/>
  <c r="S1620" i="3"/>
  <c r="J1620" i="3"/>
  <c r="F1620" i="3"/>
  <c r="S1619" i="3"/>
  <c r="J1619" i="3"/>
  <c r="F1619" i="3"/>
  <c r="S1618" i="3"/>
  <c r="J1618" i="3"/>
  <c r="F1618" i="3"/>
  <c r="S1617" i="3"/>
  <c r="J1617" i="3"/>
  <c r="F1617" i="3"/>
  <c r="S1616" i="3"/>
  <c r="J1616" i="3"/>
  <c r="F1616" i="3"/>
  <c r="S1615" i="3"/>
  <c r="J1615" i="3"/>
  <c r="F1615" i="3"/>
  <c r="S1614" i="3"/>
  <c r="J1614" i="3"/>
  <c r="F1614" i="3"/>
  <c r="S1613" i="3"/>
  <c r="J1613" i="3"/>
  <c r="F1613" i="3"/>
  <c r="S1612" i="3"/>
  <c r="J1612" i="3"/>
  <c r="F1612" i="3"/>
  <c r="S1611" i="3"/>
  <c r="J1611" i="3"/>
  <c r="F1611" i="3"/>
  <c r="S1610" i="3"/>
  <c r="J1610" i="3"/>
  <c r="F1610" i="3"/>
  <c r="S1609" i="3"/>
  <c r="J1609" i="3"/>
  <c r="F1609" i="3"/>
  <c r="S1608" i="3"/>
  <c r="J1608" i="3"/>
  <c r="F1608" i="3"/>
  <c r="S1607" i="3"/>
  <c r="J1607" i="3"/>
  <c r="F1607" i="3"/>
  <c r="S1606" i="3"/>
  <c r="J1606" i="3"/>
  <c r="F1606" i="3"/>
  <c r="S1605" i="3"/>
  <c r="J1605" i="3"/>
  <c r="F1605" i="3"/>
  <c r="S1604" i="3"/>
  <c r="J1604" i="3"/>
  <c r="F1604" i="3"/>
  <c r="S1603" i="3"/>
  <c r="J1603" i="3"/>
  <c r="F1603" i="3"/>
  <c r="S1602" i="3"/>
  <c r="J1602" i="3"/>
  <c r="F1602" i="3"/>
  <c r="S1601" i="3"/>
  <c r="J1601" i="3"/>
  <c r="F1601" i="3"/>
  <c r="S1600" i="3"/>
  <c r="J1600" i="3"/>
  <c r="F1600" i="3"/>
  <c r="S1599" i="3"/>
  <c r="J1599" i="3"/>
  <c r="F1599" i="3"/>
  <c r="S1598" i="3"/>
  <c r="J1598" i="3"/>
  <c r="F1598" i="3"/>
  <c r="S1597" i="3"/>
  <c r="J1597" i="3"/>
  <c r="F1597" i="3"/>
  <c r="S1596" i="3"/>
  <c r="J1596" i="3"/>
  <c r="F1596" i="3"/>
  <c r="S1595" i="3"/>
  <c r="J1595" i="3"/>
  <c r="F1595" i="3"/>
  <c r="S1594" i="3"/>
  <c r="J1594" i="3"/>
  <c r="F1594" i="3"/>
  <c r="S1593" i="3"/>
  <c r="J1593" i="3"/>
  <c r="F1593" i="3"/>
  <c r="S1592" i="3"/>
  <c r="J1592" i="3"/>
  <c r="F1592" i="3"/>
  <c r="S1591" i="3"/>
  <c r="J1591" i="3"/>
  <c r="F1591" i="3"/>
  <c r="S1590" i="3"/>
  <c r="J1590" i="3"/>
  <c r="F1590" i="3"/>
  <c r="S1589" i="3"/>
  <c r="J1589" i="3"/>
  <c r="F1589" i="3"/>
  <c r="S1588" i="3"/>
  <c r="J1588" i="3"/>
  <c r="F1588" i="3"/>
  <c r="S1587" i="3"/>
  <c r="J1587" i="3"/>
  <c r="F1587" i="3"/>
  <c r="S1586" i="3"/>
  <c r="J1586" i="3"/>
  <c r="F1586" i="3"/>
  <c r="S1585" i="3"/>
  <c r="J1585" i="3"/>
  <c r="F1585" i="3"/>
  <c r="S1584" i="3"/>
  <c r="J1584" i="3"/>
  <c r="F1584" i="3"/>
  <c r="S1583" i="3"/>
  <c r="J1583" i="3"/>
  <c r="F1583" i="3"/>
  <c r="S1582" i="3"/>
  <c r="J1582" i="3"/>
  <c r="F1582" i="3"/>
  <c r="S1581" i="3"/>
  <c r="J1581" i="3"/>
  <c r="F1581" i="3"/>
  <c r="S1580" i="3"/>
  <c r="J1580" i="3"/>
  <c r="F1580" i="3"/>
  <c r="S1579" i="3"/>
  <c r="J1579" i="3"/>
  <c r="F1579" i="3"/>
  <c r="S1578" i="3"/>
  <c r="J1578" i="3"/>
  <c r="F1578" i="3"/>
  <c r="S1577" i="3"/>
  <c r="J1577" i="3"/>
  <c r="F1577" i="3"/>
  <c r="S1576" i="3"/>
  <c r="J1576" i="3"/>
  <c r="F1576" i="3"/>
  <c r="S1575" i="3"/>
  <c r="J1575" i="3"/>
  <c r="F1575" i="3"/>
  <c r="S1574" i="3"/>
  <c r="J1574" i="3"/>
  <c r="F1574" i="3"/>
  <c r="S1573" i="3"/>
  <c r="J1573" i="3"/>
  <c r="F1573" i="3"/>
  <c r="S1572" i="3"/>
  <c r="J1572" i="3"/>
  <c r="F1572" i="3"/>
  <c r="S1571" i="3"/>
  <c r="J1571" i="3"/>
  <c r="F1571" i="3"/>
  <c r="S1570" i="3"/>
  <c r="J1570" i="3"/>
  <c r="F1570" i="3"/>
  <c r="S1569" i="3"/>
  <c r="J1569" i="3"/>
  <c r="F1569" i="3"/>
  <c r="S1568" i="3"/>
  <c r="J1568" i="3"/>
  <c r="F1568" i="3"/>
  <c r="S1567" i="3"/>
  <c r="J1567" i="3"/>
  <c r="F1567" i="3"/>
  <c r="S1566" i="3"/>
  <c r="J1566" i="3"/>
  <c r="F1566" i="3"/>
  <c r="S1565" i="3"/>
  <c r="J1565" i="3"/>
  <c r="F1565" i="3"/>
  <c r="S1564" i="3"/>
  <c r="J1564" i="3"/>
  <c r="F1564" i="3"/>
  <c r="S1563" i="3"/>
  <c r="J1563" i="3"/>
  <c r="F1563" i="3"/>
  <c r="S1562" i="3"/>
  <c r="J1562" i="3"/>
  <c r="F1562" i="3"/>
  <c r="S1561" i="3"/>
  <c r="J1561" i="3"/>
  <c r="F1561" i="3"/>
  <c r="S1560" i="3"/>
  <c r="J1560" i="3"/>
  <c r="F1560" i="3"/>
  <c r="S1559" i="3"/>
  <c r="J1559" i="3"/>
  <c r="F1559" i="3"/>
  <c r="S1558" i="3"/>
  <c r="J1558" i="3"/>
  <c r="F1558" i="3"/>
  <c r="S1557" i="3"/>
  <c r="J1557" i="3"/>
  <c r="F1557" i="3"/>
  <c r="S1556" i="3"/>
  <c r="J1556" i="3"/>
  <c r="F1556" i="3"/>
  <c r="S1555" i="3"/>
  <c r="J1555" i="3"/>
  <c r="F1555" i="3"/>
  <c r="S1554" i="3"/>
  <c r="J1554" i="3"/>
  <c r="F1554" i="3"/>
  <c r="S1553" i="3"/>
  <c r="J1553" i="3"/>
  <c r="F1553" i="3"/>
  <c r="S1552" i="3"/>
  <c r="J1552" i="3"/>
  <c r="F1552" i="3"/>
  <c r="S1551" i="3"/>
  <c r="J1551" i="3"/>
  <c r="F1551" i="3"/>
  <c r="S1550" i="3"/>
  <c r="J1550" i="3"/>
  <c r="F1550" i="3"/>
  <c r="S1549" i="3"/>
  <c r="J1549" i="3"/>
  <c r="F1549" i="3"/>
  <c r="S1548" i="3"/>
  <c r="J1548" i="3"/>
  <c r="F1548" i="3"/>
  <c r="S1547" i="3"/>
  <c r="J1547" i="3"/>
  <c r="F1547" i="3"/>
  <c r="S1546" i="3"/>
  <c r="J1546" i="3"/>
  <c r="F1546" i="3"/>
  <c r="S1545" i="3"/>
  <c r="J1545" i="3"/>
  <c r="F1545" i="3"/>
  <c r="S1544" i="3"/>
  <c r="J1544" i="3"/>
  <c r="F1544" i="3"/>
  <c r="S1543" i="3"/>
  <c r="J1543" i="3"/>
  <c r="F1543" i="3"/>
  <c r="S1542" i="3"/>
  <c r="J1542" i="3"/>
  <c r="F1542" i="3"/>
  <c r="S1541" i="3"/>
  <c r="J1541" i="3"/>
  <c r="F1541" i="3"/>
  <c r="S1540" i="3"/>
  <c r="J1540" i="3"/>
  <c r="F1540" i="3"/>
  <c r="S1539" i="3"/>
  <c r="J1539" i="3"/>
  <c r="F1539" i="3"/>
  <c r="S1538" i="3"/>
  <c r="J1538" i="3"/>
  <c r="F1538" i="3"/>
  <c r="S1537" i="3"/>
  <c r="J1537" i="3"/>
  <c r="F1537" i="3"/>
  <c r="S1536" i="3"/>
  <c r="J1536" i="3"/>
  <c r="F1536" i="3"/>
  <c r="S1535" i="3"/>
  <c r="J1535" i="3"/>
  <c r="F1535" i="3"/>
  <c r="S1534" i="3"/>
  <c r="J1534" i="3"/>
  <c r="F1534" i="3"/>
  <c r="S1533" i="3"/>
  <c r="J1533" i="3"/>
  <c r="F1533" i="3"/>
  <c r="S1532" i="3"/>
  <c r="J1532" i="3"/>
  <c r="F1532" i="3"/>
  <c r="S1531" i="3"/>
  <c r="J1531" i="3"/>
  <c r="F1531" i="3"/>
  <c r="S1530" i="3"/>
  <c r="J1530" i="3"/>
  <c r="F1530" i="3"/>
  <c r="S1529" i="3"/>
  <c r="J1529" i="3"/>
  <c r="F1529" i="3"/>
  <c r="S1528" i="3"/>
  <c r="J1528" i="3"/>
  <c r="F1528" i="3"/>
  <c r="S1527" i="3"/>
  <c r="J1527" i="3"/>
  <c r="F1527" i="3"/>
  <c r="S1526" i="3"/>
  <c r="J1526" i="3"/>
  <c r="F1526" i="3"/>
  <c r="S1525" i="3"/>
  <c r="J1525" i="3"/>
  <c r="F1525" i="3"/>
  <c r="S1524" i="3"/>
  <c r="J1524" i="3"/>
  <c r="F1524" i="3"/>
  <c r="S1523" i="3"/>
  <c r="J1523" i="3"/>
  <c r="F1523" i="3"/>
  <c r="S1522" i="3"/>
  <c r="J1522" i="3"/>
  <c r="F1522" i="3"/>
  <c r="S1521" i="3"/>
  <c r="J1521" i="3"/>
  <c r="F1521" i="3"/>
  <c r="S1520" i="3"/>
  <c r="J1520" i="3"/>
  <c r="F1520" i="3"/>
  <c r="S1519" i="3"/>
  <c r="J1519" i="3"/>
  <c r="F1519" i="3"/>
  <c r="S1518" i="3"/>
  <c r="J1518" i="3"/>
  <c r="F1518" i="3"/>
  <c r="S1517" i="3"/>
  <c r="J1517" i="3"/>
  <c r="F1517" i="3"/>
  <c r="S1516" i="3"/>
  <c r="J1516" i="3"/>
  <c r="F1516" i="3"/>
  <c r="S1515" i="3"/>
  <c r="J1515" i="3"/>
  <c r="F1515" i="3"/>
  <c r="S1514" i="3"/>
  <c r="J1514" i="3"/>
  <c r="F1514" i="3"/>
  <c r="S1513" i="3"/>
  <c r="J1513" i="3"/>
  <c r="F1513" i="3"/>
  <c r="S1512" i="3"/>
  <c r="J1512" i="3"/>
  <c r="F1512" i="3"/>
  <c r="S1511" i="3"/>
  <c r="J1511" i="3"/>
  <c r="F1511" i="3"/>
  <c r="S1510" i="3"/>
  <c r="J1510" i="3"/>
  <c r="F1510" i="3"/>
  <c r="S1509" i="3"/>
  <c r="J1509" i="3"/>
  <c r="F1509" i="3"/>
  <c r="S1508" i="3"/>
  <c r="J1508" i="3"/>
  <c r="F1508" i="3"/>
  <c r="S1507" i="3"/>
  <c r="J1507" i="3"/>
  <c r="F1507" i="3"/>
  <c r="S1506" i="3"/>
  <c r="J1506" i="3"/>
  <c r="F1506" i="3"/>
  <c r="S1505" i="3"/>
  <c r="J1505" i="3"/>
  <c r="F1505" i="3"/>
  <c r="S1504" i="3"/>
  <c r="J1504" i="3"/>
  <c r="F1504" i="3"/>
  <c r="S1503" i="3"/>
  <c r="J1503" i="3"/>
  <c r="F1503" i="3"/>
  <c r="S1502" i="3"/>
  <c r="J1502" i="3"/>
  <c r="F1502" i="3"/>
  <c r="S1501" i="3"/>
  <c r="J1501" i="3"/>
  <c r="F1501" i="3"/>
  <c r="S1500" i="3"/>
  <c r="J1500" i="3"/>
  <c r="F1500" i="3"/>
  <c r="S1499" i="3"/>
  <c r="J1499" i="3"/>
  <c r="F1499" i="3"/>
  <c r="S1498" i="3"/>
  <c r="J1498" i="3"/>
  <c r="F1498" i="3"/>
  <c r="S1497" i="3"/>
  <c r="J1497" i="3"/>
  <c r="F1497" i="3"/>
  <c r="S1496" i="3"/>
  <c r="J1496" i="3"/>
  <c r="F1496" i="3"/>
  <c r="S1495" i="3"/>
  <c r="J1495" i="3"/>
  <c r="F1495" i="3"/>
  <c r="S1494" i="3"/>
  <c r="J1494" i="3"/>
  <c r="F1494" i="3"/>
  <c r="S1493" i="3"/>
  <c r="J1493" i="3"/>
  <c r="F1493" i="3"/>
  <c r="S1492" i="3"/>
  <c r="J1492" i="3"/>
  <c r="F1492" i="3"/>
  <c r="S1491" i="3"/>
  <c r="J1491" i="3"/>
  <c r="F1491" i="3"/>
  <c r="S1490" i="3"/>
  <c r="J1490" i="3"/>
  <c r="F1490" i="3"/>
  <c r="S1489" i="3"/>
  <c r="J1489" i="3"/>
  <c r="F1489" i="3"/>
  <c r="S1488" i="3"/>
  <c r="J1488" i="3"/>
  <c r="F1488" i="3"/>
  <c r="S1487" i="3"/>
  <c r="J1487" i="3"/>
  <c r="F1487" i="3"/>
  <c r="S1486" i="3"/>
  <c r="J1486" i="3"/>
  <c r="F1486" i="3"/>
  <c r="S1485" i="3"/>
  <c r="J1485" i="3"/>
  <c r="F1485" i="3"/>
  <c r="S1484" i="3"/>
  <c r="J1484" i="3"/>
  <c r="F1484" i="3"/>
  <c r="S1483" i="3"/>
  <c r="J1483" i="3"/>
  <c r="F1483" i="3"/>
  <c r="S1482" i="3"/>
  <c r="J1482" i="3"/>
  <c r="F1482" i="3"/>
  <c r="S1481" i="3"/>
  <c r="J1481" i="3"/>
  <c r="F1481" i="3"/>
  <c r="S1480" i="3"/>
  <c r="J1480" i="3"/>
  <c r="F1480" i="3"/>
  <c r="S1479" i="3"/>
  <c r="J1479" i="3"/>
  <c r="F1479" i="3"/>
  <c r="S1478" i="3"/>
  <c r="J1478" i="3"/>
  <c r="F1478" i="3"/>
  <c r="S1477" i="3"/>
  <c r="J1477" i="3"/>
  <c r="F1477" i="3"/>
  <c r="S1476" i="3"/>
  <c r="J1476" i="3"/>
  <c r="F1476" i="3"/>
  <c r="S1475" i="3"/>
  <c r="J1475" i="3"/>
  <c r="F1475" i="3"/>
  <c r="S1474" i="3"/>
  <c r="J1474" i="3"/>
  <c r="F1474" i="3"/>
  <c r="S1473" i="3"/>
  <c r="J1473" i="3"/>
  <c r="F1473" i="3"/>
  <c r="S1472" i="3"/>
  <c r="J1472" i="3"/>
  <c r="F1472" i="3"/>
  <c r="S1471" i="3"/>
  <c r="J1471" i="3"/>
  <c r="F1471" i="3"/>
  <c r="S1470" i="3"/>
  <c r="J1470" i="3"/>
  <c r="F1470" i="3"/>
  <c r="S1469" i="3"/>
  <c r="J1469" i="3"/>
  <c r="F1469" i="3"/>
  <c r="S1468" i="3"/>
  <c r="J1468" i="3"/>
  <c r="F1468" i="3"/>
  <c r="S1467" i="3"/>
  <c r="J1467" i="3"/>
  <c r="F1467" i="3"/>
  <c r="S1466" i="3"/>
  <c r="J1466" i="3"/>
  <c r="F1466" i="3"/>
  <c r="S1465" i="3"/>
  <c r="J1465" i="3"/>
  <c r="F1465" i="3"/>
  <c r="S1464" i="3"/>
  <c r="J1464" i="3"/>
  <c r="F1464" i="3"/>
  <c r="S1463" i="3"/>
  <c r="J1463" i="3"/>
  <c r="F1463" i="3"/>
  <c r="S1462" i="3"/>
  <c r="J1462" i="3"/>
  <c r="F1462" i="3"/>
  <c r="S1461" i="3"/>
  <c r="J1461" i="3"/>
  <c r="F1461" i="3"/>
  <c r="S1460" i="3"/>
  <c r="J1460" i="3"/>
  <c r="F1460" i="3"/>
  <c r="S1459" i="3"/>
  <c r="J1459" i="3"/>
  <c r="F1459" i="3"/>
  <c r="S1458" i="3"/>
  <c r="J1458" i="3"/>
  <c r="F1458" i="3"/>
  <c r="S1457" i="3"/>
  <c r="J1457" i="3"/>
  <c r="F1457" i="3"/>
  <c r="S1456" i="3"/>
  <c r="J1456" i="3"/>
  <c r="F1456" i="3"/>
  <c r="S1455" i="3"/>
  <c r="J1455" i="3"/>
  <c r="F1455" i="3"/>
  <c r="S1454" i="3"/>
  <c r="J1454" i="3"/>
  <c r="F1454" i="3"/>
  <c r="S1453" i="3"/>
  <c r="J1453" i="3"/>
  <c r="F1453" i="3"/>
  <c r="S1452" i="3"/>
  <c r="J1452" i="3"/>
  <c r="F1452" i="3"/>
  <c r="S1451" i="3"/>
  <c r="J1451" i="3"/>
  <c r="F1451" i="3"/>
  <c r="S1450" i="3"/>
  <c r="J1450" i="3"/>
  <c r="F1450" i="3"/>
  <c r="S1449" i="3"/>
  <c r="J1449" i="3"/>
  <c r="F1449" i="3"/>
  <c r="S1448" i="3"/>
  <c r="J1448" i="3"/>
  <c r="F1448" i="3"/>
  <c r="S1447" i="3"/>
  <c r="J1447" i="3"/>
  <c r="F1447" i="3"/>
  <c r="S1446" i="3"/>
  <c r="J1446" i="3"/>
  <c r="F1446" i="3"/>
  <c r="S1445" i="3"/>
  <c r="J1445" i="3"/>
  <c r="F1445" i="3"/>
  <c r="S1444" i="3"/>
  <c r="J1444" i="3"/>
  <c r="F1444" i="3"/>
  <c r="S1443" i="3"/>
  <c r="J1443" i="3"/>
  <c r="F1443" i="3"/>
  <c r="S1442" i="3"/>
  <c r="J1442" i="3"/>
  <c r="F1442" i="3"/>
  <c r="S1441" i="3"/>
  <c r="J1441" i="3"/>
  <c r="F1441" i="3"/>
  <c r="S1440" i="3"/>
  <c r="J1440" i="3"/>
  <c r="F1440" i="3"/>
  <c r="S1439" i="3"/>
  <c r="J1439" i="3"/>
  <c r="F1439" i="3"/>
  <c r="S1438" i="3"/>
  <c r="J1438" i="3"/>
  <c r="F1438" i="3"/>
  <c r="S1437" i="3"/>
  <c r="J1437" i="3"/>
  <c r="F1437" i="3"/>
  <c r="S1436" i="3"/>
  <c r="J1436" i="3"/>
  <c r="F1436" i="3"/>
  <c r="S1435" i="3"/>
  <c r="J1435" i="3"/>
  <c r="F1435" i="3"/>
  <c r="S1434" i="3"/>
  <c r="J1434" i="3"/>
  <c r="F1434" i="3"/>
  <c r="S1433" i="3"/>
  <c r="J1433" i="3"/>
  <c r="F1433" i="3"/>
  <c r="S1432" i="3"/>
  <c r="J1432" i="3"/>
  <c r="F1432" i="3"/>
  <c r="S1431" i="3"/>
  <c r="J1431" i="3"/>
  <c r="F1431" i="3"/>
  <c r="S1430" i="3"/>
  <c r="J1430" i="3"/>
  <c r="F1430" i="3"/>
  <c r="S1429" i="3"/>
  <c r="J1429" i="3"/>
  <c r="F1429" i="3"/>
  <c r="S1428" i="3"/>
  <c r="J1428" i="3"/>
  <c r="F1428" i="3"/>
  <c r="S1427" i="3"/>
  <c r="J1427" i="3"/>
  <c r="F1427" i="3"/>
  <c r="S1426" i="3"/>
  <c r="J1426" i="3"/>
  <c r="F1426" i="3"/>
  <c r="S1425" i="3"/>
  <c r="J1425" i="3"/>
  <c r="F1425" i="3"/>
  <c r="S1424" i="3"/>
  <c r="J1424" i="3"/>
  <c r="F1424" i="3"/>
  <c r="S1423" i="3"/>
  <c r="J1423" i="3"/>
  <c r="F1423" i="3"/>
  <c r="S1422" i="3"/>
  <c r="J1422" i="3"/>
  <c r="F1422" i="3"/>
  <c r="S1421" i="3"/>
  <c r="J1421" i="3"/>
  <c r="F1421" i="3"/>
  <c r="S1420" i="3"/>
  <c r="J1420" i="3"/>
  <c r="F1420" i="3"/>
  <c r="S1419" i="3"/>
  <c r="J1419" i="3"/>
  <c r="F1419" i="3"/>
  <c r="S1418" i="3"/>
  <c r="J1418" i="3"/>
  <c r="F1418" i="3"/>
  <c r="S1417" i="3"/>
  <c r="J1417" i="3"/>
  <c r="F1417" i="3"/>
  <c r="S1416" i="3"/>
  <c r="J1416" i="3"/>
  <c r="F1416" i="3"/>
  <c r="S1415" i="3"/>
  <c r="J1415" i="3"/>
  <c r="F1415" i="3"/>
  <c r="S1414" i="3"/>
  <c r="J1414" i="3"/>
  <c r="F1414" i="3"/>
  <c r="S1413" i="3"/>
  <c r="J1413" i="3"/>
  <c r="F1413" i="3"/>
  <c r="S1412" i="3"/>
  <c r="J1412" i="3"/>
  <c r="F1412" i="3"/>
  <c r="S1411" i="3"/>
  <c r="J1411" i="3"/>
  <c r="F1411" i="3"/>
  <c r="S1410" i="3"/>
  <c r="J1410" i="3"/>
  <c r="F1410" i="3"/>
  <c r="S1409" i="3"/>
  <c r="J1409" i="3"/>
  <c r="F1409" i="3"/>
  <c r="S1408" i="3"/>
  <c r="J1408" i="3"/>
  <c r="F1408" i="3"/>
  <c r="S1407" i="3"/>
  <c r="J1407" i="3"/>
  <c r="F1407" i="3"/>
  <c r="S1406" i="3"/>
  <c r="J1406" i="3"/>
  <c r="F1406" i="3"/>
  <c r="S1405" i="3"/>
  <c r="J1405" i="3"/>
  <c r="F1405" i="3"/>
  <c r="S1404" i="3"/>
  <c r="J1404" i="3"/>
  <c r="F1404" i="3"/>
  <c r="S1403" i="3"/>
  <c r="J1403" i="3"/>
  <c r="F1403" i="3"/>
  <c r="S1402" i="3"/>
  <c r="J1402" i="3"/>
  <c r="F1402" i="3"/>
  <c r="S1401" i="3"/>
  <c r="J1401" i="3"/>
  <c r="F1401" i="3"/>
  <c r="S1400" i="3"/>
  <c r="J1400" i="3"/>
  <c r="F1400" i="3"/>
  <c r="S1399" i="3"/>
  <c r="J1399" i="3"/>
  <c r="F1399" i="3"/>
  <c r="S1398" i="3"/>
  <c r="J1398" i="3"/>
  <c r="F1398" i="3"/>
  <c r="S1397" i="3"/>
  <c r="J1397" i="3"/>
  <c r="F1397" i="3"/>
  <c r="S1396" i="3"/>
  <c r="J1396" i="3"/>
  <c r="F1396" i="3"/>
  <c r="S1395" i="3"/>
  <c r="J1395" i="3"/>
  <c r="F1395" i="3"/>
  <c r="S1394" i="3"/>
  <c r="J1394" i="3"/>
  <c r="F1394" i="3"/>
  <c r="S1393" i="3"/>
  <c r="J1393" i="3"/>
  <c r="F1393" i="3"/>
  <c r="S1392" i="3"/>
  <c r="J1392" i="3"/>
  <c r="F1392" i="3"/>
  <c r="S1391" i="3"/>
  <c r="J1391" i="3"/>
  <c r="F1391" i="3"/>
  <c r="S1390" i="3"/>
  <c r="J1390" i="3"/>
  <c r="F1390" i="3"/>
  <c r="S1389" i="3"/>
  <c r="J1389" i="3"/>
  <c r="F1389" i="3"/>
  <c r="S1388" i="3"/>
  <c r="J1388" i="3"/>
  <c r="F1388" i="3"/>
  <c r="S1387" i="3"/>
  <c r="J1387" i="3"/>
  <c r="F1387" i="3"/>
  <c r="S1386" i="3"/>
  <c r="J1386" i="3"/>
  <c r="F1386" i="3"/>
  <c r="S1385" i="3"/>
  <c r="J1385" i="3"/>
  <c r="F1385" i="3"/>
  <c r="S1384" i="3"/>
  <c r="J1384" i="3"/>
  <c r="F1384" i="3"/>
  <c r="S1383" i="3"/>
  <c r="J1383" i="3"/>
  <c r="F1383" i="3"/>
  <c r="S1382" i="3"/>
  <c r="J1382" i="3"/>
  <c r="F1382" i="3"/>
  <c r="S1381" i="3"/>
  <c r="J1381" i="3"/>
  <c r="F1381" i="3"/>
  <c r="S1380" i="3"/>
  <c r="J1380" i="3"/>
  <c r="F1380" i="3"/>
  <c r="S1379" i="3"/>
  <c r="J1379" i="3"/>
  <c r="F1379" i="3"/>
  <c r="S1378" i="3"/>
  <c r="J1378" i="3"/>
  <c r="F1378" i="3"/>
  <c r="S1377" i="3"/>
  <c r="J1377" i="3"/>
  <c r="F1377" i="3"/>
  <c r="S1376" i="3"/>
  <c r="J1376" i="3"/>
  <c r="F1376" i="3"/>
  <c r="S1375" i="3"/>
  <c r="J1375" i="3"/>
  <c r="F1375" i="3"/>
  <c r="S1374" i="3"/>
  <c r="J1374" i="3"/>
  <c r="F1374" i="3"/>
  <c r="S1373" i="3"/>
  <c r="J1373" i="3"/>
  <c r="F1373" i="3"/>
  <c r="S1372" i="3"/>
  <c r="J1372" i="3"/>
  <c r="F1372" i="3"/>
  <c r="S1371" i="3"/>
  <c r="J1371" i="3"/>
  <c r="F1371" i="3"/>
  <c r="S1370" i="3"/>
  <c r="J1370" i="3"/>
  <c r="F1370" i="3"/>
  <c r="S1369" i="3"/>
  <c r="J1369" i="3"/>
  <c r="F1369" i="3"/>
  <c r="S1368" i="3"/>
  <c r="J1368" i="3"/>
  <c r="F1368" i="3"/>
  <c r="S1367" i="3"/>
  <c r="J1367" i="3"/>
  <c r="F1367" i="3"/>
  <c r="S1366" i="3"/>
  <c r="J1366" i="3"/>
  <c r="F1366" i="3"/>
  <c r="S1365" i="3"/>
  <c r="J1365" i="3"/>
  <c r="F1365" i="3"/>
  <c r="S1364" i="3"/>
  <c r="J1364" i="3"/>
  <c r="F1364" i="3"/>
  <c r="S1363" i="3"/>
  <c r="J1363" i="3"/>
  <c r="F1363" i="3"/>
  <c r="S1362" i="3"/>
  <c r="J1362" i="3"/>
  <c r="F1362" i="3"/>
  <c r="S1361" i="3"/>
  <c r="J1361" i="3"/>
  <c r="F1361" i="3"/>
  <c r="S1360" i="3"/>
  <c r="J1360" i="3"/>
  <c r="F1360" i="3"/>
  <c r="S1359" i="3"/>
  <c r="J1359" i="3"/>
  <c r="F1359" i="3"/>
  <c r="S1358" i="3"/>
  <c r="J1358" i="3"/>
  <c r="F1358" i="3"/>
  <c r="S1357" i="3"/>
  <c r="J1357" i="3"/>
  <c r="F1357" i="3"/>
  <c r="S1356" i="3"/>
  <c r="J1356" i="3"/>
  <c r="F1356" i="3"/>
  <c r="S1355" i="3"/>
  <c r="J1355" i="3"/>
  <c r="F1355" i="3"/>
  <c r="S1354" i="3"/>
  <c r="J1354" i="3"/>
  <c r="F1354" i="3"/>
  <c r="S1353" i="3"/>
  <c r="J1353" i="3"/>
  <c r="F1353" i="3"/>
  <c r="S1352" i="3"/>
  <c r="J1352" i="3"/>
  <c r="F1352" i="3"/>
  <c r="S1351" i="3"/>
  <c r="J1351" i="3"/>
  <c r="F1351" i="3"/>
  <c r="S1350" i="3"/>
  <c r="J1350" i="3"/>
  <c r="F1350" i="3"/>
  <c r="S1349" i="3"/>
  <c r="J1349" i="3"/>
  <c r="F1349" i="3"/>
  <c r="S1348" i="3"/>
  <c r="J1348" i="3"/>
  <c r="F1348" i="3"/>
  <c r="S1347" i="3"/>
  <c r="J1347" i="3"/>
  <c r="F1347" i="3"/>
  <c r="S1346" i="3"/>
  <c r="J1346" i="3"/>
  <c r="F1346" i="3"/>
  <c r="S1345" i="3"/>
  <c r="J1345" i="3"/>
  <c r="F1345" i="3"/>
  <c r="S1344" i="3"/>
  <c r="J1344" i="3"/>
  <c r="F1344" i="3"/>
  <c r="S1343" i="3"/>
  <c r="J1343" i="3"/>
  <c r="F1343" i="3"/>
  <c r="S1342" i="3"/>
  <c r="J1342" i="3"/>
  <c r="F1342" i="3"/>
  <c r="S1341" i="3"/>
  <c r="J1341" i="3"/>
  <c r="F1341" i="3"/>
  <c r="S1340" i="3"/>
  <c r="J1340" i="3"/>
  <c r="F1340" i="3"/>
  <c r="S1339" i="3"/>
  <c r="J1339" i="3"/>
  <c r="F1339" i="3"/>
  <c r="S1338" i="3"/>
  <c r="J1338" i="3"/>
  <c r="F1338" i="3"/>
  <c r="S1337" i="3"/>
  <c r="J1337" i="3"/>
  <c r="F1337" i="3"/>
  <c r="S1336" i="3"/>
  <c r="J1336" i="3"/>
  <c r="F1336" i="3"/>
  <c r="S1335" i="3"/>
  <c r="J1335" i="3"/>
  <c r="F1335" i="3"/>
  <c r="S1334" i="3"/>
  <c r="J1334" i="3"/>
  <c r="F1334" i="3"/>
  <c r="S1333" i="3"/>
  <c r="J1333" i="3"/>
  <c r="F1333" i="3"/>
  <c r="S1332" i="3"/>
  <c r="J1332" i="3"/>
  <c r="F1332" i="3"/>
  <c r="S1331" i="3"/>
  <c r="J1331" i="3"/>
  <c r="F1331" i="3"/>
  <c r="S1330" i="3"/>
  <c r="J1330" i="3"/>
  <c r="F1330" i="3"/>
  <c r="S1329" i="3"/>
  <c r="J1329" i="3"/>
  <c r="F1329" i="3"/>
  <c r="S1328" i="3"/>
  <c r="J1328" i="3"/>
  <c r="F1328" i="3"/>
  <c r="S1327" i="3"/>
  <c r="J1327" i="3"/>
  <c r="F1327" i="3"/>
  <c r="S1326" i="3"/>
  <c r="J1326" i="3"/>
  <c r="F1326" i="3"/>
  <c r="S1325" i="3"/>
  <c r="J1325" i="3"/>
  <c r="F1325" i="3"/>
  <c r="S1324" i="3"/>
  <c r="J1324" i="3"/>
  <c r="F1324" i="3"/>
  <c r="S1323" i="3"/>
  <c r="J1323" i="3"/>
  <c r="F1323" i="3"/>
  <c r="S1322" i="3"/>
  <c r="J1322" i="3"/>
  <c r="F1322" i="3"/>
  <c r="S1321" i="3"/>
  <c r="J1321" i="3"/>
  <c r="F1321" i="3"/>
  <c r="S1320" i="3"/>
  <c r="J1320" i="3"/>
  <c r="F1320" i="3"/>
  <c r="S1319" i="3"/>
  <c r="J1319" i="3"/>
  <c r="F1319" i="3"/>
  <c r="S1318" i="3"/>
  <c r="J1318" i="3"/>
  <c r="F1318" i="3"/>
  <c r="S1317" i="3"/>
  <c r="J1317" i="3"/>
  <c r="F1317" i="3"/>
  <c r="S1316" i="3"/>
  <c r="J1316" i="3"/>
  <c r="F1316" i="3"/>
  <c r="S1315" i="3"/>
  <c r="J1315" i="3"/>
  <c r="F1315" i="3"/>
  <c r="S1314" i="3"/>
  <c r="J1314" i="3"/>
  <c r="F1314" i="3"/>
  <c r="S1313" i="3"/>
  <c r="J1313" i="3"/>
  <c r="F1313" i="3"/>
  <c r="S1312" i="3"/>
  <c r="J1312" i="3"/>
  <c r="F1312" i="3"/>
  <c r="S1311" i="3"/>
  <c r="J1311" i="3"/>
  <c r="F1311" i="3"/>
  <c r="S1310" i="3"/>
  <c r="J1310" i="3"/>
  <c r="F1310" i="3"/>
  <c r="S1309" i="3"/>
  <c r="J1309" i="3"/>
  <c r="F1309" i="3"/>
  <c r="S1308" i="3"/>
  <c r="J1308" i="3"/>
  <c r="F1308" i="3"/>
  <c r="S1307" i="3"/>
  <c r="J1307" i="3"/>
  <c r="F1307" i="3"/>
  <c r="S1306" i="3"/>
  <c r="J1306" i="3"/>
  <c r="F1306" i="3"/>
  <c r="S1305" i="3"/>
  <c r="J1305" i="3"/>
  <c r="F1305" i="3"/>
  <c r="S1304" i="3"/>
  <c r="J1304" i="3"/>
  <c r="F1304" i="3"/>
  <c r="S1303" i="3"/>
  <c r="J1303" i="3"/>
  <c r="F1303" i="3"/>
  <c r="S1302" i="3"/>
  <c r="J1302" i="3"/>
  <c r="F1302" i="3"/>
  <c r="S1301" i="3"/>
  <c r="J1301" i="3"/>
  <c r="F1301" i="3"/>
  <c r="S1300" i="3"/>
  <c r="J1300" i="3"/>
  <c r="F1300" i="3"/>
  <c r="S1299" i="3"/>
  <c r="J1299" i="3"/>
  <c r="F1299" i="3"/>
  <c r="S1298" i="3"/>
  <c r="J1298" i="3"/>
  <c r="F1298" i="3"/>
  <c r="S1297" i="3"/>
  <c r="J1297" i="3"/>
  <c r="F1297" i="3"/>
  <c r="S1296" i="3"/>
  <c r="J1296" i="3"/>
  <c r="F1296" i="3"/>
  <c r="S1295" i="3"/>
  <c r="J1295" i="3"/>
  <c r="F1295" i="3"/>
  <c r="S1294" i="3"/>
  <c r="J1294" i="3"/>
  <c r="F1294" i="3"/>
  <c r="S1293" i="3"/>
  <c r="J1293" i="3"/>
  <c r="F1293" i="3"/>
  <c r="S1292" i="3"/>
  <c r="J1292" i="3"/>
  <c r="F1292" i="3"/>
  <c r="S1291" i="3"/>
  <c r="J1291" i="3"/>
  <c r="F1291" i="3"/>
  <c r="S1290" i="3"/>
  <c r="J1290" i="3"/>
  <c r="F1290" i="3"/>
  <c r="S1289" i="3"/>
  <c r="J1289" i="3"/>
  <c r="F1289" i="3"/>
  <c r="S1288" i="3"/>
  <c r="J1288" i="3"/>
  <c r="F1288" i="3"/>
  <c r="S1287" i="3"/>
  <c r="J1287" i="3"/>
  <c r="F1287" i="3"/>
  <c r="S1286" i="3"/>
  <c r="J1286" i="3"/>
  <c r="F1286" i="3"/>
  <c r="S1285" i="3"/>
  <c r="J1285" i="3"/>
  <c r="F1285" i="3"/>
  <c r="S1284" i="3"/>
  <c r="J1284" i="3"/>
  <c r="F1284" i="3"/>
  <c r="S1283" i="3"/>
  <c r="J1283" i="3"/>
  <c r="F1283" i="3"/>
  <c r="S1282" i="3"/>
  <c r="J1282" i="3"/>
  <c r="F1282" i="3"/>
  <c r="S1281" i="3"/>
  <c r="J1281" i="3"/>
  <c r="F1281" i="3"/>
  <c r="S1280" i="3"/>
  <c r="J1280" i="3"/>
  <c r="F1280" i="3"/>
  <c r="S1279" i="3"/>
  <c r="J1279" i="3"/>
  <c r="F1279" i="3"/>
  <c r="S1278" i="3"/>
  <c r="J1278" i="3"/>
  <c r="F1278" i="3"/>
  <c r="S1277" i="3"/>
  <c r="J1277" i="3"/>
  <c r="F1277" i="3"/>
  <c r="S1276" i="3"/>
  <c r="J1276" i="3"/>
  <c r="F1276" i="3"/>
  <c r="S1275" i="3"/>
  <c r="J1275" i="3"/>
  <c r="F1275" i="3"/>
  <c r="S1274" i="3"/>
  <c r="J1274" i="3"/>
  <c r="F1274" i="3"/>
  <c r="S1273" i="3"/>
  <c r="J1273" i="3"/>
  <c r="F1273" i="3"/>
  <c r="S1272" i="3"/>
  <c r="J1272" i="3"/>
  <c r="F1272" i="3"/>
  <c r="S1271" i="3"/>
  <c r="J1271" i="3"/>
  <c r="F1271" i="3"/>
  <c r="S1270" i="3"/>
  <c r="J1270" i="3"/>
  <c r="F1270" i="3"/>
  <c r="S1269" i="3"/>
  <c r="J1269" i="3"/>
  <c r="F1269" i="3"/>
  <c r="S1268" i="3"/>
  <c r="J1268" i="3"/>
  <c r="F1268" i="3"/>
  <c r="S1267" i="3"/>
  <c r="J1267" i="3"/>
  <c r="F1267" i="3"/>
  <c r="S1266" i="3"/>
  <c r="J1266" i="3"/>
  <c r="F1266" i="3"/>
  <c r="S1265" i="3"/>
  <c r="J1265" i="3"/>
  <c r="F1265" i="3"/>
  <c r="S1264" i="3"/>
  <c r="J1264" i="3"/>
  <c r="F1264" i="3"/>
  <c r="S1263" i="3"/>
  <c r="J1263" i="3"/>
  <c r="F1263" i="3"/>
  <c r="S1262" i="3"/>
  <c r="J1262" i="3"/>
  <c r="F1262" i="3"/>
  <c r="S1261" i="3"/>
  <c r="J1261" i="3"/>
  <c r="F1261" i="3"/>
  <c r="S1260" i="3"/>
  <c r="J1260" i="3"/>
  <c r="F1260" i="3"/>
  <c r="S1259" i="3"/>
  <c r="J1259" i="3"/>
  <c r="F1259" i="3"/>
  <c r="S1258" i="3"/>
  <c r="J1258" i="3"/>
  <c r="F1258" i="3"/>
  <c r="S1257" i="3"/>
  <c r="J1257" i="3"/>
  <c r="F1257" i="3"/>
  <c r="S1256" i="3"/>
  <c r="J1256" i="3"/>
  <c r="F1256" i="3"/>
  <c r="S1255" i="3"/>
  <c r="J1255" i="3"/>
  <c r="F1255" i="3"/>
  <c r="S1254" i="3"/>
  <c r="J1254" i="3"/>
  <c r="F1254" i="3"/>
  <c r="S1253" i="3"/>
  <c r="J1253" i="3"/>
  <c r="F1253" i="3"/>
  <c r="S1252" i="3"/>
  <c r="J1252" i="3"/>
  <c r="F1252" i="3"/>
  <c r="S1251" i="3"/>
  <c r="J1251" i="3"/>
  <c r="F1251" i="3"/>
  <c r="S1250" i="3"/>
  <c r="J1250" i="3"/>
  <c r="F1250" i="3"/>
  <c r="S1249" i="3"/>
  <c r="J1249" i="3"/>
  <c r="F1249" i="3"/>
  <c r="S1248" i="3"/>
  <c r="J1248" i="3"/>
  <c r="F1248" i="3"/>
  <c r="S1247" i="3"/>
  <c r="J1247" i="3"/>
  <c r="F1247" i="3"/>
  <c r="S1246" i="3"/>
  <c r="J1246" i="3"/>
  <c r="F1246" i="3"/>
  <c r="S1245" i="3"/>
  <c r="J1245" i="3"/>
  <c r="F1245" i="3"/>
  <c r="S1244" i="3"/>
  <c r="J1244" i="3"/>
  <c r="F1244" i="3"/>
  <c r="S1243" i="3"/>
  <c r="J1243" i="3"/>
  <c r="F1243" i="3"/>
  <c r="S1242" i="3"/>
  <c r="J1242" i="3"/>
  <c r="F1242" i="3"/>
  <c r="S1241" i="3"/>
  <c r="J1241" i="3"/>
  <c r="F1241" i="3"/>
  <c r="S1240" i="3"/>
  <c r="J1240" i="3"/>
  <c r="F1240" i="3"/>
  <c r="S1239" i="3"/>
  <c r="J1239" i="3"/>
  <c r="F1239" i="3"/>
  <c r="S1238" i="3"/>
  <c r="J1238" i="3"/>
  <c r="F1238" i="3"/>
  <c r="S1237" i="3"/>
  <c r="J1237" i="3"/>
  <c r="F1237" i="3"/>
  <c r="S1236" i="3"/>
  <c r="J1236" i="3"/>
  <c r="F1236" i="3"/>
  <c r="S1235" i="3"/>
  <c r="J1235" i="3"/>
  <c r="F1235" i="3"/>
  <c r="S1234" i="3"/>
  <c r="J1234" i="3"/>
  <c r="F1234" i="3"/>
  <c r="S1233" i="3"/>
  <c r="J1233" i="3"/>
  <c r="F1233" i="3"/>
  <c r="S1232" i="3"/>
  <c r="J1232" i="3"/>
  <c r="F1232" i="3"/>
  <c r="S1231" i="3"/>
  <c r="J1231" i="3"/>
  <c r="F1231" i="3"/>
  <c r="S1230" i="3"/>
  <c r="J1230" i="3"/>
  <c r="F1230" i="3"/>
  <c r="S1229" i="3"/>
  <c r="J1229" i="3"/>
  <c r="F1229" i="3"/>
  <c r="S1228" i="3"/>
  <c r="J1228" i="3"/>
  <c r="F1228" i="3"/>
  <c r="S1227" i="3"/>
  <c r="J1227" i="3"/>
  <c r="F1227" i="3"/>
  <c r="S1226" i="3"/>
  <c r="J1226" i="3"/>
  <c r="F1226" i="3"/>
  <c r="S1225" i="3"/>
  <c r="J1225" i="3"/>
  <c r="F1225" i="3"/>
  <c r="S1224" i="3"/>
  <c r="J1224" i="3"/>
  <c r="F1224" i="3"/>
  <c r="S1223" i="3"/>
  <c r="J1223" i="3"/>
  <c r="F1223" i="3"/>
  <c r="S1222" i="3"/>
  <c r="J1222" i="3"/>
  <c r="F1222" i="3"/>
  <c r="S1221" i="3"/>
  <c r="J1221" i="3"/>
  <c r="F1221" i="3"/>
  <c r="S1220" i="3"/>
  <c r="J1220" i="3"/>
  <c r="F1220" i="3"/>
  <c r="S1219" i="3"/>
  <c r="J1219" i="3"/>
  <c r="F1219" i="3"/>
  <c r="S1218" i="3"/>
  <c r="J1218" i="3"/>
  <c r="F1218" i="3"/>
  <c r="S1217" i="3"/>
  <c r="J1217" i="3"/>
  <c r="F1217" i="3"/>
  <c r="S1216" i="3"/>
  <c r="J1216" i="3"/>
  <c r="F1216" i="3"/>
  <c r="S1215" i="3"/>
  <c r="J1215" i="3"/>
  <c r="F1215" i="3"/>
  <c r="S1214" i="3"/>
  <c r="J1214" i="3"/>
  <c r="F1214" i="3"/>
  <c r="S1213" i="3"/>
  <c r="J1213" i="3"/>
  <c r="F1213" i="3"/>
  <c r="S1212" i="3"/>
  <c r="J1212" i="3"/>
  <c r="F1212" i="3"/>
  <c r="S1211" i="3"/>
  <c r="J1211" i="3"/>
  <c r="F1211" i="3"/>
  <c r="S1210" i="3"/>
  <c r="J1210" i="3"/>
  <c r="F1210" i="3"/>
  <c r="S1209" i="3"/>
  <c r="J1209" i="3"/>
  <c r="F1209" i="3"/>
  <c r="S1208" i="3"/>
  <c r="J1208" i="3"/>
  <c r="F1208" i="3"/>
  <c r="S1207" i="3"/>
  <c r="J1207" i="3"/>
  <c r="F1207" i="3"/>
  <c r="S1206" i="3"/>
  <c r="J1206" i="3"/>
  <c r="F1206" i="3"/>
  <c r="S1205" i="3"/>
  <c r="J1205" i="3"/>
  <c r="F1205" i="3"/>
  <c r="S1204" i="3"/>
  <c r="J1204" i="3"/>
  <c r="F1204" i="3"/>
  <c r="S1203" i="3"/>
  <c r="J1203" i="3"/>
  <c r="F1203" i="3"/>
  <c r="S1202" i="3"/>
  <c r="J1202" i="3"/>
  <c r="F1202" i="3"/>
  <c r="S1201" i="3"/>
  <c r="J1201" i="3"/>
  <c r="F1201" i="3"/>
  <c r="S1200" i="3"/>
  <c r="J1200" i="3"/>
  <c r="F1200" i="3"/>
  <c r="S1199" i="3"/>
  <c r="J1199" i="3"/>
  <c r="F1199" i="3"/>
  <c r="S1198" i="3"/>
  <c r="J1198" i="3"/>
  <c r="F1198" i="3"/>
  <c r="S1197" i="3"/>
  <c r="J1197" i="3"/>
  <c r="F1197" i="3"/>
  <c r="S1196" i="3"/>
  <c r="J1196" i="3"/>
  <c r="F1196" i="3"/>
  <c r="S1195" i="3"/>
  <c r="J1195" i="3"/>
  <c r="F1195" i="3"/>
  <c r="S1194" i="3"/>
  <c r="J1194" i="3"/>
  <c r="F1194" i="3"/>
  <c r="S1193" i="3"/>
  <c r="J1193" i="3"/>
  <c r="F1193" i="3"/>
  <c r="S1192" i="3"/>
  <c r="J1192" i="3"/>
  <c r="F1192" i="3"/>
  <c r="S1191" i="3"/>
  <c r="J1191" i="3"/>
  <c r="F1191" i="3"/>
  <c r="S1190" i="3"/>
  <c r="J1190" i="3"/>
  <c r="F1190" i="3"/>
  <c r="S1189" i="3"/>
  <c r="J1189" i="3"/>
  <c r="F1189" i="3"/>
  <c r="S1188" i="3"/>
  <c r="J1188" i="3"/>
  <c r="F1188" i="3"/>
  <c r="S1187" i="3"/>
  <c r="J1187" i="3"/>
  <c r="F1187" i="3"/>
  <c r="S1186" i="3"/>
  <c r="J1186" i="3"/>
  <c r="F1186" i="3"/>
  <c r="S1185" i="3"/>
  <c r="J1185" i="3"/>
  <c r="F1185" i="3"/>
  <c r="S1184" i="3"/>
  <c r="J1184" i="3"/>
  <c r="F1184" i="3"/>
  <c r="S1183" i="3"/>
  <c r="J1183" i="3"/>
  <c r="F1183" i="3"/>
  <c r="S1182" i="3"/>
  <c r="J1182" i="3"/>
  <c r="F1182" i="3"/>
  <c r="S1181" i="3"/>
  <c r="J1181" i="3"/>
  <c r="F1181" i="3"/>
  <c r="S1180" i="3"/>
  <c r="J1180" i="3"/>
  <c r="F1180" i="3"/>
  <c r="S1179" i="3"/>
  <c r="J1179" i="3"/>
  <c r="F1179" i="3"/>
  <c r="S1178" i="3"/>
  <c r="J1178" i="3"/>
  <c r="F1178" i="3"/>
  <c r="S1177" i="3"/>
  <c r="J1177" i="3"/>
  <c r="F1177" i="3"/>
  <c r="S1176" i="3"/>
  <c r="J1176" i="3"/>
  <c r="F1176" i="3"/>
  <c r="S1175" i="3"/>
  <c r="J1175" i="3"/>
  <c r="F1175" i="3"/>
  <c r="S1174" i="3"/>
  <c r="J1174" i="3"/>
  <c r="F1174" i="3"/>
  <c r="S1173" i="3"/>
  <c r="J1173" i="3"/>
  <c r="F1173" i="3"/>
  <c r="S1172" i="3"/>
  <c r="J1172" i="3"/>
  <c r="F1172" i="3"/>
  <c r="S1171" i="3"/>
  <c r="J1171" i="3"/>
  <c r="F1171" i="3"/>
  <c r="S1170" i="3"/>
  <c r="J1170" i="3"/>
  <c r="F1170" i="3"/>
  <c r="S1169" i="3"/>
  <c r="J1169" i="3"/>
  <c r="F1169" i="3"/>
  <c r="S1168" i="3"/>
  <c r="J1168" i="3"/>
  <c r="F1168" i="3"/>
  <c r="S1167" i="3"/>
  <c r="J1167" i="3"/>
  <c r="F1167" i="3"/>
  <c r="S1166" i="3"/>
  <c r="J1166" i="3"/>
  <c r="F1166" i="3"/>
  <c r="S1165" i="3"/>
  <c r="J1165" i="3"/>
  <c r="F1165" i="3"/>
  <c r="S1164" i="3"/>
  <c r="J1164" i="3"/>
  <c r="F1164" i="3"/>
  <c r="S1163" i="3"/>
  <c r="J1163" i="3"/>
  <c r="F1163" i="3"/>
  <c r="S1162" i="3"/>
  <c r="J1162" i="3"/>
  <c r="F1162" i="3"/>
  <c r="S1161" i="3"/>
  <c r="J1161" i="3"/>
  <c r="F1161" i="3"/>
  <c r="S1160" i="3"/>
  <c r="J1160" i="3"/>
  <c r="F1160" i="3"/>
  <c r="S1159" i="3"/>
  <c r="J1159" i="3"/>
  <c r="F1159" i="3"/>
  <c r="S1158" i="3"/>
  <c r="J1158" i="3"/>
  <c r="F1158" i="3"/>
  <c r="S1157" i="3"/>
  <c r="J1157" i="3"/>
  <c r="F1157" i="3"/>
  <c r="S1156" i="3"/>
  <c r="J1156" i="3"/>
  <c r="F1156" i="3"/>
  <c r="S1155" i="3"/>
  <c r="J1155" i="3"/>
  <c r="F1155" i="3"/>
  <c r="S1154" i="3"/>
  <c r="J1154" i="3"/>
  <c r="F1154" i="3"/>
  <c r="S1153" i="3"/>
  <c r="J1153" i="3"/>
  <c r="F1153" i="3"/>
  <c r="S1152" i="3"/>
  <c r="J1152" i="3"/>
  <c r="F1152" i="3"/>
  <c r="S1151" i="3"/>
  <c r="J1151" i="3"/>
  <c r="F1151" i="3"/>
  <c r="S1150" i="3"/>
  <c r="J1150" i="3"/>
  <c r="F1150" i="3"/>
  <c r="S1149" i="3"/>
  <c r="J1149" i="3"/>
  <c r="F1149" i="3"/>
  <c r="S1148" i="3"/>
  <c r="J1148" i="3"/>
  <c r="F1148" i="3"/>
  <c r="S1147" i="3"/>
  <c r="J1147" i="3"/>
  <c r="F1147" i="3"/>
  <c r="S1146" i="3"/>
  <c r="J1146" i="3"/>
  <c r="F1146" i="3"/>
  <c r="S1145" i="3"/>
  <c r="J1145" i="3"/>
  <c r="F1145" i="3"/>
  <c r="S1144" i="3"/>
  <c r="J1144" i="3"/>
  <c r="F1144" i="3"/>
  <c r="S1143" i="3"/>
  <c r="J1143" i="3"/>
  <c r="F1143" i="3"/>
  <c r="S1142" i="3"/>
  <c r="J1142" i="3"/>
  <c r="F1142" i="3"/>
  <c r="S1141" i="3"/>
  <c r="J1141" i="3"/>
  <c r="F1141" i="3"/>
  <c r="S1140" i="3"/>
  <c r="J1140" i="3"/>
  <c r="F1140" i="3"/>
  <c r="S1139" i="3"/>
  <c r="J1139" i="3"/>
  <c r="F1139" i="3"/>
  <c r="S1138" i="3"/>
  <c r="J1138" i="3"/>
  <c r="F1138" i="3"/>
  <c r="S1137" i="3"/>
  <c r="J1137" i="3"/>
  <c r="F1137" i="3"/>
  <c r="S1136" i="3"/>
  <c r="J1136" i="3"/>
  <c r="F1136" i="3"/>
  <c r="S1135" i="3"/>
  <c r="J1135" i="3"/>
  <c r="F1135" i="3"/>
  <c r="S1134" i="3"/>
  <c r="J1134" i="3"/>
  <c r="F1134" i="3"/>
  <c r="S1133" i="3"/>
  <c r="J1133" i="3"/>
  <c r="F1133" i="3"/>
  <c r="S1132" i="3"/>
  <c r="J1132" i="3"/>
  <c r="F1132" i="3"/>
  <c r="S1131" i="3"/>
  <c r="J1131" i="3"/>
  <c r="F1131" i="3"/>
  <c r="S1130" i="3"/>
  <c r="J1130" i="3"/>
  <c r="F1130" i="3"/>
  <c r="S1129" i="3"/>
  <c r="J1129" i="3"/>
  <c r="F1129" i="3"/>
  <c r="S1128" i="3"/>
  <c r="J1128" i="3"/>
  <c r="F1128" i="3"/>
  <c r="S1127" i="3"/>
  <c r="J1127" i="3"/>
  <c r="F1127" i="3"/>
  <c r="S1126" i="3"/>
  <c r="J1126" i="3"/>
  <c r="F1126" i="3"/>
  <c r="S1125" i="3"/>
  <c r="J1125" i="3"/>
  <c r="F1125" i="3"/>
  <c r="S1124" i="3"/>
  <c r="J1124" i="3"/>
  <c r="F1124" i="3"/>
  <c r="S1123" i="3"/>
  <c r="J1123" i="3"/>
  <c r="F1123" i="3"/>
  <c r="S1122" i="3"/>
  <c r="J1122" i="3"/>
  <c r="F1122" i="3"/>
  <c r="S1121" i="3"/>
  <c r="J1121" i="3"/>
  <c r="F1121" i="3"/>
  <c r="S1120" i="3"/>
  <c r="J1120" i="3"/>
  <c r="F1120" i="3"/>
  <c r="S1119" i="3"/>
  <c r="J1119" i="3"/>
  <c r="F1119" i="3"/>
  <c r="S1118" i="3"/>
  <c r="J1118" i="3"/>
  <c r="F1118" i="3"/>
  <c r="S1117" i="3"/>
  <c r="J1117" i="3"/>
  <c r="F1117" i="3"/>
  <c r="S1116" i="3"/>
  <c r="J1116" i="3"/>
  <c r="F1116" i="3"/>
  <c r="S1115" i="3"/>
  <c r="J1115" i="3"/>
  <c r="F1115" i="3"/>
  <c r="S1114" i="3"/>
  <c r="J1114" i="3"/>
  <c r="F1114" i="3"/>
  <c r="S1113" i="3"/>
  <c r="J1113" i="3"/>
  <c r="F1113" i="3"/>
  <c r="S1112" i="3"/>
  <c r="J1112" i="3"/>
  <c r="F1112" i="3"/>
  <c r="S1111" i="3"/>
  <c r="J1111" i="3"/>
  <c r="F1111" i="3"/>
  <c r="S1110" i="3"/>
  <c r="J1110" i="3"/>
  <c r="F1110" i="3"/>
  <c r="S1109" i="3"/>
  <c r="J1109" i="3"/>
  <c r="F1109" i="3"/>
  <c r="S1108" i="3"/>
  <c r="J1108" i="3"/>
  <c r="F1108" i="3"/>
  <c r="S1107" i="3"/>
  <c r="J1107" i="3"/>
  <c r="F1107" i="3"/>
  <c r="S1106" i="3"/>
  <c r="J1106" i="3"/>
  <c r="F1106" i="3"/>
  <c r="S1105" i="3"/>
  <c r="J1105" i="3"/>
  <c r="F1105" i="3"/>
  <c r="S1104" i="3"/>
  <c r="J1104" i="3"/>
  <c r="F1104" i="3"/>
  <c r="S1103" i="3"/>
  <c r="J1103" i="3"/>
  <c r="F1103" i="3"/>
  <c r="S1102" i="3"/>
  <c r="J1102" i="3"/>
  <c r="F1102" i="3"/>
  <c r="S1101" i="3"/>
  <c r="J1101" i="3"/>
  <c r="F1101" i="3"/>
  <c r="S1100" i="3"/>
  <c r="J1100" i="3"/>
  <c r="F1100" i="3"/>
  <c r="S1099" i="3"/>
  <c r="J1099" i="3"/>
  <c r="F1099" i="3"/>
  <c r="S1098" i="3"/>
  <c r="J1098" i="3"/>
  <c r="F1098" i="3"/>
  <c r="S1097" i="3"/>
  <c r="J1097" i="3"/>
  <c r="F1097" i="3"/>
  <c r="S1096" i="3"/>
  <c r="J1096" i="3"/>
  <c r="F1096" i="3"/>
  <c r="S1095" i="3"/>
  <c r="J1095" i="3"/>
  <c r="F1095" i="3"/>
  <c r="S1094" i="3"/>
  <c r="J1094" i="3"/>
  <c r="F1094" i="3"/>
  <c r="S1093" i="3"/>
  <c r="J1093" i="3"/>
  <c r="F1093" i="3"/>
  <c r="S1092" i="3"/>
  <c r="J1092" i="3"/>
  <c r="F1092" i="3"/>
  <c r="S1091" i="3"/>
  <c r="J1091" i="3"/>
  <c r="F1091" i="3"/>
  <c r="S1090" i="3"/>
  <c r="J1090" i="3"/>
  <c r="F1090" i="3"/>
  <c r="S1089" i="3"/>
  <c r="J1089" i="3"/>
  <c r="F1089" i="3"/>
  <c r="S1088" i="3"/>
  <c r="J1088" i="3"/>
  <c r="F1088" i="3"/>
  <c r="S1087" i="3"/>
  <c r="J1087" i="3"/>
  <c r="F1087" i="3"/>
  <c r="S1086" i="3"/>
  <c r="J1086" i="3"/>
  <c r="F1086" i="3"/>
  <c r="S1085" i="3"/>
  <c r="J1085" i="3"/>
  <c r="F1085" i="3"/>
  <c r="S1084" i="3"/>
  <c r="J1084" i="3"/>
  <c r="F1084" i="3"/>
  <c r="S1083" i="3"/>
  <c r="J1083" i="3"/>
  <c r="F1083" i="3"/>
  <c r="S1082" i="3"/>
  <c r="J1082" i="3"/>
  <c r="F1082" i="3"/>
  <c r="S1081" i="3"/>
  <c r="J1081" i="3"/>
  <c r="F1081" i="3"/>
  <c r="S1080" i="3"/>
  <c r="J1080" i="3"/>
  <c r="F1080" i="3"/>
  <c r="S1079" i="3"/>
  <c r="J1079" i="3"/>
  <c r="F1079" i="3"/>
  <c r="S1078" i="3"/>
  <c r="J1078" i="3"/>
  <c r="F1078" i="3"/>
  <c r="S1077" i="3"/>
  <c r="J1077" i="3"/>
  <c r="F1077" i="3"/>
  <c r="S1076" i="3"/>
  <c r="J1076" i="3"/>
  <c r="F1076" i="3"/>
  <c r="S1075" i="3"/>
  <c r="J1075" i="3"/>
  <c r="F1075" i="3"/>
  <c r="S1074" i="3"/>
  <c r="J1074" i="3"/>
  <c r="F1074" i="3"/>
  <c r="S1073" i="3"/>
  <c r="J1073" i="3"/>
  <c r="F1073" i="3"/>
  <c r="S1072" i="3"/>
  <c r="J1072" i="3"/>
  <c r="F1072" i="3"/>
  <c r="S1071" i="3"/>
  <c r="J1071" i="3"/>
  <c r="F1071" i="3"/>
  <c r="S1070" i="3"/>
  <c r="J1070" i="3"/>
  <c r="F1070" i="3"/>
  <c r="S1069" i="3"/>
  <c r="J1069" i="3"/>
  <c r="F1069" i="3"/>
  <c r="S1068" i="3"/>
  <c r="J1068" i="3"/>
  <c r="F1068" i="3"/>
  <c r="S1067" i="3"/>
  <c r="J1067" i="3"/>
  <c r="F1067" i="3"/>
  <c r="S1066" i="3"/>
  <c r="J1066" i="3"/>
  <c r="F1066" i="3"/>
  <c r="S1065" i="3"/>
  <c r="J1065" i="3"/>
  <c r="F1065" i="3"/>
  <c r="S1064" i="3"/>
  <c r="J1064" i="3"/>
  <c r="F1064" i="3"/>
  <c r="S1063" i="3"/>
  <c r="J1063" i="3"/>
  <c r="F1063" i="3"/>
  <c r="S1062" i="3"/>
  <c r="J1062" i="3"/>
  <c r="F1062" i="3"/>
  <c r="S1061" i="3"/>
  <c r="J1061" i="3"/>
  <c r="F1061" i="3"/>
  <c r="S1060" i="3"/>
  <c r="J1060" i="3"/>
  <c r="F1060" i="3"/>
  <c r="S1059" i="3"/>
  <c r="J1059" i="3"/>
  <c r="F1059" i="3"/>
  <c r="S1058" i="3"/>
  <c r="J1058" i="3"/>
  <c r="F1058" i="3"/>
  <c r="S1057" i="3"/>
  <c r="J1057" i="3"/>
  <c r="F1057" i="3"/>
  <c r="S1056" i="3"/>
  <c r="J1056" i="3"/>
  <c r="F1056" i="3"/>
  <c r="S1055" i="3"/>
  <c r="J1055" i="3"/>
  <c r="F1055" i="3"/>
  <c r="S1054" i="3"/>
  <c r="J1054" i="3"/>
  <c r="F1054" i="3"/>
  <c r="S1053" i="3"/>
  <c r="J1053" i="3"/>
  <c r="F1053" i="3"/>
  <c r="S1052" i="3"/>
  <c r="J1052" i="3"/>
  <c r="F1052" i="3"/>
  <c r="S1051" i="3"/>
  <c r="J1051" i="3"/>
  <c r="F1051" i="3"/>
  <c r="S1050" i="3"/>
  <c r="J1050" i="3"/>
  <c r="F1050" i="3"/>
  <c r="S1049" i="3"/>
  <c r="J1049" i="3"/>
  <c r="F1049" i="3"/>
  <c r="S1048" i="3"/>
  <c r="J1048" i="3"/>
  <c r="F1048" i="3"/>
  <c r="S1047" i="3"/>
  <c r="J1047" i="3"/>
  <c r="F1047" i="3"/>
  <c r="S1046" i="3"/>
  <c r="J1046" i="3"/>
  <c r="F1046" i="3"/>
  <c r="S1045" i="3"/>
  <c r="J1045" i="3"/>
  <c r="F1045" i="3"/>
  <c r="S1044" i="3"/>
  <c r="J1044" i="3"/>
  <c r="F1044" i="3"/>
  <c r="S1043" i="3"/>
  <c r="J1043" i="3"/>
  <c r="F1043" i="3"/>
  <c r="S1042" i="3"/>
  <c r="J1042" i="3"/>
  <c r="F1042" i="3"/>
  <c r="S1041" i="3"/>
  <c r="J1041" i="3"/>
  <c r="F1041" i="3"/>
  <c r="S1040" i="3"/>
  <c r="J1040" i="3"/>
  <c r="F1040" i="3"/>
  <c r="S1039" i="3"/>
  <c r="J1039" i="3"/>
  <c r="F1039" i="3"/>
  <c r="S1038" i="3"/>
  <c r="J1038" i="3"/>
  <c r="F1038" i="3"/>
  <c r="S1037" i="3"/>
  <c r="J1037" i="3"/>
  <c r="F1037" i="3"/>
  <c r="S1036" i="3"/>
  <c r="J1036" i="3"/>
  <c r="F1036" i="3"/>
  <c r="S1035" i="3"/>
  <c r="J1035" i="3"/>
  <c r="F1035" i="3"/>
  <c r="S1034" i="3"/>
  <c r="J1034" i="3"/>
  <c r="F1034" i="3"/>
  <c r="S1033" i="3"/>
  <c r="J1033" i="3"/>
  <c r="F1033" i="3"/>
  <c r="S1032" i="3"/>
  <c r="J1032" i="3"/>
  <c r="F1032" i="3"/>
  <c r="S1031" i="3"/>
  <c r="J1031" i="3"/>
  <c r="F1031" i="3"/>
  <c r="S1030" i="3"/>
  <c r="J1030" i="3"/>
  <c r="F1030" i="3"/>
  <c r="S1029" i="3"/>
  <c r="J1029" i="3"/>
  <c r="F1029" i="3"/>
  <c r="S1028" i="3"/>
  <c r="J1028" i="3"/>
  <c r="F1028" i="3"/>
  <c r="S1027" i="3"/>
  <c r="J1027" i="3"/>
  <c r="F1027" i="3"/>
  <c r="S1026" i="3"/>
  <c r="J1026" i="3"/>
  <c r="F1026" i="3"/>
  <c r="S1025" i="3"/>
  <c r="J1025" i="3"/>
  <c r="F1025" i="3"/>
  <c r="S1024" i="3"/>
  <c r="J1024" i="3"/>
  <c r="F1024" i="3"/>
  <c r="S1023" i="3"/>
  <c r="J1023" i="3"/>
  <c r="F1023" i="3"/>
  <c r="S1022" i="3"/>
  <c r="J1022" i="3"/>
  <c r="F1022" i="3"/>
  <c r="S1021" i="3"/>
  <c r="J1021" i="3"/>
  <c r="F1021" i="3"/>
  <c r="S1020" i="3"/>
  <c r="J1020" i="3"/>
  <c r="F1020" i="3"/>
  <c r="S1019" i="3"/>
  <c r="J1019" i="3"/>
  <c r="F1019" i="3"/>
  <c r="S1018" i="3"/>
  <c r="J1018" i="3"/>
  <c r="F1018" i="3"/>
  <c r="S1017" i="3"/>
  <c r="J1017" i="3"/>
  <c r="F1017" i="3"/>
  <c r="S1016" i="3"/>
  <c r="J1016" i="3"/>
  <c r="F1016" i="3"/>
  <c r="S1015" i="3"/>
  <c r="J1015" i="3"/>
  <c r="F1015" i="3"/>
  <c r="S1014" i="3"/>
  <c r="J1014" i="3"/>
  <c r="F1014" i="3"/>
  <c r="S1013" i="3"/>
  <c r="J1013" i="3"/>
  <c r="F1013" i="3"/>
  <c r="S1012" i="3"/>
  <c r="J1012" i="3"/>
  <c r="F1012" i="3"/>
  <c r="S1011" i="3"/>
  <c r="J1011" i="3"/>
  <c r="F1011" i="3"/>
  <c r="S1010" i="3"/>
  <c r="J1010" i="3"/>
  <c r="F1010" i="3"/>
  <c r="S1009" i="3"/>
  <c r="J1009" i="3"/>
  <c r="F1009" i="3"/>
  <c r="S1008" i="3"/>
  <c r="J1008" i="3"/>
  <c r="F1008" i="3"/>
  <c r="S1007" i="3"/>
  <c r="J1007" i="3"/>
  <c r="F1007" i="3"/>
  <c r="S1006" i="3"/>
  <c r="J1006" i="3"/>
  <c r="F1006" i="3"/>
  <c r="S1005" i="3"/>
  <c r="J1005" i="3"/>
  <c r="F1005" i="3"/>
  <c r="S1004" i="3"/>
  <c r="J1004" i="3"/>
  <c r="F1004" i="3"/>
  <c r="S1003" i="3"/>
  <c r="J1003" i="3"/>
  <c r="F1003" i="3"/>
  <c r="S1002" i="3"/>
  <c r="J1002" i="3"/>
  <c r="F1002" i="3"/>
  <c r="S1001" i="3"/>
  <c r="J1001" i="3"/>
  <c r="F1001" i="3"/>
  <c r="S1000" i="3"/>
  <c r="J1000" i="3"/>
  <c r="F1000" i="3"/>
  <c r="S999" i="3"/>
  <c r="J999" i="3"/>
  <c r="F999" i="3"/>
  <c r="S998" i="3"/>
  <c r="J998" i="3"/>
  <c r="F998" i="3"/>
  <c r="S997" i="3"/>
  <c r="J997" i="3"/>
  <c r="F997" i="3"/>
  <c r="S996" i="3"/>
  <c r="J996" i="3"/>
  <c r="F996" i="3"/>
  <c r="S995" i="3"/>
  <c r="J995" i="3"/>
  <c r="F995" i="3"/>
  <c r="S994" i="3"/>
  <c r="J994" i="3"/>
  <c r="F994" i="3"/>
  <c r="S993" i="3"/>
  <c r="J993" i="3"/>
  <c r="F993" i="3"/>
  <c r="S992" i="3"/>
  <c r="J992" i="3"/>
  <c r="F992" i="3"/>
  <c r="S991" i="3"/>
  <c r="J991" i="3"/>
  <c r="F991" i="3"/>
  <c r="S990" i="3"/>
  <c r="J990" i="3"/>
  <c r="F990" i="3"/>
  <c r="S989" i="3"/>
  <c r="J989" i="3"/>
  <c r="F989" i="3"/>
  <c r="S988" i="3"/>
  <c r="J988" i="3"/>
  <c r="F988" i="3"/>
  <c r="S987" i="3"/>
  <c r="J987" i="3"/>
  <c r="F987" i="3"/>
  <c r="S986" i="3"/>
  <c r="J986" i="3"/>
  <c r="F986" i="3"/>
  <c r="S985" i="3"/>
  <c r="J985" i="3"/>
  <c r="F985" i="3"/>
  <c r="S984" i="3"/>
  <c r="J984" i="3"/>
  <c r="F984" i="3"/>
  <c r="S983" i="3"/>
  <c r="J983" i="3"/>
  <c r="F983" i="3"/>
  <c r="S982" i="3"/>
  <c r="J982" i="3"/>
  <c r="F982" i="3"/>
  <c r="S981" i="3"/>
  <c r="J981" i="3"/>
  <c r="F981" i="3"/>
  <c r="S980" i="3"/>
  <c r="J980" i="3"/>
  <c r="F980" i="3"/>
  <c r="S979" i="3"/>
  <c r="J979" i="3"/>
  <c r="F979" i="3"/>
  <c r="S978" i="3"/>
  <c r="J978" i="3"/>
  <c r="F978" i="3"/>
  <c r="S977" i="3"/>
  <c r="J977" i="3"/>
  <c r="F977" i="3"/>
  <c r="S976" i="3"/>
  <c r="J976" i="3"/>
  <c r="F976" i="3"/>
  <c r="S975" i="3"/>
  <c r="J975" i="3"/>
  <c r="F975" i="3"/>
  <c r="S974" i="3"/>
  <c r="J974" i="3"/>
  <c r="F974" i="3"/>
  <c r="S973" i="3"/>
  <c r="J973" i="3"/>
  <c r="F973" i="3"/>
  <c r="S972" i="3"/>
  <c r="J972" i="3"/>
  <c r="F972" i="3"/>
  <c r="S971" i="3"/>
  <c r="J971" i="3"/>
  <c r="F971" i="3"/>
  <c r="S970" i="3"/>
  <c r="J970" i="3"/>
  <c r="F970" i="3"/>
  <c r="S969" i="3"/>
  <c r="J969" i="3"/>
  <c r="F969" i="3"/>
  <c r="S968" i="3"/>
  <c r="J968" i="3"/>
  <c r="F968" i="3"/>
  <c r="S967" i="3"/>
  <c r="J967" i="3"/>
  <c r="F967" i="3"/>
  <c r="S966" i="3"/>
  <c r="J966" i="3"/>
  <c r="F966" i="3"/>
  <c r="S965" i="3"/>
  <c r="J965" i="3"/>
  <c r="F965" i="3"/>
  <c r="S964" i="3"/>
  <c r="J964" i="3"/>
  <c r="F964" i="3"/>
  <c r="S963" i="3"/>
  <c r="J963" i="3"/>
  <c r="F963" i="3"/>
  <c r="S962" i="3"/>
  <c r="J962" i="3"/>
  <c r="F962" i="3"/>
  <c r="S961" i="3"/>
  <c r="J961" i="3"/>
  <c r="F961" i="3"/>
  <c r="S960" i="3"/>
  <c r="J960" i="3"/>
  <c r="F960" i="3"/>
  <c r="S959" i="3"/>
  <c r="J959" i="3"/>
  <c r="F959" i="3"/>
  <c r="S958" i="3"/>
  <c r="J958" i="3"/>
  <c r="F958" i="3"/>
  <c r="S957" i="3"/>
  <c r="J957" i="3"/>
  <c r="F957" i="3"/>
  <c r="S956" i="3"/>
  <c r="J956" i="3"/>
  <c r="F956" i="3"/>
  <c r="S955" i="3"/>
  <c r="J955" i="3"/>
  <c r="F955" i="3"/>
  <c r="S954" i="3"/>
  <c r="J954" i="3"/>
  <c r="F954" i="3"/>
  <c r="S953" i="3"/>
  <c r="J953" i="3"/>
  <c r="F953" i="3"/>
  <c r="S952" i="3"/>
  <c r="J952" i="3"/>
  <c r="F952" i="3"/>
  <c r="S951" i="3"/>
  <c r="J951" i="3"/>
  <c r="F951" i="3"/>
  <c r="S950" i="3"/>
  <c r="J950" i="3"/>
  <c r="F950" i="3"/>
  <c r="S949" i="3"/>
  <c r="J949" i="3"/>
  <c r="F949" i="3"/>
  <c r="S948" i="3"/>
  <c r="J948" i="3"/>
  <c r="F948" i="3"/>
  <c r="S947" i="3"/>
  <c r="J947" i="3"/>
  <c r="F947" i="3"/>
  <c r="S946" i="3"/>
  <c r="J946" i="3"/>
  <c r="F946" i="3"/>
  <c r="S945" i="3"/>
  <c r="J945" i="3"/>
  <c r="F945" i="3"/>
  <c r="S944" i="3"/>
  <c r="J944" i="3"/>
  <c r="F944" i="3"/>
  <c r="S943" i="3"/>
  <c r="J943" i="3"/>
  <c r="F943" i="3"/>
  <c r="S942" i="3"/>
  <c r="J942" i="3"/>
  <c r="F942" i="3"/>
  <c r="S941" i="3"/>
  <c r="J941" i="3"/>
  <c r="F941" i="3"/>
  <c r="S940" i="3"/>
  <c r="J940" i="3"/>
  <c r="F940" i="3"/>
  <c r="S939" i="3"/>
  <c r="J939" i="3"/>
  <c r="F939" i="3"/>
  <c r="S938" i="3"/>
  <c r="J938" i="3"/>
  <c r="F938" i="3"/>
  <c r="S937" i="3"/>
  <c r="J937" i="3"/>
  <c r="F937" i="3"/>
  <c r="S936" i="3"/>
  <c r="J936" i="3"/>
  <c r="F936" i="3"/>
  <c r="S935" i="3"/>
  <c r="J935" i="3"/>
  <c r="F935" i="3"/>
  <c r="S934" i="3"/>
  <c r="J934" i="3"/>
  <c r="F934" i="3"/>
  <c r="S933" i="3"/>
  <c r="J933" i="3"/>
  <c r="F933" i="3"/>
  <c r="S932" i="3"/>
  <c r="J932" i="3"/>
  <c r="F932" i="3"/>
  <c r="S931" i="3"/>
  <c r="J931" i="3"/>
  <c r="F931" i="3"/>
  <c r="S930" i="3"/>
  <c r="J930" i="3"/>
  <c r="F930" i="3"/>
  <c r="S929" i="3"/>
  <c r="J929" i="3"/>
  <c r="F929" i="3"/>
  <c r="S928" i="3"/>
  <c r="J928" i="3"/>
  <c r="F928" i="3"/>
  <c r="S927" i="3"/>
  <c r="J927" i="3"/>
  <c r="F927" i="3"/>
  <c r="S926" i="3"/>
  <c r="J926" i="3"/>
  <c r="F926" i="3"/>
  <c r="S925" i="3"/>
  <c r="J925" i="3"/>
  <c r="F925" i="3"/>
  <c r="S924" i="3"/>
  <c r="J924" i="3"/>
  <c r="F924" i="3"/>
  <c r="S923" i="3"/>
  <c r="J923" i="3"/>
  <c r="F923" i="3"/>
  <c r="S922" i="3"/>
  <c r="J922" i="3"/>
  <c r="F922" i="3"/>
  <c r="S921" i="3"/>
  <c r="J921" i="3"/>
  <c r="F921" i="3"/>
  <c r="S920" i="3"/>
  <c r="J920" i="3"/>
  <c r="F920" i="3"/>
  <c r="S919" i="3"/>
  <c r="J919" i="3"/>
  <c r="F919" i="3"/>
  <c r="S918" i="3"/>
  <c r="J918" i="3"/>
  <c r="F918" i="3"/>
  <c r="S917" i="3"/>
  <c r="J917" i="3"/>
  <c r="F917" i="3"/>
  <c r="S916" i="3"/>
  <c r="J916" i="3"/>
  <c r="F916" i="3"/>
  <c r="S915" i="3"/>
  <c r="J915" i="3"/>
  <c r="F915" i="3"/>
  <c r="S914" i="3"/>
  <c r="J914" i="3"/>
  <c r="F914" i="3"/>
  <c r="S913" i="3"/>
  <c r="J913" i="3"/>
  <c r="F913" i="3"/>
  <c r="S912" i="3"/>
  <c r="J912" i="3"/>
  <c r="F912" i="3"/>
  <c r="S911" i="3"/>
  <c r="J911" i="3"/>
  <c r="F911" i="3"/>
  <c r="S910" i="3"/>
  <c r="J910" i="3"/>
  <c r="F910" i="3"/>
  <c r="S909" i="3"/>
  <c r="J909" i="3"/>
  <c r="F909" i="3"/>
  <c r="S908" i="3"/>
  <c r="J908" i="3"/>
  <c r="F908" i="3"/>
  <c r="S907" i="3"/>
  <c r="J907" i="3"/>
  <c r="F907" i="3"/>
  <c r="S906" i="3"/>
  <c r="J906" i="3"/>
  <c r="F906" i="3"/>
  <c r="S905" i="3"/>
  <c r="J905" i="3"/>
  <c r="F905" i="3"/>
  <c r="S904" i="3"/>
  <c r="J904" i="3"/>
  <c r="F904" i="3"/>
  <c r="S903" i="3"/>
  <c r="J903" i="3"/>
  <c r="F903" i="3"/>
  <c r="S902" i="3"/>
  <c r="J902" i="3"/>
  <c r="F902" i="3"/>
  <c r="S901" i="3"/>
  <c r="J901" i="3"/>
  <c r="F901" i="3"/>
  <c r="S900" i="3"/>
  <c r="J900" i="3"/>
  <c r="F900" i="3"/>
  <c r="S899" i="3"/>
  <c r="J899" i="3"/>
  <c r="F899" i="3"/>
  <c r="S898" i="3"/>
  <c r="J898" i="3"/>
  <c r="F898" i="3"/>
  <c r="S897" i="3"/>
  <c r="J897" i="3"/>
  <c r="F897" i="3"/>
  <c r="S896" i="3"/>
  <c r="J896" i="3"/>
  <c r="F896" i="3"/>
  <c r="S895" i="3"/>
  <c r="J895" i="3"/>
  <c r="F895" i="3"/>
  <c r="S894" i="3"/>
  <c r="J894" i="3"/>
  <c r="F894" i="3"/>
  <c r="S893" i="3"/>
  <c r="J893" i="3"/>
  <c r="F893" i="3"/>
  <c r="S892" i="3"/>
  <c r="J892" i="3"/>
  <c r="F892" i="3"/>
  <c r="S891" i="3"/>
  <c r="J891" i="3"/>
  <c r="F891" i="3"/>
  <c r="S890" i="3"/>
  <c r="J890" i="3"/>
  <c r="F890" i="3"/>
  <c r="S889" i="3"/>
  <c r="J889" i="3"/>
  <c r="F889" i="3"/>
  <c r="S888" i="3"/>
  <c r="J888" i="3"/>
  <c r="F888" i="3"/>
  <c r="S887" i="3"/>
  <c r="J887" i="3"/>
  <c r="F887" i="3"/>
  <c r="S886" i="3"/>
  <c r="J886" i="3"/>
  <c r="F886" i="3"/>
  <c r="S885" i="3"/>
  <c r="J885" i="3"/>
  <c r="F885" i="3"/>
  <c r="S884" i="3"/>
  <c r="J884" i="3"/>
  <c r="F884" i="3"/>
  <c r="S883" i="3"/>
  <c r="J883" i="3"/>
  <c r="F883" i="3"/>
  <c r="S882" i="3"/>
  <c r="J882" i="3"/>
  <c r="F882" i="3"/>
  <c r="S881" i="3"/>
  <c r="J881" i="3"/>
  <c r="F881" i="3"/>
  <c r="S880" i="3"/>
  <c r="J880" i="3"/>
  <c r="F880" i="3"/>
  <c r="S879" i="3"/>
  <c r="J879" i="3"/>
  <c r="F879" i="3"/>
  <c r="S878" i="3"/>
  <c r="J878" i="3"/>
  <c r="F878" i="3"/>
  <c r="S877" i="3"/>
  <c r="J877" i="3"/>
  <c r="F877" i="3"/>
  <c r="S876" i="3"/>
  <c r="J876" i="3"/>
  <c r="F876" i="3"/>
  <c r="S875" i="3"/>
  <c r="J875" i="3"/>
  <c r="F875" i="3"/>
  <c r="S874" i="3"/>
  <c r="J874" i="3"/>
  <c r="F874" i="3"/>
  <c r="S873" i="3"/>
  <c r="J873" i="3"/>
  <c r="F873" i="3"/>
  <c r="S872" i="3"/>
  <c r="J872" i="3"/>
  <c r="F872" i="3"/>
  <c r="S871" i="3"/>
  <c r="J871" i="3"/>
  <c r="F871" i="3"/>
  <c r="S870" i="3"/>
  <c r="J870" i="3"/>
  <c r="F870" i="3"/>
  <c r="S869" i="3"/>
  <c r="J869" i="3"/>
  <c r="F869" i="3"/>
  <c r="S868" i="3"/>
  <c r="J868" i="3"/>
  <c r="F868" i="3"/>
  <c r="S867" i="3"/>
  <c r="J867" i="3"/>
  <c r="F867" i="3"/>
  <c r="S866" i="3"/>
  <c r="J866" i="3"/>
  <c r="F866" i="3"/>
  <c r="S865" i="3"/>
  <c r="J865" i="3"/>
  <c r="F865" i="3"/>
  <c r="S864" i="3"/>
  <c r="J864" i="3"/>
  <c r="F864" i="3"/>
  <c r="S863" i="3"/>
  <c r="J863" i="3"/>
  <c r="F863" i="3"/>
  <c r="S862" i="3"/>
  <c r="J862" i="3"/>
  <c r="F862" i="3"/>
  <c r="S861" i="3"/>
  <c r="J861" i="3"/>
  <c r="F861" i="3"/>
  <c r="S860" i="3"/>
  <c r="J860" i="3"/>
  <c r="F860" i="3"/>
  <c r="S859" i="3"/>
  <c r="J859" i="3"/>
  <c r="F859" i="3"/>
  <c r="S858" i="3"/>
  <c r="J858" i="3"/>
  <c r="F858" i="3"/>
  <c r="S857" i="3"/>
  <c r="J857" i="3"/>
  <c r="F857" i="3"/>
  <c r="S856" i="3"/>
  <c r="J856" i="3"/>
  <c r="F856" i="3"/>
  <c r="S855" i="3"/>
  <c r="J855" i="3"/>
  <c r="F855" i="3"/>
  <c r="S854" i="3"/>
  <c r="J854" i="3"/>
  <c r="F854" i="3"/>
  <c r="S853" i="3"/>
  <c r="J853" i="3"/>
  <c r="F853" i="3"/>
  <c r="S852" i="3"/>
  <c r="J852" i="3"/>
  <c r="F852" i="3"/>
  <c r="S851" i="3"/>
  <c r="J851" i="3"/>
  <c r="F851" i="3"/>
  <c r="S850" i="3"/>
  <c r="J850" i="3"/>
  <c r="F850" i="3"/>
  <c r="S849" i="3"/>
  <c r="J849" i="3"/>
  <c r="F849" i="3"/>
  <c r="S848" i="3"/>
  <c r="J848" i="3"/>
  <c r="F848" i="3"/>
  <c r="S847" i="3"/>
  <c r="J847" i="3"/>
  <c r="F847" i="3"/>
  <c r="S846" i="3"/>
  <c r="J846" i="3"/>
  <c r="F846" i="3"/>
  <c r="S845" i="3"/>
  <c r="J845" i="3"/>
  <c r="F845" i="3"/>
  <c r="S844" i="3"/>
  <c r="J844" i="3"/>
  <c r="F844" i="3"/>
  <c r="S843" i="3"/>
  <c r="J843" i="3"/>
  <c r="F843" i="3"/>
  <c r="S842" i="3"/>
  <c r="J842" i="3"/>
  <c r="F842" i="3"/>
  <c r="S841" i="3"/>
  <c r="J841" i="3"/>
  <c r="F841" i="3"/>
  <c r="S840" i="3"/>
  <c r="J840" i="3"/>
  <c r="F840" i="3"/>
  <c r="S839" i="3"/>
  <c r="J839" i="3"/>
  <c r="F839" i="3"/>
  <c r="S838" i="3"/>
  <c r="J838" i="3"/>
  <c r="F838" i="3"/>
  <c r="S837" i="3"/>
  <c r="J837" i="3"/>
  <c r="F837" i="3"/>
  <c r="S836" i="3"/>
  <c r="J836" i="3"/>
  <c r="F836" i="3"/>
  <c r="S835" i="3"/>
  <c r="J835" i="3"/>
  <c r="F835" i="3"/>
  <c r="S834" i="3"/>
  <c r="J834" i="3"/>
  <c r="F834" i="3"/>
  <c r="S833" i="3"/>
  <c r="J833" i="3"/>
  <c r="F833" i="3"/>
  <c r="S832" i="3"/>
  <c r="J832" i="3"/>
  <c r="F832" i="3"/>
  <c r="S831" i="3"/>
  <c r="J831" i="3"/>
  <c r="F831" i="3"/>
  <c r="S830" i="3"/>
  <c r="J830" i="3"/>
  <c r="F830" i="3"/>
  <c r="S829" i="3"/>
  <c r="J829" i="3"/>
  <c r="F829" i="3"/>
  <c r="S828" i="3"/>
  <c r="J828" i="3"/>
  <c r="F828" i="3"/>
  <c r="S827" i="3"/>
  <c r="J827" i="3"/>
  <c r="F827" i="3"/>
  <c r="S826" i="3"/>
  <c r="J826" i="3"/>
  <c r="F826" i="3"/>
  <c r="S825" i="3"/>
  <c r="J825" i="3"/>
  <c r="F825" i="3"/>
  <c r="S824" i="3"/>
  <c r="J824" i="3"/>
  <c r="F824" i="3"/>
  <c r="S823" i="3"/>
  <c r="J823" i="3"/>
  <c r="F823" i="3"/>
  <c r="S822" i="3"/>
  <c r="J822" i="3"/>
  <c r="F822" i="3"/>
  <c r="S821" i="3"/>
  <c r="J821" i="3"/>
  <c r="F821" i="3"/>
  <c r="S820" i="3"/>
  <c r="J820" i="3"/>
  <c r="F820" i="3"/>
  <c r="S819" i="3"/>
  <c r="J819" i="3"/>
  <c r="F819" i="3"/>
  <c r="S818" i="3"/>
  <c r="J818" i="3"/>
  <c r="F818" i="3"/>
  <c r="S817" i="3"/>
  <c r="J817" i="3"/>
  <c r="F817" i="3"/>
  <c r="S816" i="3"/>
  <c r="J816" i="3"/>
  <c r="F816" i="3"/>
  <c r="S815" i="3"/>
  <c r="J815" i="3"/>
  <c r="F815" i="3"/>
  <c r="S814" i="3"/>
  <c r="J814" i="3"/>
  <c r="F814" i="3"/>
  <c r="S813" i="3"/>
  <c r="J813" i="3"/>
  <c r="F813" i="3"/>
  <c r="S812" i="3"/>
  <c r="J812" i="3"/>
  <c r="F812" i="3"/>
  <c r="S811" i="3"/>
  <c r="J811" i="3"/>
  <c r="F811" i="3"/>
  <c r="S810" i="3"/>
  <c r="J810" i="3"/>
  <c r="F810" i="3"/>
  <c r="S809" i="3"/>
  <c r="J809" i="3"/>
  <c r="F809" i="3"/>
  <c r="S808" i="3"/>
  <c r="J808" i="3"/>
  <c r="F808" i="3"/>
  <c r="S807" i="3"/>
  <c r="J807" i="3"/>
  <c r="F807" i="3"/>
  <c r="S806" i="3"/>
  <c r="J806" i="3"/>
  <c r="F806" i="3"/>
  <c r="S805" i="3"/>
  <c r="J805" i="3"/>
  <c r="F805" i="3"/>
  <c r="S804" i="3"/>
  <c r="J804" i="3"/>
  <c r="F804" i="3"/>
  <c r="S803" i="3"/>
  <c r="J803" i="3"/>
  <c r="F803" i="3"/>
  <c r="S802" i="3"/>
  <c r="J802" i="3"/>
  <c r="F802" i="3"/>
  <c r="S801" i="3"/>
  <c r="J801" i="3"/>
  <c r="F801" i="3"/>
  <c r="S800" i="3"/>
  <c r="J800" i="3"/>
  <c r="F800" i="3"/>
  <c r="S799" i="3"/>
  <c r="J799" i="3"/>
  <c r="F799" i="3"/>
  <c r="S798" i="3"/>
  <c r="J798" i="3"/>
  <c r="F798" i="3"/>
  <c r="S797" i="3"/>
  <c r="J797" i="3"/>
  <c r="F797" i="3"/>
  <c r="S796" i="3"/>
  <c r="J796" i="3"/>
  <c r="F796" i="3"/>
  <c r="S795" i="3"/>
  <c r="J795" i="3"/>
  <c r="F795" i="3"/>
  <c r="S794" i="3"/>
  <c r="J794" i="3"/>
  <c r="F794" i="3"/>
  <c r="S793" i="3"/>
  <c r="J793" i="3"/>
  <c r="F793" i="3"/>
  <c r="S792" i="3"/>
  <c r="J792" i="3"/>
  <c r="F792" i="3"/>
  <c r="S791" i="3"/>
  <c r="J791" i="3"/>
  <c r="F791" i="3"/>
  <c r="S790" i="3"/>
  <c r="J790" i="3"/>
  <c r="F790" i="3"/>
  <c r="S789" i="3"/>
  <c r="J789" i="3"/>
  <c r="F789" i="3"/>
  <c r="S788" i="3"/>
  <c r="J788" i="3"/>
  <c r="F788" i="3"/>
  <c r="S787" i="3"/>
  <c r="J787" i="3"/>
  <c r="F787" i="3"/>
  <c r="S786" i="3"/>
  <c r="J786" i="3"/>
  <c r="F786" i="3"/>
  <c r="S785" i="3"/>
  <c r="J785" i="3"/>
  <c r="F785" i="3"/>
  <c r="S784" i="3"/>
  <c r="J784" i="3"/>
  <c r="F784" i="3"/>
  <c r="S783" i="3"/>
  <c r="J783" i="3"/>
  <c r="F783" i="3"/>
  <c r="S782" i="3"/>
  <c r="J782" i="3"/>
  <c r="F782" i="3"/>
  <c r="S781" i="3"/>
  <c r="J781" i="3"/>
  <c r="F781" i="3"/>
  <c r="S780" i="3"/>
  <c r="J780" i="3"/>
  <c r="F780" i="3"/>
  <c r="S779" i="3"/>
  <c r="J779" i="3"/>
  <c r="F779" i="3"/>
  <c r="S778" i="3"/>
  <c r="J778" i="3"/>
  <c r="F778" i="3"/>
  <c r="S777" i="3"/>
  <c r="J777" i="3"/>
  <c r="F777" i="3"/>
  <c r="S776" i="3"/>
  <c r="J776" i="3"/>
  <c r="F776" i="3"/>
  <c r="S775" i="3"/>
  <c r="J775" i="3"/>
  <c r="F775" i="3"/>
  <c r="S774" i="3"/>
  <c r="J774" i="3"/>
  <c r="F774" i="3"/>
  <c r="S773" i="3"/>
  <c r="J773" i="3"/>
  <c r="F773" i="3"/>
  <c r="S772" i="3"/>
  <c r="J772" i="3"/>
  <c r="F772" i="3"/>
  <c r="S771" i="3"/>
  <c r="J771" i="3"/>
  <c r="F771" i="3"/>
  <c r="S770" i="3"/>
  <c r="J770" i="3"/>
  <c r="F770" i="3"/>
  <c r="S769" i="3"/>
  <c r="J769" i="3"/>
  <c r="F769" i="3"/>
  <c r="S768" i="3"/>
  <c r="J768" i="3"/>
  <c r="F768" i="3"/>
  <c r="S767" i="3"/>
  <c r="J767" i="3"/>
  <c r="F767" i="3"/>
  <c r="S766" i="3"/>
  <c r="J766" i="3"/>
  <c r="F766" i="3"/>
  <c r="S765" i="3"/>
  <c r="J765" i="3"/>
  <c r="F765" i="3"/>
  <c r="S764" i="3"/>
  <c r="J764" i="3"/>
  <c r="F764" i="3"/>
  <c r="S763" i="3"/>
  <c r="J763" i="3"/>
  <c r="F763" i="3"/>
  <c r="S762" i="3"/>
  <c r="J762" i="3"/>
  <c r="F762" i="3"/>
  <c r="S761" i="3"/>
  <c r="J761" i="3"/>
  <c r="F761" i="3"/>
  <c r="S760" i="3"/>
  <c r="J760" i="3"/>
  <c r="F760" i="3"/>
  <c r="S759" i="3"/>
  <c r="J759" i="3"/>
  <c r="F759" i="3"/>
  <c r="S758" i="3"/>
  <c r="J758" i="3"/>
  <c r="F758" i="3"/>
  <c r="S757" i="3"/>
  <c r="J757" i="3"/>
  <c r="F757" i="3"/>
  <c r="S756" i="3"/>
  <c r="J756" i="3"/>
  <c r="F756" i="3"/>
  <c r="S755" i="3"/>
  <c r="J755" i="3"/>
  <c r="F755" i="3"/>
  <c r="S754" i="3"/>
  <c r="J754" i="3"/>
  <c r="F754" i="3"/>
  <c r="S753" i="3"/>
  <c r="J753" i="3"/>
  <c r="F753" i="3"/>
  <c r="S752" i="3"/>
  <c r="J752" i="3"/>
  <c r="F752" i="3"/>
  <c r="S751" i="3"/>
  <c r="J751" i="3"/>
  <c r="F751" i="3"/>
  <c r="S750" i="3"/>
  <c r="J750" i="3"/>
  <c r="F750" i="3"/>
  <c r="S749" i="3"/>
  <c r="J749" i="3"/>
  <c r="F749" i="3"/>
  <c r="S748" i="3"/>
  <c r="J748" i="3"/>
  <c r="F748" i="3"/>
  <c r="S747" i="3"/>
  <c r="J747" i="3"/>
  <c r="F747" i="3"/>
  <c r="S746" i="3"/>
  <c r="J746" i="3"/>
  <c r="F746" i="3"/>
  <c r="S745" i="3"/>
  <c r="J745" i="3"/>
  <c r="F745" i="3"/>
  <c r="S744" i="3"/>
  <c r="J744" i="3"/>
  <c r="F744" i="3"/>
  <c r="S743" i="3"/>
  <c r="J743" i="3"/>
  <c r="F743" i="3"/>
  <c r="S742" i="3"/>
  <c r="J742" i="3"/>
  <c r="F742" i="3"/>
  <c r="S741" i="3"/>
  <c r="J741" i="3"/>
  <c r="F741" i="3"/>
  <c r="S740" i="3"/>
  <c r="J740" i="3"/>
  <c r="F740" i="3"/>
  <c r="S739" i="3"/>
  <c r="J739" i="3"/>
  <c r="F739" i="3"/>
  <c r="S738" i="3"/>
  <c r="J738" i="3"/>
  <c r="F738" i="3"/>
  <c r="S737" i="3"/>
  <c r="J737" i="3"/>
  <c r="F737" i="3"/>
  <c r="S736" i="3"/>
  <c r="J736" i="3"/>
  <c r="F736" i="3"/>
  <c r="S735" i="3"/>
  <c r="J735" i="3"/>
  <c r="F735" i="3"/>
  <c r="S734" i="3"/>
  <c r="J734" i="3"/>
  <c r="F734" i="3"/>
  <c r="S733" i="3"/>
  <c r="J733" i="3"/>
  <c r="F733" i="3"/>
  <c r="S732" i="3"/>
  <c r="J732" i="3"/>
  <c r="F732" i="3"/>
  <c r="S731" i="3"/>
  <c r="J731" i="3"/>
  <c r="F731" i="3"/>
  <c r="S730" i="3"/>
  <c r="J730" i="3"/>
  <c r="F730" i="3"/>
  <c r="S729" i="3"/>
  <c r="J729" i="3"/>
  <c r="F729" i="3"/>
  <c r="S728" i="3"/>
  <c r="J728" i="3"/>
  <c r="F728" i="3"/>
  <c r="S727" i="3"/>
  <c r="J727" i="3"/>
  <c r="F727" i="3"/>
  <c r="S726" i="3"/>
  <c r="J726" i="3"/>
  <c r="F726" i="3"/>
  <c r="S725" i="3"/>
  <c r="J725" i="3"/>
  <c r="F725" i="3"/>
  <c r="S724" i="3"/>
  <c r="J724" i="3"/>
  <c r="F724" i="3"/>
  <c r="S723" i="3"/>
  <c r="J723" i="3"/>
  <c r="F723" i="3"/>
  <c r="S722" i="3"/>
  <c r="J722" i="3"/>
  <c r="F722" i="3"/>
  <c r="S721" i="3"/>
  <c r="J721" i="3"/>
  <c r="F721" i="3"/>
  <c r="S720" i="3"/>
  <c r="J720" i="3"/>
  <c r="F720" i="3"/>
  <c r="S719" i="3"/>
  <c r="J719" i="3"/>
  <c r="F719" i="3"/>
  <c r="S718" i="3"/>
  <c r="J718" i="3"/>
  <c r="F718" i="3"/>
  <c r="S717" i="3"/>
  <c r="J717" i="3"/>
  <c r="F717" i="3"/>
  <c r="S716" i="3"/>
  <c r="J716" i="3"/>
  <c r="F716" i="3"/>
  <c r="S715" i="3"/>
  <c r="J715" i="3"/>
  <c r="F715" i="3"/>
  <c r="S714" i="3"/>
  <c r="J714" i="3"/>
  <c r="F714" i="3"/>
  <c r="S713" i="3"/>
  <c r="J713" i="3"/>
  <c r="F713" i="3"/>
  <c r="S712" i="3"/>
  <c r="J712" i="3"/>
  <c r="F712" i="3"/>
  <c r="S711" i="3"/>
  <c r="J711" i="3"/>
  <c r="F711" i="3"/>
  <c r="S710" i="3"/>
  <c r="J710" i="3"/>
  <c r="F710" i="3"/>
  <c r="S709" i="3"/>
  <c r="J709" i="3"/>
  <c r="F709" i="3"/>
  <c r="S708" i="3"/>
  <c r="J708" i="3"/>
  <c r="F708" i="3"/>
  <c r="S707" i="3"/>
  <c r="J707" i="3"/>
  <c r="F707" i="3"/>
  <c r="S706" i="3"/>
  <c r="J706" i="3"/>
  <c r="F706" i="3"/>
  <c r="S705" i="3"/>
  <c r="J705" i="3"/>
  <c r="F705" i="3"/>
  <c r="S704" i="3"/>
  <c r="J704" i="3"/>
  <c r="F704" i="3"/>
  <c r="S703" i="3"/>
  <c r="J703" i="3"/>
  <c r="F703" i="3"/>
  <c r="S702" i="3"/>
  <c r="J702" i="3"/>
  <c r="F702" i="3"/>
  <c r="S701" i="3"/>
  <c r="J701" i="3"/>
  <c r="F701" i="3"/>
  <c r="S700" i="3"/>
  <c r="J700" i="3"/>
  <c r="F700" i="3"/>
  <c r="S699" i="3"/>
  <c r="J699" i="3"/>
  <c r="F699" i="3"/>
  <c r="S698" i="3"/>
  <c r="J698" i="3"/>
  <c r="F698" i="3"/>
  <c r="S697" i="3"/>
  <c r="J697" i="3"/>
  <c r="F697" i="3"/>
  <c r="S696" i="3"/>
  <c r="J696" i="3"/>
  <c r="F696" i="3"/>
  <c r="S695" i="3"/>
  <c r="J695" i="3"/>
  <c r="F695" i="3"/>
  <c r="S694" i="3"/>
  <c r="J694" i="3"/>
  <c r="F694" i="3"/>
  <c r="S693" i="3"/>
  <c r="J693" i="3"/>
  <c r="F693" i="3"/>
  <c r="S692" i="3"/>
  <c r="J692" i="3"/>
  <c r="F692" i="3"/>
  <c r="S691" i="3"/>
  <c r="J691" i="3"/>
  <c r="F691" i="3"/>
  <c r="S690" i="3"/>
  <c r="J690" i="3"/>
  <c r="F690" i="3"/>
  <c r="S689" i="3"/>
  <c r="J689" i="3"/>
  <c r="F689" i="3"/>
  <c r="S688" i="3"/>
  <c r="J688" i="3"/>
  <c r="F688" i="3"/>
  <c r="S687" i="3"/>
  <c r="J687" i="3"/>
  <c r="F687" i="3"/>
  <c r="S686" i="3"/>
  <c r="J686" i="3"/>
  <c r="F686" i="3"/>
  <c r="S685" i="3"/>
  <c r="J685" i="3"/>
  <c r="F685" i="3"/>
  <c r="S684" i="3"/>
  <c r="J684" i="3"/>
  <c r="F684" i="3"/>
  <c r="S683" i="3"/>
  <c r="J683" i="3"/>
  <c r="F683" i="3"/>
  <c r="S682" i="3"/>
  <c r="J682" i="3"/>
  <c r="F682" i="3"/>
  <c r="S681" i="3"/>
  <c r="J681" i="3"/>
  <c r="F681" i="3"/>
  <c r="S680" i="3"/>
  <c r="J680" i="3"/>
  <c r="F680" i="3"/>
  <c r="S679" i="3"/>
  <c r="J679" i="3"/>
  <c r="F679" i="3"/>
  <c r="S678" i="3"/>
  <c r="J678" i="3"/>
  <c r="F678" i="3"/>
  <c r="S677" i="3"/>
  <c r="J677" i="3"/>
  <c r="F677" i="3"/>
  <c r="S676" i="3"/>
  <c r="J676" i="3"/>
  <c r="F676" i="3"/>
  <c r="S675" i="3"/>
  <c r="J675" i="3"/>
  <c r="F675" i="3"/>
  <c r="S674" i="3"/>
  <c r="J674" i="3"/>
  <c r="F674" i="3"/>
  <c r="S673" i="3"/>
  <c r="J673" i="3"/>
  <c r="F673" i="3"/>
  <c r="S672" i="3"/>
  <c r="J672" i="3"/>
  <c r="F672" i="3"/>
  <c r="S671" i="3"/>
  <c r="J671" i="3"/>
  <c r="F671" i="3"/>
  <c r="S670" i="3"/>
  <c r="J670" i="3"/>
  <c r="F670" i="3"/>
  <c r="S669" i="3"/>
  <c r="J669" i="3"/>
  <c r="F669" i="3"/>
  <c r="S668" i="3"/>
  <c r="J668" i="3"/>
  <c r="F668" i="3"/>
  <c r="S667" i="3"/>
  <c r="J667" i="3"/>
  <c r="F667" i="3"/>
  <c r="S666" i="3"/>
  <c r="J666" i="3"/>
  <c r="F666" i="3"/>
  <c r="S665" i="3"/>
  <c r="J665" i="3"/>
  <c r="F665" i="3"/>
  <c r="S664" i="3"/>
  <c r="J664" i="3"/>
  <c r="F664" i="3"/>
  <c r="S663" i="3"/>
  <c r="J663" i="3"/>
  <c r="F663" i="3"/>
  <c r="S662" i="3"/>
  <c r="J662" i="3"/>
  <c r="F662" i="3"/>
  <c r="S661" i="3"/>
  <c r="J661" i="3"/>
  <c r="F661" i="3"/>
  <c r="S660" i="3"/>
  <c r="J660" i="3"/>
  <c r="F660" i="3"/>
  <c r="S659" i="3"/>
  <c r="J659" i="3"/>
  <c r="F659" i="3"/>
  <c r="S658" i="3"/>
  <c r="J658" i="3"/>
  <c r="F658" i="3"/>
  <c r="S657" i="3"/>
  <c r="J657" i="3"/>
  <c r="F657" i="3"/>
  <c r="S656" i="3"/>
  <c r="J656" i="3"/>
  <c r="F656" i="3"/>
  <c r="S655" i="3"/>
  <c r="J655" i="3"/>
  <c r="F655" i="3"/>
  <c r="S654" i="3"/>
  <c r="J654" i="3"/>
  <c r="F654" i="3"/>
  <c r="S653" i="3"/>
  <c r="J653" i="3"/>
  <c r="F653" i="3"/>
  <c r="S652" i="3"/>
  <c r="J652" i="3"/>
  <c r="F652" i="3"/>
  <c r="S651" i="3"/>
  <c r="J651" i="3"/>
  <c r="F651" i="3"/>
  <c r="S650" i="3"/>
  <c r="J650" i="3"/>
  <c r="F650" i="3"/>
  <c r="S649" i="3"/>
  <c r="J649" i="3"/>
  <c r="F649" i="3"/>
  <c r="S648" i="3"/>
  <c r="J648" i="3"/>
  <c r="F648" i="3"/>
  <c r="S647" i="3"/>
  <c r="J647" i="3"/>
  <c r="F647" i="3"/>
  <c r="S646" i="3"/>
  <c r="J646" i="3"/>
  <c r="F646" i="3"/>
  <c r="S645" i="3"/>
  <c r="J645" i="3"/>
  <c r="F645" i="3"/>
  <c r="S644" i="3"/>
  <c r="J644" i="3"/>
  <c r="F644" i="3"/>
  <c r="S643" i="3"/>
  <c r="J643" i="3"/>
  <c r="F643" i="3"/>
  <c r="S642" i="3"/>
  <c r="J642" i="3"/>
  <c r="F642" i="3"/>
  <c r="S641" i="3"/>
  <c r="J641" i="3"/>
  <c r="F641" i="3"/>
  <c r="S640" i="3"/>
  <c r="J640" i="3"/>
  <c r="F640" i="3"/>
  <c r="S639" i="3"/>
  <c r="J639" i="3"/>
  <c r="F639" i="3"/>
  <c r="S638" i="3"/>
  <c r="J638" i="3"/>
  <c r="F638" i="3"/>
  <c r="S637" i="3"/>
  <c r="J637" i="3"/>
  <c r="F637" i="3"/>
  <c r="S636" i="3"/>
  <c r="J636" i="3"/>
  <c r="F636" i="3"/>
  <c r="S635" i="3"/>
  <c r="J635" i="3"/>
  <c r="F635" i="3"/>
  <c r="S634" i="3"/>
  <c r="J634" i="3"/>
  <c r="F634" i="3"/>
  <c r="S633" i="3"/>
  <c r="J633" i="3"/>
  <c r="F633" i="3"/>
  <c r="S632" i="3"/>
  <c r="J632" i="3"/>
  <c r="F632" i="3"/>
  <c r="S631" i="3"/>
  <c r="J631" i="3"/>
  <c r="F631" i="3"/>
  <c r="S630" i="3"/>
  <c r="J630" i="3"/>
  <c r="F630" i="3"/>
  <c r="S629" i="3"/>
  <c r="J629" i="3"/>
  <c r="F629" i="3"/>
  <c r="S628" i="3"/>
  <c r="J628" i="3"/>
  <c r="F628" i="3"/>
  <c r="S627" i="3"/>
  <c r="J627" i="3"/>
  <c r="F627" i="3"/>
  <c r="S626" i="3"/>
  <c r="J626" i="3"/>
  <c r="F626" i="3"/>
  <c r="S625" i="3"/>
  <c r="J625" i="3"/>
  <c r="F625" i="3"/>
  <c r="S624" i="3"/>
  <c r="J624" i="3"/>
  <c r="F624" i="3"/>
  <c r="S623" i="3"/>
  <c r="J623" i="3"/>
  <c r="F623" i="3"/>
  <c r="S622" i="3"/>
  <c r="J622" i="3"/>
  <c r="F622" i="3"/>
  <c r="S621" i="3"/>
  <c r="J621" i="3"/>
  <c r="F621" i="3"/>
  <c r="S620" i="3"/>
  <c r="J620" i="3"/>
  <c r="F620" i="3"/>
  <c r="S619" i="3"/>
  <c r="J619" i="3"/>
  <c r="F619" i="3"/>
  <c r="S618" i="3"/>
  <c r="J618" i="3"/>
  <c r="F618" i="3"/>
  <c r="S617" i="3"/>
  <c r="J617" i="3"/>
  <c r="F617" i="3"/>
  <c r="S616" i="3"/>
  <c r="J616" i="3"/>
  <c r="F616" i="3"/>
  <c r="S615" i="3"/>
  <c r="J615" i="3"/>
  <c r="F615" i="3"/>
  <c r="S614" i="3"/>
  <c r="J614" i="3"/>
  <c r="F614" i="3"/>
  <c r="S613" i="3"/>
  <c r="J613" i="3"/>
  <c r="F613" i="3"/>
  <c r="S612" i="3"/>
  <c r="J612" i="3"/>
  <c r="F612" i="3"/>
  <c r="S611" i="3"/>
  <c r="J611" i="3"/>
  <c r="F611" i="3"/>
  <c r="S610" i="3"/>
  <c r="J610" i="3"/>
  <c r="F610" i="3"/>
  <c r="S609" i="3"/>
  <c r="J609" i="3"/>
  <c r="F609" i="3"/>
  <c r="S608" i="3"/>
  <c r="J608" i="3"/>
  <c r="F608" i="3"/>
  <c r="S607" i="3"/>
  <c r="J607" i="3"/>
  <c r="F607" i="3"/>
  <c r="S606" i="3"/>
  <c r="J606" i="3"/>
  <c r="F606" i="3"/>
  <c r="S605" i="3"/>
  <c r="J605" i="3"/>
  <c r="F605" i="3"/>
  <c r="S604" i="3"/>
  <c r="J604" i="3"/>
  <c r="F604" i="3"/>
  <c r="S603" i="3"/>
  <c r="J603" i="3"/>
  <c r="F603" i="3"/>
  <c r="S602" i="3"/>
  <c r="J602" i="3"/>
  <c r="F602" i="3"/>
  <c r="S601" i="3"/>
  <c r="J601" i="3"/>
  <c r="F601" i="3"/>
  <c r="S600" i="3"/>
  <c r="J600" i="3"/>
  <c r="F600" i="3"/>
  <c r="S599" i="3"/>
  <c r="J599" i="3"/>
  <c r="F599" i="3"/>
  <c r="S598" i="3"/>
  <c r="J598" i="3"/>
  <c r="F598" i="3"/>
  <c r="S597" i="3"/>
  <c r="J597" i="3"/>
  <c r="F597" i="3"/>
  <c r="S596" i="3"/>
  <c r="J596" i="3"/>
  <c r="F596" i="3"/>
  <c r="S595" i="3"/>
  <c r="J595" i="3"/>
  <c r="F595" i="3"/>
  <c r="S594" i="3"/>
  <c r="J594" i="3"/>
  <c r="F594" i="3"/>
  <c r="S593" i="3"/>
  <c r="J593" i="3"/>
  <c r="F593" i="3"/>
  <c r="S592" i="3"/>
  <c r="J592" i="3"/>
  <c r="F592" i="3"/>
  <c r="S591" i="3"/>
  <c r="J591" i="3"/>
  <c r="F591" i="3"/>
  <c r="S590" i="3"/>
  <c r="J590" i="3"/>
  <c r="F590" i="3"/>
  <c r="S589" i="3"/>
  <c r="J589" i="3"/>
  <c r="F589" i="3"/>
  <c r="S588" i="3"/>
  <c r="J588" i="3"/>
  <c r="F588" i="3"/>
  <c r="S587" i="3"/>
  <c r="J587" i="3"/>
  <c r="F587" i="3"/>
  <c r="S586" i="3"/>
  <c r="J586" i="3"/>
  <c r="F586" i="3"/>
  <c r="S585" i="3"/>
  <c r="J585" i="3"/>
  <c r="F585" i="3"/>
  <c r="S584" i="3"/>
  <c r="J584" i="3"/>
  <c r="F584" i="3"/>
  <c r="S583" i="3"/>
  <c r="J583" i="3"/>
  <c r="F583" i="3"/>
  <c r="S582" i="3"/>
  <c r="J582" i="3"/>
  <c r="F582" i="3"/>
  <c r="S581" i="3"/>
  <c r="J581" i="3"/>
  <c r="F581" i="3"/>
  <c r="S580" i="3"/>
  <c r="J580" i="3"/>
  <c r="F580" i="3"/>
  <c r="S579" i="3"/>
  <c r="J579" i="3"/>
  <c r="F579" i="3"/>
  <c r="S578" i="3"/>
  <c r="J578" i="3"/>
  <c r="F578" i="3"/>
  <c r="S577" i="3"/>
  <c r="J577" i="3"/>
  <c r="F577" i="3"/>
  <c r="S576" i="3"/>
  <c r="J576" i="3"/>
  <c r="F576" i="3"/>
  <c r="S575" i="3"/>
  <c r="J575" i="3"/>
  <c r="F575" i="3"/>
  <c r="S574" i="3"/>
  <c r="J574" i="3"/>
  <c r="F574" i="3"/>
  <c r="S573" i="3"/>
  <c r="J573" i="3"/>
  <c r="F573" i="3"/>
  <c r="S572" i="3"/>
  <c r="J572" i="3"/>
  <c r="F572" i="3"/>
  <c r="S571" i="3"/>
  <c r="J571" i="3"/>
  <c r="F571" i="3"/>
  <c r="S570" i="3"/>
  <c r="J570" i="3"/>
  <c r="F570" i="3"/>
  <c r="S569" i="3"/>
  <c r="J569" i="3"/>
  <c r="F569" i="3"/>
  <c r="S568" i="3"/>
  <c r="J568" i="3"/>
  <c r="F568" i="3"/>
  <c r="S567" i="3"/>
  <c r="J567" i="3"/>
  <c r="F567" i="3"/>
  <c r="S566" i="3"/>
  <c r="J566" i="3"/>
  <c r="F566" i="3"/>
  <c r="S565" i="3"/>
  <c r="J565" i="3"/>
  <c r="F565" i="3"/>
  <c r="S564" i="3"/>
  <c r="J564" i="3"/>
  <c r="F564" i="3"/>
  <c r="S563" i="3"/>
  <c r="J563" i="3"/>
  <c r="F563" i="3"/>
  <c r="S562" i="3"/>
  <c r="J562" i="3"/>
  <c r="F562" i="3"/>
  <c r="S561" i="3"/>
  <c r="J561" i="3"/>
  <c r="F561" i="3"/>
  <c r="S560" i="3"/>
  <c r="J560" i="3"/>
  <c r="F560" i="3"/>
  <c r="S559" i="3"/>
  <c r="J559" i="3"/>
  <c r="F559" i="3"/>
  <c r="S558" i="3"/>
  <c r="J558" i="3"/>
  <c r="F558" i="3"/>
  <c r="S557" i="3"/>
  <c r="J557" i="3"/>
  <c r="F557" i="3"/>
  <c r="S556" i="3"/>
  <c r="J556" i="3"/>
  <c r="F556" i="3"/>
  <c r="S555" i="3"/>
  <c r="J555" i="3"/>
  <c r="F555" i="3"/>
  <c r="S554" i="3"/>
  <c r="J554" i="3"/>
  <c r="F554" i="3"/>
  <c r="S553" i="3"/>
  <c r="J553" i="3"/>
  <c r="F553" i="3"/>
  <c r="S552" i="3"/>
  <c r="J552" i="3"/>
  <c r="F552" i="3"/>
  <c r="S551" i="3"/>
  <c r="J551" i="3"/>
  <c r="F551" i="3"/>
  <c r="S550" i="3"/>
  <c r="J550" i="3"/>
  <c r="F550" i="3"/>
  <c r="S549" i="3"/>
  <c r="J549" i="3"/>
  <c r="F549" i="3"/>
  <c r="S548" i="3"/>
  <c r="J548" i="3"/>
  <c r="F548" i="3"/>
  <c r="S547" i="3"/>
  <c r="J547" i="3"/>
  <c r="F547" i="3"/>
  <c r="S546" i="3"/>
  <c r="J546" i="3"/>
  <c r="F546" i="3"/>
  <c r="S545" i="3"/>
  <c r="J545" i="3"/>
  <c r="F545" i="3"/>
  <c r="S544" i="3"/>
  <c r="J544" i="3"/>
  <c r="F544" i="3"/>
  <c r="S543" i="3"/>
  <c r="J543" i="3"/>
  <c r="F543" i="3"/>
  <c r="S542" i="3"/>
  <c r="J542" i="3"/>
  <c r="F542" i="3"/>
  <c r="S541" i="3"/>
  <c r="J541" i="3"/>
  <c r="F541" i="3"/>
  <c r="S540" i="3"/>
  <c r="J540" i="3"/>
  <c r="F540" i="3"/>
  <c r="S539" i="3"/>
  <c r="J539" i="3"/>
  <c r="F539" i="3"/>
  <c r="S538" i="3"/>
  <c r="J538" i="3"/>
  <c r="F538" i="3"/>
  <c r="S537" i="3"/>
  <c r="J537" i="3"/>
  <c r="F537" i="3"/>
  <c r="S536" i="3"/>
  <c r="J536" i="3"/>
  <c r="F536" i="3"/>
  <c r="S535" i="3"/>
  <c r="J535" i="3"/>
  <c r="F535" i="3"/>
  <c r="S534" i="3"/>
  <c r="J534" i="3"/>
  <c r="F534" i="3"/>
  <c r="S533" i="3"/>
  <c r="J533" i="3"/>
  <c r="F533" i="3"/>
  <c r="S532" i="3"/>
  <c r="J532" i="3"/>
  <c r="F532" i="3"/>
  <c r="S531" i="3"/>
  <c r="J531" i="3"/>
  <c r="F531" i="3"/>
  <c r="S530" i="3"/>
  <c r="J530" i="3"/>
  <c r="F530" i="3"/>
  <c r="S529" i="3"/>
  <c r="J529" i="3"/>
  <c r="F529" i="3"/>
  <c r="S528" i="3"/>
  <c r="J528" i="3"/>
  <c r="F528" i="3"/>
  <c r="S527" i="3"/>
  <c r="J527" i="3"/>
  <c r="F527" i="3"/>
  <c r="S526" i="3"/>
  <c r="J526" i="3"/>
  <c r="F526" i="3"/>
  <c r="S525" i="3"/>
  <c r="J525" i="3"/>
  <c r="F525" i="3"/>
  <c r="S524" i="3"/>
  <c r="J524" i="3"/>
  <c r="F524" i="3"/>
  <c r="S523" i="3"/>
  <c r="J523" i="3"/>
  <c r="F523" i="3"/>
  <c r="S522" i="3"/>
  <c r="J522" i="3"/>
  <c r="F522" i="3"/>
  <c r="S521" i="3"/>
  <c r="J521" i="3"/>
  <c r="F521" i="3"/>
  <c r="S520" i="3"/>
  <c r="J520" i="3"/>
  <c r="F520" i="3"/>
  <c r="S519" i="3"/>
  <c r="J519" i="3"/>
  <c r="F519" i="3"/>
  <c r="S518" i="3"/>
  <c r="J518" i="3"/>
  <c r="F518" i="3"/>
  <c r="S517" i="3"/>
  <c r="J517" i="3"/>
  <c r="F517" i="3"/>
  <c r="S516" i="3"/>
  <c r="J516" i="3"/>
  <c r="F516" i="3"/>
  <c r="S515" i="3"/>
  <c r="J515" i="3"/>
  <c r="F515" i="3"/>
  <c r="S514" i="3"/>
  <c r="J514" i="3"/>
  <c r="F514" i="3"/>
  <c r="S513" i="3"/>
  <c r="J513" i="3"/>
  <c r="F513" i="3"/>
  <c r="S512" i="3"/>
  <c r="J512" i="3"/>
  <c r="F512" i="3"/>
  <c r="S511" i="3"/>
  <c r="J511" i="3"/>
  <c r="F511" i="3"/>
  <c r="S510" i="3"/>
  <c r="J510" i="3"/>
  <c r="F510" i="3"/>
  <c r="S509" i="3"/>
  <c r="J509" i="3"/>
  <c r="F509" i="3"/>
  <c r="S508" i="3"/>
  <c r="J508" i="3"/>
  <c r="F508" i="3"/>
  <c r="S507" i="3"/>
  <c r="J507" i="3"/>
  <c r="F507" i="3"/>
  <c r="S506" i="3"/>
  <c r="J506" i="3"/>
  <c r="F506" i="3"/>
  <c r="S505" i="3"/>
  <c r="J505" i="3"/>
  <c r="F505" i="3"/>
  <c r="S504" i="3"/>
  <c r="J504" i="3"/>
  <c r="F504" i="3"/>
  <c r="S503" i="3"/>
  <c r="J503" i="3"/>
  <c r="F503" i="3"/>
  <c r="S502" i="3"/>
  <c r="J502" i="3"/>
  <c r="F502" i="3"/>
  <c r="S501" i="3"/>
  <c r="J501" i="3"/>
  <c r="F501" i="3"/>
  <c r="S500" i="3"/>
  <c r="J500" i="3"/>
  <c r="F500" i="3"/>
  <c r="S499" i="3"/>
  <c r="J499" i="3"/>
  <c r="F499" i="3"/>
  <c r="S498" i="3"/>
  <c r="J498" i="3"/>
  <c r="F498" i="3"/>
  <c r="S497" i="3"/>
  <c r="J497" i="3"/>
  <c r="F497" i="3"/>
  <c r="S496" i="3"/>
  <c r="J496" i="3"/>
  <c r="F496" i="3"/>
  <c r="S495" i="3"/>
  <c r="J495" i="3"/>
  <c r="F495" i="3"/>
  <c r="S494" i="3"/>
  <c r="J494" i="3"/>
  <c r="F494" i="3"/>
  <c r="S493" i="3"/>
  <c r="J493" i="3"/>
  <c r="F493" i="3"/>
  <c r="S492" i="3"/>
  <c r="J492" i="3"/>
  <c r="F492" i="3"/>
  <c r="S491" i="3"/>
  <c r="J491" i="3"/>
  <c r="F491" i="3"/>
  <c r="S490" i="3"/>
  <c r="J490" i="3"/>
  <c r="F490" i="3"/>
  <c r="S489" i="3"/>
  <c r="J489" i="3"/>
  <c r="F489" i="3"/>
  <c r="S488" i="3"/>
  <c r="J488" i="3"/>
  <c r="F488" i="3"/>
  <c r="S487" i="3"/>
  <c r="J487" i="3"/>
  <c r="F487" i="3"/>
  <c r="S486" i="3"/>
  <c r="J486" i="3"/>
  <c r="F486" i="3"/>
  <c r="S485" i="3"/>
  <c r="J485" i="3"/>
  <c r="F485" i="3"/>
  <c r="S484" i="3"/>
  <c r="J484" i="3"/>
  <c r="F484" i="3"/>
  <c r="S483" i="3"/>
  <c r="J483" i="3"/>
  <c r="F483" i="3"/>
  <c r="S482" i="3"/>
  <c r="J482" i="3"/>
  <c r="F482" i="3"/>
  <c r="S481" i="3"/>
  <c r="J481" i="3"/>
  <c r="F481" i="3"/>
  <c r="S480" i="3"/>
  <c r="J480" i="3"/>
  <c r="F480" i="3"/>
  <c r="S479" i="3"/>
  <c r="J479" i="3"/>
  <c r="F479" i="3"/>
  <c r="S478" i="3"/>
  <c r="J478" i="3"/>
  <c r="F478" i="3"/>
  <c r="S477" i="3"/>
  <c r="J477" i="3"/>
  <c r="F477" i="3"/>
  <c r="S476" i="3"/>
  <c r="J476" i="3"/>
  <c r="F476" i="3"/>
  <c r="S475" i="3"/>
  <c r="J475" i="3"/>
  <c r="F475" i="3"/>
  <c r="S474" i="3"/>
  <c r="J474" i="3"/>
  <c r="F474" i="3"/>
  <c r="S473" i="3"/>
  <c r="J473" i="3"/>
  <c r="F473" i="3"/>
  <c r="S472" i="3"/>
  <c r="J472" i="3"/>
  <c r="F472" i="3"/>
  <c r="S471" i="3"/>
  <c r="J471" i="3"/>
  <c r="F471" i="3"/>
  <c r="S470" i="3"/>
  <c r="J470" i="3"/>
  <c r="F470" i="3"/>
  <c r="S469" i="3"/>
  <c r="J469" i="3"/>
  <c r="F469" i="3"/>
  <c r="S468" i="3"/>
  <c r="J468" i="3"/>
  <c r="F468" i="3"/>
  <c r="S467" i="3"/>
  <c r="J467" i="3"/>
  <c r="F467" i="3"/>
  <c r="S466" i="3"/>
  <c r="J466" i="3"/>
  <c r="F466" i="3"/>
  <c r="S465" i="3"/>
  <c r="J465" i="3"/>
  <c r="F465" i="3"/>
  <c r="S464" i="3"/>
  <c r="J464" i="3"/>
  <c r="F464" i="3"/>
  <c r="S463" i="3"/>
  <c r="J463" i="3"/>
  <c r="F463" i="3"/>
  <c r="S462" i="3"/>
  <c r="J462" i="3"/>
  <c r="F462" i="3"/>
  <c r="S461" i="3"/>
  <c r="J461" i="3"/>
  <c r="F461" i="3"/>
  <c r="S460" i="3"/>
  <c r="J460" i="3"/>
  <c r="F460" i="3"/>
  <c r="S459" i="3"/>
  <c r="J459" i="3"/>
  <c r="F459" i="3"/>
  <c r="S458" i="3"/>
  <c r="J458" i="3"/>
  <c r="F458" i="3"/>
  <c r="S457" i="3"/>
  <c r="J457" i="3"/>
  <c r="F457" i="3"/>
  <c r="S456" i="3"/>
  <c r="J456" i="3"/>
  <c r="F456" i="3"/>
  <c r="S455" i="3"/>
  <c r="J455" i="3"/>
  <c r="F455" i="3"/>
  <c r="S454" i="3"/>
  <c r="J454" i="3"/>
  <c r="F454" i="3"/>
  <c r="S453" i="3"/>
  <c r="J453" i="3"/>
  <c r="F453" i="3"/>
  <c r="S452" i="3"/>
  <c r="J452" i="3"/>
  <c r="F452" i="3"/>
  <c r="S451" i="3"/>
  <c r="J451" i="3"/>
  <c r="F451" i="3"/>
  <c r="S450" i="3"/>
  <c r="J450" i="3"/>
  <c r="F450" i="3"/>
  <c r="S449" i="3"/>
  <c r="J449" i="3"/>
  <c r="F449" i="3"/>
  <c r="S448" i="3"/>
  <c r="J448" i="3"/>
  <c r="F448" i="3"/>
  <c r="S447" i="3"/>
  <c r="J447" i="3"/>
  <c r="F447" i="3"/>
  <c r="S446" i="3"/>
  <c r="J446" i="3"/>
  <c r="F446" i="3"/>
  <c r="S445" i="3"/>
  <c r="J445" i="3"/>
  <c r="F445" i="3"/>
  <c r="S444" i="3"/>
  <c r="J444" i="3"/>
  <c r="F444" i="3"/>
  <c r="S443" i="3"/>
  <c r="J443" i="3"/>
  <c r="F443" i="3"/>
  <c r="S442" i="3"/>
  <c r="J442" i="3"/>
  <c r="F442" i="3"/>
  <c r="S441" i="3"/>
  <c r="J441" i="3"/>
  <c r="F441" i="3"/>
  <c r="S440" i="3"/>
  <c r="J440" i="3"/>
  <c r="F440" i="3"/>
  <c r="S439" i="3"/>
  <c r="J439" i="3"/>
  <c r="F439" i="3"/>
  <c r="S438" i="3"/>
  <c r="J438" i="3"/>
  <c r="F438" i="3"/>
  <c r="S437" i="3"/>
  <c r="J437" i="3"/>
  <c r="F437" i="3"/>
  <c r="S436" i="3"/>
  <c r="J436" i="3"/>
  <c r="F436" i="3"/>
  <c r="S435" i="3"/>
  <c r="J435" i="3"/>
  <c r="F435" i="3"/>
  <c r="S434" i="3"/>
  <c r="J434" i="3"/>
  <c r="F434" i="3"/>
  <c r="S433" i="3"/>
  <c r="J433" i="3"/>
  <c r="F433" i="3"/>
  <c r="S432" i="3"/>
  <c r="J432" i="3"/>
  <c r="F432" i="3"/>
  <c r="S431" i="3"/>
  <c r="J431" i="3"/>
  <c r="F431" i="3"/>
  <c r="S430" i="3"/>
  <c r="J430" i="3"/>
  <c r="F430" i="3"/>
  <c r="S429" i="3"/>
  <c r="J429" i="3"/>
  <c r="F429" i="3"/>
  <c r="S428" i="3"/>
  <c r="J428" i="3"/>
  <c r="F428" i="3"/>
  <c r="S427" i="3"/>
  <c r="J427" i="3"/>
  <c r="F427" i="3"/>
  <c r="S426" i="3"/>
  <c r="J426" i="3"/>
  <c r="F426" i="3"/>
  <c r="S425" i="3"/>
  <c r="J425" i="3"/>
  <c r="F425" i="3"/>
  <c r="S424" i="3"/>
  <c r="J424" i="3"/>
  <c r="F424" i="3"/>
  <c r="S423" i="3"/>
  <c r="J423" i="3"/>
  <c r="F423" i="3"/>
  <c r="S422" i="3"/>
  <c r="J422" i="3"/>
  <c r="F422" i="3"/>
  <c r="S421" i="3"/>
  <c r="J421" i="3"/>
  <c r="F421" i="3"/>
  <c r="S420" i="3"/>
  <c r="J420" i="3"/>
  <c r="F420" i="3"/>
  <c r="S419" i="3"/>
  <c r="J419" i="3"/>
  <c r="F419" i="3"/>
  <c r="S418" i="3"/>
  <c r="J418" i="3"/>
  <c r="F418" i="3"/>
  <c r="S417" i="3"/>
  <c r="J417" i="3"/>
  <c r="F417" i="3"/>
  <c r="S416" i="3"/>
  <c r="J416" i="3"/>
  <c r="F416" i="3"/>
  <c r="S415" i="3"/>
  <c r="J415" i="3"/>
  <c r="F415" i="3"/>
  <c r="S414" i="3"/>
  <c r="J414" i="3"/>
  <c r="F414" i="3"/>
  <c r="S413" i="3"/>
  <c r="J413" i="3"/>
  <c r="F413" i="3"/>
  <c r="S412" i="3"/>
  <c r="J412" i="3"/>
  <c r="F412" i="3"/>
  <c r="S411" i="3"/>
  <c r="J411" i="3"/>
  <c r="F411" i="3"/>
  <c r="S410" i="3"/>
  <c r="J410" i="3"/>
  <c r="F410" i="3"/>
  <c r="S409" i="3"/>
  <c r="J409" i="3"/>
  <c r="F409" i="3"/>
  <c r="S408" i="3"/>
  <c r="J408" i="3"/>
  <c r="F408" i="3"/>
  <c r="S407" i="3"/>
  <c r="J407" i="3"/>
  <c r="F407" i="3"/>
  <c r="S406" i="3"/>
  <c r="J406" i="3"/>
  <c r="F406" i="3"/>
  <c r="S405" i="3"/>
  <c r="J405" i="3"/>
  <c r="F405" i="3"/>
  <c r="S404" i="3"/>
  <c r="J404" i="3"/>
  <c r="F404" i="3"/>
  <c r="S403" i="3"/>
  <c r="J403" i="3"/>
  <c r="F403" i="3"/>
  <c r="S402" i="3"/>
  <c r="J402" i="3"/>
  <c r="F402" i="3"/>
  <c r="S401" i="3"/>
  <c r="J401" i="3"/>
  <c r="F401" i="3"/>
  <c r="S400" i="3"/>
  <c r="J400" i="3"/>
  <c r="B400" i="3" s="1"/>
  <c r="F400" i="3"/>
  <c r="S399" i="3"/>
  <c r="J399" i="3"/>
  <c r="F399" i="3"/>
  <c r="S398" i="3"/>
  <c r="J398" i="3"/>
  <c r="F398" i="3"/>
  <c r="S397" i="3"/>
  <c r="J397" i="3"/>
  <c r="F397" i="3"/>
  <c r="S396" i="3"/>
  <c r="J396" i="3"/>
  <c r="B396" i="3" s="1"/>
  <c r="F396" i="3"/>
  <c r="S395" i="3"/>
  <c r="J395" i="3"/>
  <c r="F395" i="3"/>
  <c r="S394" i="3"/>
  <c r="J394" i="3"/>
  <c r="F394" i="3"/>
  <c r="S393" i="3"/>
  <c r="J393" i="3"/>
  <c r="F393" i="3"/>
  <c r="S392" i="3"/>
  <c r="J392" i="3"/>
  <c r="B392" i="3" s="1"/>
  <c r="F392" i="3"/>
  <c r="S391" i="3"/>
  <c r="J391" i="3"/>
  <c r="F391" i="3"/>
  <c r="S390" i="3"/>
  <c r="J390" i="3"/>
  <c r="F390" i="3"/>
  <c r="S389" i="3"/>
  <c r="J389" i="3"/>
  <c r="F389" i="3"/>
  <c r="S388" i="3"/>
  <c r="J388" i="3"/>
  <c r="B388" i="3" s="1"/>
  <c r="F388" i="3"/>
  <c r="S387" i="3"/>
  <c r="J387" i="3"/>
  <c r="F387" i="3"/>
  <c r="S386" i="3"/>
  <c r="J386" i="3"/>
  <c r="F386" i="3"/>
  <c r="S385" i="3"/>
  <c r="J385" i="3"/>
  <c r="F385" i="3"/>
  <c r="S384" i="3"/>
  <c r="J384" i="3"/>
  <c r="B384" i="3" s="1"/>
  <c r="F384" i="3"/>
  <c r="S383" i="3"/>
  <c r="J383" i="3"/>
  <c r="F383" i="3"/>
  <c r="S382" i="3"/>
  <c r="J382" i="3"/>
  <c r="F382" i="3"/>
  <c r="S381" i="3"/>
  <c r="J381" i="3"/>
  <c r="F381" i="3"/>
  <c r="S380" i="3"/>
  <c r="J380" i="3"/>
  <c r="B380" i="3" s="1"/>
  <c r="F380" i="3"/>
  <c r="S379" i="3"/>
  <c r="J379" i="3"/>
  <c r="F379" i="3"/>
  <c r="S378" i="3"/>
  <c r="J378" i="3"/>
  <c r="F378" i="3"/>
  <c r="S377" i="3"/>
  <c r="J377" i="3"/>
  <c r="F377" i="3"/>
  <c r="S376" i="3"/>
  <c r="J376" i="3"/>
  <c r="F376" i="3"/>
  <c r="S375" i="3"/>
  <c r="J375" i="3"/>
  <c r="F375" i="3"/>
  <c r="S374" i="3"/>
  <c r="J374" i="3"/>
  <c r="F374" i="3"/>
  <c r="S373" i="3"/>
  <c r="J373" i="3"/>
  <c r="F373" i="3"/>
  <c r="S372" i="3"/>
  <c r="J372" i="3"/>
  <c r="F372" i="3"/>
  <c r="S371" i="3"/>
  <c r="J371" i="3"/>
  <c r="F371" i="3"/>
  <c r="S370" i="3"/>
  <c r="J370" i="3"/>
  <c r="F370" i="3"/>
  <c r="S369" i="3"/>
  <c r="J369" i="3"/>
  <c r="F369" i="3"/>
  <c r="S368" i="3"/>
  <c r="J368" i="3"/>
  <c r="F368" i="3"/>
  <c r="S367" i="3"/>
  <c r="J367" i="3"/>
  <c r="F367" i="3"/>
  <c r="S366" i="3"/>
  <c r="J366" i="3"/>
  <c r="F366" i="3"/>
  <c r="S365" i="3"/>
  <c r="J365" i="3"/>
  <c r="F365" i="3"/>
  <c r="S364" i="3"/>
  <c r="J364" i="3"/>
  <c r="F364" i="3"/>
  <c r="S363" i="3"/>
  <c r="J363" i="3"/>
  <c r="F363" i="3"/>
  <c r="S362" i="3"/>
  <c r="J362" i="3"/>
  <c r="F362" i="3"/>
  <c r="S361" i="3"/>
  <c r="J361" i="3"/>
  <c r="F361" i="3"/>
  <c r="S360" i="3"/>
  <c r="J360" i="3"/>
  <c r="F360" i="3"/>
  <c r="S359" i="3"/>
  <c r="J359" i="3"/>
  <c r="F359" i="3"/>
  <c r="S358" i="3"/>
  <c r="J358" i="3"/>
  <c r="F358" i="3"/>
  <c r="S357" i="3"/>
  <c r="J357" i="3"/>
  <c r="F357" i="3"/>
  <c r="S356" i="3"/>
  <c r="J356" i="3"/>
  <c r="F356" i="3"/>
  <c r="S355" i="3"/>
  <c r="J355" i="3"/>
  <c r="F355" i="3"/>
  <c r="S354" i="3"/>
  <c r="J354" i="3"/>
  <c r="F354" i="3"/>
  <c r="S353" i="3"/>
  <c r="J353" i="3"/>
  <c r="F353" i="3"/>
  <c r="S352" i="3"/>
  <c r="J352" i="3"/>
  <c r="B352" i="3" s="1"/>
  <c r="F352" i="3"/>
  <c r="S351" i="3"/>
  <c r="J351" i="3"/>
  <c r="F351" i="3"/>
  <c r="S350" i="3"/>
  <c r="J350" i="3"/>
  <c r="F350" i="3"/>
  <c r="S349" i="3"/>
  <c r="J349" i="3"/>
  <c r="F349" i="3"/>
  <c r="S348" i="3"/>
  <c r="J348" i="3"/>
  <c r="B348" i="3" s="1"/>
  <c r="F348" i="3"/>
  <c r="S347" i="3"/>
  <c r="J347" i="3"/>
  <c r="F347" i="3"/>
  <c r="S346" i="3"/>
  <c r="J346" i="3"/>
  <c r="F346" i="3"/>
  <c r="S345" i="3"/>
  <c r="J345" i="3"/>
  <c r="F345" i="3"/>
  <c r="S344" i="3"/>
  <c r="J344" i="3"/>
  <c r="B344" i="3" s="1"/>
  <c r="F344" i="3"/>
  <c r="S343" i="3"/>
  <c r="J343" i="3"/>
  <c r="F343" i="3"/>
  <c r="S342" i="3"/>
  <c r="J342" i="3"/>
  <c r="F342" i="3"/>
  <c r="S341" i="3"/>
  <c r="J341" i="3"/>
  <c r="F341" i="3"/>
  <c r="S340" i="3"/>
  <c r="J340" i="3"/>
  <c r="B340" i="3" s="1"/>
  <c r="F340" i="3"/>
  <c r="S339" i="3"/>
  <c r="J339" i="3"/>
  <c r="F339" i="3"/>
  <c r="S338" i="3"/>
  <c r="J338" i="3"/>
  <c r="F338" i="3"/>
  <c r="S337" i="3"/>
  <c r="J337" i="3"/>
  <c r="F337" i="3"/>
  <c r="S336" i="3"/>
  <c r="J336" i="3"/>
  <c r="B336" i="3" s="1"/>
  <c r="F336" i="3"/>
  <c r="S335" i="3"/>
  <c r="J335" i="3"/>
  <c r="F335" i="3"/>
  <c r="S334" i="3"/>
  <c r="J334" i="3"/>
  <c r="F334" i="3"/>
  <c r="S333" i="3"/>
  <c r="J333" i="3"/>
  <c r="F333" i="3"/>
  <c r="S332" i="3"/>
  <c r="J332" i="3"/>
  <c r="B332" i="3" s="1"/>
  <c r="F332" i="3"/>
  <c r="S331" i="3"/>
  <c r="J331" i="3"/>
  <c r="F331" i="3"/>
  <c r="S330" i="3"/>
  <c r="J330" i="3"/>
  <c r="F330" i="3"/>
  <c r="S329" i="3"/>
  <c r="J329" i="3"/>
  <c r="F329" i="3"/>
  <c r="S328" i="3"/>
  <c r="J328" i="3"/>
  <c r="B328" i="3" s="1"/>
  <c r="F328" i="3"/>
  <c r="S327" i="3"/>
  <c r="J327" i="3"/>
  <c r="F327" i="3"/>
  <c r="S326" i="3"/>
  <c r="J326" i="3"/>
  <c r="F326" i="3"/>
  <c r="S325" i="3"/>
  <c r="J325" i="3"/>
  <c r="F325" i="3"/>
  <c r="S324" i="3"/>
  <c r="J324" i="3"/>
  <c r="B324" i="3" s="1"/>
  <c r="F324" i="3"/>
  <c r="S323" i="3"/>
  <c r="J323" i="3"/>
  <c r="F323" i="3"/>
  <c r="S322" i="3"/>
  <c r="J322" i="3"/>
  <c r="F322" i="3"/>
  <c r="S321" i="3"/>
  <c r="J321" i="3"/>
  <c r="F321" i="3"/>
  <c r="S320" i="3"/>
  <c r="J320" i="3"/>
  <c r="B320" i="3" s="1"/>
  <c r="F320" i="3"/>
  <c r="S319" i="3"/>
  <c r="J319" i="3"/>
  <c r="F319" i="3"/>
  <c r="S318" i="3"/>
  <c r="J318" i="3"/>
  <c r="F318" i="3"/>
  <c r="S317" i="3"/>
  <c r="J317" i="3"/>
  <c r="F317" i="3"/>
  <c r="S316" i="3"/>
  <c r="J316" i="3"/>
  <c r="B316" i="3" s="1"/>
  <c r="F316" i="3"/>
  <c r="S315" i="3"/>
  <c r="J315" i="3"/>
  <c r="F315" i="3"/>
  <c r="S314" i="3"/>
  <c r="J314" i="3"/>
  <c r="F314" i="3"/>
  <c r="S313" i="3"/>
  <c r="J313" i="3"/>
  <c r="F313" i="3"/>
  <c r="S312" i="3"/>
  <c r="J312" i="3"/>
  <c r="B312" i="3" s="1"/>
  <c r="F312" i="3"/>
  <c r="S311" i="3"/>
  <c r="J311" i="3"/>
  <c r="F311" i="3"/>
  <c r="S310" i="3"/>
  <c r="J310" i="3"/>
  <c r="F310" i="3"/>
  <c r="S309" i="3"/>
  <c r="J309" i="3"/>
  <c r="F309" i="3"/>
  <c r="S308" i="3"/>
  <c r="J308" i="3"/>
  <c r="B308" i="3" s="1"/>
  <c r="F308" i="3"/>
  <c r="S307" i="3"/>
  <c r="J307" i="3"/>
  <c r="F307" i="3"/>
  <c r="S306" i="3"/>
  <c r="J306" i="3"/>
  <c r="F306" i="3"/>
  <c r="S305" i="3"/>
  <c r="J305" i="3"/>
  <c r="F305" i="3"/>
  <c r="S304" i="3"/>
  <c r="J304" i="3"/>
  <c r="B304" i="3" s="1"/>
  <c r="F304" i="3"/>
  <c r="S303" i="3"/>
  <c r="J303" i="3"/>
  <c r="F303" i="3"/>
  <c r="S302" i="3"/>
  <c r="J302" i="3"/>
  <c r="F302" i="3"/>
  <c r="S301" i="3"/>
  <c r="J301" i="3"/>
  <c r="F301" i="3"/>
  <c r="S300" i="3"/>
  <c r="J300" i="3"/>
  <c r="B300" i="3" s="1"/>
  <c r="F300" i="3"/>
  <c r="S299" i="3"/>
  <c r="J299" i="3"/>
  <c r="F299" i="3"/>
  <c r="S298" i="3"/>
  <c r="J298" i="3"/>
  <c r="F298" i="3"/>
  <c r="S297" i="3"/>
  <c r="J297" i="3"/>
  <c r="F297" i="3"/>
  <c r="S296" i="3"/>
  <c r="J296" i="3"/>
  <c r="B296" i="3" s="1"/>
  <c r="F296" i="3"/>
  <c r="S295" i="3"/>
  <c r="J295" i="3"/>
  <c r="F295" i="3"/>
  <c r="S294" i="3"/>
  <c r="J294" i="3"/>
  <c r="F294" i="3"/>
  <c r="S293" i="3"/>
  <c r="J293" i="3"/>
  <c r="F293" i="3"/>
  <c r="S292" i="3"/>
  <c r="J292" i="3"/>
  <c r="B292" i="3" s="1"/>
  <c r="F292" i="3"/>
  <c r="S291" i="3"/>
  <c r="J291" i="3"/>
  <c r="F291" i="3"/>
  <c r="S290" i="3"/>
  <c r="J290" i="3"/>
  <c r="F290" i="3"/>
  <c r="S289" i="3"/>
  <c r="J289" i="3"/>
  <c r="F289" i="3"/>
  <c r="S288" i="3"/>
  <c r="J288" i="3"/>
  <c r="B288" i="3" s="1"/>
  <c r="F288" i="3"/>
  <c r="S287" i="3"/>
  <c r="J287" i="3"/>
  <c r="F287" i="3"/>
  <c r="S286" i="3"/>
  <c r="J286" i="3"/>
  <c r="F286" i="3"/>
  <c r="S285" i="3"/>
  <c r="J285" i="3"/>
  <c r="F285" i="3"/>
  <c r="S284" i="3"/>
  <c r="J284" i="3"/>
  <c r="B284" i="3" s="1"/>
  <c r="F284" i="3"/>
  <c r="S283" i="3"/>
  <c r="J283" i="3"/>
  <c r="F283" i="3"/>
  <c r="S282" i="3"/>
  <c r="J282" i="3"/>
  <c r="F282" i="3"/>
  <c r="S281" i="3"/>
  <c r="J281" i="3"/>
  <c r="F281" i="3"/>
  <c r="S280" i="3"/>
  <c r="J280" i="3"/>
  <c r="B280" i="3" s="1"/>
  <c r="F280" i="3"/>
  <c r="S279" i="3"/>
  <c r="J279" i="3"/>
  <c r="F279" i="3"/>
  <c r="S278" i="3"/>
  <c r="J278" i="3"/>
  <c r="F278" i="3"/>
  <c r="S277" i="3"/>
  <c r="J277" i="3"/>
  <c r="F277" i="3"/>
  <c r="S276" i="3"/>
  <c r="J276" i="3"/>
  <c r="B276" i="3" s="1"/>
  <c r="F276" i="3"/>
  <c r="S275" i="3"/>
  <c r="J275" i="3"/>
  <c r="F275" i="3"/>
  <c r="S274" i="3"/>
  <c r="J274" i="3"/>
  <c r="F274" i="3"/>
  <c r="S273" i="3"/>
  <c r="J273" i="3"/>
  <c r="F273" i="3"/>
  <c r="S272" i="3"/>
  <c r="J272" i="3"/>
  <c r="B272" i="3" s="1"/>
  <c r="F272" i="3"/>
  <c r="S271" i="3"/>
  <c r="J271" i="3"/>
  <c r="F271" i="3"/>
  <c r="S270" i="3"/>
  <c r="J270" i="3"/>
  <c r="F270" i="3"/>
  <c r="S269" i="3"/>
  <c r="J269" i="3"/>
  <c r="F269" i="3"/>
  <c r="S268" i="3"/>
  <c r="J268" i="3"/>
  <c r="B268" i="3" s="1"/>
  <c r="F268" i="3"/>
  <c r="S267" i="3"/>
  <c r="J267" i="3"/>
  <c r="F267" i="3"/>
  <c r="S266" i="3"/>
  <c r="J266" i="3"/>
  <c r="F266" i="3"/>
  <c r="S265" i="3"/>
  <c r="J265" i="3"/>
  <c r="F265" i="3"/>
  <c r="S264" i="3"/>
  <c r="J264" i="3"/>
  <c r="B264" i="3" s="1"/>
  <c r="F264" i="3"/>
  <c r="S263" i="3"/>
  <c r="J263" i="3"/>
  <c r="F263" i="3"/>
  <c r="S262" i="3"/>
  <c r="J262" i="3"/>
  <c r="F262" i="3"/>
  <c r="S261" i="3"/>
  <c r="J261" i="3"/>
  <c r="F261" i="3"/>
  <c r="S260" i="3"/>
  <c r="J260" i="3"/>
  <c r="F260" i="3"/>
  <c r="S259" i="3"/>
  <c r="J259" i="3"/>
  <c r="F259" i="3"/>
  <c r="S258" i="3"/>
  <c r="J258" i="3"/>
  <c r="F258" i="3"/>
  <c r="S257" i="3"/>
  <c r="J257" i="3"/>
  <c r="F257" i="3"/>
  <c r="S256" i="3"/>
  <c r="J256" i="3"/>
  <c r="F256" i="3"/>
  <c r="S255" i="3"/>
  <c r="J255" i="3"/>
  <c r="F255" i="3"/>
  <c r="S254" i="3"/>
  <c r="J254" i="3"/>
  <c r="F254" i="3"/>
  <c r="S253" i="3"/>
  <c r="J253" i="3"/>
  <c r="F253" i="3"/>
  <c r="S252" i="3"/>
  <c r="J252" i="3"/>
  <c r="B252" i="3" s="1"/>
  <c r="F252" i="3"/>
  <c r="S251" i="3"/>
  <c r="J251" i="3"/>
  <c r="F251" i="3"/>
  <c r="S250" i="3"/>
  <c r="J250" i="3"/>
  <c r="F250" i="3"/>
  <c r="S249" i="3"/>
  <c r="J249" i="3"/>
  <c r="F249" i="3"/>
  <c r="S248" i="3"/>
  <c r="J248" i="3"/>
  <c r="B248" i="3" s="1"/>
  <c r="F248" i="3"/>
  <c r="S247" i="3"/>
  <c r="J247" i="3"/>
  <c r="F247" i="3"/>
  <c r="S246" i="3"/>
  <c r="J246" i="3"/>
  <c r="F246" i="3"/>
  <c r="S245" i="3"/>
  <c r="J245" i="3"/>
  <c r="F245" i="3"/>
  <c r="S244" i="3"/>
  <c r="J244" i="3"/>
  <c r="F244" i="3"/>
  <c r="S243" i="3"/>
  <c r="J243" i="3"/>
  <c r="F243" i="3"/>
  <c r="S242" i="3"/>
  <c r="J242" i="3"/>
  <c r="F242" i="3"/>
  <c r="S241" i="3"/>
  <c r="J241" i="3"/>
  <c r="F241" i="3"/>
  <c r="S240" i="3"/>
  <c r="J240" i="3"/>
  <c r="B240" i="3" s="1"/>
  <c r="F240" i="3"/>
  <c r="S239" i="3"/>
  <c r="J239" i="3"/>
  <c r="F239" i="3"/>
  <c r="S238" i="3"/>
  <c r="J238" i="3"/>
  <c r="F238" i="3"/>
  <c r="S237" i="3"/>
  <c r="J237" i="3"/>
  <c r="F237" i="3"/>
  <c r="S236" i="3"/>
  <c r="J236" i="3"/>
  <c r="B236" i="3" s="1"/>
  <c r="F236" i="3"/>
  <c r="S235" i="3"/>
  <c r="J235" i="3"/>
  <c r="F235" i="3"/>
  <c r="S234" i="3"/>
  <c r="J234" i="3"/>
  <c r="F234" i="3"/>
  <c r="S233" i="3"/>
  <c r="J233" i="3"/>
  <c r="F233" i="3"/>
  <c r="S232" i="3"/>
  <c r="J232" i="3"/>
  <c r="B232" i="3" s="1"/>
  <c r="F232" i="3"/>
  <c r="S231" i="3"/>
  <c r="J231" i="3"/>
  <c r="F231" i="3"/>
  <c r="S230" i="3"/>
  <c r="J230" i="3"/>
  <c r="F230" i="3"/>
  <c r="S229" i="3"/>
  <c r="J229" i="3"/>
  <c r="F229" i="3"/>
  <c r="S228" i="3"/>
  <c r="J228" i="3"/>
  <c r="F228" i="3"/>
  <c r="S227" i="3"/>
  <c r="J227" i="3"/>
  <c r="F227" i="3"/>
  <c r="S226" i="3"/>
  <c r="J226" i="3"/>
  <c r="F226" i="3"/>
  <c r="S225" i="3"/>
  <c r="J225" i="3"/>
  <c r="F225" i="3"/>
  <c r="S224" i="3"/>
  <c r="J224" i="3"/>
  <c r="F224" i="3"/>
  <c r="S223" i="3"/>
  <c r="J223" i="3"/>
  <c r="F223" i="3"/>
  <c r="S222" i="3"/>
  <c r="J222" i="3"/>
  <c r="F222" i="3"/>
  <c r="S221" i="3"/>
  <c r="J221" i="3"/>
  <c r="F221" i="3"/>
  <c r="S220" i="3"/>
  <c r="J220" i="3"/>
  <c r="F220" i="3"/>
  <c r="S219" i="3"/>
  <c r="J219" i="3"/>
  <c r="F219" i="3"/>
  <c r="S218" i="3"/>
  <c r="J218" i="3"/>
  <c r="F218" i="3"/>
  <c r="S217" i="3"/>
  <c r="J217" i="3"/>
  <c r="F217" i="3"/>
  <c r="S216" i="3"/>
  <c r="J216" i="3"/>
  <c r="F216" i="3"/>
  <c r="S215" i="3"/>
  <c r="J215" i="3"/>
  <c r="F215" i="3"/>
  <c r="S214" i="3"/>
  <c r="J214" i="3"/>
  <c r="F214" i="3"/>
  <c r="S213" i="3"/>
  <c r="J213" i="3"/>
  <c r="F213" i="3"/>
  <c r="S212" i="3"/>
  <c r="J212" i="3"/>
  <c r="F212" i="3"/>
  <c r="S211" i="3"/>
  <c r="J211" i="3"/>
  <c r="F211" i="3"/>
  <c r="S210" i="3"/>
  <c r="J210" i="3"/>
  <c r="F210" i="3"/>
  <c r="S209" i="3"/>
  <c r="J209" i="3"/>
  <c r="F209" i="3"/>
  <c r="S208" i="3"/>
  <c r="J208" i="3"/>
  <c r="F208" i="3"/>
  <c r="S207" i="3"/>
  <c r="J207" i="3"/>
  <c r="F207" i="3"/>
  <c r="S206" i="3"/>
  <c r="J206" i="3"/>
  <c r="F206" i="3"/>
  <c r="S205" i="3"/>
  <c r="J205" i="3"/>
  <c r="F205" i="3"/>
  <c r="S204" i="3"/>
  <c r="J204" i="3"/>
  <c r="F204" i="3"/>
  <c r="S203" i="3"/>
  <c r="J203" i="3"/>
  <c r="F203" i="3"/>
  <c r="S202" i="3"/>
  <c r="J202" i="3"/>
  <c r="F202" i="3"/>
  <c r="S201" i="3"/>
  <c r="J201" i="3"/>
  <c r="F201" i="3"/>
  <c r="S200" i="3"/>
  <c r="J200" i="3"/>
  <c r="F200" i="3"/>
  <c r="S199" i="3"/>
  <c r="J199" i="3"/>
  <c r="F199" i="3"/>
  <c r="S198" i="3"/>
  <c r="J198" i="3"/>
  <c r="F198" i="3"/>
  <c r="S197" i="3"/>
  <c r="J197" i="3"/>
  <c r="F197" i="3"/>
  <c r="S196" i="3"/>
  <c r="J196" i="3"/>
  <c r="F196" i="3"/>
  <c r="S195" i="3"/>
  <c r="J195" i="3"/>
  <c r="F195" i="3"/>
  <c r="S194" i="3"/>
  <c r="J194" i="3"/>
  <c r="F194" i="3"/>
  <c r="S193" i="3"/>
  <c r="J193" i="3"/>
  <c r="F193" i="3"/>
  <c r="S192" i="3"/>
  <c r="J192" i="3"/>
  <c r="F192" i="3"/>
  <c r="S191" i="3"/>
  <c r="J191" i="3"/>
  <c r="F191" i="3"/>
  <c r="S190" i="3"/>
  <c r="J190" i="3"/>
  <c r="F190" i="3"/>
  <c r="S189" i="3"/>
  <c r="J189" i="3"/>
  <c r="F189" i="3"/>
  <c r="S188" i="3"/>
  <c r="J188" i="3"/>
  <c r="F188" i="3"/>
  <c r="S187" i="3"/>
  <c r="J187" i="3"/>
  <c r="F187" i="3"/>
  <c r="S186" i="3"/>
  <c r="J186" i="3"/>
  <c r="F186" i="3"/>
  <c r="S185" i="3"/>
  <c r="J185" i="3"/>
  <c r="F185" i="3"/>
  <c r="S184" i="3"/>
  <c r="J184" i="3"/>
  <c r="F184" i="3"/>
  <c r="S183" i="3"/>
  <c r="J183" i="3"/>
  <c r="F183" i="3"/>
  <c r="S182" i="3"/>
  <c r="J182" i="3"/>
  <c r="F182" i="3"/>
  <c r="S181" i="3"/>
  <c r="J181" i="3"/>
  <c r="F181" i="3"/>
  <c r="S180" i="3"/>
  <c r="J180" i="3"/>
  <c r="F180" i="3"/>
  <c r="S179" i="3"/>
  <c r="J179" i="3"/>
  <c r="F179" i="3"/>
  <c r="S178" i="3"/>
  <c r="J178" i="3"/>
  <c r="F178" i="3"/>
  <c r="S177" i="3"/>
  <c r="J177" i="3"/>
  <c r="F177" i="3"/>
  <c r="S176" i="3"/>
  <c r="J176" i="3"/>
  <c r="F176" i="3"/>
  <c r="S175" i="3"/>
  <c r="J175" i="3"/>
  <c r="F175" i="3"/>
  <c r="S174" i="3"/>
  <c r="J174" i="3"/>
  <c r="F174" i="3"/>
  <c r="S173" i="3"/>
  <c r="J173" i="3"/>
  <c r="F173" i="3"/>
  <c r="S172" i="3"/>
  <c r="J172" i="3"/>
  <c r="F172" i="3"/>
  <c r="S171" i="3"/>
  <c r="J171" i="3"/>
  <c r="F171" i="3"/>
  <c r="S170" i="3"/>
  <c r="J170" i="3"/>
  <c r="F170" i="3"/>
  <c r="S169" i="3"/>
  <c r="J169" i="3"/>
  <c r="F169" i="3"/>
  <c r="S168" i="3"/>
  <c r="J168" i="3"/>
  <c r="F168" i="3"/>
  <c r="S167" i="3"/>
  <c r="J167" i="3"/>
  <c r="F167" i="3"/>
  <c r="S166" i="3"/>
  <c r="J166" i="3"/>
  <c r="F166" i="3"/>
  <c r="S165" i="3"/>
  <c r="J165" i="3"/>
  <c r="F165" i="3"/>
  <c r="S164" i="3"/>
  <c r="J164" i="3"/>
  <c r="F164" i="3"/>
  <c r="S163" i="3"/>
  <c r="J163" i="3"/>
  <c r="F163" i="3"/>
  <c r="S162" i="3"/>
  <c r="J162" i="3"/>
  <c r="F162" i="3"/>
  <c r="S161" i="3"/>
  <c r="J161" i="3"/>
  <c r="F161" i="3"/>
  <c r="S160" i="3"/>
  <c r="J160" i="3"/>
  <c r="B160" i="3" s="1"/>
  <c r="F160" i="3"/>
  <c r="S159" i="3"/>
  <c r="J159" i="3"/>
  <c r="F159" i="3"/>
  <c r="S158" i="3"/>
  <c r="J158" i="3"/>
  <c r="F158" i="3"/>
  <c r="S157" i="3"/>
  <c r="J157" i="3"/>
  <c r="F157" i="3"/>
  <c r="S156" i="3"/>
  <c r="J156" i="3"/>
  <c r="B156" i="3" s="1"/>
  <c r="F156" i="3"/>
  <c r="S155" i="3"/>
  <c r="J155" i="3"/>
  <c r="F155" i="3"/>
  <c r="S154" i="3"/>
  <c r="J154" i="3"/>
  <c r="F154" i="3"/>
  <c r="S153" i="3"/>
  <c r="J153" i="3"/>
  <c r="F153" i="3"/>
  <c r="S152" i="3"/>
  <c r="J152" i="3"/>
  <c r="B152" i="3" s="1"/>
  <c r="F152" i="3"/>
  <c r="S151" i="3"/>
  <c r="J151" i="3"/>
  <c r="F151" i="3"/>
  <c r="S150" i="3"/>
  <c r="J150" i="3"/>
  <c r="F150" i="3"/>
  <c r="S149" i="3"/>
  <c r="J149" i="3"/>
  <c r="F149" i="3"/>
  <c r="S148" i="3"/>
  <c r="J148" i="3"/>
  <c r="B148" i="3" s="1"/>
  <c r="F148" i="3"/>
  <c r="S147" i="3"/>
  <c r="J147" i="3"/>
  <c r="F147" i="3"/>
  <c r="S146" i="3"/>
  <c r="J146" i="3"/>
  <c r="F146" i="3"/>
  <c r="S145" i="3"/>
  <c r="J145" i="3"/>
  <c r="F145" i="3"/>
  <c r="S144" i="3"/>
  <c r="J144" i="3"/>
  <c r="B144" i="3" s="1"/>
  <c r="F144" i="3"/>
  <c r="S143" i="3"/>
  <c r="J143" i="3"/>
  <c r="F143" i="3"/>
  <c r="S142" i="3"/>
  <c r="J142" i="3"/>
  <c r="F142" i="3"/>
  <c r="S141" i="3"/>
  <c r="J141" i="3"/>
  <c r="F141" i="3"/>
  <c r="S140" i="3"/>
  <c r="J140" i="3"/>
  <c r="B140" i="3" s="1"/>
  <c r="F140" i="3"/>
  <c r="S139" i="3"/>
  <c r="J139" i="3"/>
  <c r="F139" i="3"/>
  <c r="S138" i="3"/>
  <c r="J138" i="3"/>
  <c r="F138" i="3"/>
  <c r="S137" i="3"/>
  <c r="J137" i="3"/>
  <c r="F137" i="3"/>
  <c r="S136" i="3"/>
  <c r="J136" i="3"/>
  <c r="F136" i="3"/>
  <c r="S135" i="3"/>
  <c r="J135" i="3"/>
  <c r="F135" i="3"/>
  <c r="S134" i="3"/>
  <c r="J134" i="3"/>
  <c r="F134" i="3"/>
  <c r="S133" i="3"/>
  <c r="J133" i="3"/>
  <c r="F133" i="3"/>
  <c r="S132" i="3"/>
  <c r="J132" i="3"/>
  <c r="F132" i="3"/>
  <c r="S131" i="3"/>
  <c r="J131" i="3"/>
  <c r="F131" i="3"/>
  <c r="S130" i="3"/>
  <c r="J130" i="3"/>
  <c r="F130" i="3"/>
  <c r="S129" i="3"/>
  <c r="J129" i="3"/>
  <c r="F129" i="3"/>
  <c r="S128" i="3"/>
  <c r="J128" i="3"/>
  <c r="F128" i="3"/>
  <c r="S127" i="3"/>
  <c r="J127" i="3"/>
  <c r="F127" i="3"/>
  <c r="S126" i="3"/>
  <c r="J126" i="3"/>
  <c r="F126" i="3"/>
  <c r="S125" i="3"/>
  <c r="J125" i="3"/>
  <c r="F125" i="3"/>
  <c r="S124" i="3"/>
  <c r="J124" i="3"/>
  <c r="F124" i="3"/>
  <c r="S123" i="3"/>
  <c r="J123" i="3"/>
  <c r="F123" i="3"/>
  <c r="S122" i="3"/>
  <c r="J122" i="3"/>
  <c r="F122" i="3"/>
  <c r="S121" i="3"/>
  <c r="J121" i="3"/>
  <c r="F121" i="3"/>
  <c r="S120" i="3"/>
  <c r="J120" i="3"/>
  <c r="F120" i="3"/>
  <c r="S119" i="3"/>
  <c r="J119" i="3"/>
  <c r="F119" i="3"/>
  <c r="S118" i="3"/>
  <c r="J118" i="3"/>
  <c r="F118" i="3"/>
  <c r="S117" i="3"/>
  <c r="J117" i="3"/>
  <c r="F117" i="3"/>
  <c r="S116" i="3"/>
  <c r="J116" i="3"/>
  <c r="F116" i="3"/>
  <c r="S115" i="3"/>
  <c r="J115" i="3"/>
  <c r="F115" i="3"/>
  <c r="S114" i="3"/>
  <c r="J114" i="3"/>
  <c r="F114" i="3"/>
  <c r="S113" i="3"/>
  <c r="J113" i="3"/>
  <c r="F113" i="3"/>
  <c r="S112" i="3"/>
  <c r="J112" i="3"/>
  <c r="F112" i="3"/>
  <c r="S111" i="3"/>
  <c r="J111" i="3"/>
  <c r="F111" i="3"/>
  <c r="S110" i="3"/>
  <c r="J110" i="3"/>
  <c r="F110" i="3"/>
  <c r="S109" i="3"/>
  <c r="J109" i="3"/>
  <c r="F109" i="3"/>
  <c r="S108" i="3"/>
  <c r="J108" i="3"/>
  <c r="F108" i="3"/>
  <c r="S107" i="3"/>
  <c r="J107" i="3"/>
  <c r="F107" i="3"/>
  <c r="S106" i="3"/>
  <c r="J106" i="3"/>
  <c r="F106" i="3"/>
  <c r="S105" i="3"/>
  <c r="J105" i="3"/>
  <c r="F105" i="3"/>
  <c r="S104" i="3"/>
  <c r="J104" i="3"/>
  <c r="F104" i="3"/>
  <c r="S103" i="3"/>
  <c r="J103" i="3"/>
  <c r="F103" i="3"/>
  <c r="S102" i="3"/>
  <c r="J102" i="3"/>
  <c r="F102" i="3"/>
  <c r="S101" i="3"/>
  <c r="J101" i="3"/>
  <c r="F101" i="3"/>
  <c r="S100" i="3"/>
  <c r="J100" i="3"/>
  <c r="F100" i="3"/>
  <c r="S99" i="3"/>
  <c r="J99" i="3"/>
  <c r="F99" i="3"/>
  <c r="S98" i="3"/>
  <c r="J98" i="3"/>
  <c r="F98" i="3"/>
  <c r="S97" i="3"/>
  <c r="J97" i="3"/>
  <c r="F97" i="3"/>
  <c r="S96" i="3"/>
  <c r="J96" i="3"/>
  <c r="F96" i="3"/>
  <c r="S95" i="3"/>
  <c r="J95" i="3"/>
  <c r="F95" i="3"/>
  <c r="S94" i="3"/>
  <c r="J94" i="3"/>
  <c r="F94" i="3"/>
  <c r="S93" i="3"/>
  <c r="J93" i="3"/>
  <c r="F93" i="3"/>
  <c r="S92" i="3"/>
  <c r="J92" i="3"/>
  <c r="F92" i="3"/>
  <c r="S91" i="3"/>
  <c r="J91" i="3"/>
  <c r="F91" i="3"/>
  <c r="S90" i="3"/>
  <c r="J90" i="3"/>
  <c r="F90" i="3"/>
  <c r="S89" i="3"/>
  <c r="J89" i="3"/>
  <c r="F89" i="3"/>
  <c r="S88" i="3"/>
  <c r="J88" i="3"/>
  <c r="F88" i="3"/>
  <c r="S87" i="3"/>
  <c r="J87" i="3"/>
  <c r="F87" i="3"/>
  <c r="S86" i="3"/>
  <c r="J86" i="3"/>
  <c r="F86" i="3"/>
  <c r="S85" i="3"/>
  <c r="J85" i="3"/>
  <c r="F85" i="3"/>
  <c r="S84" i="3"/>
  <c r="J84" i="3"/>
  <c r="F84" i="3"/>
  <c r="S83" i="3"/>
  <c r="J83" i="3"/>
  <c r="F83" i="3"/>
  <c r="S82" i="3"/>
  <c r="J82" i="3"/>
  <c r="F82" i="3"/>
  <c r="S81" i="3"/>
  <c r="J81" i="3"/>
  <c r="F81" i="3"/>
  <c r="S80" i="3"/>
  <c r="J80" i="3"/>
  <c r="F80" i="3"/>
  <c r="S79" i="3"/>
  <c r="J79" i="3"/>
  <c r="F79" i="3"/>
  <c r="S78" i="3"/>
  <c r="J78" i="3"/>
  <c r="F78" i="3"/>
  <c r="S77" i="3"/>
  <c r="J77" i="3"/>
  <c r="F77" i="3"/>
  <c r="S76" i="3"/>
  <c r="J76" i="3"/>
  <c r="F76" i="3"/>
  <c r="S75" i="3"/>
  <c r="J75" i="3"/>
  <c r="F75" i="3"/>
  <c r="S74" i="3"/>
  <c r="J74" i="3"/>
  <c r="F74" i="3"/>
  <c r="S73" i="3"/>
  <c r="J73" i="3"/>
  <c r="F73" i="3"/>
  <c r="S72" i="3"/>
  <c r="J72" i="3"/>
  <c r="F72" i="3"/>
  <c r="S71" i="3"/>
  <c r="J71" i="3"/>
  <c r="F71" i="3"/>
  <c r="S70" i="3"/>
  <c r="J70" i="3"/>
  <c r="F70" i="3"/>
  <c r="S69" i="3"/>
  <c r="J69" i="3"/>
  <c r="F69" i="3"/>
  <c r="S68" i="3"/>
  <c r="J68" i="3"/>
  <c r="F68" i="3"/>
  <c r="S67" i="3"/>
  <c r="J67" i="3"/>
  <c r="F67" i="3"/>
  <c r="S66" i="3"/>
  <c r="J66" i="3"/>
  <c r="F66" i="3"/>
  <c r="S65" i="3"/>
  <c r="J65" i="3"/>
  <c r="F65" i="3"/>
  <c r="S64" i="3"/>
  <c r="J64" i="3"/>
  <c r="F64" i="3"/>
  <c r="S63" i="3"/>
  <c r="J63" i="3"/>
  <c r="F63" i="3"/>
  <c r="S62" i="3"/>
  <c r="J62" i="3"/>
  <c r="F62" i="3"/>
  <c r="S61" i="3"/>
  <c r="J61" i="3"/>
  <c r="F61" i="3"/>
  <c r="S60" i="3"/>
  <c r="J60" i="3"/>
  <c r="F60" i="3"/>
  <c r="S59" i="3"/>
  <c r="J59" i="3"/>
  <c r="F59" i="3"/>
  <c r="S58" i="3"/>
  <c r="J58" i="3"/>
  <c r="F58" i="3"/>
  <c r="S57" i="3"/>
  <c r="J57" i="3"/>
  <c r="F57" i="3"/>
  <c r="S56" i="3"/>
  <c r="J56" i="3"/>
  <c r="F56" i="3"/>
  <c r="S55" i="3"/>
  <c r="J55" i="3"/>
  <c r="F55" i="3"/>
  <c r="S54" i="3"/>
  <c r="J54" i="3"/>
  <c r="F54" i="3"/>
  <c r="S53" i="3"/>
  <c r="J53" i="3"/>
  <c r="F53" i="3"/>
  <c r="S52" i="3"/>
  <c r="J52" i="3"/>
  <c r="F52" i="3"/>
  <c r="S51" i="3"/>
  <c r="J51" i="3"/>
  <c r="F51" i="3"/>
  <c r="S50" i="3"/>
  <c r="J50" i="3"/>
  <c r="F50" i="3"/>
  <c r="S49" i="3"/>
  <c r="J49" i="3"/>
  <c r="F49" i="3"/>
  <c r="S48" i="3"/>
  <c r="J48" i="3"/>
  <c r="F48" i="3"/>
  <c r="S47" i="3"/>
  <c r="J47" i="3"/>
  <c r="F47" i="3"/>
  <c r="S46" i="3"/>
  <c r="J46" i="3"/>
  <c r="F46" i="3"/>
  <c r="S45" i="3"/>
  <c r="J45" i="3"/>
  <c r="F45" i="3"/>
  <c r="S44" i="3"/>
  <c r="J44" i="3"/>
  <c r="F44" i="3"/>
  <c r="S43" i="3"/>
  <c r="J43" i="3"/>
  <c r="F43" i="3"/>
  <c r="S42" i="3"/>
  <c r="J42" i="3"/>
  <c r="F42" i="3"/>
  <c r="S41" i="3"/>
  <c r="J41" i="3"/>
  <c r="F41" i="3"/>
  <c r="S40" i="3"/>
  <c r="J40" i="3"/>
  <c r="F40" i="3"/>
  <c r="S39" i="3"/>
  <c r="J39" i="3"/>
  <c r="F39" i="3"/>
  <c r="S38" i="3"/>
  <c r="J38" i="3"/>
  <c r="F38" i="3"/>
  <c r="S37" i="3"/>
  <c r="J37" i="3"/>
  <c r="F37" i="3"/>
  <c r="S36" i="3"/>
  <c r="J36" i="3"/>
  <c r="F36" i="3"/>
  <c r="S35" i="3"/>
  <c r="J35" i="3"/>
  <c r="F35" i="3"/>
  <c r="S34" i="3"/>
  <c r="J34" i="3"/>
  <c r="F34" i="3"/>
  <c r="S33" i="3"/>
  <c r="J33" i="3"/>
  <c r="F33" i="3"/>
  <c r="S32" i="3"/>
  <c r="J32" i="3"/>
  <c r="F32" i="3"/>
  <c r="S31" i="3"/>
  <c r="J31" i="3"/>
  <c r="F31" i="3"/>
  <c r="S30" i="3"/>
  <c r="J30" i="3"/>
  <c r="F30" i="3"/>
  <c r="S29" i="3"/>
  <c r="J29" i="3"/>
  <c r="F29" i="3"/>
  <c r="S28" i="3"/>
  <c r="J28" i="3"/>
  <c r="F28" i="3"/>
  <c r="S27" i="3"/>
  <c r="J27" i="3"/>
  <c r="F27" i="3"/>
  <c r="S26" i="3"/>
  <c r="J26" i="3"/>
  <c r="F26" i="3"/>
  <c r="S25" i="3"/>
  <c r="J25" i="3"/>
  <c r="F25" i="3"/>
  <c r="S24" i="3"/>
  <c r="J24" i="3"/>
  <c r="F24" i="3"/>
  <c r="S23" i="3"/>
  <c r="J23" i="3"/>
  <c r="F23" i="3"/>
  <c r="S22" i="3"/>
  <c r="J22" i="3"/>
  <c r="F22" i="3"/>
  <c r="S21" i="3"/>
  <c r="J21" i="3"/>
  <c r="F21" i="3"/>
  <c r="S20" i="3"/>
  <c r="J20" i="3"/>
  <c r="F20" i="3"/>
  <c r="S19" i="3"/>
  <c r="J19" i="3"/>
  <c r="F19" i="3"/>
  <c r="S18" i="3"/>
  <c r="J18" i="3"/>
  <c r="F18" i="3"/>
  <c r="S17" i="3"/>
  <c r="J17" i="3"/>
  <c r="F17" i="3"/>
  <c r="S16" i="3"/>
  <c r="J16" i="3"/>
  <c r="F16" i="3"/>
  <c r="S15" i="3"/>
  <c r="J15" i="3"/>
  <c r="F15" i="3"/>
  <c r="S14" i="3"/>
  <c r="J14" i="3"/>
  <c r="F14" i="3"/>
  <c r="S13" i="3"/>
  <c r="J13" i="3"/>
  <c r="F13" i="3"/>
  <c r="S12" i="3"/>
  <c r="J12" i="3"/>
  <c r="F12" i="3"/>
  <c r="S11" i="3"/>
  <c r="J11" i="3"/>
  <c r="F11" i="3"/>
  <c r="S10" i="3"/>
  <c r="J10" i="3"/>
  <c r="F10" i="3"/>
  <c r="S9" i="3"/>
  <c r="J9" i="3"/>
  <c r="F9" i="3"/>
  <c r="S8" i="3"/>
  <c r="J8" i="3"/>
  <c r="F8" i="3"/>
  <c r="S7" i="3"/>
  <c r="J7" i="3"/>
  <c r="F7" i="3"/>
  <c r="S6" i="3"/>
  <c r="J6" i="3"/>
  <c r="F6" i="3"/>
  <c r="S5" i="3"/>
  <c r="J5" i="3"/>
  <c r="F5" i="3"/>
  <c r="S4" i="3"/>
  <c r="J4" i="3"/>
  <c r="F4" i="3"/>
  <c r="S3" i="3"/>
  <c r="B2410" i="3" l="1"/>
  <c r="B4" i="3"/>
  <c r="B8" i="3"/>
  <c r="B12" i="3"/>
  <c r="B1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44" i="3"/>
  <c r="B256" i="3"/>
  <c r="B260" i="3"/>
  <c r="B356" i="3"/>
  <c r="B360" i="3"/>
  <c r="B364" i="3"/>
  <c r="B368" i="3"/>
  <c r="B372" i="3"/>
  <c r="B376" i="3"/>
  <c r="B404" i="3"/>
  <c r="B408" i="3"/>
  <c r="B412" i="3"/>
  <c r="B416" i="3"/>
  <c r="B420" i="3"/>
  <c r="B424" i="3"/>
  <c r="B428" i="3"/>
  <c r="B432" i="3"/>
  <c r="B436" i="3"/>
  <c r="B440" i="3"/>
  <c r="B444" i="3"/>
  <c r="B448" i="3"/>
  <c r="B452" i="3"/>
  <c r="B456" i="3"/>
  <c r="B460" i="3"/>
  <c r="B464" i="3"/>
  <c r="B468" i="3"/>
  <c r="B472" i="3"/>
  <c r="B476" i="3"/>
  <c r="B480" i="3"/>
  <c r="B484" i="3"/>
  <c r="B488" i="3"/>
  <c r="B492" i="3"/>
  <c r="B496" i="3"/>
  <c r="B500" i="3"/>
  <c r="B504" i="3"/>
  <c r="B508" i="3"/>
  <c r="B512" i="3"/>
  <c r="B516" i="3"/>
  <c r="B520" i="3"/>
  <c r="B524" i="3"/>
  <c r="B528" i="3"/>
  <c r="B532" i="3"/>
  <c r="B536" i="3"/>
  <c r="B540" i="3"/>
  <c r="B544" i="3"/>
  <c r="B548" i="3"/>
  <c r="B552" i="3"/>
  <c r="B556" i="3"/>
  <c r="B560" i="3"/>
  <c r="B564" i="3"/>
  <c r="B568" i="3"/>
  <c r="B572" i="3"/>
  <c r="B576" i="3"/>
  <c r="B580" i="3"/>
  <c r="B584" i="3"/>
  <c r="B588" i="3"/>
  <c r="B592" i="3"/>
  <c r="B596" i="3"/>
  <c r="B600" i="3"/>
  <c r="B604" i="3"/>
  <c r="B608" i="3"/>
  <c r="B612" i="3"/>
  <c r="B616" i="3"/>
  <c r="B620" i="3"/>
  <c r="B624" i="3"/>
  <c r="B628" i="3"/>
  <c r="B632" i="3"/>
  <c r="B636" i="3"/>
  <c r="B640" i="3"/>
  <c r="B644" i="3"/>
  <c r="B648" i="3"/>
  <c r="B652" i="3"/>
  <c r="B656" i="3"/>
  <c r="B660" i="3"/>
  <c r="B664" i="3"/>
  <c r="B668" i="3"/>
  <c r="B672" i="3"/>
  <c r="B676" i="3"/>
  <c r="B680" i="3"/>
  <c r="B684" i="3"/>
  <c r="B688" i="3"/>
  <c r="B692" i="3"/>
  <c r="B696" i="3"/>
  <c r="B700" i="3"/>
  <c r="B704" i="3"/>
  <c r="B708" i="3"/>
  <c r="B712" i="3"/>
  <c r="B716" i="3"/>
  <c r="B720" i="3"/>
  <c r="B724" i="3"/>
  <c r="B728" i="3"/>
  <c r="B732" i="3"/>
  <c r="B736" i="3"/>
  <c r="B740" i="3"/>
  <c r="B744" i="3"/>
  <c r="B748" i="3"/>
  <c r="B752" i="3"/>
  <c r="B756" i="3"/>
  <c r="B760" i="3"/>
  <c r="B764" i="3"/>
  <c r="B768" i="3"/>
  <c r="B772" i="3"/>
  <c r="B776" i="3"/>
  <c r="B780" i="3"/>
  <c r="B784" i="3"/>
  <c r="B788" i="3"/>
  <c r="B792" i="3"/>
  <c r="B796" i="3"/>
  <c r="B800" i="3"/>
  <c r="B804" i="3"/>
  <c r="B808" i="3"/>
  <c r="B812" i="3"/>
  <c r="B816" i="3"/>
  <c r="B820" i="3"/>
  <c r="B824" i="3"/>
  <c r="B828" i="3"/>
  <c r="B832" i="3"/>
  <c r="B836" i="3"/>
  <c r="B840" i="3"/>
  <c r="B844" i="3"/>
  <c r="B848" i="3"/>
  <c r="B852" i="3"/>
  <c r="B856" i="3"/>
  <c r="B860" i="3"/>
  <c r="B864" i="3"/>
  <c r="B868" i="3"/>
  <c r="B872" i="3"/>
  <c r="B876" i="3"/>
  <c r="B880" i="3"/>
  <c r="B884" i="3"/>
  <c r="B888" i="3"/>
  <c r="B892" i="3"/>
  <c r="B896" i="3"/>
  <c r="B900" i="3"/>
  <c r="B904" i="3"/>
  <c r="B908" i="3"/>
  <c r="B912" i="3"/>
  <c r="B916" i="3"/>
  <c r="B920" i="3"/>
  <c r="B924" i="3"/>
  <c r="B928" i="3"/>
  <c r="B932" i="3"/>
  <c r="B936" i="3"/>
  <c r="B940" i="3"/>
  <c r="B944" i="3"/>
  <c r="B948" i="3"/>
  <c r="B952" i="3"/>
  <c r="B956" i="3"/>
  <c r="B960" i="3"/>
  <c r="B964" i="3"/>
  <c r="B968" i="3"/>
  <c r="B972" i="3"/>
  <c r="B976" i="3"/>
  <c r="B980" i="3"/>
  <c r="B984" i="3"/>
  <c r="B988" i="3"/>
  <c r="B992" i="3"/>
  <c r="B996" i="3"/>
  <c r="B1000" i="3"/>
  <c r="B1004" i="3"/>
  <c r="B1008" i="3"/>
  <c r="B1012" i="3"/>
  <c r="B1016" i="3"/>
  <c r="B1020" i="3"/>
  <c r="B1024" i="3"/>
  <c r="B1028" i="3"/>
  <c r="B1032" i="3"/>
  <c r="B1036" i="3"/>
  <c r="B1040" i="3"/>
  <c r="B1044" i="3"/>
  <c r="B1048" i="3"/>
  <c r="B1052" i="3"/>
  <c r="B1056" i="3"/>
  <c r="B1060" i="3"/>
  <c r="B1064" i="3"/>
  <c r="B1068" i="3"/>
  <c r="B1072" i="3"/>
  <c r="B1076" i="3"/>
  <c r="B1080" i="3"/>
  <c r="B1084" i="3"/>
  <c r="B1088" i="3"/>
  <c r="B1092" i="3"/>
  <c r="B1096" i="3"/>
  <c r="B1100" i="3"/>
  <c r="B1104" i="3"/>
  <c r="B1108" i="3"/>
  <c r="B1112" i="3"/>
  <c r="B1116" i="3"/>
  <c r="B1120" i="3"/>
  <c r="B1124" i="3"/>
  <c r="B1128" i="3"/>
  <c r="B1132" i="3"/>
  <c r="B1136" i="3"/>
  <c r="B1140" i="3"/>
  <c r="B1144" i="3"/>
  <c r="B1148" i="3"/>
  <c r="B1152" i="3"/>
  <c r="B1156" i="3"/>
  <c r="B1160" i="3"/>
  <c r="B1164" i="3"/>
  <c r="B1168" i="3"/>
  <c r="B1172" i="3"/>
  <c r="B1176" i="3"/>
  <c r="B1180" i="3"/>
  <c r="B1184" i="3"/>
  <c r="B1188" i="3"/>
  <c r="B1192" i="3"/>
  <c r="B1196" i="3"/>
  <c r="B1200" i="3"/>
  <c r="B1204" i="3"/>
  <c r="B1208" i="3"/>
  <c r="B1212" i="3"/>
  <c r="B1216" i="3"/>
  <c r="B1220" i="3"/>
  <c r="B1224" i="3"/>
  <c r="B1228" i="3"/>
  <c r="B1232" i="3"/>
  <c r="B1236" i="3"/>
  <c r="B1240" i="3"/>
  <c r="B1244" i="3"/>
  <c r="B1248" i="3"/>
  <c r="B1252" i="3"/>
  <c r="B1256" i="3"/>
  <c r="B1260" i="3"/>
  <c r="B1264" i="3"/>
  <c r="B1268" i="3"/>
  <c r="B1272" i="3"/>
  <c r="B1276" i="3"/>
  <c r="B1280" i="3"/>
  <c r="B1284" i="3"/>
  <c r="B1288" i="3"/>
  <c r="B1292" i="3"/>
  <c r="B1296" i="3"/>
  <c r="B1300" i="3"/>
  <c r="B1304" i="3"/>
  <c r="B1308" i="3"/>
  <c r="B1312" i="3"/>
  <c r="B1316" i="3"/>
  <c r="B1320" i="3"/>
  <c r="B1324" i="3"/>
  <c r="B1328" i="3"/>
  <c r="B1332" i="3"/>
  <c r="B1336" i="3"/>
  <c r="B1340" i="3"/>
  <c r="B1344" i="3"/>
  <c r="B1348" i="3"/>
  <c r="B1352" i="3"/>
  <c r="B1356" i="3"/>
  <c r="B20" i="3"/>
  <c r="B24" i="3"/>
  <c r="B28" i="3"/>
  <c r="B32" i="3"/>
  <c r="B36" i="3"/>
  <c r="B646" i="3"/>
  <c r="B1360" i="3"/>
  <c r="B1364" i="3"/>
  <c r="B1368" i="3"/>
  <c r="B1372" i="3"/>
  <c r="B1376" i="3"/>
  <c r="B1380" i="3"/>
  <c r="B1384" i="3"/>
  <c r="B1388" i="3"/>
  <c r="B1392" i="3"/>
  <c r="B1396" i="3"/>
  <c r="B1400" i="3"/>
  <c r="B1404" i="3"/>
  <c r="B1408" i="3"/>
  <c r="B1412" i="3"/>
  <c r="B1416" i="3"/>
  <c r="B1420" i="3"/>
  <c r="B1424" i="3"/>
  <c r="B1428" i="3"/>
  <c r="B1432" i="3"/>
  <c r="B1436" i="3"/>
  <c r="B1440" i="3"/>
  <c r="B1444" i="3"/>
  <c r="B1448" i="3"/>
  <c r="B1452" i="3"/>
  <c r="B1456" i="3"/>
  <c r="B1460" i="3"/>
  <c r="B1464" i="3"/>
  <c r="B1468" i="3"/>
  <c r="B1472" i="3"/>
  <c r="B1476" i="3"/>
  <c r="B1480" i="3"/>
  <c r="B1484" i="3"/>
  <c r="B1488" i="3"/>
  <c r="B1492" i="3"/>
  <c r="B1496" i="3"/>
  <c r="B1500" i="3"/>
  <c r="B1504" i="3"/>
  <c r="B1508" i="3"/>
  <c r="B1512" i="3"/>
  <c r="B1516" i="3"/>
  <c r="B1520" i="3"/>
  <c r="B1524" i="3"/>
  <c r="B1528" i="3"/>
  <c r="B1532" i="3"/>
  <c r="B1536" i="3"/>
  <c r="B1540" i="3"/>
  <c r="B1544" i="3"/>
  <c r="B1548" i="3"/>
  <c r="B1552" i="3"/>
  <c r="B1556" i="3"/>
  <c r="B1560" i="3"/>
  <c r="B1564" i="3"/>
  <c r="B1568" i="3"/>
  <c r="B1572" i="3"/>
  <c r="B1576" i="3"/>
  <c r="B1580" i="3"/>
  <c r="B1584" i="3"/>
  <c r="B1588" i="3"/>
  <c r="B1592" i="3"/>
  <c r="B1596" i="3"/>
  <c r="B1600" i="3"/>
  <c r="B1604" i="3"/>
  <c r="B1608" i="3"/>
  <c r="B1612" i="3"/>
  <c r="B1616" i="3"/>
  <c r="B1620" i="3"/>
  <c r="B1624" i="3"/>
  <c r="B1628" i="3"/>
  <c r="B1632" i="3"/>
  <c r="B1636" i="3"/>
  <c r="B1640" i="3"/>
  <c r="B1644" i="3"/>
  <c r="B1648" i="3"/>
  <c r="B1652" i="3"/>
  <c r="B1656" i="3"/>
  <c r="B1660" i="3"/>
  <c r="B1664" i="3"/>
  <c r="B1668" i="3"/>
  <c r="B1672" i="3"/>
  <c r="B1676" i="3"/>
  <c r="B1680" i="3"/>
  <c r="B1684" i="3"/>
  <c r="B1688" i="3"/>
  <c r="B1692" i="3"/>
  <c r="B1696" i="3"/>
  <c r="B1700" i="3"/>
  <c r="B1704" i="3"/>
  <c r="B1708" i="3"/>
  <c r="B1712" i="3"/>
  <c r="B1716" i="3"/>
  <c r="B1720" i="3"/>
  <c r="B1724" i="3"/>
  <c r="B1728" i="3"/>
  <c r="B1732" i="3"/>
  <c r="B1736" i="3"/>
  <c r="B1740" i="3"/>
  <c r="B1744" i="3"/>
  <c r="B1748" i="3"/>
  <c r="B1752" i="3"/>
  <c r="B1756" i="3"/>
  <c r="B1760" i="3"/>
  <c r="B1764" i="3"/>
  <c r="B1768" i="3"/>
  <c r="B1772" i="3"/>
  <c r="B1776" i="3"/>
  <c r="B1780" i="3"/>
  <c r="B1784" i="3"/>
  <c r="B1788" i="3"/>
  <c r="B1792" i="3"/>
  <c r="B1796" i="3"/>
  <c r="B1800" i="3"/>
  <c r="B1804" i="3"/>
  <c r="B1808" i="3"/>
  <c r="B1812" i="3"/>
  <c r="B1816" i="3"/>
  <c r="B1820" i="3"/>
  <c r="B1824" i="3"/>
  <c r="B1828" i="3"/>
  <c r="B1832" i="3"/>
  <c r="B1836" i="3"/>
  <c r="B1840" i="3"/>
  <c r="B1844" i="3"/>
  <c r="B1848" i="3"/>
  <c r="B1852" i="3"/>
  <c r="B1856" i="3"/>
  <c r="B1860" i="3"/>
  <c r="B1864" i="3"/>
  <c r="B1868" i="3"/>
  <c r="B1872" i="3"/>
  <c r="B1876" i="3"/>
  <c r="B1880" i="3"/>
  <c r="B1884" i="3"/>
  <c r="B1888" i="3"/>
  <c r="B1892" i="3"/>
  <c r="B1896" i="3"/>
  <c r="B1900" i="3"/>
  <c r="B1904" i="3"/>
  <c r="B1908" i="3"/>
  <c r="B1912" i="3"/>
  <c r="B1916" i="3"/>
  <c r="B1920" i="3"/>
  <c r="B1924" i="3"/>
  <c r="B1928" i="3"/>
  <c r="B1932" i="3"/>
  <c r="B1936" i="3"/>
  <c r="B1940" i="3"/>
  <c r="B1944" i="3"/>
  <c r="B1948" i="3"/>
  <c r="B1952" i="3"/>
  <c r="B1956" i="3"/>
  <c r="B1960" i="3"/>
  <c r="B1964" i="3"/>
  <c r="B1968" i="3"/>
  <c r="B1972" i="3"/>
  <c r="B1976" i="3"/>
  <c r="B1980" i="3"/>
  <c r="B1984" i="3"/>
  <c r="B1988" i="3"/>
  <c r="B1992" i="3"/>
  <c r="B1996" i="3"/>
  <c r="B2000" i="3"/>
  <c r="B2004" i="3"/>
  <c r="B2008" i="3"/>
  <c r="B2012" i="3"/>
  <c r="B2016" i="3"/>
  <c r="B2020" i="3"/>
  <c r="B2024" i="3"/>
  <c r="B2028" i="3"/>
  <c r="B2032" i="3"/>
  <c r="B2036" i="3"/>
  <c r="B2040" i="3"/>
  <c r="B2044" i="3"/>
  <c r="B2048" i="3"/>
  <c r="B2052" i="3"/>
  <c r="B2056" i="3"/>
  <c r="B2060" i="3"/>
  <c r="B2064" i="3"/>
  <c r="B2068" i="3"/>
  <c r="B2072" i="3"/>
  <c r="B2076" i="3"/>
  <c r="B2080" i="3"/>
  <c r="B2084" i="3"/>
  <c r="B2088" i="3"/>
  <c r="B2092" i="3"/>
  <c r="B2096" i="3"/>
  <c r="B2100" i="3"/>
  <c r="B2104" i="3"/>
  <c r="B2108" i="3"/>
  <c r="B2112" i="3"/>
  <c r="B2116" i="3"/>
  <c r="B2120" i="3"/>
  <c r="B2124" i="3"/>
  <c r="B2128" i="3"/>
  <c r="B2132" i="3"/>
  <c r="B2136" i="3"/>
  <c r="B2140" i="3"/>
  <c r="B2144" i="3"/>
  <c r="B2148" i="3"/>
  <c r="B2152" i="3"/>
  <c r="B2156" i="3"/>
  <c r="B2160" i="3"/>
  <c r="B2164" i="3"/>
  <c r="B2168" i="3"/>
  <c r="B2172" i="3"/>
  <c r="B2176" i="3"/>
  <c r="B2180" i="3"/>
  <c r="B2184" i="3"/>
  <c r="B2188" i="3"/>
  <c r="B2192" i="3"/>
  <c r="B2196" i="3"/>
  <c r="B2200" i="3"/>
  <c r="B2204" i="3"/>
  <c r="B2208" i="3"/>
  <c r="B2212" i="3"/>
  <c r="B2216" i="3"/>
  <c r="B2220" i="3"/>
  <c r="B2224" i="3"/>
  <c r="B2228" i="3"/>
  <c r="B2232" i="3"/>
  <c r="B2236" i="3"/>
  <c r="B2240" i="3"/>
  <c r="B2244" i="3"/>
  <c r="B2248" i="3"/>
  <c r="B2252" i="3"/>
  <c r="B2256" i="3"/>
  <c r="B2260" i="3"/>
  <c r="B2264" i="3"/>
  <c r="B2268" i="3"/>
  <c r="B2272" i="3"/>
  <c r="B2276" i="3"/>
  <c r="B2280" i="3"/>
  <c r="B2284" i="3"/>
  <c r="B2288" i="3"/>
  <c r="B2292" i="3"/>
  <c r="B2296" i="3"/>
  <c r="B2300" i="3"/>
  <c r="B2304" i="3"/>
  <c r="B2308" i="3"/>
  <c r="B2312" i="3"/>
  <c r="B2316" i="3"/>
  <c r="B2320" i="3"/>
  <c r="B2324" i="3"/>
  <c r="B2328" i="3"/>
  <c r="B2332" i="3"/>
  <c r="B2336" i="3"/>
  <c r="B2340" i="3"/>
  <c r="B2344" i="3"/>
  <c r="B2348" i="3"/>
  <c r="B2352" i="3"/>
  <c r="B2356" i="3"/>
  <c r="B2360" i="3"/>
  <c r="B2364" i="3"/>
  <c r="B2368" i="3"/>
  <c r="B2372" i="3"/>
  <c r="B2376" i="3"/>
  <c r="B2411" i="3"/>
  <c r="B2415" i="3"/>
  <c r="B2419" i="3"/>
  <c r="B2423" i="3"/>
  <c r="B2414" i="3"/>
  <c r="B2418" i="3"/>
  <c r="B2422" i="3"/>
  <c r="B2426" i="3"/>
  <c r="B2409" i="3"/>
  <c r="B2413" i="3"/>
  <c r="B2417" i="3"/>
  <c r="B2421" i="3"/>
  <c r="B2425" i="3"/>
  <c r="B7" i="3"/>
  <c r="B11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15" i="3"/>
  <c r="B19" i="3"/>
  <c r="B6" i="3"/>
  <c r="B10" i="3"/>
  <c r="B14" i="3"/>
  <c r="B18" i="3"/>
  <c r="B22" i="3"/>
  <c r="B26" i="3"/>
  <c r="B30" i="3"/>
  <c r="B34" i="3"/>
  <c r="B38" i="3"/>
  <c r="B42" i="3"/>
  <c r="B46" i="3"/>
  <c r="B50" i="3"/>
  <c r="B54" i="3"/>
  <c r="B58" i="3"/>
  <c r="B62" i="3"/>
  <c r="B66" i="3"/>
  <c r="B5" i="3"/>
  <c r="B9" i="3"/>
  <c r="B13" i="3"/>
  <c r="B17" i="3"/>
  <c r="B21" i="3"/>
  <c r="B25" i="3"/>
  <c r="B29" i="3"/>
  <c r="B33" i="3"/>
  <c r="B37" i="3"/>
  <c r="B41" i="3"/>
  <c r="B45" i="3"/>
  <c r="B49" i="3"/>
  <c r="B53" i="3"/>
  <c r="B57" i="3"/>
  <c r="B61" i="3"/>
  <c r="B65" i="3"/>
  <c r="B69" i="3"/>
  <c r="B73" i="3"/>
  <c r="B77" i="3"/>
  <c r="B81" i="3"/>
  <c r="B85" i="3"/>
  <c r="B89" i="3"/>
  <c r="B93" i="3"/>
  <c r="B87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303" i="3"/>
  <c r="B307" i="3"/>
  <c r="B311" i="3"/>
  <c r="B315" i="3"/>
  <c r="B319" i="3"/>
  <c r="B323" i="3"/>
  <c r="B327" i="3"/>
  <c r="B331" i="3"/>
  <c r="B335" i="3"/>
  <c r="B339" i="3"/>
  <c r="B343" i="3"/>
  <c r="B347" i="3"/>
  <c r="B351" i="3"/>
  <c r="B355" i="3"/>
  <c r="B359" i="3"/>
  <c r="B363" i="3"/>
  <c r="B367" i="3"/>
  <c r="B371" i="3"/>
  <c r="B375" i="3"/>
  <c r="B379" i="3"/>
  <c r="B383" i="3"/>
  <c r="B387" i="3"/>
  <c r="B391" i="3"/>
  <c r="B395" i="3"/>
  <c r="B399" i="3"/>
  <c r="B403" i="3"/>
  <c r="B407" i="3"/>
  <c r="B411" i="3"/>
  <c r="B415" i="3"/>
  <c r="B419" i="3"/>
  <c r="B423" i="3"/>
  <c r="B427" i="3"/>
  <c r="B431" i="3"/>
  <c r="B435" i="3"/>
  <c r="B439" i="3"/>
  <c r="B443" i="3"/>
  <c r="B447" i="3"/>
  <c r="B451" i="3"/>
  <c r="B455" i="3"/>
  <c r="B459" i="3"/>
  <c r="B463" i="3"/>
  <c r="B467" i="3"/>
  <c r="B471" i="3"/>
  <c r="B475" i="3"/>
  <c r="B479" i="3"/>
  <c r="B483" i="3"/>
  <c r="B487" i="3"/>
  <c r="B491" i="3"/>
  <c r="B495" i="3"/>
  <c r="B499" i="3"/>
  <c r="B503" i="3"/>
  <c r="B507" i="3"/>
  <c r="B511" i="3"/>
  <c r="B515" i="3"/>
  <c r="B519" i="3"/>
  <c r="B523" i="3"/>
  <c r="B527" i="3"/>
  <c r="B531" i="3"/>
  <c r="B535" i="3"/>
  <c r="B539" i="3"/>
  <c r="B543" i="3"/>
  <c r="B547" i="3"/>
  <c r="B551" i="3"/>
  <c r="B555" i="3"/>
  <c r="B559" i="3"/>
  <c r="B563" i="3"/>
  <c r="B567" i="3"/>
  <c r="B571" i="3"/>
  <c r="B575" i="3"/>
  <c r="B579" i="3"/>
  <c r="B583" i="3"/>
  <c r="B587" i="3"/>
  <c r="B591" i="3"/>
  <c r="B595" i="3"/>
  <c r="B599" i="3"/>
  <c r="B603" i="3"/>
  <c r="B607" i="3"/>
  <c r="B611" i="3"/>
  <c r="B615" i="3"/>
  <c r="B619" i="3"/>
  <c r="B623" i="3"/>
  <c r="B627" i="3"/>
  <c r="B631" i="3"/>
  <c r="B635" i="3"/>
  <c r="B639" i="3"/>
  <c r="B643" i="3"/>
  <c r="B647" i="3"/>
  <c r="B651" i="3"/>
  <c r="B655" i="3"/>
  <c r="B659" i="3"/>
  <c r="B663" i="3"/>
  <c r="B667" i="3"/>
  <c r="B671" i="3"/>
  <c r="B675" i="3"/>
  <c r="B679" i="3"/>
  <c r="B683" i="3"/>
  <c r="B687" i="3"/>
  <c r="B691" i="3"/>
  <c r="B695" i="3"/>
  <c r="B699" i="3"/>
  <c r="B703" i="3"/>
  <c r="B707" i="3"/>
  <c r="B711" i="3"/>
  <c r="B715" i="3"/>
  <c r="B719" i="3"/>
  <c r="B723" i="3"/>
  <c r="B727" i="3"/>
  <c r="B731" i="3"/>
  <c r="B735" i="3"/>
  <c r="B739" i="3"/>
  <c r="B743" i="3"/>
  <c r="B747" i="3"/>
  <c r="B70" i="3"/>
  <c r="B74" i="3"/>
  <c r="B78" i="3"/>
  <c r="B82" i="3"/>
  <c r="B86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302" i="3"/>
  <c r="B306" i="3"/>
  <c r="B310" i="3"/>
  <c r="B314" i="3"/>
  <c r="B318" i="3"/>
  <c r="B322" i="3"/>
  <c r="B326" i="3"/>
  <c r="B330" i="3"/>
  <c r="B334" i="3"/>
  <c r="B338" i="3"/>
  <c r="B342" i="3"/>
  <c r="B346" i="3"/>
  <c r="B350" i="3"/>
  <c r="B354" i="3"/>
  <c r="B358" i="3"/>
  <c r="B362" i="3"/>
  <c r="B366" i="3"/>
  <c r="B370" i="3"/>
  <c r="B374" i="3"/>
  <c r="B378" i="3"/>
  <c r="B382" i="3"/>
  <c r="B386" i="3"/>
  <c r="B390" i="3"/>
  <c r="B394" i="3"/>
  <c r="B398" i="3"/>
  <c r="B402" i="3"/>
  <c r="B406" i="3"/>
  <c r="B410" i="3"/>
  <c r="B414" i="3"/>
  <c r="B418" i="3"/>
  <c r="B422" i="3"/>
  <c r="B426" i="3"/>
  <c r="B430" i="3"/>
  <c r="B434" i="3"/>
  <c r="B438" i="3"/>
  <c r="B442" i="3"/>
  <c r="B446" i="3"/>
  <c r="B450" i="3"/>
  <c r="B454" i="3"/>
  <c r="B458" i="3"/>
  <c r="B462" i="3"/>
  <c r="B466" i="3"/>
  <c r="B470" i="3"/>
  <c r="B474" i="3"/>
  <c r="B478" i="3"/>
  <c r="B482" i="3"/>
  <c r="B486" i="3"/>
  <c r="B490" i="3"/>
  <c r="B494" i="3"/>
  <c r="B498" i="3"/>
  <c r="B502" i="3"/>
  <c r="B506" i="3"/>
  <c r="B510" i="3"/>
  <c r="B514" i="3"/>
  <c r="B518" i="3"/>
  <c r="B522" i="3"/>
  <c r="B526" i="3"/>
  <c r="B530" i="3"/>
  <c r="B534" i="3"/>
  <c r="B538" i="3"/>
  <c r="B542" i="3"/>
  <c r="B546" i="3"/>
  <c r="B550" i="3"/>
  <c r="B554" i="3"/>
  <c r="B558" i="3"/>
  <c r="B562" i="3"/>
  <c r="B566" i="3"/>
  <c r="B570" i="3"/>
  <c r="B574" i="3"/>
  <c r="B578" i="3"/>
  <c r="B582" i="3"/>
  <c r="B586" i="3"/>
  <c r="B590" i="3"/>
  <c r="B594" i="3"/>
  <c r="B598" i="3"/>
  <c r="B602" i="3"/>
  <c r="B606" i="3"/>
  <c r="B610" i="3"/>
  <c r="B614" i="3"/>
  <c r="B618" i="3"/>
  <c r="B622" i="3"/>
  <c r="B626" i="3"/>
  <c r="B630" i="3"/>
  <c r="B634" i="3"/>
  <c r="B638" i="3"/>
  <c r="B642" i="3"/>
  <c r="B650" i="3"/>
  <c r="B654" i="3"/>
  <c r="B658" i="3"/>
  <c r="B662" i="3"/>
  <c r="B666" i="3"/>
  <c r="B670" i="3"/>
  <c r="B674" i="3"/>
  <c r="B678" i="3"/>
  <c r="B682" i="3"/>
  <c r="B686" i="3"/>
  <c r="B690" i="3"/>
  <c r="B694" i="3"/>
  <c r="B698" i="3"/>
  <c r="B702" i="3"/>
  <c r="B706" i="3"/>
  <c r="B710" i="3"/>
  <c r="B714" i="3"/>
  <c r="B718" i="3"/>
  <c r="B722" i="3"/>
  <c r="B726" i="3"/>
  <c r="B730" i="3"/>
  <c r="B734" i="3"/>
  <c r="B738" i="3"/>
  <c r="B742" i="3"/>
  <c r="B746" i="3"/>
  <c r="B750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301" i="3"/>
  <c r="B305" i="3"/>
  <c r="B309" i="3"/>
  <c r="B313" i="3"/>
  <c r="B317" i="3"/>
  <c r="B321" i="3"/>
  <c r="B325" i="3"/>
  <c r="B329" i="3"/>
  <c r="B333" i="3"/>
  <c r="B337" i="3"/>
  <c r="B341" i="3"/>
  <c r="B345" i="3"/>
  <c r="B349" i="3"/>
  <c r="B353" i="3"/>
  <c r="B357" i="3"/>
  <c r="B361" i="3"/>
  <c r="B365" i="3"/>
  <c r="B369" i="3"/>
  <c r="B373" i="3"/>
  <c r="B377" i="3"/>
  <c r="B381" i="3"/>
  <c r="B385" i="3"/>
  <c r="B389" i="3"/>
  <c r="B393" i="3"/>
  <c r="B397" i="3"/>
  <c r="B401" i="3"/>
  <c r="B405" i="3"/>
  <c r="B409" i="3"/>
  <c r="B413" i="3"/>
  <c r="B417" i="3"/>
  <c r="B421" i="3"/>
  <c r="B425" i="3"/>
  <c r="B429" i="3"/>
  <c r="B433" i="3"/>
  <c r="B437" i="3"/>
  <c r="B441" i="3"/>
  <c r="B445" i="3"/>
  <c r="B449" i="3"/>
  <c r="B453" i="3"/>
  <c r="B457" i="3"/>
  <c r="B461" i="3"/>
  <c r="B465" i="3"/>
  <c r="B469" i="3"/>
  <c r="B473" i="3"/>
  <c r="B477" i="3"/>
  <c r="B481" i="3"/>
  <c r="B485" i="3"/>
  <c r="B489" i="3"/>
  <c r="B493" i="3"/>
  <c r="B497" i="3"/>
  <c r="B501" i="3"/>
  <c r="B505" i="3"/>
  <c r="B509" i="3"/>
  <c r="B513" i="3"/>
  <c r="B517" i="3"/>
  <c r="B521" i="3"/>
  <c r="B525" i="3"/>
  <c r="B529" i="3"/>
  <c r="B533" i="3"/>
  <c r="B537" i="3"/>
  <c r="B541" i="3"/>
  <c r="B545" i="3"/>
  <c r="B549" i="3"/>
  <c r="B553" i="3"/>
  <c r="B557" i="3"/>
  <c r="B561" i="3"/>
  <c r="B565" i="3"/>
  <c r="B569" i="3"/>
  <c r="B573" i="3"/>
  <c r="B577" i="3"/>
  <c r="B581" i="3"/>
  <c r="B585" i="3"/>
  <c r="B589" i="3"/>
  <c r="B593" i="3"/>
  <c r="B597" i="3"/>
  <c r="B601" i="3"/>
  <c r="B605" i="3"/>
  <c r="B609" i="3"/>
  <c r="B613" i="3"/>
  <c r="B617" i="3"/>
  <c r="B621" i="3"/>
  <c r="B625" i="3"/>
  <c r="B629" i="3"/>
  <c r="B633" i="3"/>
  <c r="B637" i="3"/>
  <c r="B641" i="3"/>
  <c r="B645" i="3"/>
  <c r="B649" i="3"/>
  <c r="B653" i="3"/>
  <c r="B657" i="3"/>
  <c r="B661" i="3"/>
  <c r="B665" i="3"/>
  <c r="B669" i="3"/>
  <c r="B673" i="3"/>
  <c r="B677" i="3"/>
  <c r="B681" i="3"/>
  <c r="B685" i="3"/>
  <c r="B689" i="3"/>
  <c r="B693" i="3"/>
  <c r="B697" i="3"/>
  <c r="B701" i="3"/>
  <c r="B705" i="3"/>
  <c r="B709" i="3"/>
  <c r="B713" i="3"/>
  <c r="B717" i="3"/>
  <c r="B721" i="3"/>
  <c r="B725" i="3"/>
  <c r="B729" i="3"/>
  <c r="B733" i="3"/>
  <c r="B737" i="3"/>
  <c r="B741" i="3"/>
  <c r="B745" i="3"/>
  <c r="B749" i="3"/>
  <c r="B753" i="3"/>
  <c r="B751" i="3"/>
  <c r="B755" i="3"/>
  <c r="B759" i="3"/>
  <c r="B763" i="3"/>
  <c r="B767" i="3"/>
  <c r="B771" i="3"/>
  <c r="B775" i="3"/>
  <c r="B779" i="3"/>
  <c r="B783" i="3"/>
  <c r="B787" i="3"/>
  <c r="B791" i="3"/>
  <c r="B795" i="3"/>
  <c r="B799" i="3"/>
  <c r="B803" i="3"/>
  <c r="B807" i="3"/>
  <c r="B811" i="3"/>
  <c r="B815" i="3"/>
  <c r="B819" i="3"/>
  <c r="B823" i="3"/>
  <c r="B827" i="3"/>
  <c r="B831" i="3"/>
  <c r="B835" i="3"/>
  <c r="B839" i="3"/>
  <c r="B843" i="3"/>
  <c r="B847" i="3"/>
  <c r="B851" i="3"/>
  <c r="B855" i="3"/>
  <c r="B859" i="3"/>
  <c r="B863" i="3"/>
  <c r="B867" i="3"/>
  <c r="B871" i="3"/>
  <c r="B875" i="3"/>
  <c r="B879" i="3"/>
  <c r="B883" i="3"/>
  <c r="B887" i="3"/>
  <c r="B891" i="3"/>
  <c r="B895" i="3"/>
  <c r="B899" i="3"/>
  <c r="B903" i="3"/>
  <c r="B907" i="3"/>
  <c r="B911" i="3"/>
  <c r="B915" i="3"/>
  <c r="B919" i="3"/>
  <c r="B923" i="3"/>
  <c r="B927" i="3"/>
  <c r="B931" i="3"/>
  <c r="B935" i="3"/>
  <c r="B939" i="3"/>
  <c r="B943" i="3"/>
  <c r="B947" i="3"/>
  <c r="B951" i="3"/>
  <c r="B955" i="3"/>
  <c r="B959" i="3"/>
  <c r="B963" i="3"/>
  <c r="B967" i="3"/>
  <c r="B971" i="3"/>
  <c r="B975" i="3"/>
  <c r="B979" i="3"/>
  <c r="B983" i="3"/>
  <c r="B987" i="3"/>
  <c r="B991" i="3"/>
  <c r="B995" i="3"/>
  <c r="B999" i="3"/>
  <c r="B1003" i="3"/>
  <c r="B1007" i="3"/>
  <c r="B1011" i="3"/>
  <c r="B1015" i="3"/>
  <c r="B1019" i="3"/>
  <c r="B1023" i="3"/>
  <c r="B1027" i="3"/>
  <c r="B1031" i="3"/>
  <c r="B1035" i="3"/>
  <c r="B1039" i="3"/>
  <c r="B1043" i="3"/>
  <c r="B1047" i="3"/>
  <c r="B1051" i="3"/>
  <c r="B1055" i="3"/>
  <c r="B1059" i="3"/>
  <c r="B1063" i="3"/>
  <c r="B1067" i="3"/>
  <c r="B1071" i="3"/>
  <c r="B1075" i="3"/>
  <c r="B1079" i="3"/>
  <c r="B1083" i="3"/>
  <c r="B1087" i="3"/>
  <c r="B1091" i="3"/>
  <c r="B1095" i="3"/>
  <c r="B1099" i="3"/>
  <c r="B1103" i="3"/>
  <c r="B1107" i="3"/>
  <c r="B1111" i="3"/>
  <c r="B1115" i="3"/>
  <c r="B1119" i="3"/>
  <c r="B1123" i="3"/>
  <c r="B1127" i="3"/>
  <c r="B1131" i="3"/>
  <c r="B1135" i="3"/>
  <c r="B1139" i="3"/>
  <c r="B1143" i="3"/>
  <c r="B1147" i="3"/>
  <c r="B1151" i="3"/>
  <c r="B1155" i="3"/>
  <c r="B1159" i="3"/>
  <c r="B1163" i="3"/>
  <c r="B1167" i="3"/>
  <c r="B1171" i="3"/>
  <c r="B1175" i="3"/>
  <c r="B1179" i="3"/>
  <c r="B1183" i="3"/>
  <c r="B1187" i="3"/>
  <c r="B1191" i="3"/>
  <c r="B1195" i="3"/>
  <c r="B1199" i="3"/>
  <c r="B1203" i="3"/>
  <c r="B1207" i="3"/>
  <c r="B1211" i="3"/>
  <c r="B1215" i="3"/>
  <c r="B1219" i="3"/>
  <c r="B1223" i="3"/>
  <c r="B1227" i="3"/>
  <c r="B1231" i="3"/>
  <c r="B1235" i="3"/>
  <c r="B1239" i="3"/>
  <c r="B1243" i="3"/>
  <c r="B1247" i="3"/>
  <c r="B1251" i="3"/>
  <c r="B1255" i="3"/>
  <c r="B1259" i="3"/>
  <c r="B1263" i="3"/>
  <c r="B1267" i="3"/>
  <c r="B1271" i="3"/>
  <c r="B1275" i="3"/>
  <c r="B1279" i="3"/>
  <c r="B1283" i="3"/>
  <c r="B1287" i="3"/>
  <c r="B1291" i="3"/>
  <c r="B1295" i="3"/>
  <c r="B1299" i="3"/>
  <c r="B1303" i="3"/>
  <c r="B1307" i="3"/>
  <c r="B1311" i="3"/>
  <c r="B1315" i="3"/>
  <c r="B1319" i="3"/>
  <c r="B1323" i="3"/>
  <c r="B1327" i="3"/>
  <c r="B1331" i="3"/>
  <c r="B1335" i="3"/>
  <c r="B1339" i="3"/>
  <c r="B1343" i="3"/>
  <c r="B1347" i="3"/>
  <c r="B1351" i="3"/>
  <c r="B1355" i="3"/>
  <c r="B1359" i="3"/>
  <c r="B1363" i="3"/>
  <c r="B1367" i="3"/>
  <c r="B1371" i="3"/>
  <c r="B1375" i="3"/>
  <c r="B1379" i="3"/>
  <c r="B1383" i="3"/>
  <c r="B1387" i="3"/>
  <c r="B1391" i="3"/>
  <c r="B1395" i="3"/>
  <c r="B1399" i="3"/>
  <c r="B1403" i="3"/>
  <c r="B1407" i="3"/>
  <c r="B1411" i="3"/>
  <c r="B1415" i="3"/>
  <c r="B1419" i="3"/>
  <c r="B1423" i="3"/>
  <c r="B1427" i="3"/>
  <c r="B754" i="3"/>
  <c r="B758" i="3"/>
  <c r="B762" i="3"/>
  <c r="B766" i="3"/>
  <c r="B770" i="3"/>
  <c r="B774" i="3"/>
  <c r="B778" i="3"/>
  <c r="B782" i="3"/>
  <c r="B786" i="3"/>
  <c r="B790" i="3"/>
  <c r="B794" i="3"/>
  <c r="B798" i="3"/>
  <c r="B802" i="3"/>
  <c r="B806" i="3"/>
  <c r="B810" i="3"/>
  <c r="B814" i="3"/>
  <c r="B818" i="3"/>
  <c r="B822" i="3"/>
  <c r="B826" i="3"/>
  <c r="B830" i="3"/>
  <c r="B834" i="3"/>
  <c r="B838" i="3"/>
  <c r="B842" i="3"/>
  <c r="B846" i="3"/>
  <c r="B850" i="3"/>
  <c r="B854" i="3"/>
  <c r="B858" i="3"/>
  <c r="B862" i="3"/>
  <c r="B866" i="3"/>
  <c r="B870" i="3"/>
  <c r="B874" i="3"/>
  <c r="B878" i="3"/>
  <c r="B882" i="3"/>
  <c r="B886" i="3"/>
  <c r="B890" i="3"/>
  <c r="B894" i="3"/>
  <c r="B898" i="3"/>
  <c r="B902" i="3"/>
  <c r="B906" i="3"/>
  <c r="B910" i="3"/>
  <c r="B914" i="3"/>
  <c r="B918" i="3"/>
  <c r="B922" i="3"/>
  <c r="B926" i="3"/>
  <c r="B930" i="3"/>
  <c r="B934" i="3"/>
  <c r="B938" i="3"/>
  <c r="B942" i="3"/>
  <c r="B946" i="3"/>
  <c r="B950" i="3"/>
  <c r="B954" i="3"/>
  <c r="B958" i="3"/>
  <c r="B962" i="3"/>
  <c r="B966" i="3"/>
  <c r="B970" i="3"/>
  <c r="B974" i="3"/>
  <c r="B978" i="3"/>
  <c r="B982" i="3"/>
  <c r="B986" i="3"/>
  <c r="B990" i="3"/>
  <c r="B994" i="3"/>
  <c r="B998" i="3"/>
  <c r="B1002" i="3"/>
  <c r="B1006" i="3"/>
  <c r="B1010" i="3"/>
  <c r="B1014" i="3"/>
  <c r="B1018" i="3"/>
  <c r="B1022" i="3"/>
  <c r="B1026" i="3"/>
  <c r="B1030" i="3"/>
  <c r="B1034" i="3"/>
  <c r="B1038" i="3"/>
  <c r="B1042" i="3"/>
  <c r="B1046" i="3"/>
  <c r="B1050" i="3"/>
  <c r="B1054" i="3"/>
  <c r="B1058" i="3"/>
  <c r="B1062" i="3"/>
  <c r="B1066" i="3"/>
  <c r="B1070" i="3"/>
  <c r="B1074" i="3"/>
  <c r="B1078" i="3"/>
  <c r="B1082" i="3"/>
  <c r="B1086" i="3"/>
  <c r="B1090" i="3"/>
  <c r="B1094" i="3"/>
  <c r="B1098" i="3"/>
  <c r="B1102" i="3"/>
  <c r="B1106" i="3"/>
  <c r="B1110" i="3"/>
  <c r="B1114" i="3"/>
  <c r="B1118" i="3"/>
  <c r="B1122" i="3"/>
  <c r="B1126" i="3"/>
  <c r="B1130" i="3"/>
  <c r="B1134" i="3"/>
  <c r="B1138" i="3"/>
  <c r="B1142" i="3"/>
  <c r="B1146" i="3"/>
  <c r="B1150" i="3"/>
  <c r="B1154" i="3"/>
  <c r="B1158" i="3"/>
  <c r="B1162" i="3"/>
  <c r="B1166" i="3"/>
  <c r="B1170" i="3"/>
  <c r="B1174" i="3"/>
  <c r="B1178" i="3"/>
  <c r="B1182" i="3"/>
  <c r="B1186" i="3"/>
  <c r="B1190" i="3"/>
  <c r="B1194" i="3"/>
  <c r="B1198" i="3"/>
  <c r="B1202" i="3"/>
  <c r="B1206" i="3"/>
  <c r="B1210" i="3"/>
  <c r="B1214" i="3"/>
  <c r="B1218" i="3"/>
  <c r="B1222" i="3"/>
  <c r="B1226" i="3"/>
  <c r="B1230" i="3"/>
  <c r="B1234" i="3"/>
  <c r="B1238" i="3"/>
  <c r="B1242" i="3"/>
  <c r="B1246" i="3"/>
  <c r="B1250" i="3"/>
  <c r="B1254" i="3"/>
  <c r="B1258" i="3"/>
  <c r="B1262" i="3"/>
  <c r="B1266" i="3"/>
  <c r="B1270" i="3"/>
  <c r="B1274" i="3"/>
  <c r="B1278" i="3"/>
  <c r="B1282" i="3"/>
  <c r="B1286" i="3"/>
  <c r="B1290" i="3"/>
  <c r="B1294" i="3"/>
  <c r="B1298" i="3"/>
  <c r="B1302" i="3"/>
  <c r="B1306" i="3"/>
  <c r="B1310" i="3"/>
  <c r="B1314" i="3"/>
  <c r="B1318" i="3"/>
  <c r="B1322" i="3"/>
  <c r="B1326" i="3"/>
  <c r="B1330" i="3"/>
  <c r="B1334" i="3"/>
  <c r="B1338" i="3"/>
  <c r="B1342" i="3"/>
  <c r="B1346" i="3"/>
  <c r="B1350" i="3"/>
  <c r="B1354" i="3"/>
  <c r="B1358" i="3"/>
  <c r="B1362" i="3"/>
  <c r="B1366" i="3"/>
  <c r="B1370" i="3"/>
  <c r="B1374" i="3"/>
  <c r="B1378" i="3"/>
  <c r="B1382" i="3"/>
  <c r="B1386" i="3"/>
  <c r="B1390" i="3"/>
  <c r="B1394" i="3"/>
  <c r="B1398" i="3"/>
  <c r="B1402" i="3"/>
  <c r="B1406" i="3"/>
  <c r="B1410" i="3"/>
  <c r="B1414" i="3"/>
  <c r="B1418" i="3"/>
  <c r="B757" i="3"/>
  <c r="B761" i="3"/>
  <c r="B765" i="3"/>
  <c r="B769" i="3"/>
  <c r="B773" i="3"/>
  <c r="B777" i="3"/>
  <c r="B781" i="3"/>
  <c r="B785" i="3"/>
  <c r="B789" i="3"/>
  <c r="B793" i="3"/>
  <c r="B797" i="3"/>
  <c r="B801" i="3"/>
  <c r="B805" i="3"/>
  <c r="B809" i="3"/>
  <c r="B813" i="3"/>
  <c r="B817" i="3"/>
  <c r="B821" i="3"/>
  <c r="B825" i="3"/>
  <c r="B829" i="3"/>
  <c r="B833" i="3"/>
  <c r="B837" i="3"/>
  <c r="B841" i="3"/>
  <c r="B845" i="3"/>
  <c r="B849" i="3"/>
  <c r="B853" i="3"/>
  <c r="B857" i="3"/>
  <c r="B861" i="3"/>
  <c r="B865" i="3"/>
  <c r="B869" i="3"/>
  <c r="B873" i="3"/>
  <c r="B877" i="3"/>
  <c r="B881" i="3"/>
  <c r="B885" i="3"/>
  <c r="B889" i="3"/>
  <c r="B893" i="3"/>
  <c r="B897" i="3"/>
  <c r="B901" i="3"/>
  <c r="B905" i="3"/>
  <c r="B909" i="3"/>
  <c r="B913" i="3"/>
  <c r="B917" i="3"/>
  <c r="B921" i="3"/>
  <c r="B925" i="3"/>
  <c r="B929" i="3"/>
  <c r="B933" i="3"/>
  <c r="B937" i="3"/>
  <c r="B941" i="3"/>
  <c r="B945" i="3"/>
  <c r="B949" i="3"/>
  <c r="B953" i="3"/>
  <c r="B957" i="3"/>
  <c r="B961" i="3"/>
  <c r="B965" i="3"/>
  <c r="B969" i="3"/>
  <c r="B973" i="3"/>
  <c r="B977" i="3"/>
  <c r="B981" i="3"/>
  <c r="B985" i="3"/>
  <c r="B989" i="3"/>
  <c r="B993" i="3"/>
  <c r="B997" i="3"/>
  <c r="B1001" i="3"/>
  <c r="B1005" i="3"/>
  <c r="B1009" i="3"/>
  <c r="B1013" i="3"/>
  <c r="B1017" i="3"/>
  <c r="B1021" i="3"/>
  <c r="B1025" i="3"/>
  <c r="B1029" i="3"/>
  <c r="B1033" i="3"/>
  <c r="B1037" i="3"/>
  <c r="B1041" i="3"/>
  <c r="B1045" i="3"/>
  <c r="B1049" i="3"/>
  <c r="B1053" i="3"/>
  <c r="B1057" i="3"/>
  <c r="B1061" i="3"/>
  <c r="B1065" i="3"/>
  <c r="B1069" i="3"/>
  <c r="B1073" i="3"/>
  <c r="B1077" i="3"/>
  <c r="B1081" i="3"/>
  <c r="B1085" i="3"/>
  <c r="B1089" i="3"/>
  <c r="B1093" i="3"/>
  <c r="B1097" i="3"/>
  <c r="B1101" i="3"/>
  <c r="B1105" i="3"/>
  <c r="B1109" i="3"/>
  <c r="B1113" i="3"/>
  <c r="B1117" i="3"/>
  <c r="B1121" i="3"/>
  <c r="B1125" i="3"/>
  <c r="B1129" i="3"/>
  <c r="B1133" i="3"/>
  <c r="B1137" i="3"/>
  <c r="B1141" i="3"/>
  <c r="B1145" i="3"/>
  <c r="B1149" i="3"/>
  <c r="B1153" i="3"/>
  <c r="B1157" i="3"/>
  <c r="B1161" i="3"/>
  <c r="B1165" i="3"/>
  <c r="B1169" i="3"/>
  <c r="B1173" i="3"/>
  <c r="B1177" i="3"/>
  <c r="B1181" i="3"/>
  <c r="B1185" i="3"/>
  <c r="B1189" i="3"/>
  <c r="B1193" i="3"/>
  <c r="B1197" i="3"/>
  <c r="B1201" i="3"/>
  <c r="B1205" i="3"/>
  <c r="B1209" i="3"/>
  <c r="B1213" i="3"/>
  <c r="B1217" i="3"/>
  <c r="B1221" i="3"/>
  <c r="B1225" i="3"/>
  <c r="B1229" i="3"/>
  <c r="B1233" i="3"/>
  <c r="B1237" i="3"/>
  <c r="B1241" i="3"/>
  <c r="B1245" i="3"/>
  <c r="B1249" i="3"/>
  <c r="B1253" i="3"/>
  <c r="B1257" i="3"/>
  <c r="B1261" i="3"/>
  <c r="B1265" i="3"/>
  <c r="B1269" i="3"/>
  <c r="B1273" i="3"/>
  <c r="B1277" i="3"/>
  <c r="B1281" i="3"/>
  <c r="B1285" i="3"/>
  <c r="B1289" i="3"/>
  <c r="B1293" i="3"/>
  <c r="B1297" i="3"/>
  <c r="B1301" i="3"/>
  <c r="B1305" i="3"/>
  <c r="B1309" i="3"/>
  <c r="B1313" i="3"/>
  <c r="B1317" i="3"/>
  <c r="B1321" i="3"/>
  <c r="B1325" i="3"/>
  <c r="B1329" i="3"/>
  <c r="B1333" i="3"/>
  <c r="B1337" i="3"/>
  <c r="B1341" i="3"/>
  <c r="B1345" i="3"/>
  <c r="B1349" i="3"/>
  <c r="B1353" i="3"/>
  <c r="B1357" i="3"/>
  <c r="B1361" i="3"/>
  <c r="B1365" i="3"/>
  <c r="B1369" i="3"/>
  <c r="B1373" i="3"/>
  <c r="B1377" i="3"/>
  <c r="B1381" i="3"/>
  <c r="B1385" i="3"/>
  <c r="B1389" i="3"/>
  <c r="B1393" i="3"/>
  <c r="B1397" i="3"/>
  <c r="B1401" i="3"/>
  <c r="B1405" i="3"/>
  <c r="B1431" i="3"/>
  <c r="B1435" i="3"/>
  <c r="B1439" i="3"/>
  <c r="B1443" i="3"/>
  <c r="B1447" i="3"/>
  <c r="B1451" i="3"/>
  <c r="B1455" i="3"/>
  <c r="B1459" i="3"/>
  <c r="B1463" i="3"/>
  <c r="B1467" i="3"/>
  <c r="B1471" i="3"/>
  <c r="B1475" i="3"/>
  <c r="B1479" i="3"/>
  <c r="B1483" i="3"/>
  <c r="B1487" i="3"/>
  <c r="B1491" i="3"/>
  <c r="B1495" i="3"/>
  <c r="B1499" i="3"/>
  <c r="B1503" i="3"/>
  <c r="B1507" i="3"/>
  <c r="B1511" i="3"/>
  <c r="B1515" i="3"/>
  <c r="B1519" i="3"/>
  <c r="B1523" i="3"/>
  <c r="B1527" i="3"/>
  <c r="B1531" i="3"/>
  <c r="B1535" i="3"/>
  <c r="B1539" i="3"/>
  <c r="B1543" i="3"/>
  <c r="B1547" i="3"/>
  <c r="B1551" i="3"/>
  <c r="B1555" i="3"/>
  <c r="B1559" i="3"/>
  <c r="B1563" i="3"/>
  <c r="B1567" i="3"/>
  <c r="B1571" i="3"/>
  <c r="B1575" i="3"/>
  <c r="B1579" i="3"/>
  <c r="B1583" i="3"/>
  <c r="B1587" i="3"/>
  <c r="B1591" i="3"/>
  <c r="B1595" i="3"/>
  <c r="B1599" i="3"/>
  <c r="B1603" i="3"/>
  <c r="B1607" i="3"/>
  <c r="B1611" i="3"/>
  <c r="B1615" i="3"/>
  <c r="B1619" i="3"/>
  <c r="B1623" i="3"/>
  <c r="B1627" i="3"/>
  <c r="B1631" i="3"/>
  <c r="B1635" i="3"/>
  <c r="B1639" i="3"/>
  <c r="B1643" i="3"/>
  <c r="B1647" i="3"/>
  <c r="B1651" i="3"/>
  <c r="B1655" i="3"/>
  <c r="B1659" i="3"/>
  <c r="B1663" i="3"/>
  <c r="B1667" i="3"/>
  <c r="B1671" i="3"/>
  <c r="B1675" i="3"/>
  <c r="B1679" i="3"/>
  <c r="B1683" i="3"/>
  <c r="B1687" i="3"/>
  <c r="B1691" i="3"/>
  <c r="B1695" i="3"/>
  <c r="B1699" i="3"/>
  <c r="B1703" i="3"/>
  <c r="B1707" i="3"/>
  <c r="B1711" i="3"/>
  <c r="B1715" i="3"/>
  <c r="B1719" i="3"/>
  <c r="B1723" i="3"/>
  <c r="B1727" i="3"/>
  <c r="B1731" i="3"/>
  <c r="B1735" i="3"/>
  <c r="B1739" i="3"/>
  <c r="B1743" i="3"/>
  <c r="B1747" i="3"/>
  <c r="B1751" i="3"/>
  <c r="B1755" i="3"/>
  <c r="B1759" i="3"/>
  <c r="B1763" i="3"/>
  <c r="B1767" i="3"/>
  <c r="B1422" i="3"/>
  <c r="B1426" i="3"/>
  <c r="B1430" i="3"/>
  <c r="B1434" i="3"/>
  <c r="B1438" i="3"/>
  <c r="B1442" i="3"/>
  <c r="B1446" i="3"/>
  <c r="B1450" i="3"/>
  <c r="B1454" i="3"/>
  <c r="B1458" i="3"/>
  <c r="B1462" i="3"/>
  <c r="B1466" i="3"/>
  <c r="B1470" i="3"/>
  <c r="B1474" i="3"/>
  <c r="B1478" i="3"/>
  <c r="B1482" i="3"/>
  <c r="B1486" i="3"/>
  <c r="B1490" i="3"/>
  <c r="B1494" i="3"/>
  <c r="B1498" i="3"/>
  <c r="B1502" i="3"/>
  <c r="B1506" i="3"/>
  <c r="B1510" i="3"/>
  <c r="B1514" i="3"/>
  <c r="B1518" i="3"/>
  <c r="B1522" i="3"/>
  <c r="B1526" i="3"/>
  <c r="B1530" i="3"/>
  <c r="B1534" i="3"/>
  <c r="B1538" i="3"/>
  <c r="B1542" i="3"/>
  <c r="B1546" i="3"/>
  <c r="B1550" i="3"/>
  <c r="B1554" i="3"/>
  <c r="B1558" i="3"/>
  <c r="B1562" i="3"/>
  <c r="B1566" i="3"/>
  <c r="B1570" i="3"/>
  <c r="B1574" i="3"/>
  <c r="B1578" i="3"/>
  <c r="B1582" i="3"/>
  <c r="B1586" i="3"/>
  <c r="B1590" i="3"/>
  <c r="B1594" i="3"/>
  <c r="B1598" i="3"/>
  <c r="B1602" i="3"/>
  <c r="B1606" i="3"/>
  <c r="B1610" i="3"/>
  <c r="B1614" i="3"/>
  <c r="B1618" i="3"/>
  <c r="B1622" i="3"/>
  <c r="B1626" i="3"/>
  <c r="B1630" i="3"/>
  <c r="B1634" i="3"/>
  <c r="B1638" i="3"/>
  <c r="B1642" i="3"/>
  <c r="B1646" i="3"/>
  <c r="B1650" i="3"/>
  <c r="B1654" i="3"/>
  <c r="B1658" i="3"/>
  <c r="B1662" i="3"/>
  <c r="B1666" i="3"/>
  <c r="B1670" i="3"/>
  <c r="B1674" i="3"/>
  <c r="B1678" i="3"/>
  <c r="B1682" i="3"/>
  <c r="B1686" i="3"/>
  <c r="B1690" i="3"/>
  <c r="B1694" i="3"/>
  <c r="B1698" i="3"/>
  <c r="B1702" i="3"/>
  <c r="B1706" i="3"/>
  <c r="B1710" i="3"/>
  <c r="B1714" i="3"/>
  <c r="B1718" i="3"/>
  <c r="B1722" i="3"/>
  <c r="B1726" i="3"/>
  <c r="B1730" i="3"/>
  <c r="B1734" i="3"/>
  <c r="B1738" i="3"/>
  <c r="B1742" i="3"/>
  <c r="B1746" i="3"/>
  <c r="B1750" i="3"/>
  <c r="B1754" i="3"/>
  <c r="B1409" i="3"/>
  <c r="B1413" i="3"/>
  <c r="B1417" i="3"/>
  <c r="B1421" i="3"/>
  <c r="B1425" i="3"/>
  <c r="B1429" i="3"/>
  <c r="B1433" i="3"/>
  <c r="B1437" i="3"/>
  <c r="B1441" i="3"/>
  <c r="B1445" i="3"/>
  <c r="B1449" i="3"/>
  <c r="B1453" i="3"/>
  <c r="B1457" i="3"/>
  <c r="B1461" i="3"/>
  <c r="B1465" i="3"/>
  <c r="B1469" i="3"/>
  <c r="B1473" i="3"/>
  <c r="B1477" i="3"/>
  <c r="B1481" i="3"/>
  <c r="B1485" i="3"/>
  <c r="B1489" i="3"/>
  <c r="B1493" i="3"/>
  <c r="B1497" i="3"/>
  <c r="B1501" i="3"/>
  <c r="B1505" i="3"/>
  <c r="B1509" i="3"/>
  <c r="B1513" i="3"/>
  <c r="B1517" i="3"/>
  <c r="B1521" i="3"/>
  <c r="B1525" i="3"/>
  <c r="B1529" i="3"/>
  <c r="B1533" i="3"/>
  <c r="B1537" i="3"/>
  <c r="B1541" i="3"/>
  <c r="B1545" i="3"/>
  <c r="B1549" i="3"/>
  <c r="B1553" i="3"/>
  <c r="B1557" i="3"/>
  <c r="B1561" i="3"/>
  <c r="B1565" i="3"/>
  <c r="B1569" i="3"/>
  <c r="B1573" i="3"/>
  <c r="B1577" i="3"/>
  <c r="B1581" i="3"/>
  <c r="B1585" i="3"/>
  <c r="B1589" i="3"/>
  <c r="B1593" i="3"/>
  <c r="B1597" i="3"/>
  <c r="B1601" i="3"/>
  <c r="B1605" i="3"/>
  <c r="B1609" i="3"/>
  <c r="B1613" i="3"/>
  <c r="B1617" i="3"/>
  <c r="B1621" i="3"/>
  <c r="B1625" i="3"/>
  <c r="B1629" i="3"/>
  <c r="B1633" i="3"/>
  <c r="B1637" i="3"/>
  <c r="B1641" i="3"/>
  <c r="B1645" i="3"/>
  <c r="B1649" i="3"/>
  <c r="B1653" i="3"/>
  <c r="B1657" i="3"/>
  <c r="B1661" i="3"/>
  <c r="B1665" i="3"/>
  <c r="B1669" i="3"/>
  <c r="B1673" i="3"/>
  <c r="B1677" i="3"/>
  <c r="B1681" i="3"/>
  <c r="B1685" i="3"/>
  <c r="B1689" i="3"/>
  <c r="B1693" i="3"/>
  <c r="B1697" i="3"/>
  <c r="B1701" i="3"/>
  <c r="B1705" i="3"/>
  <c r="B1709" i="3"/>
  <c r="B1713" i="3"/>
  <c r="B1717" i="3"/>
  <c r="B1721" i="3"/>
  <c r="B1725" i="3"/>
  <c r="B1729" i="3"/>
  <c r="B1733" i="3"/>
  <c r="B1737" i="3"/>
  <c r="B1741" i="3"/>
  <c r="B1771" i="3"/>
  <c r="B1775" i="3"/>
  <c r="B1779" i="3"/>
  <c r="B1783" i="3"/>
  <c r="B1787" i="3"/>
  <c r="B1791" i="3"/>
  <c r="B1795" i="3"/>
  <c r="B1799" i="3"/>
  <c r="B1803" i="3"/>
  <c r="B1807" i="3"/>
  <c r="B1811" i="3"/>
  <c r="B1815" i="3"/>
  <c r="B1819" i="3"/>
  <c r="B1823" i="3"/>
  <c r="B1827" i="3"/>
  <c r="B1831" i="3"/>
  <c r="B1835" i="3"/>
  <c r="B1839" i="3"/>
  <c r="B1843" i="3"/>
  <c r="B1847" i="3"/>
  <c r="B1851" i="3"/>
  <c r="B1855" i="3"/>
  <c r="B1859" i="3"/>
  <c r="B1863" i="3"/>
  <c r="B1867" i="3"/>
  <c r="B1871" i="3"/>
  <c r="B1875" i="3"/>
  <c r="B1879" i="3"/>
  <c r="B1883" i="3"/>
  <c r="B1887" i="3"/>
  <c r="B1891" i="3"/>
  <c r="B1895" i="3"/>
  <c r="B1899" i="3"/>
  <c r="B1903" i="3"/>
  <c r="B1907" i="3"/>
  <c r="B1911" i="3"/>
  <c r="B1915" i="3"/>
  <c r="B1919" i="3"/>
  <c r="B1923" i="3"/>
  <c r="B1927" i="3"/>
  <c r="B1931" i="3"/>
  <c r="B1935" i="3"/>
  <c r="B1939" i="3"/>
  <c r="B1943" i="3"/>
  <c r="B1947" i="3"/>
  <c r="B1951" i="3"/>
  <c r="B1955" i="3"/>
  <c r="B1959" i="3"/>
  <c r="B1963" i="3"/>
  <c r="B1967" i="3"/>
  <c r="B1971" i="3"/>
  <c r="B1975" i="3"/>
  <c r="B1979" i="3"/>
  <c r="B1983" i="3"/>
  <c r="B1987" i="3"/>
  <c r="B1991" i="3"/>
  <c r="B1995" i="3"/>
  <c r="B1999" i="3"/>
  <c r="B2003" i="3"/>
  <c r="B2007" i="3"/>
  <c r="B2011" i="3"/>
  <c r="B2015" i="3"/>
  <c r="B2019" i="3"/>
  <c r="B2023" i="3"/>
  <c r="B2027" i="3"/>
  <c r="B2031" i="3"/>
  <c r="B2035" i="3"/>
  <c r="B2039" i="3"/>
  <c r="B2043" i="3"/>
  <c r="B2047" i="3"/>
  <c r="B2051" i="3"/>
  <c r="B2055" i="3"/>
  <c r="B2059" i="3"/>
  <c r="B2063" i="3"/>
  <c r="B2067" i="3"/>
  <c r="B2071" i="3"/>
  <c r="B2075" i="3"/>
  <c r="B2079" i="3"/>
  <c r="B2083" i="3"/>
  <c r="B2087" i="3"/>
  <c r="B2091" i="3"/>
  <c r="B2095" i="3"/>
  <c r="B2099" i="3"/>
  <c r="B2103" i="3"/>
  <c r="B1758" i="3"/>
  <c r="B1762" i="3"/>
  <c r="B1766" i="3"/>
  <c r="B1770" i="3"/>
  <c r="B1774" i="3"/>
  <c r="B1778" i="3"/>
  <c r="B1782" i="3"/>
  <c r="B1786" i="3"/>
  <c r="B1790" i="3"/>
  <c r="B1794" i="3"/>
  <c r="B1798" i="3"/>
  <c r="B1802" i="3"/>
  <c r="B1806" i="3"/>
  <c r="B1810" i="3"/>
  <c r="B1814" i="3"/>
  <c r="B1818" i="3"/>
  <c r="B1822" i="3"/>
  <c r="B1826" i="3"/>
  <c r="B1830" i="3"/>
  <c r="B1834" i="3"/>
  <c r="B1838" i="3"/>
  <c r="B1842" i="3"/>
  <c r="B1846" i="3"/>
  <c r="B1850" i="3"/>
  <c r="B1854" i="3"/>
  <c r="B1858" i="3"/>
  <c r="B1862" i="3"/>
  <c r="B1866" i="3"/>
  <c r="B1870" i="3"/>
  <c r="B1874" i="3"/>
  <c r="B1878" i="3"/>
  <c r="B1882" i="3"/>
  <c r="B1886" i="3"/>
  <c r="B1890" i="3"/>
  <c r="B1894" i="3"/>
  <c r="B1898" i="3"/>
  <c r="B1902" i="3"/>
  <c r="B1906" i="3"/>
  <c r="B1910" i="3"/>
  <c r="B1914" i="3"/>
  <c r="B1918" i="3"/>
  <c r="B1922" i="3"/>
  <c r="B1926" i="3"/>
  <c r="B1930" i="3"/>
  <c r="B1934" i="3"/>
  <c r="B1938" i="3"/>
  <c r="B1942" i="3"/>
  <c r="B1946" i="3"/>
  <c r="B1950" i="3"/>
  <c r="B1954" i="3"/>
  <c r="B1958" i="3"/>
  <c r="B1962" i="3"/>
  <c r="B1966" i="3"/>
  <c r="B1970" i="3"/>
  <c r="B1974" i="3"/>
  <c r="B1978" i="3"/>
  <c r="B1982" i="3"/>
  <c r="B1986" i="3"/>
  <c r="B1990" i="3"/>
  <c r="B1994" i="3"/>
  <c r="B1998" i="3"/>
  <c r="B2002" i="3"/>
  <c r="B2006" i="3"/>
  <c r="B2010" i="3"/>
  <c r="B2014" i="3"/>
  <c r="B2018" i="3"/>
  <c r="B2022" i="3"/>
  <c r="B2026" i="3"/>
  <c r="B2030" i="3"/>
  <c r="B2034" i="3"/>
  <c r="B2038" i="3"/>
  <c r="B2042" i="3"/>
  <c r="B2046" i="3"/>
  <c r="B2050" i="3"/>
  <c r="B2054" i="3"/>
  <c r="B2058" i="3"/>
  <c r="B2062" i="3"/>
  <c r="B2066" i="3"/>
  <c r="B1745" i="3"/>
  <c r="B1749" i="3"/>
  <c r="B1753" i="3"/>
  <c r="B1757" i="3"/>
  <c r="B1761" i="3"/>
  <c r="B1765" i="3"/>
  <c r="B1769" i="3"/>
  <c r="B1773" i="3"/>
  <c r="B1777" i="3"/>
  <c r="B1781" i="3"/>
  <c r="B1785" i="3"/>
  <c r="B1789" i="3"/>
  <c r="B1793" i="3"/>
  <c r="B1797" i="3"/>
  <c r="B1801" i="3"/>
  <c r="B1805" i="3"/>
  <c r="B1809" i="3"/>
  <c r="B1813" i="3"/>
  <c r="B1817" i="3"/>
  <c r="B1821" i="3"/>
  <c r="B1825" i="3"/>
  <c r="B1829" i="3"/>
  <c r="B1833" i="3"/>
  <c r="B1837" i="3"/>
  <c r="B1841" i="3"/>
  <c r="B1845" i="3"/>
  <c r="B1849" i="3"/>
  <c r="B1853" i="3"/>
  <c r="B1857" i="3"/>
  <c r="B1861" i="3"/>
  <c r="B1865" i="3"/>
  <c r="B1869" i="3"/>
  <c r="B1873" i="3"/>
  <c r="B1877" i="3"/>
  <c r="B1881" i="3"/>
  <c r="B1885" i="3"/>
  <c r="B1889" i="3"/>
  <c r="B1893" i="3"/>
  <c r="B1897" i="3"/>
  <c r="B1901" i="3"/>
  <c r="B1905" i="3"/>
  <c r="B1909" i="3"/>
  <c r="B1913" i="3"/>
  <c r="B1917" i="3"/>
  <c r="B1921" i="3"/>
  <c r="B1925" i="3"/>
  <c r="B1929" i="3"/>
  <c r="B1933" i="3"/>
  <c r="B1937" i="3"/>
  <c r="B1941" i="3"/>
  <c r="B1945" i="3"/>
  <c r="B1949" i="3"/>
  <c r="B1953" i="3"/>
  <c r="B1957" i="3"/>
  <c r="B1961" i="3"/>
  <c r="B1965" i="3"/>
  <c r="B1969" i="3"/>
  <c r="B1973" i="3"/>
  <c r="B1977" i="3"/>
  <c r="B1981" i="3"/>
  <c r="B1985" i="3"/>
  <c r="B1989" i="3"/>
  <c r="B1993" i="3"/>
  <c r="B1997" i="3"/>
  <c r="B2001" i="3"/>
  <c r="B2005" i="3"/>
  <c r="B2009" i="3"/>
  <c r="B2013" i="3"/>
  <c r="B2017" i="3"/>
  <c r="B2021" i="3"/>
  <c r="B2025" i="3"/>
  <c r="B2029" i="3"/>
  <c r="B2033" i="3"/>
  <c r="B2037" i="3"/>
  <c r="B2041" i="3"/>
  <c r="B2045" i="3"/>
  <c r="B2049" i="3"/>
  <c r="B2053" i="3"/>
  <c r="B2057" i="3"/>
  <c r="B2061" i="3"/>
  <c r="B2065" i="3"/>
  <c r="B2069" i="3"/>
  <c r="B2073" i="3"/>
  <c r="B2077" i="3"/>
  <c r="B2081" i="3"/>
  <c r="B2107" i="3"/>
  <c r="B2111" i="3"/>
  <c r="B2115" i="3"/>
  <c r="B2119" i="3"/>
  <c r="B2123" i="3"/>
  <c r="B2127" i="3"/>
  <c r="B2131" i="3"/>
  <c r="B2135" i="3"/>
  <c r="B2139" i="3"/>
  <c r="B2143" i="3"/>
  <c r="B2147" i="3"/>
  <c r="B2151" i="3"/>
  <c r="B2155" i="3"/>
  <c r="B2159" i="3"/>
  <c r="B2163" i="3"/>
  <c r="B2167" i="3"/>
  <c r="B2171" i="3"/>
  <c r="B2175" i="3"/>
  <c r="B2179" i="3"/>
  <c r="B2183" i="3"/>
  <c r="B2187" i="3"/>
  <c r="B2191" i="3"/>
  <c r="B2195" i="3"/>
  <c r="B2199" i="3"/>
  <c r="B2203" i="3"/>
  <c r="B2207" i="3"/>
  <c r="B2211" i="3"/>
  <c r="B2215" i="3"/>
  <c r="B2219" i="3"/>
  <c r="B2223" i="3"/>
  <c r="B2227" i="3"/>
  <c r="B2231" i="3"/>
  <c r="B2235" i="3"/>
  <c r="B2239" i="3"/>
  <c r="B2243" i="3"/>
  <c r="B2247" i="3"/>
  <c r="B2251" i="3"/>
  <c r="B2255" i="3"/>
  <c r="B2259" i="3"/>
  <c r="B2263" i="3"/>
  <c r="B2267" i="3"/>
  <c r="B2271" i="3"/>
  <c r="B2275" i="3"/>
  <c r="B2279" i="3"/>
  <c r="B2283" i="3"/>
  <c r="B2287" i="3"/>
  <c r="B2291" i="3"/>
  <c r="B2295" i="3"/>
  <c r="B2299" i="3"/>
  <c r="B2303" i="3"/>
  <c r="B2307" i="3"/>
  <c r="B2311" i="3"/>
  <c r="B2315" i="3"/>
  <c r="B2319" i="3"/>
  <c r="B2323" i="3"/>
  <c r="B2327" i="3"/>
  <c r="B2331" i="3"/>
  <c r="B2335" i="3"/>
  <c r="B2339" i="3"/>
  <c r="B2343" i="3"/>
  <c r="B2347" i="3"/>
  <c r="B2351" i="3"/>
  <c r="B2355" i="3"/>
  <c r="B2359" i="3"/>
  <c r="B2363" i="3"/>
  <c r="B2367" i="3"/>
  <c r="B2371" i="3"/>
  <c r="B2375" i="3"/>
  <c r="B2379" i="3"/>
  <c r="B2383" i="3"/>
  <c r="B2387" i="3"/>
  <c r="B2391" i="3"/>
  <c r="B2395" i="3"/>
  <c r="B2399" i="3"/>
  <c r="B2403" i="3"/>
  <c r="B2407" i="3"/>
  <c r="B2070" i="3"/>
  <c r="B2074" i="3"/>
  <c r="B2078" i="3"/>
  <c r="B2082" i="3"/>
  <c r="B2086" i="3"/>
  <c r="B2090" i="3"/>
  <c r="B2094" i="3"/>
  <c r="B2098" i="3"/>
  <c r="B2102" i="3"/>
  <c r="B2106" i="3"/>
  <c r="B2110" i="3"/>
  <c r="B2114" i="3"/>
  <c r="B2118" i="3"/>
  <c r="B2122" i="3"/>
  <c r="B2126" i="3"/>
  <c r="B2130" i="3"/>
  <c r="B2134" i="3"/>
  <c r="B2138" i="3"/>
  <c r="B2142" i="3"/>
  <c r="B2146" i="3"/>
  <c r="B2150" i="3"/>
  <c r="B2154" i="3"/>
  <c r="B2158" i="3"/>
  <c r="B2162" i="3"/>
  <c r="B2166" i="3"/>
  <c r="B2170" i="3"/>
  <c r="B2174" i="3"/>
  <c r="B2178" i="3"/>
  <c r="B2182" i="3"/>
  <c r="B2186" i="3"/>
  <c r="B2190" i="3"/>
  <c r="B2194" i="3"/>
  <c r="B2198" i="3"/>
  <c r="B2202" i="3"/>
  <c r="B2206" i="3"/>
  <c r="B2210" i="3"/>
  <c r="B2214" i="3"/>
  <c r="B2218" i="3"/>
  <c r="B2222" i="3"/>
  <c r="B2226" i="3"/>
  <c r="B2230" i="3"/>
  <c r="B2234" i="3"/>
  <c r="B2238" i="3"/>
  <c r="B2242" i="3"/>
  <c r="B2246" i="3"/>
  <c r="B2250" i="3"/>
  <c r="B2254" i="3"/>
  <c r="B2258" i="3"/>
  <c r="B2262" i="3"/>
  <c r="B2266" i="3"/>
  <c r="B2270" i="3"/>
  <c r="B2274" i="3"/>
  <c r="B2278" i="3"/>
  <c r="B2282" i="3"/>
  <c r="B2286" i="3"/>
  <c r="B2290" i="3"/>
  <c r="B2294" i="3"/>
  <c r="B2298" i="3"/>
  <c r="B2302" i="3"/>
  <c r="B2306" i="3"/>
  <c r="B2310" i="3"/>
  <c r="B2314" i="3"/>
  <c r="B2318" i="3"/>
  <c r="B2322" i="3"/>
  <c r="B2326" i="3"/>
  <c r="B2330" i="3"/>
  <c r="B2334" i="3"/>
  <c r="B2338" i="3"/>
  <c r="B2342" i="3"/>
  <c r="B2346" i="3"/>
  <c r="B2350" i="3"/>
  <c r="B2354" i="3"/>
  <c r="B2358" i="3"/>
  <c r="B2362" i="3"/>
  <c r="B2366" i="3"/>
  <c r="B2370" i="3"/>
  <c r="B2374" i="3"/>
  <c r="B2378" i="3"/>
  <c r="B2382" i="3"/>
  <c r="B2386" i="3"/>
  <c r="B2390" i="3"/>
  <c r="B2394" i="3"/>
  <c r="B2398" i="3"/>
  <c r="B2402" i="3"/>
  <c r="B2406" i="3"/>
  <c r="B2085" i="3"/>
  <c r="B2089" i="3"/>
  <c r="B2093" i="3"/>
  <c r="B2097" i="3"/>
  <c r="B2101" i="3"/>
  <c r="B2105" i="3"/>
  <c r="B2109" i="3"/>
  <c r="B2113" i="3"/>
  <c r="B2117" i="3"/>
  <c r="B2121" i="3"/>
  <c r="B2125" i="3"/>
  <c r="B2129" i="3"/>
  <c r="B2133" i="3"/>
  <c r="B2137" i="3"/>
  <c r="B2141" i="3"/>
  <c r="B2145" i="3"/>
  <c r="B2149" i="3"/>
  <c r="B2153" i="3"/>
  <c r="B2157" i="3"/>
  <c r="B2161" i="3"/>
  <c r="B2165" i="3"/>
  <c r="B2169" i="3"/>
  <c r="B2173" i="3"/>
  <c r="B2177" i="3"/>
  <c r="B2181" i="3"/>
  <c r="B2185" i="3"/>
  <c r="B2189" i="3"/>
  <c r="B2193" i="3"/>
  <c r="B2197" i="3"/>
  <c r="B2201" i="3"/>
  <c r="B2205" i="3"/>
  <c r="B2209" i="3"/>
  <c r="B2213" i="3"/>
  <c r="B2217" i="3"/>
  <c r="B2221" i="3"/>
  <c r="B2225" i="3"/>
  <c r="B2229" i="3"/>
  <c r="B2233" i="3"/>
  <c r="B2237" i="3"/>
  <c r="B2241" i="3"/>
  <c r="B2245" i="3"/>
  <c r="B2249" i="3"/>
  <c r="B2253" i="3"/>
  <c r="B2257" i="3"/>
  <c r="B2261" i="3"/>
  <c r="B2265" i="3"/>
  <c r="B2269" i="3"/>
  <c r="B2273" i="3"/>
  <c r="B2277" i="3"/>
  <c r="B2281" i="3"/>
  <c r="B2285" i="3"/>
  <c r="B2289" i="3"/>
  <c r="B2293" i="3"/>
  <c r="B2297" i="3"/>
  <c r="B2301" i="3"/>
  <c r="B2305" i="3"/>
  <c r="B2309" i="3"/>
  <c r="B2313" i="3"/>
  <c r="B2317" i="3"/>
  <c r="B2321" i="3"/>
  <c r="B2325" i="3"/>
  <c r="B2329" i="3"/>
  <c r="B2333" i="3"/>
  <c r="B2337" i="3"/>
  <c r="B2341" i="3"/>
  <c r="B2345" i="3"/>
  <c r="B2349" i="3"/>
  <c r="B2353" i="3"/>
  <c r="B2357" i="3"/>
  <c r="B2361" i="3"/>
  <c r="B2365" i="3"/>
  <c r="B2369" i="3"/>
  <c r="B2373" i="3"/>
  <c r="B2377" i="3"/>
  <c r="B2381" i="3"/>
  <c r="B2385" i="3"/>
  <c r="B2389" i="3"/>
  <c r="B2393" i="3"/>
  <c r="B2397" i="3"/>
  <c r="B2401" i="3"/>
  <c r="B2405" i="3"/>
  <c r="J3" i="3"/>
  <c r="B3" i="3" s="1"/>
  <c r="F3" i="3"/>
  <c r="K2424" i="3"/>
  <c r="Q2420" i="3"/>
  <c r="L2426" i="3"/>
  <c r="L2418" i="3"/>
  <c r="H2411" i="3"/>
  <c r="T2422" i="3"/>
  <c r="AA2422" i="3"/>
  <c r="E2412" i="3"/>
  <c r="T2410" i="3"/>
  <c r="R2405" i="3"/>
  <c r="L2398" i="3"/>
  <c r="N2423" i="3"/>
  <c r="AA2410" i="3"/>
  <c r="U2404" i="3"/>
  <c r="O2398" i="3"/>
  <c r="M2393" i="3"/>
  <c r="V2409" i="3"/>
  <c r="R2415" i="3"/>
  <c r="O2422" i="3"/>
  <c r="M2420" i="3"/>
  <c r="D2426" i="3"/>
  <c r="D2418" i="3"/>
  <c r="E2411" i="3"/>
  <c r="R2422" i="3"/>
  <c r="H2422" i="3"/>
  <c r="I2411" i="3"/>
  <c r="N2410" i="3"/>
  <c r="L2405" i="3"/>
  <c r="H2398" i="3"/>
  <c r="G2422" i="3"/>
  <c r="L2410" i="3"/>
  <c r="Q2404" i="3"/>
  <c r="K2398" i="3"/>
  <c r="O2392" i="3"/>
  <c r="T2408" i="3"/>
  <c r="Y2413" i="3"/>
  <c r="R2401" i="3"/>
  <c r="Y2392" i="3"/>
  <c r="Y2386" i="3"/>
  <c r="D2382" i="3"/>
  <c r="G2401" i="3"/>
  <c r="K2392" i="3"/>
  <c r="K2382" i="3"/>
  <c r="Q2400" i="3"/>
  <c r="I2392" i="3"/>
  <c r="R2385" i="3"/>
  <c r="Y2376" i="3"/>
  <c r="G2388" i="3"/>
  <c r="V2377" i="3"/>
  <c r="X2371" i="3"/>
  <c r="K2418" i="3"/>
  <c r="E2418" i="3"/>
  <c r="V2423" i="3"/>
  <c r="V2415" i="3"/>
  <c r="U2408" i="3"/>
  <c r="Y2419" i="3"/>
  <c r="AA2418" i="3"/>
  <c r="R2419" i="3"/>
  <c r="X2408" i="3"/>
  <c r="H2403" i="3"/>
  <c r="L2394" i="3"/>
  <c r="G2416" i="3"/>
  <c r="H2408" i="3"/>
  <c r="V2402" i="3"/>
  <c r="O2396" i="3"/>
  <c r="G2420" i="3"/>
  <c r="AA2406" i="3"/>
  <c r="H2410" i="3"/>
  <c r="U2398" i="3"/>
  <c r="Y2390" i="3"/>
  <c r="K2385" i="3"/>
  <c r="D2380" i="3"/>
  <c r="H2399" i="3"/>
  <c r="M2389" i="3"/>
  <c r="AA2408" i="3"/>
  <c r="G2397" i="3"/>
  <c r="R2389" i="3"/>
  <c r="I2383" i="3"/>
  <c r="O2403" i="3"/>
  <c r="Z2383" i="3"/>
  <c r="K2375" i="3"/>
  <c r="D2371" i="3"/>
  <c r="O2416" i="3"/>
  <c r="R2413" i="3"/>
  <c r="H2413" i="3"/>
  <c r="U2412" i="3"/>
  <c r="K2413" i="3"/>
  <c r="I2396" i="3"/>
  <c r="G2383" i="3"/>
  <c r="Y2394" i="3"/>
  <c r="AA2404" i="3"/>
  <c r="AA2386" i="3"/>
  <c r="G2395" i="3"/>
  <c r="G2374" i="3"/>
  <c r="X2355" i="3"/>
  <c r="U2390" i="3"/>
  <c r="T2377" i="3"/>
  <c r="O2367" i="3"/>
  <c r="V2406" i="3"/>
  <c r="E2383" i="3"/>
  <c r="Y2372" i="3"/>
  <c r="V2359" i="3"/>
  <c r="Q2412" i="3"/>
  <c r="N2385" i="3"/>
  <c r="V2376" i="3"/>
  <c r="AA2372" i="3"/>
  <c r="M2369" i="3"/>
  <c r="U2365" i="3"/>
  <c r="G2362" i="3"/>
  <c r="G2358" i="3"/>
  <c r="R2362" i="3"/>
  <c r="W2350" i="3"/>
  <c r="Q2346" i="3"/>
  <c r="Y2342" i="3"/>
  <c r="E2422" i="3"/>
  <c r="Y2423" i="3"/>
  <c r="G2406" i="3"/>
  <c r="Z2404" i="3"/>
  <c r="R2421" i="3"/>
  <c r="Q2390" i="3"/>
  <c r="G2418" i="3"/>
  <c r="Q2388" i="3"/>
  <c r="U2396" i="3"/>
  <c r="D2383" i="3"/>
  <c r="Y2382" i="3"/>
  <c r="X2369" i="3"/>
  <c r="D2353" i="3"/>
  <c r="K2420" i="3"/>
  <c r="Q2418" i="3"/>
  <c r="L2424" i="3"/>
  <c r="L2416" i="3"/>
  <c r="E2410" i="3"/>
  <c r="R2420" i="3"/>
  <c r="H2420" i="3"/>
  <c r="Z2421" i="3"/>
  <c r="L2409" i="3"/>
  <c r="R2404" i="3"/>
  <c r="H2396" i="3"/>
  <c r="R2417" i="3"/>
  <c r="E2409" i="3"/>
  <c r="W2403" i="3"/>
  <c r="M2397" i="3"/>
  <c r="R2423" i="3"/>
  <c r="E2407" i="3"/>
  <c r="AA2411" i="3"/>
  <c r="O2418" i="3"/>
  <c r="M2418" i="3"/>
  <c r="D2424" i="3"/>
  <c r="D2416" i="3"/>
  <c r="Y2408" i="3"/>
  <c r="E2420" i="3"/>
  <c r="E2419" i="3"/>
  <c r="P2420" i="3"/>
  <c r="D2409" i="3"/>
  <c r="M2404" i="3"/>
  <c r="P2394" i="3"/>
  <c r="T2416" i="3"/>
  <c r="V2408" i="3"/>
  <c r="G2403" i="3"/>
  <c r="I2397" i="3"/>
  <c r="N2421" i="3"/>
  <c r="X2406" i="3"/>
  <c r="V2410" i="3"/>
  <c r="G2399" i="3"/>
  <c r="H2391" i="3"/>
  <c r="Q2385" i="3"/>
  <c r="T2380" i="3"/>
  <c r="O2399" i="3"/>
  <c r="I2390" i="3"/>
  <c r="P2409" i="3"/>
  <c r="E2398" i="3"/>
  <c r="Q2389" i="3"/>
  <c r="H2384" i="3"/>
  <c r="X2404" i="3"/>
  <c r="I2384" i="3"/>
  <c r="P2375" i="3"/>
  <c r="H2371" i="3"/>
  <c r="M2424" i="3"/>
  <c r="M2416" i="3"/>
  <c r="V2421" i="3"/>
  <c r="X2413" i="3"/>
  <c r="E2426" i="3"/>
  <c r="AA2426" i="3"/>
  <c r="H2416" i="3"/>
  <c r="P2413" i="3"/>
  <c r="I2407" i="3"/>
  <c r="I2402" i="3"/>
  <c r="H2392" i="3"/>
  <c r="N2413" i="3"/>
  <c r="T2406" i="3"/>
  <c r="O2400" i="3"/>
  <c r="M2395" i="3"/>
  <c r="V2413" i="3"/>
  <c r="E2404" i="3"/>
  <c r="R2406" i="3"/>
  <c r="H2397" i="3"/>
  <c r="O2389" i="3"/>
  <c r="G2384" i="3"/>
  <c r="N2407" i="3"/>
  <c r="Q2396" i="3"/>
  <c r="D2387" i="3"/>
  <c r="H2406" i="3"/>
  <c r="O2395" i="3"/>
  <c r="V2387" i="3"/>
  <c r="E2382" i="3"/>
  <c r="R2397" i="3"/>
  <c r="L2381" i="3"/>
  <c r="Q2374" i="3"/>
  <c r="L2369" i="3"/>
  <c r="Y2422" i="3"/>
  <c r="Y2425" i="3"/>
  <c r="Z2406" i="3"/>
  <c r="E2406" i="3"/>
  <c r="I2403" i="3"/>
  <c r="K2391" i="3"/>
  <c r="X2380" i="3"/>
  <c r="O2390" i="3"/>
  <c r="M2398" i="3"/>
  <c r="L2384" i="3"/>
  <c r="X2384" i="3"/>
  <c r="L2371" i="3"/>
  <c r="T2353" i="3"/>
  <c r="H2386" i="3"/>
  <c r="Y2374" i="3"/>
  <c r="O2365" i="3"/>
  <c r="W2397" i="3"/>
  <c r="H2379" i="3"/>
  <c r="P2364" i="3"/>
  <c r="Z2357" i="3"/>
  <c r="AA2399" i="3"/>
  <c r="P2381" i="3"/>
  <c r="W2375" i="3"/>
  <c r="Y2371" i="3"/>
  <c r="K2368" i="3"/>
  <c r="E2365" i="3"/>
  <c r="M2361" i="3"/>
  <c r="M2357" i="3"/>
  <c r="K2356" i="3"/>
  <c r="V2349" i="3"/>
  <c r="O2345" i="3"/>
  <c r="I2342" i="3"/>
  <c r="X2426" i="3"/>
  <c r="E2423" i="3"/>
  <c r="P2398" i="3"/>
  <c r="I2399" i="3"/>
  <c r="T2402" i="3"/>
  <c r="U2387" i="3"/>
  <c r="E2402" i="3"/>
  <c r="H2383" i="3"/>
  <c r="K2393" i="3"/>
  <c r="U2378" i="3"/>
  <c r="D2379" i="3"/>
  <c r="P2367" i="3"/>
  <c r="P2410" i="3"/>
  <c r="K2416" i="3"/>
  <c r="U2416" i="3"/>
  <c r="L2422" i="3"/>
  <c r="L2414" i="3"/>
  <c r="T2426" i="3"/>
  <c r="R2418" i="3"/>
  <c r="E2417" i="3"/>
  <c r="R2416" i="3"/>
  <c r="P2407" i="3"/>
  <c r="X2402" i="3"/>
  <c r="P2392" i="3"/>
  <c r="P2414" i="3"/>
  <c r="D2407" i="3"/>
  <c r="N2401" i="3"/>
  <c r="G2396" i="3"/>
  <c r="N2415" i="3"/>
  <c r="Y2404" i="3"/>
  <c r="L2408" i="3"/>
  <c r="Q2424" i="3"/>
  <c r="Q2416" i="3"/>
  <c r="D2422" i="3"/>
  <c r="D2414" i="3"/>
  <c r="O2426" i="3"/>
  <c r="Y2417" i="3"/>
  <c r="AA2416" i="3"/>
  <c r="Z2415" i="3"/>
  <c r="K2407" i="3"/>
  <c r="AA2402" i="3"/>
  <c r="L2392" i="3"/>
  <c r="Z2413" i="3"/>
  <c r="Y2406" i="3"/>
  <c r="I2401" i="3"/>
  <c r="Q2395" i="3"/>
  <c r="O2414" i="3"/>
  <c r="T2404" i="3"/>
  <c r="L2407" i="3"/>
  <c r="O2397" i="3"/>
  <c r="E2390" i="3"/>
  <c r="K2384" i="3"/>
  <c r="X2407" i="3"/>
  <c r="K2397" i="3"/>
  <c r="H2388" i="3"/>
  <c r="H2407" i="3"/>
  <c r="D2396" i="3"/>
  <c r="AA2387" i="3"/>
  <c r="I2382" i="3"/>
  <c r="W2399" i="3"/>
  <c r="X2381" i="3"/>
  <c r="U2374" i="3"/>
  <c r="P2369" i="3"/>
  <c r="M2422" i="3"/>
  <c r="E2414" i="3"/>
  <c r="V2419" i="3"/>
  <c r="R2412" i="3"/>
  <c r="E2424" i="3"/>
  <c r="H2424" i="3"/>
  <c r="Y2412" i="3"/>
  <c r="Z2411" i="3"/>
  <c r="L2406" i="3"/>
  <c r="H2400" i="3"/>
  <c r="P2426" i="3"/>
  <c r="W2411" i="3"/>
  <c r="I2405" i="3"/>
  <c r="M2399" i="3"/>
  <c r="G2394" i="3"/>
  <c r="D2411" i="3"/>
  <c r="G2402" i="3"/>
  <c r="T2403" i="3"/>
  <c r="Q2394" i="3"/>
  <c r="Z2387" i="3"/>
  <c r="Q2382" i="3"/>
  <c r="D2403" i="3"/>
  <c r="E2394" i="3"/>
  <c r="R2384" i="3"/>
  <c r="Y2402" i="3"/>
  <c r="AA2393" i="3"/>
  <c r="P2386" i="3"/>
  <c r="Y2378" i="3"/>
  <c r="O2391" i="3"/>
  <c r="L2379" i="3"/>
  <c r="L2373" i="3"/>
  <c r="O2424" i="3"/>
  <c r="E2416" i="3"/>
  <c r="H2426" i="3"/>
  <c r="D2402" i="3"/>
  <c r="K2400" i="3"/>
  <c r="I2406" i="3"/>
  <c r="M2388" i="3"/>
  <c r="N2405" i="3"/>
  <c r="I2386" i="3"/>
  <c r="X2394" i="3"/>
  <c r="U2380" i="3"/>
  <c r="V2380" i="3"/>
  <c r="D2369" i="3"/>
  <c r="P2416" i="3"/>
  <c r="T2381" i="3"/>
  <c r="Z2372" i="3"/>
  <c r="I2364" i="3"/>
  <c r="K2389" i="3"/>
  <c r="D2377" i="3"/>
  <c r="L2362" i="3"/>
  <c r="H2356" i="3"/>
  <c r="I2393" i="3"/>
  <c r="P2379" i="3"/>
  <c r="V2374" i="3"/>
  <c r="I2371" i="3"/>
  <c r="Q2367" i="3"/>
  <c r="Y2363" i="3"/>
  <c r="G2360" i="3"/>
  <c r="H2375" i="3"/>
  <c r="Q2353" i="3"/>
  <c r="N2348" i="3"/>
  <c r="U2344" i="3"/>
  <c r="G2341" i="3"/>
  <c r="X2418" i="3"/>
  <c r="T2412" i="3"/>
  <c r="R2425" i="3"/>
  <c r="Q2393" i="3"/>
  <c r="R2398" i="3"/>
  <c r="H2385" i="3"/>
  <c r="X2398" i="3"/>
  <c r="D2408" i="3"/>
  <c r="O2388" i="3"/>
  <c r="H2401" i="3"/>
  <c r="I2375" i="3"/>
  <c r="X2357" i="3"/>
  <c r="R2394" i="3"/>
  <c r="U2422" i="3"/>
  <c r="Y2414" i="3"/>
  <c r="L2420" i="3"/>
  <c r="L2413" i="3"/>
  <c r="T2424" i="3"/>
  <c r="E2425" i="3"/>
  <c r="AA2414" i="3"/>
  <c r="X2412" i="3"/>
  <c r="U2406" i="3"/>
  <c r="P2400" i="3"/>
  <c r="L2390" i="3"/>
  <c r="L2412" i="3"/>
  <c r="P2405" i="3"/>
  <c r="G2400" i="3"/>
  <c r="O2394" i="3"/>
  <c r="AA2412" i="3"/>
  <c r="Z2402" i="3"/>
  <c r="N2404" i="3"/>
  <c r="Q2422" i="3"/>
  <c r="U2414" i="3"/>
  <c r="D2420" i="3"/>
  <c r="V2412" i="3"/>
  <c r="R2424" i="3"/>
  <c r="AA2424" i="3"/>
  <c r="T2413" i="3"/>
  <c r="N2412" i="3"/>
  <c r="Q2406" i="3"/>
  <c r="L2400" i="3"/>
  <c r="H2390" i="3"/>
  <c r="D2412" i="3"/>
  <c r="K2405" i="3"/>
  <c r="Q2399" i="3"/>
  <c r="K2394" i="3"/>
  <c r="T2411" i="3"/>
  <c r="U2402" i="3"/>
  <c r="D2404" i="3"/>
  <c r="K2395" i="3"/>
  <c r="I2388" i="3"/>
  <c r="W2382" i="3"/>
  <c r="AA2403" i="3"/>
  <c r="M2394" i="3"/>
  <c r="O2384" i="3"/>
  <c r="Z2403" i="3"/>
  <c r="I2394" i="3"/>
  <c r="U2386" i="3"/>
  <c r="E2380" i="3"/>
  <c r="E2392" i="3"/>
  <c r="X2379" i="3"/>
  <c r="R2373" i="3"/>
  <c r="K2422" i="3"/>
  <c r="Y2418" i="3"/>
  <c r="V2425" i="3"/>
  <c r="V2417" i="3"/>
  <c r="Y2410" i="3"/>
  <c r="Y2421" i="3"/>
  <c r="E2421" i="3"/>
  <c r="N2425" i="3"/>
  <c r="Z2409" i="3"/>
  <c r="G2405" i="3"/>
  <c r="P2396" i="3"/>
  <c r="Z2419" i="3"/>
  <c r="D2410" i="3"/>
  <c r="L2404" i="3"/>
  <c r="G2398" i="3"/>
  <c r="Z2425" i="3"/>
  <c r="Z2407" i="3"/>
  <c r="Z2412" i="3"/>
  <c r="Y2400" i="3"/>
  <c r="M2392" i="3"/>
  <c r="T2386" i="3"/>
  <c r="Z2381" i="3"/>
  <c r="U2400" i="3"/>
  <c r="Q2391" i="3"/>
  <c r="G2382" i="3"/>
  <c r="R2399" i="3"/>
  <c r="M2391" i="3"/>
  <c r="M2385" i="3"/>
  <c r="U2376" i="3"/>
  <c r="G2387" i="3"/>
  <c r="H2377" i="3"/>
  <c r="T2371" i="3"/>
  <c r="O2420" i="3"/>
  <c r="X2420" i="3"/>
  <c r="E2415" i="3"/>
  <c r="P2390" i="3"/>
  <c r="I2395" i="3"/>
  <c r="E2400" i="3"/>
  <c r="R2386" i="3"/>
  <c r="D2400" i="3"/>
  <c r="T2414" i="3"/>
  <c r="K2390" i="3"/>
  <c r="X2405" i="3"/>
  <c r="E2376" i="3"/>
  <c r="L2365" i="3"/>
  <c r="M2396" i="3"/>
  <c r="T2379" i="3"/>
  <c r="G2371" i="3"/>
  <c r="Q2360" i="3"/>
  <c r="Q2386" i="3"/>
  <c r="X2374" i="3"/>
  <c r="P2360" i="3"/>
  <c r="L2354" i="3"/>
  <c r="W2387" i="3"/>
  <c r="L2378" i="3"/>
  <c r="N2373" i="3"/>
  <c r="G2370" i="3"/>
  <c r="O2366" i="3"/>
  <c r="I2363" i="3"/>
  <c r="M2359" i="3"/>
  <c r="Z2368" i="3"/>
  <c r="U2351" i="3"/>
  <c r="K2347" i="3"/>
  <c r="E2344" i="3"/>
  <c r="O2339" i="3"/>
  <c r="M2412" i="3"/>
  <c r="G2411" i="3"/>
  <c r="Z2410" i="3"/>
  <c r="X2410" i="3"/>
  <c r="W2393" i="3"/>
  <c r="L2382" i="3"/>
  <c r="G2393" i="3"/>
  <c r="AA2401" i="3"/>
  <c r="K2386" i="3"/>
  <c r="AA2389" i="3"/>
  <c r="G2373" i="3"/>
  <c r="T2355" i="3"/>
  <c r="G2390" i="3"/>
  <c r="I2385" i="3"/>
  <c r="T2374" i="3"/>
  <c r="K2365" i="3"/>
  <c r="R2392" i="3"/>
  <c r="T2378" i="3"/>
  <c r="L2364" i="3"/>
  <c r="V2357" i="3"/>
  <c r="Y2396" i="3"/>
  <c r="I2381" i="3"/>
  <c r="R2375" i="3"/>
  <c r="U2371" i="3"/>
  <c r="G2368" i="3"/>
  <c r="O2364" i="3"/>
  <c r="E2361" i="3"/>
  <c r="I2357" i="3"/>
  <c r="Q2355" i="3"/>
  <c r="R2349" i="3"/>
  <c r="K2345" i="3"/>
  <c r="E2342" i="3"/>
  <c r="K2337" i="3"/>
  <c r="D2363" i="3"/>
  <c r="Y2351" i="3"/>
  <c r="X2340" i="3"/>
  <c r="I2368" i="3"/>
  <c r="G2424" i="3"/>
  <c r="P2424" i="3"/>
  <c r="P2384" i="3"/>
  <c r="R2407" i="3"/>
  <c r="I2400" i="3"/>
  <c r="T2357" i="3"/>
  <c r="E2379" i="3"/>
  <c r="G2426" i="3"/>
  <c r="N2374" i="3"/>
  <c r="Z2353" i="3"/>
  <c r="X2377" i="3"/>
  <c r="U2369" i="3"/>
  <c r="O2362" i="3"/>
  <c r="D2365" i="3"/>
  <c r="Y2346" i="3"/>
  <c r="G2339" i="3"/>
  <c r="Z2366" i="3"/>
  <c r="I2350" i="3"/>
  <c r="X2334" i="3"/>
  <c r="Z2356" i="3"/>
  <c r="E2349" i="3"/>
  <c r="H2357" i="3"/>
  <c r="X2414" i="3"/>
  <c r="Y2415" i="3"/>
  <c r="X2396" i="3"/>
  <c r="R2395" i="3"/>
  <c r="H2387" i="3"/>
  <c r="L2374" i="3"/>
  <c r="X2392" i="3"/>
  <c r="G2369" i="3"/>
  <c r="E2384" i="3"/>
  <c r="Z2359" i="3"/>
  <c r="D2386" i="3"/>
  <c r="X2372" i="3"/>
  <c r="Y2365" i="3"/>
  <c r="K2358" i="3"/>
  <c r="G2351" i="3"/>
  <c r="G2343" i="3"/>
  <c r="M2336" i="3"/>
  <c r="R2354" i="3"/>
  <c r="L2342" i="3"/>
  <c r="Z2364" i="3"/>
  <c r="E2352" i="3"/>
  <c r="H2365" i="3"/>
  <c r="G2352" i="3"/>
  <c r="V2340" i="3"/>
  <c r="R2344" i="3"/>
  <c r="L2332" i="3"/>
  <c r="I2328" i="3"/>
  <c r="L2324" i="3"/>
  <c r="L2318" i="3"/>
  <c r="R2343" i="3"/>
  <c r="E2332" i="3"/>
  <c r="Y2324" i="3"/>
  <c r="U2319" i="3"/>
  <c r="G2316" i="3"/>
  <c r="O2312" i="3"/>
  <c r="R2341" i="3"/>
  <c r="T2330" i="3"/>
  <c r="L2319" i="3"/>
  <c r="D2313" i="3"/>
  <c r="R2339" i="3"/>
  <c r="X2424" i="3"/>
  <c r="L2396" i="3"/>
  <c r="V2401" i="3"/>
  <c r="W2401" i="3"/>
  <c r="Q2392" i="3"/>
  <c r="X2378" i="3"/>
  <c r="P2402" i="3"/>
  <c r="O2371" i="3"/>
  <c r="R2381" i="3"/>
  <c r="U2372" i="3"/>
  <c r="Q2362" i="3"/>
  <c r="AA2388" i="3"/>
  <c r="X2376" i="3"/>
  <c r="H2362" i="3"/>
  <c r="Z2355" i="3"/>
  <c r="Y2391" i="3"/>
  <c r="I2379" i="3"/>
  <c r="R2374" i="3"/>
  <c r="E2371" i="3"/>
  <c r="M2367" i="3"/>
  <c r="U2363" i="3"/>
  <c r="Y2359" i="3"/>
  <c r="AA2371" i="3"/>
  <c r="K2352" i="3"/>
  <c r="I2348" i="3"/>
  <c r="Q2344" i="3"/>
  <c r="Y2340" i="3"/>
  <c r="Q2336" i="3"/>
  <c r="Z2358" i="3"/>
  <c r="Z2349" i="3"/>
  <c r="T2338" i="3"/>
  <c r="U2418" i="3"/>
  <c r="V2404" i="3"/>
  <c r="I2412" i="3"/>
  <c r="P2408" i="3"/>
  <c r="R2396" i="3"/>
  <c r="R2382" i="3"/>
  <c r="P2422" i="3"/>
  <c r="E2374" i="3"/>
  <c r="W2391" i="3"/>
  <c r="H2364" i="3"/>
  <c r="U2394" i="3"/>
  <c r="L2375" i="3"/>
  <c r="Y2367" i="3"/>
  <c r="O2360" i="3"/>
  <c r="H2355" i="3"/>
  <c r="G2345" i="3"/>
  <c r="E2338" i="3"/>
  <c r="P2359" i="3"/>
  <c r="R2348" i="3"/>
  <c r="I2372" i="3"/>
  <c r="G2354" i="3"/>
  <c r="K2344" i="3"/>
  <c r="I2355" i="3"/>
  <c r="T2418" i="3"/>
  <c r="H2402" i="3"/>
  <c r="D2389" i="3"/>
  <c r="M2386" i="3"/>
  <c r="Y2380" i="3"/>
  <c r="H2369" i="3"/>
  <c r="T2382" i="3"/>
  <c r="M2364" i="3"/>
  <c r="Y2377" i="3"/>
  <c r="L2356" i="3"/>
  <c r="N2380" i="3"/>
  <c r="M2371" i="3"/>
  <c r="G2364" i="3"/>
  <c r="R2380" i="3"/>
  <c r="H2349" i="3"/>
  <c r="K2341" i="3"/>
  <c r="R2370" i="3"/>
  <c r="R2352" i="3"/>
  <c r="D2338" i="3"/>
  <c r="H2359" i="3"/>
  <c r="D2351" i="3"/>
  <c r="X2361" i="3"/>
  <c r="X2349" i="3"/>
  <c r="Z2338" i="3"/>
  <c r="I2338" i="3"/>
  <c r="L2331" i="3"/>
  <c r="D2327" i="3"/>
  <c r="L2323" i="3"/>
  <c r="L2314" i="3"/>
  <c r="I2337" i="3"/>
  <c r="Q2330" i="3"/>
  <c r="O2322" i="3"/>
  <c r="E2319" i="3"/>
  <c r="M2315" i="3"/>
  <c r="U2311" i="3"/>
  <c r="AA2335" i="3"/>
  <c r="U2328" i="3"/>
  <c r="P2317" i="3"/>
  <c r="L2311" i="3"/>
  <c r="P2335" i="3"/>
  <c r="U2410" i="3"/>
  <c r="X2409" i="3"/>
  <c r="R2393" i="3"/>
  <c r="U2392" i="3"/>
  <c r="G2386" i="3"/>
  <c r="V2372" i="3"/>
  <c r="P2388" i="3"/>
  <c r="Q2366" i="3"/>
  <c r="H2381" i="3"/>
  <c r="L2358" i="3"/>
  <c r="O2383" i="3"/>
  <c r="K2372" i="3"/>
  <c r="M2365" i="3"/>
  <c r="U2357" i="3"/>
  <c r="L2350" i="3"/>
  <c r="Q2342" i="3"/>
  <c r="E2336" i="3"/>
  <c r="Y2353" i="3"/>
  <c r="T2340" i="3"/>
  <c r="X2363" i="3"/>
  <c r="X2351" i="3"/>
  <c r="R2364" i="3"/>
  <c r="V2351" i="3"/>
  <c r="P2339" i="3"/>
  <c r="AA2343" i="3"/>
  <c r="G2332" i="3"/>
  <c r="D2328" i="3"/>
  <c r="G2324" i="3"/>
  <c r="Z2317" i="3"/>
  <c r="R2342" i="3"/>
  <c r="I2331" i="3"/>
  <c r="T2324" i="3"/>
  <c r="M2400" i="3"/>
  <c r="K2399" i="3"/>
  <c r="U2388" i="3"/>
  <c r="Z2351" i="3"/>
  <c r="L2344" i="3"/>
  <c r="AA2353" i="3"/>
  <c r="R2345" i="3"/>
  <c r="N2328" i="3"/>
  <c r="P2318" i="3"/>
  <c r="R2379" i="3"/>
  <c r="O2369" i="3"/>
  <c r="M2360" i="3"/>
  <c r="G2385" i="3"/>
  <c r="AA2374" i="3"/>
  <c r="L2360" i="3"/>
  <c r="H2354" i="3"/>
  <c r="N2387" i="3"/>
  <c r="D2378" i="3"/>
  <c r="H2373" i="3"/>
  <c r="Y2369" i="3"/>
  <c r="K2366" i="3"/>
  <c r="E2363" i="3"/>
  <c r="E2359" i="3"/>
  <c r="X2367" i="3"/>
  <c r="Q2351" i="3"/>
  <c r="G2347" i="3"/>
  <c r="O2343" i="3"/>
  <c r="K2339" i="3"/>
  <c r="R2372" i="3"/>
  <c r="M2355" i="3"/>
  <c r="G2349" i="3"/>
  <c r="D2336" i="3"/>
  <c r="X2416" i="3"/>
  <c r="P2418" i="3"/>
  <c r="D2398" i="3"/>
  <c r="I2398" i="3"/>
  <c r="R2388" i="3"/>
  <c r="Z2374" i="3"/>
  <c r="O2393" i="3"/>
  <c r="K2369" i="3"/>
  <c r="M2384" i="3"/>
  <c r="H2360" i="3"/>
  <c r="L2386" i="3"/>
  <c r="E2373" i="3"/>
  <c r="G2366" i="3"/>
  <c r="O2358" i="3"/>
  <c r="L2351" i="3"/>
  <c r="K2343" i="3"/>
  <c r="U2336" i="3"/>
  <c r="E2355" i="3"/>
  <c r="P2342" i="3"/>
  <c r="R2365" i="3"/>
  <c r="H2352" i="3"/>
  <c r="I2366" i="3"/>
  <c r="L2352" i="3"/>
  <c r="N2417" i="3"/>
  <c r="Z2417" i="3"/>
  <c r="W2383" i="3"/>
  <c r="H2405" i="3"/>
  <c r="E2396" i="3"/>
  <c r="D2357" i="3"/>
  <c r="V2378" i="3"/>
  <c r="G2407" i="3"/>
  <c r="D2374" i="3"/>
  <c r="V2353" i="3"/>
  <c r="E2377" i="3"/>
  <c r="Q2369" i="3"/>
  <c r="K2362" i="3"/>
  <c r="H2363" i="3"/>
  <c r="U2346" i="3"/>
  <c r="Y2338" i="3"/>
  <c r="X2365" i="3"/>
  <c r="U2349" i="3"/>
  <c r="T2334" i="3"/>
  <c r="G2356" i="3"/>
  <c r="O2346" i="3"/>
  <c r="O2356" i="3"/>
  <c r="P2347" i="3"/>
  <c r="H2337" i="3"/>
  <c r="O2335" i="3"/>
  <c r="M2330" i="3"/>
  <c r="AA2325" i="3"/>
  <c r="H2322" i="3"/>
  <c r="V2309" i="3"/>
  <c r="G2335" i="3"/>
  <c r="L2329" i="3"/>
  <c r="U2321" i="3"/>
  <c r="Y2317" i="3"/>
  <c r="K2314" i="3"/>
  <c r="E2311" i="3"/>
  <c r="O2333" i="3"/>
  <c r="E2325" i="3"/>
  <c r="T2315" i="3"/>
  <c r="I2349" i="3"/>
  <c r="L2333" i="3"/>
  <c r="AA2420" i="3"/>
  <c r="Q2397" i="3"/>
  <c r="E2387" i="3"/>
  <c r="P2382" i="3"/>
  <c r="E2378" i="3"/>
  <c r="L2367" i="3"/>
  <c r="E2381" i="3"/>
  <c r="M2362" i="3"/>
  <c r="N2375" i="3"/>
  <c r="V2355" i="3"/>
  <c r="Z2378" i="3"/>
  <c r="O2370" i="3"/>
  <c r="Q2363" i="3"/>
  <c r="Z2370" i="3"/>
  <c r="E2348" i="3"/>
  <c r="U2340" i="3"/>
  <c r="R2369" i="3"/>
  <c r="T2351" i="3"/>
  <c r="X2336" i="3"/>
  <c r="R2358" i="3"/>
  <c r="Y2349" i="3"/>
  <c r="D2359" i="3"/>
  <c r="AA2349" i="3"/>
  <c r="V2338" i="3"/>
  <c r="R2337" i="3"/>
  <c r="G2331" i="3"/>
  <c r="Y2326" i="3"/>
  <c r="G2323" i="3"/>
  <c r="Z2313" i="3"/>
  <c r="I2336" i="3"/>
  <c r="L2330" i="3"/>
  <c r="K2322" i="3"/>
  <c r="R2400" i="3"/>
  <c r="K2371" i="3"/>
  <c r="H2374" i="3"/>
  <c r="I2344" i="3"/>
  <c r="R2366" i="3"/>
  <c r="D2349" i="3"/>
  <c r="X2335" i="3"/>
  <c r="E2326" i="3"/>
  <c r="Z2309" i="3"/>
  <c r="Z2376" i="3"/>
  <c r="T2372" i="3"/>
  <c r="Q2376" i="3"/>
  <c r="Y2361" i="3"/>
  <c r="M2346" i="3"/>
  <c r="M2353" i="3"/>
  <c r="G2404" i="3"/>
  <c r="T2369" i="3"/>
  <c r="P2356" i="3"/>
  <c r="E2357" i="3"/>
  <c r="P2352" i="3"/>
  <c r="Z2362" i="3"/>
  <c r="M2406" i="3"/>
  <c r="I2373" i="3"/>
  <c r="G2375" i="3"/>
  <c r="Y2344" i="3"/>
  <c r="I2370" i="3"/>
  <c r="L2345" i="3"/>
  <c r="I2325" i="3"/>
  <c r="E2327" i="3"/>
  <c r="X2346" i="3"/>
  <c r="X2344" i="3"/>
  <c r="H2382" i="3"/>
  <c r="AA2376" i="3"/>
  <c r="Z2361" i="3"/>
  <c r="M2374" i="3"/>
  <c r="U2359" i="3"/>
  <c r="M2344" i="3"/>
  <c r="R2356" i="3"/>
  <c r="H2367" i="3"/>
  <c r="K2342" i="3"/>
  <c r="P2341" i="3"/>
  <c r="Z2332" i="3"/>
  <c r="Z2324" i="3"/>
  <c r="D2346" i="3"/>
  <c r="X2326" i="3"/>
  <c r="T2376" i="3"/>
  <c r="Q2359" i="3"/>
  <c r="D2367" i="3"/>
  <c r="R2330" i="3"/>
  <c r="L2335" i="3"/>
  <c r="Y2321" i="3"/>
  <c r="E2317" i="3"/>
  <c r="G2312" i="3"/>
  <c r="Y2334" i="3"/>
  <c r="X2319" i="3"/>
  <c r="T2311" i="3"/>
  <c r="V2334" i="3"/>
  <c r="W2325" i="3"/>
  <c r="K2303" i="3"/>
  <c r="O2310" i="3"/>
  <c r="G2303" i="3"/>
  <c r="U2296" i="3"/>
  <c r="E2290" i="3"/>
  <c r="H2317" i="3"/>
  <c r="L2305" i="3"/>
  <c r="X2294" i="3"/>
  <c r="D2286" i="3"/>
  <c r="X2278" i="3"/>
  <c r="H2315" i="3"/>
  <c r="E2305" i="3"/>
  <c r="I2322" i="3"/>
  <c r="G2309" i="3"/>
  <c r="E2302" i="3"/>
  <c r="V2298" i="3"/>
  <c r="V2294" i="3"/>
  <c r="V2290" i="3"/>
  <c r="V2286" i="3"/>
  <c r="V2282" i="3"/>
  <c r="Q2290" i="3"/>
  <c r="AA2275" i="3"/>
  <c r="AA2292" i="3"/>
  <c r="N2278" i="3"/>
  <c r="Z2268" i="3"/>
  <c r="V2262" i="3"/>
  <c r="R2391" i="3"/>
  <c r="M2366" i="3"/>
  <c r="G2372" i="3"/>
  <c r="M2342" i="3"/>
  <c r="D2361" i="3"/>
  <c r="H2347" i="3"/>
  <c r="U2334" i="3"/>
  <c r="P2325" i="3"/>
  <c r="V2307" i="3"/>
  <c r="V2328" i="3"/>
  <c r="I2319" i="3"/>
  <c r="G2314" i="3"/>
  <c r="I2343" i="3"/>
  <c r="Z2328" i="3"/>
  <c r="P2315" i="3"/>
  <c r="I2341" i="3"/>
  <c r="Y2328" i="3"/>
  <c r="Q2322" i="3"/>
  <c r="R2318" i="3"/>
  <c r="D2307" i="3"/>
  <c r="K2299" i="3"/>
  <c r="Y2292" i="3"/>
  <c r="R2332" i="3"/>
  <c r="I2309" i="3"/>
  <c r="D2300" i="3"/>
  <c r="Z2289" i="3"/>
  <c r="Z2281" i="3"/>
  <c r="I2332" i="3"/>
  <c r="Y2307" i="3"/>
  <c r="U2279" i="3"/>
  <c r="P2312" i="3"/>
  <c r="D2305" i="3"/>
  <c r="X2299" i="3"/>
  <c r="X2295" i="3"/>
  <c r="X2291" i="3"/>
  <c r="X2287" i="3"/>
  <c r="X2283" i="3"/>
  <c r="G2299" i="3"/>
  <c r="E2280" i="3"/>
  <c r="E2299" i="3"/>
  <c r="E2283" i="3"/>
  <c r="W2273" i="3"/>
  <c r="D2265" i="3"/>
  <c r="O2386" i="3"/>
  <c r="AA2380" i="3"/>
  <c r="AA2378" i="3"/>
  <c r="O2347" i="3"/>
  <c r="T2336" i="3"/>
  <c r="E2350" i="3"/>
  <c r="I2339" i="3"/>
  <c r="T2327" i="3"/>
  <c r="P2314" i="3"/>
  <c r="U2330" i="3"/>
  <c r="Y2319" i="3"/>
  <c r="I2315" i="3"/>
  <c r="W2348" i="3"/>
  <c r="Y2330" i="3"/>
  <c r="L2317" i="3"/>
  <c r="P2346" i="3"/>
  <c r="AA2330" i="3"/>
  <c r="N2323" i="3"/>
  <c r="D2321" i="3"/>
  <c r="U2307" i="3"/>
  <c r="U2300" i="3"/>
  <c r="E2294" i="3"/>
  <c r="O2275" i="3"/>
  <c r="K2310" i="3"/>
  <c r="I2302" i="3"/>
  <c r="X2290" i="3"/>
  <c r="X2282" i="3"/>
  <c r="T2276" i="3"/>
  <c r="T2309" i="3"/>
  <c r="U2281" i="3"/>
  <c r="D2316" i="3"/>
  <c r="U2305" i="3"/>
  <c r="D2301" i="3"/>
  <c r="D2297" i="3"/>
  <c r="D2293" i="3"/>
  <c r="V2381" i="3"/>
  <c r="D2376" i="3"/>
  <c r="G2376" i="3"/>
  <c r="E2346" i="3"/>
  <c r="N2376" i="3"/>
  <c r="N2349" i="3"/>
  <c r="P2336" i="3"/>
  <c r="T2326" i="3"/>
  <c r="V2313" i="3"/>
  <c r="G2330" i="3"/>
  <c r="Q2319" i="3"/>
  <c r="E2315" i="3"/>
  <c r="AA2347" i="3"/>
  <c r="E2330" i="3"/>
  <c r="D2317" i="3"/>
  <c r="AA2345" i="3"/>
  <c r="N2330" i="3"/>
  <c r="H2323" i="3"/>
  <c r="H2320" i="3"/>
  <c r="P2307" i="3"/>
  <c r="E2300" i="3"/>
  <c r="O2293" i="3"/>
  <c r="K2275" i="3"/>
  <c r="U2309" i="3"/>
  <c r="X2300" i="3"/>
  <c r="T2290" i="3"/>
  <c r="T2282" i="3"/>
  <c r="D2276" i="3"/>
  <c r="M2309" i="3"/>
  <c r="E2281" i="3"/>
  <c r="H2314" i="3"/>
  <c r="P2305" i="3"/>
  <c r="P2291" i="3"/>
  <c r="P2283" i="3"/>
  <c r="H2279" i="3"/>
  <c r="O2281" i="3"/>
  <c r="V2264" i="3"/>
  <c r="T2255" i="3"/>
  <c r="D2249" i="3"/>
  <c r="AA2299" i="3"/>
  <c r="Q2280" i="3"/>
  <c r="I2273" i="3"/>
  <c r="Y2264" i="3"/>
  <c r="E2256" i="3"/>
  <c r="Y2244" i="3"/>
  <c r="U2234" i="3"/>
  <c r="E2224" i="3"/>
  <c r="AA2290" i="3"/>
  <c r="T2275" i="3"/>
  <c r="AA2262" i="3"/>
  <c r="H2252" i="3"/>
  <c r="X2241" i="3"/>
  <c r="E2233" i="3"/>
  <c r="T2223" i="3"/>
  <c r="X2210" i="3"/>
  <c r="P2202" i="3"/>
  <c r="D2194" i="3"/>
  <c r="G2268" i="3"/>
  <c r="Z2257" i="3"/>
  <c r="P2246" i="3"/>
  <c r="Z2235" i="3"/>
  <c r="D2227" i="3"/>
  <c r="N2217" i="3"/>
  <c r="D2272" i="3"/>
  <c r="D2264" i="3"/>
  <c r="D2256" i="3"/>
  <c r="D2248" i="3"/>
  <c r="AA2240" i="3"/>
  <c r="N2233" i="3"/>
  <c r="P2226" i="3"/>
  <c r="I2219" i="3"/>
  <c r="L2213" i="3"/>
  <c r="H2207" i="3"/>
  <c r="P2197" i="3"/>
  <c r="T2270" i="3"/>
  <c r="O2260" i="3"/>
  <c r="Y2249" i="3"/>
  <c r="L2241" i="3"/>
  <c r="T2234" i="3"/>
  <c r="X2228" i="3"/>
  <c r="Z2221" i="3"/>
  <c r="AA2217" i="3"/>
  <c r="K2211" i="3"/>
  <c r="Q2200" i="3"/>
  <c r="K2189" i="3"/>
  <c r="D2184" i="3"/>
  <c r="D2179" i="3"/>
  <c r="Z2172" i="3"/>
  <c r="V2166" i="3"/>
  <c r="X2159" i="3"/>
  <c r="Y2212" i="3"/>
  <c r="Y2204" i="3"/>
  <c r="Y2196" i="3"/>
  <c r="R2189" i="3"/>
  <c r="P2237" i="3"/>
  <c r="H2302" i="3"/>
  <c r="D2289" i="3"/>
  <c r="D2281" i="3"/>
  <c r="Z2308" i="3"/>
  <c r="Z2274" i="3"/>
  <c r="D2261" i="3"/>
  <c r="T2253" i="3"/>
  <c r="K2367" i="3"/>
  <c r="P2358" i="3"/>
  <c r="O2372" i="3"/>
  <c r="Y2357" i="3"/>
  <c r="U2342" i="3"/>
  <c r="P2344" i="3"/>
  <c r="R2390" i="3"/>
  <c r="U2383" i="3"/>
  <c r="Z2380" i="3"/>
  <c r="M2349" i="3"/>
  <c r="X2338" i="3"/>
  <c r="Y2416" i="3"/>
  <c r="H2395" i="3"/>
  <c r="I2391" i="3"/>
  <c r="U2367" i="3"/>
  <c r="O2337" i="3"/>
  <c r="U2353" i="3"/>
  <c r="H2348" i="3"/>
  <c r="L2320" i="3"/>
  <c r="O2320" i="3"/>
  <c r="AA2332" i="3"/>
  <c r="H2331" i="3"/>
  <c r="K2401" i="3"/>
  <c r="X2400" i="3"/>
  <c r="Z2408" i="3"/>
  <c r="E2369" i="3"/>
  <c r="Z2360" i="3"/>
  <c r="U2338" i="3"/>
  <c r="Q2349" i="3"/>
  <c r="U2355" i="3"/>
  <c r="I2356" i="3"/>
  <c r="Z2336" i="3"/>
  <c r="H2330" i="3"/>
  <c r="Z2321" i="3"/>
  <c r="Z2334" i="3"/>
  <c r="X2422" i="3"/>
  <c r="M2387" i="3"/>
  <c r="Y2336" i="3"/>
  <c r="Z2340" i="3"/>
  <c r="Q2324" i="3"/>
  <c r="T2332" i="3"/>
  <c r="K2320" i="3"/>
  <c r="U2315" i="3"/>
  <c r="I2311" i="3"/>
  <c r="N2332" i="3"/>
  <c r="X2317" i="3"/>
  <c r="X2352" i="3"/>
  <c r="E2331" i="3"/>
  <c r="R2324" i="3"/>
  <c r="N2326" i="3"/>
  <c r="R2309" i="3"/>
  <c r="G2301" i="3"/>
  <c r="Y2294" i="3"/>
  <c r="O2287" i="3"/>
  <c r="AA2313" i="3"/>
  <c r="R2303" i="3"/>
  <c r="T2292" i="3"/>
  <c r="Z2283" i="3"/>
  <c r="V2277" i="3"/>
  <c r="Z2311" i="3"/>
  <c r="D2303" i="3"/>
  <c r="X2318" i="3"/>
  <c r="E2307" i="3"/>
  <c r="L2301" i="3"/>
  <c r="L2297" i="3"/>
  <c r="L2293" i="3"/>
  <c r="L2289" i="3"/>
  <c r="L2285" i="3"/>
  <c r="L2281" i="3"/>
  <c r="AA2285" i="3"/>
  <c r="X2272" i="3"/>
  <c r="AA2288" i="3"/>
  <c r="P2275" i="3"/>
  <c r="D2267" i="3"/>
  <c r="E2408" i="3"/>
  <c r="Q2384" i="3"/>
  <c r="Z2379" i="3"/>
  <c r="I2365" i="3"/>
  <c r="I2374" i="3"/>
  <c r="AA2351" i="3"/>
  <c r="L2339" i="3"/>
  <c r="W2331" i="3"/>
  <c r="W2323" i="3"/>
  <c r="AA2341" i="3"/>
  <c r="E2324" i="3"/>
  <c r="U2317" i="3"/>
  <c r="I2313" i="3"/>
  <c r="AA2338" i="3"/>
  <c r="X2324" i="3"/>
  <c r="P2313" i="3"/>
  <c r="AA2336" i="3"/>
  <c r="Z2326" i="3"/>
  <c r="O2305" i="3"/>
  <c r="D2314" i="3"/>
  <c r="Y2303" i="3"/>
  <c r="O2297" i="3"/>
  <c r="K2291" i="3"/>
  <c r="X2321" i="3"/>
  <c r="H2307" i="3"/>
  <c r="X2296" i="3"/>
  <c r="D2288" i="3"/>
  <c r="D2280" i="3"/>
  <c r="AA2319" i="3"/>
  <c r="X2305" i="3"/>
  <c r="E2277" i="3"/>
  <c r="Y2309" i="3"/>
  <c r="H2303" i="3"/>
  <c r="H2299" i="3"/>
  <c r="H2295" i="3"/>
  <c r="H2291" i="3"/>
  <c r="H2287" i="3"/>
  <c r="H2283" i="3"/>
  <c r="Q2294" i="3"/>
  <c r="AA2277" i="3"/>
  <c r="E2295" i="3"/>
  <c r="P2279" i="3"/>
  <c r="X2269" i="3"/>
  <c r="T2263" i="3"/>
  <c r="Z2423" i="3"/>
  <c r="I2362" i="3"/>
  <c r="K2370" i="3"/>
  <c r="E2340" i="3"/>
  <c r="P2357" i="3"/>
  <c r="P2345" i="3"/>
  <c r="K2333" i="3"/>
  <c r="K2325" i="3"/>
  <c r="I2353" i="3"/>
  <c r="H2327" i="3"/>
  <c r="O2318" i="3"/>
  <c r="Y2313" i="3"/>
  <c r="H2342" i="3"/>
  <c r="G2328" i="3"/>
  <c r="L2315" i="3"/>
  <c r="I2340" i="3"/>
  <c r="T2328" i="3"/>
  <c r="M2322" i="3"/>
  <c r="R2317" i="3"/>
  <c r="T2305" i="3"/>
  <c r="Y2298" i="3"/>
  <c r="U2292" i="3"/>
  <c r="H2325" i="3"/>
  <c r="D2309" i="3"/>
  <c r="X2298" i="3"/>
  <c r="V2289" i="3"/>
  <c r="V2281" i="3"/>
  <c r="R2322" i="3"/>
  <c r="AA2307" i="3"/>
  <c r="E2279" i="3"/>
  <c r="R2311" i="3"/>
  <c r="Z2304" i="3"/>
  <c r="T2299" i="3"/>
  <c r="T2295" i="3"/>
  <c r="T2291" i="3"/>
  <c r="Y2398" i="3"/>
  <c r="Q2398" i="3"/>
  <c r="O2368" i="3"/>
  <c r="M2338" i="3"/>
  <c r="P2355" i="3"/>
  <c r="L2341" i="3"/>
  <c r="U2332" i="3"/>
  <c r="U2324" i="3"/>
  <c r="I2345" i="3"/>
  <c r="AA2326" i="3"/>
  <c r="K2318" i="3"/>
  <c r="U2313" i="3"/>
  <c r="Q2340" i="3"/>
  <c r="V2326" i="3"/>
  <c r="D2315" i="3"/>
  <c r="P2338" i="3"/>
  <c r="E2328" i="3"/>
  <c r="O2311" i="3"/>
  <c r="X2316" i="3"/>
  <c r="M2305" i="3"/>
  <c r="U2298" i="3"/>
  <c r="E2292" i="3"/>
  <c r="I2324" i="3"/>
  <c r="T2307" i="3"/>
  <c r="T2298" i="3"/>
  <c r="X2288" i="3"/>
  <c r="X2280" i="3"/>
  <c r="R2321" i="3"/>
  <c r="L2307" i="3"/>
  <c r="Y2277" i="3"/>
  <c r="X2310" i="3"/>
  <c r="T2303" i="3"/>
  <c r="P2289" i="3"/>
  <c r="P2281" i="3"/>
  <c r="E2273" i="3"/>
  <c r="Z2276" i="3"/>
  <c r="T2261" i="3"/>
  <c r="X2253" i="3"/>
  <c r="T2247" i="3"/>
  <c r="G2293" i="3"/>
  <c r="V2278" i="3"/>
  <c r="M2272" i="3"/>
  <c r="U2262" i="3"/>
  <c r="Y2252" i="3"/>
  <c r="U2242" i="3"/>
  <c r="E2232" i="3"/>
  <c r="O2306" i="3"/>
  <c r="Y2286" i="3"/>
  <c r="AA2270" i="3"/>
  <c r="H2260" i="3"/>
  <c r="E2249" i="3"/>
  <c r="Z2238" i="3"/>
  <c r="AA2230" i="3"/>
  <c r="X2221" i="3"/>
  <c r="T2208" i="3"/>
  <c r="T2200" i="3"/>
  <c r="X2190" i="3"/>
  <c r="Z2265" i="3"/>
  <c r="P2254" i="3"/>
  <c r="Z2243" i="3"/>
  <c r="V2233" i="3"/>
  <c r="T2224" i="3"/>
  <c r="N2216" i="3"/>
  <c r="D2270" i="3"/>
  <c r="D2262" i="3"/>
  <c r="D2254" i="3"/>
  <c r="D2246" i="3"/>
  <c r="V2238" i="3"/>
  <c r="X2231" i="3"/>
  <c r="AA2224" i="3"/>
  <c r="W2217" i="3"/>
  <c r="P2211" i="3"/>
  <c r="L2205" i="3"/>
  <c r="V2196" i="3"/>
  <c r="O2268" i="3"/>
  <c r="Y2257" i="3"/>
  <c r="T2246" i="3"/>
  <c r="P2239" i="3"/>
  <c r="L2233" i="3"/>
  <c r="T2226" i="3"/>
  <c r="E2221" i="3"/>
  <c r="I2217" i="3"/>
  <c r="Q2208" i="3"/>
  <c r="H2198" i="3"/>
  <c r="Q2188" i="3"/>
  <c r="Y2182" i="3"/>
  <c r="T2177" i="3"/>
  <c r="D2171" i="3"/>
  <c r="Z2164" i="3"/>
  <c r="V2158" i="3"/>
  <c r="Y2210" i="3"/>
  <c r="Y2202" i="3"/>
  <c r="Y2194" i="3"/>
  <c r="I2187" i="3"/>
  <c r="P2214" i="3"/>
  <c r="Z2298" i="3"/>
  <c r="D2287" i="3"/>
  <c r="AA2293" i="3"/>
  <c r="I2294" i="3"/>
  <c r="T2269" i="3"/>
  <c r="V2258" i="3"/>
  <c r="X2251" i="3"/>
  <c r="P2401" i="3"/>
  <c r="N2409" i="3"/>
  <c r="I2369" i="3"/>
  <c r="P2361" i="3"/>
  <c r="Q2338" i="3"/>
  <c r="P2378" i="3"/>
  <c r="L2388" i="3"/>
  <c r="Q2364" i="3"/>
  <c r="Q2371" i="3"/>
  <c r="O2341" i="3"/>
  <c r="I2360" i="3"/>
  <c r="E2403" i="3"/>
  <c r="D2381" i="3"/>
  <c r="P2362" i="3"/>
  <c r="K2360" i="3"/>
  <c r="AA2357" i="3"/>
  <c r="O2342" i="3"/>
  <c r="I2333" i="3"/>
  <c r="I2351" i="3"/>
  <c r="I2317" i="3"/>
  <c r="D2324" i="3"/>
  <c r="AA2409" i="3"/>
  <c r="W2388" i="3"/>
  <c r="K2388" i="3"/>
  <c r="M2390" i="3"/>
  <c r="I2367" i="3"/>
  <c r="I2352" i="3"/>
  <c r="G2337" i="3"/>
  <c r="D2348" i="3"/>
  <c r="P2353" i="3"/>
  <c r="I2354" i="3"/>
  <c r="I2347" i="3"/>
  <c r="X2328" i="3"/>
  <c r="Z2319" i="3"/>
  <c r="R2333" i="3"/>
  <c r="H2394" i="3"/>
  <c r="V2361" i="3"/>
  <c r="Y2355" i="3"/>
  <c r="L2337" i="3"/>
  <c r="L2322" i="3"/>
  <c r="R2329" i="3"/>
  <c r="M2319" i="3"/>
  <c r="O2314" i="3"/>
  <c r="D2344" i="3"/>
  <c r="I2329" i="3"/>
  <c r="X2315" i="3"/>
  <c r="D2342" i="3"/>
  <c r="D2330" i="3"/>
  <c r="E2323" i="3"/>
  <c r="H2319" i="3"/>
  <c r="I2307" i="3"/>
  <c r="O2299" i="3"/>
  <c r="K2293" i="3"/>
  <c r="Q2334" i="3"/>
  <c r="P2309" i="3"/>
  <c r="T2300" i="3"/>
  <c r="D2290" i="3"/>
  <c r="D2282" i="3"/>
  <c r="I2334" i="3"/>
  <c r="H2309" i="3"/>
  <c r="Y2279" i="3"/>
  <c r="H2313" i="3"/>
  <c r="I2305" i="3"/>
  <c r="V2300" i="3"/>
  <c r="V2296" i="3"/>
  <c r="V2292" i="3"/>
  <c r="V2288" i="3"/>
  <c r="V2284" i="3"/>
  <c r="V2280" i="3"/>
  <c r="AA2281" i="3"/>
  <c r="AA2300" i="3"/>
  <c r="Y2284" i="3"/>
  <c r="G2274" i="3"/>
  <c r="T2265" i="3"/>
  <c r="T2407" i="3"/>
  <c r="P2371" i="3"/>
  <c r="H2358" i="3"/>
  <c r="Q2357" i="3"/>
  <c r="E2353" i="3"/>
  <c r="P2363" i="3"/>
  <c r="V2336" i="3"/>
  <c r="N2329" i="3"/>
  <c r="V2321" i="3"/>
  <c r="AA2334" i="3"/>
  <c r="Q2321" i="3"/>
  <c r="O2316" i="3"/>
  <c r="Y2311" i="3"/>
  <c r="H2333" i="3"/>
  <c r="T2319" i="3"/>
  <c r="P2311" i="3"/>
  <c r="G2333" i="3"/>
  <c r="R2325" i="3"/>
  <c r="X2333" i="3"/>
  <c r="H2310" i="3"/>
  <c r="AA2301" i="3"/>
  <c r="E2296" i="3"/>
  <c r="Y2288" i="3"/>
  <c r="P2316" i="3"/>
  <c r="G2305" i="3"/>
  <c r="T2294" i="3"/>
  <c r="X2284" i="3"/>
  <c r="T2278" i="3"/>
  <c r="R2314" i="3"/>
  <c r="U2303" i="3"/>
  <c r="I2321" i="3"/>
  <c r="X2307" i="3"/>
  <c r="X2301" i="3"/>
  <c r="X2297" i="3"/>
  <c r="X2293" i="3"/>
  <c r="X2289" i="3"/>
  <c r="X2285" i="3"/>
  <c r="X2281" i="3"/>
  <c r="AA2289" i="3"/>
  <c r="H2275" i="3"/>
  <c r="E2291" i="3"/>
  <c r="P2277" i="3"/>
  <c r="V2268" i="3"/>
  <c r="H2418" i="3"/>
  <c r="N2406" i="3"/>
  <c r="E2375" i="3"/>
  <c r="M2363" i="3"/>
  <c r="Y2381" i="3"/>
  <c r="R2368" i="3"/>
  <c r="K2364" i="3"/>
  <c r="N2419" i="3"/>
  <c r="O2354" i="3"/>
  <c r="X2313" i="3"/>
  <c r="L2376" i="3"/>
  <c r="D2334" i="3"/>
  <c r="V2325" i="3"/>
  <c r="E2367" i="3"/>
  <c r="D2326" i="3"/>
  <c r="N2325" i="3"/>
  <c r="K2311" i="3"/>
  <c r="O2291" i="3"/>
  <c r="T2288" i="3"/>
  <c r="U2277" i="3"/>
  <c r="L2295" i="3"/>
  <c r="G2295" i="3"/>
  <c r="V2270" i="3"/>
  <c r="O2382" i="3"/>
  <c r="X2342" i="3"/>
  <c r="G2320" i="3"/>
  <c r="T2317" i="3"/>
  <c r="D2322" i="3"/>
  <c r="K2287" i="3"/>
  <c r="V2283" i="3"/>
  <c r="AA2317" i="3"/>
  <c r="H2293" i="3"/>
  <c r="E2284" i="3"/>
  <c r="Z2266" i="3"/>
  <c r="AA2369" i="3"/>
  <c r="I2358" i="3"/>
  <c r="H2329" i="3"/>
  <c r="E2334" i="3"/>
  <c r="K2316" i="3"/>
  <c r="E2333" i="3"/>
  <c r="H2311" i="3"/>
  <c r="L2325" i="3"/>
  <c r="X2309" i="3"/>
  <c r="O2295" i="3"/>
  <c r="R2315" i="3"/>
  <c r="D2294" i="3"/>
  <c r="D2278" i="3"/>
  <c r="P2303" i="3"/>
  <c r="Q2307" i="3"/>
  <c r="T2297" i="3"/>
  <c r="D2406" i="3"/>
  <c r="I2404" i="3"/>
  <c r="L2349" i="3"/>
  <c r="H2346" i="3"/>
  <c r="V2319" i="3"/>
  <c r="E2321" i="3"/>
  <c r="M2311" i="3"/>
  <c r="D2319" i="3"/>
  <c r="N2331" i="3"/>
  <c r="N2327" i="3"/>
  <c r="K2301" i="3"/>
  <c r="E2288" i="3"/>
  <c r="Q2303" i="3"/>
  <c r="D2284" i="3"/>
  <c r="X2312" i="3"/>
  <c r="R2319" i="3"/>
  <c r="P2295" i="3"/>
  <c r="Q2286" i="3"/>
  <c r="T2267" i="3"/>
  <c r="Z2250" i="3"/>
  <c r="Q2284" i="3"/>
  <c r="E2268" i="3"/>
  <c r="E2248" i="3"/>
  <c r="U2226" i="3"/>
  <c r="Y2278" i="3"/>
  <c r="AA2254" i="3"/>
  <c r="Z2234" i="3"/>
  <c r="E2216" i="3"/>
  <c r="T2196" i="3"/>
  <c r="G2260" i="3"/>
  <c r="D2239" i="3"/>
  <c r="U2220" i="3"/>
  <c r="D2266" i="3"/>
  <c r="D2250" i="3"/>
  <c r="E2235" i="3"/>
  <c r="T2220" i="3"/>
  <c r="Z2208" i="3"/>
  <c r="T2273" i="3"/>
  <c r="O2252" i="3"/>
  <c r="X2236" i="3"/>
  <c r="P2223" i="3"/>
  <c r="H2214" i="3"/>
  <c r="Y2192" i="3"/>
  <c r="Q2180" i="3"/>
  <c r="X2167" i="3"/>
  <c r="Y2214" i="3"/>
  <c r="Y2198" i="3"/>
  <c r="D2182" i="3"/>
  <c r="D2291" i="3"/>
  <c r="H2277" i="3"/>
  <c r="D2263" i="3"/>
  <c r="Z2248" i="3"/>
  <c r="G2297" i="3"/>
  <c r="X2279" i="3"/>
  <c r="Z2272" i="3"/>
  <c r="U2264" i="3"/>
  <c r="Y2254" i="3"/>
  <c r="U2244" i="3"/>
  <c r="E2234" i="3"/>
  <c r="Y2222" i="3"/>
  <c r="E2289" i="3"/>
  <c r="D2273" i="3"/>
  <c r="H2262" i="3"/>
  <c r="E2251" i="3"/>
  <c r="E2241" i="3"/>
  <c r="V2232" i="3"/>
  <c r="Z2222" i="3"/>
  <c r="T2210" i="3"/>
  <c r="L2202" i="3"/>
  <c r="X2192" i="3"/>
  <c r="Z2267" i="3"/>
  <c r="P2256" i="3"/>
  <c r="G2246" i="3"/>
  <c r="Y2235" i="3"/>
  <c r="P2297" i="3"/>
  <c r="Z2286" i="3"/>
  <c r="G2291" i="3"/>
  <c r="R2293" i="3"/>
  <c r="D2269" i="3"/>
  <c r="X2257" i="3"/>
  <c r="T2251" i="3"/>
  <c r="D2245" i="3"/>
  <c r="E2286" i="3"/>
  <c r="L2275" i="3"/>
  <c r="Y2268" i="3"/>
  <c r="U2258" i="3"/>
  <c r="Y2248" i="3"/>
  <c r="U2238" i="3"/>
  <c r="E2228" i="3"/>
  <c r="I2296" i="3"/>
  <c r="T2279" i="3"/>
  <c r="AA2266" i="3"/>
  <c r="H2256" i="3"/>
  <c r="E2245" i="3"/>
  <c r="V2236" i="3"/>
  <c r="Z2226" i="3"/>
  <c r="Y2216" i="3"/>
  <c r="T2204" i="3"/>
  <c r="D2198" i="3"/>
  <c r="G2272" i="3"/>
  <c r="Z2261" i="3"/>
  <c r="P2250" i="3"/>
  <c r="Z2239" i="3"/>
  <c r="X2230" i="3"/>
  <c r="I2221" i="3"/>
  <c r="M2213" i="3"/>
  <c r="X2266" i="3"/>
  <c r="X2258" i="3"/>
  <c r="X2250" i="3"/>
  <c r="E2243" i="3"/>
  <c r="D2236" i="3"/>
  <c r="Z2228" i="3"/>
  <c r="T2221" i="3"/>
  <c r="P2215" i="3"/>
  <c r="L2209" i="3"/>
  <c r="V2200" i="3"/>
  <c r="N2274" i="3"/>
  <c r="O2264" i="3"/>
  <c r="Y2253" i="3"/>
  <c r="P2243" i="3"/>
  <c r="L2237" i="3"/>
  <c r="T2230" i="3"/>
  <c r="X2224" i="3"/>
  <c r="Z2219" i="3"/>
  <c r="K2215" i="3"/>
  <c r="Q2204" i="3"/>
  <c r="K2193" i="3"/>
  <c r="H2186" i="3"/>
  <c r="Z2180" i="3"/>
  <c r="D2175" i="3"/>
  <c r="Z2168" i="3"/>
  <c r="V2162" i="3"/>
  <c r="P2241" i="3"/>
  <c r="E2208" i="3"/>
  <c r="E2200" i="3"/>
  <c r="L2191" i="3"/>
  <c r="X2182" i="3"/>
  <c r="U2210" i="3"/>
  <c r="Q2298" i="3"/>
  <c r="Z2252" i="3"/>
  <c r="Y2270" i="3"/>
  <c r="E2230" i="3"/>
  <c r="H2258" i="3"/>
  <c r="X2218" i="3"/>
  <c r="Z2263" i="3"/>
  <c r="X2226" i="3"/>
  <c r="V2271" i="3"/>
  <c r="V2255" i="3"/>
  <c r="D2240" i="3"/>
  <c r="T2225" i="3"/>
  <c r="H2213" i="3"/>
  <c r="L2197" i="3"/>
  <c r="Y2259" i="3"/>
  <c r="D2241" i="3"/>
  <c r="V2227" i="3"/>
  <c r="V2217" i="3"/>
  <c r="H2200" i="3"/>
  <c r="Z2183" i="3"/>
  <c r="V2172" i="3"/>
  <c r="T2159" i="3"/>
  <c r="M2204" i="3"/>
  <c r="Y2188" i="3"/>
  <c r="U2206" i="3"/>
  <c r="P2196" i="3"/>
  <c r="X2188" i="3"/>
  <c r="Z2184" i="3"/>
  <c r="X2180" i="3"/>
  <c r="T2176" i="3"/>
  <c r="T2172" i="3"/>
  <c r="T2168" i="3"/>
  <c r="T2164" i="3"/>
  <c r="X2214" i="3"/>
  <c r="AA2206" i="3"/>
  <c r="AA2198" i="3"/>
  <c r="V2190" i="3"/>
  <c r="U2182" i="3"/>
  <c r="E2173" i="3"/>
  <c r="Y2161" i="3"/>
  <c r="U2151" i="3"/>
  <c r="E2141" i="3"/>
  <c r="Y2129" i="3"/>
  <c r="E2170" i="3"/>
  <c r="E2158" i="3"/>
  <c r="P2151" i="3"/>
  <c r="D2145" i="3"/>
  <c r="T2138" i="3"/>
  <c r="E2132" i="3"/>
  <c r="AA2125" i="3"/>
  <c r="I2121" i="3"/>
  <c r="Q2115" i="3"/>
  <c r="K2110" i="3"/>
  <c r="I2105" i="3"/>
  <c r="Q2099" i="3"/>
  <c r="K2094" i="3"/>
  <c r="I2089" i="3"/>
  <c r="Q2083" i="3"/>
  <c r="K2078" i="3"/>
  <c r="I2073" i="3"/>
  <c r="Q2067" i="3"/>
  <c r="Y2178" i="3"/>
  <c r="H2158" i="3"/>
  <c r="Y2146" i="3"/>
  <c r="G2287" i="3"/>
  <c r="D2251" i="3"/>
  <c r="U2268" i="3"/>
  <c r="Y2226" i="3"/>
  <c r="D2384" i="3"/>
  <c r="T2420" i="3"/>
  <c r="R2371" i="3"/>
  <c r="D2394" i="3"/>
  <c r="E2329" i="3"/>
  <c r="AA2407" i="3"/>
  <c r="U2361" i="3"/>
  <c r="K2346" i="3"/>
  <c r="Z2307" i="3"/>
  <c r="O2352" i="3"/>
  <c r="G2318" i="3"/>
  <c r="T2313" i="3"/>
  <c r="Z2315" i="3"/>
  <c r="X2322" i="3"/>
  <c r="T2280" i="3"/>
  <c r="G2310" i="3"/>
  <c r="L2291" i="3"/>
  <c r="E2278" i="3"/>
  <c r="X2263" i="3"/>
  <c r="G2350" i="3"/>
  <c r="Z2327" i="3"/>
  <c r="Q2315" i="3"/>
  <c r="R2347" i="3"/>
  <c r="E2309" i="3"/>
  <c r="D2312" i="3"/>
  <c r="X2276" i="3"/>
  <c r="K2306" i="3"/>
  <c r="H2289" i="3"/>
  <c r="AA2272" i="3"/>
  <c r="K2396" i="3"/>
  <c r="R2367" i="3"/>
  <c r="H2339" i="3"/>
  <c r="R2323" i="3"/>
  <c r="I2323" i="3"/>
  <c r="E2313" i="3"/>
  <c r="AA2324" i="3"/>
  <c r="R2335" i="3"/>
  <c r="K2305" i="3"/>
  <c r="Z2303" i="3"/>
  <c r="Y2290" i="3"/>
  <c r="Y2305" i="3"/>
  <c r="X2286" i="3"/>
  <c r="D2318" i="3"/>
  <c r="W2329" i="3"/>
  <c r="N2302" i="3"/>
  <c r="D2295" i="3"/>
  <c r="W2386" i="3"/>
  <c r="Q2361" i="3"/>
  <c r="O2344" i="3"/>
  <c r="V2330" i="3"/>
  <c r="T2335" i="3"/>
  <c r="M2317" i="3"/>
  <c r="I2335" i="3"/>
  <c r="X2311" i="3"/>
  <c r="G2326" i="3"/>
  <c r="G2311" i="3"/>
  <c r="Y2296" i="3"/>
  <c r="H2318" i="3"/>
  <c r="D2296" i="3"/>
  <c r="V2279" i="3"/>
  <c r="R2305" i="3"/>
  <c r="L2309" i="3"/>
  <c r="P2287" i="3"/>
  <c r="R2297" i="3"/>
  <c r="Z2258" i="3"/>
  <c r="X2245" i="3"/>
  <c r="V2276" i="3"/>
  <c r="E2260" i="3"/>
  <c r="E2240" i="3"/>
  <c r="AA2298" i="3"/>
  <c r="H2268" i="3"/>
  <c r="AA2246" i="3"/>
  <c r="V2228" i="3"/>
  <c r="D2206" i="3"/>
  <c r="I2274" i="3"/>
  <c r="G2252" i="3"/>
  <c r="Y2231" i="3"/>
  <c r="I2215" i="3"/>
  <c r="D2260" i="3"/>
  <c r="D2244" i="3"/>
  <c r="T2229" i="3"/>
  <c r="R2216" i="3"/>
  <c r="V2202" i="3"/>
  <c r="Y2265" i="3"/>
  <c r="O2244" i="3"/>
  <c r="P2231" i="3"/>
  <c r="I2220" i="3"/>
  <c r="H2206" i="3"/>
  <c r="G2187" i="3"/>
  <c r="X2175" i="3"/>
  <c r="D2163" i="3"/>
  <c r="Y2208" i="3"/>
  <c r="R2193" i="3"/>
  <c r="P2212" i="3"/>
  <c r="D2285" i="3"/>
  <c r="I2286" i="3"/>
  <c r="Z2256" i="3"/>
  <c r="D2247" i="3"/>
  <c r="Q2292" i="3"/>
  <c r="X2277" i="3"/>
  <c r="I2272" i="3"/>
  <c r="E2262" i="3"/>
  <c r="U2252" i="3"/>
  <c r="E2242" i="3"/>
  <c r="Y2230" i="3"/>
  <c r="I2301" i="3"/>
  <c r="E2285" i="3"/>
  <c r="H2270" i="3"/>
  <c r="E2259" i="3"/>
  <c r="AA2248" i="3"/>
  <c r="AA2238" i="3"/>
  <c r="D2230" i="3"/>
  <c r="V2220" i="3"/>
  <c r="D2208" i="3"/>
  <c r="P2200" i="3"/>
  <c r="T2190" i="3"/>
  <c r="P2264" i="3"/>
  <c r="G2254" i="3"/>
  <c r="Y2243" i="3"/>
  <c r="P2233" i="3"/>
  <c r="P2293" i="3"/>
  <c r="Z2284" i="3"/>
  <c r="Q2282" i="3"/>
  <c r="O2285" i="3"/>
  <c r="X2265" i="3"/>
  <c r="V2256" i="3"/>
  <c r="X2249" i="3"/>
  <c r="R2301" i="3"/>
  <c r="E2282" i="3"/>
  <c r="AA2273" i="3"/>
  <c r="U2266" i="3"/>
  <c r="Y2256" i="3"/>
  <c r="U2246" i="3"/>
  <c r="E2236" i="3"/>
  <c r="Y2224" i="3"/>
  <c r="I2292" i="3"/>
  <c r="O2277" i="3"/>
  <c r="H2264" i="3"/>
  <c r="E2253" i="3"/>
  <c r="AA2242" i="3"/>
  <c r="D2234" i="3"/>
  <c r="E2225" i="3"/>
  <c r="T2212" i="3"/>
  <c r="X2202" i="3"/>
  <c r="X2194" i="3"/>
  <c r="Z2269" i="3"/>
  <c r="P2258" i="3"/>
  <c r="G2248" i="3"/>
  <c r="V2237" i="3"/>
  <c r="Z2227" i="3"/>
  <c r="W2219" i="3"/>
  <c r="Y2272" i="3"/>
  <c r="X2264" i="3"/>
  <c r="X2256" i="3"/>
  <c r="X2248" i="3"/>
  <c r="N2241" i="3"/>
  <c r="P2234" i="3"/>
  <c r="E2227" i="3"/>
  <c r="AA2219" i="3"/>
  <c r="V2214" i="3"/>
  <c r="P2207" i="3"/>
  <c r="Z2198" i="3"/>
  <c r="O2272" i="3"/>
  <c r="Y2261" i="3"/>
  <c r="T2250" i="3"/>
  <c r="Z2241" i="3"/>
  <c r="P2235" i="3"/>
  <c r="L2229" i="3"/>
  <c r="T2222" i="3"/>
  <c r="T2218" i="3"/>
  <c r="Q2212" i="3"/>
  <c r="H2202" i="3"/>
  <c r="H2191" i="3"/>
  <c r="AA2184" i="3"/>
  <c r="G2180" i="3"/>
  <c r="T2173" i="3"/>
  <c r="D2167" i="3"/>
  <c r="Z2160" i="3"/>
  <c r="E2214" i="3"/>
  <c r="E2206" i="3"/>
  <c r="E2198" i="3"/>
  <c r="E2190" i="3"/>
  <c r="T2180" i="3"/>
  <c r="P2208" i="3"/>
  <c r="I2298" i="3"/>
  <c r="V2246" i="3"/>
  <c r="U2260" i="3"/>
  <c r="R2299" i="3"/>
  <c r="E2247" i="3"/>
  <c r="T2206" i="3"/>
  <c r="P2252" i="3"/>
  <c r="V2221" i="3"/>
  <c r="V2267" i="3"/>
  <c r="V2251" i="3"/>
  <c r="AA2236" i="3"/>
  <c r="P2222" i="3"/>
  <c r="P2209" i="3"/>
  <c r="V2194" i="3"/>
  <c r="O2254" i="3"/>
  <c r="Y2237" i="3"/>
  <c r="D2225" i="3"/>
  <c r="G2216" i="3"/>
  <c r="Q2194" i="3"/>
  <c r="I2181" i="3"/>
  <c r="D2169" i="3"/>
  <c r="V2156" i="3"/>
  <c r="M2200" i="3"/>
  <c r="E2183" i="3"/>
  <c r="O2204" i="3"/>
  <c r="W2193" i="3"/>
  <c r="D2188" i="3"/>
  <c r="G2184" i="3"/>
  <c r="D2180" i="3"/>
  <c r="D2176" i="3"/>
  <c r="D2172" i="3"/>
  <c r="D2168" i="3"/>
  <c r="D2164" i="3"/>
  <c r="AA2212" i="3"/>
  <c r="AA2204" i="3"/>
  <c r="AA2196" i="3"/>
  <c r="E2187" i="3"/>
  <c r="V2180" i="3"/>
  <c r="Y2169" i="3"/>
  <c r="U2159" i="3"/>
  <c r="E2149" i="3"/>
  <c r="Y2137" i="3"/>
  <c r="X2193" i="3"/>
  <c r="E2166" i="3"/>
  <c r="E2156" i="3"/>
  <c r="AA2149" i="3"/>
  <c r="P2143" i="3"/>
  <c r="D2137" i="3"/>
  <c r="T2130" i="3"/>
  <c r="T2124" i="3"/>
  <c r="Q2119" i="3"/>
  <c r="K2114" i="3"/>
  <c r="I2109" i="3"/>
  <c r="Q2103" i="3"/>
  <c r="K2098" i="3"/>
  <c r="I2093" i="3"/>
  <c r="Q2087" i="3"/>
  <c r="K2082" i="3"/>
  <c r="I2077" i="3"/>
  <c r="Q2071" i="3"/>
  <c r="K2066" i="3"/>
  <c r="I2172" i="3"/>
  <c r="Y2154" i="3"/>
  <c r="T2143" i="3"/>
  <c r="I2290" i="3"/>
  <c r="Z2244" i="3"/>
  <c r="Q2258" i="3"/>
  <c r="R2295" i="3"/>
  <c r="Q2365" i="3"/>
  <c r="M2382" i="3"/>
  <c r="N2351" i="3"/>
  <c r="K2354" i="3"/>
  <c r="P2333" i="3"/>
  <c r="D2355" i="3"/>
  <c r="I2346" i="3"/>
  <c r="L2347" i="3"/>
  <c r="G2329" i="3"/>
  <c r="Q2332" i="3"/>
  <c r="M2313" i="3"/>
  <c r="AA2337" i="3"/>
  <c r="H2305" i="3"/>
  <c r="M2307" i="3"/>
  <c r="X2320" i="3"/>
  <c r="M2303" i="3"/>
  <c r="L2287" i="3"/>
  <c r="AA2296" i="3"/>
  <c r="G2392" i="3"/>
  <c r="D2340" i="3"/>
  <c r="V2317" i="3"/>
  <c r="H2350" i="3"/>
  <c r="X2330" i="3"/>
  <c r="Y2300" i="3"/>
  <c r="E2303" i="3"/>
  <c r="P2310" i="3"/>
  <c r="H2301" i="3"/>
  <c r="H2285" i="3"/>
  <c r="E2287" i="3"/>
  <c r="P2365" i="3"/>
  <c r="E2351" i="3"/>
  <c r="R2351" i="3"/>
  <c r="P2320" i="3"/>
  <c r="M2321" i="3"/>
  <c r="Q2311" i="3"/>
  <c r="P2319" i="3"/>
  <c r="V2332" i="3"/>
  <c r="I2330" i="3"/>
  <c r="O2301" i="3"/>
  <c r="U2288" i="3"/>
  <c r="X2303" i="3"/>
  <c r="T2284" i="3"/>
  <c r="R2313" i="3"/>
  <c r="R2320" i="3"/>
  <c r="T2301" i="3"/>
  <c r="T2293" i="3"/>
  <c r="X2353" i="3"/>
  <c r="X2359" i="3"/>
  <c r="AA2355" i="3"/>
  <c r="AA2328" i="3"/>
  <c r="Y2332" i="3"/>
  <c r="Y2315" i="3"/>
  <c r="X2332" i="3"/>
  <c r="D2311" i="3"/>
  <c r="V2324" i="3"/>
  <c r="Q2309" i="3"/>
  <c r="K2295" i="3"/>
  <c r="X2314" i="3"/>
  <c r="X2292" i="3"/>
  <c r="Z2277" i="3"/>
  <c r="I2303" i="3"/>
  <c r="R2307" i="3"/>
  <c r="P2285" i="3"/>
  <c r="O2289" i="3"/>
  <c r="D2257" i="3"/>
  <c r="V2244" i="3"/>
  <c r="T2274" i="3"/>
  <c r="M2258" i="3"/>
  <c r="Y2236" i="3"/>
  <c r="AA2294" i="3"/>
  <c r="E2265" i="3"/>
  <c r="T2243" i="3"/>
  <c r="D2226" i="3"/>
  <c r="L2204" i="3"/>
  <c r="P2270" i="3"/>
  <c r="Z2249" i="3"/>
  <c r="P2229" i="3"/>
  <c r="AA2274" i="3"/>
  <c r="D2258" i="3"/>
  <c r="P2242" i="3"/>
  <c r="D2228" i="3"/>
  <c r="H2215" i="3"/>
  <c r="L2199" i="3"/>
  <c r="T2262" i="3"/>
  <c r="T2242" i="3"/>
  <c r="Z2229" i="3"/>
  <c r="D2219" i="3"/>
  <c r="K2203" i="3"/>
  <c r="E2185" i="3"/>
  <c r="V2174" i="3"/>
  <c r="T2161" i="3"/>
  <c r="Y2206" i="3"/>
  <c r="Z2190" i="3"/>
  <c r="G2209" i="3"/>
  <c r="D2283" i="3"/>
  <c r="G2279" i="3"/>
  <c r="D2255" i="3"/>
  <c r="T2245" i="3"/>
  <c r="AA2287" i="3"/>
  <c r="X2275" i="3"/>
  <c r="E2270" i="3"/>
  <c r="Y2258" i="3"/>
  <c r="E2250" i="3"/>
  <c r="Y2238" i="3"/>
  <c r="U2228" i="3"/>
  <c r="E2297" i="3"/>
  <c r="I2280" i="3"/>
  <c r="E2267" i="3"/>
  <c r="AA2256" i="3"/>
  <c r="H2246" i="3"/>
  <c r="E2237" i="3"/>
  <c r="T2227" i="3"/>
  <c r="D2218" i="3"/>
  <c r="X2204" i="3"/>
  <c r="T2198" i="3"/>
  <c r="P2272" i="3"/>
  <c r="G2262" i="3"/>
  <c r="Z2251" i="3"/>
  <c r="T2240" i="3"/>
  <c r="D2231" i="3"/>
  <c r="Z2290" i="3"/>
  <c r="Z2282" i="3"/>
  <c r="E2276" i="3"/>
  <c r="Z2278" i="3"/>
  <c r="Z2262" i="3"/>
  <c r="Z2254" i="3"/>
  <c r="V2248" i="3"/>
  <c r="R2350" i="3"/>
  <c r="Q2313" i="3"/>
  <c r="G2391" i="3"/>
  <c r="E2298" i="3"/>
  <c r="L2283" i="3"/>
  <c r="Z2330" i="3"/>
  <c r="D2292" i="3"/>
  <c r="G2275" i="3"/>
  <c r="AA2340" i="3"/>
  <c r="U2326" i="3"/>
  <c r="T2296" i="3"/>
  <c r="D2299" i="3"/>
  <c r="P2337" i="3"/>
  <c r="N2324" i="3"/>
  <c r="U2290" i="3"/>
  <c r="W2327" i="3"/>
  <c r="V2252" i="3"/>
  <c r="Y2228" i="3"/>
  <c r="AA2218" i="3"/>
  <c r="X2222" i="3"/>
  <c r="V2222" i="3"/>
  <c r="Z2237" i="3"/>
  <c r="K2181" i="3"/>
  <c r="V2184" i="3"/>
  <c r="V2250" i="3"/>
  <c r="Y2266" i="3"/>
  <c r="E2226" i="3"/>
  <c r="H2254" i="3"/>
  <c r="X2212" i="3"/>
  <c r="Z2259" i="3"/>
  <c r="Z2288" i="3"/>
  <c r="Z2260" i="3"/>
  <c r="AA2291" i="3"/>
  <c r="E2272" i="3"/>
  <c r="E2252" i="3"/>
  <c r="U2230" i="3"/>
  <c r="I2284" i="3"/>
  <c r="AA2258" i="3"/>
  <c r="L2238" i="3"/>
  <c r="E2219" i="3"/>
  <c r="L2200" i="3"/>
  <c r="G2264" i="3"/>
  <c r="D2243" i="3"/>
  <c r="Y2223" i="3"/>
  <c r="X2268" i="3"/>
  <c r="X2252" i="3"/>
  <c r="T2237" i="3"/>
  <c r="X2223" i="3"/>
  <c r="H2211" i="3"/>
  <c r="L2195" i="3"/>
  <c r="O2256" i="3"/>
  <c r="T2238" i="3"/>
  <c r="Z2225" i="3"/>
  <c r="U2216" i="3"/>
  <c r="Q2196" i="3"/>
  <c r="E2182" i="3"/>
  <c r="V2170" i="3"/>
  <c r="T2157" i="3"/>
  <c r="E2202" i="3"/>
  <c r="U2186" i="3"/>
  <c r="T2287" i="3"/>
  <c r="D2277" i="3"/>
  <c r="AA2268" i="3"/>
  <c r="X2274" i="3"/>
  <c r="Q2213" i="3"/>
  <c r="X2243" i="3"/>
  <c r="M2216" i="3"/>
  <c r="T2264" i="3"/>
  <c r="H2231" i="3"/>
  <c r="K2205" i="3"/>
  <c r="T2175" i="3"/>
  <c r="M2208" i="3"/>
  <c r="G2211" i="3"/>
  <c r="W2189" i="3"/>
  <c r="H2182" i="3"/>
  <c r="D2174" i="3"/>
  <c r="D2166" i="3"/>
  <c r="AA2208" i="3"/>
  <c r="AA2192" i="3"/>
  <c r="U2175" i="3"/>
  <c r="Y2153" i="3"/>
  <c r="E2133" i="3"/>
  <c r="E2160" i="3"/>
  <c r="T2146" i="3"/>
  <c r="AA2133" i="3"/>
  <c r="Z2121" i="3"/>
  <c r="Q2111" i="3"/>
  <c r="I2101" i="3"/>
  <c r="K2090" i="3"/>
  <c r="Q2079" i="3"/>
  <c r="I2069" i="3"/>
  <c r="Y2162" i="3"/>
  <c r="T2285" i="3"/>
  <c r="Y2274" i="3"/>
  <c r="H2266" i="3"/>
  <c r="AA2226" i="3"/>
  <c r="Z2271" i="3"/>
  <c r="V2229" i="3"/>
  <c r="R2275" i="3"/>
  <c r="L2258" i="3"/>
  <c r="V2242" i="3"/>
  <c r="AA2228" i="3"/>
  <c r="L2215" i="3"/>
  <c r="P2199" i="3"/>
  <c r="Y2263" i="3"/>
  <c r="H2243" i="3"/>
  <c r="N2230" i="3"/>
  <c r="T2219" i="3"/>
  <c r="H2204" i="3"/>
  <c r="N2185" i="3"/>
  <c r="Z2174" i="3"/>
  <c r="X2161" i="3"/>
  <c r="R2207" i="3"/>
  <c r="G2191" i="3"/>
  <c r="P2210" i="3"/>
  <c r="P2198" i="3"/>
  <c r="O2189" i="3"/>
  <c r="P2185" i="3"/>
  <c r="N2181" i="3"/>
  <c r="Z2177" i="3"/>
  <c r="Z2173" i="3"/>
  <c r="Z2169" i="3"/>
  <c r="Z2165" i="3"/>
  <c r="Z2161" i="3"/>
  <c r="I2208" i="3"/>
  <c r="I2200" i="3"/>
  <c r="E2192" i="3"/>
  <c r="V2183" i="3"/>
  <c r="E2175" i="3"/>
  <c r="Y2163" i="3"/>
  <c r="U2153" i="3"/>
  <c r="E2143" i="3"/>
  <c r="Y2131" i="3"/>
  <c r="H2173" i="3"/>
  <c r="AA2159" i="3"/>
  <c r="X2152" i="3"/>
  <c r="Z2145" i="3"/>
  <c r="V2139" i="3"/>
  <c r="L2133" i="3"/>
  <c r="N2126" i="3"/>
  <c r="U2121" i="3"/>
  <c r="O2116" i="3"/>
  <c r="M2111" i="3"/>
  <c r="G2106" i="3"/>
  <c r="O2100" i="3"/>
  <c r="M2095" i="3"/>
  <c r="G2090" i="3"/>
  <c r="O2084" i="3"/>
  <c r="Z2377" i="3"/>
  <c r="P2366" i="3"/>
  <c r="H2344" i="3"/>
  <c r="D2298" i="3"/>
  <c r="Y2280" i="3"/>
  <c r="D2332" i="3"/>
  <c r="Y2281" i="3"/>
  <c r="P2354" i="3"/>
  <c r="Q2317" i="3"/>
  <c r="H2312" i="3"/>
  <c r="Z2279" i="3"/>
  <c r="V2407" i="3"/>
  <c r="P2322" i="3"/>
  <c r="D2335" i="3"/>
  <c r="Z2305" i="3"/>
  <c r="P2299" i="3"/>
  <c r="Q2288" i="3"/>
  <c r="Y2282" i="3"/>
  <c r="X2198" i="3"/>
  <c r="D2268" i="3"/>
  <c r="V2210" i="3"/>
  <c r="L2225" i="3"/>
  <c r="T2169" i="3"/>
  <c r="Z2294" i="3"/>
  <c r="O2308" i="3"/>
  <c r="E2258" i="3"/>
  <c r="E2293" i="3"/>
  <c r="Z2242" i="3"/>
  <c r="D2204" i="3"/>
  <c r="P2248" i="3"/>
  <c r="Z2280" i="3"/>
  <c r="D2253" i="3"/>
  <c r="L2279" i="3"/>
  <c r="E2264" i="3"/>
  <c r="E2244" i="3"/>
  <c r="U2222" i="3"/>
  <c r="H2272" i="3"/>
  <c r="AA2250" i="3"/>
  <c r="T2231" i="3"/>
  <c r="D2210" i="3"/>
  <c r="T2192" i="3"/>
  <c r="G2256" i="3"/>
  <c r="D2235" i="3"/>
  <c r="X2216" i="3"/>
  <c r="X2262" i="3"/>
  <c r="X2246" i="3"/>
  <c r="AA2232" i="3"/>
  <c r="U2218" i="3"/>
  <c r="V2206" i="3"/>
  <c r="Y2269" i="3"/>
  <c r="O2248" i="3"/>
  <c r="Z2233" i="3"/>
  <c r="N2221" i="3"/>
  <c r="H2210" i="3"/>
  <c r="Z2188" i="3"/>
  <c r="V2178" i="3"/>
  <c r="T2165" i="3"/>
  <c r="E2212" i="3"/>
  <c r="E2196" i="3"/>
  <c r="G2215" i="3"/>
  <c r="V2272" i="3"/>
  <c r="Y2250" i="3"/>
  <c r="D2238" i="3"/>
  <c r="X2242" i="3"/>
  <c r="V2263" i="3"/>
  <c r="Z2232" i="3"/>
  <c r="Z2206" i="3"/>
  <c r="T2248" i="3"/>
  <c r="Y2221" i="3"/>
  <c r="I2189" i="3"/>
  <c r="X2165" i="3"/>
  <c r="M2196" i="3"/>
  <c r="G2201" i="3"/>
  <c r="Y2186" i="3"/>
  <c r="T2178" i="3"/>
  <c r="T2170" i="3"/>
  <c r="T2162" i="3"/>
  <c r="AA2202" i="3"/>
  <c r="D2186" i="3"/>
  <c r="U2167" i="3"/>
  <c r="Y2145" i="3"/>
  <c r="E2178" i="3"/>
  <c r="T2154" i="3"/>
  <c r="AA2141" i="3"/>
  <c r="D2129" i="3"/>
  <c r="K2118" i="3"/>
  <c r="Q2107" i="3"/>
  <c r="I2097" i="3"/>
  <c r="K2086" i="3"/>
  <c r="Q2075" i="3"/>
  <c r="I2065" i="3"/>
  <c r="T2151" i="3"/>
  <c r="X2267" i="3"/>
  <c r="U2248" i="3"/>
  <c r="E2255" i="3"/>
  <c r="T2216" i="3"/>
  <c r="P2260" i="3"/>
  <c r="P2225" i="3"/>
  <c r="L2270" i="3"/>
  <c r="L2254" i="3"/>
  <c r="E2239" i="3"/>
  <c r="Z2224" i="3"/>
  <c r="V2212" i="3"/>
  <c r="Z2196" i="3"/>
  <c r="O2258" i="3"/>
  <c r="V2239" i="3"/>
  <c r="H2227" i="3"/>
  <c r="K2217" i="3"/>
  <c r="Q2198" i="3"/>
  <c r="D2183" i="3"/>
  <c r="T2171" i="3"/>
  <c r="Z2158" i="3"/>
  <c r="R2203" i="3"/>
  <c r="E2188" i="3"/>
  <c r="P2206" i="3"/>
  <c r="G2195" i="3"/>
  <c r="AA2188" i="3"/>
  <c r="U2184" i="3"/>
  <c r="AA2180" i="3"/>
  <c r="P2176" i="3"/>
  <c r="P2172" i="3"/>
  <c r="P2168" i="3"/>
  <c r="P2164" i="3"/>
  <c r="I2214" i="3"/>
  <c r="I2206" i="3"/>
  <c r="I2198" i="3"/>
  <c r="L2189" i="3"/>
  <c r="G2182" i="3"/>
  <c r="Y2171" i="3"/>
  <c r="U2161" i="3"/>
  <c r="E2151" i="3"/>
  <c r="Y2139" i="3"/>
  <c r="U2129" i="3"/>
  <c r="H2169" i="3"/>
  <c r="AA2157" i="3"/>
  <c r="H2151" i="3"/>
  <c r="X2144" i="3"/>
  <c r="Z2137" i="3"/>
  <c r="V2131" i="3"/>
  <c r="N2125" i="3"/>
  <c r="O2120" i="3"/>
  <c r="M2115" i="3"/>
  <c r="G2110" i="3"/>
  <c r="O2104" i="3"/>
  <c r="M2099" i="3"/>
  <c r="G2094" i="3"/>
  <c r="O2088" i="3"/>
  <c r="M2083" i="3"/>
  <c r="G2078" i="3"/>
  <c r="O2072" i="3"/>
  <c r="M2067" i="3"/>
  <c r="I2176" i="3"/>
  <c r="Y2156" i="3"/>
  <c r="D2146" i="3"/>
  <c r="I2282" i="3"/>
  <c r="Q2300" i="3"/>
  <c r="U2256" i="3"/>
  <c r="R2291" i="3"/>
  <c r="D2242" i="3"/>
  <c r="T2202" i="3"/>
  <c r="Z2247" i="3"/>
  <c r="G2220" i="3"/>
  <c r="V2265" i="3"/>
  <c r="V2249" i="3"/>
  <c r="V2234" i="3"/>
  <c r="E2220" i="3"/>
  <c r="V2208" i="3"/>
  <c r="T2272" i="3"/>
  <c r="Y2251" i="3"/>
  <c r="V2235" i="3"/>
  <c r="H2223" i="3"/>
  <c r="K2213" i="3"/>
  <c r="O2191" i="3"/>
  <c r="L2180" i="3"/>
  <c r="T2167" i="3"/>
  <c r="M2214" i="3"/>
  <c r="M2198" i="3"/>
  <c r="Y2180" i="3"/>
  <c r="U2202" i="3"/>
  <c r="H2193" i="3"/>
  <c r="T2187" i="3"/>
  <c r="R2183" i="3"/>
  <c r="T2179" i="3"/>
  <c r="V2175" i="3"/>
  <c r="D2279" i="3"/>
  <c r="D2192" i="3"/>
  <c r="L2244" i="3"/>
  <c r="O2266" i="3"/>
  <c r="Q2206" i="3"/>
  <c r="R2209" i="3"/>
  <c r="Y2190" i="3"/>
  <c r="H2174" i="3"/>
  <c r="H2166" i="3"/>
  <c r="I2209" i="3"/>
  <c r="Z2192" i="3"/>
  <c r="Y2175" i="3"/>
  <c r="E2155" i="3"/>
  <c r="U2133" i="3"/>
  <c r="R2160" i="3"/>
  <c r="H2147" i="3"/>
  <c r="Z2133" i="3"/>
  <c r="I2122" i="3"/>
  <c r="G2112" i="3"/>
  <c r="M2101" i="3"/>
  <c r="O2090" i="3"/>
  <c r="G2080" i="3"/>
  <c r="M2069" i="3"/>
  <c r="P2163" i="3"/>
  <c r="X2141" i="3"/>
  <c r="Y2130" i="3"/>
  <c r="L2117" i="3"/>
  <c r="L2105" i="3"/>
  <c r="H2095" i="3"/>
  <c r="P2071" i="3"/>
  <c r="L2061" i="3"/>
  <c r="H2171" i="3"/>
  <c r="Z2157" i="3"/>
  <c r="E2150" i="3"/>
  <c r="Z2143" i="3"/>
  <c r="E2138" i="3"/>
  <c r="Z2131" i="3"/>
  <c r="P2126" i="3"/>
  <c r="N2122" i="3"/>
  <c r="G2119" i="3"/>
  <c r="O2115" i="3"/>
  <c r="I2112" i="3"/>
  <c r="Q2108" i="3"/>
  <c r="Q2104" i="3"/>
  <c r="K2099" i="3"/>
  <c r="G2095" i="3"/>
  <c r="O2091" i="3"/>
  <c r="I2088" i="3"/>
  <c r="Q2084" i="3"/>
  <c r="Y2080" i="3"/>
  <c r="K2077" i="3"/>
  <c r="I2072" i="3"/>
  <c r="Y2066" i="3"/>
  <c r="I2166" i="3"/>
  <c r="X2155" i="3"/>
  <c r="T2145" i="3"/>
  <c r="D2136" i="3"/>
  <c r="AA2127" i="3"/>
  <c r="L2118" i="3"/>
  <c r="H2154" i="3"/>
  <c r="Y2111" i="3"/>
  <c r="Y2095" i="3"/>
  <c r="Y2079" i="3"/>
  <c r="U2064" i="3"/>
  <c r="M2057" i="3"/>
  <c r="K2052" i="3"/>
  <c r="G2048" i="3"/>
  <c r="O2042" i="3"/>
  <c r="K2032" i="3"/>
  <c r="Y2019" i="3"/>
  <c r="Y2011" i="3"/>
  <c r="T2409" i="3"/>
  <c r="H2361" i="3"/>
  <c r="AA2339" i="3"/>
  <c r="G2307" i="3"/>
  <c r="R2387" i="3"/>
  <c r="M2324" i="3"/>
  <c r="H2297" i="3"/>
  <c r="T2349" i="3"/>
  <c r="K2335" i="3"/>
  <c r="K2297" i="3"/>
  <c r="Q2305" i="3"/>
  <c r="L2366" i="3"/>
  <c r="G2322" i="3"/>
  <c r="O2303" i="3"/>
  <c r="T2286" i="3"/>
  <c r="AA2297" i="3"/>
  <c r="U2270" i="3"/>
  <c r="E2257" i="3"/>
  <c r="P2262" i="3"/>
  <c r="D2252" i="3"/>
  <c r="Z2194" i="3"/>
  <c r="L2216" i="3"/>
  <c r="Z2156" i="3"/>
  <c r="G2283" i="3"/>
  <c r="AA2283" i="3"/>
  <c r="Y2246" i="3"/>
  <c r="T2277" i="3"/>
  <c r="AA2234" i="3"/>
  <c r="D2196" i="3"/>
  <c r="X2238" i="3"/>
  <c r="Z2301" i="3"/>
  <c r="Z2246" i="3"/>
  <c r="L2277" i="3"/>
  <c r="Y2260" i="3"/>
  <c r="Y2240" i="3"/>
  <c r="I2300" i="3"/>
  <c r="E2269" i="3"/>
  <c r="H2248" i="3"/>
  <c r="X2229" i="3"/>
  <c r="X2206" i="3"/>
  <c r="D2190" i="3"/>
  <c r="Z2253" i="3"/>
  <c r="T2232" i="3"/>
  <c r="Q2215" i="3"/>
  <c r="X2260" i="3"/>
  <c r="X2244" i="3"/>
  <c r="V2230" i="3"/>
  <c r="L2217" i="3"/>
  <c r="V2204" i="3"/>
  <c r="T2266" i="3"/>
  <c r="Y2245" i="3"/>
  <c r="X2232" i="3"/>
  <c r="AA2220" i="3"/>
  <c r="K2207" i="3"/>
  <c r="G2188" i="3"/>
  <c r="Z2176" i="3"/>
  <c r="X2163" i="3"/>
  <c r="E2210" i="3"/>
  <c r="E2194" i="3"/>
  <c r="G2213" i="3"/>
  <c r="V2260" i="3"/>
  <c r="U2240" i="3"/>
  <c r="E2229" i="3"/>
  <c r="Z2231" i="3"/>
  <c r="V2259" i="3"/>
  <c r="N2229" i="3"/>
  <c r="Z2200" i="3"/>
  <c r="V2243" i="3"/>
  <c r="D2220" i="3"/>
  <c r="V2186" i="3"/>
  <c r="Z2162" i="3"/>
  <c r="V2192" i="3"/>
  <c r="U2198" i="3"/>
  <c r="V2185" i="3"/>
  <c r="D2178" i="3"/>
  <c r="D2170" i="3"/>
  <c r="D2162" i="3"/>
  <c r="AA2200" i="3"/>
  <c r="AA2183" i="3"/>
  <c r="E2165" i="3"/>
  <c r="U2143" i="3"/>
  <c r="E2174" i="3"/>
  <c r="D2153" i="3"/>
  <c r="E2140" i="3"/>
  <c r="H2127" i="3"/>
  <c r="I2117" i="3"/>
  <c r="K2106" i="3"/>
  <c r="Q2095" i="3"/>
  <c r="I2085" i="3"/>
  <c r="K2074" i="3"/>
  <c r="W2185" i="3"/>
  <c r="X2149" i="3"/>
  <c r="T2257" i="3"/>
  <c r="E2238" i="3"/>
  <c r="AA2244" i="3"/>
  <c r="P2204" i="3"/>
  <c r="G2250" i="3"/>
  <c r="Z2220" i="3"/>
  <c r="L2266" i="3"/>
  <c r="L2250" i="3"/>
  <c r="X2235" i="3"/>
  <c r="Y2220" i="3"/>
  <c r="H2209" i="3"/>
  <c r="D2274" i="3"/>
  <c r="T2252" i="3"/>
  <c r="D2237" i="3"/>
  <c r="V2223" i="3"/>
  <c r="Q2214" i="3"/>
  <c r="I2193" i="3"/>
  <c r="U2180" i="3"/>
  <c r="V2168" i="3"/>
  <c r="R2215" i="3"/>
  <c r="R2199" i="3"/>
  <c r="AA2182" i="3"/>
  <c r="G2203" i="3"/>
  <c r="O2193" i="3"/>
  <c r="Z2187" i="3"/>
  <c r="W2183" i="3"/>
  <c r="Z2179" i="3"/>
  <c r="Z2175" i="3"/>
  <c r="Z2171" i="3"/>
  <c r="Z2167" i="3"/>
  <c r="Z2163" i="3"/>
  <c r="I2212" i="3"/>
  <c r="I2204" i="3"/>
  <c r="I2196" i="3"/>
  <c r="X2186" i="3"/>
  <c r="R2180" i="3"/>
  <c r="U2169" i="3"/>
  <c r="E2159" i="3"/>
  <c r="Y2147" i="3"/>
  <c r="U2137" i="3"/>
  <c r="X2191" i="3"/>
  <c r="H2165" i="3"/>
  <c r="V2155" i="3"/>
  <c r="L2149" i="3"/>
  <c r="H2143" i="3"/>
  <c r="X2136" i="3"/>
  <c r="Z2129" i="3"/>
  <c r="D2124" i="3"/>
  <c r="M2119" i="3"/>
  <c r="G2114" i="3"/>
  <c r="O2108" i="3"/>
  <c r="M2103" i="3"/>
  <c r="G2098" i="3"/>
  <c r="O2092" i="3"/>
  <c r="M2087" i="3"/>
  <c r="G2082" i="3"/>
  <c r="O2076" i="3"/>
  <c r="M2071" i="3"/>
  <c r="G2066" i="3"/>
  <c r="P2171" i="3"/>
  <c r="D2154" i="3"/>
  <c r="Z2292" i="3"/>
  <c r="Z2264" i="3"/>
  <c r="G2281" i="3"/>
  <c r="E2246" i="3"/>
  <c r="Y2276" i="3"/>
  <c r="X2233" i="3"/>
  <c r="T2194" i="3"/>
  <c r="T2236" i="3"/>
  <c r="D2216" i="3"/>
  <c r="V2261" i="3"/>
  <c r="V2245" i="3"/>
  <c r="E2231" i="3"/>
  <c r="R2217" i="3"/>
  <c r="Z2204" i="3"/>
  <c r="Y2267" i="3"/>
  <c r="O2246" i="3"/>
  <c r="D2233" i="3"/>
  <c r="X2220" i="3"/>
  <c r="H2208" i="3"/>
  <c r="L2188" i="3"/>
  <c r="D2177" i="3"/>
  <c r="V2164" i="3"/>
  <c r="M2210" i="3"/>
  <c r="M2194" i="3"/>
  <c r="D2214" i="3"/>
  <c r="O2200" i="3"/>
  <c r="I2191" i="3"/>
  <c r="E2186" i="3"/>
  <c r="R2182" i="3"/>
  <c r="L2178" i="3"/>
  <c r="L2174" i="3"/>
  <c r="Y2242" i="3"/>
  <c r="X2234" i="3"/>
  <c r="P2230" i="3"/>
  <c r="T2244" i="3"/>
  <c r="W2187" i="3"/>
  <c r="P2193" i="3"/>
  <c r="AA2185" i="3"/>
  <c r="H2172" i="3"/>
  <c r="H2164" i="3"/>
  <c r="I2205" i="3"/>
  <c r="H2187" i="3"/>
  <c r="E2171" i="3"/>
  <c r="U2149" i="3"/>
  <c r="Y2127" i="3"/>
  <c r="R2156" i="3"/>
  <c r="V2143" i="3"/>
  <c r="H2131" i="3"/>
  <c r="G2120" i="3"/>
  <c r="M2109" i="3"/>
  <c r="O2098" i="3"/>
  <c r="G2088" i="3"/>
  <c r="M2077" i="3"/>
  <c r="O2066" i="3"/>
  <c r="Z2154" i="3"/>
  <c r="Y2138" i="3"/>
  <c r="U2127" i="3"/>
  <c r="P2113" i="3"/>
  <c r="H2103" i="3"/>
  <c r="P2079" i="3"/>
  <c r="L2069" i="3"/>
  <c r="G2189" i="3"/>
  <c r="H2167" i="3"/>
  <c r="L2155" i="3"/>
  <c r="T2148" i="3"/>
  <c r="X2142" i="3"/>
  <c r="T2136" i="3"/>
  <c r="X2130" i="3"/>
  <c r="U2125" i="3"/>
  <c r="AA2121" i="3"/>
  <c r="M2118" i="3"/>
  <c r="U2114" i="3"/>
  <c r="G2111" i="3"/>
  <c r="O2107" i="3"/>
  <c r="K2103" i="3"/>
  <c r="I2098" i="3"/>
  <c r="M2094" i="3"/>
  <c r="U2090" i="3"/>
  <c r="G2087" i="3"/>
  <c r="O2083" i="3"/>
  <c r="I2080" i="3"/>
  <c r="I2076" i="3"/>
  <c r="Q2070" i="3"/>
  <c r="D2191" i="3"/>
  <c r="P2161" i="3"/>
  <c r="Z2152" i="3"/>
  <c r="D2144" i="3"/>
  <c r="N2133" i="3"/>
  <c r="T2125" i="3"/>
  <c r="L2090" i="3"/>
  <c r="P2134" i="3"/>
  <c r="Y2107" i="3"/>
  <c r="Y2091" i="3"/>
  <c r="Y2075" i="3"/>
  <c r="Y2062" i="3"/>
  <c r="Y2055" i="3"/>
  <c r="Q2051" i="3"/>
  <c r="O2046" i="3"/>
  <c r="K2040" i="3"/>
  <c r="G2030" i="3"/>
  <c r="K2018" i="3"/>
  <c r="U2009" i="3"/>
  <c r="L2348" i="3"/>
  <c r="N2350" i="3"/>
  <c r="L2313" i="3"/>
  <c r="K2312" i="3"/>
  <c r="U2250" i="3"/>
  <c r="T2254" i="3"/>
  <c r="E2274" i="3"/>
  <c r="G2270" i="3"/>
  <c r="U2272" i="3"/>
  <c r="E2261" i="3"/>
  <c r="P2266" i="3"/>
  <c r="X2254" i="3"/>
  <c r="H2197" i="3"/>
  <c r="P2217" i="3"/>
  <c r="D2159" i="3"/>
  <c r="G2289" i="3"/>
  <c r="V2247" i="3"/>
  <c r="Q2210" i="3"/>
  <c r="N2192" i="3"/>
  <c r="AA2210" i="3"/>
  <c r="U2135" i="3"/>
  <c r="E2123" i="3"/>
  <c r="I2081" i="3"/>
  <c r="G2285" i="3"/>
  <c r="Y2239" i="3"/>
  <c r="D2232" i="3"/>
  <c r="Y2247" i="3"/>
  <c r="U2188" i="3"/>
  <c r="R2195" i="3"/>
  <c r="T2186" i="3"/>
  <c r="P2170" i="3"/>
  <c r="I2202" i="3"/>
  <c r="E2167" i="3"/>
  <c r="H2177" i="3"/>
  <c r="L2141" i="3"/>
  <c r="G2118" i="3"/>
  <c r="O2096" i="3"/>
  <c r="M2079" i="3"/>
  <c r="O2068" i="3"/>
  <c r="Y2160" i="3"/>
  <c r="AA2279" i="3"/>
  <c r="E2266" i="3"/>
  <c r="AA2252" i="3"/>
  <c r="G2258" i="3"/>
  <c r="V2269" i="3"/>
  <c r="P2238" i="3"/>
  <c r="L2211" i="3"/>
  <c r="T2256" i="3"/>
  <c r="N2226" i="3"/>
  <c r="K2197" i="3"/>
  <c r="Z2170" i="3"/>
  <c r="M2202" i="3"/>
  <c r="G2205" i="3"/>
  <c r="N2188" i="3"/>
  <c r="N2180" i="3"/>
  <c r="X2261" i="3"/>
  <c r="L2260" i="3"/>
  <c r="N2220" i="3"/>
  <c r="G2199" i="3"/>
  <c r="H2168" i="3"/>
  <c r="I2197" i="3"/>
  <c r="Y2159" i="3"/>
  <c r="AA2167" i="3"/>
  <c r="L2137" i="3"/>
  <c r="O2114" i="3"/>
  <c r="M2093" i="3"/>
  <c r="G2072" i="3"/>
  <c r="V2144" i="3"/>
  <c r="T2121" i="3"/>
  <c r="L2097" i="3"/>
  <c r="P2063" i="3"/>
  <c r="I2160" i="3"/>
  <c r="P2145" i="3"/>
  <c r="V2133" i="3"/>
  <c r="V2123" i="3"/>
  <c r="Q2116" i="3"/>
  <c r="K2109" i="3"/>
  <c r="Q2100" i="3"/>
  <c r="Q2092" i="3"/>
  <c r="K2085" i="3"/>
  <c r="M2078" i="3"/>
  <c r="I2068" i="3"/>
  <c r="V2157" i="3"/>
  <c r="V2138" i="3"/>
  <c r="V2121" i="3"/>
  <c r="Y2115" i="3"/>
  <c r="Y2083" i="3"/>
  <c r="Q2059" i="3"/>
  <c r="M2049" i="3"/>
  <c r="O2034" i="3"/>
  <c r="E2015" i="3"/>
  <c r="E1993" i="3"/>
  <c r="Y1981" i="3"/>
  <c r="U1971" i="3"/>
  <c r="E1961" i="3"/>
  <c r="Y1949" i="3"/>
  <c r="P2121" i="3"/>
  <c r="R2105" i="3"/>
  <c r="P2089" i="3"/>
  <c r="R2073" i="3"/>
  <c r="I2062" i="3"/>
  <c r="X2053" i="3"/>
  <c r="X2025" i="3"/>
  <c r="T2015" i="3"/>
  <c r="Z2010" i="3"/>
  <c r="V2006" i="3"/>
  <c r="X2001" i="3"/>
  <c r="D1997" i="3"/>
  <c r="Z1990" i="3"/>
  <c r="H1985" i="3"/>
  <c r="H1981" i="3"/>
  <c r="X1975" i="3"/>
  <c r="V1970" i="3"/>
  <c r="X1963" i="3"/>
  <c r="T1957" i="3"/>
  <c r="H2120" i="3"/>
  <c r="H2094" i="3"/>
  <c r="H2335" i="3"/>
  <c r="U2294" i="3"/>
  <c r="D2320" i="3"/>
  <c r="L2303" i="3"/>
  <c r="X2237" i="3"/>
  <c r="K2195" i="3"/>
  <c r="U2236" i="3"/>
  <c r="P2301" i="3"/>
  <c r="U2254" i="3"/>
  <c r="V2240" i="3"/>
  <c r="Z2245" i="3"/>
  <c r="X2239" i="3"/>
  <c r="T2258" i="3"/>
  <c r="K2199" i="3"/>
  <c r="E2204" i="3"/>
  <c r="O2283" i="3"/>
  <c r="Z2218" i="3"/>
  <c r="Z2178" i="3"/>
  <c r="G2183" i="3"/>
  <c r="AA2194" i="3"/>
  <c r="E2162" i="3"/>
  <c r="I2113" i="3"/>
  <c r="K2070" i="3"/>
  <c r="O2279" i="3"/>
  <c r="AA2216" i="3"/>
  <c r="G2218" i="3"/>
  <c r="Y2233" i="3"/>
  <c r="X2177" i="3"/>
  <c r="U2214" i="3"/>
  <c r="V2182" i="3"/>
  <c r="P2166" i="3"/>
  <c r="L2193" i="3"/>
  <c r="Y2155" i="3"/>
  <c r="H2161" i="3"/>
  <c r="H2135" i="3"/>
  <c r="O2112" i="3"/>
  <c r="M2091" i="3"/>
  <c r="M2075" i="3"/>
  <c r="Q2192" i="3"/>
  <c r="Z2150" i="3"/>
  <c r="X2255" i="3"/>
  <c r="Y2234" i="3"/>
  <c r="V2224" i="3"/>
  <c r="T2228" i="3"/>
  <c r="V2257" i="3"/>
  <c r="X2227" i="3"/>
  <c r="H2199" i="3"/>
  <c r="N2242" i="3"/>
  <c r="Y2218" i="3"/>
  <c r="X2184" i="3"/>
  <c r="D2161" i="3"/>
  <c r="AA2190" i="3"/>
  <c r="G2197" i="3"/>
  <c r="K2185" i="3"/>
  <c r="V2177" i="3"/>
  <c r="E2271" i="3"/>
  <c r="V2216" i="3"/>
  <c r="V2176" i="3"/>
  <c r="M2182" i="3"/>
  <c r="H2162" i="3"/>
  <c r="E2184" i="3"/>
  <c r="Y2143" i="3"/>
  <c r="L2153" i="3"/>
  <c r="V2127" i="3"/>
  <c r="O2106" i="3"/>
  <c r="M2085" i="3"/>
  <c r="R2188" i="3"/>
  <c r="T2135" i="3"/>
  <c r="H2111" i="3"/>
  <c r="L2077" i="3"/>
  <c r="H2179" i="3"/>
  <c r="V2153" i="3"/>
  <c r="H2141" i="3"/>
  <c r="H2129" i="3"/>
  <c r="Y2120" i="3"/>
  <c r="E2114" i="3"/>
  <c r="U2106" i="3"/>
  <c r="Y2096" i="3"/>
  <c r="E2090" i="3"/>
  <c r="U2082" i="3"/>
  <c r="Q2074" i="3"/>
  <c r="P2177" i="3"/>
  <c r="V2150" i="3"/>
  <c r="X2131" i="3"/>
  <c r="H2088" i="3"/>
  <c r="Y2103" i="3"/>
  <c r="Y2071" i="3"/>
  <c r="E2055" i="3"/>
  <c r="U2045" i="3"/>
  <c r="K2026" i="3"/>
  <c r="E2007" i="3"/>
  <c r="Y1989" i="3"/>
  <c r="U1979" i="3"/>
  <c r="E1969" i="3"/>
  <c r="Y1957" i="3"/>
  <c r="U1947" i="3"/>
  <c r="R2117" i="3"/>
  <c r="R2101" i="3"/>
  <c r="P2085" i="3"/>
  <c r="R2069" i="3"/>
  <c r="H2060" i="3"/>
  <c r="T2051" i="3"/>
  <c r="T2023" i="3"/>
  <c r="P2013" i="3"/>
  <c r="P2009" i="3"/>
  <c r="L2005" i="3"/>
  <c r="D2001" i="3"/>
  <c r="T1995" i="3"/>
  <c r="D1989" i="3"/>
  <c r="X1983" i="3"/>
  <c r="X1979" i="3"/>
  <c r="D1975" i="3"/>
  <c r="Z1968" i="3"/>
  <c r="V1962" i="3"/>
  <c r="X1955" i="3"/>
  <c r="H2116" i="3"/>
  <c r="H2089" i="3"/>
  <c r="R2064" i="3"/>
  <c r="K2057" i="3"/>
  <c r="Q2030" i="3"/>
  <c r="E2117" i="3"/>
  <c r="E2085" i="3"/>
  <c r="G2063" i="3"/>
  <c r="O2057" i="3"/>
  <c r="T2048" i="3"/>
  <c r="T2044" i="3"/>
  <c r="T2040" i="3"/>
  <c r="T2036" i="3"/>
  <c r="T2032" i="3"/>
  <c r="T2028" i="3"/>
  <c r="P2024" i="3"/>
  <c r="P2020" i="3"/>
  <c r="L2016" i="3"/>
  <c r="D2010" i="3"/>
  <c r="Z2003" i="3"/>
  <c r="X1998" i="3"/>
  <c r="T1994" i="3"/>
  <c r="T1990" i="3"/>
  <c r="P1986" i="3"/>
  <c r="T1980" i="3"/>
  <c r="X1974" i="3"/>
  <c r="L1970" i="3"/>
  <c r="L1966" i="3"/>
  <c r="H1962" i="3"/>
  <c r="H1958" i="3"/>
  <c r="I2049" i="3"/>
  <c r="AA2030" i="3"/>
  <c r="V2254" i="3"/>
  <c r="D2222" i="3"/>
  <c r="L2256" i="3"/>
  <c r="V2198" i="3"/>
  <c r="E2218" i="3"/>
  <c r="V2160" i="3"/>
  <c r="U2196" i="3"/>
  <c r="X2176" i="3"/>
  <c r="V2167" i="3"/>
  <c r="O2211" i="3"/>
  <c r="O2195" i="3"/>
  <c r="M2180" i="3"/>
  <c r="Y2157" i="3"/>
  <c r="E2137" i="3"/>
  <c r="R2164" i="3"/>
  <c r="D2149" i="3"/>
  <c r="E2136" i="3"/>
  <c r="Y2123" i="3"/>
  <c r="Q2113" i="3"/>
  <c r="I2103" i="3"/>
  <c r="K2092" i="3"/>
  <c r="Q2081" i="3"/>
  <c r="I2071" i="3"/>
  <c r="Y2170" i="3"/>
  <c r="Z2142" i="3"/>
  <c r="V2132" i="3"/>
  <c r="P2119" i="3"/>
  <c r="L2107" i="3"/>
  <c r="H2097" i="3"/>
  <c r="P2073" i="3"/>
  <c r="L2063" i="3"/>
  <c r="R2174" i="3"/>
  <c r="Z2159" i="3"/>
  <c r="L2151" i="3"/>
  <c r="H2145" i="3"/>
  <c r="L2139" i="3"/>
  <c r="P2133" i="3"/>
  <c r="E2127" i="3"/>
  <c r="R2123" i="3"/>
  <c r="E2120" i="3"/>
  <c r="M2116" i="3"/>
  <c r="U2112" i="3"/>
  <c r="G2109" i="3"/>
  <c r="O2105" i="3"/>
  <c r="M2100" i="3"/>
  <c r="E2096" i="3"/>
  <c r="M2092" i="3"/>
  <c r="U2088" i="3"/>
  <c r="G2085" i="3"/>
  <c r="O2081" i="3"/>
  <c r="I2078" i="3"/>
  <c r="G2073" i="3"/>
  <c r="O2067" i="3"/>
  <c r="I2170" i="3"/>
  <c r="X2156" i="3"/>
  <c r="D2148" i="3"/>
  <c r="T2137" i="3"/>
  <c r="Y2128" i="3"/>
  <c r="P2120" i="3"/>
  <c r="H2084" i="3"/>
  <c r="AA2114" i="3"/>
  <c r="AA2098" i="3"/>
  <c r="AA2082" i="3"/>
  <c r="AA2066" i="3"/>
  <c r="L2059" i="3"/>
  <c r="U2053" i="3"/>
  <c r="E2049" i="3"/>
  <c r="Y2043" i="3"/>
  <c r="K2034" i="3"/>
  <c r="E2021" i="3"/>
  <c r="Y2013" i="3"/>
  <c r="U2003" i="3"/>
  <c r="E1987" i="3"/>
  <c r="Y1975" i="3"/>
  <c r="U1965" i="3"/>
  <c r="E1955" i="3"/>
  <c r="H2150" i="3"/>
  <c r="R2112" i="3"/>
  <c r="R2096" i="3"/>
  <c r="R2080" i="3"/>
  <c r="AA2064" i="3"/>
  <c r="Q2057" i="3"/>
  <c r="T2049" i="3"/>
  <c r="X2019" i="3"/>
  <c r="V2012" i="3"/>
  <c r="V2008" i="3"/>
  <c r="X2003" i="3"/>
  <c r="D1999" i="3"/>
  <c r="T1993" i="3"/>
  <c r="D1987" i="3"/>
  <c r="D1983" i="3"/>
  <c r="Z1978" i="3"/>
  <c r="D1973" i="3"/>
  <c r="Z1966" i="3"/>
  <c r="V1960" i="3"/>
  <c r="Y2262" i="3"/>
  <c r="Z2255" i="3"/>
  <c r="N2237" i="3"/>
  <c r="Y2255" i="3"/>
  <c r="H2196" i="3"/>
  <c r="R2201" i="3"/>
  <c r="I2188" i="3"/>
  <c r="X2172" i="3"/>
  <c r="X2164" i="3"/>
  <c r="I2207" i="3"/>
  <c r="R2191" i="3"/>
  <c r="U2173" i="3"/>
  <c r="Y2151" i="3"/>
  <c r="I2327" i="3"/>
  <c r="H2281" i="3"/>
  <c r="AA2309" i="3"/>
  <c r="H2316" i="3"/>
  <c r="V2241" i="3"/>
  <c r="Y2200" i="3"/>
  <c r="AA2264" i="3"/>
  <c r="U2274" i="3"/>
  <c r="Y2232" i="3"/>
  <c r="AA2222" i="3"/>
  <c r="V2225" i="3"/>
  <c r="N2225" i="3"/>
  <c r="X2240" i="3"/>
  <c r="T2183" i="3"/>
  <c r="T2188" i="3"/>
  <c r="D2200" i="3"/>
  <c r="O2270" i="3"/>
  <c r="M2212" i="3"/>
  <c r="T2174" i="3"/>
  <c r="Y2177" i="3"/>
  <c r="E2148" i="3"/>
  <c r="K2102" i="3"/>
  <c r="P2167" i="3"/>
  <c r="T2235" i="3"/>
  <c r="L2262" i="3"/>
  <c r="P2205" i="3"/>
  <c r="H2221" i="3"/>
  <c r="D2165" i="3"/>
  <c r="U2200" i="3"/>
  <c r="P2178" i="3"/>
  <c r="P2162" i="3"/>
  <c r="Y2184" i="3"/>
  <c r="U2145" i="3"/>
  <c r="Z2153" i="3"/>
  <c r="X2128" i="3"/>
  <c r="M2107" i="3"/>
  <c r="G2086" i="3"/>
  <c r="G2074" i="3"/>
  <c r="G2181" i="3"/>
  <c r="V2148" i="3"/>
  <c r="T2249" i="3"/>
  <c r="U2224" i="3"/>
  <c r="D2212" i="3"/>
  <c r="Z2223" i="3"/>
  <c r="V2253" i="3"/>
  <c r="D2224" i="3"/>
  <c r="P2195" i="3"/>
  <c r="H2239" i="3"/>
  <c r="Z2216" i="3"/>
  <c r="T2182" i="3"/>
  <c r="X2157" i="3"/>
  <c r="Z2186" i="3"/>
  <c r="U2194" i="3"/>
  <c r="Q2184" i="3"/>
  <c r="L2176" i="3"/>
  <c r="Z2230" i="3"/>
  <c r="Z2202" i="3"/>
  <c r="T2163" i="3"/>
  <c r="H2178" i="3"/>
  <c r="I2213" i="3"/>
  <c r="L2181" i="3"/>
  <c r="E2139" i="3"/>
  <c r="Z2149" i="3"/>
  <c r="Z2124" i="3"/>
  <c r="G2104" i="3"/>
  <c r="O2082" i="3"/>
  <c r="Y2174" i="3"/>
  <c r="X2133" i="3"/>
  <c r="P2107" i="3"/>
  <c r="H2075" i="3"/>
  <c r="H2175" i="3"/>
  <c r="AA2151" i="3"/>
  <c r="AA2139" i="3"/>
  <c r="T2127" i="3"/>
  <c r="I2120" i="3"/>
  <c r="Y2112" i="3"/>
  <c r="E2106" i="3"/>
  <c r="I2096" i="3"/>
  <c r="Y2088" i="3"/>
  <c r="E2082" i="3"/>
  <c r="K2073" i="3"/>
  <c r="Y2172" i="3"/>
  <c r="Y2148" i="3"/>
  <c r="Z2128" i="3"/>
  <c r="L2084" i="3"/>
  <c r="Y2099" i="3"/>
  <c r="Y2067" i="3"/>
  <c r="Y2053" i="3"/>
  <c r="G2044" i="3"/>
  <c r="U2021" i="3"/>
  <c r="Y2003" i="3"/>
  <c r="U1987" i="3"/>
  <c r="E1977" i="3"/>
  <c r="Y1965" i="3"/>
  <c r="U1955" i="3"/>
  <c r="E1945" i="3"/>
  <c r="R2113" i="3"/>
  <c r="R2097" i="3"/>
  <c r="R2081" i="3"/>
  <c r="O2065" i="3"/>
  <c r="W2058" i="3"/>
  <c r="X2049" i="3"/>
  <c r="D2021" i="3"/>
  <c r="Z2012" i="3"/>
  <c r="Z2008" i="3"/>
  <c r="V2004" i="3"/>
  <c r="T1999" i="3"/>
  <c r="X1993" i="3"/>
  <c r="T1987" i="3"/>
  <c r="H1983" i="3"/>
  <c r="D1979" i="3"/>
  <c r="T1973" i="3"/>
  <c r="D1967" i="3"/>
  <c r="Z1960" i="3"/>
  <c r="V1954" i="3"/>
  <c r="H2110" i="3"/>
  <c r="H2083" i="3"/>
  <c r="G2062" i="3"/>
  <c r="Q2038" i="3"/>
  <c r="P2154" i="3"/>
  <c r="E2109" i="3"/>
  <c r="E2077" i="3"/>
  <c r="R2061" i="3"/>
  <c r="P2054" i="3"/>
  <c r="D2048" i="3"/>
  <c r="D2044" i="3"/>
  <c r="D2040" i="3"/>
  <c r="D2036" i="3"/>
  <c r="D2032" i="3"/>
  <c r="D2028" i="3"/>
  <c r="Z2023" i="3"/>
  <c r="V2019" i="3"/>
  <c r="V2015" i="3"/>
  <c r="T2008" i="3"/>
  <c r="P2002" i="3"/>
  <c r="D1998" i="3"/>
  <c r="D1994" i="3"/>
  <c r="Z1989" i="3"/>
  <c r="V1985" i="3"/>
  <c r="X1978" i="3"/>
  <c r="V1973" i="3"/>
  <c r="V1969" i="3"/>
  <c r="X1964" i="3"/>
  <c r="X1960" i="3"/>
  <c r="AA2065" i="3"/>
  <c r="X2045" i="3"/>
  <c r="R2026" i="3"/>
  <c r="Q2272" i="3"/>
  <c r="G2266" i="3"/>
  <c r="Z2240" i="3"/>
  <c r="T2260" i="3"/>
  <c r="K2201" i="3"/>
  <c r="R2205" i="3"/>
  <c r="E2189" i="3"/>
  <c r="V2173" i="3"/>
  <c r="V2165" i="3"/>
  <c r="O2207" i="3"/>
  <c r="P2191" i="3"/>
  <c r="Y2173" i="3"/>
  <c r="E2153" i="3"/>
  <c r="U2131" i="3"/>
  <c r="T2158" i="3"/>
  <c r="AA2145" i="3"/>
  <c r="D2133" i="3"/>
  <c r="Q2121" i="3"/>
  <c r="I2111" i="3"/>
  <c r="K2100" i="3"/>
  <c r="Q2089" i="3"/>
  <c r="I2079" i="3"/>
  <c r="K2068" i="3"/>
  <c r="H2160" i="3"/>
  <c r="V2140" i="3"/>
  <c r="D2130" i="3"/>
  <c r="P2115" i="3"/>
  <c r="H2105" i="3"/>
  <c r="P2081" i="3"/>
  <c r="L2071" i="3"/>
  <c r="H2061" i="3"/>
  <c r="R2170" i="3"/>
  <c r="P2156" i="3"/>
  <c r="V2149" i="3"/>
  <c r="AA2143" i="3"/>
  <c r="V2137" i="3"/>
  <c r="AA2131" i="3"/>
  <c r="K2126" i="3"/>
  <c r="H2122" i="3"/>
  <c r="Y2118" i="3"/>
  <c r="K2115" i="3"/>
  <c r="E2112" i="3"/>
  <c r="M2108" i="3"/>
  <c r="M2104" i="3"/>
  <c r="G2099" i="3"/>
  <c r="Y2094" i="3"/>
  <c r="K2091" i="3"/>
  <c r="E2088" i="3"/>
  <c r="M2084" i="3"/>
  <c r="U2080" i="3"/>
  <c r="G2077" i="3"/>
  <c r="O2071" i="3"/>
  <c r="U2066" i="3"/>
  <c r="P2165" i="3"/>
  <c r="V2154" i="3"/>
  <c r="N2145" i="3"/>
  <c r="X2135" i="3"/>
  <c r="I2127" i="3"/>
  <c r="P2092" i="3"/>
  <c r="P2150" i="3"/>
  <c r="AA2110" i="3"/>
  <c r="AA2094" i="3"/>
  <c r="AA2078" i="3"/>
  <c r="M2064" i="3"/>
  <c r="E2057" i="3"/>
  <c r="G2052" i="3"/>
  <c r="Y2047" i="3"/>
  <c r="K2042" i="3"/>
  <c r="G2032" i="3"/>
  <c r="U2019" i="3"/>
  <c r="U2011" i="3"/>
  <c r="E2001" i="3"/>
  <c r="Y1983" i="3"/>
  <c r="U1973" i="3"/>
  <c r="E1963" i="3"/>
  <c r="Y1951" i="3"/>
  <c r="H2134" i="3"/>
  <c r="R2108" i="3"/>
  <c r="R2092" i="3"/>
  <c r="R2076" i="3"/>
  <c r="R2063" i="3"/>
  <c r="P2055" i="3"/>
  <c r="X2047" i="3"/>
  <c r="T2017" i="3"/>
  <c r="L2011" i="3"/>
  <c r="L2007" i="3"/>
  <c r="D2003" i="3"/>
  <c r="T1997" i="3"/>
  <c r="X1991" i="3"/>
  <c r="T1985" i="3"/>
  <c r="T1981" i="3"/>
  <c r="D1977" i="3"/>
  <c r="T1971" i="3"/>
  <c r="D1965" i="3"/>
  <c r="Z1958" i="3"/>
  <c r="E2222" i="3"/>
  <c r="D2223" i="3"/>
  <c r="E2223" i="3"/>
  <c r="N2238" i="3"/>
  <c r="P2181" i="3"/>
  <c r="G2186" i="3"/>
  <c r="L2184" i="3"/>
  <c r="X2170" i="3"/>
  <c r="X2162" i="3"/>
  <c r="I2203" i="3"/>
  <c r="I2186" i="3"/>
  <c r="Y2167" i="3"/>
  <c r="E2147" i="3"/>
  <c r="L2299" i="3"/>
  <c r="Z2236" i="3"/>
  <c r="I2288" i="3"/>
  <c r="P2227" i="3"/>
  <c r="N2234" i="3"/>
  <c r="P2135" i="3"/>
  <c r="L2246" i="3"/>
  <c r="K2191" i="3"/>
  <c r="E2135" i="3"/>
  <c r="O2080" i="3"/>
  <c r="V2273" i="3"/>
  <c r="T2241" i="3"/>
  <c r="Q2202" i="3"/>
  <c r="H2189" i="3"/>
  <c r="V2231" i="3"/>
  <c r="U2165" i="3"/>
  <c r="G2096" i="3"/>
  <c r="P2099" i="3"/>
  <c r="L2135" i="3"/>
  <c r="I2102" i="3"/>
  <c r="K2069" i="3"/>
  <c r="Y2119" i="3"/>
  <c r="G2038" i="3"/>
  <c r="Y1973" i="3"/>
  <c r="R2109" i="3"/>
  <c r="T2055" i="3"/>
  <c r="P2007" i="3"/>
  <c r="X1985" i="3"/>
  <c r="T1965" i="3"/>
  <c r="H2076" i="3"/>
  <c r="M2036" i="3"/>
  <c r="E2101" i="3"/>
  <c r="M2059" i="3"/>
  <c r="T2046" i="3"/>
  <c r="T2038" i="3"/>
  <c r="T2030" i="3"/>
  <c r="P2022" i="3"/>
  <c r="L2014" i="3"/>
  <c r="V2001" i="3"/>
  <c r="T1992" i="3"/>
  <c r="Z1983" i="3"/>
  <c r="L1972" i="3"/>
  <c r="H1964" i="3"/>
  <c r="W2057" i="3"/>
  <c r="R2022" i="3"/>
  <c r="Y2227" i="3"/>
  <c r="Y2241" i="3"/>
  <c r="P2189" i="3"/>
  <c r="V2171" i="3"/>
  <c r="O2203" i="3"/>
  <c r="E2169" i="3"/>
  <c r="X2189" i="3"/>
  <c r="T2142" i="3"/>
  <c r="I2119" i="3"/>
  <c r="Q2097" i="3"/>
  <c r="K2076" i="3"/>
  <c r="X2153" i="3"/>
  <c r="G2127" i="3"/>
  <c r="P2101" i="3"/>
  <c r="H2069" i="3"/>
  <c r="R2166" i="3"/>
  <c r="Z2147" i="3"/>
  <c r="N2136" i="3"/>
  <c r="Q2125" i="3"/>
  <c r="I2118" i="3"/>
  <c r="Y2110" i="3"/>
  <c r="G2103" i="3"/>
  <c r="I2094" i="3"/>
  <c r="Y2086" i="3"/>
  <c r="E2080" i="3"/>
  <c r="M2070" i="3"/>
  <c r="X2160" i="3"/>
  <c r="X2143" i="3"/>
  <c r="E2125" i="3"/>
  <c r="N2124" i="3"/>
  <c r="AA2090" i="3"/>
  <c r="Q2062" i="3"/>
  <c r="M2051" i="3"/>
  <c r="G2040" i="3"/>
  <c r="Y2017" i="3"/>
  <c r="Y1991" i="3"/>
  <c r="E1971" i="3"/>
  <c r="U1949" i="3"/>
  <c r="R2104" i="3"/>
  <c r="R2072" i="3"/>
  <c r="T2053" i="3"/>
  <c r="D2015" i="3"/>
  <c r="X2005" i="3"/>
  <c r="Z1996" i="3"/>
  <c r="D1985" i="3"/>
  <c r="T1975" i="3"/>
  <c r="T1963" i="3"/>
  <c r="H2250" i="3"/>
  <c r="Z2210" i="3"/>
  <c r="X2169" i="3"/>
  <c r="I2180" i="3"/>
  <c r="O2215" i="3"/>
  <c r="Z2182" i="3"/>
  <c r="U2141" i="3"/>
  <c r="AA2171" i="3"/>
  <c r="V2151" i="3"/>
  <c r="H2139" i="3"/>
  <c r="X2125" i="3"/>
  <c r="G2116" i="3"/>
  <c r="M2105" i="3"/>
  <c r="O2094" i="3"/>
  <c r="G2084" i="3"/>
  <c r="M2073" i="3"/>
  <c r="N2179" i="3"/>
  <c r="Z2146" i="3"/>
  <c r="Y2134" i="3"/>
  <c r="D2123" i="3"/>
  <c r="L2109" i="3"/>
  <c r="H2099" i="3"/>
  <c r="P2075" i="3"/>
  <c r="L2065" i="3"/>
  <c r="AA2177" i="3"/>
  <c r="AA2161" i="3"/>
  <c r="T2152" i="3"/>
  <c r="E2146" i="3"/>
  <c r="N2140" i="3"/>
  <c r="X2134" i="3"/>
  <c r="N2128" i="3"/>
  <c r="L2124" i="3"/>
  <c r="Q2120" i="3"/>
  <c r="Y2116" i="3"/>
  <c r="K2113" i="3"/>
  <c r="E2110" i="3"/>
  <c r="M2106" i="3"/>
  <c r="K2101" i="3"/>
  <c r="Q2096" i="3"/>
  <c r="Y2092" i="3"/>
  <c r="K2089" i="3"/>
  <c r="E2086" i="3"/>
  <c r="M2082" i="3"/>
  <c r="U2078" i="3"/>
  <c r="I2074" i="3"/>
  <c r="Q2068" i="3"/>
  <c r="I2174" i="3"/>
  <c r="L2158" i="3"/>
  <c r="N2149" i="3"/>
  <c r="D2140" i="3"/>
  <c r="T2129" i="3"/>
  <c r="R2122" i="3"/>
  <c r="L2086" i="3"/>
  <c r="Y2117" i="3"/>
  <c r="Y2101" i="3"/>
  <c r="Y2085" i="3"/>
  <c r="Y2069" i="3"/>
  <c r="M2060" i="3"/>
  <c r="K2054" i="3"/>
  <c r="U2049" i="3"/>
  <c r="O2044" i="3"/>
  <c r="K2036" i="3"/>
  <c r="K2022" i="3"/>
  <c r="Y2015" i="3"/>
  <c r="U2005" i="3"/>
  <c r="E1989" i="3"/>
  <c r="Y1977" i="3"/>
  <c r="U1967" i="3"/>
  <c r="E1957" i="3"/>
  <c r="T2239" i="3"/>
  <c r="Z2166" i="3"/>
  <c r="O2213" i="3"/>
  <c r="U2139" i="3"/>
  <c r="D2125" i="3"/>
  <c r="I2083" i="3"/>
  <c r="D2134" i="3"/>
  <c r="L2075" i="3"/>
  <c r="Z2151" i="3"/>
  <c r="Z2127" i="3"/>
  <c r="G2113" i="3"/>
  <c r="M2096" i="3"/>
  <c r="I2082" i="3"/>
  <c r="P2173" i="3"/>
  <c r="N2129" i="3"/>
  <c r="AA2100" i="3"/>
  <c r="G2054" i="3"/>
  <c r="Y2021" i="3"/>
  <c r="U1977" i="3"/>
  <c r="H2142" i="3"/>
  <c r="R2094" i="3"/>
  <c r="H2064" i="3"/>
  <c r="L2049" i="3"/>
  <c r="T2011" i="3"/>
  <c r="P2003" i="3"/>
  <c r="Z1992" i="3"/>
  <c r="V1982" i="3"/>
  <c r="V1972" i="3"/>
  <c r="T1959" i="3"/>
  <c r="H2118" i="3"/>
  <c r="H2085" i="3"/>
  <c r="E2060" i="3"/>
  <c r="M2032" i="3"/>
  <c r="E2111" i="3"/>
  <c r="E2067" i="3"/>
  <c r="Y2057" i="3"/>
  <c r="H2048" i="3"/>
  <c r="P2042" i="3"/>
  <c r="V2037" i="3"/>
  <c r="H2032" i="3"/>
  <c r="P2026" i="3"/>
  <c r="X2020" i="3"/>
  <c r="Z2015" i="3"/>
  <c r="T2006" i="3"/>
  <c r="Z1999" i="3"/>
  <c r="H1994" i="3"/>
  <c r="L1988" i="3"/>
  <c r="V1981" i="3"/>
  <c r="Z1973" i="3"/>
  <c r="H1968" i="3"/>
  <c r="P1962" i="3"/>
  <c r="V1957" i="3"/>
  <c r="Q2039" i="3"/>
  <c r="AA2017" i="3"/>
  <c r="AA2001" i="3"/>
  <c r="AA1985" i="3"/>
  <c r="AA1969" i="3"/>
  <c r="P1954" i="3"/>
  <c r="Z1945" i="3"/>
  <c r="X1884" i="3"/>
  <c r="T1852" i="3"/>
  <c r="T1844" i="3"/>
  <c r="D1838" i="3"/>
  <c r="R2052" i="3"/>
  <c r="I2031" i="3"/>
  <c r="Q2013" i="3"/>
  <c r="G1994" i="3"/>
  <c r="Q1973" i="3"/>
  <c r="V1955" i="3"/>
  <c r="AA2295" i="3"/>
  <c r="H2212" i="3"/>
  <c r="L2166" i="3"/>
  <c r="U2155" i="3"/>
  <c r="T2134" i="3"/>
  <c r="I2091" i="3"/>
  <c r="D2142" i="3"/>
  <c r="L2095" i="3"/>
  <c r="I2158" i="3"/>
  <c r="T2132" i="3"/>
  <c r="E2116" i="3"/>
  <c r="O2099" i="3"/>
  <c r="U2084" i="3"/>
  <c r="G2067" i="3"/>
  <c r="Y2136" i="3"/>
  <c r="AA2112" i="3"/>
  <c r="D2058" i="3"/>
  <c r="O2032" i="3"/>
  <c r="U1985" i="3"/>
  <c r="Y1945" i="3"/>
  <c r="R2099" i="3"/>
  <c r="R2067" i="3"/>
  <c r="L2051" i="3"/>
  <c r="H2013" i="3"/>
  <c r="D2005" i="3"/>
  <c r="Z1994" i="3"/>
  <c r="P1983" i="3"/>
  <c r="V1974" i="3"/>
  <c r="T1961" i="3"/>
  <c r="G2122" i="3"/>
  <c r="H2091" i="3"/>
  <c r="K2061" i="3"/>
  <c r="Q2034" i="3"/>
  <c r="E2119" i="3"/>
  <c r="E2075" i="3"/>
  <c r="E2059" i="3"/>
  <c r="X2048" i="3"/>
  <c r="Z2043" i="3"/>
  <c r="L2038" i="3"/>
  <c r="X2032" i="3"/>
  <c r="Z2027" i="3"/>
  <c r="H2022" i="3"/>
  <c r="P2016" i="3"/>
  <c r="D2008" i="3"/>
  <c r="T2000" i="3"/>
  <c r="X1994" i="3"/>
  <c r="V1989" i="3"/>
  <c r="X1982" i="3"/>
  <c r="V1975" i="3"/>
  <c r="X1968" i="3"/>
  <c r="Z1963" i="3"/>
  <c r="L1958" i="3"/>
  <c r="D2043" i="3"/>
  <c r="E2020" i="3"/>
  <c r="E2004" i="3"/>
  <c r="E1988" i="3"/>
  <c r="E1972" i="3"/>
  <c r="P1956" i="3"/>
  <c r="E1948" i="3"/>
  <c r="V1937" i="3"/>
  <c r="T1854" i="3"/>
  <c r="Z1845" i="3"/>
  <c r="V1839" i="3"/>
  <c r="AA2056" i="3"/>
  <c r="AA2036" i="3"/>
  <c r="Q2017" i="3"/>
  <c r="Q1997" i="3"/>
  <c r="Q1977" i="3"/>
  <c r="X1956" i="3"/>
  <c r="P1948" i="3"/>
  <c r="R1941" i="3"/>
  <c r="Y1935" i="3"/>
  <c r="E1931" i="3"/>
  <c r="M1925" i="3"/>
  <c r="U1919" i="3"/>
  <c r="E1915" i="3"/>
  <c r="M1909" i="3"/>
  <c r="U1903" i="3"/>
  <c r="E1899" i="3"/>
  <c r="Q1891" i="3"/>
  <c r="M1875" i="3"/>
  <c r="M1863" i="3"/>
  <c r="R2036" i="3"/>
  <c r="AA2019" i="3"/>
  <c r="P2244" i="3"/>
  <c r="R2197" i="3"/>
  <c r="O2205" i="3"/>
  <c r="E2129" i="3"/>
  <c r="K2120" i="3"/>
  <c r="Q2077" i="3"/>
  <c r="V2128" i="3"/>
  <c r="P2069" i="3"/>
  <c r="H2149" i="3"/>
  <c r="Z2125" i="3"/>
  <c r="K2111" i="3"/>
  <c r="Q2094" i="3"/>
  <c r="M2080" i="3"/>
  <c r="I2162" i="3"/>
  <c r="Y2125" i="3"/>
  <c r="AA2092" i="3"/>
  <c r="U2051" i="3"/>
  <c r="O2018" i="3"/>
  <c r="Y1971" i="3"/>
  <c r="N2123" i="3"/>
  <c r="R2090" i="3"/>
  <c r="O2062" i="3"/>
  <c r="D2047" i="3"/>
  <c r="D2011" i="3"/>
  <c r="V2002" i="3"/>
  <c r="D1991" i="3"/>
  <c r="L1981" i="3"/>
  <c r="Z1970" i="3"/>
  <c r="X1957" i="3"/>
  <c r="H2114" i="3"/>
  <c r="H2080" i="3"/>
  <c r="R2059" i="3"/>
  <c r="M2030" i="3"/>
  <c r="E2105" i="3"/>
  <c r="R2065" i="3"/>
  <c r="R2057" i="3"/>
  <c r="V2047" i="3"/>
  <c r="H2042" i="3"/>
  <c r="P2036" i="3"/>
  <c r="V2031" i="3"/>
  <c r="D2026" i="3"/>
  <c r="V2219" i="3"/>
  <c r="L2183" i="3"/>
  <c r="T2184" i="3"/>
  <c r="AA2153" i="3"/>
  <c r="I2107" i="3"/>
  <c r="Q2190" i="3"/>
  <c r="L2111" i="3"/>
  <c r="N2186" i="3"/>
  <c r="P2141" i="3"/>
  <c r="G2121" i="3"/>
  <c r="Y2106" i="3"/>
  <c r="I2090" i="3"/>
  <c r="G2075" i="3"/>
  <c r="X2151" i="3"/>
  <c r="L2088" i="3"/>
  <c r="AA2072" i="3"/>
  <c r="Y2045" i="3"/>
  <c r="U2007" i="3"/>
  <c r="E1959" i="3"/>
  <c r="R2111" i="3"/>
  <c r="R2079" i="3"/>
  <c r="L2057" i="3"/>
  <c r="T2019" i="3"/>
  <c r="X2007" i="3"/>
  <c r="Z1998" i="3"/>
  <c r="Z1986" i="3"/>
  <c r="V1978" i="3"/>
  <c r="V1966" i="3"/>
  <c r="D1955" i="3"/>
  <c r="H2104" i="3"/>
  <c r="I2066" i="3"/>
  <c r="M2040" i="3"/>
  <c r="P2144" i="3"/>
  <c r="E2091" i="3"/>
  <c r="H2062" i="3"/>
  <c r="Z2053" i="3"/>
  <c r="Z2045" i="3"/>
  <c r="L2040" i="3"/>
  <c r="X2034" i="3"/>
  <c r="Z2029" i="3"/>
  <c r="H2024" i="3"/>
  <c r="P2018" i="3"/>
  <c r="V2011" i="3"/>
  <c r="X2002" i="3"/>
  <c r="X1996" i="3"/>
  <c r="Z1991" i="3"/>
  <c r="D1986" i="3"/>
  <c r="L1978" i="3"/>
  <c r="X1970" i="3"/>
  <c r="Z1965" i="3"/>
  <c r="L1960" i="3"/>
  <c r="AA2052" i="3"/>
  <c r="E2028" i="3"/>
  <c r="O2010" i="3"/>
  <c r="O1994" i="3"/>
  <c r="O1978" i="3"/>
  <c r="O1962" i="3"/>
  <c r="V1951" i="3"/>
  <c r="X1941" i="3"/>
  <c r="T1860" i="3"/>
  <c r="X1848" i="3"/>
  <c r="Z1841" i="3"/>
  <c r="V1835" i="3"/>
  <c r="AA2044" i="3"/>
  <c r="D2002" i="3"/>
  <c r="X1976" i="3"/>
  <c r="R2048" i="3"/>
  <c r="I1975" i="3"/>
  <c r="T1858" i="3"/>
  <c r="I2039" i="3"/>
  <c r="AA2000" i="3"/>
  <c r="AA1960" i="3"/>
  <c r="Z1943" i="3"/>
  <c r="I1937" i="3"/>
  <c r="Q1929" i="3"/>
  <c r="Y1921" i="3"/>
  <c r="M1915" i="3"/>
  <c r="Y1907" i="3"/>
  <c r="I1901" i="3"/>
  <c r="M1893" i="3"/>
  <c r="Q1871" i="3"/>
  <c r="I2045" i="3"/>
  <c r="I2021" i="3"/>
  <c r="E2002" i="3"/>
  <c r="E1986" i="3"/>
  <c r="E1970" i="3"/>
  <c r="AA1955" i="3"/>
  <c r="P1949" i="3"/>
  <c r="T1943" i="3"/>
  <c r="T1939" i="3"/>
  <c r="T1935" i="3"/>
  <c r="T1931" i="3"/>
  <c r="T1927" i="3"/>
  <c r="T1923" i="3"/>
  <c r="T1919" i="3"/>
  <c r="T1915" i="3"/>
  <c r="T1911" i="3"/>
  <c r="T1907" i="3"/>
  <c r="T1903" i="3"/>
  <c r="T1899" i="3"/>
  <c r="T1895" i="3"/>
  <c r="T1891" i="3"/>
  <c r="T1887" i="3"/>
  <c r="T1883" i="3"/>
  <c r="T1879" i="3"/>
  <c r="T1875" i="3"/>
  <c r="T1871" i="3"/>
  <c r="T1867" i="3"/>
  <c r="T1863" i="3"/>
  <c r="T1859" i="3"/>
  <c r="T1855" i="3"/>
  <c r="T1851" i="3"/>
  <c r="T1847" i="3"/>
  <c r="T1843" i="3"/>
  <c r="D2057" i="3"/>
  <c r="E2037" i="3"/>
  <c r="AA2018" i="3"/>
  <c r="E1997" i="3"/>
  <c r="G1976" i="3"/>
  <c r="H1956" i="3"/>
  <c r="T1945" i="3"/>
  <c r="O1927" i="3"/>
  <c r="K1915" i="3"/>
  <c r="K1903" i="3"/>
  <c r="G1893" i="3"/>
  <c r="O1883" i="3"/>
  <c r="U1878" i="3"/>
  <c r="G1873" i="3"/>
  <c r="Y1862" i="3"/>
  <c r="Y1856" i="3"/>
  <c r="Y1848" i="3"/>
  <c r="U1838" i="3"/>
  <c r="E1828" i="3"/>
  <c r="Z1925" i="3"/>
  <c r="H1904" i="3"/>
  <c r="AA1884" i="3"/>
  <c r="H1864" i="3"/>
  <c r="E1847" i="3"/>
  <c r="Z1834" i="3"/>
  <c r="E1825" i="3"/>
  <c r="M1795" i="3"/>
  <c r="E1785" i="3"/>
  <c r="I1777" i="3"/>
  <c r="M1771" i="3"/>
  <c r="U1763" i="3"/>
  <c r="Y1729" i="3"/>
  <c r="U1719" i="3"/>
  <c r="N1945" i="3"/>
  <c r="R1925" i="3"/>
  <c r="X1906" i="3"/>
  <c r="P1884" i="3"/>
  <c r="I1863" i="3"/>
  <c r="P1844" i="3"/>
  <c r="X1833" i="3"/>
  <c r="G1826" i="3"/>
  <c r="V1820" i="3"/>
  <c r="R2331" i="3"/>
  <c r="V2266" i="3"/>
  <c r="D2202" i="3"/>
  <c r="X2171" i="3"/>
  <c r="Y2215" i="3"/>
  <c r="Q2091" i="3"/>
  <c r="T2268" i="3"/>
  <c r="P2174" i="3"/>
  <c r="V2147" i="3"/>
  <c r="G2070" i="3"/>
  <c r="E2263" i="3"/>
  <c r="Z2214" i="3"/>
  <c r="X2173" i="3"/>
  <c r="H2181" i="3"/>
  <c r="U2212" i="3"/>
  <c r="AA2175" i="3"/>
  <c r="O2074" i="3"/>
  <c r="H2067" i="3"/>
  <c r="W2124" i="3"/>
  <c r="K2093" i="3"/>
  <c r="V2159" i="3"/>
  <c r="Y2087" i="3"/>
  <c r="O2016" i="3"/>
  <c r="U1963" i="3"/>
  <c r="P2093" i="3"/>
  <c r="D2049" i="3"/>
  <c r="L2003" i="3"/>
  <c r="X1981" i="3"/>
  <c r="D1959" i="3"/>
  <c r="H2068" i="3"/>
  <c r="I2034" i="3"/>
  <c r="E2093" i="3"/>
  <c r="U2058" i="3"/>
  <c r="D2046" i="3"/>
  <c r="D2038" i="3"/>
  <c r="D2030" i="3"/>
  <c r="Z2021" i="3"/>
  <c r="Z2011" i="3"/>
  <c r="L2000" i="3"/>
  <c r="D1992" i="3"/>
  <c r="D1982" i="3"/>
  <c r="V1971" i="3"/>
  <c r="X1962" i="3"/>
  <c r="Q2053" i="3"/>
  <c r="T2281" i="3"/>
  <c r="L2272" i="3"/>
  <c r="D2229" i="3"/>
  <c r="G2207" i="3"/>
  <c r="V2169" i="3"/>
  <c r="O2199" i="3"/>
  <c r="U2163" i="3"/>
  <c r="R2172" i="3"/>
  <c r="P2139" i="3"/>
  <c r="K2116" i="3"/>
  <c r="I2095" i="3"/>
  <c r="Q2073" i="3"/>
  <c r="T2147" i="3"/>
  <c r="AA2123" i="3"/>
  <c r="L2099" i="3"/>
  <c r="P2065" i="3"/>
  <c r="R2162" i="3"/>
  <c r="X2146" i="3"/>
  <c r="D2135" i="3"/>
  <c r="R2124" i="3"/>
  <c r="G2117" i="3"/>
  <c r="I2110" i="3"/>
  <c r="O2101" i="3"/>
  <c r="G2093" i="3"/>
  <c r="I2086" i="3"/>
  <c r="Y2078" i="3"/>
  <c r="G2069" i="3"/>
  <c r="X2158" i="3"/>
  <c r="Y2140" i="3"/>
  <c r="G2123" i="3"/>
  <c r="AA2118" i="3"/>
  <c r="AA2086" i="3"/>
  <c r="I2061" i="3"/>
  <c r="Y2049" i="3"/>
  <c r="O2036" i="3"/>
  <c r="K2016" i="3"/>
  <c r="U1989" i="3"/>
  <c r="Y1967" i="3"/>
  <c r="E1947" i="3"/>
  <c r="R2100" i="3"/>
  <c r="R2068" i="3"/>
  <c r="P2051" i="3"/>
  <c r="L2013" i="3"/>
  <c r="H2005" i="3"/>
  <c r="D1995" i="3"/>
  <c r="T1983" i="3"/>
  <c r="Z1974" i="3"/>
  <c r="X1961" i="3"/>
  <c r="X2208" i="3"/>
  <c r="H2195" i="3"/>
  <c r="D2157" i="3"/>
  <c r="H2176" i="3"/>
  <c r="I2211" i="3"/>
  <c r="E2179" i="3"/>
  <c r="Y2135" i="3"/>
  <c r="AA2163" i="3"/>
  <c r="X2148" i="3"/>
  <c r="V2135" i="3"/>
  <c r="T2123" i="3"/>
  <c r="M2113" i="3"/>
  <c r="O2102" i="3"/>
  <c r="G2092" i="3"/>
  <c r="M2081" i="3"/>
  <c r="O2070" i="3"/>
  <c r="I2168" i="3"/>
  <c r="Y2142" i="3"/>
  <c r="T2131" i="3"/>
  <c r="L2119" i="3"/>
  <c r="H2107" i="3"/>
  <c r="P2095" i="3"/>
  <c r="L2073" i="3"/>
  <c r="H2063" i="3"/>
  <c r="AA2173" i="3"/>
  <c r="P2158" i="3"/>
  <c r="D2151" i="3"/>
  <c r="T2144" i="3"/>
  <c r="D2139" i="3"/>
  <c r="H2133" i="3"/>
  <c r="AA2126" i="3"/>
  <c r="M2123" i="3"/>
  <c r="O2119" i="3"/>
  <c r="I2116" i="3"/>
  <c r="Q2112" i="3"/>
  <c r="Y2108" i="3"/>
  <c r="K2105" i="3"/>
  <c r="I2100" i="3"/>
  <c r="O2095" i="3"/>
  <c r="I2092" i="3"/>
  <c r="Q2088" i="3"/>
  <c r="Y2084" i="3"/>
  <c r="K2081" i="3"/>
  <c r="E2078" i="3"/>
  <c r="Q2072" i="3"/>
  <c r="K2067" i="3"/>
  <c r="P2169" i="3"/>
  <c r="L2156" i="3"/>
  <c r="X2147" i="3"/>
  <c r="Z2136" i="3"/>
  <c r="D2128" i="3"/>
  <c r="L2120" i="3"/>
  <c r="P2082" i="3"/>
  <c r="Y2113" i="3"/>
  <c r="Y2097" i="3"/>
  <c r="Y2081" i="3"/>
  <c r="E2066" i="3"/>
  <c r="H2059" i="3"/>
  <c r="E2053" i="3"/>
  <c r="O2048" i="3"/>
  <c r="U2043" i="3"/>
  <c r="G2034" i="3"/>
  <c r="O2020" i="3"/>
  <c r="U2013" i="3"/>
  <c r="E2003" i="3"/>
  <c r="Y1985" i="3"/>
  <c r="U1975" i="3"/>
  <c r="E1965" i="3"/>
  <c r="Y1953" i="3"/>
  <c r="L2264" i="3"/>
  <c r="O2202" i="3"/>
  <c r="O2197" i="3"/>
  <c r="R2168" i="3"/>
  <c r="I2115" i="3"/>
  <c r="K2072" i="3"/>
  <c r="Y2121" i="3"/>
  <c r="H2065" i="3"/>
  <c r="V2145" i="3"/>
  <c r="G2124" i="3"/>
  <c r="O2109" i="3"/>
  <c r="U2092" i="3"/>
  <c r="Q2078" i="3"/>
  <c r="D2158" i="3"/>
  <c r="L2122" i="3"/>
  <c r="AA2084" i="3"/>
  <c r="Q2049" i="3"/>
  <c r="U2015" i="3"/>
  <c r="E1967" i="3"/>
  <c r="R2118" i="3"/>
  <c r="R2086" i="3"/>
  <c r="K2060" i="3"/>
  <c r="X2023" i="3"/>
  <c r="T2009" i="3"/>
  <c r="L2001" i="3"/>
  <c r="T1989" i="3"/>
  <c r="V1980" i="3"/>
  <c r="D1969" i="3"/>
  <c r="Z1956" i="3"/>
  <c r="H2112" i="3"/>
  <c r="H2074" i="3"/>
  <c r="H2058" i="3"/>
  <c r="M2028" i="3"/>
  <c r="E2099" i="3"/>
  <c r="I2064" i="3"/>
  <c r="L2056" i="3"/>
  <c r="P2046" i="3"/>
  <c r="V2041" i="3"/>
  <c r="H2036" i="3"/>
  <c r="P2030" i="3"/>
  <c r="X2024" i="3"/>
  <c r="Z2019" i="3"/>
  <c r="D2014" i="3"/>
  <c r="T2004" i="3"/>
  <c r="L1998" i="3"/>
  <c r="P1992" i="3"/>
  <c r="X1986" i="3"/>
  <c r="V1979" i="3"/>
  <c r="H1972" i="3"/>
  <c r="T1966" i="3"/>
  <c r="V1961" i="3"/>
  <c r="E2056" i="3"/>
  <c r="R2032" i="3"/>
  <c r="AA2013" i="3"/>
  <c r="Y1997" i="3"/>
  <c r="AA1981" i="3"/>
  <c r="AA1965" i="3"/>
  <c r="D1953" i="3"/>
  <c r="V1943" i="3"/>
  <c r="T1880" i="3"/>
  <c r="D1850" i="3"/>
  <c r="X1842" i="3"/>
  <c r="T1836" i="3"/>
  <c r="I2047" i="3"/>
  <c r="E2027" i="3"/>
  <c r="AA2008" i="3"/>
  <c r="Q1989" i="3"/>
  <c r="AA1968" i="3"/>
  <c r="X1953" i="3"/>
  <c r="X2200" i="3"/>
  <c r="R2213" i="3"/>
  <c r="O2209" i="3"/>
  <c r="Y2133" i="3"/>
  <c r="K2122" i="3"/>
  <c r="K2080" i="3"/>
  <c r="Z2130" i="3"/>
  <c r="H2073" i="3"/>
  <c r="X2150" i="3"/>
  <c r="V2126" i="3"/>
  <c r="M2112" i="3"/>
  <c r="K2095" i="3"/>
  <c r="G2081" i="3"/>
  <c r="Y2168" i="3"/>
  <c r="X2127" i="3"/>
  <c r="AA2096" i="3"/>
  <c r="O2052" i="3"/>
  <c r="K2020" i="3"/>
  <c r="E1975" i="3"/>
  <c r="P2132" i="3"/>
  <c r="P2091" i="3"/>
  <c r="E2063" i="3"/>
  <c r="T2047" i="3"/>
  <c r="H2011" i="3"/>
  <c r="Z2002" i="3"/>
  <c r="T1991" i="3"/>
  <c r="P1981" i="3"/>
  <c r="D1971" i="3"/>
  <c r="V1958" i="3"/>
  <c r="H2117" i="3"/>
  <c r="H2082" i="3"/>
  <c r="O2059" i="3"/>
  <c r="I2032" i="3"/>
  <c r="E2107" i="3"/>
  <c r="H2066" i="3"/>
  <c r="T2057" i="3"/>
  <c r="Z2047" i="3"/>
  <c r="L2042" i="3"/>
  <c r="X2036" i="3"/>
  <c r="Z2031" i="3"/>
  <c r="L2026" i="3"/>
  <c r="T2020" i="3"/>
  <c r="X2014" i="3"/>
  <c r="D2006" i="3"/>
  <c r="V1999" i="3"/>
  <c r="Z1993" i="3"/>
  <c r="H1988" i="3"/>
  <c r="X1980" i="3"/>
  <c r="X1972" i="3"/>
  <c r="D1968" i="3"/>
  <c r="L1962" i="3"/>
  <c r="Y2063" i="3"/>
  <c r="AA2038" i="3"/>
  <c r="E2016" i="3"/>
  <c r="E2000" i="3"/>
  <c r="E1984" i="3"/>
  <c r="E1968" i="3"/>
  <c r="G1954" i="3"/>
  <c r="AA1945" i="3"/>
  <c r="T1884" i="3"/>
  <c r="D1852" i="3"/>
  <c r="D1844" i="3"/>
  <c r="Z1837" i="3"/>
  <c r="O2051" i="3"/>
  <c r="R2030" i="3"/>
  <c r="AA2012" i="3"/>
  <c r="Q1993" i="3"/>
  <c r="AA1972" i="3"/>
  <c r="X1954" i="3"/>
  <c r="AA1946" i="3"/>
  <c r="Y1939" i="3"/>
  <c r="I1935" i="3"/>
  <c r="M1929" i="3"/>
  <c r="U1923" i="3"/>
  <c r="E1919" i="3"/>
  <c r="M1913" i="3"/>
  <c r="U1907" i="3"/>
  <c r="E1903" i="3"/>
  <c r="M1897" i="3"/>
  <c r="M1889" i="3"/>
  <c r="M1871" i="3"/>
  <c r="I2052" i="3"/>
  <c r="E2031" i="3"/>
  <c r="AA2015" i="3"/>
  <c r="T2233" i="3"/>
  <c r="D2187" i="3"/>
  <c r="V2188" i="3"/>
  <c r="T2156" i="3"/>
  <c r="Q2109" i="3"/>
  <c r="I2067" i="3"/>
  <c r="H2115" i="3"/>
  <c r="I2190" i="3"/>
  <c r="D2143" i="3"/>
  <c r="X2121" i="3"/>
  <c r="E2108" i="3"/>
  <c r="Y2090" i="3"/>
  <c r="M2076" i="3"/>
  <c r="N2153" i="3"/>
  <c r="P2090" i="3"/>
  <c r="AA2076" i="3"/>
  <c r="E2047" i="3"/>
  <c r="Y2009" i="3"/>
  <c r="U1961" i="3"/>
  <c r="R2114" i="3"/>
  <c r="R2082" i="3"/>
  <c r="G2059" i="3"/>
  <c r="T2021" i="3"/>
  <c r="D2009" i="3"/>
  <c r="X1999" i="3"/>
  <c r="X1987" i="3"/>
  <c r="L1979" i="3"/>
  <c r="T1967" i="3"/>
  <c r="T1955" i="3"/>
  <c r="H2106" i="3"/>
  <c r="H2070" i="3"/>
  <c r="Q2040" i="3"/>
  <c r="H2146" i="3"/>
  <c r="E2095" i="3"/>
  <c r="K2062" i="3"/>
  <c r="H2054" i="3"/>
  <c r="H2046" i="3"/>
  <c r="P2040" i="3"/>
  <c r="V2035" i="3"/>
  <c r="H2030" i="3"/>
  <c r="L2024" i="3"/>
  <c r="H2235" i="3"/>
  <c r="L2170" i="3"/>
  <c r="Y2165" i="3"/>
  <c r="D2141" i="3"/>
  <c r="K2096" i="3"/>
  <c r="Y2150" i="3"/>
  <c r="H2101" i="3"/>
  <c r="E2164" i="3"/>
  <c r="AA2135" i="3"/>
  <c r="O2117" i="3"/>
  <c r="M2102" i="3"/>
  <c r="Q2086" i="3"/>
  <c r="O2069" i="3"/>
  <c r="T2141" i="3"/>
  <c r="AA2120" i="3"/>
  <c r="E2062" i="3"/>
  <c r="K2038" i="3"/>
  <c r="E1991" i="3"/>
  <c r="E1949" i="3"/>
  <c r="R2103" i="3"/>
  <c r="R2071" i="3"/>
  <c r="D2053" i="3"/>
  <c r="X2013" i="3"/>
  <c r="T2005" i="3"/>
  <c r="V1996" i="3"/>
  <c r="Z1984" i="3"/>
  <c r="P1975" i="3"/>
  <c r="D1963" i="3"/>
  <c r="N2137" i="3"/>
  <c r="H2093" i="3"/>
  <c r="I2063" i="3"/>
  <c r="Q2036" i="3"/>
  <c r="AA2124" i="3"/>
  <c r="E2081" i="3"/>
  <c r="D2060" i="3"/>
  <c r="Z2049" i="3"/>
  <c r="L2044" i="3"/>
  <c r="X2038" i="3"/>
  <c r="Z2033" i="3"/>
  <c r="L2028" i="3"/>
  <c r="T2022" i="3"/>
  <c r="X2016" i="3"/>
  <c r="V2009" i="3"/>
  <c r="Z2001" i="3"/>
  <c r="Z1995" i="3"/>
  <c r="L1990" i="3"/>
  <c r="D1984" i="3"/>
  <c r="D1976" i="3"/>
  <c r="D1970" i="3"/>
  <c r="L1964" i="3"/>
  <c r="T1958" i="3"/>
  <c r="Q2047" i="3"/>
  <c r="I2023" i="3"/>
  <c r="O2006" i="3"/>
  <c r="O1990" i="3"/>
  <c r="O1974" i="3"/>
  <c r="O1958" i="3"/>
  <c r="D1949" i="3"/>
  <c r="V1939" i="3"/>
  <c r="D1858" i="3"/>
  <c r="T1846" i="3"/>
  <c r="D1840" i="3"/>
  <c r="Z1833" i="3"/>
  <c r="X2022" i="3"/>
  <c r="H1996" i="3"/>
  <c r="H1970" i="3"/>
  <c r="E2024" i="3"/>
  <c r="I1959" i="3"/>
  <c r="X1846" i="3"/>
  <c r="Q2029" i="3"/>
  <c r="AA1992" i="3"/>
  <c r="L1954" i="3"/>
  <c r="L1942" i="3"/>
  <c r="M1935" i="3"/>
  <c r="Q1927" i="3"/>
  <c r="E1921" i="3"/>
  <c r="Q1913" i="3"/>
  <c r="Y1905" i="3"/>
  <c r="M1899" i="3"/>
  <c r="Q1889" i="3"/>
  <c r="Q1867" i="3"/>
  <c r="E2039" i="3"/>
  <c r="R2016" i="3"/>
  <c r="E1998" i="3"/>
  <c r="E1982" i="3"/>
  <c r="E1966" i="3"/>
  <c r="V1953" i="3"/>
  <c r="Z1947" i="3"/>
  <c r="P1942" i="3"/>
  <c r="D1939" i="3"/>
  <c r="D1935" i="3"/>
  <c r="D1931" i="3"/>
  <c r="D1927" i="3"/>
  <c r="D1923" i="3"/>
  <c r="D1919" i="3"/>
  <c r="D1915" i="3"/>
  <c r="D1911" i="3"/>
  <c r="D1907" i="3"/>
  <c r="D1903" i="3"/>
  <c r="D1899" i="3"/>
  <c r="D1895" i="3"/>
  <c r="D1891" i="3"/>
  <c r="D1887" i="3"/>
  <c r="D1883" i="3"/>
  <c r="D1879" i="3"/>
  <c r="D1875" i="3"/>
  <c r="D1871" i="3"/>
  <c r="D1867" i="3"/>
  <c r="D1863" i="3"/>
  <c r="D1859" i="3"/>
  <c r="D1855" i="3"/>
  <c r="D1851" i="3"/>
  <c r="D1847" i="3"/>
  <c r="D1843" i="3"/>
  <c r="AA2053" i="3"/>
  <c r="AA2032" i="3"/>
  <c r="G2012" i="3"/>
  <c r="G1992" i="3"/>
  <c r="Q1971" i="3"/>
  <c r="Z1952" i="3"/>
  <c r="X1943" i="3"/>
  <c r="O1923" i="3"/>
  <c r="K1911" i="3"/>
  <c r="G1901" i="3"/>
  <c r="O1889" i="3"/>
  <c r="U1882" i="3"/>
  <c r="G1877" i="3"/>
  <c r="O1869" i="3"/>
  <c r="K1861" i="3"/>
  <c r="K1855" i="3"/>
  <c r="U1846" i="3"/>
  <c r="E1836" i="3"/>
  <c r="H1940" i="3"/>
  <c r="P1920" i="3"/>
  <c r="X1900" i="3"/>
  <c r="R1879" i="3"/>
  <c r="I1859" i="3"/>
  <c r="E1843" i="3"/>
  <c r="AA1832" i="3"/>
  <c r="D1824" i="3"/>
  <c r="Q1791" i="3"/>
  <c r="M1783" i="3"/>
  <c r="Q1775" i="3"/>
  <c r="Q1769" i="3"/>
  <c r="E1761" i="3"/>
  <c r="U1727" i="3"/>
  <c r="E1717" i="3"/>
  <c r="P1938" i="3"/>
  <c r="R1919" i="3"/>
  <c r="P1900" i="3"/>
  <c r="H1878" i="3"/>
  <c r="E1859" i="3"/>
  <c r="X1839" i="3"/>
  <c r="V1831" i="3"/>
  <c r="V1824" i="3"/>
  <c r="V1818" i="3"/>
  <c r="R2360" i="3"/>
  <c r="X2225" i="3"/>
  <c r="X2270" i="3"/>
  <c r="Z2300" i="3"/>
  <c r="T2166" i="3"/>
  <c r="Z2296" i="3"/>
  <c r="K2209" i="3"/>
  <c r="I2210" i="3"/>
  <c r="P2122" i="3"/>
  <c r="Y2166" i="3"/>
  <c r="P2268" i="3"/>
  <c r="O2262" i="3"/>
  <c r="M2206" i="3"/>
  <c r="T2289" i="3"/>
  <c r="H2170" i="3"/>
  <c r="X2140" i="3"/>
  <c r="D2150" i="3"/>
  <c r="H2163" i="3"/>
  <c r="K2117" i="3"/>
  <c r="M2086" i="3"/>
  <c r="Z2140" i="3"/>
  <c r="O2061" i="3"/>
  <c r="U2001" i="3"/>
  <c r="E1953" i="3"/>
  <c r="R2077" i="3"/>
  <c r="X2017" i="3"/>
  <c r="X1997" i="3"/>
  <c r="T1977" i="3"/>
  <c r="P2130" i="3"/>
  <c r="R2060" i="3"/>
  <c r="H2138" i="3"/>
  <c r="E2069" i="3"/>
  <c r="V2053" i="3"/>
  <c r="T2042" i="3"/>
  <c r="T2034" i="3"/>
  <c r="T2026" i="3"/>
  <c r="L2018" i="3"/>
  <c r="X2006" i="3"/>
  <c r="T1996" i="3"/>
  <c r="P1988" i="3"/>
  <c r="D1978" i="3"/>
  <c r="L1968" i="3"/>
  <c r="H1960" i="3"/>
  <c r="R2040" i="3"/>
  <c r="U2232" i="3"/>
  <c r="V2226" i="3"/>
  <c r="N2184" i="3"/>
  <c r="I2185" i="3"/>
  <c r="V2163" i="3"/>
  <c r="AA2186" i="3"/>
  <c r="U2147" i="3"/>
  <c r="P2155" i="3"/>
  <c r="AA2129" i="3"/>
  <c r="K2108" i="3"/>
  <c r="I2087" i="3"/>
  <c r="Q2065" i="3"/>
  <c r="D2138" i="3"/>
  <c r="L2113" i="3"/>
  <c r="L2079" i="3"/>
  <c r="H2188" i="3"/>
  <c r="D2155" i="3"/>
  <c r="E2142" i="3"/>
  <c r="E2130" i="3"/>
  <c r="O2121" i="3"/>
  <c r="Q2114" i="3"/>
  <c r="K2107" i="3"/>
  <c r="O2097" i="3"/>
  <c r="Q2090" i="3"/>
  <c r="K2083" i="3"/>
  <c r="O2075" i="3"/>
  <c r="N2183" i="3"/>
  <c r="Y2152" i="3"/>
  <c r="Z2132" i="3"/>
  <c r="H2090" i="3"/>
  <c r="AA2106" i="3"/>
  <c r="AA2074" i="3"/>
  <c r="U2055" i="3"/>
  <c r="K2046" i="3"/>
  <c r="O2028" i="3"/>
  <c r="E2009" i="3"/>
  <c r="U1981" i="3"/>
  <c r="Y1959" i="3"/>
  <c r="R2120" i="3"/>
  <c r="R2088" i="3"/>
  <c r="M2061" i="3"/>
  <c r="T2025" i="3"/>
  <c r="V2010" i="3"/>
  <c r="T2001" i="3"/>
  <c r="V1990" i="3"/>
  <c r="D1981" i="3"/>
  <c r="X1969" i="3"/>
  <c r="V2274" i="3"/>
  <c r="L2268" i="3"/>
  <c r="Y2225" i="3"/>
  <c r="U2204" i="3"/>
  <c r="X2168" i="3"/>
  <c r="I2199" i="3"/>
  <c r="E2163" i="3"/>
  <c r="E2131" i="3"/>
  <c r="R2158" i="3"/>
  <c r="L2145" i="3"/>
  <c r="X2132" i="3"/>
  <c r="M2121" i="3"/>
  <c r="O2110" i="3"/>
  <c r="G2100" i="3"/>
  <c r="M2089" i="3"/>
  <c r="O2078" i="3"/>
  <c r="G2068" i="3"/>
  <c r="Y2158" i="3"/>
  <c r="T2139" i="3"/>
  <c r="X2129" i="3"/>
  <c r="L2115" i="3"/>
  <c r="P2103" i="3"/>
  <c r="L2081" i="3"/>
  <c r="H2071" i="3"/>
  <c r="I2194" i="3"/>
  <c r="AA2169" i="3"/>
  <c r="Z2155" i="3"/>
  <c r="P2149" i="3"/>
  <c r="L2143" i="3"/>
  <c r="P2137" i="3"/>
  <c r="L2131" i="3"/>
  <c r="I2126" i="3"/>
  <c r="E2122" i="3"/>
  <c r="U2118" i="3"/>
  <c r="G2115" i="3"/>
  <c r="O2111" i="3"/>
  <c r="I2108" i="3"/>
  <c r="I2104" i="3"/>
  <c r="Q2098" i="3"/>
  <c r="U2094" i="3"/>
  <c r="G2091" i="3"/>
  <c r="O2087" i="3"/>
  <c r="I2084" i="3"/>
  <c r="Q2080" i="3"/>
  <c r="Q2076" i="3"/>
  <c r="K2071" i="3"/>
  <c r="Q2066" i="3"/>
  <c r="Y2164" i="3"/>
  <c r="T2153" i="3"/>
  <c r="Z2144" i="3"/>
  <c r="V2134" i="3"/>
  <c r="D2127" i="3"/>
  <c r="L2092" i="3"/>
  <c r="P2142" i="3"/>
  <c r="Y2109" i="3"/>
  <c r="Y2093" i="3"/>
  <c r="Y2077" i="3"/>
  <c r="G2064" i="3"/>
  <c r="O2056" i="3"/>
  <c r="Y2051" i="3"/>
  <c r="U2047" i="3"/>
  <c r="G2042" i="3"/>
  <c r="O2030" i="3"/>
  <c r="E2019" i="3"/>
  <c r="E2011" i="3"/>
  <c r="Y1993" i="3"/>
  <c r="U1983" i="3"/>
  <c r="E1973" i="3"/>
  <c r="Y1961" i="3"/>
  <c r="U1951" i="3"/>
  <c r="L2207" i="3"/>
  <c r="X2178" i="3"/>
  <c r="R2181" i="3"/>
  <c r="T2150" i="3"/>
  <c r="K2104" i="3"/>
  <c r="P2175" i="3"/>
  <c r="H2109" i="3"/>
  <c r="E2176" i="3"/>
  <c r="Z2139" i="3"/>
  <c r="M2120" i="3"/>
  <c r="I2106" i="3"/>
  <c r="G2089" i="3"/>
  <c r="O2073" i="3"/>
  <c r="Z2148" i="3"/>
  <c r="P2084" i="3"/>
  <c r="AA2068" i="3"/>
  <c r="K2044" i="3"/>
  <c r="E2005" i="3"/>
  <c r="Y1955" i="3"/>
  <c r="R2110" i="3"/>
  <c r="R2078" i="3"/>
  <c r="X2055" i="3"/>
  <c r="D2019" i="3"/>
  <c r="T2007" i="3"/>
  <c r="V1998" i="3"/>
  <c r="V1986" i="3"/>
  <c r="X1977" i="3"/>
  <c r="X1965" i="3"/>
  <c r="Z1954" i="3"/>
  <c r="H2100" i="3"/>
  <c r="K2065" i="3"/>
  <c r="I2040" i="3"/>
  <c r="P2136" i="3"/>
  <c r="E2089" i="3"/>
  <c r="Q2061" i="3"/>
  <c r="P2052" i="3"/>
  <c r="V2045" i="3"/>
  <c r="H2040" i="3"/>
  <c r="P2034" i="3"/>
  <c r="V2029" i="3"/>
  <c r="D2024" i="3"/>
  <c r="H2018" i="3"/>
  <c r="X2010" i="3"/>
  <c r="T2002" i="3"/>
  <c r="P1996" i="3"/>
  <c r="V1991" i="3"/>
  <c r="Z1985" i="3"/>
  <c r="Z1977" i="3"/>
  <c r="T1970" i="3"/>
  <c r="V1965" i="3"/>
  <c r="D1960" i="3"/>
  <c r="AA2051" i="3"/>
  <c r="I2027" i="3"/>
  <c r="AA2009" i="3"/>
  <c r="AA1993" i="3"/>
  <c r="AA1977" i="3"/>
  <c r="AA1961" i="3"/>
  <c r="T1950" i="3"/>
  <c r="AA1941" i="3"/>
  <c r="D1860" i="3"/>
  <c r="T1848" i="3"/>
  <c r="V1841" i="3"/>
  <c r="X1834" i="3"/>
  <c r="X2043" i="3"/>
  <c r="E2023" i="3"/>
  <c r="G2002" i="3"/>
  <c r="AA1984" i="3"/>
  <c r="G1962" i="3"/>
  <c r="Z1950" i="3"/>
  <c r="L2248" i="3"/>
  <c r="U2192" i="3"/>
  <c r="Z2270" i="3"/>
  <c r="E2157" i="3"/>
  <c r="G2102" i="3"/>
  <c r="U2208" i="3"/>
  <c r="X2123" i="3"/>
  <c r="U2123" i="3"/>
  <c r="Q2063" i="3"/>
  <c r="H2102" i="3"/>
  <c r="V2051" i="3"/>
  <c r="V2017" i="3"/>
  <c r="T1976" i="3"/>
  <c r="AA2260" i="3"/>
  <c r="V2161" i="3"/>
  <c r="E2126" i="3"/>
  <c r="Z2134" i="3"/>
  <c r="P2153" i="3"/>
  <c r="O2113" i="3"/>
  <c r="Q2082" i="3"/>
  <c r="V2130" i="3"/>
  <c r="O2054" i="3"/>
  <c r="E1979" i="3"/>
  <c r="P2059" i="3"/>
  <c r="Z1988" i="3"/>
  <c r="L2252" i="3"/>
  <c r="I2195" i="3"/>
  <c r="Z2141" i="3"/>
  <c r="M2097" i="3"/>
  <c r="V2152" i="3"/>
  <c r="L2101" i="3"/>
  <c r="AA2165" i="3"/>
  <c r="Z2135" i="3"/>
  <c r="E2118" i="3"/>
  <c r="Q2102" i="3"/>
  <c r="U2086" i="3"/>
  <c r="I2070" i="3"/>
  <c r="V2142" i="3"/>
  <c r="W2122" i="3"/>
  <c r="R2062" i="3"/>
  <c r="O2038" i="3"/>
  <c r="U1991" i="3"/>
  <c r="G2277" i="3"/>
  <c r="AA2137" i="3"/>
  <c r="P2160" i="3"/>
  <c r="O2085" i="3"/>
  <c r="G2060" i="3"/>
  <c r="R2102" i="3"/>
  <c r="P2005" i="3"/>
  <c r="Z1962" i="3"/>
  <c r="I2036" i="3"/>
  <c r="V2049" i="3"/>
  <c r="H2028" i="3"/>
  <c r="X2000" i="3"/>
  <c r="Z1975" i="3"/>
  <c r="AA2046" i="3"/>
  <c r="AA1973" i="3"/>
  <c r="X1854" i="3"/>
  <c r="Q2037" i="3"/>
  <c r="Q1957" i="3"/>
  <c r="G2193" i="3"/>
  <c r="K2112" i="3"/>
  <c r="P2117" i="3"/>
  <c r="N2144" i="3"/>
  <c r="U2108" i="3"/>
  <c r="O2077" i="3"/>
  <c r="P2118" i="3"/>
  <c r="K2048" i="3"/>
  <c r="Y1963" i="3"/>
  <c r="P2083" i="3"/>
  <c r="X2021" i="3"/>
  <c r="V2000" i="3"/>
  <c r="P1979" i="3"/>
  <c r="V1956" i="3"/>
  <c r="H2072" i="3"/>
  <c r="P2152" i="3"/>
  <c r="M2063" i="3"/>
  <c r="L2046" i="3"/>
  <c r="Z2035" i="3"/>
  <c r="T2024" i="3"/>
  <c r="Z2013" i="3"/>
  <c r="Z1997" i="3"/>
  <c r="T1986" i="3"/>
  <c r="D1972" i="3"/>
  <c r="T1960" i="3"/>
  <c r="Q2031" i="3"/>
  <c r="E1996" i="3"/>
  <c r="E1964" i="3"/>
  <c r="N1942" i="3"/>
  <c r="Z1849" i="3"/>
  <c r="D1836" i="3"/>
  <c r="G2026" i="3"/>
  <c r="AA1988" i="3"/>
  <c r="V1952" i="3"/>
  <c r="I1939" i="3"/>
  <c r="U1927" i="3"/>
  <c r="M1917" i="3"/>
  <c r="E1907" i="3"/>
  <c r="U1895" i="3"/>
  <c r="I1869" i="3"/>
  <c r="Y2027" i="3"/>
  <c r="O2250" i="3"/>
  <c r="U2171" i="3"/>
  <c r="I2099" i="3"/>
  <c r="L2103" i="3"/>
  <c r="H2137" i="3"/>
  <c r="O2103" i="3"/>
  <c r="G2071" i="3"/>
  <c r="N2141" i="3"/>
  <c r="O2040" i="3"/>
  <c r="E1951" i="3"/>
  <c r="R2074" i="3"/>
  <c r="X2015" i="3"/>
  <c r="L1997" i="3"/>
  <c r="V1976" i="3"/>
  <c r="P2138" i="3"/>
  <c r="O2063" i="3"/>
  <c r="P2128" i="3"/>
  <c r="I2060" i="3"/>
  <c r="P2044" i="3"/>
  <c r="H2034" i="3"/>
  <c r="R2287" i="3"/>
  <c r="L2162" i="3"/>
  <c r="E2128" i="3"/>
  <c r="V2136" i="3"/>
  <c r="E2154" i="3"/>
  <c r="I2114" i="3"/>
  <c r="Y2082" i="3"/>
  <c r="D2132" i="3"/>
  <c r="M2055" i="3"/>
  <c r="Y1979" i="3"/>
  <c r="R2095" i="3"/>
  <c r="P2049" i="3"/>
  <c r="T2003" i="3"/>
  <c r="Z1982" i="3"/>
  <c r="X1959" i="3"/>
  <c r="H2086" i="3"/>
  <c r="Q2032" i="3"/>
  <c r="E2071" i="3"/>
  <c r="L2048" i="3"/>
  <c r="Z2037" i="3"/>
  <c r="X2026" i="3"/>
  <c r="D2016" i="3"/>
  <c r="D2000" i="3"/>
  <c r="T1988" i="3"/>
  <c r="D1974" i="3"/>
  <c r="T1962" i="3"/>
  <c r="I2041" i="3"/>
  <c r="O2002" i="3"/>
  <c r="O1970" i="3"/>
  <c r="T1946" i="3"/>
  <c r="X1852" i="3"/>
  <c r="T1838" i="3"/>
  <c r="Z2017" i="3"/>
  <c r="P1964" i="3"/>
  <c r="AA1949" i="3"/>
  <c r="Q2021" i="3"/>
  <c r="D1950" i="3"/>
  <c r="M1933" i="3"/>
  <c r="I1919" i="3"/>
  <c r="E1905" i="3"/>
  <c r="Q1885" i="3"/>
  <c r="Y2033" i="3"/>
  <c r="E1994" i="3"/>
  <c r="E1962" i="3"/>
  <c r="X1946" i="3"/>
  <c r="T1937" i="3"/>
  <c r="T1929" i="3"/>
  <c r="T1921" i="3"/>
  <c r="T1913" i="3"/>
  <c r="T1905" i="3"/>
  <c r="T1897" i="3"/>
  <c r="T1889" i="3"/>
  <c r="T1881" i="3"/>
  <c r="T1873" i="3"/>
  <c r="T1865" i="3"/>
  <c r="T1857" i="3"/>
  <c r="T1849" i="3"/>
  <c r="T1841" i="3"/>
  <c r="Q2027" i="3"/>
  <c r="Q1987" i="3"/>
  <c r="X1951" i="3"/>
  <c r="K1921" i="3"/>
  <c r="O1897" i="3"/>
  <c r="G1881" i="3"/>
  <c r="K1867" i="3"/>
  <c r="O1853" i="3"/>
  <c r="Y1832" i="3"/>
  <c r="R1915" i="3"/>
  <c r="D1874" i="3"/>
  <c r="P1839" i="3"/>
  <c r="M1813" i="3"/>
  <c r="E1781" i="3"/>
  <c r="U1767" i="3"/>
  <c r="E1725" i="3"/>
  <c r="P1934" i="3"/>
  <c r="H1894" i="3"/>
  <c r="Z1855" i="3"/>
  <c r="Z1829" i="3"/>
  <c r="Z1816" i="3"/>
  <c r="V1810" i="3"/>
  <c r="P1803" i="3"/>
  <c r="H1795" i="3"/>
  <c r="H1791" i="3"/>
  <c r="H1787" i="3"/>
  <c r="H1783" i="3"/>
  <c r="V1778" i="3"/>
  <c r="V1774" i="3"/>
  <c r="V1770" i="3"/>
  <c r="V1766" i="3"/>
  <c r="V1762" i="3"/>
  <c r="V1758" i="3"/>
  <c r="V1754" i="3"/>
  <c r="V1750" i="3"/>
  <c r="X1745" i="3"/>
  <c r="X1741" i="3"/>
  <c r="X1737" i="3"/>
  <c r="X1733" i="3"/>
  <c r="Q2296" i="3"/>
  <c r="X2196" i="3"/>
  <c r="T2283" i="3"/>
  <c r="M2215" i="3"/>
  <c r="D2147" i="3"/>
  <c r="K2050" i="3"/>
  <c r="P2011" i="3"/>
  <c r="AA2058" i="3"/>
  <c r="D2042" i="3"/>
  <c r="V2005" i="3"/>
  <c r="V1967" i="3"/>
  <c r="P2213" i="3"/>
  <c r="I2183" i="3"/>
  <c r="Q2105" i="3"/>
  <c r="P2109" i="3"/>
  <c r="T2140" i="3"/>
  <c r="Q2106" i="3"/>
  <c r="M2074" i="3"/>
  <c r="P2086" i="3"/>
  <c r="E2045" i="3"/>
  <c r="U1957" i="3"/>
  <c r="D2023" i="3"/>
  <c r="T1979" i="3"/>
  <c r="Q2216" i="3"/>
  <c r="U2157" i="3"/>
  <c r="L2129" i="3"/>
  <c r="O2086" i="3"/>
  <c r="X2137" i="3"/>
  <c r="H2079" i="3"/>
  <c r="X2154" i="3"/>
  <c r="V2129" i="3"/>
  <c r="M2114" i="3"/>
  <c r="K2097" i="3"/>
  <c r="G2083" i="3"/>
  <c r="W2181" i="3"/>
  <c r="Y2132" i="3"/>
  <c r="Y2105" i="3"/>
  <c r="Q2055" i="3"/>
  <c r="K2028" i="3"/>
  <c r="E1981" i="3"/>
  <c r="N2222" i="3"/>
  <c r="Q2093" i="3"/>
  <c r="E2134" i="3"/>
  <c r="M2068" i="3"/>
  <c r="G2036" i="3"/>
  <c r="R2070" i="3"/>
  <c r="X1995" i="3"/>
  <c r="W2126" i="3"/>
  <c r="E2121" i="3"/>
  <c r="H2044" i="3"/>
  <c r="L2022" i="3"/>
  <c r="V1995" i="3"/>
  <c r="Z1969" i="3"/>
  <c r="AA2021" i="3"/>
  <c r="AA1957" i="3"/>
  <c r="D1846" i="3"/>
  <c r="G2018" i="3"/>
  <c r="V1948" i="3"/>
  <c r="E2177" i="3"/>
  <c r="Q2101" i="3"/>
  <c r="P2105" i="3"/>
  <c r="X2138" i="3"/>
  <c r="G2105" i="3"/>
  <c r="M2072" i="3"/>
  <c r="L2082" i="3"/>
  <c r="E2043" i="3"/>
  <c r="U1953" i="3"/>
  <c r="R2075" i="3"/>
  <c r="D2017" i="3"/>
  <c r="P1997" i="3"/>
  <c r="Z1976" i="3"/>
  <c r="P2146" i="3"/>
  <c r="Q2064" i="3"/>
  <c r="H2130" i="3"/>
  <c r="O2060" i="3"/>
  <c r="X2044" i="3"/>
  <c r="L2034" i="3"/>
  <c r="V2023" i="3"/>
  <c r="T2010" i="3"/>
  <c r="L1996" i="3"/>
  <c r="X1984" i="3"/>
  <c r="P1970" i="3"/>
  <c r="Z1959" i="3"/>
  <c r="Y2025" i="3"/>
  <c r="E1992" i="3"/>
  <c r="E1960" i="3"/>
  <c r="O1941" i="3"/>
  <c r="D1848" i="3"/>
  <c r="T1834" i="3"/>
  <c r="G2022" i="3"/>
  <c r="G1982" i="3"/>
  <c r="AA1950" i="3"/>
  <c r="Q1937" i="3"/>
  <c r="E1927" i="3"/>
  <c r="U1915" i="3"/>
  <c r="M1905" i="3"/>
  <c r="E1895" i="3"/>
  <c r="Q1865" i="3"/>
  <c r="Y2023" i="3"/>
  <c r="U2190" i="3"/>
  <c r="Y2149" i="3"/>
  <c r="K2088" i="3"/>
  <c r="H2081" i="3"/>
  <c r="D2131" i="3"/>
  <c r="M2098" i="3"/>
  <c r="M2066" i="3"/>
  <c r="AA2108" i="3"/>
  <c r="K2030" i="3"/>
  <c r="U1945" i="3"/>
  <c r="R2066" i="3"/>
  <c r="D2013" i="3"/>
  <c r="V1994" i="3"/>
  <c r="X1973" i="3"/>
  <c r="H2121" i="3"/>
  <c r="Y2060" i="3"/>
  <c r="E2115" i="3"/>
  <c r="Z2058" i="3"/>
  <c r="V2043" i="3"/>
  <c r="P2032" i="3"/>
  <c r="V2218" i="3"/>
  <c r="O2201" i="3"/>
  <c r="Q2117" i="3"/>
  <c r="E2124" i="3"/>
  <c r="L2147" i="3"/>
  <c r="Q2110" i="3"/>
  <c r="K2079" i="3"/>
  <c r="Z2123" i="3"/>
  <c r="O2050" i="3"/>
  <c r="U1969" i="3"/>
  <c r="P2087" i="3"/>
  <c r="D2025" i="3"/>
  <c r="P2001" i="3"/>
  <c r="Z1980" i="3"/>
  <c r="D1957" i="3"/>
  <c r="H2078" i="3"/>
  <c r="Q2028" i="3"/>
  <c r="O2064" i="3"/>
  <c r="X2046" i="3"/>
  <c r="L2036" i="3"/>
  <c r="V2025" i="3"/>
  <c r="P2014" i="3"/>
  <c r="P1998" i="3"/>
  <c r="V1987" i="3"/>
  <c r="P1972" i="3"/>
  <c r="Z1961" i="3"/>
  <c r="I2033" i="3"/>
  <c r="O1998" i="3"/>
  <c r="O1966" i="3"/>
  <c r="X1944" i="3"/>
  <c r="T1850" i="3"/>
  <c r="X1836" i="3"/>
  <c r="Z2009" i="3"/>
  <c r="V1959" i="3"/>
  <c r="Z1939" i="3"/>
  <c r="G2010" i="3"/>
  <c r="Z1946" i="3"/>
  <c r="Q1931" i="3"/>
  <c r="I1917" i="3"/>
  <c r="I1903" i="3"/>
  <c r="M1877" i="3"/>
  <c r="E2026" i="3"/>
  <c r="E1990" i="3"/>
  <c r="E1958" i="3"/>
  <c r="H1945" i="3"/>
  <c r="D1937" i="3"/>
  <c r="D1929" i="3"/>
  <c r="D1921" i="3"/>
  <c r="D1913" i="3"/>
  <c r="D1905" i="3"/>
  <c r="D1897" i="3"/>
  <c r="D1889" i="3"/>
  <c r="D1881" i="3"/>
  <c r="D1873" i="3"/>
  <c r="D1865" i="3"/>
  <c r="D1857" i="3"/>
  <c r="D1849" i="3"/>
  <c r="D1841" i="3"/>
  <c r="Q2023" i="3"/>
  <c r="AA1982" i="3"/>
  <c r="AA1948" i="3"/>
  <c r="G1919" i="3"/>
  <c r="K1895" i="3"/>
  <c r="O1879" i="3"/>
  <c r="G1865" i="3"/>
  <c r="E1852" i="3"/>
  <c r="U1830" i="3"/>
  <c r="P1910" i="3"/>
  <c r="P1870" i="3"/>
  <c r="I1837" i="3"/>
  <c r="K1798" i="3"/>
  <c r="Y1777" i="3"/>
  <c r="Y1765" i="3"/>
  <c r="Y1721" i="3"/>
  <c r="P1930" i="3"/>
  <c r="X1890" i="3"/>
  <c r="I1849" i="3"/>
  <c r="V1827" i="3"/>
  <c r="H1815" i="3"/>
  <c r="Z1808" i="3"/>
  <c r="V1802" i="3"/>
  <c r="X1793" i="3"/>
  <c r="X1789" i="3"/>
  <c r="X1785" i="3"/>
  <c r="X1781" i="3"/>
  <c r="L1777" i="3"/>
  <c r="L1773" i="3"/>
  <c r="L1769" i="3"/>
  <c r="L1765" i="3"/>
  <c r="L1761" i="3"/>
  <c r="L1757" i="3"/>
  <c r="L1753" i="3"/>
  <c r="L1749" i="3"/>
  <c r="H1745" i="3"/>
  <c r="H1741" i="3"/>
  <c r="H1737" i="3"/>
  <c r="H1733" i="3"/>
  <c r="Z2212" i="3"/>
  <c r="R2211" i="3"/>
  <c r="Z2273" i="3"/>
  <c r="I2201" i="3"/>
  <c r="M2110" i="3"/>
  <c r="E1985" i="3"/>
  <c r="V1992" i="3"/>
  <c r="N2127" i="3"/>
  <c r="D2034" i="3"/>
  <c r="D1996" i="3"/>
  <c r="X1958" i="3"/>
  <c r="D2173" i="3"/>
  <c r="Y2141" i="3"/>
  <c r="K2084" i="3"/>
  <c r="H2077" i="3"/>
  <c r="T2128" i="3"/>
  <c r="U2096" i="3"/>
  <c r="Y2176" i="3"/>
  <c r="AA2102" i="3"/>
  <c r="O2022" i="3"/>
  <c r="R2116" i="3"/>
  <c r="L2009" i="3"/>
  <c r="V1968" i="3"/>
  <c r="P2194" i="3"/>
  <c r="N2182" i="3"/>
  <c r="O2118" i="3"/>
  <c r="G2076" i="3"/>
  <c r="V2125" i="3"/>
  <c r="P2067" i="3"/>
  <c r="AA2147" i="3"/>
  <c r="L2125" i="3"/>
  <c r="U2110" i="3"/>
  <c r="E2094" i="3"/>
  <c r="O2079" i="3"/>
  <c r="L2160" i="3"/>
  <c r="I2124" i="3"/>
  <c r="Y2089" i="3"/>
  <c r="E2051" i="3"/>
  <c r="U2017" i="3"/>
  <c r="Y1969" i="3"/>
  <c r="L2168" i="3"/>
  <c r="X2145" i="3"/>
  <c r="U2116" i="3"/>
  <c r="X2139" i="3"/>
  <c r="Y1987" i="3"/>
  <c r="X2051" i="3"/>
  <c r="V1984" i="3"/>
  <c r="H2092" i="3"/>
  <c r="E2079" i="3"/>
  <c r="P2038" i="3"/>
  <c r="T2016" i="3"/>
  <c r="D1990" i="3"/>
  <c r="D1964" i="3"/>
  <c r="AA2005" i="3"/>
  <c r="X1948" i="3"/>
  <c r="Z1839" i="3"/>
  <c r="G1998" i="3"/>
  <c r="Y2271" i="3"/>
  <c r="T2160" i="3"/>
  <c r="Q2069" i="3"/>
  <c r="P2061" i="3"/>
  <c r="H2123" i="3"/>
  <c r="E2092" i="3"/>
  <c r="D2156" i="3"/>
  <c r="AA2080" i="3"/>
  <c r="E2013" i="3"/>
  <c r="R2115" i="3"/>
  <c r="K2059" i="3"/>
  <c r="H2009" i="3"/>
  <c r="V1988" i="3"/>
  <c r="X1967" i="3"/>
  <c r="H2108" i="3"/>
  <c r="P2057" i="3"/>
  <c r="E2097" i="3"/>
  <c r="L2054" i="3"/>
  <c r="X2040" i="3"/>
  <c r="L2030" i="3"/>
  <c r="X2018" i="3"/>
  <c r="D2004" i="3"/>
  <c r="L1992" i="3"/>
  <c r="T1978" i="3"/>
  <c r="P1966" i="3"/>
  <c r="I2055" i="3"/>
  <c r="E2012" i="3"/>
  <c r="E1980" i="3"/>
  <c r="X1952" i="3"/>
  <c r="D1880" i="3"/>
  <c r="T1842" i="3"/>
  <c r="R2046" i="3"/>
  <c r="G2006" i="3"/>
  <c r="G1966" i="3"/>
  <c r="I1944" i="3"/>
  <c r="Q1933" i="3"/>
  <c r="E1923" i="3"/>
  <c r="U1911" i="3"/>
  <c r="M1901" i="3"/>
  <c r="I1887" i="3"/>
  <c r="I2046" i="3"/>
  <c r="AA2011" i="3"/>
  <c r="L2172" i="3"/>
  <c r="E2144" i="3"/>
  <c r="T2155" i="3"/>
  <c r="E2168" i="3"/>
  <c r="Q2118" i="3"/>
  <c r="K2087" i="3"/>
  <c r="Y2144" i="3"/>
  <c r="K2063" i="3"/>
  <c r="U1993" i="3"/>
  <c r="R2106" i="3"/>
  <c r="D2055" i="3"/>
  <c r="Z2006" i="3"/>
  <c r="L1985" i="3"/>
  <c r="V1964" i="3"/>
  <c r="H2096" i="3"/>
  <c r="I2038" i="3"/>
  <c r="E2083" i="3"/>
  <c r="Z2051" i="3"/>
  <c r="V2039" i="3"/>
  <c r="P2028" i="3"/>
  <c r="W2179" i="3"/>
  <c r="E2145" i="3"/>
  <c r="Q2085" i="3"/>
  <c r="P2077" i="3"/>
  <c r="P2129" i="3"/>
  <c r="G2097" i="3"/>
  <c r="I2178" i="3"/>
  <c r="AA2104" i="3"/>
  <c r="O2026" i="3"/>
  <c r="P2148" i="3"/>
  <c r="K2064" i="3"/>
  <c r="X2011" i="3"/>
  <c r="D1993" i="3"/>
  <c r="Z1972" i="3"/>
  <c r="H2119" i="3"/>
  <c r="Q2060" i="3"/>
  <c r="E2113" i="3"/>
  <c r="E2058" i="3"/>
  <c r="X2042" i="3"/>
  <c r="L2032" i="3"/>
  <c r="V2021" i="3"/>
  <c r="V2007" i="3"/>
  <c r="L1994" i="3"/>
  <c r="Z1981" i="3"/>
  <c r="P1968" i="3"/>
  <c r="Z1957" i="3"/>
  <c r="R2018" i="3"/>
  <c r="O1986" i="3"/>
  <c r="Z1955" i="3"/>
  <c r="V1935" i="3"/>
  <c r="X1844" i="3"/>
  <c r="I2053" i="3"/>
  <c r="P1990" i="3"/>
  <c r="I2007" i="3"/>
  <c r="T1840" i="3"/>
  <c r="Q1981" i="3"/>
  <c r="E1941" i="3"/>
  <c r="U1925" i="3"/>
  <c r="Q1911" i="3"/>
  <c r="Q1897" i="3"/>
  <c r="I1865" i="3"/>
  <c r="E2217" i="3"/>
  <c r="U2177" i="3"/>
  <c r="Y2229" i="3"/>
  <c r="M2117" i="3"/>
  <c r="G2079" i="3"/>
  <c r="P2140" i="3"/>
  <c r="X1971" i="3"/>
  <c r="Y2064" i="3"/>
  <c r="Z2025" i="3"/>
  <c r="Z1987" i="3"/>
  <c r="E2035" i="3"/>
  <c r="E2181" i="3"/>
  <c r="E2152" i="3"/>
  <c r="H2180" i="3"/>
  <c r="R2178" i="3"/>
  <c r="U2120" i="3"/>
  <c r="O2089" i="3"/>
  <c r="T2149" i="3"/>
  <c r="AA2070" i="3"/>
  <c r="Y2005" i="3"/>
  <c r="R2084" i="3"/>
  <c r="Z2000" i="3"/>
  <c r="X2247" i="3"/>
  <c r="X2166" i="3"/>
  <c r="H2155" i="3"/>
  <c r="G2108" i="3"/>
  <c r="M2065" i="3"/>
  <c r="P2111" i="3"/>
  <c r="N2187" i="3"/>
  <c r="V2141" i="3"/>
  <c r="K2121" i="3"/>
  <c r="G2107" i="3"/>
  <c r="M2090" i="3"/>
  <c r="K2075" i="3"/>
  <c r="D2152" i="3"/>
  <c r="P2088" i="3"/>
  <c r="Y2073" i="3"/>
  <c r="G2046" i="3"/>
  <c r="Y2007" i="3"/>
  <c r="U1959" i="3"/>
  <c r="E2161" i="3"/>
  <c r="P2097" i="3"/>
  <c r="G2101" i="3"/>
  <c r="AA2116" i="3"/>
  <c r="Y1947" i="3"/>
  <c r="T2013" i="3"/>
  <c r="L1975" i="3"/>
  <c r="M2062" i="3"/>
  <c r="I2059" i="3"/>
  <c r="V2033" i="3"/>
  <c r="X2008" i="3"/>
  <c r="V1983" i="3"/>
  <c r="P1958" i="3"/>
  <c r="AA1989" i="3"/>
  <c r="Z1937" i="3"/>
  <c r="V1833" i="3"/>
  <c r="G1978" i="3"/>
  <c r="X2174" i="3"/>
  <c r="P2147" i="3"/>
  <c r="I2164" i="3"/>
  <c r="E2172" i="3"/>
  <c r="K2119" i="3"/>
  <c r="M2088" i="3"/>
  <c r="V2146" i="3"/>
  <c r="G2065" i="3"/>
  <c r="Y2001" i="3"/>
  <c r="R2107" i="3"/>
  <c r="L2055" i="3"/>
  <c r="D2007" i="3"/>
  <c r="P1985" i="3"/>
  <c r="Z1964" i="3"/>
  <c r="H2098" i="3"/>
  <c r="M2038" i="3"/>
  <c r="E2087" i="3"/>
  <c r="L2052" i="3"/>
  <c r="Z2039" i="3"/>
  <c r="X2028" i="3"/>
  <c r="D2018" i="3"/>
  <c r="L2002" i="3"/>
  <c r="X1990" i="3"/>
  <c r="V1977" i="3"/>
  <c r="T1964" i="3"/>
  <c r="E2050" i="3"/>
  <c r="E2008" i="3"/>
  <c r="E1976" i="3"/>
  <c r="Z1949" i="3"/>
  <c r="X1858" i="3"/>
  <c r="X1840" i="3"/>
  <c r="E2041" i="3"/>
  <c r="Q2001" i="3"/>
  <c r="Q1961" i="3"/>
  <c r="W1942" i="3"/>
  <c r="Y1931" i="3"/>
  <c r="M1921" i="3"/>
  <c r="E1911" i="3"/>
  <c r="U1899" i="3"/>
  <c r="M1881" i="3"/>
  <c r="AA2042" i="3"/>
  <c r="E2254" i="3"/>
  <c r="L2164" i="3"/>
  <c r="P2131" i="3"/>
  <c r="Z2138" i="3"/>
  <c r="AA2155" i="3"/>
  <c r="Y2114" i="3"/>
  <c r="E2084" i="3"/>
  <c r="T2133" i="3"/>
  <c r="K2056" i="3"/>
  <c r="E1983" i="3"/>
  <c r="R2098" i="3"/>
  <c r="D2051" i="3"/>
  <c r="Z2004" i="3"/>
  <c r="L1983" i="3"/>
  <c r="D1961" i="3"/>
  <c r="H2087" i="3"/>
  <c r="M2034" i="3"/>
  <c r="E2073" i="3"/>
  <c r="P2048" i="3"/>
  <c r="H2038" i="3"/>
  <c r="V2027" i="3"/>
  <c r="E2180" i="3"/>
  <c r="R2176" i="3"/>
  <c r="I2075" i="3"/>
  <c r="L2067" i="3"/>
  <c r="G2125" i="3"/>
  <c r="O2093" i="3"/>
  <c r="D2160" i="3"/>
  <c r="AA2088" i="3"/>
  <c r="E2017" i="3"/>
  <c r="X1989" i="3"/>
  <c r="E2103" i="3"/>
  <c r="D2020" i="3"/>
  <c r="X1966" i="3"/>
  <c r="AA1953" i="3"/>
  <c r="T1984" i="3"/>
  <c r="E1939" i="3"/>
  <c r="AA2055" i="3"/>
  <c r="E1974" i="3"/>
  <c r="D1941" i="3"/>
  <c r="D1925" i="3"/>
  <c r="D1909" i="3"/>
  <c r="D1893" i="3"/>
  <c r="D1877" i="3"/>
  <c r="D1861" i="3"/>
  <c r="D1845" i="3"/>
  <c r="AA2002" i="3"/>
  <c r="K1931" i="3"/>
  <c r="G1885" i="3"/>
  <c r="E1858" i="3"/>
  <c r="X1930" i="3"/>
  <c r="E1851" i="3"/>
  <c r="U1785" i="3"/>
  <c r="E1757" i="3"/>
  <c r="H1910" i="3"/>
  <c r="X1835" i="3"/>
  <c r="P1811" i="3"/>
  <c r="X1795" i="3"/>
  <c r="X1787" i="3"/>
  <c r="L1779" i="3"/>
  <c r="L1771" i="3"/>
  <c r="L1763" i="3"/>
  <c r="L1755" i="3"/>
  <c r="L1747" i="3"/>
  <c r="H1739" i="3"/>
  <c r="H1731" i="3"/>
  <c r="H1727" i="3"/>
  <c r="P1941" i="3"/>
  <c r="X1922" i="3"/>
  <c r="R1899" i="3"/>
  <c r="AA1880" i="3"/>
  <c r="P1860" i="3"/>
  <c r="R1843" i="3"/>
  <c r="T1833" i="3"/>
  <c r="H1828" i="3"/>
  <c r="Y1823" i="3"/>
  <c r="M1820" i="3"/>
  <c r="U1816" i="3"/>
  <c r="G1813" i="3"/>
  <c r="K1809" i="3"/>
  <c r="E1806" i="3"/>
  <c r="M1802" i="3"/>
  <c r="U1798" i="3"/>
  <c r="K1789" i="3"/>
  <c r="P1932" i="3"/>
  <c r="G1913" i="3"/>
  <c r="D1892" i="3"/>
  <c r="P1872" i="3"/>
  <c r="Z1853" i="3"/>
  <c r="Y1833" i="3"/>
  <c r="Y1824" i="3"/>
  <c r="H2016" i="3"/>
  <c r="X1988" i="3"/>
  <c r="V1963" i="3"/>
  <c r="I2003" i="3"/>
  <c r="V1947" i="3"/>
  <c r="X1838" i="3"/>
  <c r="AA2020" i="3"/>
  <c r="AA1980" i="3"/>
  <c r="X1949" i="3"/>
  <c r="U1939" i="3"/>
  <c r="I1933" i="3"/>
  <c r="Q1925" i="3"/>
  <c r="Y1917" i="3"/>
  <c r="M1911" i="3"/>
  <c r="Y1903" i="3"/>
  <c r="I1897" i="3"/>
  <c r="M1885" i="3"/>
  <c r="Q1863" i="3"/>
  <c r="I2030" i="3"/>
  <c r="I2009" i="3"/>
  <c r="I1993" i="3"/>
  <c r="I1977" i="3"/>
  <c r="I1961" i="3"/>
  <c r="Z1951" i="3"/>
  <c r="E1946" i="3"/>
  <c r="Q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D2045" i="3"/>
  <c r="AA2026" i="3"/>
  <c r="AA2006" i="3"/>
  <c r="AA1986" i="3"/>
  <c r="G1964" i="3"/>
  <c r="V1950" i="3"/>
  <c r="O1933" i="3"/>
  <c r="G1921" i="3"/>
  <c r="O1907" i="3"/>
  <c r="K1897" i="3"/>
  <c r="G1887" i="3"/>
  <c r="Y1880" i="3"/>
  <c r="K1875" i="3"/>
  <c r="G1867" i="3"/>
  <c r="K1859" i="3"/>
  <c r="K1853" i="3"/>
  <c r="Y1842" i="3"/>
  <c r="U1832" i="3"/>
  <c r="X1934" i="3"/>
  <c r="X1914" i="3"/>
  <c r="Z1893" i="3"/>
  <c r="I1873" i="3"/>
  <c r="H1854" i="3"/>
  <c r="I1839" i="3"/>
  <c r="T1829" i="3"/>
  <c r="Q1811" i="3"/>
  <c r="U1787" i="3"/>
  <c r="Y1779" i="3"/>
  <c r="Q1773" i="3"/>
  <c r="Q1767" i="3"/>
  <c r="E1759" i="3"/>
  <c r="Y1723" i="3"/>
  <c r="Z2005" i="3"/>
  <c r="D1980" i="3"/>
  <c r="Y2061" i="3"/>
  <c r="I1983" i="3"/>
  <c r="D1884" i="3"/>
  <c r="AA2050" i="3"/>
  <c r="Q2005" i="3"/>
  <c r="Q1965" i="3"/>
  <c r="X1945" i="3"/>
  <c r="U1937" i="3"/>
  <c r="Y1929" i="3"/>
  <c r="M1923" i="3"/>
  <c r="Y1915" i="3"/>
  <c r="I1909" i="3"/>
  <c r="U1901" i="3"/>
  <c r="I1895" i="3"/>
  <c r="Q1873" i="3"/>
  <c r="R2050" i="3"/>
  <c r="O2024" i="3"/>
  <c r="O2004" i="3"/>
  <c r="O1988" i="3"/>
  <c r="O1972" i="3"/>
  <c r="O1956" i="3"/>
  <c r="E1950" i="3"/>
  <c r="D1944" i="3"/>
  <c r="V1940" i="3"/>
  <c r="V1936" i="3"/>
  <c r="V1932" i="3"/>
  <c r="V1928" i="3"/>
  <c r="V1924" i="3"/>
  <c r="V1920" i="3"/>
  <c r="V1916" i="3"/>
  <c r="V1912" i="3"/>
  <c r="V1908" i="3"/>
  <c r="V1904" i="3"/>
  <c r="V1900" i="3"/>
  <c r="V1896" i="3"/>
  <c r="V1892" i="3"/>
  <c r="V1888" i="3"/>
  <c r="V1884" i="3"/>
  <c r="V1880" i="3"/>
  <c r="V1876" i="3"/>
  <c r="V1872" i="3"/>
  <c r="V1868" i="3"/>
  <c r="V1864" i="3"/>
  <c r="V1860" i="3"/>
  <c r="V1856" i="3"/>
  <c r="V1852" i="3"/>
  <c r="V1848" i="3"/>
  <c r="V1844" i="3"/>
  <c r="V1840" i="3"/>
  <c r="AA2040" i="3"/>
  <c r="G2020" i="3"/>
  <c r="Q1999" i="3"/>
  <c r="Q1979" i="3"/>
  <c r="AA1958" i="3"/>
  <c r="X1947" i="3"/>
  <c r="K1929" i="3"/>
  <c r="K1917" i="3"/>
  <c r="G1905" i="3"/>
  <c r="O1893" i="3"/>
  <c r="U1884" i="3"/>
  <c r="G1879" i="3"/>
  <c r="O1873" i="3"/>
  <c r="K1863" i="3"/>
  <c r="K1857" i="3"/>
  <c r="U1850" i="3"/>
  <c r="E1840" i="3"/>
  <c r="Y1828" i="3"/>
  <c r="G1927" i="3"/>
  <c r="X1908" i="3"/>
  <c r="P1886" i="3"/>
  <c r="X1868" i="3"/>
  <c r="R1849" i="3"/>
  <c r="P1835" i="3"/>
  <c r="V1826" i="3"/>
  <c r="M1797" i="3"/>
  <c r="M1785" i="3"/>
  <c r="Q1777" i="3"/>
  <c r="U1771" i="3"/>
  <c r="E1765" i="3"/>
  <c r="U1731" i="3"/>
  <c r="E1721" i="3"/>
  <c r="L1948" i="3"/>
  <c r="X1928" i="3"/>
  <c r="P1908" i="3"/>
  <c r="H1886" i="3"/>
  <c r="X1866" i="3"/>
  <c r="Z1847" i="3"/>
  <c r="D1835" i="3"/>
  <c r="Z1826" i="3"/>
  <c r="H1821" i="3"/>
  <c r="V1814" i="3"/>
  <c r="P1807" i="3"/>
  <c r="L1801" i="3"/>
  <c r="P1793" i="3"/>
  <c r="P1789" i="3"/>
  <c r="P1785" i="3"/>
  <c r="P1781" i="3"/>
  <c r="D1777" i="3"/>
  <c r="D1773" i="3"/>
  <c r="D1769" i="3"/>
  <c r="D1765" i="3"/>
  <c r="D1761" i="3"/>
  <c r="D1757" i="3"/>
  <c r="D1753" i="3"/>
  <c r="D1749" i="3"/>
  <c r="Z1744" i="3"/>
  <c r="Z1740" i="3"/>
  <c r="Z1736" i="3"/>
  <c r="Z1732" i="3"/>
  <c r="Z1728" i="3"/>
  <c r="Z1724" i="3"/>
  <c r="P1928" i="3"/>
  <c r="R1907" i="3"/>
  <c r="D1886" i="3"/>
  <c r="R1867" i="3"/>
  <c r="E1849" i="3"/>
  <c r="E1837" i="3"/>
  <c r="L1830" i="3"/>
  <c r="I1825" i="3"/>
  <c r="O1821" i="3"/>
  <c r="I1818" i="3"/>
  <c r="Q1814" i="3"/>
  <c r="U1810" i="3"/>
  <c r="G1807" i="3"/>
  <c r="O1803" i="3"/>
  <c r="I1800" i="3"/>
  <c r="I2011" i="3"/>
  <c r="Q1985" i="3"/>
  <c r="Y1925" i="3"/>
  <c r="R2119" i="3"/>
  <c r="T1969" i="3"/>
  <c r="P2056" i="3"/>
  <c r="X2004" i="3"/>
  <c r="W2060" i="3"/>
  <c r="X1880" i="3"/>
  <c r="I1991" i="3"/>
  <c r="Y1923" i="3"/>
  <c r="E2010" i="3"/>
  <c r="N1952" i="3"/>
  <c r="T1933" i="3"/>
  <c r="T1917" i="3"/>
  <c r="T1901" i="3"/>
  <c r="T1885" i="3"/>
  <c r="T1869" i="3"/>
  <c r="T1853" i="3"/>
  <c r="AA2047" i="3"/>
  <c r="AA1966" i="3"/>
  <c r="G1909" i="3"/>
  <c r="O1875" i="3"/>
  <c r="E1844" i="3"/>
  <c r="P1894" i="3"/>
  <c r="V1830" i="3"/>
  <c r="U1773" i="3"/>
  <c r="Y1713" i="3"/>
  <c r="X1874" i="3"/>
  <c r="L1823" i="3"/>
  <c r="H1807" i="3"/>
  <c r="H1793" i="3"/>
  <c r="H1785" i="3"/>
  <c r="V1776" i="3"/>
  <c r="V1768" i="3"/>
  <c r="V1760" i="3"/>
  <c r="V1752" i="3"/>
  <c r="X1743" i="3"/>
  <c r="X1735" i="3"/>
  <c r="X1729" i="3"/>
  <c r="X1725" i="3"/>
  <c r="X1936" i="3"/>
  <c r="X1916" i="3"/>
  <c r="D1894" i="3"/>
  <c r="R1875" i="3"/>
  <c r="R1855" i="3"/>
  <c r="T1839" i="3"/>
  <c r="P1832" i="3"/>
  <c r="T1826" i="3"/>
  <c r="Y1822" i="3"/>
  <c r="K1819" i="3"/>
  <c r="E1816" i="3"/>
  <c r="M1812" i="3"/>
  <c r="Q1808" i="3"/>
  <c r="Y1804" i="3"/>
  <c r="K1801" i="3"/>
  <c r="O1797" i="3"/>
  <c r="N1953" i="3"/>
  <c r="R1927" i="3"/>
  <c r="D1908" i="3"/>
  <c r="Z1887" i="3"/>
  <c r="H1866" i="3"/>
  <c r="I1847" i="3"/>
  <c r="Y1831" i="3"/>
  <c r="T1820" i="3"/>
  <c r="Z2007" i="3"/>
  <c r="T1982" i="3"/>
  <c r="D1958" i="3"/>
  <c r="I1987" i="3"/>
  <c r="Z1935" i="3"/>
  <c r="I2054" i="3"/>
  <c r="Q2009" i="3"/>
  <c r="Q1969" i="3"/>
  <c r="D1946" i="3"/>
  <c r="Y1937" i="3"/>
  <c r="M1931" i="3"/>
  <c r="Q1923" i="3"/>
  <c r="E1917" i="3"/>
  <c r="Q1909" i="3"/>
  <c r="Y1901" i="3"/>
  <c r="M1895" i="3"/>
  <c r="Q1875" i="3"/>
  <c r="I2051" i="3"/>
  <c r="I2025" i="3"/>
  <c r="I2005" i="3"/>
  <c r="I1989" i="3"/>
  <c r="I1973" i="3"/>
  <c r="T1956" i="3"/>
  <c r="X1950" i="3"/>
  <c r="T1944" i="3"/>
  <c r="Z1940" i="3"/>
  <c r="Z1936" i="3"/>
  <c r="Z1932" i="3"/>
  <c r="Z1928" i="3"/>
  <c r="Z1924" i="3"/>
  <c r="Z1920" i="3"/>
  <c r="Z1916" i="3"/>
  <c r="Z1912" i="3"/>
  <c r="Z1908" i="3"/>
  <c r="Z1904" i="3"/>
  <c r="Z1900" i="3"/>
  <c r="Z1896" i="3"/>
  <c r="Z1892" i="3"/>
  <c r="Z1888" i="3"/>
  <c r="Z1884" i="3"/>
  <c r="Z1880" i="3"/>
  <c r="Z1876" i="3"/>
  <c r="Z1872" i="3"/>
  <c r="Z1868" i="3"/>
  <c r="Z1864" i="3"/>
  <c r="Z1860" i="3"/>
  <c r="Z1856" i="3"/>
  <c r="Z1852" i="3"/>
  <c r="Z1848" i="3"/>
  <c r="Z1844" i="3"/>
  <c r="Z1840" i="3"/>
  <c r="Q2041" i="3"/>
  <c r="AA2022" i="3"/>
  <c r="G2000" i="3"/>
  <c r="G1980" i="3"/>
  <c r="Q1959" i="3"/>
  <c r="D1948" i="3"/>
  <c r="O1929" i="3"/>
  <c r="O1917" i="3"/>
  <c r="K1905" i="3"/>
  <c r="G1895" i="3"/>
  <c r="Y1884" i="3"/>
  <c r="K1879" i="3"/>
  <c r="E1874" i="3"/>
  <c r="O1863" i="3"/>
  <c r="O1857" i="3"/>
  <c r="Y1850" i="3"/>
  <c r="U1840" i="3"/>
  <c r="E1830" i="3"/>
  <c r="D1928" i="3"/>
  <c r="Z1909" i="3"/>
  <c r="R1887" i="3"/>
  <c r="Z1869" i="3"/>
  <c r="H1850" i="3"/>
  <c r="Z1836" i="3"/>
  <c r="X1827" i="3"/>
  <c r="Q1797" i="3"/>
  <c r="Q1785" i="3"/>
  <c r="U1777" i="3"/>
  <c r="Y1771" i="3"/>
  <c r="U1765" i="3"/>
  <c r="Y1731" i="3"/>
  <c r="U1721" i="3"/>
  <c r="T1998" i="3"/>
  <c r="T1972" i="3"/>
  <c r="Y2037" i="3"/>
  <c r="I1967" i="3"/>
  <c r="X1850" i="3"/>
  <c r="Y2035" i="3"/>
  <c r="AA1996" i="3"/>
  <c r="L1956" i="3"/>
  <c r="G1943" i="3"/>
  <c r="U1935" i="3"/>
  <c r="E1929" i="3"/>
  <c r="Q1921" i="3"/>
  <c r="Y1913" i="3"/>
  <c r="M1907" i="3"/>
  <c r="Y1899" i="3"/>
  <c r="M1891" i="3"/>
  <c r="Q1869" i="3"/>
  <c r="Q2043" i="3"/>
  <c r="E2018" i="3"/>
  <c r="O2000" i="3"/>
  <c r="O1984" i="3"/>
  <c r="O1968" i="3"/>
  <c r="O1954" i="3"/>
  <c r="T1948" i="3"/>
  <c r="AA1942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O2055" i="3"/>
  <c r="R2034" i="3"/>
  <c r="Q2015" i="3"/>
  <c r="Q1995" i="3"/>
  <c r="AA1974" i="3"/>
  <c r="H1954" i="3"/>
  <c r="AA1944" i="3"/>
  <c r="O1925" i="3"/>
  <c r="K1913" i="3"/>
  <c r="O1901" i="3"/>
  <c r="K1891" i="3"/>
  <c r="G1883" i="3"/>
  <c r="O1877" i="3"/>
  <c r="K1871" i="3"/>
  <c r="E1862" i="3"/>
  <c r="E1856" i="3"/>
  <c r="E1848" i="3"/>
  <c r="Y1836" i="3"/>
  <c r="N1949" i="3"/>
  <c r="H1922" i="3"/>
  <c r="P1902" i="3"/>
  <c r="I1881" i="3"/>
  <c r="P1862" i="3"/>
  <c r="R1845" i="3"/>
  <c r="I1833" i="3"/>
  <c r="AA1824" i="3"/>
  <c r="M1793" i="3"/>
  <c r="U1783" i="3"/>
  <c r="Y1775" i="3"/>
  <c r="Y1769" i="3"/>
  <c r="Y1761" i="3"/>
  <c r="E1729" i="3"/>
  <c r="Y1717" i="3"/>
  <c r="D1940" i="3"/>
  <c r="D1922" i="3"/>
  <c r="H1902" i="3"/>
  <c r="X1882" i="3"/>
  <c r="R1861" i="3"/>
  <c r="I1841" i="3"/>
  <c r="D1833" i="3"/>
  <c r="R1825" i="3"/>
  <c r="L1819" i="3"/>
  <c r="Z1812" i="3"/>
  <c r="V1806" i="3"/>
  <c r="L1797" i="3"/>
  <c r="Z1792" i="3"/>
  <c r="Z1788" i="3"/>
  <c r="Z1784" i="3"/>
  <c r="T1779" i="3"/>
  <c r="T1775" i="3"/>
  <c r="T1771" i="3"/>
  <c r="T1767" i="3"/>
  <c r="T1763" i="3"/>
  <c r="T1759" i="3"/>
  <c r="T1755" i="3"/>
  <c r="T1751" i="3"/>
  <c r="T1747" i="3"/>
  <c r="P1743" i="3"/>
  <c r="P1739" i="3"/>
  <c r="P1735" i="3"/>
  <c r="P1731" i="3"/>
  <c r="P1727" i="3"/>
  <c r="N1944" i="3"/>
  <c r="P1924" i="3"/>
  <c r="D1902" i="3"/>
  <c r="P1882" i="3"/>
  <c r="D1862" i="3"/>
  <c r="E1845" i="3"/>
  <c r="E1835" i="3"/>
  <c r="V1828" i="3"/>
  <c r="L1824" i="3"/>
  <c r="U1820" i="3"/>
  <c r="G1817" i="3"/>
  <c r="O1813" i="3"/>
  <c r="E1810" i="3"/>
  <c r="M1806" i="3"/>
  <c r="U1802" i="3"/>
  <c r="T2018" i="3"/>
  <c r="E1952" i="3"/>
  <c r="T1951" i="3"/>
  <c r="M1919" i="3"/>
  <c r="G2061" i="3"/>
  <c r="H2113" i="3"/>
  <c r="Z2041" i="3"/>
  <c r="X1992" i="3"/>
  <c r="O2014" i="3"/>
  <c r="V1843" i="3"/>
  <c r="D1834" i="3"/>
  <c r="U1909" i="3"/>
  <c r="E2006" i="3"/>
  <c r="D1951" i="3"/>
  <c r="D1933" i="3"/>
  <c r="D1917" i="3"/>
  <c r="D1901" i="3"/>
  <c r="D1885" i="3"/>
  <c r="D1869" i="3"/>
  <c r="D1853" i="3"/>
  <c r="R2042" i="3"/>
  <c r="G1960" i="3"/>
  <c r="O1905" i="3"/>
  <c r="U1874" i="3"/>
  <c r="Y1840" i="3"/>
  <c r="H1888" i="3"/>
  <c r="D1828" i="3"/>
  <c r="E1773" i="3"/>
  <c r="U1711" i="3"/>
  <c r="P1868" i="3"/>
  <c r="P1821" i="3"/>
  <c r="L1805" i="3"/>
  <c r="X1791" i="3"/>
  <c r="X1783" i="3"/>
  <c r="L1775" i="3"/>
  <c r="L1767" i="3"/>
  <c r="L1759" i="3"/>
  <c r="L1751" i="3"/>
  <c r="H1743" i="3"/>
  <c r="H1735" i="3"/>
  <c r="H1729" i="3"/>
  <c r="H1725" i="3"/>
  <c r="H1930" i="3"/>
  <c r="D1910" i="3"/>
  <c r="Z1889" i="3"/>
  <c r="D1870" i="3"/>
  <c r="R1851" i="3"/>
  <c r="T1837" i="3"/>
  <c r="Z1830" i="3"/>
  <c r="P1825" i="3"/>
  <c r="I1822" i="3"/>
  <c r="Q1818" i="3"/>
  <c r="Y1814" i="3"/>
  <c r="G1811" i="3"/>
  <c r="O1807" i="3"/>
  <c r="I1804" i="3"/>
  <c r="Q1800" i="3"/>
  <c r="K1795" i="3"/>
  <c r="P1940" i="3"/>
  <c r="P1922" i="3"/>
  <c r="Z1903" i="3"/>
  <c r="R1881" i="3"/>
  <c r="X1862" i="3"/>
  <c r="P1842" i="3"/>
  <c r="V1829" i="3"/>
  <c r="D1818" i="3"/>
  <c r="P2000" i="3"/>
  <c r="T1974" i="3"/>
  <c r="I2042" i="3"/>
  <c r="I1971" i="3"/>
  <c r="D1854" i="3"/>
  <c r="R2038" i="3"/>
  <c r="E1999" i="3"/>
  <c r="G1958" i="3"/>
  <c r="U1943" i="3"/>
  <c r="E1937" i="3"/>
  <c r="I1929" i="3"/>
  <c r="U1921" i="3"/>
  <c r="I1915" i="3"/>
  <c r="Q1907" i="3"/>
  <c r="E1901" i="3"/>
  <c r="I1893" i="3"/>
  <c r="I1871" i="3"/>
  <c r="R2044" i="3"/>
  <c r="R2020" i="3"/>
  <c r="I2001" i="3"/>
  <c r="I1985" i="3"/>
  <c r="I1969" i="3"/>
  <c r="T1954" i="3"/>
  <c r="H1949" i="3"/>
  <c r="E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G2056" i="3"/>
  <c r="I2035" i="3"/>
  <c r="G2016" i="3"/>
  <c r="G1996" i="3"/>
  <c r="Q1975" i="3"/>
  <c r="AA1954" i="3"/>
  <c r="Z1944" i="3"/>
  <c r="K1927" i="3"/>
  <c r="O1913" i="3"/>
  <c r="G1903" i="3"/>
  <c r="O1891" i="3"/>
  <c r="K1883" i="3"/>
  <c r="E1878" i="3"/>
  <c r="O1871" i="3"/>
  <c r="U1862" i="3"/>
  <c r="U1856" i="3"/>
  <c r="U1848" i="3"/>
  <c r="E1838" i="3"/>
  <c r="P1950" i="3"/>
  <c r="D1924" i="3"/>
  <c r="R1903" i="3"/>
  <c r="D1882" i="3"/>
  <c r="R1863" i="3"/>
  <c r="H1846" i="3"/>
  <c r="P1833" i="3"/>
  <c r="X1824" i="3"/>
  <c r="Q1793" i="3"/>
  <c r="Y1783" i="3"/>
  <c r="E1777" i="3"/>
  <c r="E1771" i="3"/>
  <c r="E1763" i="3"/>
  <c r="U1729" i="3"/>
  <c r="L2020" i="3"/>
  <c r="V1993" i="3"/>
  <c r="Z1967" i="3"/>
  <c r="I2015" i="3"/>
  <c r="Z1953" i="3"/>
  <c r="Z1843" i="3"/>
  <c r="Q2025" i="3"/>
  <c r="G1986" i="3"/>
  <c r="P1952" i="3"/>
  <c r="M1941" i="3"/>
  <c r="Y1933" i="3"/>
  <c r="I1927" i="3"/>
  <c r="Q1919" i="3"/>
  <c r="E1913" i="3"/>
  <c r="Q1905" i="3"/>
  <c r="Y1897" i="3"/>
  <c r="Q1887" i="3"/>
  <c r="I1867" i="3"/>
  <c r="Q2035" i="3"/>
  <c r="I2013" i="3"/>
  <c r="O1996" i="3"/>
  <c r="O1980" i="3"/>
  <c r="O1964" i="3"/>
  <c r="H1953" i="3"/>
  <c r="L1947" i="3"/>
  <c r="I1942" i="3"/>
  <c r="V1938" i="3"/>
  <c r="V1934" i="3"/>
  <c r="V1930" i="3"/>
  <c r="V1926" i="3"/>
  <c r="V1922" i="3"/>
  <c r="V1918" i="3"/>
  <c r="V1914" i="3"/>
  <c r="V1910" i="3"/>
  <c r="V1906" i="3"/>
  <c r="V1902" i="3"/>
  <c r="V1898" i="3"/>
  <c r="V1894" i="3"/>
  <c r="V1890" i="3"/>
  <c r="V1886" i="3"/>
  <c r="V1882" i="3"/>
  <c r="V1878" i="3"/>
  <c r="V1874" i="3"/>
  <c r="V1870" i="3"/>
  <c r="V1866" i="3"/>
  <c r="V1862" i="3"/>
  <c r="V1858" i="3"/>
  <c r="V1854" i="3"/>
  <c r="V1850" i="3"/>
  <c r="V1846" i="3"/>
  <c r="V1842" i="3"/>
  <c r="O2049" i="3"/>
  <c r="E2029" i="3"/>
  <c r="AA2010" i="3"/>
  <c r="AA1990" i="3"/>
  <c r="G1968" i="3"/>
  <c r="L1952" i="3"/>
  <c r="D1943" i="3"/>
  <c r="G1923" i="3"/>
  <c r="O1909" i="3"/>
  <c r="K1899" i="3"/>
  <c r="G1889" i="3"/>
  <c r="O1881" i="3"/>
  <c r="U1876" i="3"/>
  <c r="G1869" i="3"/>
  <c r="U1860" i="3"/>
  <c r="U1854" i="3"/>
  <c r="Y1844" i="3"/>
  <c r="U1834" i="3"/>
  <c r="X1938" i="3"/>
  <c r="X1918" i="3"/>
  <c r="H1896" i="3"/>
  <c r="Z1877" i="3"/>
  <c r="Z1857" i="3"/>
  <c r="R1841" i="3"/>
  <c r="X1831" i="3"/>
  <c r="M1823" i="3"/>
  <c r="Q1789" i="3"/>
  <c r="Y1781" i="3"/>
  <c r="E1775" i="3"/>
  <c r="E1769" i="3"/>
  <c r="U1759" i="3"/>
  <c r="Y1725" i="3"/>
  <c r="U1715" i="3"/>
  <c r="D1936" i="3"/>
  <c r="Z1917" i="3"/>
  <c r="X1898" i="3"/>
  <c r="P1876" i="3"/>
  <c r="R1857" i="3"/>
  <c r="D1839" i="3"/>
  <c r="T1830" i="3"/>
  <c r="M1824" i="3"/>
  <c r="L1817" i="3"/>
  <c r="H1811" i="3"/>
  <c r="Z1804" i="3"/>
  <c r="P1795" i="3"/>
  <c r="P1791" i="3"/>
  <c r="P1787" i="3"/>
  <c r="P1783" i="3"/>
  <c r="D1779" i="3"/>
  <c r="D1775" i="3"/>
  <c r="D1771" i="3"/>
  <c r="X2009" i="3"/>
  <c r="V2058" i="3"/>
  <c r="X2030" i="3"/>
  <c r="Z1979" i="3"/>
  <c r="O1982" i="3"/>
  <c r="I2048" i="3"/>
  <c r="G1970" i="3"/>
  <c r="Q1895" i="3"/>
  <c r="E1978" i="3"/>
  <c r="U1941" i="3"/>
  <c r="T1925" i="3"/>
  <c r="T1909" i="3"/>
  <c r="T1893" i="3"/>
  <c r="T1877" i="3"/>
  <c r="T1861" i="3"/>
  <c r="T1845" i="3"/>
  <c r="Q2007" i="3"/>
  <c r="T1941" i="3"/>
  <c r="K1887" i="3"/>
  <c r="O1859" i="3"/>
  <c r="R1935" i="3"/>
  <c r="E1855" i="3"/>
  <c r="Y1787" i="3"/>
  <c r="M1759" i="3"/>
  <c r="G1915" i="3"/>
  <c r="X1837" i="3"/>
  <c r="L1813" i="3"/>
  <c r="L1799" i="3"/>
  <c r="H1789" i="3"/>
  <c r="D1781" i="3"/>
  <c r="V1772" i="3"/>
  <c r="V1764" i="3"/>
  <c r="V1756" i="3"/>
  <c r="V1748" i="3"/>
  <c r="X1739" i="3"/>
  <c r="X1731" i="3"/>
  <c r="X1727" i="3"/>
  <c r="R1955" i="3"/>
  <c r="D1926" i="3"/>
  <c r="Z1905" i="3"/>
  <c r="H1884" i="3"/>
  <c r="Z1865" i="3"/>
  <c r="R1847" i="3"/>
  <c r="T1835" i="3"/>
  <c r="X1829" i="3"/>
  <c r="U1824" i="3"/>
  <c r="G1821" i="3"/>
  <c r="O1817" i="3"/>
  <c r="I1814" i="3"/>
  <c r="M1810" i="3"/>
  <c r="U1806" i="3"/>
  <c r="G1803" i="3"/>
  <c r="O1799" i="3"/>
  <c r="G1793" i="3"/>
  <c r="P1936" i="3"/>
  <c r="G1917" i="3"/>
  <c r="R1897" i="3"/>
  <c r="D1876" i="3"/>
  <c r="AA1858" i="3"/>
  <c r="Y1837" i="3"/>
  <c r="E1827" i="3"/>
  <c r="D2022" i="3"/>
  <c r="P1994" i="3"/>
  <c r="T1968" i="3"/>
  <c r="I2019" i="3"/>
  <c r="G1956" i="3"/>
  <c r="V1845" i="3"/>
  <c r="AA2028" i="3"/>
  <c r="G1990" i="3"/>
  <c r="D1954" i="3"/>
  <c r="V1941" i="3"/>
  <c r="E1935" i="3"/>
  <c r="M1927" i="3"/>
  <c r="Y1919" i="3"/>
  <c r="I1913" i="3"/>
  <c r="U1905" i="3"/>
  <c r="I1899" i="3"/>
  <c r="I1889" i="3"/>
  <c r="M1867" i="3"/>
  <c r="I2037" i="3"/>
  <c r="E2014" i="3"/>
  <c r="I1997" i="3"/>
  <c r="I1981" i="3"/>
  <c r="I1965" i="3"/>
  <c r="P1953" i="3"/>
  <c r="AA1947" i="3"/>
  <c r="K1942" i="3"/>
  <c r="Z1938" i="3"/>
  <c r="Z1934" i="3"/>
  <c r="Z1930" i="3"/>
  <c r="Z1926" i="3"/>
  <c r="Z1922" i="3"/>
  <c r="Z1918" i="3"/>
  <c r="Z1914" i="3"/>
  <c r="Z1910" i="3"/>
  <c r="Z1906" i="3"/>
  <c r="Z1902" i="3"/>
  <c r="Z1898" i="3"/>
  <c r="Z1894" i="3"/>
  <c r="Z1890" i="3"/>
  <c r="Z1886" i="3"/>
  <c r="Z1882" i="3"/>
  <c r="Z1878" i="3"/>
  <c r="Z1874" i="3"/>
  <c r="Z1870" i="3"/>
  <c r="Z1866" i="3"/>
  <c r="Z1862" i="3"/>
  <c r="Z1858" i="3"/>
  <c r="Z1854" i="3"/>
  <c r="Z1850" i="3"/>
  <c r="Z1846" i="3"/>
  <c r="Z1842" i="3"/>
  <c r="G2050" i="3"/>
  <c r="Y2031" i="3"/>
  <c r="Q2011" i="3"/>
  <c r="Q1991" i="3"/>
  <c r="AA1970" i="3"/>
  <c r="AA1952" i="3"/>
  <c r="AA1943" i="3"/>
  <c r="K1923" i="3"/>
  <c r="G1911" i="3"/>
  <c r="O1899" i="3"/>
  <c r="K1889" i="3"/>
  <c r="E1882" i="3"/>
  <c r="Y1876" i="3"/>
  <c r="K1869" i="3"/>
  <c r="Y1860" i="3"/>
  <c r="Y1854" i="3"/>
  <c r="E1846" i="3"/>
  <c r="Y1834" i="3"/>
  <c r="R1939" i="3"/>
  <c r="Z1919" i="3"/>
  <c r="D1898" i="3"/>
  <c r="P1878" i="3"/>
  <c r="P1858" i="3"/>
  <c r="H1842" i="3"/>
  <c r="D1832" i="3"/>
  <c r="Q1823" i="3"/>
  <c r="M1791" i="3"/>
  <c r="E1783" i="3"/>
  <c r="M1775" i="3"/>
  <c r="M1769" i="3"/>
  <c r="Y1759" i="3"/>
  <c r="E1727" i="3"/>
  <c r="T2014" i="3"/>
  <c r="D1988" i="3"/>
  <c r="D1962" i="3"/>
  <c r="I1999" i="3"/>
  <c r="D1945" i="3"/>
  <c r="V1837" i="3"/>
  <c r="AA2016" i="3"/>
  <c r="AA1976" i="3"/>
  <c r="T1947" i="3"/>
  <c r="Q1939" i="3"/>
  <c r="E1933" i="3"/>
  <c r="I1925" i="3"/>
  <c r="U1917" i="3"/>
  <c r="I1911" i="3"/>
  <c r="Q1903" i="3"/>
  <c r="E1897" i="3"/>
  <c r="Q1881" i="3"/>
  <c r="I2057" i="3"/>
  <c r="I2029" i="3"/>
  <c r="O2008" i="3"/>
  <c r="O1992" i="3"/>
  <c r="O1976" i="3"/>
  <c r="O1960" i="3"/>
  <c r="AA1951" i="3"/>
  <c r="V1945" i="3"/>
  <c r="L1941" i="3"/>
  <c r="L1937" i="3"/>
  <c r="L1933" i="3"/>
  <c r="L1929" i="3"/>
  <c r="L1925" i="3"/>
  <c r="L1921" i="3"/>
  <c r="L1917" i="3"/>
  <c r="L1913" i="3"/>
  <c r="L1909" i="3"/>
  <c r="L1905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I2044" i="3"/>
  <c r="E2025" i="3"/>
  <c r="G2004" i="3"/>
  <c r="G1984" i="3"/>
  <c r="Q1963" i="3"/>
  <c r="T1949" i="3"/>
  <c r="K1933" i="3"/>
  <c r="O1919" i="3"/>
  <c r="K1907" i="3"/>
  <c r="G1897" i="3"/>
  <c r="O1885" i="3"/>
  <c r="U1880" i="3"/>
  <c r="G1875" i="3"/>
  <c r="O1865" i="3"/>
  <c r="Y1858" i="3"/>
  <c r="Y1852" i="3"/>
  <c r="U1842" i="3"/>
  <c r="E1832" i="3"/>
  <c r="H1932" i="3"/>
  <c r="H1912" i="3"/>
  <c r="X1892" i="3"/>
  <c r="H1872" i="3"/>
  <c r="R1853" i="3"/>
  <c r="Z1838" i="3"/>
  <c r="Z1828" i="3"/>
  <c r="M1811" i="3"/>
  <c r="E1787" i="3"/>
  <c r="U1779" i="3"/>
  <c r="M1773" i="3"/>
  <c r="M1767" i="3"/>
  <c r="Y1757" i="3"/>
  <c r="U1723" i="3"/>
  <c r="E1713" i="3"/>
  <c r="D1932" i="3"/>
  <c r="Z1913" i="3"/>
  <c r="P1892" i="3"/>
  <c r="H1870" i="3"/>
  <c r="P1852" i="3"/>
  <c r="D1837" i="3"/>
  <c r="D1829" i="3"/>
  <c r="Z1822" i="3"/>
  <c r="P1815" i="3"/>
  <c r="L1809" i="3"/>
  <c r="H1803" i="3"/>
  <c r="Z1794" i="3"/>
  <c r="Z1790" i="3"/>
  <c r="Z1786" i="3"/>
  <c r="Z1782" i="3"/>
  <c r="T1777" i="3"/>
  <c r="T1773" i="3"/>
  <c r="T1769" i="3"/>
  <c r="T1765" i="3"/>
  <c r="T1761" i="3"/>
  <c r="T1757" i="3"/>
  <c r="T1753" i="3"/>
  <c r="T1749" i="3"/>
  <c r="P1745" i="3"/>
  <c r="P1741" i="3"/>
  <c r="P1737" i="3"/>
  <c r="P1733" i="3"/>
  <c r="D1767" i="3"/>
  <c r="D1751" i="3"/>
  <c r="Z1734" i="3"/>
  <c r="P1725" i="3"/>
  <c r="R1913" i="3"/>
  <c r="Z1873" i="3"/>
  <c r="E1839" i="3"/>
  <c r="AA1825" i="3"/>
  <c r="Y1818" i="3"/>
  <c r="O1811" i="3"/>
  <c r="Q1804" i="3"/>
  <c r="D1966" i="3"/>
  <c r="U1933" i="3"/>
  <c r="M1887" i="3"/>
  <c r="Y1995" i="3"/>
  <c r="D1947" i="3"/>
  <c r="X1929" i="3"/>
  <c r="X1913" i="3"/>
  <c r="X1897" i="3"/>
  <c r="X1881" i="3"/>
  <c r="X1865" i="3"/>
  <c r="X1849" i="3"/>
  <c r="G2028" i="3"/>
  <c r="D1952" i="3"/>
  <c r="G1899" i="3"/>
  <c r="O1867" i="3"/>
  <c r="E1834" i="3"/>
  <c r="X1876" i="3"/>
  <c r="Q1813" i="3"/>
  <c r="Y1767" i="3"/>
  <c r="Y1711" i="3"/>
  <c r="D1912" i="3"/>
  <c r="R1869" i="3"/>
  <c r="V1836" i="3"/>
  <c r="V1822" i="3"/>
  <c r="H1809" i="3"/>
  <c r="V1794" i="3"/>
  <c r="V1786" i="3"/>
  <c r="P1777" i="3"/>
  <c r="P1769" i="3"/>
  <c r="P1761" i="3"/>
  <c r="P1753" i="3"/>
  <c r="L1745" i="3"/>
  <c r="L1737" i="3"/>
  <c r="L1729" i="3"/>
  <c r="X1932" i="3"/>
  <c r="P1890" i="3"/>
  <c r="H1852" i="3"/>
  <c r="N1831" i="3"/>
  <c r="M1822" i="3"/>
  <c r="G1815" i="3"/>
  <c r="E1808" i="3"/>
  <c r="U1800" i="3"/>
  <c r="K1791" i="3"/>
  <c r="H1928" i="3"/>
  <c r="X1902" i="3"/>
  <c r="H1874" i="3"/>
  <c r="Y1849" i="3"/>
  <c r="T1828" i="3"/>
  <c r="T1810" i="3"/>
  <c r="D1800" i="3"/>
  <c r="V1777" i="3"/>
  <c r="X1764" i="3"/>
  <c r="V1757" i="3"/>
  <c r="X1750" i="3"/>
  <c r="T1744" i="3"/>
  <c r="D1738" i="3"/>
  <c r="Z1731" i="3"/>
  <c r="V1725" i="3"/>
  <c r="E1823" i="3"/>
  <c r="E1807" i="3"/>
  <c r="G1790" i="3"/>
  <c r="O1769" i="3"/>
  <c r="G1750" i="3"/>
  <c r="G1734" i="3"/>
  <c r="D1720" i="3"/>
  <c r="T1709" i="3"/>
  <c r="L1692" i="3"/>
  <c r="H1652" i="3"/>
  <c r="P1646" i="3"/>
  <c r="X1640" i="3"/>
  <c r="H1636" i="3"/>
  <c r="P1630" i="3"/>
  <c r="T1624" i="3"/>
  <c r="D1620" i="3"/>
  <c r="L1614" i="3"/>
  <c r="T1608" i="3"/>
  <c r="D1604" i="3"/>
  <c r="D1600" i="3"/>
  <c r="D1596" i="3"/>
  <c r="D1592" i="3"/>
  <c r="D1588" i="3"/>
  <c r="D1584" i="3"/>
  <c r="D1580" i="3"/>
  <c r="E1821" i="3"/>
  <c r="I1803" i="3"/>
  <c r="AA1787" i="3"/>
  <c r="AA1771" i="3"/>
  <c r="Y1755" i="3"/>
  <c r="Y1739" i="3"/>
  <c r="X1723" i="3"/>
  <c r="E1716" i="3"/>
  <c r="X1709" i="3"/>
  <c r="I1705" i="3"/>
  <c r="G1700" i="3"/>
  <c r="G1694" i="3"/>
  <c r="K1688" i="3"/>
  <c r="O1682" i="3"/>
  <c r="Q1673" i="3"/>
  <c r="I1665" i="3"/>
  <c r="M1655" i="3"/>
  <c r="I1817" i="3"/>
  <c r="Q1799" i="3"/>
  <c r="G1780" i="3"/>
  <c r="O1759" i="3"/>
  <c r="AA1742" i="3"/>
  <c r="T1723" i="3"/>
  <c r="P1716" i="3"/>
  <c r="V1709" i="3"/>
  <c r="H1703" i="3"/>
  <c r="P1679" i="3"/>
  <c r="H1669" i="3"/>
  <c r="V1656" i="3"/>
  <c r="Z1630" i="3"/>
  <c r="Z1614" i="3"/>
  <c r="Z1598" i="3"/>
  <c r="Z1582" i="3"/>
  <c r="I1823" i="3"/>
  <c r="Q1805" i="3"/>
  <c r="E1788" i="3"/>
  <c r="E1772" i="3"/>
  <c r="E1756" i="3"/>
  <c r="I1739" i="3"/>
  <c r="AA1723" i="3"/>
  <c r="AA1715" i="3"/>
  <c r="W1708" i="3"/>
  <c r="G1703" i="3"/>
  <c r="V2013" i="3"/>
  <c r="E1942" i="3"/>
  <c r="N1947" i="3"/>
  <c r="Q1917" i="3"/>
  <c r="Q1877" i="3"/>
  <c r="AA1991" i="3"/>
  <c r="P1945" i="3"/>
  <c r="H1929" i="3"/>
  <c r="H1913" i="3"/>
  <c r="H1897" i="3"/>
  <c r="H1881" i="3"/>
  <c r="H1865" i="3"/>
  <c r="H1849" i="3"/>
  <c r="G2024" i="3"/>
  <c r="Z1948" i="3"/>
  <c r="O1895" i="3"/>
  <c r="K1865" i="3"/>
  <c r="Y1830" i="3"/>
  <c r="R1871" i="3"/>
  <c r="O1798" i="3"/>
  <c r="E1767" i="3"/>
  <c r="H1950" i="3"/>
  <c r="R1909" i="3"/>
  <c r="Z1867" i="3"/>
  <c r="L1835" i="3"/>
  <c r="L1821" i="3"/>
  <c r="V1808" i="3"/>
  <c r="T1793" i="3"/>
  <c r="T1785" i="3"/>
  <c r="H1777" i="3"/>
  <c r="H1769" i="3"/>
  <c r="H1761" i="3"/>
  <c r="H1753" i="3"/>
  <c r="D1745" i="3"/>
  <c r="D1737" i="3"/>
  <c r="D1729" i="3"/>
  <c r="R1929" i="3"/>
  <c r="X1888" i="3"/>
  <c r="AA1850" i="3"/>
  <c r="AA1830" i="3"/>
  <c r="E1822" i="3"/>
  <c r="U1814" i="3"/>
  <c r="K1807" i="3"/>
  <c r="M1800" i="3"/>
  <c r="O1789" i="3"/>
  <c r="X1926" i="3"/>
  <c r="D1900" i="3"/>
  <c r="R1873" i="3"/>
  <c r="P1846" i="3"/>
  <c r="Z1827" i="3"/>
  <c r="D1810" i="3"/>
  <c r="X1788" i="3"/>
  <c r="Z1775" i="3"/>
  <c r="T1764" i="3"/>
  <c r="X1756" i="3"/>
  <c r="T1750" i="3"/>
  <c r="D1744" i="3"/>
  <c r="Z1737" i="3"/>
  <c r="V1731" i="3"/>
  <c r="X1724" i="3"/>
  <c r="D1822" i="3"/>
  <c r="I1805" i="3"/>
  <c r="R1789" i="3"/>
  <c r="AA1768" i="3"/>
  <c r="Q1749" i="3"/>
  <c r="Q1733" i="3"/>
  <c r="X1719" i="3"/>
  <c r="E1709" i="3"/>
  <c r="P1690" i="3"/>
  <c r="D1652" i="3"/>
  <c r="L1646" i="3"/>
  <c r="T1640" i="3"/>
  <c r="D1636" i="3"/>
  <c r="L1630" i="3"/>
  <c r="P1624" i="3"/>
  <c r="X1618" i="3"/>
  <c r="H1614" i="3"/>
  <c r="P1608" i="3"/>
  <c r="Z1603" i="3"/>
  <c r="Z1599" i="3"/>
  <c r="Z1595" i="3"/>
  <c r="Z1591" i="3"/>
  <c r="Z1587" i="3"/>
  <c r="Z1583" i="3"/>
  <c r="Z1579" i="3"/>
  <c r="I1819" i="3"/>
  <c r="G1802" i="3"/>
  <c r="E1786" i="3"/>
  <c r="E1770" i="3"/>
  <c r="E1754" i="3"/>
  <c r="E1738" i="3"/>
  <c r="L1723" i="3"/>
  <c r="V1715" i="3"/>
  <c r="AA1709" i="3"/>
  <c r="E1705" i="3"/>
  <c r="Q1699" i="3"/>
  <c r="Q1693" i="3"/>
  <c r="G1688" i="3"/>
  <c r="K1682" i="3"/>
  <c r="M1673" i="3"/>
  <c r="O1664" i="3"/>
  <c r="I1655" i="3"/>
  <c r="G1816" i="3"/>
  <c r="R1798" i="3"/>
  <c r="Q1779" i="3"/>
  <c r="AA1758" i="3"/>
  <c r="E1741" i="3"/>
  <c r="Q1723" i="3"/>
  <c r="H1716" i="3"/>
  <c r="R1709" i="3"/>
  <c r="P1701" i="3"/>
  <c r="L1679" i="3"/>
  <c r="P1667" i="3"/>
  <c r="P1655" i="3"/>
  <c r="V1630" i="3"/>
  <c r="V1614" i="3"/>
  <c r="V1598" i="3"/>
  <c r="V1582" i="3"/>
  <c r="G1822" i="3"/>
  <c r="O1804" i="3"/>
  <c r="I1787" i="3"/>
  <c r="I1771" i="3"/>
  <c r="I1755" i="3"/>
  <c r="O1738" i="3"/>
  <c r="H1723" i="3"/>
  <c r="L1715" i="3"/>
  <c r="G1708" i="3"/>
  <c r="Q1702" i="3"/>
  <c r="P1978" i="3"/>
  <c r="Q2045" i="3"/>
  <c r="M1937" i="3"/>
  <c r="E1909" i="3"/>
  <c r="AA2049" i="3"/>
  <c r="AA1971" i="3"/>
  <c r="X1939" i="3"/>
  <c r="X1923" i="3"/>
  <c r="X1907" i="3"/>
  <c r="X1891" i="3"/>
  <c r="X1875" i="3"/>
  <c r="X1859" i="3"/>
  <c r="X1843" i="3"/>
  <c r="AA1998" i="3"/>
  <c r="G1929" i="3"/>
  <c r="E1884" i="3"/>
  <c r="G1857" i="3"/>
  <c r="P1926" i="3"/>
  <c r="AA1848" i="3"/>
  <c r="I1785" i="3"/>
  <c r="E1731" i="3"/>
  <c r="G1935" i="3"/>
  <c r="D1896" i="3"/>
  <c r="P1856" i="3"/>
  <c r="N1830" i="3"/>
  <c r="H1817" i="3"/>
  <c r="V1804" i="3"/>
  <c r="L1791" i="3"/>
  <c r="L1783" i="3"/>
  <c r="Z1774" i="3"/>
  <c r="Z1766" i="3"/>
  <c r="Z1758" i="3"/>
  <c r="Z1750" i="3"/>
  <c r="V1742" i="3"/>
  <c r="V1734" i="3"/>
  <c r="V1726" i="3"/>
  <c r="R1917" i="3"/>
  <c r="H1876" i="3"/>
  <c r="H1840" i="3"/>
  <c r="Y1826" i="3"/>
  <c r="O1819" i="3"/>
  <c r="Q1812" i="3"/>
  <c r="G1805" i="3"/>
  <c r="Q1798" i="3"/>
  <c r="I1943" i="3"/>
  <c r="D1918" i="3"/>
  <c r="H1890" i="3"/>
  <c r="P1864" i="3"/>
  <c r="H1839" i="3"/>
  <c r="T1824" i="3"/>
  <c r="T1806" i="3"/>
  <c r="Z1785" i="3"/>
  <c r="V1771" i="3"/>
  <c r="V1997" i="3"/>
  <c r="V1849" i="3"/>
  <c r="R1942" i="3"/>
  <c r="U1913" i="3"/>
  <c r="M1869" i="3"/>
  <c r="AA1983" i="3"/>
  <c r="V1942" i="3"/>
  <c r="H1927" i="3"/>
  <c r="H1911" i="3"/>
  <c r="H1895" i="3"/>
  <c r="H1879" i="3"/>
  <c r="H1863" i="3"/>
  <c r="H1847" i="3"/>
  <c r="AA2014" i="3"/>
  <c r="E1944" i="3"/>
  <c r="G1891" i="3"/>
  <c r="O1861" i="3"/>
  <c r="D1942" i="3"/>
  <c r="Z1861" i="3"/>
  <c r="I1793" i="3"/>
  <c r="U1761" i="3"/>
  <c r="Z1942" i="3"/>
  <c r="D1904" i="3"/>
  <c r="H1862" i="3"/>
  <c r="L1833" i="3"/>
  <c r="P1819" i="3"/>
  <c r="Z1806" i="3"/>
  <c r="D1793" i="3"/>
  <c r="D1785" i="3"/>
  <c r="X1775" i="3"/>
  <c r="X1767" i="3"/>
  <c r="X1759" i="3"/>
  <c r="X1751" i="3"/>
  <c r="T1743" i="3"/>
  <c r="T1735" i="3"/>
  <c r="T1727" i="3"/>
  <c r="G1925" i="3"/>
  <c r="R1883" i="3"/>
  <c r="AA1846" i="3"/>
  <c r="E1829" i="3"/>
  <c r="Y1820" i="3"/>
  <c r="U1744" i="3"/>
  <c r="I1843" i="3"/>
  <c r="Z1773" i="3"/>
  <c r="X1752" i="3"/>
  <c r="D1740" i="3"/>
  <c r="V1727" i="3"/>
  <c r="G1812" i="3"/>
  <c r="AA1776" i="3"/>
  <c r="E1739" i="3"/>
  <c r="AA1712" i="3"/>
  <c r="L1662" i="3"/>
  <c r="T1642" i="3"/>
  <c r="L1632" i="3"/>
  <c r="X1620" i="3"/>
  <c r="P1610" i="3"/>
  <c r="X1600" i="3"/>
  <c r="X1592" i="3"/>
  <c r="X1584" i="3"/>
  <c r="R1834" i="3"/>
  <c r="O1792" i="3"/>
  <c r="O1760" i="3"/>
  <c r="O1728" i="3"/>
  <c r="V1711" i="3"/>
  <c r="Q1701" i="3"/>
  <c r="K1690" i="3"/>
  <c r="M1677" i="3"/>
  <c r="M1659" i="3"/>
  <c r="Y1805" i="3"/>
  <c r="AA1766" i="3"/>
  <c r="Q1731" i="3"/>
  <c r="T1711" i="3"/>
  <c r="L1683" i="3"/>
  <c r="H1659" i="3"/>
  <c r="V1620" i="3"/>
  <c r="V1588" i="3"/>
  <c r="Y1811" i="3"/>
  <c r="AA1777" i="3"/>
  <c r="Y1745" i="3"/>
  <c r="E1718" i="3"/>
  <c r="Q1704" i="3"/>
  <c r="I1698" i="3"/>
  <c r="Q1694" i="3"/>
  <c r="M1690" i="3"/>
  <c r="U1686" i="3"/>
  <c r="G1683" i="3"/>
  <c r="O1679" i="3"/>
  <c r="I1676" i="3"/>
  <c r="Q1672" i="3"/>
  <c r="Y1668" i="3"/>
  <c r="K1665" i="3"/>
  <c r="E1662" i="3"/>
  <c r="M1658" i="3"/>
  <c r="U1654" i="3"/>
  <c r="G1651" i="3"/>
  <c r="K1647" i="3"/>
  <c r="E1644" i="3"/>
  <c r="M1640" i="3"/>
  <c r="U1636" i="3"/>
  <c r="G1633" i="3"/>
  <c r="O1629" i="3"/>
  <c r="I1626" i="3"/>
  <c r="Q1622" i="3"/>
  <c r="U1618" i="3"/>
  <c r="U1614" i="3"/>
  <c r="Y1610" i="3"/>
  <c r="Q1606" i="3"/>
  <c r="Y1600" i="3"/>
  <c r="I1596" i="3"/>
  <c r="Q1590" i="3"/>
  <c r="Y1584" i="3"/>
  <c r="Y1578" i="3"/>
  <c r="E1574" i="3"/>
  <c r="I1695" i="3"/>
  <c r="H1676" i="3"/>
  <c r="H1658" i="3"/>
  <c r="G1636" i="3"/>
  <c r="G1616" i="3"/>
  <c r="O1594" i="3"/>
  <c r="Z1575" i="3"/>
  <c r="Z1566" i="3"/>
  <c r="H1554" i="3"/>
  <c r="L1546" i="3"/>
  <c r="T1540" i="3"/>
  <c r="D1536" i="3"/>
  <c r="D1532" i="3"/>
  <c r="L1526" i="3"/>
  <c r="D1522" i="3"/>
  <c r="H1516" i="3"/>
  <c r="H1508" i="3"/>
  <c r="Z1501" i="3"/>
  <c r="P1496" i="3"/>
  <c r="X1490" i="3"/>
  <c r="H1486" i="3"/>
  <c r="H1478" i="3"/>
  <c r="P1466" i="3"/>
  <c r="L1456" i="3"/>
  <c r="H1446" i="3"/>
  <c r="P1434" i="3"/>
  <c r="T1426" i="3"/>
  <c r="D1422" i="3"/>
  <c r="L1416" i="3"/>
  <c r="T1410" i="3"/>
  <c r="D1406" i="3"/>
  <c r="P1394" i="3"/>
  <c r="L1384" i="3"/>
  <c r="H1374" i="3"/>
  <c r="X1362" i="3"/>
  <c r="H1358" i="3"/>
  <c r="X1352" i="3"/>
  <c r="D1690" i="3"/>
  <c r="D1668" i="3"/>
  <c r="R1648" i="3"/>
  <c r="G1626" i="3"/>
  <c r="E1607" i="3"/>
  <c r="E1591" i="3"/>
  <c r="L1576" i="3"/>
  <c r="X1568" i="3"/>
  <c r="V1562" i="3"/>
  <c r="I1557" i="3"/>
  <c r="Q1551" i="3"/>
  <c r="K1540" i="3"/>
  <c r="O1522" i="3"/>
  <c r="K1512" i="3"/>
  <c r="G1506" i="3"/>
  <c r="K1496" i="3"/>
  <c r="G1486" i="3"/>
  <c r="G1819" i="3"/>
  <c r="G1941" i="3"/>
  <c r="H1837" i="3"/>
  <c r="Z1769" i="3"/>
  <c r="Z1751" i="3"/>
  <c r="X1738" i="3"/>
  <c r="D1726" i="3"/>
  <c r="Y1809" i="3"/>
  <c r="AA1772" i="3"/>
  <c r="AA1736" i="3"/>
  <c r="D1711" i="3"/>
  <c r="P1652" i="3"/>
  <c r="H1642" i="3"/>
  <c r="X1630" i="3"/>
  <c r="L1620" i="3"/>
  <c r="D1610" i="3"/>
  <c r="L1600" i="3"/>
  <c r="L1592" i="3"/>
  <c r="L1584" i="3"/>
  <c r="AA1823" i="3"/>
  <c r="I1789" i="3"/>
  <c r="I1757" i="3"/>
  <c r="I1725" i="3"/>
  <c r="H1710" i="3"/>
  <c r="O1700" i="3"/>
  <c r="M1689" i="3"/>
  <c r="D1763" i="3"/>
  <c r="Z1746" i="3"/>
  <c r="Z1730" i="3"/>
  <c r="H1938" i="3"/>
  <c r="Z1897" i="3"/>
  <c r="I1857" i="3"/>
  <c r="E1833" i="3"/>
  <c r="K1823" i="3"/>
  <c r="M1816" i="3"/>
  <c r="Y1808" i="3"/>
  <c r="E1802" i="3"/>
  <c r="D1842" i="3"/>
  <c r="Y1911" i="3"/>
  <c r="M1865" i="3"/>
  <c r="AA1979" i="3"/>
  <c r="Z1941" i="3"/>
  <c r="X1925" i="3"/>
  <c r="X1909" i="3"/>
  <c r="X1893" i="3"/>
  <c r="X1877" i="3"/>
  <c r="X1861" i="3"/>
  <c r="X1845" i="3"/>
  <c r="G2008" i="3"/>
  <c r="Y1941" i="3"/>
  <c r="O1887" i="3"/>
  <c r="E1860" i="3"/>
  <c r="H1936" i="3"/>
  <c r="X1856" i="3"/>
  <c r="M1789" i="3"/>
  <c r="Q1759" i="3"/>
  <c r="G1939" i="3"/>
  <c r="R1901" i="3"/>
  <c r="AA1860" i="3"/>
  <c r="X1832" i="3"/>
  <c r="Z1818" i="3"/>
  <c r="P1805" i="3"/>
  <c r="V1792" i="3"/>
  <c r="V1784" i="3"/>
  <c r="P1775" i="3"/>
  <c r="P1767" i="3"/>
  <c r="P1759" i="3"/>
  <c r="P1751" i="3"/>
  <c r="L1743" i="3"/>
  <c r="L1735" i="3"/>
  <c r="L1727" i="3"/>
  <c r="Z1923" i="3"/>
  <c r="Z1881" i="3"/>
  <c r="H1844" i="3"/>
  <c r="P1828" i="3"/>
  <c r="Q1820" i="3"/>
  <c r="K1813" i="3"/>
  <c r="I1806" i="3"/>
  <c r="G1799" i="3"/>
  <c r="E1744" i="3"/>
  <c r="Z1921" i="3"/>
  <c r="Z1895" i="3"/>
  <c r="D1868" i="3"/>
  <c r="Y1841" i="3"/>
  <c r="AA1826" i="3"/>
  <c r="D1808" i="3"/>
  <c r="Z1787" i="3"/>
  <c r="V1773" i="3"/>
  <c r="V1763" i="3"/>
  <c r="Z1755" i="3"/>
  <c r="V1749" i="3"/>
  <c r="X1742" i="3"/>
  <c r="T1736" i="3"/>
  <c r="D1730" i="3"/>
  <c r="Z1723" i="3"/>
  <c r="Q1819" i="3"/>
  <c r="O1802" i="3"/>
  <c r="O1785" i="3"/>
  <c r="AA1764" i="3"/>
  <c r="G1746" i="3"/>
  <c r="Q1729" i="3"/>
  <c r="Z1716" i="3"/>
  <c r="U1707" i="3"/>
  <c r="P1688" i="3"/>
  <c r="P1650" i="3"/>
  <c r="X1644" i="3"/>
  <c r="H1640" i="3"/>
  <c r="P1634" i="3"/>
  <c r="X1628" i="3"/>
  <c r="D1624" i="3"/>
  <c r="L1618" i="3"/>
  <c r="T1612" i="3"/>
  <c r="D1608" i="3"/>
  <c r="T1602" i="3"/>
  <c r="T1598" i="3"/>
  <c r="T1594" i="3"/>
  <c r="T1590" i="3"/>
  <c r="T1586" i="3"/>
  <c r="T1582" i="3"/>
  <c r="T1578" i="3"/>
  <c r="O1816" i="3"/>
  <c r="Y1799" i="3"/>
  <c r="AA1783" i="3"/>
  <c r="AA1767" i="3"/>
  <c r="Y1751" i="3"/>
  <c r="Y1735" i="3"/>
  <c r="X1721" i="3"/>
  <c r="N1714" i="3"/>
  <c r="D1709" i="3"/>
  <c r="G1704" i="3"/>
  <c r="O1698" i="3"/>
  <c r="O1692" i="3"/>
  <c r="I1687" i="3"/>
  <c r="I1681" i="3"/>
  <c r="Q1671" i="3"/>
  <c r="Q1663" i="3"/>
  <c r="O1650" i="3"/>
  <c r="Y1813" i="3"/>
  <c r="E1795" i="3"/>
  <c r="O1775" i="3"/>
  <c r="AA1754" i="3"/>
  <c r="AA1738" i="3"/>
  <c r="Q1721" i="3"/>
  <c r="Z1714" i="3"/>
  <c r="E1708" i="3"/>
  <c r="P1699" i="3"/>
  <c r="V1678" i="3"/>
  <c r="P1665" i="3"/>
  <c r="P1653" i="3"/>
  <c r="Z1626" i="3"/>
  <c r="Z1610" i="3"/>
  <c r="Z1594" i="3"/>
  <c r="Z1578" i="3"/>
  <c r="Y1819" i="3"/>
  <c r="E1801" i="3"/>
  <c r="E1784" i="3"/>
  <c r="E1768" i="3"/>
  <c r="E1752" i="3"/>
  <c r="I1735" i="3"/>
  <c r="H1721" i="3"/>
  <c r="E1714" i="3"/>
  <c r="N1706" i="3"/>
  <c r="O1701" i="3"/>
  <c r="L1986" i="3"/>
  <c r="Z1835" i="3"/>
  <c r="M1939" i="3"/>
  <c r="Y1909" i="3"/>
  <c r="R2056" i="3"/>
  <c r="AA1975" i="3"/>
  <c r="H1941" i="3"/>
  <c r="H1925" i="3"/>
  <c r="H1909" i="3"/>
  <c r="H1893" i="3"/>
  <c r="H1877" i="3"/>
  <c r="H1861" i="3"/>
  <c r="H1845" i="3"/>
  <c r="Q2003" i="3"/>
  <c r="O1931" i="3"/>
  <c r="K1885" i="3"/>
  <c r="U1858" i="3"/>
  <c r="R1931" i="3"/>
  <c r="AA1852" i="3"/>
  <c r="Y1785" i="3"/>
  <c r="U1757" i="3"/>
  <c r="AA1937" i="3"/>
  <c r="Z1899" i="3"/>
  <c r="H1858" i="3"/>
  <c r="P1831" i="3"/>
  <c r="P1817" i="3"/>
  <c r="H1805" i="3"/>
  <c r="T1791" i="3"/>
  <c r="T1783" i="3"/>
  <c r="H1775" i="3"/>
  <c r="H1767" i="3"/>
  <c r="H1759" i="3"/>
  <c r="H1751" i="3"/>
  <c r="D1743" i="3"/>
  <c r="D1735" i="3"/>
  <c r="D1727" i="3"/>
  <c r="D1920" i="3"/>
  <c r="D1878" i="3"/>
  <c r="AA1842" i="3"/>
  <c r="T1827" i="3"/>
  <c r="I1820" i="3"/>
  <c r="Y1812" i="3"/>
  <c r="O1805" i="3"/>
  <c r="Y1798" i="3"/>
  <c r="H1944" i="3"/>
  <c r="X1920" i="3"/>
  <c r="X1894" i="3"/>
  <c r="R1865" i="3"/>
  <c r="Y1839" i="3"/>
  <c r="D1826" i="3"/>
  <c r="X1806" i="3"/>
  <c r="V1787" i="3"/>
  <c r="Z1771" i="3"/>
  <c r="X1762" i="3"/>
  <c r="V1755" i="3"/>
  <c r="X1748" i="3"/>
  <c r="T1742" i="3"/>
  <c r="D1736" i="3"/>
  <c r="Z1729" i="3"/>
  <c r="V1723" i="3"/>
  <c r="O1818" i="3"/>
  <c r="Y1801" i="3"/>
  <c r="AA1784" i="3"/>
  <c r="G1762" i="3"/>
  <c r="Q1745" i="3"/>
  <c r="AA1728" i="3"/>
  <c r="AA1716" i="3"/>
  <c r="G1707" i="3"/>
  <c r="L1688" i="3"/>
  <c r="L1650" i="3"/>
  <c r="T1644" i="3"/>
  <c r="D1640" i="3"/>
  <c r="L1634" i="3"/>
  <c r="T1628" i="3"/>
  <c r="X1622" i="3"/>
  <c r="H1618" i="3"/>
  <c r="P1612" i="3"/>
  <c r="X1606" i="3"/>
  <c r="P1602" i="3"/>
  <c r="P1598" i="3"/>
  <c r="P1594" i="3"/>
  <c r="P1590" i="3"/>
  <c r="P1586" i="3"/>
  <c r="P1582" i="3"/>
  <c r="P1578" i="3"/>
  <c r="Y1815" i="3"/>
  <c r="AA1798" i="3"/>
  <c r="E1782" i="3"/>
  <c r="E1766" i="3"/>
  <c r="E1750" i="3"/>
  <c r="E1734" i="3"/>
  <c r="L1721" i="3"/>
  <c r="Z1713" i="3"/>
  <c r="Z1708" i="3"/>
  <c r="Q1703" i="3"/>
  <c r="K1698" i="3"/>
  <c r="K1692" i="3"/>
  <c r="O1686" i="3"/>
  <c r="O1680" i="3"/>
  <c r="M1671" i="3"/>
  <c r="M1663" i="3"/>
  <c r="K1650" i="3"/>
  <c r="AA1812" i="3"/>
  <c r="E1794" i="3"/>
  <c r="AA1774" i="3"/>
  <c r="E1753" i="3"/>
  <c r="E1737" i="3"/>
  <c r="V1720" i="3"/>
  <c r="AA1714" i="3"/>
  <c r="X1707" i="3"/>
  <c r="L1699" i="3"/>
  <c r="P1677" i="3"/>
  <c r="L1665" i="3"/>
  <c r="L1653" i="3"/>
  <c r="V1626" i="3"/>
  <c r="V1610" i="3"/>
  <c r="V1594" i="3"/>
  <c r="V1578" i="3"/>
  <c r="AA1818" i="3"/>
  <c r="I1799" i="3"/>
  <c r="I1783" i="3"/>
  <c r="I1767" i="3"/>
  <c r="I1751" i="3"/>
  <c r="O1734" i="3"/>
  <c r="T1720" i="3"/>
  <c r="V1713" i="3"/>
  <c r="E1706" i="3"/>
  <c r="K1701" i="3"/>
  <c r="R2054" i="3"/>
  <c r="AA2004" i="3"/>
  <c r="U1929" i="3"/>
  <c r="Q1901" i="3"/>
  <c r="E2022" i="3"/>
  <c r="E1956" i="3"/>
  <c r="X1935" i="3"/>
  <c r="X1919" i="3"/>
  <c r="X1903" i="3"/>
  <c r="X1887" i="3"/>
  <c r="X1871" i="3"/>
  <c r="X1855" i="3"/>
  <c r="E2061" i="3"/>
  <c r="AA1978" i="3"/>
  <c r="O1915" i="3"/>
  <c r="Y1878" i="3"/>
  <c r="E1850" i="3"/>
  <c r="D1906" i="3"/>
  <c r="I1835" i="3"/>
  <c r="M1777" i="3"/>
  <c r="Y1719" i="3"/>
  <c r="H1926" i="3"/>
  <c r="R1885" i="3"/>
  <c r="I1845" i="3"/>
  <c r="U1826" i="3"/>
  <c r="P1813" i="3"/>
  <c r="P1799" i="3"/>
  <c r="L1789" i="3"/>
  <c r="L1781" i="3"/>
  <c r="Z1772" i="3"/>
  <c r="Z1764" i="3"/>
  <c r="Z1756" i="3"/>
  <c r="Z1748" i="3"/>
  <c r="V1740" i="3"/>
  <c r="V1732" i="3"/>
  <c r="V1724" i="3"/>
  <c r="P1906" i="3"/>
  <c r="P1866" i="3"/>
  <c r="AA1836" i="3"/>
  <c r="Z1824" i="3"/>
  <c r="E1818" i="3"/>
  <c r="Q1810" i="3"/>
  <c r="K1803" i="3"/>
  <c r="G1797" i="3"/>
  <c r="G1937" i="3"/>
  <c r="P1912" i="3"/>
  <c r="I1883" i="3"/>
  <c r="R1859" i="3"/>
  <c r="H1833" i="3"/>
  <c r="X1818" i="3"/>
  <c r="D1804" i="3"/>
  <c r="X1780" i="3"/>
  <c r="V1767" i="3"/>
  <c r="Z1971" i="3"/>
  <c r="E2033" i="3"/>
  <c r="Q1935" i="3"/>
  <c r="I1907" i="3"/>
  <c r="Y2041" i="3"/>
  <c r="AA1967" i="3"/>
  <c r="H1939" i="3"/>
  <c r="H1923" i="3"/>
  <c r="H1907" i="3"/>
  <c r="H1891" i="3"/>
  <c r="H1875" i="3"/>
  <c r="H1859" i="3"/>
  <c r="H1843" i="3"/>
  <c r="AA1994" i="3"/>
  <c r="K1925" i="3"/>
  <c r="Y1882" i="3"/>
  <c r="O1855" i="3"/>
  <c r="R1921" i="3"/>
  <c r="AA1844" i="3"/>
  <c r="Q1783" i="3"/>
  <c r="Y1727" i="3"/>
  <c r="Z1933" i="3"/>
  <c r="R1893" i="3"/>
  <c r="I1853" i="3"/>
  <c r="Y1829" i="3"/>
  <c r="V1816" i="3"/>
  <c r="L1803" i="3"/>
  <c r="D1791" i="3"/>
  <c r="D1783" i="3"/>
  <c r="X1773" i="3"/>
  <c r="X1765" i="3"/>
  <c r="X1757" i="3"/>
  <c r="X1749" i="3"/>
  <c r="T1741" i="3"/>
  <c r="T1733" i="3"/>
  <c r="T1725" i="3"/>
  <c r="H1914" i="3"/>
  <c r="P1874" i="3"/>
  <c r="R1839" i="3"/>
  <c r="E1826" i="3"/>
  <c r="E1814" i="3"/>
  <c r="R1923" i="3"/>
  <c r="X1826" i="3"/>
  <c r="Z1763" i="3"/>
  <c r="Z1749" i="3"/>
  <c r="X1736" i="3"/>
  <c r="D1724" i="3"/>
  <c r="Q1803" i="3"/>
  <c r="Q1765" i="3"/>
  <c r="G1730" i="3"/>
  <c r="Z1707" i="3"/>
  <c r="T1650" i="3"/>
  <c r="L1640" i="3"/>
  <c r="D1630" i="3"/>
  <c r="P1618" i="3"/>
  <c r="H1608" i="3"/>
  <c r="X1598" i="3"/>
  <c r="X1590" i="3"/>
  <c r="X1582" i="3"/>
  <c r="Q1817" i="3"/>
  <c r="O1784" i="3"/>
  <c r="O1752" i="3"/>
  <c r="V1722" i="3"/>
  <c r="I1709" i="3"/>
  <c r="I1699" i="3"/>
  <c r="M1687" i="3"/>
  <c r="K1672" i="3"/>
  <c r="M1653" i="3"/>
  <c r="AA1796" i="3"/>
  <c r="Q1755" i="3"/>
  <c r="T1721" i="3"/>
  <c r="H1708" i="3"/>
  <c r="Z1678" i="3"/>
  <c r="H1655" i="3"/>
  <c r="V1612" i="3"/>
  <c r="V1580" i="3"/>
  <c r="AA1802" i="3"/>
  <c r="AA1769" i="3"/>
  <c r="E1736" i="3"/>
  <c r="X1714" i="3"/>
  <c r="I1702" i="3"/>
  <c r="G1697" i="3"/>
  <c r="O1693" i="3"/>
  <c r="K1689" i="3"/>
  <c r="E1686" i="3"/>
  <c r="M1682" i="3"/>
  <c r="U1678" i="3"/>
  <c r="G1675" i="3"/>
  <c r="O1671" i="3"/>
  <c r="I1668" i="3"/>
  <c r="Q1664" i="3"/>
  <c r="Y1660" i="3"/>
  <c r="K1657" i="3"/>
  <c r="E1654" i="3"/>
  <c r="M1650" i="3"/>
  <c r="Q1646" i="3"/>
  <c r="Y1642" i="3"/>
  <c r="K1639" i="3"/>
  <c r="E1636" i="3"/>
  <c r="M1632" i="3"/>
  <c r="U1628" i="3"/>
  <c r="G1625" i="3"/>
  <c r="O1621" i="3"/>
  <c r="E1618" i="3"/>
  <c r="E1614" i="3"/>
  <c r="I1610" i="3"/>
  <c r="Y1604" i="3"/>
  <c r="I1600" i="3"/>
  <c r="Q1594" i="3"/>
  <c r="Y1588" i="3"/>
  <c r="I1584" i="3"/>
  <c r="E1578" i="3"/>
  <c r="M1572" i="3"/>
  <c r="I1689" i="3"/>
  <c r="X1672" i="3"/>
  <c r="X1654" i="3"/>
  <c r="AA1632" i="3"/>
  <c r="O1610" i="3"/>
  <c r="Y1589" i="3"/>
  <c r="P1572" i="3"/>
  <c r="E1563" i="3"/>
  <c r="P1550" i="3"/>
  <c r="T1544" i="3"/>
  <c r="D1540" i="3"/>
  <c r="T1534" i="3"/>
  <c r="L1530" i="3"/>
  <c r="V1525" i="3"/>
  <c r="T1520" i="3"/>
  <c r="P1514" i="3"/>
  <c r="X1504" i="3"/>
  <c r="P1500" i="3"/>
  <c r="X1494" i="3"/>
  <c r="H1490" i="3"/>
  <c r="P1484" i="3"/>
  <c r="P1474" i="3"/>
  <c r="L1464" i="3"/>
  <c r="H1454" i="3"/>
  <c r="P1442" i="3"/>
  <c r="L1432" i="3"/>
  <c r="D1426" i="3"/>
  <c r="L1420" i="3"/>
  <c r="T1414" i="3"/>
  <c r="D1410" i="3"/>
  <c r="P1402" i="3"/>
  <c r="L1392" i="3"/>
  <c r="H1382" i="3"/>
  <c r="P1370" i="3"/>
  <c r="H1362" i="3"/>
  <c r="P1356" i="3"/>
  <c r="H1352" i="3"/>
  <c r="H1682" i="3"/>
  <c r="P1664" i="3"/>
  <c r="G1642" i="3"/>
  <c r="AA1622" i="3"/>
  <c r="E1603" i="3"/>
  <c r="E1587" i="3"/>
  <c r="L1574" i="3"/>
  <c r="D1567" i="3"/>
  <c r="X1560" i="3"/>
  <c r="Q1555" i="3"/>
  <c r="G1550" i="3"/>
  <c r="G1538" i="3"/>
  <c r="K1520" i="3"/>
  <c r="O1510" i="3"/>
  <c r="K1504" i="3"/>
  <c r="G1494" i="3"/>
  <c r="O1482" i="3"/>
  <c r="E1812" i="3"/>
  <c r="P1916" i="3"/>
  <c r="E1824" i="3"/>
  <c r="T1762" i="3"/>
  <c r="T1748" i="3"/>
  <c r="Z1735" i="3"/>
  <c r="X1722" i="3"/>
  <c r="AA1800" i="3"/>
  <c r="Q1761" i="3"/>
  <c r="G1726" i="3"/>
  <c r="V1705" i="3"/>
  <c r="H1650" i="3"/>
  <c r="X1638" i="3"/>
  <c r="P1628" i="3"/>
  <c r="D1618" i="3"/>
  <c r="T1606" i="3"/>
  <c r="L1598" i="3"/>
  <c r="L1590" i="3"/>
  <c r="L1582" i="3"/>
  <c r="AA1814" i="3"/>
  <c r="I1781" i="3"/>
  <c r="I1749" i="3"/>
  <c r="D1721" i="3"/>
  <c r="T1708" i="3"/>
  <c r="G1698" i="3"/>
  <c r="K1686" i="3"/>
  <c r="D1759" i="3"/>
  <c r="Z1742" i="3"/>
  <c r="P1729" i="3"/>
  <c r="R1933" i="3"/>
  <c r="R1891" i="3"/>
  <c r="E1853" i="3"/>
  <c r="T1831" i="3"/>
  <c r="Q1822" i="3"/>
  <c r="K1815" i="3"/>
  <c r="I1808" i="3"/>
  <c r="Y1800" i="3"/>
  <c r="AA2024" i="3"/>
  <c r="I1905" i="3"/>
  <c r="AA2034" i="3"/>
  <c r="AA1963" i="3"/>
  <c r="X1937" i="3"/>
  <c r="X1921" i="3"/>
  <c r="X1905" i="3"/>
  <c r="X1889" i="3"/>
  <c r="X1873" i="3"/>
  <c r="X1857" i="3"/>
  <c r="X1841" i="3"/>
  <c r="G1988" i="3"/>
  <c r="O1921" i="3"/>
  <c r="K1881" i="3"/>
  <c r="E1854" i="3"/>
  <c r="H1916" i="3"/>
  <c r="AA1840" i="3"/>
  <c r="U1781" i="3"/>
  <c r="U1725" i="3"/>
  <c r="I1931" i="3"/>
  <c r="Z1891" i="3"/>
  <c r="Z1851" i="3"/>
  <c r="X1828" i="3"/>
  <c r="L1815" i="3"/>
  <c r="Z1802" i="3"/>
  <c r="V1790" i="3"/>
  <c r="V1782" i="3"/>
  <c r="P1773" i="3"/>
  <c r="P1765" i="3"/>
  <c r="P1757" i="3"/>
  <c r="P1749" i="3"/>
  <c r="L1741" i="3"/>
  <c r="L1733" i="3"/>
  <c r="L1725" i="3"/>
  <c r="X1912" i="3"/>
  <c r="X1872" i="3"/>
  <c r="AA1838" i="3"/>
  <c r="V1825" i="3"/>
  <c r="U1818" i="3"/>
  <c r="K1811" i="3"/>
  <c r="M1804" i="3"/>
  <c r="E1798" i="3"/>
  <c r="AA1939" i="3"/>
  <c r="Z1915" i="3"/>
  <c r="P1888" i="3"/>
  <c r="E1861" i="3"/>
  <c r="Y1835" i="3"/>
  <c r="X1820" i="3"/>
  <c r="X1804" i="3"/>
  <c r="Z1781" i="3"/>
  <c r="V1769" i="3"/>
  <c r="Z1761" i="3"/>
  <c r="D1754" i="3"/>
  <c r="Z1747" i="3"/>
  <c r="V1741" i="3"/>
  <c r="X1734" i="3"/>
  <c r="T1728" i="3"/>
  <c r="D1722" i="3"/>
  <c r="E1815" i="3"/>
  <c r="D1798" i="3"/>
  <c r="AA1780" i="3"/>
  <c r="G1758" i="3"/>
  <c r="G1742" i="3"/>
  <c r="AA1724" i="3"/>
  <c r="V1714" i="3"/>
  <c r="L1698" i="3"/>
  <c r="P1674" i="3"/>
  <c r="X1648" i="3"/>
  <c r="H1644" i="3"/>
  <c r="P1638" i="3"/>
  <c r="X1632" i="3"/>
  <c r="D1628" i="3"/>
  <c r="L1622" i="3"/>
  <c r="T1616" i="3"/>
  <c r="D1612" i="3"/>
  <c r="L1606" i="3"/>
  <c r="D1602" i="3"/>
  <c r="D1598" i="3"/>
  <c r="D1594" i="3"/>
  <c r="D1590" i="3"/>
  <c r="D1586" i="3"/>
  <c r="D1582" i="3"/>
  <c r="D1578" i="3"/>
  <c r="D1812" i="3"/>
  <c r="I1795" i="3"/>
  <c r="AA1779" i="3"/>
  <c r="AA1763" i="3"/>
  <c r="Y1747" i="3"/>
  <c r="AA1731" i="3"/>
  <c r="E1720" i="3"/>
  <c r="D1713" i="3"/>
  <c r="Y1707" i="3"/>
  <c r="O1702" i="3"/>
  <c r="M1697" i="3"/>
  <c r="M1691" i="3"/>
  <c r="Q1685" i="3"/>
  <c r="M1679" i="3"/>
  <c r="Q1669" i="3"/>
  <c r="O1660" i="3"/>
  <c r="O1636" i="3"/>
  <c r="G1808" i="3"/>
  <c r="AA1790" i="3"/>
  <c r="AA1770" i="3"/>
  <c r="AA1750" i="3"/>
  <c r="AA1734" i="3"/>
  <c r="T1719" i="3"/>
  <c r="X1713" i="3"/>
  <c r="D1707" i="3"/>
  <c r="P1685" i="3"/>
  <c r="P1675" i="3"/>
  <c r="L1661" i="3"/>
  <c r="Z1646" i="3"/>
  <c r="Z1622" i="3"/>
  <c r="Z1606" i="3"/>
  <c r="Z1590" i="3"/>
  <c r="Z1574" i="3"/>
  <c r="G1814" i="3"/>
  <c r="O1796" i="3"/>
  <c r="E1780" i="3"/>
  <c r="E1764" i="3"/>
  <c r="E1748" i="3"/>
  <c r="I1731" i="3"/>
  <c r="L1719" i="3"/>
  <c r="Z1711" i="3"/>
  <c r="O1705" i="3"/>
  <c r="U1700" i="3"/>
  <c r="P1960" i="3"/>
  <c r="G2014" i="3"/>
  <c r="U1931" i="3"/>
  <c r="M1903" i="3"/>
  <c r="R2028" i="3"/>
  <c r="AA1959" i="3"/>
  <c r="H1937" i="3"/>
  <c r="H1921" i="3"/>
  <c r="H1905" i="3"/>
  <c r="H1889" i="3"/>
  <c r="H1873" i="3"/>
  <c r="H1857" i="3"/>
  <c r="H1841" i="3"/>
  <c r="Q1983" i="3"/>
  <c r="K1919" i="3"/>
  <c r="E1880" i="3"/>
  <c r="U1852" i="3"/>
  <c r="R1911" i="3"/>
  <c r="P1837" i="3"/>
  <c r="E1779" i="3"/>
  <c r="E1723" i="3"/>
  <c r="Z1929" i="3"/>
  <c r="D1888" i="3"/>
  <c r="P1848" i="3"/>
  <c r="I1827" i="3"/>
  <c r="Z1814" i="3"/>
  <c r="P1801" i="3"/>
  <c r="T1789" i="3"/>
  <c r="T1781" i="3"/>
  <c r="H1773" i="3"/>
  <c r="H1765" i="3"/>
  <c r="H1757" i="3"/>
  <c r="H1749" i="3"/>
  <c r="D1741" i="3"/>
  <c r="D1733" i="3"/>
  <c r="D1725" i="3"/>
  <c r="H1908" i="3"/>
  <c r="H1868" i="3"/>
  <c r="R1837" i="3"/>
  <c r="K1825" i="3"/>
  <c r="M1818" i="3"/>
  <c r="Y1810" i="3"/>
  <c r="E1804" i="3"/>
  <c r="K1797" i="3"/>
  <c r="D1938" i="3"/>
  <c r="D1914" i="3"/>
  <c r="X1886" i="3"/>
  <c r="H1860" i="3"/>
  <c r="H1835" i="3"/>
  <c r="D1820" i="3"/>
  <c r="T1804" i="3"/>
  <c r="V1781" i="3"/>
  <c r="Z1767" i="3"/>
  <c r="V1761" i="3"/>
  <c r="Z1753" i="3"/>
  <c r="V1747" i="3"/>
  <c r="X1740" i="3"/>
  <c r="T1734" i="3"/>
  <c r="D1728" i="3"/>
  <c r="Z1721" i="3"/>
  <c r="D1814" i="3"/>
  <c r="I1797" i="3"/>
  <c r="G1778" i="3"/>
  <c r="Q1757" i="3"/>
  <c r="Q1741" i="3"/>
  <c r="P1723" i="3"/>
  <c r="T1713" i="3"/>
  <c r="P1696" i="3"/>
  <c r="L1674" i="3"/>
  <c r="T1648" i="3"/>
  <c r="D1644" i="3"/>
  <c r="L1638" i="3"/>
  <c r="T1632" i="3"/>
  <c r="X1626" i="3"/>
  <c r="H1622" i="3"/>
  <c r="P1616" i="3"/>
  <c r="X1610" i="3"/>
  <c r="H1606" i="3"/>
  <c r="Z1601" i="3"/>
  <c r="Z1597" i="3"/>
  <c r="Z1593" i="3"/>
  <c r="Z1589" i="3"/>
  <c r="Z1585" i="3"/>
  <c r="Z1581" i="3"/>
  <c r="Z1577" i="3"/>
  <c r="I1811" i="3"/>
  <c r="G1794" i="3"/>
  <c r="E1778" i="3"/>
  <c r="E1762" i="3"/>
  <c r="E1746" i="3"/>
  <c r="E1730" i="3"/>
  <c r="V1719" i="3"/>
  <c r="X1712" i="3"/>
  <c r="T1707" i="3"/>
  <c r="K1702" i="3"/>
  <c r="O1696" i="3"/>
  <c r="I1691" i="3"/>
  <c r="M1685" i="3"/>
  <c r="I1679" i="3"/>
  <c r="M1669" i="3"/>
  <c r="K1660" i="3"/>
  <c r="K1636" i="3"/>
  <c r="Q1807" i="3"/>
  <c r="E1789" i="3"/>
  <c r="G1768" i="3"/>
  <c r="E1749" i="3"/>
  <c r="E1733" i="3"/>
  <c r="N1719" i="3"/>
  <c r="V1712" i="3"/>
  <c r="Y1705" i="3"/>
  <c r="L1685" i="3"/>
  <c r="L1675" i="3"/>
  <c r="P1659" i="3"/>
  <c r="V1646" i="3"/>
  <c r="V1622" i="3"/>
  <c r="V1606" i="3"/>
  <c r="V1590" i="3"/>
  <c r="V1574" i="3"/>
  <c r="R1813" i="3"/>
  <c r="Y1795" i="3"/>
  <c r="I1779" i="3"/>
  <c r="I1763" i="3"/>
  <c r="I1747" i="3"/>
  <c r="O1730" i="3"/>
  <c r="D1719" i="3"/>
  <c r="AA1711" i="3"/>
  <c r="K1705" i="3"/>
  <c r="Q1700" i="3"/>
  <c r="I1979" i="3"/>
  <c r="AA1964" i="3"/>
  <c r="I1923" i="3"/>
  <c r="Q1893" i="3"/>
  <c r="AA2003" i="3"/>
  <c r="V1949" i="3"/>
  <c r="X1931" i="3"/>
  <c r="X1915" i="3"/>
  <c r="X1899" i="3"/>
  <c r="X1883" i="3"/>
  <c r="X1867" i="3"/>
  <c r="X1851" i="3"/>
  <c r="Y2039" i="3"/>
  <c r="AA1956" i="3"/>
  <c r="O1903" i="3"/>
  <c r="K1873" i="3"/>
  <c r="Y1838" i="3"/>
  <c r="Z1885" i="3"/>
  <c r="N1825" i="3"/>
  <c r="Q1771" i="3"/>
  <c r="E1715" i="3"/>
  <c r="D1916" i="3"/>
  <c r="Z1875" i="3"/>
  <c r="V1838" i="3"/>
  <c r="P1823" i="3"/>
  <c r="Z1810" i="3"/>
  <c r="L1795" i="3"/>
  <c r="L1787" i="3"/>
  <c r="Z1778" i="3"/>
  <c r="Z1770" i="3"/>
  <c r="Z1762" i="3"/>
  <c r="Z1754" i="3"/>
  <c r="V1746" i="3"/>
  <c r="V1738" i="3"/>
  <c r="V1730" i="3"/>
  <c r="R1937" i="3"/>
  <c r="X1896" i="3"/>
  <c r="H1856" i="3"/>
  <c r="V1832" i="3"/>
  <c r="G1823" i="3"/>
  <c r="I1816" i="3"/>
  <c r="U1808" i="3"/>
  <c r="O1801" i="3"/>
  <c r="K1793" i="3"/>
  <c r="Z1931" i="3"/>
  <c r="R1905" i="3"/>
  <c r="X1878" i="3"/>
  <c r="I1851" i="3"/>
  <c r="D1831" i="3"/>
  <c r="D1816" i="3"/>
  <c r="X1800" i="3"/>
  <c r="V1779" i="3"/>
  <c r="Z1765" i="3"/>
  <c r="Y2029" i="3"/>
  <c r="E1995" i="3"/>
  <c r="Y1927" i="3"/>
  <c r="Q1899" i="3"/>
  <c r="I2017" i="3"/>
  <c r="E1954" i="3"/>
  <c r="H1935" i="3"/>
  <c r="H1919" i="3"/>
  <c r="H1903" i="3"/>
  <c r="H1887" i="3"/>
  <c r="H1871" i="3"/>
  <c r="H1855" i="3"/>
  <c r="AA2054" i="3"/>
  <c r="G1972" i="3"/>
  <c r="O1911" i="3"/>
  <c r="K1877" i="3"/>
  <c r="Y1846" i="3"/>
  <c r="Z1901" i="3"/>
  <c r="Z1832" i="3"/>
  <c r="U1775" i="3"/>
  <c r="E1719" i="3"/>
  <c r="X1924" i="3"/>
  <c r="Z1883" i="3"/>
  <c r="Y1843" i="3"/>
  <c r="W1825" i="3"/>
  <c r="H1813" i="3"/>
  <c r="P1797" i="3"/>
  <c r="D1789" i="3"/>
  <c r="X1779" i="3"/>
  <c r="X1771" i="3"/>
  <c r="X1763" i="3"/>
  <c r="X1755" i="3"/>
  <c r="X1747" i="3"/>
  <c r="T1739" i="3"/>
  <c r="T1731" i="3"/>
  <c r="H1946" i="3"/>
  <c r="X1904" i="3"/>
  <c r="X1864" i="3"/>
  <c r="R1835" i="3"/>
  <c r="Q1824" i="3"/>
  <c r="Q1806" i="3"/>
  <c r="P1896" i="3"/>
  <c r="T1808" i="3"/>
  <c r="V1759" i="3"/>
  <c r="T1746" i="3"/>
  <c r="Z1733" i="3"/>
  <c r="R1836" i="3"/>
  <c r="R1795" i="3"/>
  <c r="E1755" i="3"/>
  <c r="Z1722" i="3"/>
  <c r="H1696" i="3"/>
  <c r="L1648" i="3"/>
  <c r="D1638" i="3"/>
  <c r="P1626" i="3"/>
  <c r="H1616" i="3"/>
  <c r="X1604" i="3"/>
  <c r="X1596" i="3"/>
  <c r="X1588" i="3"/>
  <c r="X1580" i="3"/>
  <c r="Q1809" i="3"/>
  <c r="O1776" i="3"/>
  <c r="O1744" i="3"/>
  <c r="T1718" i="3"/>
  <c r="I1706" i="3"/>
  <c r="G1696" i="3"/>
  <c r="O1684" i="3"/>
  <c r="M1667" i="3"/>
  <c r="R1823" i="3"/>
  <c r="Q1787" i="3"/>
  <c r="Q1747" i="3"/>
  <c r="AA1718" i="3"/>
  <c r="P1705" i="3"/>
  <c r="L1673" i="3"/>
  <c r="V1642" i="3"/>
  <c r="V1604" i="3"/>
  <c r="V1572" i="3"/>
  <c r="E1793" i="3"/>
  <c r="AA1761" i="3"/>
  <c r="E1728" i="3"/>
  <c r="E1711" i="3"/>
  <c r="I1700" i="3"/>
  <c r="M1696" i="3"/>
  <c r="M1692" i="3"/>
  <c r="Q1688" i="3"/>
  <c r="Y1684" i="3"/>
  <c r="K1681" i="3"/>
  <c r="E1678" i="3"/>
  <c r="M1674" i="3"/>
  <c r="U1670" i="3"/>
  <c r="G1667" i="3"/>
  <c r="O1663" i="3"/>
  <c r="I1660" i="3"/>
  <c r="Q1656" i="3"/>
  <c r="Y1652" i="3"/>
  <c r="K1649" i="3"/>
  <c r="O1645" i="3"/>
  <c r="I1642" i="3"/>
  <c r="Q1638" i="3"/>
  <c r="Y1634" i="3"/>
  <c r="K1631" i="3"/>
  <c r="E1628" i="3"/>
  <c r="M1624" i="3"/>
  <c r="U1620" i="3"/>
  <c r="U1616" i="3"/>
  <c r="Y1612" i="3"/>
  <c r="Y1608" i="3"/>
  <c r="I1604" i="3"/>
  <c r="Q1598" i="3"/>
  <c r="Y1592" i="3"/>
  <c r="I1588" i="3"/>
  <c r="Q1582" i="3"/>
  <c r="M1576" i="3"/>
  <c r="N1716" i="3"/>
  <c r="H1685" i="3"/>
  <c r="R1667" i="3"/>
  <c r="AA1648" i="3"/>
  <c r="O1626" i="3"/>
  <c r="Z1605" i="3"/>
  <c r="I1583" i="3"/>
  <c r="D1571" i="3"/>
  <c r="Y1560" i="3"/>
  <c r="T1548" i="3"/>
  <c r="D1544" i="3"/>
  <c r="L1538" i="3"/>
  <c r="D1534" i="3"/>
  <c r="T1528" i="3"/>
  <c r="L1524" i="3"/>
  <c r="D1520" i="3"/>
  <c r="P1512" i="3"/>
  <c r="H1504" i="3"/>
  <c r="X1498" i="3"/>
  <c r="H1494" i="3"/>
  <c r="P1488" i="3"/>
  <c r="P1482" i="3"/>
  <c r="L1472" i="3"/>
  <c r="H1462" i="3"/>
  <c r="P1450" i="3"/>
  <c r="L1440" i="3"/>
  <c r="H1430" i="3"/>
  <c r="L1424" i="3"/>
  <c r="T1418" i="3"/>
  <c r="D1414" i="3"/>
  <c r="L1408" i="3"/>
  <c r="L1400" i="3"/>
  <c r="H1390" i="3"/>
  <c r="P1378" i="3"/>
  <c r="L1368" i="3"/>
  <c r="P1360" i="3"/>
  <c r="X1354" i="3"/>
  <c r="W1710" i="3"/>
  <c r="X1678" i="3"/>
  <c r="X1660" i="3"/>
  <c r="AA1638" i="3"/>
  <c r="I1615" i="3"/>
  <c r="E1599" i="3"/>
  <c r="E1583" i="3"/>
  <c r="L1572" i="3"/>
  <c r="I1565" i="3"/>
  <c r="G1560" i="3"/>
  <c r="K1554" i="3"/>
  <c r="O1546" i="3"/>
  <c r="K1534" i="3"/>
  <c r="G1518" i="3"/>
  <c r="M1509" i="3"/>
  <c r="G1502" i="3"/>
  <c r="O1490" i="3"/>
  <c r="M1481" i="3"/>
  <c r="U1804" i="3"/>
  <c r="R1889" i="3"/>
  <c r="D1806" i="3"/>
  <c r="D1758" i="3"/>
  <c r="V1745" i="3"/>
  <c r="T1732" i="3"/>
  <c r="N1826" i="3"/>
  <c r="AA1792" i="3"/>
  <c r="AA1752" i="3"/>
  <c r="Z1720" i="3"/>
  <c r="H1694" i="3"/>
  <c r="X1646" i="3"/>
  <c r="P1636" i="3"/>
  <c r="D1626" i="3"/>
  <c r="T1614" i="3"/>
  <c r="L1604" i="3"/>
  <c r="L1596" i="3"/>
  <c r="L1588" i="3"/>
  <c r="L1580" i="3"/>
  <c r="AA1806" i="3"/>
  <c r="G1773" i="3"/>
  <c r="I1741" i="3"/>
  <c r="D1717" i="3"/>
  <c r="Q1705" i="3"/>
  <c r="O1694" i="3"/>
  <c r="M1683" i="3"/>
  <c r="D1755" i="3"/>
  <c r="Z1738" i="3"/>
  <c r="Z1726" i="3"/>
  <c r="H1918" i="3"/>
  <c r="I1877" i="3"/>
  <c r="E1841" i="3"/>
  <c r="D1827" i="3"/>
  <c r="E1820" i="3"/>
  <c r="U1812" i="3"/>
  <c r="K1805" i="3"/>
  <c r="H1992" i="3"/>
  <c r="I1941" i="3"/>
  <c r="U1897" i="3"/>
  <c r="O2012" i="3"/>
  <c r="T1952" i="3"/>
  <c r="X1933" i="3"/>
  <c r="X1917" i="3"/>
  <c r="X1901" i="3"/>
  <c r="X1885" i="3"/>
  <c r="X1869" i="3"/>
  <c r="X1853" i="3"/>
  <c r="AA2048" i="3"/>
  <c r="Q1967" i="3"/>
  <c r="K1909" i="3"/>
  <c r="E1876" i="3"/>
  <c r="U1844" i="3"/>
  <c r="R1895" i="3"/>
  <c r="E1831" i="3"/>
  <c r="Y1773" i="3"/>
  <c r="U1717" i="3"/>
  <c r="H1920" i="3"/>
  <c r="I1879" i="3"/>
  <c r="P1840" i="3"/>
  <c r="L1825" i="3"/>
  <c r="V1812" i="3"/>
  <c r="H1797" i="3"/>
  <c r="V1788" i="3"/>
  <c r="P1779" i="3"/>
  <c r="P1771" i="3"/>
  <c r="P1763" i="3"/>
  <c r="P1755" i="3"/>
  <c r="P1747" i="3"/>
  <c r="L1739" i="3"/>
  <c r="L1731" i="3"/>
  <c r="N1943" i="3"/>
  <c r="H1900" i="3"/>
  <c r="I1861" i="3"/>
  <c r="AA1834" i="3"/>
  <c r="G1824" i="3"/>
  <c r="Y1816" i="3"/>
  <c r="O1809" i="3"/>
  <c r="Q1802" i="3"/>
  <c r="G1795" i="3"/>
  <c r="D1934" i="3"/>
  <c r="X1910" i="3"/>
  <c r="P1880" i="3"/>
  <c r="I1855" i="3"/>
  <c r="Z1831" i="3"/>
  <c r="X1816" i="3"/>
  <c r="T1802" i="3"/>
  <c r="D1780" i="3"/>
  <c r="T1766" i="3"/>
  <c r="X1758" i="3"/>
  <c r="T1752" i="3"/>
  <c r="D1746" i="3"/>
  <c r="Z1739" i="3"/>
  <c r="V1733" i="3"/>
  <c r="X1726" i="3"/>
  <c r="H1829" i="3"/>
  <c r="R1811" i="3"/>
  <c r="O1794" i="3"/>
  <c r="G1774" i="3"/>
  <c r="G1754" i="3"/>
  <c r="G1738" i="3"/>
  <c r="P1721" i="3"/>
  <c r="D1712" i="3"/>
  <c r="P1694" i="3"/>
  <c r="X1652" i="3"/>
  <c r="H1648" i="3"/>
  <c r="P1642" i="3"/>
  <c r="X1636" i="3"/>
  <c r="H1632" i="3"/>
  <c r="L1626" i="3"/>
  <c r="T1620" i="3"/>
  <c r="D1616" i="3"/>
  <c r="L1610" i="3"/>
  <c r="T1604" i="3"/>
  <c r="T1600" i="3"/>
  <c r="T1596" i="3"/>
  <c r="T1592" i="3"/>
  <c r="T1588" i="3"/>
  <c r="T1584" i="3"/>
  <c r="T1580" i="3"/>
  <c r="H1827" i="3"/>
  <c r="O1808" i="3"/>
  <c r="Y1791" i="3"/>
  <c r="AA1775" i="3"/>
  <c r="AA1759" i="3"/>
  <c r="Y1743" i="3"/>
  <c r="AA1727" i="3"/>
  <c r="Z1717" i="3"/>
  <c r="P1711" i="3"/>
  <c r="Z1705" i="3"/>
  <c r="M1701" i="3"/>
  <c r="Q1695" i="3"/>
  <c r="G1690" i="3"/>
  <c r="K1684" i="3"/>
  <c r="Q1675" i="3"/>
  <c r="O1666" i="3"/>
  <c r="Q1657" i="3"/>
  <c r="O1822" i="3"/>
  <c r="AA1804" i="3"/>
  <c r="AA1786" i="3"/>
  <c r="G1764" i="3"/>
  <c r="AA1746" i="3"/>
  <c r="AA1730" i="3"/>
  <c r="L1718" i="3"/>
  <c r="N1711" i="3"/>
  <c r="L1705" i="3"/>
  <c r="H1683" i="3"/>
  <c r="P1671" i="3"/>
  <c r="P1657" i="3"/>
  <c r="Z1638" i="3"/>
  <c r="Z1618" i="3"/>
  <c r="Z1602" i="3"/>
  <c r="Z1586" i="3"/>
  <c r="R1838" i="3"/>
  <c r="AA1810" i="3"/>
  <c r="E1792" i="3"/>
  <c r="E1776" i="3"/>
  <c r="E1760" i="3"/>
  <c r="I1743" i="3"/>
  <c r="I1727" i="3"/>
  <c r="V1717" i="3"/>
  <c r="I1710" i="3"/>
  <c r="M1704" i="3"/>
  <c r="E1700" i="3"/>
  <c r="I1995" i="3"/>
  <c r="G1974" i="3"/>
  <c r="E1925" i="3"/>
  <c r="Y1895" i="3"/>
  <c r="AA2007" i="3"/>
  <c r="L1951" i="3"/>
  <c r="H1933" i="3"/>
  <c r="H1917" i="3"/>
  <c r="H1901" i="3"/>
  <c r="H1885" i="3"/>
  <c r="H1869" i="3"/>
  <c r="H1853" i="3"/>
  <c r="I2043" i="3"/>
  <c r="AA1962" i="3"/>
  <c r="G1907" i="3"/>
  <c r="Y1874" i="3"/>
  <c r="E1842" i="3"/>
  <c r="D1890" i="3"/>
  <c r="AA1828" i="3"/>
  <c r="I1773" i="3"/>
  <c r="Y1715" i="3"/>
  <c r="P1918" i="3"/>
  <c r="R1877" i="3"/>
  <c r="L1839" i="3"/>
  <c r="R1824" i="3"/>
  <c r="L1811" i="3"/>
  <c r="T1795" i="3"/>
  <c r="T1787" i="3"/>
  <c r="H1779" i="3"/>
  <c r="H1771" i="3"/>
  <c r="H1763" i="3"/>
  <c r="H1755" i="3"/>
  <c r="D1747" i="3"/>
  <c r="D1739" i="3"/>
  <c r="D1731" i="3"/>
  <c r="X1940" i="3"/>
  <c r="P1898" i="3"/>
  <c r="Z1859" i="3"/>
  <c r="R1833" i="3"/>
  <c r="O1823" i="3"/>
  <c r="Q1816" i="3"/>
  <c r="G1809" i="3"/>
  <c r="I1802" i="3"/>
  <c r="O1793" i="3"/>
  <c r="G1933" i="3"/>
  <c r="H1906" i="3"/>
  <c r="Z1879" i="3"/>
  <c r="P1854" i="3"/>
  <c r="L1831" i="3"/>
  <c r="T1816" i="3"/>
  <c r="D1802" i="3"/>
  <c r="Z1779" i="3"/>
  <c r="D1766" i="3"/>
  <c r="T1758" i="3"/>
  <c r="D1752" i="3"/>
  <c r="Z1745" i="3"/>
  <c r="V1739" i="3"/>
  <c r="X1732" i="3"/>
  <c r="T1726" i="3"/>
  <c r="N1827" i="3"/>
  <c r="O1810" i="3"/>
  <c r="Y1793" i="3"/>
  <c r="O1773" i="3"/>
  <c r="Q1753" i="3"/>
  <c r="Q1737" i="3"/>
  <c r="I1721" i="3"/>
  <c r="X1711" i="3"/>
  <c r="L1694" i="3"/>
  <c r="T1652" i="3"/>
  <c r="D1648" i="3"/>
  <c r="L1642" i="3"/>
  <c r="T1636" i="3"/>
  <c r="D1632" i="3"/>
  <c r="H1626" i="3"/>
  <c r="P1620" i="3"/>
  <c r="X1614" i="3"/>
  <c r="H1610" i="3"/>
  <c r="P1604" i="3"/>
  <c r="P1600" i="3"/>
  <c r="P1596" i="3"/>
  <c r="P1592" i="3"/>
  <c r="P1588" i="3"/>
  <c r="P1584" i="3"/>
  <c r="P1580" i="3"/>
  <c r="I1826" i="3"/>
  <c r="Y1807" i="3"/>
  <c r="E1790" i="3"/>
  <c r="E1774" i="3"/>
  <c r="E1758" i="3"/>
  <c r="E1742" i="3"/>
  <c r="E1726" i="3"/>
  <c r="AA1717" i="3"/>
  <c r="N1710" i="3"/>
  <c r="U1705" i="3"/>
  <c r="I1701" i="3"/>
  <c r="M1695" i="3"/>
  <c r="Q1689" i="3"/>
  <c r="Q1683" i="3"/>
  <c r="M1675" i="3"/>
  <c r="K1666" i="3"/>
  <c r="M1657" i="3"/>
  <c r="Y1821" i="3"/>
  <c r="E1803" i="3"/>
  <c r="G1784" i="3"/>
  <c r="Q1763" i="3"/>
  <c r="E1745" i="3"/>
  <c r="G1728" i="3"/>
  <c r="D1718" i="3"/>
  <c r="R1710" i="3"/>
  <c r="H1705" i="3"/>
  <c r="P1681" i="3"/>
  <c r="L1671" i="3"/>
  <c r="L1657" i="3"/>
  <c r="V1638" i="3"/>
  <c r="V1618" i="3"/>
  <c r="V1602" i="3"/>
  <c r="V1586" i="3"/>
  <c r="P1829" i="3"/>
  <c r="E1809" i="3"/>
  <c r="I1791" i="3"/>
  <c r="I1775" i="3"/>
  <c r="I1759" i="3"/>
  <c r="O1742" i="3"/>
  <c r="O1726" i="3"/>
  <c r="H1717" i="3"/>
  <c r="Z1709" i="3"/>
  <c r="I1704" i="3"/>
  <c r="V2003" i="3"/>
  <c r="X1860" i="3"/>
  <c r="V1944" i="3"/>
  <c r="Q1915" i="3"/>
  <c r="M1873" i="3"/>
  <c r="AA1987" i="3"/>
  <c r="Y1943" i="3"/>
  <c r="X1927" i="3"/>
  <c r="X1911" i="3"/>
  <c r="X1895" i="3"/>
  <c r="X1879" i="3"/>
  <c r="X1863" i="3"/>
  <c r="X1847" i="3"/>
  <c r="Q2019" i="3"/>
  <c r="V1946" i="3"/>
  <c r="K1893" i="3"/>
  <c r="G1863" i="3"/>
  <c r="U1828" i="3"/>
  <c r="D1866" i="3"/>
  <c r="Q1795" i="3"/>
  <c r="Y1763" i="3"/>
  <c r="P1946" i="3"/>
  <c r="Z1907" i="3"/>
  <c r="D1864" i="3"/>
  <c r="V1834" i="3"/>
  <c r="Z1820" i="3"/>
  <c r="L1807" i="3"/>
  <c r="L1793" i="3"/>
  <c r="L1785" i="3"/>
  <c r="Z1776" i="3"/>
  <c r="Z1768" i="3"/>
  <c r="Z1760" i="3"/>
  <c r="Z1752" i="3"/>
  <c r="V1744" i="3"/>
  <c r="V1736" i="3"/>
  <c r="V1728" i="3"/>
  <c r="Z1927" i="3"/>
  <c r="I1885" i="3"/>
  <c r="H1848" i="3"/>
  <c r="D1830" i="3"/>
  <c r="K1821" i="3"/>
  <c r="M1814" i="3"/>
  <c r="Y1806" i="3"/>
  <c r="E1800" i="3"/>
  <c r="Y1744" i="3"/>
  <c r="H1924" i="3"/>
  <c r="H1898" i="3"/>
  <c r="Z1871" i="3"/>
  <c r="Y1845" i="3"/>
  <c r="Y1827" i="3"/>
  <c r="X1808" i="3"/>
  <c r="T1788" i="3"/>
  <c r="V1775" i="3"/>
  <c r="D1764" i="3"/>
  <c r="I1963" i="3"/>
  <c r="D1956" i="3"/>
  <c r="I1921" i="3"/>
  <c r="I1891" i="3"/>
  <c r="Y1999" i="3"/>
  <c r="N1948" i="3"/>
  <c r="H1931" i="3"/>
  <c r="H1915" i="3"/>
  <c r="H1899" i="3"/>
  <c r="H1883" i="3"/>
  <c r="H1867" i="3"/>
  <c r="H1851" i="3"/>
  <c r="Q2033" i="3"/>
  <c r="T1953" i="3"/>
  <c r="K1901" i="3"/>
  <c r="G1871" i="3"/>
  <c r="U1836" i="3"/>
  <c r="H1880" i="3"/>
  <c r="N1824" i="3"/>
  <c r="U1769" i="3"/>
  <c r="U1713" i="3"/>
  <c r="P1914" i="3"/>
  <c r="D1872" i="3"/>
  <c r="L1837" i="3"/>
  <c r="H1823" i="3"/>
  <c r="P1809" i="3"/>
  <c r="D1795" i="3"/>
  <c r="D1787" i="3"/>
  <c r="X1777" i="3"/>
  <c r="X1769" i="3"/>
  <c r="X1761" i="3"/>
  <c r="X1753" i="3"/>
  <c r="T1745" i="3"/>
  <c r="T1737" i="3"/>
  <c r="T1729" i="3"/>
  <c r="H1934" i="3"/>
  <c r="H1892" i="3"/>
  <c r="AA1854" i="3"/>
  <c r="H1832" i="3"/>
  <c r="U1822" i="3"/>
  <c r="K1799" i="3"/>
  <c r="X1870" i="3"/>
  <c r="D1788" i="3"/>
  <c r="D1756" i="3"/>
  <c r="V1743" i="3"/>
  <c r="T1730" i="3"/>
  <c r="G1820" i="3"/>
  <c r="G1786" i="3"/>
  <c r="E1747" i="3"/>
  <c r="T1717" i="3"/>
  <c r="H1690" i="3"/>
  <c r="D1646" i="3"/>
  <c r="T1634" i="3"/>
  <c r="H1624" i="3"/>
  <c r="X1612" i="3"/>
  <c r="X1602" i="3"/>
  <c r="X1594" i="3"/>
  <c r="X1586" i="3"/>
  <c r="X1578" i="3"/>
  <c r="O1800" i="3"/>
  <c r="O1768" i="3"/>
  <c r="O1736" i="3"/>
  <c r="T1714" i="3"/>
  <c r="K1704" i="3"/>
  <c r="I1693" i="3"/>
  <c r="M1681" i="3"/>
  <c r="G1664" i="3"/>
  <c r="O1814" i="3"/>
  <c r="G1776" i="3"/>
  <c r="Q1739" i="3"/>
  <c r="N1715" i="3"/>
  <c r="H1701" i="3"/>
  <c r="H1667" i="3"/>
  <c r="V1628" i="3"/>
  <c r="V1596" i="3"/>
  <c r="O1820" i="3"/>
  <c r="AA1785" i="3"/>
  <c r="Y1753" i="3"/>
  <c r="AA1721" i="3"/>
  <c r="H1707" i="3"/>
  <c r="Y1698" i="3"/>
  <c r="K1695" i="3"/>
  <c r="G1691" i="3"/>
  <c r="O1687" i="3"/>
  <c r="I1684" i="3"/>
  <c r="Q1680" i="3"/>
  <c r="Y1676" i="3"/>
  <c r="K1673" i="3"/>
  <c r="E1670" i="3"/>
  <c r="M1666" i="3"/>
  <c r="U1662" i="3"/>
  <c r="G1659" i="3"/>
  <c r="O1655" i="3"/>
  <c r="I1652" i="3"/>
  <c r="M1648" i="3"/>
  <c r="U1644" i="3"/>
  <c r="G1641" i="3"/>
  <c r="O1637" i="3"/>
  <c r="I1634" i="3"/>
  <c r="Q1630" i="3"/>
  <c r="Y1626" i="3"/>
  <c r="K1623" i="3"/>
  <c r="E1620" i="3"/>
  <c r="E1616" i="3"/>
  <c r="I1612" i="3"/>
  <c r="I1608" i="3"/>
  <c r="Q1602" i="3"/>
  <c r="Y1596" i="3"/>
  <c r="I1592" i="3"/>
  <c r="Q1586" i="3"/>
  <c r="U1580" i="3"/>
  <c r="U1574" i="3"/>
  <c r="H1700" i="3"/>
  <c r="Z1681" i="3"/>
  <c r="Z1663" i="3"/>
  <c r="O1642" i="3"/>
  <c r="G1620" i="3"/>
  <c r="I1599" i="3"/>
  <c r="O1578" i="3"/>
  <c r="Y1568" i="3"/>
  <c r="P1558" i="3"/>
  <c r="D1548" i="3"/>
  <c r="L1542" i="3"/>
  <c r="T1536" i="3"/>
  <c r="T1532" i="3"/>
  <c r="D1528" i="3"/>
  <c r="T1522" i="3"/>
  <c r="X1516" i="3"/>
  <c r="L1510" i="3"/>
  <c r="P1502" i="3"/>
  <c r="H1498" i="3"/>
  <c r="P1492" i="3"/>
  <c r="X1486" i="3"/>
  <c r="L1480" i="3"/>
  <c r="H1470" i="3"/>
  <c r="P1458" i="3"/>
  <c r="L1448" i="3"/>
  <c r="H1438" i="3"/>
  <c r="L1428" i="3"/>
  <c r="T1422" i="3"/>
  <c r="D1418" i="3"/>
  <c r="L1412" i="3"/>
  <c r="T1406" i="3"/>
  <c r="H1398" i="3"/>
  <c r="P1386" i="3"/>
  <c r="L1376" i="3"/>
  <c r="H1366" i="3"/>
  <c r="X1358" i="3"/>
  <c r="H1354" i="3"/>
  <c r="D1698" i="3"/>
  <c r="R1673" i="3"/>
  <c r="P1654" i="3"/>
  <c r="O1632" i="3"/>
  <c r="E1611" i="3"/>
  <c r="E1595" i="3"/>
  <c r="E1579" i="3"/>
  <c r="V1570" i="3"/>
  <c r="L1564" i="3"/>
  <c r="K1558" i="3"/>
  <c r="I1553" i="3"/>
  <c r="O1542" i="3"/>
  <c r="K1526" i="3"/>
  <c r="O1514" i="3"/>
  <c r="Q1507" i="3"/>
  <c r="O1498" i="3"/>
  <c r="K1488" i="3"/>
  <c r="Q1479" i="3"/>
  <c r="M1798" i="3"/>
  <c r="Z1863" i="3"/>
  <c r="V1785" i="3"/>
  <c r="X1754" i="3"/>
  <c r="D1742" i="3"/>
  <c r="V1729" i="3"/>
  <c r="Y1817" i="3"/>
  <c r="G1782" i="3"/>
  <c r="AA1744" i="3"/>
  <c r="D1716" i="3"/>
  <c r="P1686" i="3"/>
  <c r="P1644" i="3"/>
  <c r="H1634" i="3"/>
  <c r="T1622" i="3"/>
  <c r="L1612" i="3"/>
  <c r="L1602" i="3"/>
  <c r="L1594" i="3"/>
  <c r="L1586" i="3"/>
  <c r="L1578" i="3"/>
  <c r="E1797" i="3"/>
  <c r="I1765" i="3"/>
  <c r="I1733" i="3"/>
  <c r="AA1713" i="3"/>
  <c r="M1703" i="3"/>
  <c r="G1692" i="3"/>
  <c r="K1680" i="3"/>
  <c r="O1674" i="3"/>
  <c r="I1657" i="3"/>
  <c r="I1801" i="3"/>
  <c r="AA1762" i="3"/>
  <c r="Q1727" i="3"/>
  <c r="L1710" i="3"/>
  <c r="L1681" i="3"/>
  <c r="H1657" i="3"/>
  <c r="Z1616" i="3"/>
  <c r="Z1584" i="3"/>
  <c r="I1807" i="3"/>
  <c r="O1774" i="3"/>
  <c r="Y1741" i="3"/>
  <c r="T1716" i="3"/>
  <c r="O1703" i="3"/>
  <c r="E1698" i="3"/>
  <c r="M1694" i="3"/>
  <c r="I1690" i="3"/>
  <c r="Q1686" i="3"/>
  <c r="Y1682" i="3"/>
  <c r="K1679" i="3"/>
  <c r="E1676" i="3"/>
  <c r="M1672" i="3"/>
  <c r="U1668" i="3"/>
  <c r="G1665" i="3"/>
  <c r="O1661" i="3"/>
  <c r="I1658" i="3"/>
  <c r="Q1654" i="3"/>
  <c r="Y1650" i="3"/>
  <c r="G1647" i="3"/>
  <c r="O1643" i="3"/>
  <c r="I1640" i="3"/>
  <c r="Q1636" i="3"/>
  <c r="Y1632" i="3"/>
  <c r="K1629" i="3"/>
  <c r="E1626" i="3"/>
  <c r="M1622" i="3"/>
  <c r="Q1618" i="3"/>
  <c r="Q1614" i="3"/>
  <c r="U1610" i="3"/>
  <c r="M1606" i="3"/>
  <c r="U1600" i="3"/>
  <c r="E1596" i="3"/>
  <c r="M1590" i="3"/>
  <c r="U1584" i="3"/>
  <c r="U1578" i="3"/>
  <c r="Y1572" i="3"/>
  <c r="H1693" i="3"/>
  <c r="R1675" i="3"/>
  <c r="R1657" i="3"/>
  <c r="R1635" i="3"/>
  <c r="R1615" i="3"/>
  <c r="Y1593" i="3"/>
  <c r="P1574" i="3"/>
  <c r="U1566" i="3"/>
  <c r="P1552" i="3"/>
  <c r="H1546" i="3"/>
  <c r="P1540" i="3"/>
  <c r="Z1535" i="3"/>
  <c r="X1530" i="3"/>
  <c r="H1526" i="3"/>
  <c r="Z1521" i="3"/>
  <c r="D1516" i="3"/>
  <c r="P1506" i="3"/>
  <c r="V1501" i="3"/>
  <c r="L1496" i="3"/>
  <c r="T1490" i="3"/>
  <c r="D1486" i="3"/>
  <c r="P1476" i="3"/>
  <c r="L1466" i="3"/>
  <c r="H1456" i="3"/>
  <c r="P1444" i="3"/>
  <c r="L1434" i="3"/>
  <c r="P1426" i="3"/>
  <c r="X1420" i="3"/>
  <c r="H1416" i="3"/>
  <c r="P1410" i="3"/>
  <c r="P1404" i="3"/>
  <c r="L1394" i="3"/>
  <c r="H1384" i="3"/>
  <c r="P1372" i="3"/>
  <c r="T1362" i="3"/>
  <c r="D1358" i="3"/>
  <c r="T1352" i="3"/>
  <c r="D1688" i="3"/>
  <c r="I1667" i="3"/>
  <c r="Z1647" i="3"/>
  <c r="R1625" i="3"/>
  <c r="G1606" i="3"/>
  <c r="G1590" i="3"/>
  <c r="D1576" i="3"/>
  <c r="AA1568" i="3"/>
  <c r="H1562" i="3"/>
  <c r="O1556" i="3"/>
  <c r="M1551" i="3"/>
  <c r="G1540" i="3"/>
  <c r="K1522" i="3"/>
  <c r="G1512" i="3"/>
  <c r="Q1505" i="3"/>
  <c r="G1496" i="3"/>
  <c r="O1484" i="3"/>
  <c r="K1817" i="3"/>
  <c r="AA1935" i="3"/>
  <c r="T1832" i="3"/>
  <c r="X1766" i="3"/>
  <c r="V1751" i="3"/>
  <c r="T1738" i="3"/>
  <c r="Z1725" i="3"/>
  <c r="AA1808" i="3"/>
  <c r="G1770" i="3"/>
  <c r="E1735" i="3"/>
  <c r="Y1709" i="3"/>
  <c r="L1652" i="3"/>
  <c r="D1642" i="3"/>
  <c r="T1630" i="3"/>
  <c r="H1620" i="3"/>
  <c r="X1608" i="3"/>
  <c r="H1600" i="3"/>
  <c r="H1592" i="3"/>
  <c r="H1584" i="3"/>
  <c r="AA1822" i="3"/>
  <c r="O1788" i="3"/>
  <c r="O1756" i="3"/>
  <c r="O1724" i="3"/>
  <c r="E1710" i="3"/>
  <c r="K1700" i="3"/>
  <c r="O1688" i="3"/>
  <c r="K1674" i="3"/>
  <c r="Q1655" i="3"/>
  <c r="G1800" i="3"/>
  <c r="G1760" i="3"/>
  <c r="AA1726" i="3"/>
  <c r="G1710" i="3"/>
  <c r="H1681" i="3"/>
  <c r="Z1656" i="3"/>
  <c r="V1616" i="3"/>
  <c r="V1584" i="3"/>
  <c r="G1806" i="3"/>
  <c r="AA1773" i="3"/>
  <c r="E1740" i="3"/>
  <c r="Z1715" i="3"/>
  <c r="K1703" i="3"/>
  <c r="O1697" i="3"/>
  <c r="I1694" i="3"/>
  <c r="E1690" i="3"/>
  <c r="M1686" i="3"/>
  <c r="U1682" i="3"/>
  <c r="G1679" i="3"/>
  <c r="O1675" i="3"/>
  <c r="I1672" i="3"/>
  <c r="Q1668" i="3"/>
  <c r="Y1664" i="3"/>
  <c r="K1661" i="3"/>
  <c r="E1658" i="3"/>
  <c r="M1654" i="3"/>
  <c r="U1650" i="3"/>
  <c r="Y1646" i="3"/>
  <c r="K1643" i="3"/>
  <c r="E1640" i="3"/>
  <c r="M1636" i="3"/>
  <c r="U1632" i="3"/>
  <c r="G1629" i="3"/>
  <c r="O1625" i="3"/>
  <c r="I1622" i="3"/>
  <c r="M1618" i="3"/>
  <c r="M1614" i="3"/>
  <c r="Q1610" i="3"/>
  <c r="I1606" i="3"/>
  <c r="Q1600" i="3"/>
  <c r="Y1594" i="3"/>
  <c r="I1590" i="3"/>
  <c r="Q1584" i="3"/>
  <c r="Q1578" i="3"/>
  <c r="U1572" i="3"/>
  <c r="H1692" i="3"/>
  <c r="R1674" i="3"/>
  <c r="P1656" i="3"/>
  <c r="O1634" i="3"/>
  <c r="AA1614" i="3"/>
  <c r="I1591" i="3"/>
  <c r="G1574" i="3"/>
  <c r="G1566" i="3"/>
  <c r="L1552" i="3"/>
  <c r="D1546" i="3"/>
  <c r="L1540" i="3"/>
  <c r="V1535" i="3"/>
  <c r="T1530" i="3"/>
  <c r="D1526" i="3"/>
  <c r="V1521" i="3"/>
  <c r="X1514" i="3"/>
  <c r="L1506" i="3"/>
  <c r="X1500" i="3"/>
  <c r="H1496" i="3"/>
  <c r="P1490" i="3"/>
  <c r="X1484" i="3"/>
  <c r="L1476" i="3"/>
  <c r="H1466" i="3"/>
  <c r="P1454" i="3"/>
  <c r="L1444" i="3"/>
  <c r="H1434" i="3"/>
  <c r="L1426" i="3"/>
  <c r="T1420" i="3"/>
  <c r="D1416" i="3"/>
  <c r="L1410" i="3"/>
  <c r="L1404" i="3"/>
  <c r="H1394" i="3"/>
  <c r="P1382" i="3"/>
  <c r="L1372" i="3"/>
  <c r="P1362" i="3"/>
  <c r="X1356" i="3"/>
  <c r="P1352" i="3"/>
  <c r="D1686" i="3"/>
  <c r="H1666" i="3"/>
  <c r="AA1646" i="3"/>
  <c r="O1624" i="3"/>
  <c r="R1605" i="3"/>
  <c r="R1589" i="3"/>
  <c r="V1575" i="3"/>
  <c r="N1568" i="3"/>
  <c r="N1561" i="3"/>
  <c r="K1556" i="3"/>
  <c r="O1550" i="3"/>
  <c r="O1538" i="3"/>
  <c r="G1522" i="3"/>
  <c r="Q1511" i="3"/>
  <c r="M1505" i="3"/>
  <c r="O1494" i="3"/>
  <c r="O1815" i="3"/>
  <c r="D1930" i="3"/>
  <c r="X1830" i="3"/>
  <c r="V1765" i="3"/>
  <c r="D1750" i="3"/>
  <c r="V1737" i="3"/>
  <c r="T1724" i="3"/>
  <c r="G1804" i="3"/>
  <c r="G1766" i="3"/>
  <c r="AA1732" i="3"/>
  <c r="I1708" i="3"/>
  <c r="X1650" i="3"/>
  <c r="P1640" i="3"/>
  <c r="H1630" i="3"/>
  <c r="T1618" i="3"/>
  <c r="L1608" i="3"/>
  <c r="V1599" i="3"/>
  <c r="V1591" i="3"/>
  <c r="V1583" i="3"/>
  <c r="G1818" i="3"/>
  <c r="G1785" i="3"/>
  <c r="I1753" i="3"/>
  <c r="D1723" i="3"/>
  <c r="N1709" i="3"/>
  <c r="M1699" i="3"/>
  <c r="Q1687" i="3"/>
  <c r="O1672" i="3"/>
  <c r="Q1653" i="3"/>
  <c r="Y1797" i="3"/>
  <c r="G1756" i="3"/>
  <c r="AA1722" i="3"/>
  <c r="M1709" i="3"/>
  <c r="H1679" i="3"/>
  <c r="L1655" i="3"/>
  <c r="Z1612" i="3"/>
  <c r="Z1580" i="3"/>
  <c r="Y1803" i="3"/>
  <c r="O1770" i="3"/>
  <c r="Y1737" i="3"/>
  <c r="D1715" i="3"/>
  <c r="M1702" i="3"/>
  <c r="K1697" i="3"/>
  <c r="E1694" i="3"/>
  <c r="O1689" i="3"/>
  <c r="I1686" i="3"/>
  <c r="Q1682" i="3"/>
  <c r="Y1678" i="3"/>
  <c r="K1675" i="3"/>
  <c r="E1672" i="3"/>
  <c r="M1668" i="3"/>
  <c r="U1664" i="3"/>
  <c r="G1661" i="3"/>
  <c r="O1657" i="3"/>
  <c r="I1654" i="3"/>
  <c r="Q1650" i="3"/>
  <c r="U1646" i="3"/>
  <c r="G1643" i="3"/>
  <c r="O1639" i="3"/>
  <c r="I1636" i="3"/>
  <c r="Q1632" i="3"/>
  <c r="Y1628" i="3"/>
  <c r="K1625" i="3"/>
  <c r="E1622" i="3"/>
  <c r="I1618" i="3"/>
  <c r="I1614" i="3"/>
  <c r="M1610" i="3"/>
  <c r="E1606" i="3"/>
  <c r="M1600" i="3"/>
  <c r="U1594" i="3"/>
  <c r="E1590" i="3"/>
  <c r="M1584" i="3"/>
  <c r="M1578" i="3"/>
  <c r="Q1572" i="3"/>
  <c r="H1691" i="3"/>
  <c r="Z1673" i="3"/>
  <c r="Z1655" i="3"/>
  <c r="Z1633" i="3"/>
  <c r="I1611" i="3"/>
  <c r="O1590" i="3"/>
  <c r="Z1573" i="3"/>
  <c r="V1564" i="3"/>
  <c r="H1552" i="3"/>
  <c r="X1544" i="3"/>
  <c r="H1540" i="3"/>
  <c r="X1534" i="3"/>
  <c r="P1530" i="3"/>
  <c r="Z1525" i="3"/>
  <c r="X1520" i="3"/>
  <c r="T1514" i="3"/>
  <c r="H1506" i="3"/>
  <c r="T1500" i="3"/>
  <c r="D1496" i="3"/>
  <c r="L1490" i="3"/>
  <c r="T1484" i="3"/>
  <c r="H1476" i="3"/>
  <c r="P1464" i="3"/>
  <c r="L1454" i="3"/>
  <c r="H1444" i="3"/>
  <c r="P1432" i="3"/>
  <c r="H1426" i="3"/>
  <c r="P1420" i="3"/>
  <c r="X1414" i="3"/>
  <c r="H1410" i="3"/>
  <c r="H1404" i="3"/>
  <c r="P1392" i="3"/>
  <c r="L1382" i="3"/>
  <c r="H1372" i="3"/>
  <c r="L1362" i="3"/>
  <c r="T1356" i="3"/>
  <c r="L1352" i="3"/>
  <c r="D1684" i="3"/>
  <c r="R1665" i="3"/>
  <c r="I1643" i="3"/>
  <c r="Z1623" i="3"/>
  <c r="AA1604" i="3"/>
  <c r="AA1588" i="3"/>
  <c r="X1574" i="3"/>
  <c r="D1568" i="3"/>
  <c r="E1561" i="3"/>
  <c r="G1556" i="3"/>
  <c r="K1550" i="3"/>
  <c r="K1538" i="3"/>
  <c r="O1520" i="3"/>
  <c r="M1511" i="3"/>
  <c r="O1504" i="3"/>
  <c r="K1494" i="3"/>
  <c r="G1484" i="3"/>
  <c r="M1477" i="3"/>
  <c r="K1478" i="3"/>
  <c r="G1472" i="3"/>
  <c r="O1466" i="3"/>
  <c r="M1461" i="3"/>
  <c r="O1454" i="3"/>
  <c r="M1449" i="3"/>
  <c r="G1444" i="3"/>
  <c r="O1438" i="3"/>
  <c r="M1433" i="3"/>
  <c r="K1424" i="3"/>
  <c r="G1414" i="3"/>
  <c r="Q1403" i="3"/>
  <c r="K1398" i="3"/>
  <c r="O1392" i="3"/>
  <c r="I1387" i="3"/>
  <c r="Q1381" i="3"/>
  <c r="M1377" i="3"/>
  <c r="Q1371" i="3"/>
  <c r="G1366" i="3"/>
  <c r="K1356" i="3"/>
  <c r="Q1709" i="3"/>
  <c r="Z1689" i="3"/>
  <c r="P1670" i="3"/>
  <c r="AA1650" i="3"/>
  <c r="O1630" i="3"/>
  <c r="O1612" i="3"/>
  <c r="Y1591" i="3"/>
  <c r="Y1573" i="3"/>
  <c r="D1566" i="3"/>
  <c r="N1708" i="3"/>
  <c r="R1691" i="3"/>
  <c r="D1672" i="3"/>
  <c r="I1653" i="3"/>
  <c r="AA1634" i="3"/>
  <c r="G1612" i="3"/>
  <c r="G1596" i="3"/>
  <c r="G1580" i="3"/>
  <c r="P1569" i="3"/>
  <c r="D1564" i="3"/>
  <c r="O1559" i="3"/>
  <c r="K1555" i="3"/>
  <c r="E1552" i="3"/>
  <c r="M1548" i="3"/>
  <c r="U1544" i="3"/>
  <c r="Y1540" i="3"/>
  <c r="Q1536" i="3"/>
  <c r="Y1530" i="3"/>
  <c r="I1526" i="3"/>
  <c r="Q1520" i="3"/>
  <c r="G1515" i="3"/>
  <c r="O1511" i="3"/>
  <c r="K1507" i="3"/>
  <c r="I1502" i="3"/>
  <c r="O1497" i="3"/>
  <c r="O1493" i="3"/>
  <c r="O1489" i="3"/>
  <c r="I1486" i="3"/>
  <c r="Q1482" i="3"/>
  <c r="Y1478" i="3"/>
  <c r="K1475" i="3"/>
  <c r="E1472" i="3"/>
  <c r="M1468" i="3"/>
  <c r="U1464" i="3"/>
  <c r="G1461" i="3"/>
  <c r="O1457" i="3"/>
  <c r="I1454" i="3"/>
  <c r="Q1450" i="3"/>
  <c r="Y1446" i="3"/>
  <c r="K1443" i="3"/>
  <c r="E1440" i="3"/>
  <c r="M1436" i="3"/>
  <c r="U1432" i="3"/>
  <c r="G1429" i="3"/>
  <c r="O1425" i="3"/>
  <c r="I1422" i="3"/>
  <c r="Q1418" i="3"/>
  <c r="Y1414" i="3"/>
  <c r="K1411" i="3"/>
  <c r="E1408" i="3"/>
  <c r="O1403" i="3"/>
  <c r="M1398" i="3"/>
  <c r="G1393" i="3"/>
  <c r="O1387" i="3"/>
  <c r="M1382" i="3"/>
  <c r="G1377" i="3"/>
  <c r="Y1372" i="3"/>
  <c r="K1369" i="3"/>
  <c r="E1366" i="3"/>
  <c r="M1362" i="3"/>
  <c r="U1358" i="3"/>
  <c r="Y1354" i="3"/>
  <c r="I1350" i="3"/>
  <c r="R1544" i="3"/>
  <c r="R1523" i="3"/>
  <c r="I1497" i="3"/>
  <c r="H1469" i="3"/>
  <c r="H1437" i="3"/>
  <c r="I1405" i="3"/>
  <c r="I1373" i="3"/>
  <c r="X1348" i="3"/>
  <c r="L1342" i="3"/>
  <c r="Q1337" i="3"/>
  <c r="H1331" i="3"/>
  <c r="P1325" i="3"/>
  <c r="T1287" i="3"/>
  <c r="I1545" i="3"/>
  <c r="G1528" i="3"/>
  <c r="I1503" i="3"/>
  <c r="D1472" i="3"/>
  <c r="D1440" i="3"/>
  <c r="D1384" i="3"/>
  <c r="L1350" i="3"/>
  <c r="K1342" i="3"/>
  <c r="Q1316" i="3"/>
  <c r="M1306" i="3"/>
  <c r="M1294" i="3"/>
  <c r="M1276" i="3"/>
  <c r="M1256" i="3"/>
  <c r="Q1244" i="3"/>
  <c r="G1237" i="3"/>
  <c r="I1230" i="3"/>
  <c r="Q1218" i="3"/>
  <c r="G1211" i="3"/>
  <c r="G1205" i="3"/>
  <c r="O1199" i="3"/>
  <c r="M1194" i="3"/>
  <c r="G1189" i="3"/>
  <c r="O1183" i="3"/>
  <c r="M1178" i="3"/>
  <c r="G1173" i="3"/>
  <c r="O1167" i="3"/>
  <c r="M1162" i="3"/>
  <c r="G1157" i="3"/>
  <c r="O1151" i="3"/>
  <c r="M1146" i="3"/>
  <c r="G1141" i="3"/>
  <c r="N1567" i="3"/>
  <c r="Z1547" i="3"/>
  <c r="Y1525" i="3"/>
  <c r="Z1507" i="3"/>
  <c r="Z1487" i="3"/>
  <c r="Z1471" i="3"/>
  <c r="Z1455" i="3"/>
  <c r="Z1439" i="3"/>
  <c r="Z1423" i="3"/>
  <c r="Z1407" i="3"/>
  <c r="Z1391" i="3"/>
  <c r="Z1375" i="3"/>
  <c r="Z1359" i="3"/>
  <c r="N1345" i="3"/>
  <c r="L1338" i="3"/>
  <c r="V1327" i="3"/>
  <c r="H1316" i="3"/>
  <c r="H1308" i="3"/>
  <c r="H1300" i="3"/>
  <c r="V1291" i="3"/>
  <c r="H1284" i="3"/>
  <c r="O1670" i="3"/>
  <c r="O1648" i="3"/>
  <c r="G1792" i="3"/>
  <c r="G1752" i="3"/>
  <c r="P1720" i="3"/>
  <c r="AA1707" i="3"/>
  <c r="L1677" i="3"/>
  <c r="Z1652" i="3"/>
  <c r="Z1608" i="3"/>
  <c r="Z1576" i="3"/>
  <c r="G1798" i="3"/>
  <c r="O1766" i="3"/>
  <c r="Y1733" i="3"/>
  <c r="H1713" i="3"/>
  <c r="G1701" i="3"/>
  <c r="Y1696" i="3"/>
  <c r="K1693" i="3"/>
  <c r="G1689" i="3"/>
  <c r="O1685" i="3"/>
  <c r="I1682" i="3"/>
  <c r="Q1678" i="3"/>
  <c r="Y1674" i="3"/>
  <c r="K1671" i="3"/>
  <c r="E1668" i="3"/>
  <c r="M1664" i="3"/>
  <c r="U1660" i="3"/>
  <c r="G1657" i="3"/>
  <c r="O1653" i="3"/>
  <c r="I1650" i="3"/>
  <c r="M1646" i="3"/>
  <c r="U1642" i="3"/>
  <c r="G1639" i="3"/>
  <c r="O1635" i="3"/>
  <c r="I1632" i="3"/>
  <c r="Q1628" i="3"/>
  <c r="Y1624" i="3"/>
  <c r="K1621" i="3"/>
  <c r="O1617" i="3"/>
  <c r="O1613" i="3"/>
  <c r="E1610" i="3"/>
  <c r="U1604" i="3"/>
  <c r="E1600" i="3"/>
  <c r="M1594" i="3"/>
  <c r="U1588" i="3"/>
  <c r="E1584" i="3"/>
  <c r="Y1576" i="3"/>
  <c r="E1572" i="3"/>
  <c r="H1688" i="3"/>
  <c r="D1670" i="3"/>
  <c r="I1651" i="3"/>
  <c r="I1629" i="3"/>
  <c r="Z1609" i="3"/>
  <c r="I1587" i="3"/>
  <c r="G1572" i="3"/>
  <c r="X1562" i="3"/>
  <c r="L1550" i="3"/>
  <c r="P1544" i="3"/>
  <c r="X1538" i="3"/>
  <c r="P1534" i="3"/>
  <c r="H1530" i="3"/>
  <c r="X1524" i="3"/>
  <c r="P1520" i="3"/>
  <c r="L1514" i="3"/>
  <c r="T1504" i="3"/>
  <c r="L1500" i="3"/>
  <c r="T1494" i="3"/>
  <c r="D1490" i="3"/>
  <c r="L1484" i="3"/>
  <c r="L1474" i="3"/>
  <c r="H1464" i="3"/>
  <c r="P1452" i="3"/>
  <c r="L1442" i="3"/>
  <c r="H1432" i="3"/>
  <c r="X1424" i="3"/>
  <c r="H1420" i="3"/>
  <c r="P1414" i="3"/>
  <c r="X1408" i="3"/>
  <c r="L1402" i="3"/>
  <c r="H1392" i="3"/>
  <c r="P1380" i="3"/>
  <c r="L1370" i="3"/>
  <c r="D1362" i="3"/>
  <c r="L1356" i="3"/>
  <c r="D1352" i="3"/>
  <c r="R1681" i="3"/>
  <c r="R1663" i="3"/>
  <c r="R1641" i="3"/>
  <c r="I1619" i="3"/>
  <c r="G1602" i="3"/>
  <c r="G1586" i="3"/>
  <c r="D1574" i="3"/>
  <c r="Y1566" i="3"/>
  <c r="AA1560" i="3"/>
  <c r="M1555" i="3"/>
  <c r="O1548" i="3"/>
  <c r="O1536" i="3"/>
  <c r="G1520" i="3"/>
  <c r="K1510" i="3"/>
  <c r="G1504" i="3"/>
  <c r="O1492" i="3"/>
  <c r="K1482" i="3"/>
  <c r="I1810" i="3"/>
  <c r="Z1911" i="3"/>
  <c r="T1818" i="3"/>
  <c r="D1762" i="3"/>
  <c r="D1748" i="3"/>
  <c r="V1735" i="3"/>
  <c r="T1722" i="3"/>
  <c r="E1799" i="3"/>
  <c r="AA1760" i="3"/>
  <c r="Q1725" i="3"/>
  <c r="P1698" i="3"/>
  <c r="D1650" i="3"/>
  <c r="T1638" i="3"/>
  <c r="L1628" i="3"/>
  <c r="X1616" i="3"/>
  <c r="P1606" i="3"/>
  <c r="H1598" i="3"/>
  <c r="H1590" i="3"/>
  <c r="H1582" i="3"/>
  <c r="E1813" i="3"/>
  <c r="O1780" i="3"/>
  <c r="O1748" i="3"/>
  <c r="X1720" i="3"/>
  <c r="D1708" i="3"/>
  <c r="Q1697" i="3"/>
  <c r="G1686" i="3"/>
  <c r="K1670" i="3"/>
  <c r="K1648" i="3"/>
  <c r="R1791" i="3"/>
  <c r="Q1751" i="3"/>
  <c r="H1720" i="3"/>
  <c r="I1707" i="3"/>
  <c r="H1677" i="3"/>
  <c r="V1652" i="3"/>
  <c r="V1608" i="3"/>
  <c r="V1576" i="3"/>
  <c r="R1797" i="3"/>
  <c r="AA1765" i="3"/>
  <c r="E1732" i="3"/>
  <c r="T1712" i="3"/>
  <c r="Y1700" i="3"/>
  <c r="U1696" i="3"/>
  <c r="G1693" i="3"/>
  <c r="Y1688" i="3"/>
  <c r="K1685" i="3"/>
  <c r="E1682" i="3"/>
  <c r="M1678" i="3"/>
  <c r="U1674" i="3"/>
  <c r="G1671" i="3"/>
  <c r="O1667" i="3"/>
  <c r="I1664" i="3"/>
  <c r="Q1660" i="3"/>
  <c r="Y1656" i="3"/>
  <c r="K1653" i="3"/>
  <c r="E1650" i="3"/>
  <c r="I1646" i="3"/>
  <c r="Q1642" i="3"/>
  <c r="Y1638" i="3"/>
  <c r="K1635" i="3"/>
  <c r="E1632" i="3"/>
  <c r="M1628" i="3"/>
  <c r="U1624" i="3"/>
  <c r="G1621" i="3"/>
  <c r="K1617" i="3"/>
  <c r="K1613" i="3"/>
  <c r="O1609" i="3"/>
  <c r="Q1604" i="3"/>
  <c r="Y1598" i="3"/>
  <c r="I1594" i="3"/>
  <c r="Q1588" i="3"/>
  <c r="Y1582" i="3"/>
  <c r="U1576" i="3"/>
  <c r="Y1570" i="3"/>
  <c r="H1687" i="3"/>
  <c r="I1669" i="3"/>
  <c r="G1650" i="3"/>
  <c r="H1628" i="3"/>
  <c r="I1607" i="3"/>
  <c r="O1586" i="3"/>
  <c r="Z1571" i="3"/>
  <c r="AA1562" i="3"/>
  <c r="H1550" i="3"/>
  <c r="L1544" i="3"/>
  <c r="T1538" i="3"/>
  <c r="L1534" i="3"/>
  <c r="D1530" i="3"/>
  <c r="T1524" i="3"/>
  <c r="L1520" i="3"/>
  <c r="H1514" i="3"/>
  <c r="P1504" i="3"/>
  <c r="H1500" i="3"/>
  <c r="P1494" i="3"/>
  <c r="X1488" i="3"/>
  <c r="H1484" i="3"/>
  <c r="H1474" i="3"/>
  <c r="P1462" i="3"/>
  <c r="L1452" i="3"/>
  <c r="H1442" i="3"/>
  <c r="P1430" i="3"/>
  <c r="T1424" i="3"/>
  <c r="D1420" i="3"/>
  <c r="L1414" i="3"/>
  <c r="T1408" i="3"/>
  <c r="H1402" i="3"/>
  <c r="P1390" i="3"/>
  <c r="L1380" i="3"/>
  <c r="H1370" i="3"/>
  <c r="X1360" i="3"/>
  <c r="H1356" i="3"/>
  <c r="P1713" i="3"/>
  <c r="P1680" i="3"/>
  <c r="R1662" i="3"/>
  <c r="O1640" i="3"/>
  <c r="O1618" i="3"/>
  <c r="R1601" i="3"/>
  <c r="R1585" i="3"/>
  <c r="V1573" i="3"/>
  <c r="T1566" i="3"/>
  <c r="O1560" i="3"/>
  <c r="I1555" i="3"/>
  <c r="K1548" i="3"/>
  <c r="K1536" i="3"/>
  <c r="O1518" i="3"/>
  <c r="G1510" i="3"/>
  <c r="O1502" i="3"/>
  <c r="K1492" i="3"/>
  <c r="M1808" i="3"/>
  <c r="P1904" i="3"/>
  <c r="X1810" i="3"/>
  <c r="Z1759" i="3"/>
  <c r="X1746" i="3"/>
  <c r="D1734" i="3"/>
  <c r="V1721" i="3"/>
  <c r="G1796" i="3"/>
  <c r="AA1756" i="3"/>
  <c r="I1723" i="3"/>
  <c r="L1696" i="3"/>
  <c r="P1648" i="3"/>
  <c r="H1638" i="3"/>
  <c r="T1626" i="3"/>
  <c r="L1616" i="3"/>
  <c r="D1606" i="3"/>
  <c r="V1597" i="3"/>
  <c r="V1589" i="3"/>
  <c r="V1581" i="3"/>
  <c r="G1810" i="3"/>
  <c r="G1777" i="3"/>
  <c r="I1745" i="3"/>
  <c r="P1719" i="3"/>
  <c r="E1707" i="3"/>
  <c r="K1696" i="3"/>
  <c r="I1685" i="3"/>
  <c r="Q1667" i="3"/>
  <c r="N1832" i="3"/>
  <c r="G1788" i="3"/>
  <c r="G1748" i="3"/>
  <c r="Z1718" i="3"/>
  <c r="T1705" i="3"/>
  <c r="P1673" i="3"/>
  <c r="Z1642" i="3"/>
  <c r="Z1604" i="3"/>
  <c r="Z1572" i="3"/>
  <c r="AA1794" i="3"/>
  <c r="O1762" i="3"/>
  <c r="AA1729" i="3"/>
  <c r="L1711" i="3"/>
  <c r="M1700" i="3"/>
  <c r="Q1696" i="3"/>
  <c r="Q1692" i="3"/>
  <c r="U1688" i="3"/>
  <c r="G1685" i="3"/>
  <c r="O1681" i="3"/>
  <c r="I1678" i="3"/>
  <c r="Q1674" i="3"/>
  <c r="Y1670" i="3"/>
  <c r="K1667" i="3"/>
  <c r="E1664" i="3"/>
  <c r="M1660" i="3"/>
  <c r="U1656" i="3"/>
  <c r="G1653" i="3"/>
  <c r="O1649" i="3"/>
  <c r="E1646" i="3"/>
  <c r="M1642" i="3"/>
  <c r="U1638" i="3"/>
  <c r="G1635" i="3"/>
  <c r="O1631" i="3"/>
  <c r="I1628" i="3"/>
  <c r="Q1624" i="3"/>
  <c r="Y1620" i="3"/>
  <c r="Y1616" i="3"/>
  <c r="G1613" i="3"/>
  <c r="K1609" i="3"/>
  <c r="M1604" i="3"/>
  <c r="U1598" i="3"/>
  <c r="E1594" i="3"/>
  <c r="M1588" i="3"/>
  <c r="U1582" i="3"/>
  <c r="Q1576" i="3"/>
  <c r="P1717" i="3"/>
  <c r="H1686" i="3"/>
  <c r="H1668" i="3"/>
  <c r="R1649" i="3"/>
  <c r="R1627" i="3"/>
  <c r="O1606" i="3"/>
  <c r="Y1585" i="3"/>
  <c r="Y1571" i="3"/>
  <c r="D1562" i="3"/>
  <c r="X1548" i="3"/>
  <c r="H1544" i="3"/>
  <c r="P1538" i="3"/>
  <c r="H1534" i="3"/>
  <c r="X1528" i="3"/>
  <c r="P1524" i="3"/>
  <c r="H1520" i="3"/>
  <c r="D1514" i="3"/>
  <c r="L1504" i="3"/>
  <c r="D1500" i="3"/>
  <c r="L1494" i="3"/>
  <c r="T1488" i="3"/>
  <c r="D1484" i="3"/>
  <c r="P1472" i="3"/>
  <c r="L1462" i="3"/>
  <c r="H1452" i="3"/>
  <c r="P1440" i="3"/>
  <c r="L1430" i="3"/>
  <c r="P1424" i="3"/>
  <c r="X1418" i="3"/>
  <c r="H1414" i="3"/>
  <c r="P1408" i="3"/>
  <c r="P1400" i="3"/>
  <c r="L1390" i="3"/>
  <c r="H1380" i="3"/>
  <c r="P1368" i="3"/>
  <c r="T1360" i="3"/>
  <c r="D1356" i="3"/>
  <c r="P1712" i="3"/>
  <c r="Z1679" i="3"/>
  <c r="Z1661" i="3"/>
  <c r="Z1639" i="3"/>
  <c r="Z1617" i="3"/>
  <c r="AA1600" i="3"/>
  <c r="AA1584" i="3"/>
  <c r="X1572" i="3"/>
  <c r="E1566" i="3"/>
  <c r="K1560" i="3"/>
  <c r="O1554" i="3"/>
  <c r="G1548" i="3"/>
  <c r="O1534" i="3"/>
  <c r="K1518" i="3"/>
  <c r="Q1509" i="3"/>
  <c r="K1502" i="3"/>
  <c r="G1492" i="3"/>
  <c r="Q1481" i="3"/>
  <c r="G1476" i="3"/>
  <c r="O1476" i="3"/>
  <c r="O1470" i="3"/>
  <c r="M1465" i="3"/>
  <c r="Q1459" i="3"/>
  <c r="M1453" i="3"/>
  <c r="G1448" i="3"/>
  <c r="O1442" i="3"/>
  <c r="M1437" i="3"/>
  <c r="Q1431" i="3"/>
  <c r="G1422" i="3"/>
  <c r="O1410" i="3"/>
  <c r="K1402" i="3"/>
  <c r="I1397" i="3"/>
  <c r="M1391" i="3"/>
  <c r="Q1385" i="3"/>
  <c r="K1380" i="3"/>
  <c r="G1376" i="3"/>
  <c r="K1370" i="3"/>
  <c r="K1364" i="3"/>
  <c r="G1354" i="3"/>
  <c r="Z1701" i="3"/>
  <c r="Z1685" i="3"/>
  <c r="H1664" i="3"/>
  <c r="O1646" i="3"/>
  <c r="G1624" i="3"/>
  <c r="Z1607" i="3"/>
  <c r="I1585" i="3"/>
  <c r="P1571" i="3"/>
  <c r="I1563" i="3"/>
  <c r="R1703" i="3"/>
  <c r="R1687" i="3"/>
  <c r="P1668" i="3"/>
  <c r="Z1649" i="3"/>
  <c r="O1628" i="3"/>
  <c r="G1608" i="3"/>
  <c r="G1592" i="3"/>
  <c r="AA1576" i="3"/>
  <c r="U1568" i="3"/>
  <c r="Y1562" i="3"/>
  <c r="U1558" i="3"/>
  <c r="Q1554" i="3"/>
  <c r="Y1550" i="3"/>
  <c r="K1547" i="3"/>
  <c r="E1544" i="3"/>
  <c r="I1540" i="3"/>
  <c r="Y1534" i="3"/>
  <c r="I1530" i="3"/>
  <c r="Q1524" i="3"/>
  <c r="K1519" i="3"/>
  <c r="M1514" i="3"/>
  <c r="U1510" i="3"/>
  <c r="I1506" i="3"/>
  <c r="Q1500" i="3"/>
  <c r="Q1496" i="3"/>
  <c r="Q1492" i="3"/>
  <c r="U1488" i="3"/>
  <c r="G1485" i="3"/>
  <c r="O1481" i="3"/>
  <c r="I1478" i="3"/>
  <c r="Q1474" i="3"/>
  <c r="Y1470" i="3"/>
  <c r="K1467" i="3"/>
  <c r="E1464" i="3"/>
  <c r="M1460" i="3"/>
  <c r="U1456" i="3"/>
  <c r="G1453" i="3"/>
  <c r="O1449" i="3"/>
  <c r="I1446" i="3"/>
  <c r="Q1442" i="3"/>
  <c r="Y1438" i="3"/>
  <c r="K1435" i="3"/>
  <c r="E1432" i="3"/>
  <c r="M1428" i="3"/>
  <c r="U1424" i="3"/>
  <c r="G1421" i="3"/>
  <c r="O1417" i="3"/>
  <c r="I1414" i="3"/>
  <c r="Q1410" i="3"/>
  <c r="Y1406" i="3"/>
  <c r="M1402" i="3"/>
  <c r="G1397" i="3"/>
  <c r="O1391" i="3"/>
  <c r="M1386" i="3"/>
  <c r="G1381" i="3"/>
  <c r="O1375" i="3"/>
  <c r="I1372" i="3"/>
  <c r="Q1368" i="3"/>
  <c r="Y1364" i="3"/>
  <c r="K1361" i="3"/>
  <c r="E1358" i="3"/>
  <c r="I1354" i="3"/>
  <c r="H1560" i="3"/>
  <c r="E1539" i="3"/>
  <c r="E1517" i="3"/>
  <c r="Z1493" i="3"/>
  <c r="I1461" i="3"/>
  <c r="I1429" i="3"/>
  <c r="H1397" i="3"/>
  <c r="I1365" i="3"/>
  <c r="T1346" i="3"/>
  <c r="M1340" i="3"/>
  <c r="K1336" i="3"/>
  <c r="P1329" i="3"/>
  <c r="X1323" i="3"/>
  <c r="D1265" i="3"/>
  <c r="R1541" i="3"/>
  <c r="I1523" i="3"/>
  <c r="Z1499" i="3"/>
  <c r="D1464" i="3"/>
  <c r="D1432" i="3"/>
  <c r="D1376" i="3"/>
  <c r="U1348" i="3"/>
  <c r="H1340" i="3"/>
  <c r="Q1312" i="3"/>
  <c r="I1304" i="3"/>
  <c r="M1284" i="3"/>
  <c r="M1270" i="3"/>
  <c r="Q1252" i="3"/>
  <c r="M1242" i="3"/>
  <c r="O1235" i="3"/>
  <c r="Q1226" i="3"/>
  <c r="M1216" i="3"/>
  <c r="O1209" i="3"/>
  <c r="O1203" i="3"/>
  <c r="M1198" i="3"/>
  <c r="G1193" i="3"/>
  <c r="O1187" i="3"/>
  <c r="M1182" i="3"/>
  <c r="G1177" i="3"/>
  <c r="O1171" i="3"/>
  <c r="M1166" i="3"/>
  <c r="G1161" i="3"/>
  <c r="O1155" i="3"/>
  <c r="M1150" i="3"/>
  <c r="G1145" i="3"/>
  <c r="O1139" i="3"/>
  <c r="Z1559" i="3"/>
  <c r="R1540" i="3"/>
  <c r="R1519" i="3"/>
  <c r="I1501" i="3"/>
  <c r="Z1483" i="3"/>
  <c r="Z1467" i="3"/>
  <c r="Z1451" i="3"/>
  <c r="Z1435" i="3"/>
  <c r="Z1419" i="3"/>
  <c r="Z1403" i="3"/>
  <c r="Z1387" i="3"/>
  <c r="Z1371" i="3"/>
  <c r="Z1355" i="3"/>
  <c r="E1344" i="3"/>
  <c r="M1336" i="3"/>
  <c r="Z1321" i="3"/>
  <c r="P1312" i="3"/>
  <c r="P1304" i="3"/>
  <c r="Z1297" i="3"/>
  <c r="Z1289" i="3"/>
  <c r="L1282" i="3"/>
  <c r="Q1665" i="3"/>
  <c r="AA1820" i="3"/>
  <c r="O1783" i="3"/>
  <c r="G1744" i="3"/>
  <c r="X1717" i="3"/>
  <c r="P1703" i="3"/>
  <c r="P1669" i="3"/>
  <c r="Z1632" i="3"/>
  <c r="Z1600" i="3"/>
  <c r="N1828" i="3"/>
  <c r="O1790" i="3"/>
  <c r="O1758" i="3"/>
  <c r="AA1725" i="3"/>
  <c r="U1709" i="3"/>
  <c r="O1699" i="3"/>
  <c r="I1696" i="3"/>
  <c r="I1692" i="3"/>
  <c r="M1688" i="3"/>
  <c r="U1684" i="3"/>
  <c r="G1681" i="3"/>
  <c r="O1677" i="3"/>
  <c r="I1674" i="3"/>
  <c r="Q1670" i="3"/>
  <c r="Y1666" i="3"/>
  <c r="K1663" i="3"/>
  <c r="E1660" i="3"/>
  <c r="M1656" i="3"/>
  <c r="U1652" i="3"/>
  <c r="Y1648" i="3"/>
  <c r="K1645" i="3"/>
  <c r="E1642" i="3"/>
  <c r="M1638" i="3"/>
  <c r="U1634" i="3"/>
  <c r="G1631" i="3"/>
  <c r="O1627" i="3"/>
  <c r="I1624" i="3"/>
  <c r="Q1620" i="3"/>
  <c r="Q1616" i="3"/>
  <c r="U1612" i="3"/>
  <c r="U1608" i="3"/>
  <c r="E1604" i="3"/>
  <c r="M1598" i="3"/>
  <c r="U1592" i="3"/>
  <c r="E1588" i="3"/>
  <c r="M1582" i="3"/>
  <c r="I1576" i="3"/>
  <c r="H1706" i="3"/>
  <c r="H1684" i="3"/>
  <c r="P1666" i="3"/>
  <c r="I1645" i="3"/>
  <c r="Z1625" i="3"/>
  <c r="I1603" i="3"/>
  <c r="O1582" i="3"/>
  <c r="X1570" i="3"/>
  <c r="T1560" i="3"/>
  <c r="P1548" i="3"/>
  <c r="X1542" i="3"/>
  <c r="H1538" i="3"/>
  <c r="Z1533" i="3"/>
  <c r="P1528" i="3"/>
  <c r="H1524" i="3"/>
  <c r="P1518" i="3"/>
  <c r="L1512" i="3"/>
  <c r="D1504" i="3"/>
  <c r="T1498" i="3"/>
  <c r="D1494" i="3"/>
  <c r="L1488" i="3"/>
  <c r="L1482" i="3"/>
  <c r="H1472" i="3"/>
  <c r="P1460" i="3"/>
  <c r="L1450" i="3"/>
  <c r="H1440" i="3"/>
  <c r="X1428" i="3"/>
  <c r="H1424" i="3"/>
  <c r="P1418" i="3"/>
  <c r="X1412" i="3"/>
  <c r="H1408" i="3"/>
  <c r="H1400" i="3"/>
  <c r="P1388" i="3"/>
  <c r="L1378" i="3"/>
  <c r="H1368" i="3"/>
  <c r="L1360" i="3"/>
  <c r="T1354" i="3"/>
  <c r="D1704" i="3"/>
  <c r="D1676" i="3"/>
  <c r="D1658" i="3"/>
  <c r="I1635" i="3"/>
  <c r="O1614" i="3"/>
  <c r="G1598" i="3"/>
  <c r="G1582" i="3"/>
  <c r="D1572" i="3"/>
  <c r="Z1564" i="3"/>
  <c r="Q1559" i="3"/>
  <c r="G1554" i="3"/>
  <c r="K1546" i="3"/>
  <c r="O1530" i="3"/>
  <c r="O1516" i="3"/>
  <c r="O1508" i="3"/>
  <c r="O1500" i="3"/>
  <c r="K1490" i="3"/>
  <c r="O1480" i="3"/>
  <c r="Y1802" i="3"/>
  <c r="H1882" i="3"/>
  <c r="X1802" i="3"/>
  <c r="Z1757" i="3"/>
  <c r="X1744" i="3"/>
  <c r="D1732" i="3"/>
  <c r="Z1825" i="3"/>
  <c r="E1791" i="3"/>
  <c r="E1751" i="3"/>
  <c r="AA1720" i="3"/>
  <c r="P1692" i="3"/>
  <c r="T1646" i="3"/>
  <c r="L1636" i="3"/>
  <c r="X1624" i="3"/>
  <c r="P1614" i="3"/>
  <c r="H1604" i="3"/>
  <c r="H1596" i="3"/>
  <c r="H1588" i="3"/>
  <c r="H1580" i="3"/>
  <c r="E1805" i="3"/>
  <c r="O1772" i="3"/>
  <c r="O1740" i="3"/>
  <c r="X1716" i="3"/>
  <c r="M1705" i="3"/>
  <c r="K1694" i="3"/>
  <c r="I1683" i="3"/>
  <c r="M1665" i="3"/>
  <c r="E1819" i="3"/>
  <c r="AA1782" i="3"/>
  <c r="Q1743" i="3"/>
  <c r="V1716" i="3"/>
  <c r="L1703" i="3"/>
  <c r="L1669" i="3"/>
  <c r="V1632" i="3"/>
  <c r="V1600" i="3"/>
  <c r="D1825" i="3"/>
  <c r="Y1789" i="3"/>
  <c r="AA1757" i="3"/>
  <c r="E1724" i="3"/>
  <c r="G1709" i="3"/>
  <c r="K1699" i="3"/>
  <c r="E1696" i="3"/>
  <c r="O1691" i="3"/>
  <c r="I1688" i="3"/>
  <c r="Q1684" i="3"/>
  <c r="Y1680" i="3"/>
  <c r="K1677" i="3"/>
  <c r="E1674" i="3"/>
  <c r="M1670" i="3"/>
  <c r="U1666" i="3"/>
  <c r="G1663" i="3"/>
  <c r="O1659" i="3"/>
  <c r="I1656" i="3"/>
  <c r="Q1652" i="3"/>
  <c r="U1648" i="3"/>
  <c r="G1645" i="3"/>
  <c r="O1641" i="3"/>
  <c r="I1638" i="3"/>
  <c r="Q1634" i="3"/>
  <c r="Y1630" i="3"/>
  <c r="K1627" i="3"/>
  <c r="E1624" i="3"/>
  <c r="M1620" i="3"/>
  <c r="M1616" i="3"/>
  <c r="Q1612" i="3"/>
  <c r="Q1608" i="3"/>
  <c r="Y1602" i="3"/>
  <c r="I1598" i="3"/>
  <c r="Q1592" i="3"/>
  <c r="Y1586" i="3"/>
  <c r="E1582" i="3"/>
  <c r="E1576" i="3"/>
  <c r="H1704" i="3"/>
  <c r="R1683" i="3"/>
  <c r="Z1665" i="3"/>
  <c r="G1644" i="3"/>
  <c r="AA1624" i="3"/>
  <c r="O1602" i="3"/>
  <c r="Y1581" i="3"/>
  <c r="AA1570" i="3"/>
  <c r="P1560" i="3"/>
  <c r="L1548" i="3"/>
  <c r="T1542" i="3"/>
  <c r="D1538" i="3"/>
  <c r="V1533" i="3"/>
  <c r="L1528" i="3"/>
  <c r="D1524" i="3"/>
  <c r="L1518" i="3"/>
  <c r="H1512" i="3"/>
  <c r="X1502" i="3"/>
  <c r="P1498" i="3"/>
  <c r="X1492" i="3"/>
  <c r="H1488" i="3"/>
  <c r="H1482" i="3"/>
  <c r="P1470" i="3"/>
  <c r="L1460" i="3"/>
  <c r="H1450" i="3"/>
  <c r="P1438" i="3"/>
  <c r="T1428" i="3"/>
  <c r="D1424" i="3"/>
  <c r="L1418" i="3"/>
  <c r="T1412" i="3"/>
  <c r="D1408" i="3"/>
  <c r="P1398" i="3"/>
  <c r="L1388" i="3"/>
  <c r="H1378" i="3"/>
  <c r="P1366" i="3"/>
  <c r="H1360" i="3"/>
  <c r="P1354" i="3"/>
  <c r="D1702" i="3"/>
  <c r="I1675" i="3"/>
  <c r="H1656" i="3"/>
  <c r="G1634" i="3"/>
  <c r="Z1613" i="3"/>
  <c r="R1597" i="3"/>
  <c r="R1581" i="3"/>
  <c r="X1571" i="3"/>
  <c r="U1564" i="3"/>
  <c r="M1559" i="3"/>
  <c r="Q1553" i="3"/>
  <c r="O1544" i="3"/>
  <c r="K1530" i="3"/>
  <c r="K1516" i="3"/>
  <c r="K1508" i="3"/>
  <c r="K1500" i="3"/>
  <c r="G1490" i="3"/>
  <c r="G1801" i="3"/>
  <c r="I1875" i="3"/>
  <c r="T1800" i="3"/>
  <c r="T1756" i="3"/>
  <c r="Z1743" i="3"/>
  <c r="X1730" i="3"/>
  <c r="I1821" i="3"/>
  <c r="AA1788" i="3"/>
  <c r="AA1748" i="3"/>
  <c r="V1718" i="3"/>
  <c r="L1690" i="3"/>
  <c r="H1646" i="3"/>
  <c r="X1634" i="3"/>
  <c r="L1624" i="3"/>
  <c r="D1614" i="3"/>
  <c r="V1603" i="3"/>
  <c r="V1595" i="3"/>
  <c r="V1587" i="3"/>
  <c r="V1579" i="3"/>
  <c r="Q1801" i="3"/>
  <c r="I1769" i="3"/>
  <c r="I1737" i="3"/>
  <c r="P1715" i="3"/>
  <c r="O1704" i="3"/>
  <c r="M1693" i="3"/>
  <c r="Q1681" i="3"/>
  <c r="K1664" i="3"/>
  <c r="Q1815" i="3"/>
  <c r="AA1778" i="3"/>
  <c r="G1740" i="3"/>
  <c r="T1715" i="3"/>
  <c r="L1701" i="3"/>
  <c r="L1667" i="3"/>
  <c r="Z1628" i="3"/>
  <c r="Z1596" i="3"/>
  <c r="Q1821" i="3"/>
  <c r="O1786" i="3"/>
  <c r="O1754" i="3"/>
  <c r="E1722" i="3"/>
  <c r="V1707" i="3"/>
  <c r="G1699" i="3"/>
  <c r="O1695" i="3"/>
  <c r="K1691" i="3"/>
  <c r="E1688" i="3"/>
  <c r="M1684" i="3"/>
  <c r="U1680" i="3"/>
  <c r="G1677" i="3"/>
  <c r="O1673" i="3"/>
  <c r="I1670" i="3"/>
  <c r="Q1666" i="3"/>
  <c r="Y1662" i="3"/>
  <c r="K1659" i="3"/>
  <c r="E1656" i="3"/>
  <c r="M1652" i="3"/>
  <c r="Q1648" i="3"/>
  <c r="Y1644" i="3"/>
  <c r="K1641" i="3"/>
  <c r="E1638" i="3"/>
  <c r="M1634" i="3"/>
  <c r="U1630" i="3"/>
  <c r="G1627" i="3"/>
  <c r="O1623" i="3"/>
  <c r="I1620" i="3"/>
  <c r="I1616" i="3"/>
  <c r="M1612" i="3"/>
  <c r="M1608" i="3"/>
  <c r="U1602" i="3"/>
  <c r="E1598" i="3"/>
  <c r="M1592" i="3"/>
  <c r="U1586" i="3"/>
  <c r="Y1580" i="3"/>
  <c r="Y1574" i="3"/>
  <c r="H1702" i="3"/>
  <c r="P1682" i="3"/>
  <c r="X1664" i="3"/>
  <c r="R1643" i="3"/>
  <c r="I1621" i="3"/>
  <c r="Y1601" i="3"/>
  <c r="I1579" i="3"/>
  <c r="D1570" i="3"/>
  <c r="L1560" i="3"/>
  <c r="H1548" i="3"/>
  <c r="P1542" i="3"/>
  <c r="X1536" i="3"/>
  <c r="X1532" i="3"/>
  <c r="H1528" i="3"/>
  <c r="X1522" i="3"/>
  <c r="H1518" i="3"/>
  <c r="P1510" i="3"/>
  <c r="T1502" i="3"/>
  <c r="L1498" i="3"/>
  <c r="T1492" i="3"/>
  <c r="D1488" i="3"/>
  <c r="P1480" i="3"/>
  <c r="L1470" i="3"/>
  <c r="H1460" i="3"/>
  <c r="P1448" i="3"/>
  <c r="L1438" i="3"/>
  <c r="P1428" i="3"/>
  <c r="X1422" i="3"/>
  <c r="H1418" i="3"/>
  <c r="P1412" i="3"/>
  <c r="X1406" i="3"/>
  <c r="L1398" i="3"/>
  <c r="H1388" i="3"/>
  <c r="P1376" i="3"/>
  <c r="L1366" i="3"/>
  <c r="D1360" i="3"/>
  <c r="L1354" i="3"/>
  <c r="D1700" i="3"/>
  <c r="H1674" i="3"/>
  <c r="R1655" i="3"/>
  <c r="R1633" i="3"/>
  <c r="AA1612" i="3"/>
  <c r="AA1596" i="3"/>
  <c r="AA1580" i="3"/>
  <c r="E1571" i="3"/>
  <c r="Q1564" i="3"/>
  <c r="O1558" i="3"/>
  <c r="M1553" i="3"/>
  <c r="K1544" i="3"/>
  <c r="O1526" i="3"/>
  <c r="G1516" i="3"/>
  <c r="G1508" i="3"/>
  <c r="G1500" i="3"/>
  <c r="O1488" i="3"/>
  <c r="G1480" i="3"/>
  <c r="O1474" i="3"/>
  <c r="I1475" i="3"/>
  <c r="M1469" i="3"/>
  <c r="G1464" i="3"/>
  <c r="G1458" i="3"/>
  <c r="G1452" i="3"/>
  <c r="O1446" i="3"/>
  <c r="M1441" i="3"/>
  <c r="G1436" i="3"/>
  <c r="G1430" i="3"/>
  <c r="O1418" i="3"/>
  <c r="K1408" i="3"/>
  <c r="I1401" i="3"/>
  <c r="Q1395" i="3"/>
  <c r="Q1389" i="3"/>
  <c r="K1384" i="3"/>
  <c r="Q1379" i="3"/>
  <c r="O1374" i="3"/>
  <c r="I1369" i="3"/>
  <c r="G1362" i="3"/>
  <c r="O1350" i="3"/>
  <c r="Z1697" i="3"/>
  <c r="R1679" i="3"/>
  <c r="P1660" i="3"/>
  <c r="G1640" i="3"/>
  <c r="AA1620" i="3"/>
  <c r="I1601" i="3"/>
  <c r="O1580" i="3"/>
  <c r="L1569" i="3"/>
  <c r="V1560" i="3"/>
  <c r="R1699" i="3"/>
  <c r="Z1683" i="3"/>
  <c r="D1662" i="3"/>
  <c r="O1644" i="3"/>
  <c r="G1622" i="3"/>
  <c r="G1604" i="3"/>
  <c r="G1588" i="3"/>
  <c r="H1574" i="3"/>
  <c r="G1567" i="3"/>
  <c r="K1561" i="3"/>
  <c r="E1558" i="3"/>
  <c r="O1553" i="3"/>
  <c r="I1550" i="3"/>
  <c r="Q1546" i="3"/>
  <c r="Y1542" i="3"/>
  <c r="Q1538" i="3"/>
  <c r="I1534" i="3"/>
  <c r="Q1528" i="3"/>
  <c r="O1523" i="3"/>
  <c r="I1518" i="3"/>
  <c r="K1513" i="3"/>
  <c r="E1510" i="3"/>
  <c r="M1504" i="3"/>
  <c r="O1499" i="3"/>
  <c r="O1495" i="3"/>
  <c r="O1491" i="3"/>
  <c r="E1488" i="3"/>
  <c r="M1484" i="3"/>
  <c r="U1480" i="3"/>
  <c r="G1477" i="3"/>
  <c r="O1473" i="3"/>
  <c r="I1470" i="3"/>
  <c r="Q1466" i="3"/>
  <c r="Y1462" i="3"/>
  <c r="K1459" i="3"/>
  <c r="E1456" i="3"/>
  <c r="M1452" i="3"/>
  <c r="U1448" i="3"/>
  <c r="G1445" i="3"/>
  <c r="O1441" i="3"/>
  <c r="I1438" i="3"/>
  <c r="Q1434" i="3"/>
  <c r="Y1430" i="3"/>
  <c r="K1427" i="3"/>
  <c r="E1424" i="3"/>
  <c r="M1420" i="3"/>
  <c r="U1416" i="3"/>
  <c r="G1413" i="3"/>
  <c r="O1409" i="3"/>
  <c r="I1406" i="3"/>
  <c r="G1401" i="3"/>
  <c r="O1395" i="3"/>
  <c r="M1390" i="3"/>
  <c r="G1385" i="3"/>
  <c r="O1379" i="3"/>
  <c r="U1374" i="3"/>
  <c r="G1371" i="3"/>
  <c r="O1367" i="3"/>
  <c r="I1364" i="3"/>
  <c r="Q1360" i="3"/>
  <c r="Y1356" i="3"/>
  <c r="Q1352" i="3"/>
  <c r="H1556" i="3"/>
  <c r="I1533" i="3"/>
  <c r="I1509" i="3"/>
  <c r="I1485" i="3"/>
  <c r="H1453" i="3"/>
  <c r="I1421" i="3"/>
  <c r="H1389" i="3"/>
  <c r="I1357" i="3"/>
  <c r="K1345" i="3"/>
  <c r="U1339" i="3"/>
  <c r="L1334" i="3"/>
  <c r="X1327" i="3"/>
  <c r="D1323" i="3"/>
  <c r="N1571" i="3"/>
  <c r="G1536" i="3"/>
  <c r="Z1519" i="3"/>
  <c r="R1493" i="3"/>
  <c r="D1456" i="3"/>
  <c r="D1400" i="3"/>
  <c r="D1368" i="3"/>
  <c r="Y1346" i="3"/>
  <c r="O1336" i="3"/>
  <c r="M1310" i="3"/>
  <c r="Q1300" i="3"/>
  <c r="I1282" i="3"/>
  <c r="M1266" i="3"/>
  <c r="M1250" i="3"/>
  <c r="I1240" i="3"/>
  <c r="I1234" i="3"/>
  <c r="M1224" i="3"/>
  <c r="I1214" i="3"/>
  <c r="I1208" i="3"/>
  <c r="M1202" i="3"/>
  <c r="G1197" i="3"/>
  <c r="O1191" i="3"/>
  <c r="M1186" i="3"/>
  <c r="G1181" i="3"/>
  <c r="O1175" i="3"/>
  <c r="M1170" i="3"/>
  <c r="G1165" i="3"/>
  <c r="O1159" i="3"/>
  <c r="M1154" i="3"/>
  <c r="G1149" i="3"/>
  <c r="O1143" i="3"/>
  <c r="M1138" i="3"/>
  <c r="Z1555" i="3"/>
  <c r="I1535" i="3"/>
  <c r="Z1515" i="3"/>
  <c r="Z1497" i="3"/>
  <c r="Z1479" i="3"/>
  <c r="Z1463" i="3"/>
  <c r="Z1447" i="3"/>
  <c r="Z1431" i="3"/>
  <c r="Z1415" i="3"/>
  <c r="Z1399" i="3"/>
  <c r="Z1383" i="3"/>
  <c r="Z1367" i="3"/>
  <c r="R1350" i="3"/>
  <c r="O1342" i="3"/>
  <c r="O1334" i="3"/>
  <c r="H1320" i="3"/>
  <c r="V1311" i="3"/>
  <c r="V1303" i="3"/>
  <c r="H1296" i="3"/>
  <c r="H1288" i="3"/>
  <c r="O1662" i="3"/>
  <c r="E1811" i="3"/>
  <c r="G1772" i="3"/>
  <c r="G1736" i="3"/>
  <c r="L1714" i="3"/>
  <c r="P1687" i="3"/>
  <c r="H1665" i="3"/>
  <c r="Z1624" i="3"/>
  <c r="Z1592" i="3"/>
  <c r="E1817" i="3"/>
  <c r="O1782" i="3"/>
  <c r="O1750" i="3"/>
  <c r="Z1719" i="3"/>
  <c r="X1705" i="3"/>
  <c r="U1698" i="3"/>
  <c r="G1695" i="3"/>
  <c r="Y1690" i="3"/>
  <c r="K1687" i="3"/>
  <c r="E1684" i="3"/>
  <c r="M1680" i="3"/>
  <c r="U1676" i="3"/>
  <c r="G1673" i="3"/>
  <c r="O1669" i="3"/>
  <c r="I1666" i="3"/>
  <c r="Q1662" i="3"/>
  <c r="Y1658" i="3"/>
  <c r="K1655" i="3"/>
  <c r="E1652" i="3"/>
  <c r="I1648" i="3"/>
  <c r="Q1644" i="3"/>
  <c r="Y1640" i="3"/>
  <c r="K1637" i="3"/>
  <c r="E1634" i="3"/>
  <c r="M1630" i="3"/>
  <c r="U1626" i="3"/>
  <c r="G1623" i="3"/>
  <c r="O1619" i="3"/>
  <c r="O1615" i="3"/>
  <c r="E1612" i="3"/>
  <c r="E1608" i="3"/>
  <c r="M1602" i="3"/>
  <c r="U1596" i="3"/>
  <c r="E1592" i="3"/>
  <c r="M1586" i="3"/>
  <c r="Q1580" i="3"/>
  <c r="Q1574" i="3"/>
  <c r="H1699" i="3"/>
  <c r="X1680" i="3"/>
  <c r="X1662" i="3"/>
  <c r="Z1641" i="3"/>
  <c r="R1619" i="3"/>
  <c r="O1598" i="3"/>
  <c r="Y1577" i="3"/>
  <c r="T1568" i="3"/>
  <c r="L1558" i="3"/>
  <c r="X1546" i="3"/>
  <c r="H1542" i="3"/>
  <c r="P1536" i="3"/>
  <c r="P1532" i="3"/>
  <c r="X1526" i="3"/>
  <c r="P1522" i="3"/>
  <c r="T1516" i="3"/>
  <c r="H1510" i="3"/>
  <c r="L1502" i="3"/>
  <c r="D1498" i="3"/>
  <c r="L1492" i="3"/>
  <c r="T1486" i="3"/>
  <c r="H1480" i="3"/>
  <c r="P1468" i="3"/>
  <c r="L1458" i="3"/>
  <c r="H1448" i="3"/>
  <c r="P1436" i="3"/>
  <c r="H1428" i="3"/>
  <c r="P1422" i="3"/>
  <c r="X1416" i="3"/>
  <c r="H1412" i="3"/>
  <c r="P1406" i="3"/>
  <c r="P1396" i="3"/>
  <c r="L1386" i="3"/>
  <c r="H1376" i="3"/>
  <c r="P1364" i="3"/>
  <c r="T1358" i="3"/>
  <c r="D1354" i="3"/>
  <c r="D1696" i="3"/>
  <c r="P1672" i="3"/>
  <c r="Z1653" i="3"/>
  <c r="Z1631" i="3"/>
  <c r="G1610" i="3"/>
  <c r="G1594" i="3"/>
  <c r="G1578" i="3"/>
  <c r="N1569" i="3"/>
  <c r="G1564" i="3"/>
  <c r="G1558" i="3"/>
  <c r="O1552" i="3"/>
  <c r="K1542" i="3"/>
  <c r="O1524" i="3"/>
  <c r="K1514" i="3"/>
  <c r="M1507" i="3"/>
  <c r="K1498" i="3"/>
  <c r="G1488" i="3"/>
  <c r="M1479" i="3"/>
  <c r="O1795" i="3"/>
  <c r="D1856" i="3"/>
  <c r="T1780" i="3"/>
  <c r="T1754" i="3"/>
  <c r="Z1741" i="3"/>
  <c r="X1728" i="3"/>
  <c r="AA1816" i="3"/>
  <c r="Q1781" i="3"/>
  <c r="E1743" i="3"/>
  <c r="X1715" i="3"/>
  <c r="L1686" i="3"/>
  <c r="L1644" i="3"/>
  <c r="D1634" i="3"/>
  <c r="P1622" i="3"/>
  <c r="H1612" i="3"/>
  <c r="H1602" i="3"/>
  <c r="H1594" i="3"/>
  <c r="H1586" i="3"/>
  <c r="H1578" i="3"/>
  <c r="E1796" i="3"/>
  <c r="O1764" i="3"/>
  <c r="O1732" i="3"/>
  <c r="L1713" i="3"/>
  <c r="I1703" i="3"/>
  <c r="Q1691" i="3"/>
  <c r="Q1679" i="3"/>
  <c r="K1662" i="3"/>
  <c r="I1809" i="3"/>
  <c r="O1771" i="3"/>
  <c r="Q1735" i="3"/>
  <c r="D1714" i="3"/>
  <c r="L1687" i="3"/>
  <c r="P1661" i="3"/>
  <c r="V1624" i="3"/>
  <c r="V1592" i="3"/>
  <c r="I1815" i="3"/>
  <c r="AA1781" i="3"/>
  <c r="Y1749" i="3"/>
  <c r="AA1719" i="3"/>
  <c r="AA1705" i="3"/>
  <c r="Q1698" i="3"/>
  <c r="Y1694" i="3"/>
  <c r="U1690" i="3"/>
  <c r="G1687" i="3"/>
  <c r="O1683" i="3"/>
  <c r="I1680" i="3"/>
  <c r="Q1676" i="3"/>
  <c r="Y1672" i="3"/>
  <c r="K1669" i="3"/>
  <c r="E1666" i="3"/>
  <c r="M1662" i="3"/>
  <c r="U1658" i="3"/>
  <c r="G1655" i="3"/>
  <c r="O1651" i="3"/>
  <c r="E1648" i="3"/>
  <c r="M1644" i="3"/>
  <c r="U1640" i="3"/>
  <c r="G1637" i="3"/>
  <c r="O1633" i="3"/>
  <c r="I1630" i="3"/>
  <c r="Q1626" i="3"/>
  <c r="Y1622" i="3"/>
  <c r="K1619" i="3"/>
  <c r="K1615" i="3"/>
  <c r="O1611" i="3"/>
  <c r="Y1606" i="3"/>
  <c r="I1602" i="3"/>
  <c r="Q1596" i="3"/>
  <c r="Y1590" i="3"/>
  <c r="I1586" i="3"/>
  <c r="M1580" i="3"/>
  <c r="M1574" i="3"/>
  <c r="H1698" i="3"/>
  <c r="D1678" i="3"/>
  <c r="D1660" i="3"/>
  <c r="AA1640" i="3"/>
  <c r="AA1618" i="3"/>
  <c r="Y1597" i="3"/>
  <c r="P1576" i="3"/>
  <c r="E1568" i="3"/>
  <c r="P1554" i="3"/>
  <c r="T1546" i="3"/>
  <c r="D1542" i="3"/>
  <c r="L1536" i="3"/>
  <c r="L1532" i="3"/>
  <c r="T1526" i="3"/>
  <c r="L1522" i="3"/>
  <c r="P1516" i="3"/>
  <c r="P1508" i="3"/>
  <c r="H1502" i="3"/>
  <c r="X1496" i="3"/>
  <c r="H1492" i="3"/>
  <c r="P1486" i="3"/>
  <c r="P1478" i="3"/>
  <c r="L1468" i="3"/>
  <c r="H1458" i="3"/>
  <c r="P1446" i="3"/>
  <c r="L1436" i="3"/>
  <c r="D1428" i="3"/>
  <c r="L1422" i="3"/>
  <c r="T1416" i="3"/>
  <c r="D1412" i="3"/>
  <c r="L1406" i="3"/>
  <c r="L1396" i="3"/>
  <c r="H1386" i="3"/>
  <c r="P1374" i="3"/>
  <c r="L1364" i="3"/>
  <c r="P1358" i="3"/>
  <c r="Z1353" i="3"/>
  <c r="D1694" i="3"/>
  <c r="Z1671" i="3"/>
  <c r="AA1652" i="3"/>
  <c r="AA1630" i="3"/>
  <c r="R1609" i="3"/>
  <c r="R1593" i="3"/>
  <c r="R1577" i="3"/>
  <c r="H1569" i="3"/>
  <c r="W1563" i="3"/>
  <c r="Q1557" i="3"/>
  <c r="K1552" i="3"/>
  <c r="G1542" i="3"/>
  <c r="K1524" i="3"/>
  <c r="G1514" i="3"/>
  <c r="O1506" i="3"/>
  <c r="G1498" i="3"/>
  <c r="O1486" i="3"/>
  <c r="O1791" i="3"/>
  <c r="P1850" i="3"/>
  <c r="Z1777" i="3"/>
  <c r="V1753" i="3"/>
  <c r="T1740" i="3"/>
  <c r="Z1727" i="3"/>
  <c r="I1813" i="3"/>
  <c r="O1777" i="3"/>
  <c r="AA1740" i="3"/>
  <c r="Z1712" i="3"/>
  <c r="P1662" i="3"/>
  <c r="X1642" i="3"/>
  <c r="P1632" i="3"/>
  <c r="D1622" i="3"/>
  <c r="T1610" i="3"/>
  <c r="V1601" i="3"/>
  <c r="V1593" i="3"/>
  <c r="V1585" i="3"/>
  <c r="V1577" i="3"/>
  <c r="R1793" i="3"/>
  <c r="I1761" i="3"/>
  <c r="I1729" i="3"/>
  <c r="E1712" i="3"/>
  <c r="G1702" i="3"/>
  <c r="O1690" i="3"/>
  <c r="Q1677" i="3"/>
  <c r="Q1659" i="3"/>
  <c r="O1806" i="3"/>
  <c r="O1767" i="3"/>
  <c r="G1732" i="3"/>
  <c r="H1712" i="3"/>
  <c r="P1683" i="3"/>
  <c r="L1659" i="3"/>
  <c r="Z1620" i="3"/>
  <c r="Z1588" i="3"/>
  <c r="O1812" i="3"/>
  <c r="O1778" i="3"/>
  <c r="O1746" i="3"/>
  <c r="X1718" i="3"/>
  <c r="G1705" i="3"/>
  <c r="M1698" i="3"/>
  <c r="U1694" i="3"/>
  <c r="Q1690" i="3"/>
  <c r="Y1686" i="3"/>
  <c r="K1683" i="3"/>
  <c r="E1680" i="3"/>
  <c r="M1676" i="3"/>
  <c r="U1672" i="3"/>
  <c r="G1669" i="3"/>
  <c r="O1665" i="3"/>
  <c r="I1662" i="3"/>
  <c r="Q1658" i="3"/>
  <c r="Y1654" i="3"/>
  <c r="K1651" i="3"/>
  <c r="O1647" i="3"/>
  <c r="I1644" i="3"/>
  <c r="Q1640" i="3"/>
  <c r="Y1636" i="3"/>
  <c r="K1633" i="3"/>
  <c r="E1630" i="3"/>
  <c r="M1626" i="3"/>
  <c r="U1622" i="3"/>
  <c r="Y1618" i="3"/>
  <c r="Y1614" i="3"/>
  <c r="K1611" i="3"/>
  <c r="U1606" i="3"/>
  <c r="E1602" i="3"/>
  <c r="M1596" i="3"/>
  <c r="U1590" i="3"/>
  <c r="E1586" i="3"/>
  <c r="E1580" i="3"/>
  <c r="I1574" i="3"/>
  <c r="I1697" i="3"/>
  <c r="I1677" i="3"/>
  <c r="I1659" i="3"/>
  <c r="I1637" i="3"/>
  <c r="E1617" i="3"/>
  <c r="I1595" i="3"/>
  <c r="G1576" i="3"/>
  <c r="I1567" i="3"/>
  <c r="L1554" i="3"/>
  <c r="P1546" i="3"/>
  <c r="X1540" i="3"/>
  <c r="H1536" i="3"/>
  <c r="H1532" i="3"/>
  <c r="P1526" i="3"/>
  <c r="H1522" i="3"/>
  <c r="L1516" i="3"/>
  <c r="L1508" i="3"/>
  <c r="D1502" i="3"/>
  <c r="T1496" i="3"/>
  <c r="D1492" i="3"/>
  <c r="L1486" i="3"/>
  <c r="L1478" i="3"/>
  <c r="H1468" i="3"/>
  <c r="P1456" i="3"/>
  <c r="L1446" i="3"/>
  <c r="H1436" i="3"/>
  <c r="X1426" i="3"/>
  <c r="H1422" i="3"/>
  <c r="P1416" i="3"/>
  <c r="X1410" i="3"/>
  <c r="H1406" i="3"/>
  <c r="H1396" i="3"/>
  <c r="P1384" i="3"/>
  <c r="L1374" i="3"/>
  <c r="H1364" i="3"/>
  <c r="L1358" i="3"/>
  <c r="V1353" i="3"/>
  <c r="D1692" i="3"/>
  <c r="X1670" i="3"/>
  <c r="I1649" i="3"/>
  <c r="I1627" i="3"/>
  <c r="AA1608" i="3"/>
  <c r="AA1592" i="3"/>
  <c r="X1576" i="3"/>
  <c r="E1569" i="3"/>
  <c r="G1563" i="3"/>
  <c r="M1557" i="3"/>
  <c r="G1552" i="3"/>
  <c r="O1540" i="3"/>
  <c r="G1524" i="3"/>
  <c r="O1512" i="3"/>
  <c r="K1506" i="3"/>
  <c r="O1496" i="3"/>
  <c r="K1486" i="3"/>
  <c r="O1478" i="3"/>
  <c r="K1484" i="3"/>
  <c r="M1473" i="3"/>
  <c r="G1468" i="3"/>
  <c r="O1462" i="3"/>
  <c r="K1456" i="3"/>
  <c r="O1450" i="3"/>
  <c r="M1445" i="3"/>
  <c r="G1440" i="3"/>
  <c r="O1434" i="3"/>
  <c r="O1426" i="3"/>
  <c r="K1416" i="3"/>
  <c r="G1406" i="3"/>
  <c r="Q1399" i="3"/>
  <c r="K1394" i="3"/>
  <c r="K1388" i="3"/>
  <c r="I1383" i="3"/>
  <c r="O1378" i="3"/>
  <c r="M1373" i="3"/>
  <c r="Q1367" i="3"/>
  <c r="O1358" i="3"/>
  <c r="K1348" i="3"/>
  <c r="Z1693" i="3"/>
  <c r="D1674" i="3"/>
  <c r="H1654" i="3"/>
  <c r="AA1636" i="3"/>
  <c r="AA1616" i="3"/>
  <c r="O1596" i="3"/>
  <c r="O1576" i="3"/>
  <c r="H1567" i="3"/>
  <c r="L1555" i="3"/>
  <c r="R1695" i="3"/>
  <c r="R1677" i="3"/>
  <c r="P1658" i="3"/>
  <c r="G1638" i="3"/>
  <c r="I1617" i="3"/>
  <c r="G1600" i="3"/>
  <c r="G1584" i="3"/>
  <c r="T1571" i="3"/>
  <c r="E1565" i="3"/>
  <c r="Q1560" i="3"/>
  <c r="Q1556" i="3"/>
  <c r="U1552" i="3"/>
  <c r="G1549" i="3"/>
  <c r="O1545" i="3"/>
  <c r="I1542" i="3"/>
  <c r="O1537" i="3"/>
  <c r="Q1532" i="3"/>
  <c r="Y1526" i="3"/>
  <c r="Q1522" i="3"/>
  <c r="M1516" i="3"/>
  <c r="Q1512" i="3"/>
  <c r="Q1508" i="3"/>
  <c r="Y1502" i="3"/>
  <c r="Q1498" i="3"/>
  <c r="Q1494" i="3"/>
  <c r="Q1490" i="3"/>
  <c r="Y1486" i="3"/>
  <c r="K1483" i="3"/>
  <c r="E1480" i="3"/>
  <c r="M1476" i="3"/>
  <c r="U1472" i="3"/>
  <c r="G1469" i="3"/>
  <c r="O1465" i="3"/>
  <c r="I1462" i="3"/>
  <c r="Q1458" i="3"/>
  <c r="Y1454" i="3"/>
  <c r="K1451" i="3"/>
  <c r="E1448" i="3"/>
  <c r="M1444" i="3"/>
  <c r="U1440" i="3"/>
  <c r="G1437" i="3"/>
  <c r="O1433" i="3"/>
  <c r="I1430" i="3"/>
  <c r="Q1426" i="3"/>
  <c r="Y1422" i="3"/>
  <c r="K1419" i="3"/>
  <c r="E1416" i="3"/>
  <c r="M1412" i="3"/>
  <c r="U1408" i="3"/>
  <c r="G1405" i="3"/>
  <c r="O1399" i="3"/>
  <c r="M1394" i="3"/>
  <c r="G1389" i="3"/>
  <c r="O1383" i="3"/>
  <c r="M1378" i="3"/>
  <c r="E1374" i="3"/>
  <c r="M1370" i="3"/>
  <c r="U1366" i="3"/>
  <c r="G1363" i="3"/>
  <c r="O1359" i="3"/>
  <c r="I1356" i="3"/>
  <c r="Y1350" i="3"/>
  <c r="I1549" i="3"/>
  <c r="O1528" i="3"/>
  <c r="R1503" i="3"/>
  <c r="H1477" i="3"/>
  <c r="H1445" i="3"/>
  <c r="I1413" i="3"/>
  <c r="H1381" i="3"/>
  <c r="AA1352" i="3"/>
  <c r="G1344" i="3"/>
  <c r="O1338" i="3"/>
  <c r="X1331" i="3"/>
  <c r="H1327" i="3"/>
  <c r="X1289" i="3"/>
  <c r="D1556" i="3"/>
  <c r="G1532" i="3"/>
  <c r="D1510" i="3"/>
  <c r="D1480" i="3"/>
  <c r="D1448" i="3"/>
  <c r="D1392" i="3"/>
  <c r="I1353" i="3"/>
  <c r="O1344" i="3"/>
  <c r="K1334" i="3"/>
  <c r="I1308" i="3"/>
  <c r="I1298" i="3"/>
  <c r="Q1278" i="3"/>
  <c r="Q1258" i="3"/>
  <c r="I1248" i="3"/>
  <c r="M1238" i="3"/>
  <c r="M1232" i="3"/>
  <c r="I1222" i="3"/>
  <c r="M1212" i="3"/>
  <c r="M1206" i="3"/>
  <c r="G1201" i="3"/>
  <c r="O1195" i="3"/>
  <c r="M1190" i="3"/>
  <c r="G1185" i="3"/>
  <c r="O1179" i="3"/>
  <c r="M1174" i="3"/>
  <c r="G1169" i="3"/>
  <c r="O1163" i="3"/>
  <c r="M1158" i="3"/>
  <c r="G1153" i="3"/>
  <c r="O1147" i="3"/>
  <c r="M1142" i="3"/>
  <c r="G1137" i="3"/>
  <c r="Z1551" i="3"/>
  <c r="R1530" i="3"/>
  <c r="Z1511" i="3"/>
  <c r="R1491" i="3"/>
  <c r="Z1475" i="3"/>
  <c r="Z1459" i="3"/>
  <c r="Z1443" i="3"/>
  <c r="Z1427" i="3"/>
  <c r="Z1411" i="3"/>
  <c r="Z1395" i="3"/>
  <c r="Z1379" i="3"/>
  <c r="Z1363" i="3"/>
  <c r="X1346" i="3"/>
  <c r="K1340" i="3"/>
  <c r="V1331" i="3"/>
  <c r="L1318" i="3"/>
  <c r="Z1309" i="3"/>
  <c r="Z1301" i="3"/>
  <c r="P1292" i="3"/>
  <c r="L1286" i="3"/>
  <c r="P1280" i="3"/>
  <c r="L1274" i="3"/>
  <c r="H1268" i="3"/>
  <c r="Z1261" i="3"/>
  <c r="V1255" i="3"/>
  <c r="P1248" i="3"/>
  <c r="L1242" i="3"/>
  <c r="P1232" i="3"/>
  <c r="L1226" i="3"/>
  <c r="H1220" i="3"/>
  <c r="H1212" i="3"/>
  <c r="P1200" i="3"/>
  <c r="L1190" i="3"/>
  <c r="H1180" i="3"/>
  <c r="P1168" i="3"/>
  <c r="L1158" i="3"/>
  <c r="H1148" i="3"/>
  <c r="P1136" i="3"/>
  <c r="L1126" i="3"/>
  <c r="R1550" i="3"/>
  <c r="E1531" i="3"/>
  <c r="R1512" i="3"/>
  <c r="E1493" i="3"/>
  <c r="R1476" i="3"/>
  <c r="R1460" i="3"/>
  <c r="R1444" i="3"/>
  <c r="R1428" i="3"/>
  <c r="R1412" i="3"/>
  <c r="R1396" i="3"/>
  <c r="R1380" i="3"/>
  <c r="R1364" i="3"/>
  <c r="Y1348" i="3"/>
  <c r="E1342" i="3"/>
  <c r="M1337" i="3"/>
  <c r="U1331" i="3"/>
  <c r="G1328" i="3"/>
  <c r="O1324" i="3"/>
  <c r="I1321" i="3"/>
  <c r="Q1317" i="3"/>
  <c r="Y1313" i="3"/>
  <c r="K1310" i="3"/>
  <c r="E1307" i="3"/>
  <c r="M1303" i="3"/>
  <c r="U1299" i="3"/>
  <c r="G1296" i="3"/>
  <c r="O1292" i="3"/>
  <c r="I1289" i="3"/>
  <c r="Q1285" i="3"/>
  <c r="Y1281" i="3"/>
  <c r="K1278" i="3"/>
  <c r="E1275" i="3"/>
  <c r="M1271" i="3"/>
  <c r="U1267" i="3"/>
  <c r="G1264" i="3"/>
  <c r="O1260" i="3"/>
  <c r="I1257" i="3"/>
  <c r="Q1253" i="3"/>
  <c r="Y1249" i="3"/>
  <c r="K1246" i="3"/>
  <c r="E1243" i="3"/>
  <c r="M1239" i="3"/>
  <c r="U1235" i="3"/>
  <c r="G1232" i="3"/>
  <c r="O1228" i="3"/>
  <c r="I1225" i="3"/>
  <c r="Q1221" i="3"/>
  <c r="Y1217" i="3"/>
  <c r="K1214" i="3"/>
  <c r="E1211" i="3"/>
  <c r="M1207" i="3"/>
  <c r="U1203" i="3"/>
  <c r="G1200" i="3"/>
  <c r="O1196" i="3"/>
  <c r="I1193" i="3"/>
  <c r="Q1189" i="3"/>
  <c r="Y1185" i="3"/>
  <c r="K1476" i="3"/>
  <c r="K1470" i="3"/>
  <c r="I1465" i="3"/>
  <c r="M1459" i="3"/>
  <c r="I1453" i="3"/>
  <c r="Q1447" i="3"/>
  <c r="K1442" i="3"/>
  <c r="I1437" i="3"/>
  <c r="M1431" i="3"/>
  <c r="O1420" i="3"/>
  <c r="K1410" i="3"/>
  <c r="G1402" i="3"/>
  <c r="O1396" i="3"/>
  <c r="O1390" i="3"/>
  <c r="M1385" i="3"/>
  <c r="G1380" i="3"/>
  <c r="Q1375" i="3"/>
  <c r="G1370" i="3"/>
  <c r="G1364" i="3"/>
  <c r="O1352" i="3"/>
  <c r="X1700" i="3"/>
  <c r="X1684" i="3"/>
  <c r="I1663" i="3"/>
  <c r="Z1645" i="3"/>
  <c r="R1623" i="3"/>
  <c r="I1605" i="3"/>
  <c r="O1584" i="3"/>
  <c r="U1570" i="3"/>
  <c r="Z1562" i="3"/>
  <c r="P1702" i="3"/>
  <c r="R1686" i="3"/>
  <c r="Z1667" i="3"/>
  <c r="I1647" i="3"/>
  <c r="Z1627" i="3"/>
  <c r="R1607" i="3"/>
  <c r="R1591" i="3"/>
  <c r="H1576" i="3"/>
  <c r="Q1568" i="3"/>
  <c r="T1562" i="3"/>
  <c r="Q1558" i="3"/>
  <c r="M1554" i="3"/>
  <c r="U1550" i="3"/>
  <c r="G1547" i="3"/>
  <c r="O1543" i="3"/>
  <c r="E1540" i="3"/>
  <c r="U1534" i="3"/>
  <c r="E1530" i="3"/>
  <c r="M1524" i="3"/>
  <c r="G1519" i="3"/>
  <c r="I1514" i="3"/>
  <c r="Q1510" i="3"/>
  <c r="O1505" i="3"/>
  <c r="M1500" i="3"/>
  <c r="M1496" i="3"/>
  <c r="M1492" i="3"/>
  <c r="Q1488" i="3"/>
  <c r="Y1484" i="3"/>
  <c r="K1481" i="3"/>
  <c r="E1478" i="3"/>
  <c r="M1474" i="3"/>
  <c r="U1470" i="3"/>
  <c r="G1467" i="3"/>
  <c r="O1463" i="3"/>
  <c r="I1460" i="3"/>
  <c r="Q1456" i="3"/>
  <c r="Y1452" i="3"/>
  <c r="K1449" i="3"/>
  <c r="E1446" i="3"/>
  <c r="M1442" i="3"/>
  <c r="U1438" i="3"/>
  <c r="G1435" i="3"/>
  <c r="O1431" i="3"/>
  <c r="I1428" i="3"/>
  <c r="Q1424" i="3"/>
  <c r="Y1420" i="3"/>
  <c r="K1417" i="3"/>
  <c r="E1414" i="3"/>
  <c r="M1410" i="3"/>
  <c r="U1406" i="3"/>
  <c r="I1402" i="3"/>
  <c r="Q1396" i="3"/>
  <c r="K1391" i="3"/>
  <c r="I1386" i="3"/>
  <c r="Q1380" i="3"/>
  <c r="K1375" i="3"/>
  <c r="E1372" i="3"/>
  <c r="M1368" i="3"/>
  <c r="U1364" i="3"/>
  <c r="G1361" i="3"/>
  <c r="O1357" i="3"/>
  <c r="E1354" i="3"/>
  <c r="I1559" i="3"/>
  <c r="I1537" i="3"/>
  <c r="I1515" i="3"/>
  <c r="E1491" i="3"/>
  <c r="I1459" i="3"/>
  <c r="I1427" i="3"/>
  <c r="H1395" i="3"/>
  <c r="I1363" i="3"/>
  <c r="O1346" i="3"/>
  <c r="I1340" i="3"/>
  <c r="G1336" i="3"/>
  <c r="L1329" i="3"/>
  <c r="T1323" i="3"/>
  <c r="X1263" i="3"/>
  <c r="AA1540" i="3"/>
  <c r="R1522" i="3"/>
  <c r="E1497" i="3"/>
  <c r="D1462" i="3"/>
  <c r="D1430" i="3"/>
  <c r="D1374" i="3"/>
  <c r="P1348" i="3"/>
  <c r="D1339" i="3"/>
  <c r="M1312" i="3"/>
  <c r="Q1302" i="3"/>
  <c r="I1284" i="3"/>
  <c r="Q1268" i="3"/>
  <c r="M1252" i="3"/>
  <c r="I1242" i="3"/>
  <c r="K1235" i="3"/>
  <c r="M1226" i="3"/>
  <c r="I1216" i="3"/>
  <c r="K1209" i="3"/>
  <c r="K1203" i="3"/>
  <c r="I1198" i="3"/>
  <c r="Q1192" i="3"/>
  <c r="K1187" i="3"/>
  <c r="I1182" i="3"/>
  <c r="Q1176" i="3"/>
  <c r="K1171" i="3"/>
  <c r="I1166" i="3"/>
  <c r="Q1160" i="3"/>
  <c r="K1155" i="3"/>
  <c r="I1150" i="3"/>
  <c r="Q1144" i="3"/>
  <c r="K1139" i="3"/>
  <c r="X1558" i="3"/>
  <c r="R1539" i="3"/>
  <c r="R1518" i="3"/>
  <c r="R1500" i="3"/>
  <c r="X1482" i="3"/>
  <c r="X1466" i="3"/>
  <c r="X1450" i="3"/>
  <c r="X1434" i="3"/>
  <c r="AA1418" i="3"/>
  <c r="X1402" i="3"/>
  <c r="X1386" i="3"/>
  <c r="X1370" i="3"/>
  <c r="E1353" i="3"/>
  <c r="Z1343" i="3"/>
  <c r="I1336" i="3"/>
  <c r="V1321" i="3"/>
  <c r="L1312" i="3"/>
  <c r="L1304" i="3"/>
  <c r="V1297" i="3"/>
  <c r="V1289" i="3"/>
  <c r="H1282" i="3"/>
  <c r="Z1275" i="3"/>
  <c r="V1269" i="3"/>
  <c r="P1262" i="3"/>
  <c r="L1256" i="3"/>
  <c r="H1250" i="3"/>
  <c r="Z1243" i="3"/>
  <c r="P1234" i="3"/>
  <c r="Z1227" i="3"/>
  <c r="V1221" i="3"/>
  <c r="H1214" i="3"/>
  <c r="P1202" i="3"/>
  <c r="L1192" i="3"/>
  <c r="H1182" i="3"/>
  <c r="P1170" i="3"/>
  <c r="L1160" i="3"/>
  <c r="H1150" i="3"/>
  <c r="P1138" i="3"/>
  <c r="L1128" i="3"/>
  <c r="R1553" i="3"/>
  <c r="G1534" i="3"/>
  <c r="R1515" i="3"/>
  <c r="R1497" i="3"/>
  <c r="R1479" i="3"/>
  <c r="R1463" i="3"/>
  <c r="R1447" i="3"/>
  <c r="R1431" i="3"/>
  <c r="R1415" i="3"/>
  <c r="R1399" i="3"/>
  <c r="R1383" i="3"/>
  <c r="R1367" i="3"/>
  <c r="AA1350" i="3"/>
  <c r="D1343" i="3"/>
  <c r="G1338" i="3"/>
  <c r="K1332" i="3"/>
  <c r="E1329" i="3"/>
  <c r="M1325" i="3"/>
  <c r="U1321" i="3"/>
  <c r="G1318" i="3"/>
  <c r="O1314" i="3"/>
  <c r="I1311" i="3"/>
  <c r="Q1307" i="3"/>
  <c r="Y1303" i="3"/>
  <c r="K1300" i="3"/>
  <c r="E1297" i="3"/>
  <c r="M1293" i="3"/>
  <c r="U1289" i="3"/>
  <c r="G1286" i="3"/>
  <c r="O1282" i="3"/>
  <c r="I1279" i="3"/>
  <c r="Q1275" i="3"/>
  <c r="Y1271" i="3"/>
  <c r="K1268" i="3"/>
  <c r="E1265" i="3"/>
  <c r="M1261" i="3"/>
  <c r="U1257" i="3"/>
  <c r="G1254" i="3"/>
  <c r="O1250" i="3"/>
  <c r="I1247" i="3"/>
  <c r="Q1243" i="3"/>
  <c r="Y1239" i="3"/>
  <c r="K1236" i="3"/>
  <c r="E1233" i="3"/>
  <c r="M1229" i="3"/>
  <c r="U1225" i="3"/>
  <c r="G1222" i="3"/>
  <c r="O1218" i="3"/>
  <c r="I1215" i="3"/>
  <c r="Q1211" i="3"/>
  <c r="Y1207" i="3"/>
  <c r="K1204" i="3"/>
  <c r="E1201" i="3"/>
  <c r="M1197" i="3"/>
  <c r="U1193" i="3"/>
  <c r="G1190" i="3"/>
  <c r="O1186" i="3"/>
  <c r="Q1475" i="3"/>
  <c r="G1470" i="3"/>
  <c r="O1464" i="3"/>
  <c r="O1458" i="3"/>
  <c r="O1452" i="3"/>
  <c r="M1447" i="3"/>
  <c r="G1442" i="3"/>
  <c r="O1436" i="3"/>
  <c r="O1430" i="3"/>
  <c r="K1420" i="3"/>
  <c r="G1410" i="3"/>
  <c r="Q1401" i="3"/>
  <c r="K1396" i="3"/>
  <c r="K1390" i="3"/>
  <c r="I1385" i="3"/>
  <c r="Y1379" i="3"/>
  <c r="M1375" i="3"/>
  <c r="Q1369" i="3"/>
  <c r="O1362" i="3"/>
  <c r="K1352" i="3"/>
  <c r="Z1699" i="3"/>
  <c r="D1682" i="3"/>
  <c r="H1662" i="3"/>
  <c r="AA1644" i="3"/>
  <c r="O1622" i="3"/>
  <c r="O1604" i="3"/>
  <c r="Y1583" i="3"/>
  <c r="G1570" i="3"/>
  <c r="U1562" i="3"/>
  <c r="R1701" i="3"/>
  <c r="R1685" i="3"/>
  <c r="X1666" i="3"/>
  <c r="G1646" i="3"/>
  <c r="AA1626" i="3"/>
  <c r="AA1606" i="3"/>
  <c r="AA1590" i="3"/>
  <c r="E1575" i="3"/>
  <c r="L1568" i="3"/>
  <c r="E1562" i="3"/>
  <c r="M1558" i="3"/>
  <c r="I1554" i="3"/>
  <c r="Q1550" i="3"/>
  <c r="Y1546" i="3"/>
  <c r="K1543" i="3"/>
  <c r="Y1538" i="3"/>
  <c r="Q1534" i="3"/>
  <c r="Y1528" i="3"/>
  <c r="I1524" i="3"/>
  <c r="Q1518" i="3"/>
  <c r="E1514" i="3"/>
  <c r="M1510" i="3"/>
  <c r="K1505" i="3"/>
  <c r="I1500" i="3"/>
  <c r="I1496" i="3"/>
  <c r="I1492" i="3"/>
  <c r="M1488" i="3"/>
  <c r="U1484" i="3"/>
  <c r="G1481" i="3"/>
  <c r="O1477" i="3"/>
  <c r="I1474" i="3"/>
  <c r="Q1470" i="3"/>
  <c r="Y1466" i="3"/>
  <c r="K1463" i="3"/>
  <c r="E1460" i="3"/>
  <c r="M1456" i="3"/>
  <c r="U1452" i="3"/>
  <c r="G1449" i="3"/>
  <c r="O1445" i="3"/>
  <c r="I1442" i="3"/>
  <c r="Q1438" i="3"/>
  <c r="Y1434" i="3"/>
  <c r="K1431" i="3"/>
  <c r="E1428" i="3"/>
  <c r="M1424" i="3"/>
  <c r="U1420" i="3"/>
  <c r="G1417" i="3"/>
  <c r="O1413" i="3"/>
  <c r="I1410" i="3"/>
  <c r="Q1406" i="3"/>
  <c r="O1401" i="3"/>
  <c r="M1396" i="3"/>
  <c r="G1391" i="3"/>
  <c r="O1385" i="3"/>
  <c r="M1380" i="3"/>
  <c r="G1375" i="3"/>
  <c r="O1371" i="3"/>
  <c r="I1368" i="3"/>
  <c r="Q1364" i="3"/>
  <c r="Y1360" i="3"/>
  <c r="K1357" i="3"/>
  <c r="Y1352" i="3"/>
  <c r="H1558" i="3"/>
  <c r="R1536" i="3"/>
  <c r="I1513" i="3"/>
  <c r="I1489" i="3"/>
  <c r="I1457" i="3"/>
  <c r="I1425" i="3"/>
  <c r="I1393" i="3"/>
  <c r="I1361" i="3"/>
  <c r="R1346" i="3"/>
  <c r="E1340" i="3"/>
  <c r="G1335" i="3"/>
  <c r="H1329" i="3"/>
  <c r="P1323" i="3"/>
  <c r="T1263" i="3"/>
  <c r="Z1539" i="3"/>
  <c r="R1521" i="3"/>
  <c r="I1495" i="3"/>
  <c r="D1460" i="3"/>
  <c r="D1404" i="3"/>
  <c r="D1372" i="3"/>
  <c r="I1348" i="3"/>
  <c r="M1338" i="3"/>
  <c r="I1312" i="3"/>
  <c r="M1302" i="3"/>
  <c r="Q1282" i="3"/>
  <c r="M1268" i="3"/>
  <c r="I1252" i="3"/>
  <c r="Q1240" i="3"/>
  <c r="Q1234" i="3"/>
  <c r="I1226" i="3"/>
  <c r="Q1214" i="3"/>
  <c r="Q1208" i="3"/>
  <c r="G1203" i="3"/>
  <c r="O1197" i="3"/>
  <c r="M1192" i="3"/>
  <c r="G1187" i="3"/>
  <c r="O1181" i="3"/>
  <c r="M1176" i="3"/>
  <c r="G1171" i="3"/>
  <c r="O1165" i="3"/>
  <c r="M1160" i="3"/>
  <c r="G1155" i="3"/>
  <c r="O1149" i="3"/>
  <c r="M1144" i="3"/>
  <c r="G1139" i="3"/>
  <c r="Z1557" i="3"/>
  <c r="AA1538" i="3"/>
  <c r="R1517" i="3"/>
  <c r="R1499" i="3"/>
  <c r="Z1481" i="3"/>
  <c r="Z1465" i="3"/>
  <c r="Z1449" i="3"/>
  <c r="Z1433" i="3"/>
  <c r="Z1417" i="3"/>
  <c r="Z1401" i="3"/>
  <c r="Z1385" i="3"/>
  <c r="Z1369" i="3"/>
  <c r="I1351" i="3"/>
  <c r="U1343" i="3"/>
  <c r="E1336" i="3"/>
  <c r="P1320" i="3"/>
  <c r="H1312" i="3"/>
  <c r="H1304" i="3"/>
  <c r="P1296" i="3"/>
  <c r="P1288" i="3"/>
  <c r="Z1281" i="3"/>
  <c r="V1275" i="3"/>
  <c r="P1268" i="3"/>
  <c r="L1262" i="3"/>
  <c r="H1256" i="3"/>
  <c r="Z1249" i="3"/>
  <c r="V1243" i="3"/>
  <c r="L1234" i="3"/>
  <c r="V1227" i="3"/>
  <c r="P1220" i="3"/>
  <c r="P1212" i="3"/>
  <c r="L1202" i="3"/>
  <c r="H1192" i="3"/>
  <c r="P1180" i="3"/>
  <c r="L1170" i="3"/>
  <c r="H1160" i="3"/>
  <c r="P1148" i="3"/>
  <c r="L1138" i="3"/>
  <c r="H1128" i="3"/>
  <c r="R1552" i="3"/>
  <c r="R1533" i="3"/>
  <c r="R1514" i="3"/>
  <c r="AA1496" i="3"/>
  <c r="R1478" i="3"/>
  <c r="R1462" i="3"/>
  <c r="R1446" i="3"/>
  <c r="R1430" i="3"/>
  <c r="R1414" i="3"/>
  <c r="R1398" i="3"/>
  <c r="R1382" i="3"/>
  <c r="R1366" i="3"/>
  <c r="H1350" i="3"/>
  <c r="M1342" i="3"/>
  <c r="W1337" i="3"/>
  <c r="G1332" i="3"/>
  <c r="O1328" i="3"/>
  <c r="I1325" i="3"/>
  <c r="Q1321" i="3"/>
  <c r="Y1317" i="3"/>
  <c r="K1314" i="3"/>
  <c r="E1311" i="3"/>
  <c r="M1307" i="3"/>
  <c r="U1303" i="3"/>
  <c r="G1300" i="3"/>
  <c r="O1296" i="3"/>
  <c r="I1293" i="3"/>
  <c r="Q1289" i="3"/>
  <c r="Y1285" i="3"/>
  <c r="K1282" i="3"/>
  <c r="E1279" i="3"/>
  <c r="M1275" i="3"/>
  <c r="U1271" i="3"/>
  <c r="G1268" i="3"/>
  <c r="O1264" i="3"/>
  <c r="I1261" i="3"/>
  <c r="Q1257" i="3"/>
  <c r="Y1253" i="3"/>
  <c r="K1250" i="3"/>
  <c r="E1247" i="3"/>
  <c r="M1243" i="3"/>
  <c r="V1279" i="3"/>
  <c r="P1272" i="3"/>
  <c r="L1266" i="3"/>
  <c r="H1260" i="3"/>
  <c r="Z1253" i="3"/>
  <c r="V1247" i="3"/>
  <c r="P1240" i="3"/>
  <c r="V1231" i="3"/>
  <c r="P1224" i="3"/>
  <c r="L1218" i="3"/>
  <c r="P1208" i="3"/>
  <c r="L1198" i="3"/>
  <c r="H1188" i="3"/>
  <c r="P1176" i="3"/>
  <c r="L1166" i="3"/>
  <c r="H1156" i="3"/>
  <c r="P1144" i="3"/>
  <c r="L1134" i="3"/>
  <c r="I1564" i="3"/>
  <c r="R1546" i="3"/>
  <c r="E1527" i="3"/>
  <c r="R1508" i="3"/>
  <c r="R1488" i="3"/>
  <c r="R1472" i="3"/>
  <c r="R1456" i="3"/>
  <c r="R1440" i="3"/>
  <c r="R1424" i="3"/>
  <c r="R1408" i="3"/>
  <c r="R1392" i="3"/>
  <c r="R1376" i="3"/>
  <c r="R1360" i="3"/>
  <c r="P1346" i="3"/>
  <c r="O1340" i="3"/>
  <c r="I1335" i="3"/>
  <c r="E1331" i="3"/>
  <c r="M1327" i="3"/>
  <c r="U1323" i="3"/>
  <c r="G1320" i="3"/>
  <c r="O1316" i="3"/>
  <c r="I1313" i="3"/>
  <c r="Q1309" i="3"/>
  <c r="Y1305" i="3"/>
  <c r="K1302" i="3"/>
  <c r="E1299" i="3"/>
  <c r="M1295" i="3"/>
  <c r="U1291" i="3"/>
  <c r="G1288" i="3"/>
  <c r="O1284" i="3"/>
  <c r="I1281" i="3"/>
  <c r="Q1277" i="3"/>
  <c r="Y1273" i="3"/>
  <c r="K1270" i="3"/>
  <c r="E1267" i="3"/>
  <c r="M1263" i="3"/>
  <c r="U1259" i="3"/>
  <c r="G1256" i="3"/>
  <c r="O1252" i="3"/>
  <c r="I1249" i="3"/>
  <c r="Q1245" i="3"/>
  <c r="Y1241" i="3"/>
  <c r="K1238" i="3"/>
  <c r="E1235" i="3"/>
  <c r="M1231" i="3"/>
  <c r="U1227" i="3"/>
  <c r="G1224" i="3"/>
  <c r="O1220" i="3"/>
  <c r="I1217" i="3"/>
  <c r="Q1213" i="3"/>
  <c r="Y1209" i="3"/>
  <c r="K1206" i="3"/>
  <c r="E1203" i="3"/>
  <c r="M1199" i="3"/>
  <c r="U1195" i="3"/>
  <c r="G1192" i="3"/>
  <c r="O1188" i="3"/>
  <c r="I1185" i="3"/>
  <c r="K1474" i="3"/>
  <c r="I1469" i="3"/>
  <c r="Q1463" i="3"/>
  <c r="Q1457" i="3"/>
  <c r="Q1451" i="3"/>
  <c r="K1446" i="3"/>
  <c r="I1441" i="3"/>
  <c r="Q1435" i="3"/>
  <c r="O1428" i="3"/>
  <c r="K1418" i="3"/>
  <c r="G1408" i="3"/>
  <c r="O1400" i="3"/>
  <c r="M1395" i="3"/>
  <c r="M1389" i="3"/>
  <c r="G1384" i="3"/>
  <c r="M1379" i="3"/>
  <c r="K1374" i="3"/>
  <c r="O1368" i="3"/>
  <c r="O1360" i="3"/>
  <c r="K1350" i="3"/>
  <c r="X1696" i="3"/>
  <c r="P1678" i="3"/>
  <c r="Z1659" i="3"/>
  <c r="R1639" i="3"/>
  <c r="E1619" i="3"/>
  <c r="O1600" i="3"/>
  <c r="Y1579" i="3"/>
  <c r="V1568" i="3"/>
  <c r="P1557" i="3"/>
  <c r="R1698" i="3"/>
  <c r="X1682" i="3"/>
  <c r="I1661" i="3"/>
  <c r="Z1643" i="3"/>
  <c r="R1621" i="3"/>
  <c r="R1603" i="3"/>
  <c r="R1587" i="3"/>
  <c r="E1573" i="3"/>
  <c r="V1566" i="3"/>
  <c r="I1561" i="3"/>
  <c r="O1557" i="3"/>
  <c r="K1553" i="3"/>
  <c r="E1550" i="3"/>
  <c r="M1546" i="3"/>
  <c r="U1542" i="3"/>
  <c r="M1538" i="3"/>
  <c r="E1534" i="3"/>
  <c r="M1528" i="3"/>
  <c r="K1523" i="3"/>
  <c r="O1517" i="3"/>
  <c r="G1513" i="3"/>
  <c r="O1509" i="3"/>
  <c r="I1504" i="3"/>
  <c r="K1499" i="3"/>
  <c r="K1495" i="3"/>
  <c r="K1491" i="3"/>
  <c r="O1487" i="3"/>
  <c r="I1484" i="3"/>
  <c r="Q1480" i="3"/>
  <c r="Y1476" i="3"/>
  <c r="K1473" i="3"/>
  <c r="E1470" i="3"/>
  <c r="M1466" i="3"/>
  <c r="U1462" i="3"/>
  <c r="G1459" i="3"/>
  <c r="O1455" i="3"/>
  <c r="I1452" i="3"/>
  <c r="Q1448" i="3"/>
  <c r="Y1444" i="3"/>
  <c r="K1441" i="3"/>
  <c r="E1438" i="3"/>
  <c r="M1434" i="3"/>
  <c r="U1430" i="3"/>
  <c r="G1427" i="3"/>
  <c r="O1423" i="3"/>
  <c r="I1420" i="3"/>
  <c r="Q1416" i="3"/>
  <c r="Y1412" i="3"/>
  <c r="K1409" i="3"/>
  <c r="E1406" i="3"/>
  <c r="Q1400" i="3"/>
  <c r="K1395" i="3"/>
  <c r="I1390" i="3"/>
  <c r="Q1384" i="3"/>
  <c r="K1379" i="3"/>
  <c r="Q1374" i="3"/>
  <c r="Y1370" i="3"/>
  <c r="K1367" i="3"/>
  <c r="E1364" i="3"/>
  <c r="M1360" i="3"/>
  <c r="U1356" i="3"/>
  <c r="M1352" i="3"/>
  <c r="H1555" i="3"/>
  <c r="O1532" i="3"/>
  <c r="I1507" i="3"/>
  <c r="I1483" i="3"/>
  <c r="H1451" i="3"/>
  <c r="I1419" i="3"/>
  <c r="H1387" i="3"/>
  <c r="I1355" i="3"/>
  <c r="H1345" i="3"/>
  <c r="E1339" i="3"/>
  <c r="H1334" i="3"/>
  <c r="T1327" i="3"/>
  <c r="X1321" i="3"/>
  <c r="W1567" i="3"/>
  <c r="R1535" i="3"/>
  <c r="X1518" i="3"/>
  <c r="AA1492" i="3"/>
  <c r="D1454" i="3"/>
  <c r="D1398" i="3"/>
  <c r="D1366" i="3"/>
  <c r="AA1346" i="3"/>
  <c r="R1336" i="3"/>
  <c r="I1310" i="3"/>
  <c r="M1300" i="3"/>
  <c r="Q1280" i="3"/>
  <c r="Q1260" i="3"/>
  <c r="I1250" i="3"/>
  <c r="O1239" i="3"/>
  <c r="O1233" i="3"/>
  <c r="I1224" i="3"/>
  <c r="O1213" i="3"/>
  <c r="O1207" i="3"/>
  <c r="I1202" i="3"/>
  <c r="Q1196" i="3"/>
  <c r="K1191" i="3"/>
  <c r="I1186" i="3"/>
  <c r="Q1180" i="3"/>
  <c r="K1175" i="3"/>
  <c r="I1170" i="3"/>
  <c r="Q1164" i="3"/>
  <c r="K1159" i="3"/>
  <c r="I1154" i="3"/>
  <c r="Q1148" i="3"/>
  <c r="K1143" i="3"/>
  <c r="I1138" i="3"/>
  <c r="X1554" i="3"/>
  <c r="R1534" i="3"/>
  <c r="AA1514" i="3"/>
  <c r="E1495" i="3"/>
  <c r="X1478" i="3"/>
  <c r="X1462" i="3"/>
  <c r="X1446" i="3"/>
  <c r="X1430" i="3"/>
  <c r="AA1414" i="3"/>
  <c r="X1398" i="3"/>
  <c r="X1382" i="3"/>
  <c r="X1366" i="3"/>
  <c r="T1348" i="3"/>
  <c r="R1342" i="3"/>
  <c r="R1334" i="3"/>
  <c r="Z1319" i="3"/>
  <c r="P1310" i="3"/>
  <c r="P1302" i="3"/>
  <c r="P1294" i="3"/>
  <c r="Z1287" i="3"/>
  <c r="L1280" i="3"/>
  <c r="H1274" i="3"/>
  <c r="Z1267" i="3"/>
  <c r="V1261" i="3"/>
  <c r="P1254" i="3"/>
  <c r="L1248" i="3"/>
  <c r="H1242" i="3"/>
  <c r="L1232" i="3"/>
  <c r="H1226" i="3"/>
  <c r="Z1219" i="3"/>
  <c r="P1210" i="3"/>
  <c r="L1200" i="3"/>
  <c r="H1190" i="3"/>
  <c r="P1178" i="3"/>
  <c r="L1168" i="3"/>
  <c r="H1158" i="3"/>
  <c r="P1146" i="3"/>
  <c r="L1136" i="3"/>
  <c r="H1126" i="3"/>
  <c r="R1549" i="3"/>
  <c r="G1530" i="3"/>
  <c r="R1511" i="3"/>
  <c r="I1491" i="3"/>
  <c r="R1475" i="3"/>
  <c r="R1459" i="3"/>
  <c r="R1443" i="3"/>
  <c r="R1427" i="3"/>
  <c r="R1411" i="3"/>
  <c r="R1395" i="3"/>
  <c r="R1379" i="3"/>
  <c r="R1363" i="3"/>
  <c r="AA1348" i="3"/>
  <c r="Z1341" i="3"/>
  <c r="Q1336" i="3"/>
  <c r="Q1331" i="3"/>
  <c r="Y1327" i="3"/>
  <c r="K1324" i="3"/>
  <c r="E1321" i="3"/>
  <c r="M1317" i="3"/>
  <c r="U1313" i="3"/>
  <c r="G1310" i="3"/>
  <c r="O1306" i="3"/>
  <c r="I1303" i="3"/>
  <c r="Q1299" i="3"/>
  <c r="Y1295" i="3"/>
  <c r="K1292" i="3"/>
  <c r="E1289" i="3"/>
  <c r="M1285" i="3"/>
  <c r="U1281" i="3"/>
  <c r="G1278" i="3"/>
  <c r="O1274" i="3"/>
  <c r="I1271" i="3"/>
  <c r="Q1267" i="3"/>
  <c r="Y1263" i="3"/>
  <c r="K1260" i="3"/>
  <c r="E1257" i="3"/>
  <c r="M1253" i="3"/>
  <c r="U1249" i="3"/>
  <c r="G1246" i="3"/>
  <c r="O1242" i="3"/>
  <c r="I1239" i="3"/>
  <c r="Q1235" i="3"/>
  <c r="Y1231" i="3"/>
  <c r="K1228" i="3"/>
  <c r="E1225" i="3"/>
  <c r="M1221" i="3"/>
  <c r="U1217" i="3"/>
  <c r="G1214" i="3"/>
  <c r="O1210" i="3"/>
  <c r="I1207" i="3"/>
  <c r="Q1203" i="3"/>
  <c r="Y1199" i="3"/>
  <c r="K1196" i="3"/>
  <c r="E1193" i="3"/>
  <c r="M1189" i="3"/>
  <c r="U1185" i="3"/>
  <c r="G1474" i="3"/>
  <c r="O1468" i="3"/>
  <c r="M1463" i="3"/>
  <c r="M1457" i="3"/>
  <c r="M1451" i="3"/>
  <c r="G1446" i="3"/>
  <c r="O1440" i="3"/>
  <c r="M1435" i="3"/>
  <c r="K1428" i="3"/>
  <c r="G1418" i="3"/>
  <c r="O1406" i="3"/>
  <c r="K1400" i="3"/>
  <c r="I1395" i="3"/>
  <c r="I1389" i="3"/>
  <c r="Q1383" i="3"/>
  <c r="I1379" i="3"/>
  <c r="G1374" i="3"/>
  <c r="K1368" i="3"/>
  <c r="K1360" i="3"/>
  <c r="G1350" i="3"/>
  <c r="Z1695" i="3"/>
  <c r="Z1677" i="3"/>
  <c r="X1658" i="3"/>
  <c r="O1638" i="3"/>
  <c r="G1618" i="3"/>
  <c r="Y1599" i="3"/>
  <c r="I1577" i="3"/>
  <c r="R1568" i="3"/>
  <c r="L1557" i="3"/>
  <c r="R1697" i="3"/>
  <c r="D1680" i="3"/>
  <c r="H1660" i="3"/>
  <c r="AA1642" i="3"/>
  <c r="O1620" i="3"/>
  <c r="AA1602" i="3"/>
  <c r="AA1586" i="3"/>
  <c r="AA1572" i="3"/>
  <c r="N1565" i="3"/>
  <c r="Z1560" i="3"/>
  <c r="K1557" i="3"/>
  <c r="G1553" i="3"/>
  <c r="O1549" i="3"/>
  <c r="I1546" i="3"/>
  <c r="Q1542" i="3"/>
  <c r="I1538" i="3"/>
  <c r="Y1532" i="3"/>
  <c r="I1528" i="3"/>
  <c r="Y1522" i="3"/>
  <c r="K1517" i="3"/>
  <c r="Y1512" i="3"/>
  <c r="K1509" i="3"/>
  <c r="O1503" i="3"/>
  <c r="Y1498" i="3"/>
  <c r="Y1494" i="3"/>
  <c r="Y1490" i="3"/>
  <c r="K1487" i="3"/>
  <c r="E1484" i="3"/>
  <c r="M1480" i="3"/>
  <c r="U1476" i="3"/>
  <c r="G1473" i="3"/>
  <c r="O1469" i="3"/>
  <c r="I1466" i="3"/>
  <c r="Q1462" i="3"/>
  <c r="Y1458" i="3"/>
  <c r="K1455" i="3"/>
  <c r="E1452" i="3"/>
  <c r="M1448" i="3"/>
  <c r="U1444" i="3"/>
  <c r="G1441" i="3"/>
  <c r="O1437" i="3"/>
  <c r="I1434" i="3"/>
  <c r="Q1430" i="3"/>
  <c r="Y1426" i="3"/>
  <c r="K1423" i="3"/>
  <c r="E1420" i="3"/>
  <c r="M1416" i="3"/>
  <c r="U1412" i="3"/>
  <c r="G1409" i="3"/>
  <c r="O1405" i="3"/>
  <c r="M1400" i="3"/>
  <c r="G1395" i="3"/>
  <c r="O1389" i="3"/>
  <c r="M1384" i="3"/>
  <c r="G1379" i="3"/>
  <c r="M1374" i="3"/>
  <c r="U1370" i="3"/>
  <c r="G1367" i="3"/>
  <c r="O1363" i="3"/>
  <c r="I1360" i="3"/>
  <c r="Q1356" i="3"/>
  <c r="I1352" i="3"/>
  <c r="H1553" i="3"/>
  <c r="Z1531" i="3"/>
  <c r="I1505" i="3"/>
  <c r="I1481" i="3"/>
  <c r="H1449" i="3"/>
  <c r="I1417" i="3"/>
  <c r="H1385" i="3"/>
  <c r="R1354" i="3"/>
  <c r="P1344" i="3"/>
  <c r="Y1338" i="3"/>
  <c r="D1334" i="3"/>
  <c r="P1327" i="3"/>
  <c r="T1321" i="3"/>
  <c r="D1560" i="3"/>
  <c r="AA1534" i="3"/>
  <c r="Z1517" i="3"/>
  <c r="Z1491" i="3"/>
  <c r="D1452" i="3"/>
  <c r="D1396" i="3"/>
  <c r="D1364" i="3"/>
  <c r="M1346" i="3"/>
  <c r="H1335" i="3"/>
  <c r="Q1308" i="3"/>
  <c r="Q1298" i="3"/>
  <c r="M1280" i="3"/>
  <c r="M1260" i="3"/>
  <c r="Q1248" i="3"/>
  <c r="K1239" i="3"/>
  <c r="K1233" i="3"/>
  <c r="Q1222" i="3"/>
  <c r="K1213" i="3"/>
  <c r="K1207" i="3"/>
  <c r="O1201" i="3"/>
  <c r="M1196" i="3"/>
  <c r="G1191" i="3"/>
  <c r="O1185" i="3"/>
  <c r="M1180" i="3"/>
  <c r="G1175" i="3"/>
  <c r="O1169" i="3"/>
  <c r="M1164" i="3"/>
  <c r="G1159" i="3"/>
  <c r="O1153" i="3"/>
  <c r="M1148" i="3"/>
  <c r="G1143" i="3"/>
  <c r="O1137" i="3"/>
  <c r="Z1553" i="3"/>
  <c r="Y1533" i="3"/>
  <c r="Z1513" i="3"/>
  <c r="I1493" i="3"/>
  <c r="Z1477" i="3"/>
  <c r="Z1461" i="3"/>
  <c r="Z1445" i="3"/>
  <c r="Z1429" i="3"/>
  <c r="Z1413" i="3"/>
  <c r="Z1397" i="3"/>
  <c r="Z1381" i="3"/>
  <c r="Z1365" i="3"/>
  <c r="M1348" i="3"/>
  <c r="H1341" i="3"/>
  <c r="H1333" i="3"/>
  <c r="V1319" i="3"/>
  <c r="L1310" i="3"/>
  <c r="L1302" i="3"/>
  <c r="L1294" i="3"/>
  <c r="V1287" i="3"/>
  <c r="H1280" i="3"/>
  <c r="Z1273" i="3"/>
  <c r="V1267" i="3"/>
  <c r="P1260" i="3"/>
  <c r="L1254" i="3"/>
  <c r="H1248" i="3"/>
  <c r="Z1241" i="3"/>
  <c r="H1232" i="3"/>
  <c r="Z1225" i="3"/>
  <c r="V1219" i="3"/>
  <c r="L1210" i="3"/>
  <c r="H1200" i="3"/>
  <c r="P1188" i="3"/>
  <c r="L1178" i="3"/>
  <c r="H1168" i="3"/>
  <c r="P1156" i="3"/>
  <c r="L1146" i="3"/>
  <c r="H1136" i="3"/>
  <c r="R1575" i="3"/>
  <c r="R1548" i="3"/>
  <c r="R1529" i="3"/>
  <c r="R1510" i="3"/>
  <c r="R1490" i="3"/>
  <c r="R1474" i="3"/>
  <c r="R1458" i="3"/>
  <c r="R1442" i="3"/>
  <c r="R1426" i="3"/>
  <c r="R1410" i="3"/>
  <c r="R1394" i="3"/>
  <c r="R1378" i="3"/>
  <c r="R1362" i="3"/>
  <c r="L1348" i="3"/>
  <c r="U1341" i="3"/>
  <c r="L1336" i="3"/>
  <c r="M1331" i="3"/>
  <c r="U1327" i="3"/>
  <c r="G1324" i="3"/>
  <c r="O1320" i="3"/>
  <c r="I1317" i="3"/>
  <c r="Q1313" i="3"/>
  <c r="Y1309" i="3"/>
  <c r="K1306" i="3"/>
  <c r="E1303" i="3"/>
  <c r="M1299" i="3"/>
  <c r="U1295" i="3"/>
  <c r="G1292" i="3"/>
  <c r="O1288" i="3"/>
  <c r="I1285" i="3"/>
  <c r="Q1281" i="3"/>
  <c r="Y1277" i="3"/>
  <c r="K1274" i="3"/>
  <c r="E1271" i="3"/>
  <c r="M1267" i="3"/>
  <c r="U1263" i="3"/>
  <c r="G1260" i="3"/>
  <c r="O1256" i="3"/>
  <c r="I1253" i="3"/>
  <c r="Q1249" i="3"/>
  <c r="Y1245" i="3"/>
  <c r="K1242" i="3"/>
  <c r="Z1277" i="3"/>
  <c r="V1271" i="3"/>
  <c r="P1264" i="3"/>
  <c r="L1258" i="3"/>
  <c r="H1252" i="3"/>
  <c r="Z1245" i="3"/>
  <c r="L1238" i="3"/>
  <c r="Z1229" i="3"/>
  <c r="V1223" i="3"/>
  <c r="H1216" i="3"/>
  <c r="L1206" i="3"/>
  <c r="H1196" i="3"/>
  <c r="P1184" i="3"/>
  <c r="L1174" i="3"/>
  <c r="H1164" i="3"/>
  <c r="P1152" i="3"/>
  <c r="L1142" i="3"/>
  <c r="H1132" i="3"/>
  <c r="R1558" i="3"/>
  <c r="I1539" i="3"/>
  <c r="Z1523" i="3"/>
  <c r="AA1504" i="3"/>
  <c r="R1484" i="3"/>
  <c r="R1468" i="3"/>
  <c r="R1452" i="3"/>
  <c r="R1436" i="3"/>
  <c r="R1420" i="3"/>
  <c r="R1404" i="3"/>
  <c r="R1388" i="3"/>
  <c r="R1372" i="3"/>
  <c r="R1356" i="3"/>
  <c r="M1345" i="3"/>
  <c r="H1339" i="3"/>
  <c r="E1334" i="3"/>
  <c r="Y1329" i="3"/>
  <c r="K1326" i="3"/>
  <c r="E1323" i="3"/>
  <c r="M1319" i="3"/>
  <c r="U1315" i="3"/>
  <c r="G1312" i="3"/>
  <c r="O1308" i="3"/>
  <c r="I1305" i="3"/>
  <c r="Q1301" i="3"/>
  <c r="Y1297" i="3"/>
  <c r="K1294" i="3"/>
  <c r="E1291" i="3"/>
  <c r="M1287" i="3"/>
  <c r="U1283" i="3"/>
  <c r="G1280" i="3"/>
  <c r="O1276" i="3"/>
  <c r="I1273" i="3"/>
  <c r="Q1269" i="3"/>
  <c r="Y1265" i="3"/>
  <c r="K1262" i="3"/>
  <c r="E1259" i="3"/>
  <c r="M1255" i="3"/>
  <c r="U1251" i="3"/>
  <c r="G1248" i="3"/>
  <c r="O1244" i="3"/>
  <c r="I1241" i="3"/>
  <c r="Q1237" i="3"/>
  <c r="Y1233" i="3"/>
  <c r="K1230" i="3"/>
  <c r="E1227" i="3"/>
  <c r="M1223" i="3"/>
  <c r="U1219" i="3"/>
  <c r="G1216" i="3"/>
  <c r="O1212" i="3"/>
  <c r="I1209" i="3"/>
  <c r="Q1205" i="3"/>
  <c r="Y1201" i="3"/>
  <c r="K1198" i="3"/>
  <c r="E1195" i="3"/>
  <c r="M1191" i="3"/>
  <c r="U1187" i="3"/>
  <c r="G1482" i="3"/>
  <c r="I1473" i="3"/>
  <c r="Q1467" i="3"/>
  <c r="K1462" i="3"/>
  <c r="G1456" i="3"/>
  <c r="K1450" i="3"/>
  <c r="I1445" i="3"/>
  <c r="Q1439" i="3"/>
  <c r="K1434" i="3"/>
  <c r="K1426" i="3"/>
  <c r="G1416" i="3"/>
  <c r="O1404" i="3"/>
  <c r="M1399" i="3"/>
  <c r="G1394" i="3"/>
  <c r="G1388" i="3"/>
  <c r="O1382" i="3"/>
  <c r="K1378" i="3"/>
  <c r="O1372" i="3"/>
  <c r="M1367" i="3"/>
  <c r="K1358" i="3"/>
  <c r="G1348" i="3"/>
  <c r="X1692" i="3"/>
  <c r="I1673" i="3"/>
  <c r="R1653" i="3"/>
  <c r="I1633" i="3"/>
  <c r="E1615" i="3"/>
  <c r="Y1595" i="3"/>
  <c r="Y1575" i="3"/>
  <c r="E1567" i="3"/>
  <c r="Z1532" i="3"/>
  <c r="R1694" i="3"/>
  <c r="P1676" i="3"/>
  <c r="Z1657" i="3"/>
  <c r="R1637" i="3"/>
  <c r="O1616" i="3"/>
  <c r="R1599" i="3"/>
  <c r="R1583" i="3"/>
  <c r="Z1570" i="3"/>
  <c r="X1564" i="3"/>
  <c r="M1560" i="3"/>
  <c r="M1556" i="3"/>
  <c r="Q1552" i="3"/>
  <c r="Y1548" i="3"/>
  <c r="K1545" i="3"/>
  <c r="E1542" i="3"/>
  <c r="K1537" i="3"/>
  <c r="M1532" i="3"/>
  <c r="U1526" i="3"/>
  <c r="M1522" i="3"/>
  <c r="I1516" i="3"/>
  <c r="M1512" i="3"/>
  <c r="M1508" i="3"/>
  <c r="U1502" i="3"/>
  <c r="M1498" i="3"/>
  <c r="M1494" i="3"/>
  <c r="M1490" i="3"/>
  <c r="U1486" i="3"/>
  <c r="G1483" i="3"/>
  <c r="O1479" i="3"/>
  <c r="I1476" i="3"/>
  <c r="Q1472" i="3"/>
  <c r="Y1468" i="3"/>
  <c r="K1465" i="3"/>
  <c r="E1462" i="3"/>
  <c r="M1458" i="3"/>
  <c r="U1454" i="3"/>
  <c r="G1451" i="3"/>
  <c r="O1447" i="3"/>
  <c r="I1444" i="3"/>
  <c r="Q1440" i="3"/>
  <c r="Y1436" i="3"/>
  <c r="K1433" i="3"/>
  <c r="E1430" i="3"/>
  <c r="M1426" i="3"/>
  <c r="U1422" i="3"/>
  <c r="G1419" i="3"/>
  <c r="O1415" i="3"/>
  <c r="I1412" i="3"/>
  <c r="Q1408" i="3"/>
  <c r="Q1404" i="3"/>
  <c r="K1399" i="3"/>
  <c r="I1394" i="3"/>
  <c r="Q1388" i="3"/>
  <c r="K1383" i="3"/>
  <c r="I1378" i="3"/>
  <c r="O1373" i="3"/>
  <c r="I1370" i="3"/>
  <c r="Q1366" i="3"/>
  <c r="Y1362" i="3"/>
  <c r="K1359" i="3"/>
  <c r="E1356" i="3"/>
  <c r="U1350" i="3"/>
  <c r="I1547" i="3"/>
  <c r="Z1527" i="3"/>
  <c r="AA1502" i="3"/>
  <c r="H1475" i="3"/>
  <c r="H1443" i="3"/>
  <c r="I1411" i="3"/>
  <c r="H1379" i="3"/>
  <c r="Z1351" i="3"/>
  <c r="W1343" i="3"/>
  <c r="R1338" i="3"/>
  <c r="T1331" i="3"/>
  <c r="D1327" i="3"/>
  <c r="T1289" i="3"/>
  <c r="D1554" i="3"/>
  <c r="R1531" i="3"/>
  <c r="D1508" i="3"/>
  <c r="D1478" i="3"/>
  <c r="D1446" i="3"/>
  <c r="D1390" i="3"/>
  <c r="R1352" i="3"/>
  <c r="R1344" i="3"/>
  <c r="G1334" i="3"/>
  <c r="O1307" i="3"/>
  <c r="Q1296" i="3"/>
  <c r="M1278" i="3"/>
  <c r="M1258" i="3"/>
  <c r="Q1246" i="3"/>
  <c r="I1238" i="3"/>
  <c r="I1232" i="3"/>
  <c r="Q1220" i="3"/>
  <c r="I1212" i="3"/>
  <c r="I1206" i="3"/>
  <c r="Q1200" i="3"/>
  <c r="K1195" i="3"/>
  <c r="I1190" i="3"/>
  <c r="Q1184" i="3"/>
  <c r="K1179" i="3"/>
  <c r="I1174" i="3"/>
  <c r="Q1168" i="3"/>
  <c r="K1163" i="3"/>
  <c r="I1158" i="3"/>
  <c r="Q1152" i="3"/>
  <c r="K1147" i="3"/>
  <c r="I1142" i="3"/>
  <c r="Q1136" i="3"/>
  <c r="X1550" i="3"/>
  <c r="Z1529" i="3"/>
  <c r="X1510" i="3"/>
  <c r="AA1490" i="3"/>
  <c r="X1474" i="3"/>
  <c r="X1458" i="3"/>
  <c r="X1442" i="3"/>
  <c r="AA1426" i="3"/>
  <c r="AA1410" i="3"/>
  <c r="X1394" i="3"/>
  <c r="X1378" i="3"/>
  <c r="AA1362" i="3"/>
  <c r="Q1346" i="3"/>
  <c r="G1340" i="3"/>
  <c r="Z1329" i="3"/>
  <c r="H1318" i="3"/>
  <c r="V1309" i="3"/>
  <c r="V1301" i="3"/>
  <c r="L1292" i="3"/>
  <c r="H1286" i="3"/>
  <c r="P1278" i="3"/>
  <c r="L1272" i="3"/>
  <c r="H1266" i="3"/>
  <c r="Z1259" i="3"/>
  <c r="V1253" i="3"/>
  <c r="P1246" i="3"/>
  <c r="L1240" i="3"/>
  <c r="P1230" i="3"/>
  <c r="L1224" i="3"/>
  <c r="H1218" i="3"/>
  <c r="L1208" i="3"/>
  <c r="H1198" i="3"/>
  <c r="P1186" i="3"/>
  <c r="L1176" i="3"/>
  <c r="H1166" i="3"/>
  <c r="P1154" i="3"/>
  <c r="L1144" i="3"/>
  <c r="H1134" i="3"/>
  <c r="R1561" i="3"/>
  <c r="Z1545" i="3"/>
  <c r="G1526" i="3"/>
  <c r="R1507" i="3"/>
  <c r="R1487" i="3"/>
  <c r="R1471" i="3"/>
  <c r="R1455" i="3"/>
  <c r="R1439" i="3"/>
  <c r="R1423" i="3"/>
  <c r="R1407" i="3"/>
  <c r="R1391" i="3"/>
  <c r="R1375" i="3"/>
  <c r="R1359" i="3"/>
  <c r="K1346" i="3"/>
  <c r="R1340" i="3"/>
  <c r="D1335" i="3"/>
  <c r="O1330" i="3"/>
  <c r="I1327" i="3"/>
  <c r="Q1323" i="3"/>
  <c r="Y1319" i="3"/>
  <c r="K1316" i="3"/>
  <c r="E1313" i="3"/>
  <c r="M1309" i="3"/>
  <c r="U1305" i="3"/>
  <c r="G1302" i="3"/>
  <c r="O1298" i="3"/>
  <c r="I1295" i="3"/>
  <c r="Q1291" i="3"/>
  <c r="Y1287" i="3"/>
  <c r="K1284" i="3"/>
  <c r="E1281" i="3"/>
  <c r="M1277" i="3"/>
  <c r="U1273" i="3"/>
  <c r="G1270" i="3"/>
  <c r="O1266" i="3"/>
  <c r="I1263" i="3"/>
  <c r="Q1259" i="3"/>
  <c r="Y1255" i="3"/>
  <c r="K1252" i="3"/>
  <c r="E1249" i="3"/>
  <c r="M1245" i="3"/>
  <c r="U1241" i="3"/>
  <c r="G1238" i="3"/>
  <c r="O1234" i="3"/>
  <c r="I1231" i="3"/>
  <c r="Q1227" i="3"/>
  <c r="Y1223" i="3"/>
  <c r="K1220" i="3"/>
  <c r="E1217" i="3"/>
  <c r="M1213" i="3"/>
  <c r="U1209" i="3"/>
  <c r="G1206" i="3"/>
  <c r="O1202" i="3"/>
  <c r="I1199" i="3"/>
  <c r="Q1195" i="3"/>
  <c r="Y1191" i="3"/>
  <c r="K1188" i="3"/>
  <c r="K1480" i="3"/>
  <c r="O1472" i="3"/>
  <c r="M1467" i="3"/>
  <c r="G1462" i="3"/>
  <c r="Q1455" i="3"/>
  <c r="G1450" i="3"/>
  <c r="O1444" i="3"/>
  <c r="M1439" i="3"/>
  <c r="G1434" i="3"/>
  <c r="G1426" i="3"/>
  <c r="O1414" i="3"/>
  <c r="K1404" i="3"/>
  <c r="I1399" i="3"/>
  <c r="Q1393" i="3"/>
  <c r="Q1387" i="3"/>
  <c r="K1382" i="3"/>
  <c r="G1378" i="3"/>
  <c r="K1372" i="3"/>
  <c r="O1366" i="3"/>
  <c r="G1358" i="3"/>
  <c r="R1722" i="3"/>
  <c r="Z1691" i="3"/>
  <c r="H1672" i="3"/>
  <c r="O1652" i="3"/>
  <c r="G1632" i="3"/>
  <c r="G1614" i="3"/>
  <c r="I1593" i="3"/>
  <c r="T1574" i="3"/>
  <c r="X1566" i="3"/>
  <c r="V1532" i="3"/>
  <c r="R1693" i="3"/>
  <c r="Z1675" i="3"/>
  <c r="X1656" i="3"/>
  <c r="R1636" i="3"/>
  <c r="Z1615" i="3"/>
  <c r="AA1598" i="3"/>
  <c r="AA1582" i="3"/>
  <c r="T1570" i="3"/>
  <c r="AA1564" i="3"/>
  <c r="I1560" i="3"/>
  <c r="I1556" i="3"/>
  <c r="M1552" i="3"/>
  <c r="U1548" i="3"/>
  <c r="G1545" i="3"/>
  <c r="O1541" i="3"/>
  <c r="Y1536" i="3"/>
  <c r="I1532" i="3"/>
  <c r="Q1526" i="3"/>
  <c r="I1522" i="3"/>
  <c r="O1515" i="3"/>
  <c r="I1512" i="3"/>
  <c r="I1508" i="3"/>
  <c r="Q1502" i="3"/>
  <c r="I1498" i="3"/>
  <c r="I1494" i="3"/>
  <c r="I1490" i="3"/>
  <c r="Q1486" i="3"/>
  <c r="Y1482" i="3"/>
  <c r="K1479" i="3"/>
  <c r="E1476" i="3"/>
  <c r="M1472" i="3"/>
  <c r="U1468" i="3"/>
  <c r="G1465" i="3"/>
  <c r="O1461" i="3"/>
  <c r="I1458" i="3"/>
  <c r="Q1454" i="3"/>
  <c r="Y1450" i="3"/>
  <c r="K1447" i="3"/>
  <c r="E1444" i="3"/>
  <c r="M1440" i="3"/>
  <c r="U1436" i="3"/>
  <c r="G1433" i="3"/>
  <c r="O1429" i="3"/>
  <c r="I1426" i="3"/>
  <c r="Q1422" i="3"/>
  <c r="Y1418" i="3"/>
  <c r="K1415" i="3"/>
  <c r="E1412" i="3"/>
  <c r="M1408" i="3"/>
  <c r="M1404" i="3"/>
  <c r="G1399" i="3"/>
  <c r="O1393" i="3"/>
  <c r="M1388" i="3"/>
  <c r="G1383" i="3"/>
  <c r="O1377" i="3"/>
  <c r="K1373" i="3"/>
  <c r="E1370" i="3"/>
  <c r="M1366" i="3"/>
  <c r="U1362" i="3"/>
  <c r="G1359" i="3"/>
  <c r="O1355" i="3"/>
  <c r="Q1350" i="3"/>
  <c r="G1546" i="3"/>
  <c r="I1525" i="3"/>
  <c r="Y1501" i="3"/>
  <c r="H1473" i="3"/>
  <c r="H1441" i="3"/>
  <c r="I1409" i="3"/>
  <c r="H1377" i="3"/>
  <c r="P1350" i="3"/>
  <c r="G1343" i="3"/>
  <c r="AA1337" i="3"/>
  <c r="P1331" i="3"/>
  <c r="X1325" i="3"/>
  <c r="D1289" i="3"/>
  <c r="D1552" i="3"/>
  <c r="AA1530" i="3"/>
  <c r="D1506" i="3"/>
  <c r="D1476" i="3"/>
  <c r="D1444" i="3"/>
  <c r="D1388" i="3"/>
  <c r="R1351" i="3"/>
  <c r="H1343" i="3"/>
  <c r="O1325" i="3"/>
  <c r="K1307" i="3"/>
  <c r="M1296" i="3"/>
  <c r="I1278" i="3"/>
  <c r="I1258" i="3"/>
  <c r="M1246" i="3"/>
  <c r="O1237" i="3"/>
  <c r="Q1230" i="3"/>
  <c r="M1220" i="3"/>
  <c r="O1211" i="3"/>
  <c r="O1205" i="3"/>
  <c r="M1200" i="3"/>
  <c r="G1195" i="3"/>
  <c r="O1189" i="3"/>
  <c r="M1184" i="3"/>
  <c r="G1179" i="3"/>
  <c r="O1173" i="3"/>
  <c r="M1168" i="3"/>
  <c r="G1163" i="3"/>
  <c r="O1157" i="3"/>
  <c r="M1152" i="3"/>
  <c r="G1147" i="3"/>
  <c r="O1141" i="3"/>
  <c r="M1136" i="3"/>
  <c r="Z1549" i="3"/>
  <c r="I1527" i="3"/>
  <c r="Z1509" i="3"/>
  <c r="Z1489" i="3"/>
  <c r="Z1473" i="3"/>
  <c r="Z1457" i="3"/>
  <c r="Z1441" i="3"/>
  <c r="Z1425" i="3"/>
  <c r="Z1409" i="3"/>
  <c r="Z1393" i="3"/>
  <c r="Z1377" i="3"/>
  <c r="Z1361" i="3"/>
  <c r="L1346" i="3"/>
  <c r="W1339" i="3"/>
  <c r="V1329" i="3"/>
  <c r="P1316" i="3"/>
  <c r="P1308" i="3"/>
  <c r="P1300" i="3"/>
  <c r="H1292" i="3"/>
  <c r="P1284" i="3"/>
  <c r="L1278" i="3"/>
  <c r="H1272" i="3"/>
  <c r="Z1265" i="3"/>
  <c r="V1259" i="3"/>
  <c r="P1252" i="3"/>
  <c r="L1246" i="3"/>
  <c r="H1240" i="3"/>
  <c r="L1230" i="3"/>
  <c r="H1224" i="3"/>
  <c r="P1216" i="3"/>
  <c r="H1208" i="3"/>
  <c r="P1196" i="3"/>
  <c r="L1186" i="3"/>
  <c r="H1176" i="3"/>
  <c r="P1164" i="3"/>
  <c r="L1154" i="3"/>
  <c r="H1144" i="3"/>
  <c r="P1132" i="3"/>
  <c r="R1560" i="3"/>
  <c r="AA1544" i="3"/>
  <c r="R1525" i="3"/>
  <c r="R1506" i="3"/>
  <c r="R1486" i="3"/>
  <c r="R1470" i="3"/>
  <c r="R1454" i="3"/>
  <c r="R1438" i="3"/>
  <c r="R1422" i="3"/>
  <c r="R1406" i="3"/>
  <c r="R1390" i="3"/>
  <c r="R1374" i="3"/>
  <c r="R1358" i="3"/>
  <c r="G1346" i="3"/>
  <c r="AA1339" i="3"/>
  <c r="M1334" i="3"/>
  <c r="K1330" i="3"/>
  <c r="E1327" i="3"/>
  <c r="M1323" i="3"/>
  <c r="U1319" i="3"/>
  <c r="G1316" i="3"/>
  <c r="O1312" i="3"/>
  <c r="I1309" i="3"/>
  <c r="Q1305" i="3"/>
  <c r="Y1301" i="3"/>
  <c r="K1298" i="3"/>
  <c r="E1295" i="3"/>
  <c r="M1291" i="3"/>
  <c r="U1287" i="3"/>
  <c r="G1284" i="3"/>
  <c r="O1280" i="3"/>
  <c r="I1277" i="3"/>
  <c r="Q1273" i="3"/>
  <c r="Y1269" i="3"/>
  <c r="K1266" i="3"/>
  <c r="E1263" i="3"/>
  <c r="M1259" i="3"/>
  <c r="U1255" i="3"/>
  <c r="H1276" i="3"/>
  <c r="Z1269" i="3"/>
  <c r="V1263" i="3"/>
  <c r="P1256" i="3"/>
  <c r="L1250" i="3"/>
  <c r="H1244" i="3"/>
  <c r="H1236" i="3"/>
  <c r="H1228" i="3"/>
  <c r="Z1221" i="3"/>
  <c r="L1214" i="3"/>
  <c r="H1204" i="3"/>
  <c r="P1192" i="3"/>
  <c r="L1182" i="3"/>
  <c r="H1172" i="3"/>
  <c r="P1160" i="3"/>
  <c r="L1150" i="3"/>
  <c r="H1140" i="3"/>
  <c r="P1128" i="3"/>
  <c r="R1554" i="3"/>
  <c r="E1535" i="3"/>
  <c r="R1516" i="3"/>
  <c r="R1498" i="3"/>
  <c r="R1480" i="3"/>
  <c r="R1464" i="3"/>
  <c r="R1448" i="3"/>
  <c r="R1432" i="3"/>
  <c r="R1416" i="3"/>
  <c r="R1400" i="3"/>
  <c r="R1384" i="3"/>
  <c r="R1368" i="3"/>
  <c r="E1351" i="3"/>
  <c r="I1343" i="3"/>
  <c r="K1338" i="3"/>
  <c r="O1332" i="3"/>
  <c r="I1329" i="3"/>
  <c r="Q1325" i="3"/>
  <c r="Y1321" i="3"/>
  <c r="K1318" i="3"/>
  <c r="E1315" i="3"/>
  <c r="M1311" i="3"/>
  <c r="U1307" i="3"/>
  <c r="G1304" i="3"/>
  <c r="O1300" i="3"/>
  <c r="I1297" i="3"/>
  <c r="Q1293" i="3"/>
  <c r="Y1289" i="3"/>
  <c r="K1286" i="3"/>
  <c r="E1283" i="3"/>
  <c r="M1279" i="3"/>
  <c r="U1275" i="3"/>
  <c r="G1272" i="3"/>
  <c r="O1268" i="3"/>
  <c r="I1265" i="3"/>
  <c r="Q1261" i="3"/>
  <c r="Y1257" i="3"/>
  <c r="K1254" i="3"/>
  <c r="E1251" i="3"/>
  <c r="M1247" i="3"/>
  <c r="U1243" i="3"/>
  <c r="G1240" i="3"/>
  <c r="O1236" i="3"/>
  <c r="I1233" i="3"/>
  <c r="Q1229" i="3"/>
  <c r="Y1225" i="3"/>
  <c r="K1222" i="3"/>
  <c r="E1219" i="3"/>
  <c r="M1215" i="3"/>
  <c r="U1211" i="3"/>
  <c r="G1208" i="3"/>
  <c r="O1204" i="3"/>
  <c r="I1201" i="3"/>
  <c r="Q1197" i="3"/>
  <c r="Y1193" i="3"/>
  <c r="K1190" i="3"/>
  <c r="E1187" i="3"/>
  <c r="G1478" i="3"/>
  <c r="Q1471" i="3"/>
  <c r="K1466" i="3"/>
  <c r="O1460" i="3"/>
  <c r="K1454" i="3"/>
  <c r="I1449" i="3"/>
  <c r="Q1443" i="3"/>
  <c r="K1438" i="3"/>
  <c r="O1432" i="3"/>
  <c r="G1424" i="3"/>
  <c r="O1412" i="3"/>
  <c r="M1403" i="3"/>
  <c r="G1398" i="3"/>
  <c r="K1392" i="3"/>
  <c r="O1386" i="3"/>
  <c r="M1381" i="3"/>
  <c r="I1377" i="3"/>
  <c r="M1371" i="3"/>
  <c r="Q1365" i="3"/>
  <c r="G1356" i="3"/>
  <c r="X1704" i="3"/>
  <c r="X1688" i="3"/>
  <c r="Z1669" i="3"/>
  <c r="E1649" i="3"/>
  <c r="Z1629" i="3"/>
  <c r="Z1611" i="3"/>
  <c r="I1589" i="3"/>
  <c r="T1572" i="3"/>
  <c r="Y1564" i="3"/>
  <c r="N1707" i="3"/>
  <c r="R1690" i="3"/>
  <c r="I1671" i="3"/>
  <c r="G1652" i="3"/>
  <c r="I1631" i="3"/>
  <c r="R1611" i="3"/>
  <c r="R1595" i="3"/>
  <c r="R1579" i="3"/>
  <c r="K1569" i="3"/>
  <c r="Z1563" i="3"/>
  <c r="K1559" i="3"/>
  <c r="G1555" i="3"/>
  <c r="O1551" i="3"/>
  <c r="I1548" i="3"/>
  <c r="Q1544" i="3"/>
  <c r="U1540" i="3"/>
  <c r="M1536" i="3"/>
  <c r="U1530" i="3"/>
  <c r="E1526" i="3"/>
  <c r="M1520" i="3"/>
  <c r="Y1514" i="3"/>
  <c r="K1511" i="3"/>
  <c r="G1507" i="3"/>
  <c r="E1502" i="3"/>
  <c r="K1497" i="3"/>
  <c r="K1493" i="3"/>
  <c r="K1489" i="3"/>
  <c r="E1486" i="3"/>
  <c r="M1482" i="3"/>
  <c r="U1478" i="3"/>
  <c r="G1475" i="3"/>
  <c r="O1471" i="3"/>
  <c r="I1468" i="3"/>
  <c r="Q1464" i="3"/>
  <c r="Y1460" i="3"/>
  <c r="K1457" i="3"/>
  <c r="E1454" i="3"/>
  <c r="M1450" i="3"/>
  <c r="U1446" i="3"/>
  <c r="G1443" i="3"/>
  <c r="O1439" i="3"/>
  <c r="I1436" i="3"/>
  <c r="Q1432" i="3"/>
  <c r="Y1428" i="3"/>
  <c r="K1425" i="3"/>
  <c r="E1422" i="3"/>
  <c r="M1418" i="3"/>
  <c r="U1414" i="3"/>
  <c r="G1411" i="3"/>
  <c r="O1407" i="3"/>
  <c r="K1403" i="3"/>
  <c r="I1398" i="3"/>
  <c r="Q1392" i="3"/>
  <c r="K1387" i="3"/>
  <c r="I1382" i="3"/>
  <c r="Q1376" i="3"/>
  <c r="U1372" i="3"/>
  <c r="G1369" i="3"/>
  <c r="O1365" i="3"/>
  <c r="I1362" i="3"/>
  <c r="Q1358" i="3"/>
  <c r="U1354" i="3"/>
  <c r="E1350" i="3"/>
  <c r="Z1543" i="3"/>
  <c r="AA1522" i="3"/>
  <c r="R1496" i="3"/>
  <c r="H1467" i="3"/>
  <c r="H1435" i="3"/>
  <c r="H1403" i="3"/>
  <c r="H1371" i="3"/>
  <c r="Q1348" i="3"/>
  <c r="H1342" i="3"/>
  <c r="K1337" i="3"/>
  <c r="D1331" i="3"/>
  <c r="L1325" i="3"/>
  <c r="D1287" i="3"/>
  <c r="G1544" i="3"/>
  <c r="R1527" i="3"/>
  <c r="R1502" i="3"/>
  <c r="D1470" i="3"/>
  <c r="D1438" i="3"/>
  <c r="D1382" i="3"/>
  <c r="D1350" i="3"/>
  <c r="G1342" i="3"/>
  <c r="M1316" i="3"/>
  <c r="I1306" i="3"/>
  <c r="Q1292" i="3"/>
  <c r="Q1274" i="3"/>
  <c r="Q1254" i="3"/>
  <c r="M1244" i="3"/>
  <c r="Q1236" i="3"/>
  <c r="Q1228" i="3"/>
  <c r="M1218" i="3"/>
  <c r="Q1210" i="3"/>
  <c r="Q1204" i="3"/>
  <c r="K1199" i="3"/>
  <c r="I1194" i="3"/>
  <c r="Q1188" i="3"/>
  <c r="K1183" i="3"/>
  <c r="I1178" i="3"/>
  <c r="Q1172" i="3"/>
  <c r="K1167" i="3"/>
  <c r="I1162" i="3"/>
  <c r="Q1156" i="3"/>
  <c r="K1151" i="3"/>
  <c r="I1146" i="3"/>
  <c r="Q1140" i="3"/>
  <c r="N1566" i="3"/>
  <c r="AA1546" i="3"/>
  <c r="E1523" i="3"/>
  <c r="X1506" i="3"/>
  <c r="AA1486" i="3"/>
  <c r="X1470" i="3"/>
  <c r="X1454" i="3"/>
  <c r="X1438" i="3"/>
  <c r="AA1422" i="3"/>
  <c r="AA1406" i="3"/>
  <c r="X1390" i="3"/>
  <c r="X1374" i="3"/>
  <c r="AA1358" i="3"/>
  <c r="D1345" i="3"/>
  <c r="H1338" i="3"/>
  <c r="P1322" i="3"/>
  <c r="P1314" i="3"/>
  <c r="P1306" i="3"/>
  <c r="P1298" i="3"/>
  <c r="P1290" i="3"/>
  <c r="Z1283" i="3"/>
  <c r="V1277" i="3"/>
  <c r="P1270" i="3"/>
  <c r="L1264" i="3"/>
  <c r="H1258" i="3"/>
  <c r="Z1251" i="3"/>
  <c r="V1245" i="3"/>
  <c r="H1238" i="3"/>
  <c r="V1229" i="3"/>
  <c r="P1222" i="3"/>
  <c r="Z1215" i="3"/>
  <c r="H1206" i="3"/>
  <c r="P1194" i="3"/>
  <c r="L1184" i="3"/>
  <c r="H1174" i="3"/>
  <c r="P1162" i="3"/>
  <c r="L1152" i="3"/>
  <c r="H1142" i="3"/>
  <c r="P1130" i="3"/>
  <c r="R1557" i="3"/>
  <c r="R1538" i="3"/>
  <c r="E1521" i="3"/>
  <c r="Z1503" i="3"/>
  <c r="R1483" i="3"/>
  <c r="R1467" i="3"/>
  <c r="R1451" i="3"/>
  <c r="R1435" i="3"/>
  <c r="R1419" i="3"/>
  <c r="R1403" i="3"/>
  <c r="R1387" i="3"/>
  <c r="R1371" i="3"/>
  <c r="R1355" i="3"/>
  <c r="Q1344" i="3"/>
  <c r="AA1338" i="3"/>
  <c r="Z1333" i="3"/>
  <c r="U1329" i="3"/>
  <c r="G1326" i="3"/>
  <c r="O1322" i="3"/>
  <c r="I1319" i="3"/>
  <c r="Q1315" i="3"/>
  <c r="Y1311" i="3"/>
  <c r="K1308" i="3"/>
  <c r="E1305" i="3"/>
  <c r="M1301" i="3"/>
  <c r="U1297" i="3"/>
  <c r="G1294" i="3"/>
  <c r="O1290" i="3"/>
  <c r="I1287" i="3"/>
  <c r="Q1283" i="3"/>
  <c r="Y1279" i="3"/>
  <c r="K1276" i="3"/>
  <c r="E1273" i="3"/>
  <c r="M1269" i="3"/>
  <c r="U1265" i="3"/>
  <c r="G1262" i="3"/>
  <c r="O1258" i="3"/>
  <c r="I1255" i="3"/>
  <c r="Q1251" i="3"/>
  <c r="Y1247" i="3"/>
  <c r="K1244" i="3"/>
  <c r="E1241" i="3"/>
  <c r="M1237" i="3"/>
  <c r="U1233" i="3"/>
  <c r="G1230" i="3"/>
  <c r="O1226" i="3"/>
  <c r="I1223" i="3"/>
  <c r="Q1219" i="3"/>
  <c r="Y1215" i="3"/>
  <c r="K1212" i="3"/>
  <c r="E1209" i="3"/>
  <c r="M1205" i="3"/>
  <c r="U1201" i="3"/>
  <c r="G1198" i="3"/>
  <c r="O1194" i="3"/>
  <c r="I1191" i="3"/>
  <c r="Q1187" i="3"/>
  <c r="Q1477" i="3"/>
  <c r="M1471" i="3"/>
  <c r="G1466" i="3"/>
  <c r="K1460" i="3"/>
  <c r="G1454" i="3"/>
  <c r="O1448" i="3"/>
  <c r="M1443" i="3"/>
  <c r="G1438" i="3"/>
  <c r="K1432" i="3"/>
  <c r="O1422" i="3"/>
  <c r="K1412" i="3"/>
  <c r="I1403" i="3"/>
  <c r="Q1397" i="3"/>
  <c r="G1392" i="3"/>
  <c r="K1386" i="3"/>
  <c r="I1381" i="3"/>
  <c r="O1376" i="3"/>
  <c r="I1371" i="3"/>
  <c r="M1365" i="3"/>
  <c r="O1354" i="3"/>
  <c r="Z1703" i="3"/>
  <c r="Z1687" i="3"/>
  <c r="X1668" i="3"/>
  <c r="G1648" i="3"/>
  <c r="AA1628" i="3"/>
  <c r="I1609" i="3"/>
  <c r="O1588" i="3"/>
  <c r="O1572" i="3"/>
  <c r="T1564" i="3"/>
  <c r="R1705" i="3"/>
  <c r="R1689" i="3"/>
  <c r="H1670" i="3"/>
  <c r="R1651" i="3"/>
  <c r="G1630" i="3"/>
  <c r="AA1610" i="3"/>
  <c r="AA1594" i="3"/>
  <c r="AA1578" i="3"/>
  <c r="I1569" i="3"/>
  <c r="T1563" i="3"/>
  <c r="G1559" i="3"/>
  <c r="Y1554" i="3"/>
  <c r="K1551" i="3"/>
  <c r="E1548" i="3"/>
  <c r="M1544" i="3"/>
  <c r="Q1540" i="3"/>
  <c r="I1536" i="3"/>
  <c r="Q1530" i="3"/>
  <c r="Y1524" i="3"/>
  <c r="I1520" i="3"/>
  <c r="U1514" i="3"/>
  <c r="G1511" i="3"/>
  <c r="Q1506" i="3"/>
  <c r="Y1500" i="3"/>
  <c r="Y1496" i="3"/>
  <c r="Y1492" i="3"/>
  <c r="G1489" i="3"/>
  <c r="O1485" i="3"/>
  <c r="I1482" i="3"/>
  <c r="Q1478" i="3"/>
  <c r="Y1474" i="3"/>
  <c r="K1471" i="3"/>
  <c r="E1468" i="3"/>
  <c r="M1464" i="3"/>
  <c r="U1460" i="3"/>
  <c r="G1457" i="3"/>
  <c r="O1453" i="3"/>
  <c r="I1450" i="3"/>
  <c r="Q1446" i="3"/>
  <c r="Y1442" i="3"/>
  <c r="K1439" i="3"/>
  <c r="E1436" i="3"/>
  <c r="M1432" i="3"/>
  <c r="U1428" i="3"/>
  <c r="G1425" i="3"/>
  <c r="O1421" i="3"/>
  <c r="I1418" i="3"/>
  <c r="Q1414" i="3"/>
  <c r="Y1410" i="3"/>
  <c r="K1407" i="3"/>
  <c r="G1403" i="3"/>
  <c r="O1397" i="3"/>
  <c r="M1392" i="3"/>
  <c r="G1387" i="3"/>
  <c r="O1381" i="3"/>
  <c r="M1376" i="3"/>
  <c r="Q1372" i="3"/>
  <c r="Y1368" i="3"/>
  <c r="K1365" i="3"/>
  <c r="E1362" i="3"/>
  <c r="M1358" i="3"/>
  <c r="Q1354" i="3"/>
  <c r="R1573" i="3"/>
  <c r="AA1542" i="3"/>
  <c r="Y1521" i="3"/>
  <c r="R1495" i="3"/>
  <c r="H1465" i="3"/>
  <c r="I1433" i="3"/>
  <c r="H1401" i="3"/>
  <c r="H1369" i="3"/>
  <c r="R1348" i="3"/>
  <c r="D1342" i="3"/>
  <c r="H1337" i="3"/>
  <c r="X1329" i="3"/>
  <c r="H1325" i="3"/>
  <c r="X1265" i="3"/>
  <c r="R1543" i="3"/>
  <c r="AA1526" i="3"/>
  <c r="R1501" i="3"/>
  <c r="D1468" i="3"/>
  <c r="D1436" i="3"/>
  <c r="D1380" i="3"/>
  <c r="Y1349" i="3"/>
  <c r="Q1340" i="3"/>
  <c r="Q1314" i="3"/>
  <c r="Q1304" i="3"/>
  <c r="M1292" i="3"/>
  <c r="M1274" i="3"/>
  <c r="M1254" i="3"/>
  <c r="I1244" i="3"/>
  <c r="M1236" i="3"/>
  <c r="M1228" i="3"/>
  <c r="I1218" i="3"/>
  <c r="M1210" i="3"/>
  <c r="M1204" i="3"/>
  <c r="G1199" i="3"/>
  <c r="O1193" i="3"/>
  <c r="M1188" i="3"/>
  <c r="G1183" i="3"/>
  <c r="O1177" i="3"/>
  <c r="M1172" i="3"/>
  <c r="G1167" i="3"/>
  <c r="O1161" i="3"/>
  <c r="M1156" i="3"/>
  <c r="G1151" i="3"/>
  <c r="O1145" i="3"/>
  <c r="M1140" i="3"/>
  <c r="AA1563" i="3"/>
  <c r="I1543" i="3"/>
  <c r="I1521" i="3"/>
  <c r="Z1505" i="3"/>
  <c r="Z1485" i="3"/>
  <c r="Z1469" i="3"/>
  <c r="Z1453" i="3"/>
  <c r="Z1437" i="3"/>
  <c r="Z1421" i="3"/>
  <c r="Z1405" i="3"/>
  <c r="Z1389" i="3"/>
  <c r="Z1373" i="3"/>
  <c r="Z1357" i="3"/>
  <c r="M1344" i="3"/>
  <c r="N1337" i="3"/>
  <c r="L1322" i="3"/>
  <c r="L1314" i="3"/>
  <c r="L1306" i="3"/>
  <c r="L1298" i="3"/>
  <c r="L1290" i="3"/>
  <c r="V1283" i="3"/>
  <c r="P1276" i="3"/>
  <c r="L1270" i="3"/>
  <c r="H1264" i="3"/>
  <c r="Z1257" i="3"/>
  <c r="V1251" i="3"/>
  <c r="P1244" i="3"/>
  <c r="P1236" i="3"/>
  <c r="P1228" i="3"/>
  <c r="L1222" i="3"/>
  <c r="V1215" i="3"/>
  <c r="P1204" i="3"/>
  <c r="L1194" i="3"/>
  <c r="H1184" i="3"/>
  <c r="P1172" i="3"/>
  <c r="L1162" i="3"/>
  <c r="H1152" i="3"/>
  <c r="P1140" i="3"/>
  <c r="L1130" i="3"/>
  <c r="P1556" i="3"/>
  <c r="R1537" i="3"/>
  <c r="I1519" i="3"/>
  <c r="E1501" i="3"/>
  <c r="R1482" i="3"/>
  <c r="R1466" i="3"/>
  <c r="R1450" i="3"/>
  <c r="R1434" i="3"/>
  <c r="R1418" i="3"/>
  <c r="R1402" i="3"/>
  <c r="R1386" i="3"/>
  <c r="R1370" i="3"/>
  <c r="AA1354" i="3"/>
  <c r="L1344" i="3"/>
  <c r="U1338" i="3"/>
  <c r="U1333" i="3"/>
  <c r="Q1329" i="3"/>
  <c r="Y1325" i="3"/>
  <c r="K1322" i="3"/>
  <c r="E1319" i="3"/>
  <c r="M1315" i="3"/>
  <c r="U1311" i="3"/>
  <c r="G1308" i="3"/>
  <c r="O1304" i="3"/>
  <c r="I1301" i="3"/>
  <c r="Q1297" i="3"/>
  <c r="Y1293" i="3"/>
  <c r="K1290" i="3"/>
  <c r="E1287" i="3"/>
  <c r="M1283" i="3"/>
  <c r="I1269" i="3"/>
  <c r="E1255" i="3"/>
  <c r="U1247" i="3"/>
  <c r="O1240" i="3"/>
  <c r="I1237" i="3"/>
  <c r="Q1233" i="3"/>
  <c r="Y1229" i="3"/>
  <c r="K1226" i="3"/>
  <c r="E1223" i="3"/>
  <c r="M1219" i="3"/>
  <c r="U1215" i="3"/>
  <c r="G1212" i="3"/>
  <c r="O1208" i="3"/>
  <c r="I1205" i="3"/>
  <c r="Q1201" i="3"/>
  <c r="Y1197" i="3"/>
  <c r="K1194" i="3"/>
  <c r="E1191" i="3"/>
  <c r="M1187" i="3"/>
  <c r="U1183" i="3"/>
  <c r="G1180" i="3"/>
  <c r="O1176" i="3"/>
  <c r="I1173" i="3"/>
  <c r="Q1169" i="3"/>
  <c r="Y1165" i="3"/>
  <c r="K1162" i="3"/>
  <c r="E1159" i="3"/>
  <c r="M1155" i="3"/>
  <c r="U1151" i="3"/>
  <c r="G1148" i="3"/>
  <c r="H1323" i="3"/>
  <c r="Z1304" i="3"/>
  <c r="D1285" i="3"/>
  <c r="R1266" i="3"/>
  <c r="D1245" i="3"/>
  <c r="P1223" i="3"/>
  <c r="R1202" i="3"/>
  <c r="R1186" i="3"/>
  <c r="R1170" i="3"/>
  <c r="R1154" i="3"/>
  <c r="M1475" i="3"/>
  <c r="Q1469" i="3"/>
  <c r="K1464" i="3"/>
  <c r="K1458" i="3"/>
  <c r="K1452" i="3"/>
  <c r="I1447" i="3"/>
  <c r="Q1441" i="3"/>
  <c r="K1436" i="3"/>
  <c r="K1430" i="3"/>
  <c r="G1420" i="3"/>
  <c r="O1408" i="3"/>
  <c r="M1401" i="3"/>
  <c r="G1396" i="3"/>
  <c r="G1390" i="3"/>
  <c r="O1384" i="3"/>
  <c r="U1379" i="3"/>
  <c r="I1375" i="3"/>
  <c r="M1369" i="3"/>
  <c r="K1362" i="3"/>
  <c r="G1352" i="3"/>
  <c r="X1698" i="3"/>
  <c r="H1680" i="3"/>
  <c r="R1661" i="3"/>
  <c r="I1641" i="3"/>
  <c r="Z1621" i="3"/>
  <c r="Y1603" i="3"/>
  <c r="I1581" i="3"/>
  <c r="R1569" i="3"/>
  <c r="G1562" i="3"/>
  <c r="P1700" i="3"/>
  <c r="P1684" i="3"/>
  <c r="D1664" i="3"/>
  <c r="R1645" i="3"/>
  <c r="I1623" i="3"/>
  <c r="E1605" i="3"/>
  <c r="E1589" i="3"/>
  <c r="AA1574" i="3"/>
  <c r="G1568" i="3"/>
  <c r="P1561" i="3"/>
  <c r="I1558" i="3"/>
  <c r="E1554" i="3"/>
  <c r="M1550" i="3"/>
  <c r="U1546" i="3"/>
  <c r="G1543" i="3"/>
  <c r="U1538" i="3"/>
  <c r="M1534" i="3"/>
  <c r="U1528" i="3"/>
  <c r="E1524" i="3"/>
  <c r="M1518" i="3"/>
  <c r="O1513" i="3"/>
  <c r="I1510" i="3"/>
  <c r="Q1504" i="3"/>
  <c r="E1500" i="3"/>
  <c r="E1496" i="3"/>
  <c r="E1492" i="3"/>
  <c r="I1488" i="3"/>
  <c r="Q1484" i="3"/>
  <c r="Y1480" i="3"/>
  <c r="K1477" i="3"/>
  <c r="E1474" i="3"/>
  <c r="M1470" i="3"/>
  <c r="U1466" i="3"/>
  <c r="G1463" i="3"/>
  <c r="O1459" i="3"/>
  <c r="I1456" i="3"/>
  <c r="Q1452" i="3"/>
  <c r="Y1448" i="3"/>
  <c r="K1445" i="3"/>
  <c r="E1442" i="3"/>
  <c r="M1438" i="3"/>
  <c r="U1434" i="3"/>
  <c r="G1431" i="3"/>
  <c r="O1427" i="3"/>
  <c r="I1424" i="3"/>
  <c r="Q1420" i="3"/>
  <c r="Y1416" i="3"/>
  <c r="K1413" i="3"/>
  <c r="E1410" i="3"/>
  <c r="M1406" i="3"/>
  <c r="K1401" i="3"/>
  <c r="I1396" i="3"/>
  <c r="Q1390" i="3"/>
  <c r="K1385" i="3"/>
  <c r="I1380" i="3"/>
  <c r="Y1374" i="3"/>
  <c r="K1371" i="3"/>
  <c r="E1368" i="3"/>
  <c r="M1364" i="3"/>
  <c r="U1360" i="3"/>
  <c r="G1357" i="3"/>
  <c r="U1352" i="3"/>
  <c r="H1557" i="3"/>
  <c r="Y1535" i="3"/>
  <c r="I1511" i="3"/>
  <c r="I1487" i="3"/>
  <c r="I1455" i="3"/>
  <c r="I1423" i="3"/>
  <c r="I1391" i="3"/>
  <c r="I1359" i="3"/>
  <c r="Q1345" i="3"/>
  <c r="Z1339" i="3"/>
  <c r="Q1334" i="3"/>
  <c r="D1329" i="3"/>
  <c r="L1323" i="3"/>
  <c r="D1263" i="3"/>
  <c r="E1537" i="3"/>
  <c r="AA1520" i="3"/>
  <c r="R1494" i="3"/>
  <c r="D1458" i="3"/>
  <c r="D1402" i="3"/>
  <c r="D1370" i="3"/>
  <c r="D1348" i="3"/>
  <c r="I1338" i="3"/>
  <c r="Q1310" i="3"/>
  <c r="I1302" i="3"/>
  <c r="M1282" i="3"/>
  <c r="Q1266" i="3"/>
  <c r="Q1250" i="3"/>
  <c r="M1240" i="3"/>
  <c r="M1234" i="3"/>
  <c r="Q1224" i="3"/>
  <c r="M1214" i="3"/>
  <c r="M1208" i="3"/>
  <c r="Q1202" i="3"/>
  <c r="K1197" i="3"/>
  <c r="I1192" i="3"/>
  <c r="Q1186" i="3"/>
  <c r="K1181" i="3"/>
  <c r="I1176" i="3"/>
  <c r="Q1170" i="3"/>
  <c r="K1165" i="3"/>
  <c r="I1160" i="3"/>
  <c r="Q1154" i="3"/>
  <c r="K1149" i="3"/>
  <c r="I1144" i="3"/>
  <c r="Q1138" i="3"/>
  <c r="X1556" i="3"/>
  <c r="Z1537" i="3"/>
  <c r="AA1516" i="3"/>
  <c r="AA1498" i="3"/>
  <c r="X1480" i="3"/>
  <c r="X1464" i="3"/>
  <c r="X1448" i="3"/>
  <c r="X1432" i="3"/>
  <c r="AA1416" i="3"/>
  <c r="X1400" i="3"/>
  <c r="X1384" i="3"/>
  <c r="X1368" i="3"/>
  <c r="T1350" i="3"/>
  <c r="E1343" i="3"/>
  <c r="E1335" i="3"/>
  <c r="L1320" i="3"/>
  <c r="Z1311" i="3"/>
  <c r="Z1303" i="3"/>
  <c r="L1296" i="3"/>
  <c r="L1288" i="3"/>
  <c r="V1281" i="3"/>
  <c r="P1274" i="3"/>
  <c r="L1268" i="3"/>
  <c r="H1262" i="3"/>
  <c r="Z1255" i="3"/>
  <c r="V1249" i="3"/>
  <c r="P1242" i="3"/>
  <c r="H1234" i="3"/>
  <c r="P1226" i="3"/>
  <c r="L1220" i="3"/>
  <c r="L1212" i="3"/>
  <c r="H1202" i="3"/>
  <c r="P1190" i="3"/>
  <c r="L1180" i="3"/>
  <c r="H1170" i="3"/>
  <c r="P1158" i="3"/>
  <c r="L1148" i="3"/>
  <c r="H1138" i="3"/>
  <c r="P1126" i="3"/>
  <c r="R1551" i="3"/>
  <c r="AA1532" i="3"/>
  <c r="R1513" i="3"/>
  <c r="Z1495" i="3"/>
  <c r="R1477" i="3"/>
  <c r="R1461" i="3"/>
  <c r="R1445" i="3"/>
  <c r="R1429" i="3"/>
  <c r="R1413" i="3"/>
  <c r="R1397" i="3"/>
  <c r="R1381" i="3"/>
  <c r="R1365" i="3"/>
  <c r="Z1349" i="3"/>
  <c r="I1342" i="3"/>
  <c r="R1337" i="3"/>
  <c r="Y1331" i="3"/>
  <c r="K1328" i="3"/>
  <c r="E1325" i="3"/>
  <c r="M1321" i="3"/>
  <c r="U1317" i="3"/>
  <c r="G1314" i="3"/>
  <c r="O1310" i="3"/>
  <c r="I1307" i="3"/>
  <c r="Q1303" i="3"/>
  <c r="Y1299" i="3"/>
  <c r="K1296" i="3"/>
  <c r="E1293" i="3"/>
  <c r="M1289" i="3"/>
  <c r="U1285" i="3"/>
  <c r="G1282" i="3"/>
  <c r="O1278" i="3"/>
  <c r="I1275" i="3"/>
  <c r="Q1271" i="3"/>
  <c r="Y1267" i="3"/>
  <c r="K1264" i="3"/>
  <c r="E1261" i="3"/>
  <c r="M1257" i="3"/>
  <c r="U1253" i="3"/>
  <c r="G1250" i="3"/>
  <c r="O1246" i="3"/>
  <c r="I1243" i="3"/>
  <c r="Q1239" i="3"/>
  <c r="Y1235" i="3"/>
  <c r="K1232" i="3"/>
  <c r="E1229" i="3"/>
  <c r="M1225" i="3"/>
  <c r="U1221" i="3"/>
  <c r="G1218" i="3"/>
  <c r="O1214" i="3"/>
  <c r="I1211" i="3"/>
  <c r="Q1207" i="3"/>
  <c r="Y1203" i="3"/>
  <c r="K1200" i="3"/>
  <c r="E1197" i="3"/>
  <c r="M1193" i="3"/>
  <c r="U1189" i="3"/>
  <c r="G1186" i="3"/>
  <c r="O1182" i="3"/>
  <c r="I1179" i="3"/>
  <c r="Q1175" i="3"/>
  <c r="Y1171" i="3"/>
  <c r="K1168" i="3"/>
  <c r="E1165" i="3"/>
  <c r="M1161" i="3"/>
  <c r="U1157" i="3"/>
  <c r="G1154" i="3"/>
  <c r="O1150" i="3"/>
  <c r="I1147" i="3"/>
  <c r="D1317" i="3"/>
  <c r="R1298" i="3"/>
  <c r="X1279" i="3"/>
  <c r="H1259" i="3"/>
  <c r="X1239" i="3"/>
  <c r="R1216" i="3"/>
  <c r="P1197" i="3"/>
  <c r="P1181" i="3"/>
  <c r="P1165" i="3"/>
  <c r="P1149" i="3"/>
  <c r="D1139" i="3"/>
  <c r="M1129" i="3"/>
  <c r="R1120" i="3"/>
  <c r="Q1179" i="3"/>
  <c r="K1172" i="3"/>
  <c r="M1165" i="3"/>
  <c r="G1158" i="3"/>
  <c r="I1151" i="3"/>
  <c r="Z1320" i="3"/>
  <c r="P1281" i="3"/>
  <c r="P1241" i="3"/>
  <c r="P1199" i="3"/>
  <c r="P1167" i="3"/>
  <c r="Y1141" i="3"/>
  <c r="I1130" i="3"/>
  <c r="G1118" i="3"/>
  <c r="D1344" i="3"/>
  <c r="H1313" i="3"/>
  <c r="X1293" i="3"/>
  <c r="H1273" i="3"/>
  <c r="Z1254" i="3"/>
  <c r="D1233" i="3"/>
  <c r="Z1212" i="3"/>
  <c r="H1183" i="3"/>
  <c r="H1151" i="3"/>
  <c r="I1139" i="3"/>
  <c r="W1131" i="3"/>
  <c r="H1125" i="3"/>
  <c r="R1118" i="3"/>
  <c r="M1105" i="3"/>
  <c r="Q1093" i="3"/>
  <c r="O1086" i="3"/>
  <c r="O1078" i="3"/>
  <c r="I1073" i="3"/>
  <c r="Q1067" i="3"/>
  <c r="I1061" i="3"/>
  <c r="Q1049" i="3"/>
  <c r="M1039" i="3"/>
  <c r="I1029" i="3"/>
  <c r="M1021" i="3"/>
  <c r="G1016" i="3"/>
  <c r="O1010" i="3"/>
  <c r="M1005" i="3"/>
  <c r="G1000" i="3"/>
  <c r="O994" i="3"/>
  <c r="M989" i="3"/>
  <c r="G984" i="3"/>
  <c r="O978" i="3"/>
  <c r="M973" i="3"/>
  <c r="G968" i="3"/>
  <c r="O962" i="3"/>
  <c r="M957" i="3"/>
  <c r="G952" i="3"/>
  <c r="O946" i="3"/>
  <c r="M941" i="3"/>
  <c r="G936" i="3"/>
  <c r="O930" i="3"/>
  <c r="M925" i="3"/>
  <c r="G920" i="3"/>
  <c r="O914" i="3"/>
  <c r="M909" i="3"/>
  <c r="G904" i="3"/>
  <c r="O898" i="3"/>
  <c r="M893" i="3"/>
  <c r="G888" i="3"/>
  <c r="O882" i="3"/>
  <c r="M877" i="3"/>
  <c r="G872" i="3"/>
  <c r="O866" i="3"/>
  <c r="M861" i="3"/>
  <c r="W1345" i="3"/>
  <c r="H1319" i="3"/>
  <c r="X1299" i="3"/>
  <c r="R1278" i="3"/>
  <c r="X1259" i="3"/>
  <c r="R1238" i="3"/>
  <c r="Z1218" i="3"/>
  <c r="D1193" i="3"/>
  <c r="D1161" i="3"/>
  <c r="O1142" i="3"/>
  <c r="K1134" i="3"/>
  <c r="W1128" i="3"/>
  <c r="V1123" i="3"/>
  <c r="I1118" i="3"/>
  <c r="G1114" i="3"/>
  <c r="Z1109" i="3"/>
  <c r="Z1102" i="3"/>
  <c r="V1096" i="3"/>
  <c r="V1088" i="3"/>
  <c r="P1077" i="3"/>
  <c r="L1067" i="3"/>
  <c r="L1059" i="3"/>
  <c r="H1053" i="3"/>
  <c r="Z1046" i="3"/>
  <c r="V1040" i="3"/>
  <c r="P1033" i="3"/>
  <c r="L1027" i="3"/>
  <c r="H1017" i="3"/>
  <c r="P1005" i="3"/>
  <c r="L995" i="3"/>
  <c r="H985" i="3"/>
  <c r="P973" i="3"/>
  <c r="L963" i="3"/>
  <c r="H953" i="3"/>
  <c r="P941" i="3"/>
  <c r="L931" i="3"/>
  <c r="H921" i="3"/>
  <c r="P909" i="3"/>
  <c r="L899" i="3"/>
  <c r="H889" i="3"/>
  <c r="P877" i="3"/>
  <c r="L867" i="3"/>
  <c r="H857" i="3"/>
  <c r="P845" i="3"/>
  <c r="L835" i="3"/>
  <c r="H825" i="3"/>
  <c r="Z1322" i="3"/>
  <c r="H1301" i="3"/>
  <c r="Z1282" i="3"/>
  <c r="H1261" i="3"/>
  <c r="X1241" i="3"/>
  <c r="R1218" i="3"/>
  <c r="X1199" i="3"/>
  <c r="X1183" i="3"/>
  <c r="X1167" i="3"/>
  <c r="X1151" i="3"/>
  <c r="R1140" i="3"/>
  <c r="I1133" i="3"/>
  <c r="E1126" i="3"/>
  <c r="H1121" i="3"/>
  <c r="O1114" i="3"/>
  <c r="G1107" i="3"/>
  <c r="G1103" i="3"/>
  <c r="O1099" i="3"/>
  <c r="I1096" i="3"/>
  <c r="Q1092" i="3"/>
  <c r="Y1088" i="3"/>
  <c r="K1085" i="3"/>
  <c r="E1082" i="3"/>
  <c r="M1078" i="3"/>
  <c r="U1074" i="3"/>
  <c r="G1071" i="3"/>
  <c r="O1067" i="3"/>
  <c r="E1064" i="3"/>
  <c r="O1059" i="3"/>
  <c r="I1056" i="3"/>
  <c r="Q1052" i="3"/>
  <c r="Y1048" i="3"/>
  <c r="K1045" i="3"/>
  <c r="K1041" i="3"/>
  <c r="E1038" i="3"/>
  <c r="M1034" i="3"/>
  <c r="U1030" i="3"/>
  <c r="G1027" i="3"/>
  <c r="O1023" i="3"/>
  <c r="I1020" i="3"/>
  <c r="Q1016" i="3"/>
  <c r="Y1012" i="3"/>
  <c r="K1009" i="3"/>
  <c r="E1006" i="3"/>
  <c r="M1002" i="3"/>
  <c r="U998" i="3"/>
  <c r="G995" i="3"/>
  <c r="O991" i="3"/>
  <c r="I988" i="3"/>
  <c r="Q984" i="3"/>
  <c r="Y980" i="3"/>
  <c r="K977" i="3"/>
  <c r="E974" i="3"/>
  <c r="M970" i="3"/>
  <c r="U966" i="3"/>
  <c r="G963" i="3"/>
  <c r="O959" i="3"/>
  <c r="I956" i="3"/>
  <c r="Q952" i="3"/>
  <c r="Y948" i="3"/>
  <c r="K945" i="3"/>
  <c r="E942" i="3"/>
  <c r="M938" i="3"/>
  <c r="U934" i="3"/>
  <c r="G931" i="3"/>
  <c r="O927" i="3"/>
  <c r="I924" i="3"/>
  <c r="Q920" i="3"/>
  <c r="Y916" i="3"/>
  <c r="K913" i="3"/>
  <c r="E910" i="3"/>
  <c r="M906" i="3"/>
  <c r="U902" i="3"/>
  <c r="G899" i="3"/>
  <c r="O895" i="3"/>
  <c r="I892" i="3"/>
  <c r="Q888" i="3"/>
  <c r="Y884" i="3"/>
  <c r="K881" i="3"/>
  <c r="E878" i="3"/>
  <c r="M874" i="3"/>
  <c r="U870" i="3"/>
  <c r="N1117" i="3"/>
  <c r="X1092" i="3"/>
  <c r="X1072" i="3"/>
  <c r="H1052" i="3"/>
  <c r="X1032" i="3"/>
  <c r="D1004" i="3"/>
  <c r="D972" i="3"/>
  <c r="D940" i="3"/>
  <c r="D908" i="3"/>
  <c r="D876" i="3"/>
  <c r="AA861" i="3"/>
  <c r="K854" i="3"/>
  <c r="R849" i="3"/>
  <c r="I844" i="3"/>
  <c r="H838" i="3"/>
  <c r="E833" i="3"/>
  <c r="U827" i="3"/>
  <c r="H822" i="3"/>
  <c r="M817" i="3"/>
  <c r="U813" i="3"/>
  <c r="M809" i="3"/>
  <c r="U805" i="3"/>
  <c r="M801" i="3"/>
  <c r="U797" i="3"/>
  <c r="I793" i="3"/>
  <c r="G789" i="3"/>
  <c r="D783" i="3"/>
  <c r="T777" i="3"/>
  <c r="T773" i="3"/>
  <c r="T769" i="3"/>
  <c r="T765" i="3"/>
  <c r="T761" i="3"/>
  <c r="T757" i="3"/>
  <c r="T753" i="3"/>
  <c r="T749" i="3"/>
  <c r="T745" i="3"/>
  <c r="T741" i="3"/>
  <c r="T737" i="3"/>
  <c r="T733" i="3"/>
  <c r="T729" i="3"/>
  <c r="V724" i="3"/>
  <c r="P717" i="3"/>
  <c r="L711" i="3"/>
  <c r="L703" i="3"/>
  <c r="H693" i="3"/>
  <c r="P681" i="3"/>
  <c r="L671" i="3"/>
  <c r="H661" i="3"/>
  <c r="P649" i="3"/>
  <c r="L639" i="3"/>
  <c r="H629" i="3"/>
  <c r="P617" i="3"/>
  <c r="I1117" i="3"/>
  <c r="Z1091" i="3"/>
  <c r="R1071" i="3"/>
  <c r="D1052" i="3"/>
  <c r="Z1031" i="3"/>
  <c r="Z1013" i="3"/>
  <c r="Z997" i="3"/>
  <c r="Z981" i="3"/>
  <c r="G1184" i="3"/>
  <c r="I1177" i="3"/>
  <c r="Y1169" i="3"/>
  <c r="E1163" i="3"/>
  <c r="U1155" i="3"/>
  <c r="O1148" i="3"/>
  <c r="R1306" i="3"/>
  <c r="I1268" i="3"/>
  <c r="H1225" i="3"/>
  <c r="R1188" i="3"/>
  <c r="R1156" i="3"/>
  <c r="O1138" i="3"/>
  <c r="I1126" i="3"/>
  <c r="M1114" i="3"/>
  <c r="O1327" i="3"/>
  <c r="D1307" i="3"/>
  <c r="P1287" i="3"/>
  <c r="D1267" i="3"/>
  <c r="P1247" i="3"/>
  <c r="X1227" i="3"/>
  <c r="H1205" i="3"/>
  <c r="H1173" i="3"/>
  <c r="H1145" i="3"/>
  <c r="R1136" i="3"/>
  <c r="K1129" i="3"/>
  <c r="G1124" i="3"/>
  <c r="Q1114" i="3"/>
  <c r="Q1101" i="3"/>
  <c r="Q1091" i="3"/>
  <c r="O1084" i="3"/>
  <c r="O1076" i="3"/>
  <c r="M1071" i="3"/>
  <c r="G1066" i="3"/>
  <c r="M1057" i="3"/>
  <c r="I1047" i="3"/>
  <c r="Q1035" i="3"/>
  <c r="M1025" i="3"/>
  <c r="Q1019" i="3"/>
  <c r="K1014" i="3"/>
  <c r="I1009" i="3"/>
  <c r="Q1003" i="3"/>
  <c r="K998" i="3"/>
  <c r="I993" i="3"/>
  <c r="Q987" i="3"/>
  <c r="K982" i="3"/>
  <c r="I977" i="3"/>
  <c r="Q971" i="3"/>
  <c r="K966" i="3"/>
  <c r="I961" i="3"/>
  <c r="Q955" i="3"/>
  <c r="K950" i="3"/>
  <c r="I945" i="3"/>
  <c r="Q939" i="3"/>
  <c r="K934" i="3"/>
  <c r="I929" i="3"/>
  <c r="Q923" i="3"/>
  <c r="K918" i="3"/>
  <c r="I913" i="3"/>
  <c r="Q907" i="3"/>
  <c r="K902" i="3"/>
  <c r="I897" i="3"/>
  <c r="Q891" i="3"/>
  <c r="K886" i="3"/>
  <c r="I881" i="3"/>
  <c r="Q875" i="3"/>
  <c r="K870" i="3"/>
  <c r="I865" i="3"/>
  <c r="Q859" i="3"/>
  <c r="W1336" i="3"/>
  <c r="D1313" i="3"/>
  <c r="P1293" i="3"/>
  <c r="I1272" i="3"/>
  <c r="P1253" i="3"/>
  <c r="X1233" i="3"/>
  <c r="P1211" i="3"/>
  <c r="D1183" i="3"/>
  <c r="D1151" i="3"/>
  <c r="Q1139" i="3"/>
  <c r="W1132" i="3"/>
  <c r="G1127" i="3"/>
  <c r="K1122" i="3"/>
  <c r="Y1116" i="3"/>
  <c r="W1112" i="3"/>
  <c r="H1107" i="3"/>
  <c r="Z1100" i="3"/>
  <c r="V1094" i="3"/>
  <c r="L1085" i="3"/>
  <c r="H1075" i="3"/>
  <c r="P1063" i="3"/>
  <c r="L1057" i="3"/>
  <c r="H1051" i="3"/>
  <c r="Z1044" i="3"/>
  <c r="V1038" i="3"/>
  <c r="P1031" i="3"/>
  <c r="P1023" i="3"/>
  <c r="L1013" i="3"/>
  <c r="H1003" i="3"/>
  <c r="P991" i="3"/>
  <c r="L981" i="3"/>
  <c r="H971" i="3"/>
  <c r="P959" i="3"/>
  <c r="L949" i="3"/>
  <c r="H939" i="3"/>
  <c r="P927" i="3"/>
  <c r="L917" i="3"/>
  <c r="H907" i="3"/>
  <c r="P895" i="3"/>
  <c r="L885" i="3"/>
  <c r="H875" i="3"/>
  <c r="P863" i="3"/>
  <c r="L853" i="3"/>
  <c r="H843" i="3"/>
  <c r="P831" i="3"/>
  <c r="N1343" i="3"/>
  <c r="R1316" i="3"/>
  <c r="D1295" i="3"/>
  <c r="P1275" i="3"/>
  <c r="D1255" i="3"/>
  <c r="P1233" i="3"/>
  <c r="H1211" i="3"/>
  <c r="Z1194" i="3"/>
  <c r="Z1178" i="3"/>
  <c r="Z1162" i="3"/>
  <c r="Z1146" i="3"/>
  <c r="U1137" i="3"/>
  <c r="Q1130" i="3"/>
  <c r="Z1123" i="3"/>
  <c r="L1118" i="3"/>
  <c r="P1112" i="3"/>
  <c r="E1106" i="3"/>
  <c r="I1102" i="3"/>
  <c r="Q1098" i="3"/>
  <c r="Y1094" i="3"/>
  <c r="K1091" i="3"/>
  <c r="E1088" i="3"/>
  <c r="M1084" i="3"/>
  <c r="U1080" i="3"/>
  <c r="G1077" i="3"/>
  <c r="O1073" i="3"/>
  <c r="I1070" i="3"/>
  <c r="Q1066" i="3"/>
  <c r="U1062" i="3"/>
  <c r="Q1058" i="3"/>
  <c r="Y1054" i="3"/>
  <c r="K1051" i="3"/>
  <c r="E1048" i="3"/>
  <c r="M1044" i="3"/>
  <c r="M1040" i="3"/>
  <c r="U1036" i="3"/>
  <c r="G1033" i="3"/>
  <c r="O1029" i="3"/>
  <c r="I1026" i="3"/>
  <c r="Q1022" i="3"/>
  <c r="Y1018" i="3"/>
  <c r="K1015" i="3"/>
  <c r="E1012" i="3"/>
  <c r="M1008" i="3"/>
  <c r="U1004" i="3"/>
  <c r="G1001" i="3"/>
  <c r="O997" i="3"/>
  <c r="I994" i="3"/>
  <c r="Q990" i="3"/>
  <c r="Y986" i="3"/>
  <c r="K983" i="3"/>
  <c r="E980" i="3"/>
  <c r="M976" i="3"/>
  <c r="U972" i="3"/>
  <c r="G969" i="3"/>
  <c r="O965" i="3"/>
  <c r="I962" i="3"/>
  <c r="Q958" i="3"/>
  <c r="Y954" i="3"/>
  <c r="K951" i="3"/>
  <c r="E948" i="3"/>
  <c r="M944" i="3"/>
  <c r="U940" i="3"/>
  <c r="G937" i="3"/>
  <c r="O933" i="3"/>
  <c r="I930" i="3"/>
  <c r="Q926" i="3"/>
  <c r="Y922" i="3"/>
  <c r="K919" i="3"/>
  <c r="E916" i="3"/>
  <c r="M912" i="3"/>
  <c r="U908" i="3"/>
  <c r="G905" i="3"/>
  <c r="O901" i="3"/>
  <c r="I898" i="3"/>
  <c r="Q894" i="3"/>
  <c r="Y890" i="3"/>
  <c r="K887" i="3"/>
  <c r="E884" i="3"/>
  <c r="M880" i="3"/>
  <c r="U876" i="3"/>
  <c r="G873" i="3"/>
  <c r="O869" i="3"/>
  <c r="D1106" i="3"/>
  <c r="Z1085" i="3"/>
  <c r="Z1067" i="3"/>
  <c r="D1046" i="3"/>
  <c r="Z1025" i="3"/>
  <c r="D994" i="3"/>
  <c r="D962" i="3"/>
  <c r="D930" i="3"/>
  <c r="D898" i="3"/>
  <c r="R867" i="3"/>
  <c r="R859" i="3"/>
  <c r="E853" i="3"/>
  <c r="U847" i="3"/>
  <c r="Y841" i="3"/>
  <c r="W836" i="3"/>
  <c r="M831" i="3"/>
  <c r="Y825" i="3"/>
  <c r="G821" i="3"/>
  <c r="E816" i="3"/>
  <c r="R812" i="3"/>
  <c r="Y1183" i="3"/>
  <c r="E1177" i="3"/>
  <c r="U1169" i="3"/>
  <c r="O1162" i="3"/>
  <c r="Q1155" i="3"/>
  <c r="K1148" i="3"/>
  <c r="P1305" i="3"/>
  <c r="H1267" i="3"/>
  <c r="R1224" i="3"/>
  <c r="P1187" i="3"/>
  <c r="P1155" i="3"/>
  <c r="X1137" i="3"/>
  <c r="M1125" i="3"/>
  <c r="I1114" i="3"/>
  <c r="Z1326" i="3"/>
  <c r="H1305" i="3"/>
  <c r="Z1286" i="3"/>
  <c r="I1266" i="3"/>
  <c r="Z1246" i="3"/>
  <c r="D1225" i="3"/>
  <c r="H1203" i="3"/>
  <c r="H1171" i="3"/>
  <c r="R1144" i="3"/>
  <c r="Y1135" i="3"/>
  <c r="H1129" i="3"/>
  <c r="W1123" i="3"/>
  <c r="L1114" i="3"/>
  <c r="M1101" i="3"/>
  <c r="M1091" i="3"/>
  <c r="K1084" i="3"/>
  <c r="K1076" i="3"/>
  <c r="I1071" i="3"/>
  <c r="Q1065" i="3"/>
  <c r="I1057" i="3"/>
  <c r="Q1045" i="3"/>
  <c r="M1035" i="3"/>
  <c r="I1025" i="3"/>
  <c r="M1019" i="3"/>
  <c r="G1014" i="3"/>
  <c r="O1008" i="3"/>
  <c r="M1003" i="3"/>
  <c r="G998" i="3"/>
  <c r="O992" i="3"/>
  <c r="M987" i="3"/>
  <c r="G982" i="3"/>
  <c r="O976" i="3"/>
  <c r="M971" i="3"/>
  <c r="G966" i="3"/>
  <c r="O960" i="3"/>
  <c r="M955" i="3"/>
  <c r="G950" i="3"/>
  <c r="O944" i="3"/>
  <c r="M939" i="3"/>
  <c r="G934" i="3"/>
  <c r="O928" i="3"/>
  <c r="M923" i="3"/>
  <c r="G918" i="3"/>
  <c r="O912" i="3"/>
  <c r="M907" i="3"/>
  <c r="G902" i="3"/>
  <c r="O896" i="3"/>
  <c r="M891" i="3"/>
  <c r="G886" i="3"/>
  <c r="O880" i="3"/>
  <c r="M875" i="3"/>
  <c r="G870" i="3"/>
  <c r="O864" i="3"/>
  <c r="M859" i="3"/>
  <c r="W1333" i="3"/>
  <c r="H1311" i="3"/>
  <c r="Z1292" i="3"/>
  <c r="H1271" i="3"/>
  <c r="Z1252" i="3"/>
  <c r="D1231" i="3"/>
  <c r="R1210" i="3"/>
  <c r="D1181" i="3"/>
  <c r="D1149" i="3"/>
  <c r="H1139" i="3"/>
  <c r="O1132" i="3"/>
  <c r="K1126" i="3"/>
  <c r="G1122" i="3"/>
  <c r="T1116" i="3"/>
  <c r="Q1112" i="3"/>
  <c r="Z1106" i="3"/>
  <c r="V1100" i="3"/>
  <c r="P1093" i="3"/>
  <c r="H1085" i="3"/>
  <c r="P1073" i="3"/>
  <c r="L1063" i="3"/>
  <c r="H1057" i="3"/>
  <c r="Z1050" i="3"/>
  <c r="V1044" i="3"/>
  <c r="P1037" i="3"/>
  <c r="L1031" i="3"/>
  <c r="L1023" i="3"/>
  <c r="H1013" i="3"/>
  <c r="P1001" i="3"/>
  <c r="L991" i="3"/>
  <c r="H981" i="3"/>
  <c r="P969" i="3"/>
  <c r="L959" i="3"/>
  <c r="H949" i="3"/>
  <c r="P937" i="3"/>
  <c r="L927" i="3"/>
  <c r="H917" i="3"/>
  <c r="P905" i="3"/>
  <c r="L895" i="3"/>
  <c r="H885" i="3"/>
  <c r="P873" i="3"/>
  <c r="L863" i="3"/>
  <c r="H853" i="3"/>
  <c r="P841" i="3"/>
  <c r="L831" i="3"/>
  <c r="N1339" i="3"/>
  <c r="P1315" i="3"/>
  <c r="I1294" i="3"/>
  <c r="Z1274" i="3"/>
  <c r="H1253" i="3"/>
  <c r="Z1232" i="3"/>
  <c r="H1209" i="3"/>
  <c r="X1193" i="3"/>
  <c r="X1177" i="3"/>
  <c r="X1161" i="3"/>
  <c r="G1146" i="3"/>
  <c r="P1137" i="3"/>
  <c r="R1130" i="3"/>
  <c r="U1123" i="3"/>
  <c r="H1118" i="3"/>
  <c r="K1112" i="3"/>
  <c r="O1105" i="3"/>
  <c r="E1102" i="3"/>
  <c r="M1098" i="3"/>
  <c r="U1094" i="3"/>
  <c r="G1091" i="3"/>
  <c r="O1087" i="3"/>
  <c r="I1084" i="3"/>
  <c r="Q1080" i="3"/>
  <c r="Y1076" i="3"/>
  <c r="K1073" i="3"/>
  <c r="E1070" i="3"/>
  <c r="M1066" i="3"/>
  <c r="E1062" i="3"/>
  <c r="M1058" i="3"/>
  <c r="U1054" i="3"/>
  <c r="G1051" i="3"/>
  <c r="O1047" i="3"/>
  <c r="E1044" i="3"/>
  <c r="I1040" i="3"/>
  <c r="Q1036" i="3"/>
  <c r="Y1032" i="3"/>
  <c r="K1029" i="3"/>
  <c r="E1026" i="3"/>
  <c r="M1022" i="3"/>
  <c r="U1018" i="3"/>
  <c r="G1015" i="3"/>
  <c r="O1011" i="3"/>
  <c r="I1008" i="3"/>
  <c r="Q1004" i="3"/>
  <c r="Y1000" i="3"/>
  <c r="K997" i="3"/>
  <c r="E994" i="3"/>
  <c r="M990" i="3"/>
  <c r="U986" i="3"/>
  <c r="G983" i="3"/>
  <c r="O979" i="3"/>
  <c r="I976" i="3"/>
  <c r="Q972" i="3"/>
  <c r="Y968" i="3"/>
  <c r="K965" i="3"/>
  <c r="E962" i="3"/>
  <c r="M958" i="3"/>
  <c r="U954" i="3"/>
  <c r="G951" i="3"/>
  <c r="O947" i="3"/>
  <c r="I944" i="3"/>
  <c r="Q940" i="3"/>
  <c r="Y936" i="3"/>
  <c r="K933" i="3"/>
  <c r="E930" i="3"/>
  <c r="M926" i="3"/>
  <c r="U922" i="3"/>
  <c r="G919" i="3"/>
  <c r="O915" i="3"/>
  <c r="I912" i="3"/>
  <c r="Q908" i="3"/>
  <c r="Y904" i="3"/>
  <c r="K901" i="3"/>
  <c r="E898" i="3"/>
  <c r="M894" i="3"/>
  <c r="U890" i="3"/>
  <c r="G887" i="3"/>
  <c r="O883" i="3"/>
  <c r="I880" i="3"/>
  <c r="Q876" i="3"/>
  <c r="Y872" i="3"/>
  <c r="K869" i="3"/>
  <c r="H1104" i="3"/>
  <c r="X1084" i="3"/>
  <c r="X1066" i="3"/>
  <c r="H1044" i="3"/>
  <c r="X1024" i="3"/>
  <c r="D992" i="3"/>
  <c r="D960" i="3"/>
  <c r="D928" i="3"/>
  <c r="D896" i="3"/>
  <c r="Y866" i="3"/>
  <c r="Y858" i="3"/>
  <c r="W852" i="3"/>
  <c r="M847" i="3"/>
  <c r="Q841" i="3"/>
  <c r="O836" i="3"/>
  <c r="G831" i="3"/>
  <c r="Q825" i="3"/>
  <c r="W820" i="3"/>
  <c r="Y815" i="3"/>
  <c r="M812" i="3"/>
  <c r="Y807" i="3"/>
  <c r="M804" i="3"/>
  <c r="Y799" i="3"/>
  <c r="M796" i="3"/>
  <c r="T791" i="3"/>
  <c r="D787" i="3"/>
  <c r="L781" i="3"/>
  <c r="V776" i="3"/>
  <c r="V772" i="3"/>
  <c r="V768" i="3"/>
  <c r="V764" i="3"/>
  <c r="V760" i="3"/>
  <c r="V756" i="3"/>
  <c r="V752" i="3"/>
  <c r="V748" i="3"/>
  <c r="V744" i="3"/>
  <c r="V740" i="3"/>
  <c r="V736" i="3"/>
  <c r="V732" i="3"/>
  <c r="V728" i="3"/>
  <c r="P721" i="3"/>
  <c r="L715" i="3"/>
  <c r="H709" i="3"/>
  <c r="L699" i="3"/>
  <c r="H689" i="3"/>
  <c r="P677" i="3"/>
  <c r="L667" i="3"/>
  <c r="H657" i="3"/>
  <c r="P645" i="3"/>
  <c r="L635" i="3"/>
  <c r="H625" i="3"/>
  <c r="P579" i="3"/>
  <c r="D1104" i="3"/>
  <c r="Z1083" i="3"/>
  <c r="R1065" i="3"/>
  <c r="D1044" i="3"/>
  <c r="Z1023" i="3"/>
  <c r="Z1007" i="3"/>
  <c r="Z991" i="3"/>
  <c r="U1279" i="3"/>
  <c r="Q1265" i="3"/>
  <c r="G1252" i="3"/>
  <c r="I1245" i="3"/>
  <c r="U1239" i="3"/>
  <c r="G1236" i="3"/>
  <c r="O1232" i="3"/>
  <c r="I1229" i="3"/>
  <c r="Q1225" i="3"/>
  <c r="Y1221" i="3"/>
  <c r="K1218" i="3"/>
  <c r="E1215" i="3"/>
  <c r="M1211" i="3"/>
  <c r="U1207" i="3"/>
  <c r="G1204" i="3"/>
  <c r="O1200" i="3"/>
  <c r="I1197" i="3"/>
  <c r="Q1193" i="3"/>
  <c r="Y1189" i="3"/>
  <c r="K1186" i="3"/>
  <c r="E1183" i="3"/>
  <c r="M1179" i="3"/>
  <c r="U1175" i="3"/>
  <c r="G1172" i="3"/>
  <c r="O1168" i="3"/>
  <c r="I1165" i="3"/>
  <c r="Q1161" i="3"/>
  <c r="Y1157" i="3"/>
  <c r="K1154" i="3"/>
  <c r="E1151" i="3"/>
  <c r="M1147" i="3"/>
  <c r="X1319" i="3"/>
  <c r="H1299" i="3"/>
  <c r="Z1280" i="3"/>
  <c r="D1261" i="3"/>
  <c r="Z1240" i="3"/>
  <c r="H1217" i="3"/>
  <c r="R1198" i="3"/>
  <c r="R1182" i="3"/>
  <c r="R1166" i="3"/>
  <c r="R1150" i="3"/>
  <c r="Q1473" i="3"/>
  <c r="K1468" i="3"/>
  <c r="I1463" i="3"/>
  <c r="O1456" i="3"/>
  <c r="I1451" i="3"/>
  <c r="Q1445" i="3"/>
  <c r="K1440" i="3"/>
  <c r="I1435" i="3"/>
  <c r="G1428" i="3"/>
  <c r="O1416" i="3"/>
  <c r="K1406" i="3"/>
  <c r="G1400" i="3"/>
  <c r="O1394" i="3"/>
  <c r="O1388" i="3"/>
  <c r="M1383" i="3"/>
  <c r="E1379" i="3"/>
  <c r="Q1373" i="3"/>
  <c r="G1368" i="3"/>
  <c r="G1360" i="3"/>
  <c r="O1348" i="3"/>
  <c r="X1694" i="3"/>
  <c r="X1676" i="3"/>
  <c r="D1656" i="3"/>
  <c r="Z1637" i="3"/>
  <c r="R1617" i="3"/>
  <c r="I1597" i="3"/>
  <c r="T1576" i="3"/>
  <c r="M1568" i="3"/>
  <c r="P1555" i="3"/>
  <c r="R1696" i="3"/>
  <c r="H1678" i="3"/>
  <c r="R1659" i="3"/>
  <c r="I1639" i="3"/>
  <c r="Z1619" i="3"/>
  <c r="E1601" i="3"/>
  <c r="E1585" i="3"/>
  <c r="H1572" i="3"/>
  <c r="H1565" i="3"/>
  <c r="U1560" i="3"/>
  <c r="G1557" i="3"/>
  <c r="Y1552" i="3"/>
  <c r="K1549" i="3"/>
  <c r="E1546" i="3"/>
  <c r="M1542" i="3"/>
  <c r="E1538" i="3"/>
  <c r="U1532" i="3"/>
  <c r="E1528" i="3"/>
  <c r="U1522" i="3"/>
  <c r="Q1516" i="3"/>
  <c r="U1512" i="3"/>
  <c r="G1509" i="3"/>
  <c r="K1503" i="3"/>
  <c r="U1498" i="3"/>
  <c r="U1494" i="3"/>
  <c r="U1490" i="3"/>
  <c r="G1487" i="3"/>
  <c r="O1483" i="3"/>
  <c r="I1480" i="3"/>
  <c r="Q1476" i="3"/>
  <c r="Y1472" i="3"/>
  <c r="K1469" i="3"/>
  <c r="E1466" i="3"/>
  <c r="M1462" i="3"/>
  <c r="U1458" i="3"/>
  <c r="G1455" i="3"/>
  <c r="O1451" i="3"/>
  <c r="I1448" i="3"/>
  <c r="Q1444" i="3"/>
  <c r="Y1440" i="3"/>
  <c r="K1437" i="3"/>
  <c r="E1434" i="3"/>
  <c r="M1430" i="3"/>
  <c r="U1426" i="3"/>
  <c r="G1423" i="3"/>
  <c r="O1419" i="3"/>
  <c r="I1416" i="3"/>
  <c r="Q1412" i="3"/>
  <c r="Y1408" i="3"/>
  <c r="K1405" i="3"/>
  <c r="I1400" i="3"/>
  <c r="Q1394" i="3"/>
  <c r="K1389" i="3"/>
  <c r="I1384" i="3"/>
  <c r="Q1378" i="3"/>
  <c r="I1374" i="3"/>
  <c r="Q1370" i="3"/>
  <c r="Y1366" i="3"/>
  <c r="K1363" i="3"/>
  <c r="E1360" i="3"/>
  <c r="M1356" i="3"/>
  <c r="E1352" i="3"/>
  <c r="I1551" i="3"/>
  <c r="I1529" i="3"/>
  <c r="R1504" i="3"/>
  <c r="H1479" i="3"/>
  <c r="H1447" i="3"/>
  <c r="I1415" i="3"/>
  <c r="H1383" i="3"/>
  <c r="R1353" i="3"/>
  <c r="K1344" i="3"/>
  <c r="T1338" i="3"/>
  <c r="D1333" i="3"/>
  <c r="L1327" i="3"/>
  <c r="D1321" i="3"/>
  <c r="D1558" i="3"/>
  <c r="E1533" i="3"/>
  <c r="D1512" i="3"/>
  <c r="D1482" i="3"/>
  <c r="D1450" i="3"/>
  <c r="D1394" i="3"/>
  <c r="E1355" i="3"/>
  <c r="I1346" i="3"/>
  <c r="P1334" i="3"/>
  <c r="M1308" i="3"/>
  <c r="M1298" i="3"/>
  <c r="I1280" i="3"/>
  <c r="I1260" i="3"/>
  <c r="M1248" i="3"/>
  <c r="Q1238" i="3"/>
  <c r="Q1232" i="3"/>
  <c r="M1222" i="3"/>
  <c r="Q1212" i="3"/>
  <c r="Q1206" i="3"/>
  <c r="K1201" i="3"/>
  <c r="I1196" i="3"/>
  <c r="Q1190" i="3"/>
  <c r="K1185" i="3"/>
  <c r="I1180" i="3"/>
  <c r="Q1174" i="3"/>
  <c r="K1169" i="3"/>
  <c r="I1164" i="3"/>
  <c r="Q1158" i="3"/>
  <c r="K1153" i="3"/>
  <c r="I1148" i="3"/>
  <c r="Q1142" i="3"/>
  <c r="K1137" i="3"/>
  <c r="X1552" i="3"/>
  <c r="I1531" i="3"/>
  <c r="X1512" i="3"/>
  <c r="R1492" i="3"/>
  <c r="X1476" i="3"/>
  <c r="X1460" i="3"/>
  <c r="X1444" i="3"/>
  <c r="AA1428" i="3"/>
  <c r="AA1412" i="3"/>
  <c r="X1396" i="3"/>
  <c r="X1380" i="3"/>
  <c r="X1364" i="3"/>
  <c r="H1348" i="3"/>
  <c r="P1340" i="3"/>
  <c r="Z1331" i="3"/>
  <c r="P1318" i="3"/>
  <c r="H1310" i="3"/>
  <c r="H1302" i="3"/>
  <c r="H1294" i="3"/>
  <c r="P1286" i="3"/>
  <c r="Z1279" i="3"/>
  <c r="V1273" i="3"/>
  <c r="P1266" i="3"/>
  <c r="L1260" i="3"/>
  <c r="H1254" i="3"/>
  <c r="Z1247" i="3"/>
  <c r="V1241" i="3"/>
  <c r="Z1231" i="3"/>
  <c r="V1225" i="3"/>
  <c r="P1218" i="3"/>
  <c r="H1210" i="3"/>
  <c r="P1198" i="3"/>
  <c r="L1188" i="3"/>
  <c r="H1178" i="3"/>
  <c r="P1166" i="3"/>
  <c r="L1156" i="3"/>
  <c r="H1146" i="3"/>
  <c r="P1134" i="3"/>
  <c r="I1566" i="3"/>
  <c r="R1547" i="3"/>
  <c r="AA1528" i="3"/>
  <c r="R1509" i="3"/>
  <c r="R1489" i="3"/>
  <c r="R1473" i="3"/>
  <c r="R1457" i="3"/>
  <c r="R1441" i="3"/>
  <c r="R1425" i="3"/>
  <c r="R1409" i="3"/>
  <c r="R1393" i="3"/>
  <c r="R1377" i="3"/>
  <c r="R1361" i="3"/>
  <c r="U1346" i="3"/>
  <c r="E1341" i="3"/>
  <c r="H1336" i="3"/>
  <c r="I1331" i="3"/>
  <c r="Q1327" i="3"/>
  <c r="Y1323" i="3"/>
  <c r="K1320" i="3"/>
  <c r="E1317" i="3"/>
  <c r="M1313" i="3"/>
  <c r="U1309" i="3"/>
  <c r="G1306" i="3"/>
  <c r="O1302" i="3"/>
  <c r="I1299" i="3"/>
  <c r="Q1295" i="3"/>
  <c r="Y1291" i="3"/>
  <c r="K1288" i="3"/>
  <c r="E1285" i="3"/>
  <c r="M1281" i="3"/>
  <c r="U1277" i="3"/>
  <c r="G1274" i="3"/>
  <c r="O1270" i="3"/>
  <c r="I1267" i="3"/>
  <c r="Q1263" i="3"/>
  <c r="Y1259" i="3"/>
  <c r="K1256" i="3"/>
  <c r="E1253" i="3"/>
  <c r="M1249" i="3"/>
  <c r="U1245" i="3"/>
  <c r="G1242" i="3"/>
  <c r="O1238" i="3"/>
  <c r="I1235" i="3"/>
  <c r="Q1231" i="3"/>
  <c r="Y1227" i="3"/>
  <c r="K1224" i="3"/>
  <c r="E1221" i="3"/>
  <c r="M1217" i="3"/>
  <c r="U1213" i="3"/>
  <c r="G1210" i="3"/>
  <c r="O1206" i="3"/>
  <c r="I1203" i="3"/>
  <c r="Q1199" i="3"/>
  <c r="Y1195" i="3"/>
  <c r="K1192" i="3"/>
  <c r="E1189" i="3"/>
  <c r="M1185" i="3"/>
  <c r="U1181" i="3"/>
  <c r="G1178" i="3"/>
  <c r="O1174" i="3"/>
  <c r="I1171" i="3"/>
  <c r="Q1167" i="3"/>
  <c r="Y1163" i="3"/>
  <c r="K1160" i="3"/>
  <c r="E1157" i="3"/>
  <c r="M1153" i="3"/>
  <c r="U1149" i="3"/>
  <c r="I1332" i="3"/>
  <c r="P1313" i="3"/>
  <c r="D1293" i="3"/>
  <c r="R1274" i="3"/>
  <c r="X1255" i="3"/>
  <c r="R1232" i="3"/>
  <c r="D1211" i="3"/>
  <c r="P1193" i="3"/>
  <c r="P1177" i="3"/>
  <c r="P1161" i="3"/>
  <c r="X1145" i="3"/>
  <c r="K1136" i="3"/>
  <c r="P1127" i="3"/>
  <c r="E1185" i="3"/>
  <c r="U1177" i="3"/>
  <c r="O1170" i="3"/>
  <c r="Q1163" i="3"/>
  <c r="K1156" i="3"/>
  <c r="M1149" i="3"/>
  <c r="X1311" i="3"/>
  <c r="Z1272" i="3"/>
  <c r="Z1230" i="3"/>
  <c r="P1191" i="3"/>
  <c r="P1159" i="3"/>
  <c r="P1139" i="3"/>
  <c r="O1126" i="3"/>
  <c r="D1115" i="3"/>
  <c r="R1328" i="3"/>
  <c r="X1309" i="3"/>
  <c r="R1288" i="3"/>
  <c r="X1269" i="3"/>
  <c r="R1248" i="3"/>
  <c r="Z1228" i="3"/>
  <c r="D1207" i="3"/>
  <c r="H1175" i="3"/>
  <c r="Q1145" i="3"/>
  <c r="H1137" i="3"/>
  <c r="G1130" i="3"/>
  <c r="K1124" i="3"/>
  <c r="G1116" i="3"/>
  <c r="I1103" i="3"/>
  <c r="K1092" i="3"/>
  <c r="I1085" i="3"/>
  <c r="I1077" i="3"/>
  <c r="Q1071" i="3"/>
  <c r="K1066" i="3"/>
  <c r="Q1057" i="3"/>
  <c r="M1047" i="3"/>
  <c r="I1037" i="3"/>
  <c r="Q1025" i="3"/>
  <c r="G1020" i="3"/>
  <c r="O1014" i="3"/>
  <c r="M1009" i="3"/>
  <c r="G1004" i="3"/>
  <c r="O998" i="3"/>
  <c r="M993" i="3"/>
  <c r="G988" i="3"/>
  <c r="O982" i="3"/>
  <c r="M977" i="3"/>
  <c r="G972" i="3"/>
  <c r="O966" i="3"/>
  <c r="M961" i="3"/>
  <c r="G956" i="3"/>
  <c r="O950" i="3"/>
  <c r="M945" i="3"/>
  <c r="G940" i="3"/>
  <c r="O934" i="3"/>
  <c r="M929" i="3"/>
  <c r="G924" i="3"/>
  <c r="O918" i="3"/>
  <c r="M913" i="3"/>
  <c r="G908" i="3"/>
  <c r="O902" i="3"/>
  <c r="M897" i="3"/>
  <c r="G892" i="3"/>
  <c r="O886" i="3"/>
  <c r="M881" i="3"/>
  <c r="G876" i="3"/>
  <c r="O870" i="3"/>
  <c r="M865" i="3"/>
  <c r="G860" i="3"/>
  <c r="W1338" i="3"/>
  <c r="X1315" i="3"/>
  <c r="R1294" i="3"/>
  <c r="D1273" i="3"/>
  <c r="R1254" i="3"/>
  <c r="Z1234" i="3"/>
  <c r="R1212" i="3"/>
  <c r="D1185" i="3"/>
  <c r="D1153" i="3"/>
  <c r="K1140" i="3"/>
  <c r="E1133" i="3"/>
  <c r="M1127" i="3"/>
  <c r="P1122" i="3"/>
  <c r="E1117" i="3"/>
  <c r="G1113" i="3"/>
  <c r="L1107" i="3"/>
  <c r="H1101" i="3"/>
  <c r="Z1094" i="3"/>
  <c r="P1085" i="3"/>
  <c r="L1075" i="3"/>
  <c r="H1065" i="3"/>
  <c r="P1057" i="3"/>
  <c r="L1051" i="3"/>
  <c r="H1045" i="3"/>
  <c r="Z1038" i="3"/>
  <c r="V1032" i="3"/>
  <c r="H1025" i="3"/>
  <c r="P1013" i="3"/>
  <c r="L1003" i="3"/>
  <c r="H993" i="3"/>
  <c r="P981" i="3"/>
  <c r="L971" i="3"/>
  <c r="H961" i="3"/>
  <c r="P949" i="3"/>
  <c r="L939" i="3"/>
  <c r="H929" i="3"/>
  <c r="P917" i="3"/>
  <c r="L907" i="3"/>
  <c r="H897" i="3"/>
  <c r="P885" i="3"/>
  <c r="L875" i="3"/>
  <c r="H865" i="3"/>
  <c r="P853" i="3"/>
  <c r="L843" i="3"/>
  <c r="H833" i="3"/>
  <c r="G1349" i="3"/>
  <c r="H1317" i="3"/>
  <c r="X1297" i="3"/>
  <c r="R1276" i="3"/>
  <c r="X1257" i="3"/>
  <c r="R1234" i="3"/>
  <c r="D1213" i="3"/>
  <c r="X1195" i="3"/>
  <c r="X1179" i="3"/>
  <c r="X1163" i="3"/>
  <c r="X1147" i="3"/>
  <c r="G1138" i="3"/>
  <c r="H1131" i="3"/>
  <c r="I1124" i="3"/>
  <c r="Q1118" i="3"/>
  <c r="H1113" i="3"/>
  <c r="M1106" i="3"/>
  <c r="M1102" i="3"/>
  <c r="U1098" i="3"/>
  <c r="G1095" i="3"/>
  <c r="O1091" i="3"/>
  <c r="I1088" i="3"/>
  <c r="Q1084" i="3"/>
  <c r="Y1080" i="3"/>
  <c r="K1077" i="3"/>
  <c r="E1074" i="3"/>
  <c r="M1070" i="3"/>
  <c r="U1066" i="3"/>
  <c r="Y1062" i="3"/>
  <c r="U1058" i="3"/>
  <c r="G1055" i="3"/>
  <c r="O1051" i="3"/>
  <c r="I1048" i="3"/>
  <c r="Q1044" i="3"/>
  <c r="Q1040" i="3"/>
  <c r="Y1036" i="3"/>
  <c r="K1033" i="3"/>
  <c r="E1030" i="3"/>
  <c r="M1026" i="3"/>
  <c r="U1022" i="3"/>
  <c r="G1019" i="3"/>
  <c r="O1015" i="3"/>
  <c r="I1012" i="3"/>
  <c r="Q1008" i="3"/>
  <c r="Y1004" i="3"/>
  <c r="K1001" i="3"/>
  <c r="E998" i="3"/>
  <c r="M994" i="3"/>
  <c r="U990" i="3"/>
  <c r="G987" i="3"/>
  <c r="O983" i="3"/>
  <c r="I980" i="3"/>
  <c r="Q976" i="3"/>
  <c r="Y972" i="3"/>
  <c r="K969" i="3"/>
  <c r="E966" i="3"/>
  <c r="M962" i="3"/>
  <c r="U958" i="3"/>
  <c r="G955" i="3"/>
  <c r="O951" i="3"/>
  <c r="I948" i="3"/>
  <c r="Q944" i="3"/>
  <c r="Y940" i="3"/>
  <c r="K937" i="3"/>
  <c r="E934" i="3"/>
  <c r="M930" i="3"/>
  <c r="U926" i="3"/>
  <c r="G923" i="3"/>
  <c r="O919" i="3"/>
  <c r="I916" i="3"/>
  <c r="Q912" i="3"/>
  <c r="Y908" i="3"/>
  <c r="K905" i="3"/>
  <c r="E902" i="3"/>
  <c r="M898" i="3"/>
  <c r="U894" i="3"/>
  <c r="G891" i="3"/>
  <c r="O887" i="3"/>
  <c r="I884" i="3"/>
  <c r="Q880" i="3"/>
  <c r="Y876" i="3"/>
  <c r="K873" i="3"/>
  <c r="E870" i="3"/>
  <c r="W1110" i="3"/>
  <c r="P1086" i="3"/>
  <c r="X1068" i="3"/>
  <c r="X1048" i="3"/>
  <c r="P1026" i="3"/>
  <c r="D996" i="3"/>
  <c r="D964" i="3"/>
  <c r="D932" i="3"/>
  <c r="D900" i="3"/>
  <c r="D868" i="3"/>
  <c r="W859" i="3"/>
  <c r="R853" i="3"/>
  <c r="I848" i="3"/>
  <c r="H842" i="3"/>
  <c r="E837" i="3"/>
  <c r="U831" i="3"/>
  <c r="H826" i="3"/>
  <c r="K821" i="3"/>
  <c r="U816" i="3"/>
  <c r="W812" i="3"/>
  <c r="U808" i="3"/>
  <c r="W804" i="3"/>
  <c r="U800" i="3"/>
  <c r="W796" i="3"/>
  <c r="E792" i="3"/>
  <c r="Q787" i="3"/>
  <c r="T781" i="3"/>
  <c r="D777" i="3"/>
  <c r="D773" i="3"/>
  <c r="D769" i="3"/>
  <c r="D765" i="3"/>
  <c r="D761" i="3"/>
  <c r="D757" i="3"/>
  <c r="D753" i="3"/>
  <c r="D749" i="3"/>
  <c r="D745" i="3"/>
  <c r="D741" i="3"/>
  <c r="D737" i="3"/>
  <c r="D733" i="3"/>
  <c r="D729" i="3"/>
  <c r="Z722" i="3"/>
  <c r="V716" i="3"/>
  <c r="P709" i="3"/>
  <c r="H701" i="3"/>
  <c r="P689" i="3"/>
  <c r="L679" i="3"/>
  <c r="H669" i="3"/>
  <c r="P657" i="3"/>
  <c r="L647" i="3"/>
  <c r="H637" i="3"/>
  <c r="P625" i="3"/>
  <c r="L581" i="3"/>
  <c r="Z1107" i="3"/>
  <c r="R1085" i="3"/>
  <c r="R1067" i="3"/>
  <c r="Z1047" i="3"/>
  <c r="R1025" i="3"/>
  <c r="Z1009" i="3"/>
  <c r="Z993" i="3"/>
  <c r="Z977" i="3"/>
  <c r="K1182" i="3"/>
  <c r="M1175" i="3"/>
  <c r="G1168" i="3"/>
  <c r="I1161" i="3"/>
  <c r="Y1153" i="3"/>
  <c r="E1147" i="3"/>
  <c r="P1297" i="3"/>
  <c r="R1258" i="3"/>
  <c r="P1215" i="3"/>
  <c r="R1180" i="3"/>
  <c r="R1148" i="3"/>
  <c r="P1135" i="3"/>
  <c r="D1123" i="3"/>
  <c r="E1113" i="3"/>
  <c r="H1321" i="3"/>
  <c r="Z1302" i="3"/>
  <c r="H1281" i="3"/>
  <c r="P1263" i="3"/>
  <c r="H1241" i="3"/>
  <c r="P1221" i="3"/>
  <c r="H1197" i="3"/>
  <c r="H1165" i="3"/>
  <c r="E1143" i="3"/>
  <c r="M1134" i="3"/>
  <c r="R1128" i="3"/>
  <c r="H1122" i="3"/>
  <c r="M1112" i="3"/>
  <c r="I1099" i="3"/>
  <c r="K1090" i="3"/>
  <c r="I1083" i="3"/>
  <c r="M1075" i="3"/>
  <c r="G1070" i="3"/>
  <c r="O1064" i="3"/>
  <c r="I1055" i="3"/>
  <c r="Q1043" i="3"/>
  <c r="M1033" i="3"/>
  <c r="Q1023" i="3"/>
  <c r="K1018" i="3"/>
  <c r="I1013" i="3"/>
  <c r="Q1007" i="3"/>
  <c r="K1002" i="3"/>
  <c r="I997" i="3"/>
  <c r="Q991" i="3"/>
  <c r="K986" i="3"/>
  <c r="I981" i="3"/>
  <c r="Q975" i="3"/>
  <c r="K970" i="3"/>
  <c r="I965" i="3"/>
  <c r="Q959" i="3"/>
  <c r="K954" i="3"/>
  <c r="I949" i="3"/>
  <c r="Q943" i="3"/>
  <c r="K938" i="3"/>
  <c r="I933" i="3"/>
  <c r="Q927" i="3"/>
  <c r="K922" i="3"/>
  <c r="I917" i="3"/>
  <c r="Q911" i="3"/>
  <c r="K906" i="3"/>
  <c r="I901" i="3"/>
  <c r="Q895" i="3"/>
  <c r="K890" i="3"/>
  <c r="I885" i="3"/>
  <c r="Q879" i="3"/>
  <c r="K874" i="3"/>
  <c r="I869" i="3"/>
  <c r="Q863" i="3"/>
  <c r="K858" i="3"/>
  <c r="I1328" i="3"/>
  <c r="Z1308" i="3"/>
  <c r="H1287" i="3"/>
  <c r="Z1268" i="3"/>
  <c r="H1247" i="3"/>
  <c r="P1227" i="3"/>
  <c r="X1207" i="3"/>
  <c r="D1175" i="3"/>
  <c r="Y1145" i="3"/>
  <c r="Y1137" i="3"/>
  <c r="M1131" i="3"/>
  <c r="P1125" i="3"/>
  <c r="M1121" i="3"/>
  <c r="AA1115" i="3"/>
  <c r="D1112" i="3"/>
  <c r="L1105" i="3"/>
  <c r="H1099" i="3"/>
  <c r="P1091" i="3"/>
  <c r="H1083" i="3"/>
  <c r="P1071" i="3"/>
  <c r="V1062" i="3"/>
  <c r="P1055" i="3"/>
  <c r="L1049" i="3"/>
  <c r="H1043" i="3"/>
  <c r="Z1036" i="3"/>
  <c r="V1030" i="3"/>
  <c r="L1021" i="3"/>
  <c r="H1011" i="3"/>
  <c r="P999" i="3"/>
  <c r="L989" i="3"/>
  <c r="H979" i="3"/>
  <c r="P967" i="3"/>
  <c r="L957" i="3"/>
  <c r="H947" i="3"/>
  <c r="P935" i="3"/>
  <c r="L925" i="3"/>
  <c r="H915" i="3"/>
  <c r="P903" i="3"/>
  <c r="L893" i="3"/>
  <c r="H883" i="3"/>
  <c r="P871" i="3"/>
  <c r="L861" i="3"/>
  <c r="H851" i="3"/>
  <c r="P839" i="3"/>
  <c r="L829" i="3"/>
  <c r="O1331" i="3"/>
  <c r="D1311" i="3"/>
  <c r="P1291" i="3"/>
  <c r="I1270" i="3"/>
  <c r="Z1250" i="3"/>
  <c r="H1227" i="3"/>
  <c r="Z1206" i="3"/>
  <c r="Z1190" i="3"/>
  <c r="Z1174" i="3"/>
  <c r="Z1158" i="3"/>
  <c r="D1145" i="3"/>
  <c r="X1135" i="3"/>
  <c r="I1129" i="3"/>
  <c r="T1122" i="3"/>
  <c r="I1116" i="3"/>
  <c r="L1110" i="3"/>
  <c r="Y1104" i="3"/>
  <c r="G1101" i="3"/>
  <c r="O1097" i="3"/>
  <c r="I1094" i="3"/>
  <c r="Q1090" i="3"/>
  <c r="Y1086" i="3"/>
  <c r="K1083" i="3"/>
  <c r="E1080" i="3"/>
  <c r="M1076" i="3"/>
  <c r="U1072" i="3"/>
  <c r="G1069" i="3"/>
  <c r="O1065" i="3"/>
  <c r="G1061" i="3"/>
  <c r="O1057" i="3"/>
  <c r="I1054" i="3"/>
  <c r="Q1050" i="3"/>
  <c r="Y1046" i="3"/>
  <c r="G1043" i="3"/>
  <c r="K1039" i="3"/>
  <c r="E1036" i="3"/>
  <c r="M1032" i="3"/>
  <c r="U1028" i="3"/>
  <c r="G1025" i="3"/>
  <c r="O1021" i="3"/>
  <c r="I1018" i="3"/>
  <c r="Q1014" i="3"/>
  <c r="Y1010" i="3"/>
  <c r="K1007" i="3"/>
  <c r="E1004" i="3"/>
  <c r="M1000" i="3"/>
  <c r="U996" i="3"/>
  <c r="G993" i="3"/>
  <c r="O989" i="3"/>
  <c r="I986" i="3"/>
  <c r="Q982" i="3"/>
  <c r="Y978" i="3"/>
  <c r="K975" i="3"/>
  <c r="E972" i="3"/>
  <c r="M968" i="3"/>
  <c r="U964" i="3"/>
  <c r="G961" i="3"/>
  <c r="O957" i="3"/>
  <c r="I954" i="3"/>
  <c r="Q950" i="3"/>
  <c r="Y946" i="3"/>
  <c r="K943" i="3"/>
  <c r="E940" i="3"/>
  <c r="M936" i="3"/>
  <c r="U932" i="3"/>
  <c r="G929" i="3"/>
  <c r="O925" i="3"/>
  <c r="I922" i="3"/>
  <c r="Q918" i="3"/>
  <c r="Y914" i="3"/>
  <c r="K911" i="3"/>
  <c r="E908" i="3"/>
  <c r="M904" i="3"/>
  <c r="U900" i="3"/>
  <c r="G897" i="3"/>
  <c r="O893" i="3"/>
  <c r="I890" i="3"/>
  <c r="Q886" i="3"/>
  <c r="Y882" i="3"/>
  <c r="K879" i="3"/>
  <c r="E876" i="3"/>
  <c r="M872" i="3"/>
  <c r="U868" i="3"/>
  <c r="Z1101" i="3"/>
  <c r="R1079" i="3"/>
  <c r="D1062" i="3"/>
  <c r="Z1041" i="3"/>
  <c r="D1018" i="3"/>
  <c r="D986" i="3"/>
  <c r="D954" i="3"/>
  <c r="D922" i="3"/>
  <c r="D890" i="3"/>
  <c r="G865" i="3"/>
  <c r="G857" i="3"/>
  <c r="U851" i="3"/>
  <c r="H846" i="3"/>
  <c r="W840" i="3"/>
  <c r="M835" i="3"/>
  <c r="Y829" i="3"/>
  <c r="W824" i="3"/>
  <c r="Q819" i="3"/>
  <c r="R815" i="3"/>
  <c r="Q811" i="3"/>
  <c r="G1182" i="3"/>
  <c r="I1175" i="3"/>
  <c r="Y1167" i="3"/>
  <c r="E1161" i="3"/>
  <c r="U1153" i="3"/>
  <c r="I1345" i="3"/>
  <c r="Z1296" i="3"/>
  <c r="P1257" i="3"/>
  <c r="Z1214" i="3"/>
  <c r="P1179" i="3"/>
  <c r="P1147" i="3"/>
  <c r="O1134" i="3"/>
  <c r="I1122" i="3"/>
  <c r="O1112" i="3"/>
  <c r="R1320" i="3"/>
  <c r="X1301" i="3"/>
  <c r="R1280" i="3"/>
  <c r="Z1262" i="3"/>
  <c r="R1240" i="3"/>
  <c r="Z1220" i="3"/>
  <c r="H1195" i="3"/>
  <c r="H1163" i="3"/>
  <c r="G1142" i="3"/>
  <c r="G1134" i="3"/>
  <c r="W1127" i="3"/>
  <c r="D1121" i="3"/>
  <c r="I1112" i="3"/>
  <c r="Q1097" i="3"/>
  <c r="Q1089" i="3"/>
  <c r="Q1081" i="3"/>
  <c r="I1075" i="3"/>
  <c r="Q1069" i="3"/>
  <c r="K1064" i="3"/>
  <c r="Q1053" i="3"/>
  <c r="M1043" i="3"/>
  <c r="I1033" i="3"/>
  <c r="M1023" i="3"/>
  <c r="G1018" i="3"/>
  <c r="O1012" i="3"/>
  <c r="M1007" i="3"/>
  <c r="G1002" i="3"/>
  <c r="O996" i="3"/>
  <c r="M991" i="3"/>
  <c r="G986" i="3"/>
  <c r="O980" i="3"/>
  <c r="M975" i="3"/>
  <c r="G970" i="3"/>
  <c r="O964" i="3"/>
  <c r="M959" i="3"/>
  <c r="G954" i="3"/>
  <c r="O948" i="3"/>
  <c r="M943" i="3"/>
  <c r="G938" i="3"/>
  <c r="O932" i="3"/>
  <c r="M927" i="3"/>
  <c r="G922" i="3"/>
  <c r="O916" i="3"/>
  <c r="M911" i="3"/>
  <c r="G906" i="3"/>
  <c r="O900" i="3"/>
  <c r="M895" i="3"/>
  <c r="G890" i="3"/>
  <c r="O884" i="3"/>
  <c r="M879" i="3"/>
  <c r="G874" i="3"/>
  <c r="O868" i="3"/>
  <c r="M863" i="3"/>
  <c r="G858" i="3"/>
  <c r="G1327" i="3"/>
  <c r="X1307" i="3"/>
  <c r="R1286" i="3"/>
  <c r="X1267" i="3"/>
  <c r="R1246" i="3"/>
  <c r="Z1226" i="3"/>
  <c r="D1205" i="3"/>
  <c r="D1173" i="3"/>
  <c r="M1145" i="3"/>
  <c r="M1137" i="3"/>
  <c r="G1131" i="3"/>
  <c r="E1125" i="3"/>
  <c r="Q1120" i="3"/>
  <c r="V1115" i="3"/>
  <c r="N1111" i="3"/>
  <c r="H1105" i="3"/>
  <c r="Z1098" i="3"/>
  <c r="L1091" i="3"/>
  <c r="P1081" i="3"/>
  <c r="L1071" i="3"/>
  <c r="P1061" i="3"/>
  <c r="L1055" i="3"/>
  <c r="H1049" i="3"/>
  <c r="Z1042" i="3"/>
  <c r="V1036" i="3"/>
  <c r="P1029" i="3"/>
  <c r="H1021" i="3"/>
  <c r="P1009" i="3"/>
  <c r="L999" i="3"/>
  <c r="H989" i="3"/>
  <c r="P977" i="3"/>
  <c r="L967" i="3"/>
  <c r="H957" i="3"/>
  <c r="P945" i="3"/>
  <c r="L935" i="3"/>
  <c r="H925" i="3"/>
  <c r="P913" i="3"/>
  <c r="L903" i="3"/>
  <c r="H893" i="3"/>
  <c r="P881" i="3"/>
  <c r="L871" i="3"/>
  <c r="H861" i="3"/>
  <c r="P849" i="3"/>
  <c r="L839" i="3"/>
  <c r="H829" i="3"/>
  <c r="Z1330" i="3"/>
  <c r="H1309" i="3"/>
  <c r="Z1290" i="3"/>
  <c r="H1269" i="3"/>
  <c r="X1249" i="3"/>
  <c r="R1226" i="3"/>
  <c r="X1205" i="3"/>
  <c r="X1189" i="3"/>
  <c r="X1173" i="3"/>
  <c r="X1157" i="3"/>
  <c r="O1144" i="3"/>
  <c r="K1135" i="3"/>
  <c r="M1128" i="3"/>
  <c r="O1122" i="3"/>
  <c r="E1116" i="3"/>
  <c r="H1110" i="3"/>
  <c r="U1104" i="3"/>
  <c r="Y1100" i="3"/>
  <c r="K1097" i="3"/>
  <c r="E1094" i="3"/>
  <c r="M1090" i="3"/>
  <c r="U1086" i="3"/>
  <c r="G1083" i="3"/>
  <c r="O1079" i="3"/>
  <c r="I1076" i="3"/>
  <c r="Q1072" i="3"/>
  <c r="Y1068" i="3"/>
  <c r="K1065" i="3"/>
  <c r="Y1060" i="3"/>
  <c r="K1057" i="3"/>
  <c r="E1054" i="3"/>
  <c r="M1050" i="3"/>
  <c r="U1046" i="3"/>
  <c r="Y1042" i="3"/>
  <c r="G1039" i="3"/>
  <c r="O1035" i="3"/>
  <c r="I1032" i="3"/>
  <c r="Q1028" i="3"/>
  <c r="Y1024" i="3"/>
  <c r="K1021" i="3"/>
  <c r="E1018" i="3"/>
  <c r="M1014" i="3"/>
  <c r="U1010" i="3"/>
  <c r="G1007" i="3"/>
  <c r="O1003" i="3"/>
  <c r="I1000" i="3"/>
  <c r="Q996" i="3"/>
  <c r="Y992" i="3"/>
  <c r="K989" i="3"/>
  <c r="E986" i="3"/>
  <c r="M982" i="3"/>
  <c r="U978" i="3"/>
  <c r="G975" i="3"/>
  <c r="O971" i="3"/>
  <c r="I968" i="3"/>
  <c r="Q964" i="3"/>
  <c r="Y960" i="3"/>
  <c r="K957" i="3"/>
  <c r="E954" i="3"/>
  <c r="M950" i="3"/>
  <c r="U946" i="3"/>
  <c r="G943" i="3"/>
  <c r="O939" i="3"/>
  <c r="I936" i="3"/>
  <c r="Q932" i="3"/>
  <c r="Y928" i="3"/>
  <c r="K925" i="3"/>
  <c r="E922" i="3"/>
  <c r="M918" i="3"/>
  <c r="G1276" i="3"/>
  <c r="Y1261" i="3"/>
  <c r="M1251" i="3"/>
  <c r="G1244" i="3"/>
  <c r="E1239" i="3"/>
  <c r="M1235" i="3"/>
  <c r="U1231" i="3"/>
  <c r="G1228" i="3"/>
  <c r="O1224" i="3"/>
  <c r="I1221" i="3"/>
  <c r="Q1217" i="3"/>
  <c r="Y1213" i="3"/>
  <c r="K1210" i="3"/>
  <c r="E1207" i="3"/>
  <c r="M1203" i="3"/>
  <c r="U1199" i="3"/>
  <c r="G1196" i="3"/>
  <c r="O1192" i="3"/>
  <c r="I1189" i="3"/>
  <c r="Q1185" i="3"/>
  <c r="Y1181" i="3"/>
  <c r="K1178" i="3"/>
  <c r="E1175" i="3"/>
  <c r="M1171" i="3"/>
  <c r="U1167" i="3"/>
  <c r="G1164" i="3"/>
  <c r="O1160" i="3"/>
  <c r="I1157" i="3"/>
  <c r="Q1153" i="3"/>
  <c r="Y1149" i="3"/>
  <c r="I1337" i="3"/>
  <c r="R1314" i="3"/>
  <c r="X1295" i="3"/>
  <c r="H1275" i="3"/>
  <c r="Z1256" i="3"/>
  <c r="H1233" i="3"/>
  <c r="X1213" i="3"/>
  <c r="R1194" i="3"/>
  <c r="R1178" i="3"/>
  <c r="R1162" i="3"/>
  <c r="I1479" i="3"/>
  <c r="K1472" i="3"/>
  <c r="I1467" i="3"/>
  <c r="Q1461" i="3"/>
  <c r="M1455" i="3"/>
  <c r="Q1449" i="3"/>
  <c r="K1444" i="3"/>
  <c r="I1439" i="3"/>
  <c r="Q1433" i="3"/>
  <c r="O1424" i="3"/>
  <c r="K1414" i="3"/>
  <c r="G1404" i="3"/>
  <c r="O1398" i="3"/>
  <c r="M1393" i="3"/>
  <c r="M1387" i="3"/>
  <c r="G1382" i="3"/>
  <c r="Q1377" i="3"/>
  <c r="G1372" i="3"/>
  <c r="K1366" i="3"/>
  <c r="O1356" i="3"/>
  <c r="P1710" i="3"/>
  <c r="X1690" i="3"/>
  <c r="R1671" i="3"/>
  <c r="Z1651" i="3"/>
  <c r="R1631" i="3"/>
  <c r="R1613" i="3"/>
  <c r="O1592" i="3"/>
  <c r="O1574" i="3"/>
  <c r="AA1566" i="3"/>
  <c r="N1720" i="3"/>
  <c r="R1692" i="3"/>
  <c r="X1674" i="3"/>
  <c r="D1654" i="3"/>
  <c r="Z1635" i="3"/>
  <c r="I1613" i="3"/>
  <c r="E1597" i="3"/>
  <c r="E1581" i="3"/>
  <c r="E1570" i="3"/>
  <c r="N1564" i="3"/>
  <c r="E1560" i="3"/>
  <c r="O1555" i="3"/>
  <c r="I1552" i="3"/>
  <c r="Q1548" i="3"/>
  <c r="Y1544" i="3"/>
  <c r="K1541" i="3"/>
  <c r="U1536" i="3"/>
  <c r="E1532" i="3"/>
  <c r="M1526" i="3"/>
  <c r="E1522" i="3"/>
  <c r="K1515" i="3"/>
  <c r="E1512" i="3"/>
  <c r="O1507" i="3"/>
  <c r="M1502" i="3"/>
  <c r="E1498" i="3"/>
  <c r="E1494" i="3"/>
  <c r="E1490" i="3"/>
  <c r="M1486" i="3"/>
  <c r="U1482" i="3"/>
  <c r="G1479" i="3"/>
  <c r="O1475" i="3"/>
  <c r="I1472" i="3"/>
  <c r="Q1468" i="3"/>
  <c r="Y1464" i="3"/>
  <c r="K1461" i="3"/>
  <c r="E1458" i="3"/>
  <c r="M1454" i="3"/>
  <c r="U1450" i="3"/>
  <c r="G1447" i="3"/>
  <c r="O1443" i="3"/>
  <c r="I1440" i="3"/>
  <c r="Q1436" i="3"/>
  <c r="Y1432" i="3"/>
  <c r="K1429" i="3"/>
  <c r="E1426" i="3"/>
  <c r="M1422" i="3"/>
  <c r="U1418" i="3"/>
  <c r="G1415" i="3"/>
  <c r="O1411" i="3"/>
  <c r="I1408" i="3"/>
  <c r="I1404" i="3"/>
  <c r="Q1398" i="3"/>
  <c r="K1393" i="3"/>
  <c r="I1388" i="3"/>
  <c r="Q1382" i="3"/>
  <c r="K1377" i="3"/>
  <c r="G1373" i="3"/>
  <c r="O1369" i="3"/>
  <c r="I1366" i="3"/>
  <c r="Q1362" i="3"/>
  <c r="Y1358" i="3"/>
  <c r="K1355" i="3"/>
  <c r="M1350" i="3"/>
  <c r="R1545" i="3"/>
  <c r="R1524" i="3"/>
  <c r="E1499" i="3"/>
  <c r="H1471" i="3"/>
  <c r="H1439" i="3"/>
  <c r="I1407" i="3"/>
  <c r="H1375" i="3"/>
  <c r="V1349" i="3"/>
  <c r="Q1342" i="3"/>
  <c r="V1337" i="3"/>
  <c r="L1331" i="3"/>
  <c r="T1325" i="3"/>
  <c r="X1287" i="3"/>
  <c r="D1550" i="3"/>
  <c r="E1529" i="3"/>
  <c r="E1505" i="3"/>
  <c r="D1474" i="3"/>
  <c r="D1442" i="3"/>
  <c r="D1386" i="3"/>
  <c r="X1350" i="3"/>
  <c r="P1342" i="3"/>
  <c r="K1325" i="3"/>
  <c r="Q1306" i="3"/>
  <c r="Q1294" i="3"/>
  <c r="Q1276" i="3"/>
  <c r="Q1256" i="3"/>
  <c r="I1246" i="3"/>
  <c r="K1237" i="3"/>
  <c r="M1230" i="3"/>
  <c r="I1220" i="3"/>
  <c r="K1211" i="3"/>
  <c r="K1205" i="3"/>
  <c r="I1200" i="3"/>
  <c r="Q1194" i="3"/>
  <c r="K1189" i="3"/>
  <c r="I1184" i="3"/>
  <c r="Q1178" i="3"/>
  <c r="K1173" i="3"/>
  <c r="I1168" i="3"/>
  <c r="Q1162" i="3"/>
  <c r="K1157" i="3"/>
  <c r="I1152" i="3"/>
  <c r="Q1146" i="3"/>
  <c r="K1141" i="3"/>
  <c r="I1136" i="3"/>
  <c r="AA1548" i="3"/>
  <c r="R1526" i="3"/>
  <c r="X1508" i="3"/>
  <c r="AA1488" i="3"/>
  <c r="X1472" i="3"/>
  <c r="X1456" i="3"/>
  <c r="X1440" i="3"/>
  <c r="AA1424" i="3"/>
  <c r="AA1408" i="3"/>
  <c r="X1392" i="3"/>
  <c r="X1376" i="3"/>
  <c r="AA1360" i="3"/>
  <c r="H1346" i="3"/>
  <c r="Q1338" i="3"/>
  <c r="Z1327" i="3"/>
  <c r="L1316" i="3"/>
  <c r="L1308" i="3"/>
  <c r="L1300" i="3"/>
  <c r="Z1291" i="3"/>
  <c r="L1284" i="3"/>
  <c r="H1278" i="3"/>
  <c r="Z1271" i="3"/>
  <c r="V1265" i="3"/>
  <c r="P1258" i="3"/>
  <c r="L1252" i="3"/>
  <c r="H1246" i="3"/>
  <c r="P1238" i="3"/>
  <c r="H1230" i="3"/>
  <c r="Z1223" i="3"/>
  <c r="L1216" i="3"/>
  <c r="P1206" i="3"/>
  <c r="L1196" i="3"/>
  <c r="H1186" i="3"/>
  <c r="P1174" i="3"/>
  <c r="L1164" i="3"/>
  <c r="H1154" i="3"/>
  <c r="P1142" i="3"/>
  <c r="L1132" i="3"/>
  <c r="R1559" i="3"/>
  <c r="E1541" i="3"/>
  <c r="AA1524" i="3"/>
  <c r="R1505" i="3"/>
  <c r="R1485" i="3"/>
  <c r="R1469" i="3"/>
  <c r="R1453" i="3"/>
  <c r="R1437" i="3"/>
  <c r="R1421" i="3"/>
  <c r="R1405" i="3"/>
  <c r="R1389" i="3"/>
  <c r="R1373" i="3"/>
  <c r="R1357" i="3"/>
  <c r="R1345" i="3"/>
  <c r="V1339" i="3"/>
  <c r="I1334" i="3"/>
  <c r="G1330" i="3"/>
  <c r="O1326" i="3"/>
  <c r="I1323" i="3"/>
  <c r="Q1319" i="3"/>
  <c r="Y1315" i="3"/>
  <c r="K1312" i="3"/>
  <c r="E1309" i="3"/>
  <c r="M1305" i="3"/>
  <c r="U1301" i="3"/>
  <c r="G1298" i="3"/>
  <c r="O1294" i="3"/>
  <c r="I1291" i="3"/>
  <c r="Q1287" i="3"/>
  <c r="Y1283" i="3"/>
  <c r="K1280" i="3"/>
  <c r="E1277" i="3"/>
  <c r="M1273" i="3"/>
  <c r="U1269" i="3"/>
  <c r="G1266" i="3"/>
  <c r="O1262" i="3"/>
  <c r="I1259" i="3"/>
  <c r="Q1255" i="3"/>
  <c r="Y1251" i="3"/>
  <c r="K1248" i="3"/>
  <c r="E1245" i="3"/>
  <c r="M1241" i="3"/>
  <c r="U1237" i="3"/>
  <c r="G1234" i="3"/>
  <c r="O1230" i="3"/>
  <c r="I1227" i="3"/>
  <c r="Q1223" i="3"/>
  <c r="Y1219" i="3"/>
  <c r="K1216" i="3"/>
  <c r="E1213" i="3"/>
  <c r="M1209" i="3"/>
  <c r="U1205" i="3"/>
  <c r="G1202" i="3"/>
  <c r="O1198" i="3"/>
  <c r="I1195" i="3"/>
  <c r="Q1191" i="3"/>
  <c r="Y1187" i="3"/>
  <c r="K1184" i="3"/>
  <c r="E1181" i="3"/>
  <c r="M1177" i="3"/>
  <c r="U1173" i="3"/>
  <c r="G1170" i="3"/>
  <c r="O1166" i="3"/>
  <c r="I1163" i="3"/>
  <c r="Q1159" i="3"/>
  <c r="Y1155" i="3"/>
  <c r="K1152" i="3"/>
  <c r="E1149" i="3"/>
  <c r="Z1328" i="3"/>
  <c r="H1307" i="3"/>
  <c r="P1289" i="3"/>
  <c r="D1269" i="3"/>
  <c r="P1249" i="3"/>
  <c r="D1227" i="3"/>
  <c r="P1205" i="3"/>
  <c r="P1189" i="3"/>
  <c r="P1173" i="3"/>
  <c r="P1157" i="3"/>
  <c r="H1143" i="3"/>
  <c r="I1134" i="3"/>
  <c r="Q1124" i="3"/>
  <c r="I1183" i="3"/>
  <c r="Y1175" i="3"/>
  <c r="E1169" i="3"/>
  <c r="U1161" i="3"/>
  <c r="O1154" i="3"/>
  <c r="Q1147" i="3"/>
  <c r="I1300" i="3"/>
  <c r="AA1263" i="3"/>
  <c r="D1219" i="3"/>
  <c r="P1183" i="3"/>
  <c r="P1151" i="3"/>
  <c r="Q1135" i="3"/>
  <c r="H1124" i="3"/>
  <c r="U1113" i="3"/>
  <c r="I1322" i="3"/>
  <c r="P1303" i="3"/>
  <c r="D1283" i="3"/>
  <c r="R1264" i="3"/>
  <c r="D1243" i="3"/>
  <c r="R1222" i="3"/>
  <c r="H1199" i="3"/>
  <c r="H1167" i="3"/>
  <c r="M1143" i="3"/>
  <c r="I1135" i="3"/>
  <c r="Q1128" i="3"/>
  <c r="L1122" i="3"/>
  <c r="D1113" i="3"/>
  <c r="M1099" i="3"/>
  <c r="O1090" i="3"/>
  <c r="M1083" i="3"/>
  <c r="Q1075" i="3"/>
  <c r="K1070" i="3"/>
  <c r="I1065" i="3"/>
  <c r="M1055" i="3"/>
  <c r="I1045" i="3"/>
  <c r="Q1033" i="3"/>
  <c r="K1024" i="3"/>
  <c r="O1018" i="3"/>
  <c r="M1013" i="3"/>
  <c r="G1008" i="3"/>
  <c r="O1002" i="3"/>
  <c r="M997" i="3"/>
  <c r="G992" i="3"/>
  <c r="O986" i="3"/>
  <c r="M981" i="3"/>
  <c r="G976" i="3"/>
  <c r="O970" i="3"/>
  <c r="M965" i="3"/>
  <c r="G960" i="3"/>
  <c r="O954" i="3"/>
  <c r="M949" i="3"/>
  <c r="G944" i="3"/>
  <c r="O938" i="3"/>
  <c r="M933" i="3"/>
  <c r="G928" i="3"/>
  <c r="O922" i="3"/>
  <c r="M917" i="3"/>
  <c r="G912" i="3"/>
  <c r="O906" i="3"/>
  <c r="M901" i="3"/>
  <c r="G896" i="3"/>
  <c r="O890" i="3"/>
  <c r="M885" i="3"/>
  <c r="G880" i="3"/>
  <c r="O874" i="3"/>
  <c r="M869" i="3"/>
  <c r="G864" i="3"/>
  <c r="O858" i="3"/>
  <c r="AA1331" i="3"/>
  <c r="P1309" i="3"/>
  <c r="I1288" i="3"/>
  <c r="P1269" i="3"/>
  <c r="D1249" i="3"/>
  <c r="R1228" i="3"/>
  <c r="Z1208" i="3"/>
  <c r="D1177" i="3"/>
  <c r="R1146" i="3"/>
  <c r="R1138" i="3"/>
  <c r="U1131" i="3"/>
  <c r="Q1125" i="3"/>
  <c r="R1121" i="3"/>
  <c r="R1116" i="3"/>
  <c r="H1112" i="3"/>
  <c r="P1105" i="3"/>
  <c r="L1099" i="3"/>
  <c r="H1093" i="3"/>
  <c r="L1083" i="3"/>
  <c r="H1073" i="3"/>
  <c r="Z1062" i="3"/>
  <c r="V1056" i="3"/>
  <c r="P1049" i="3"/>
  <c r="L1043" i="3"/>
  <c r="H1037" i="3"/>
  <c r="Z1030" i="3"/>
  <c r="P1021" i="3"/>
  <c r="L1011" i="3"/>
  <c r="H1001" i="3"/>
  <c r="P989" i="3"/>
  <c r="L979" i="3"/>
  <c r="H969" i="3"/>
  <c r="P957" i="3"/>
  <c r="L947" i="3"/>
  <c r="H937" i="3"/>
  <c r="P925" i="3"/>
  <c r="L915" i="3"/>
  <c r="H905" i="3"/>
  <c r="P893" i="3"/>
  <c r="L883" i="3"/>
  <c r="H873" i="3"/>
  <c r="P861" i="3"/>
  <c r="L851" i="3"/>
  <c r="H841" i="3"/>
  <c r="P829" i="3"/>
  <c r="R1332" i="3"/>
  <c r="X1313" i="3"/>
  <c r="R1292" i="3"/>
  <c r="D1271" i="3"/>
  <c r="P1251" i="3"/>
  <c r="D1229" i="3"/>
  <c r="P1207" i="3"/>
  <c r="X1191" i="3"/>
  <c r="X1175" i="3"/>
  <c r="X1159" i="3"/>
  <c r="P1145" i="3"/>
  <c r="O1136" i="3"/>
  <c r="O1129" i="3"/>
  <c r="Y1122" i="3"/>
  <c r="M1116" i="3"/>
  <c r="Q1110" i="3"/>
  <c r="G1105" i="3"/>
  <c r="K1101" i="3"/>
  <c r="E1098" i="3"/>
  <c r="M1094" i="3"/>
  <c r="U1090" i="3"/>
  <c r="G1087" i="3"/>
  <c r="O1083" i="3"/>
  <c r="I1080" i="3"/>
  <c r="Q1076" i="3"/>
  <c r="Y1072" i="3"/>
  <c r="K1069" i="3"/>
  <c r="E1066" i="3"/>
  <c r="K1061" i="3"/>
  <c r="E1058" i="3"/>
  <c r="M1054" i="3"/>
  <c r="U1050" i="3"/>
  <c r="G1047" i="3"/>
  <c r="K1043" i="3"/>
  <c r="O1039" i="3"/>
  <c r="I1036" i="3"/>
  <c r="Q1032" i="3"/>
  <c r="Y1028" i="3"/>
  <c r="K1025" i="3"/>
  <c r="E1022" i="3"/>
  <c r="M1018" i="3"/>
  <c r="U1014" i="3"/>
  <c r="G1011" i="3"/>
  <c r="O1007" i="3"/>
  <c r="I1004" i="3"/>
  <c r="Q1000" i="3"/>
  <c r="Y996" i="3"/>
  <c r="K993" i="3"/>
  <c r="E990" i="3"/>
  <c r="M986" i="3"/>
  <c r="U982" i="3"/>
  <c r="G979" i="3"/>
  <c r="O975" i="3"/>
  <c r="I972" i="3"/>
  <c r="Q968" i="3"/>
  <c r="Y964" i="3"/>
  <c r="K961" i="3"/>
  <c r="E958" i="3"/>
  <c r="M954" i="3"/>
  <c r="U950" i="3"/>
  <c r="G947" i="3"/>
  <c r="O943" i="3"/>
  <c r="I940" i="3"/>
  <c r="Q936" i="3"/>
  <c r="Y932" i="3"/>
  <c r="K929" i="3"/>
  <c r="E926" i="3"/>
  <c r="M922" i="3"/>
  <c r="U918" i="3"/>
  <c r="G915" i="3"/>
  <c r="O911" i="3"/>
  <c r="I908" i="3"/>
  <c r="Q904" i="3"/>
  <c r="Y900" i="3"/>
  <c r="K897" i="3"/>
  <c r="E894" i="3"/>
  <c r="M890" i="3"/>
  <c r="U886" i="3"/>
  <c r="G883" i="3"/>
  <c r="O879" i="3"/>
  <c r="I876" i="3"/>
  <c r="Q872" i="3"/>
  <c r="Y868" i="3"/>
  <c r="P1102" i="3"/>
  <c r="H1080" i="3"/>
  <c r="X1064" i="3"/>
  <c r="P1042" i="3"/>
  <c r="D1020" i="3"/>
  <c r="D988" i="3"/>
  <c r="D956" i="3"/>
  <c r="D924" i="3"/>
  <c r="D892" i="3"/>
  <c r="E866" i="3"/>
  <c r="E858" i="3"/>
  <c r="I852" i="3"/>
  <c r="K846" i="3"/>
  <c r="E841" i="3"/>
  <c r="U835" i="3"/>
  <c r="H830" i="3"/>
  <c r="E825" i="3"/>
  <c r="W819" i="3"/>
  <c r="O815" i="3"/>
  <c r="W811" i="3"/>
  <c r="O807" i="3"/>
  <c r="W803" i="3"/>
  <c r="O799" i="3"/>
  <c r="W795" i="3"/>
  <c r="R791" i="3"/>
  <c r="V786" i="3"/>
  <c r="Z780" i="3"/>
  <c r="T775" i="3"/>
  <c r="T771" i="3"/>
  <c r="T767" i="3"/>
  <c r="T763" i="3"/>
  <c r="T759" i="3"/>
  <c r="T755" i="3"/>
  <c r="T751" i="3"/>
  <c r="T747" i="3"/>
  <c r="T743" i="3"/>
  <c r="T739" i="3"/>
  <c r="T735" i="3"/>
  <c r="T731" i="3"/>
  <c r="L727" i="3"/>
  <c r="H721" i="3"/>
  <c r="Z714" i="3"/>
  <c r="V708" i="3"/>
  <c r="P697" i="3"/>
  <c r="L687" i="3"/>
  <c r="H677" i="3"/>
  <c r="P665" i="3"/>
  <c r="L655" i="3"/>
  <c r="H645" i="3"/>
  <c r="P633" i="3"/>
  <c r="L623" i="3"/>
  <c r="H579" i="3"/>
  <c r="R1101" i="3"/>
  <c r="D1080" i="3"/>
  <c r="Z1063" i="3"/>
  <c r="R1041" i="3"/>
  <c r="Z1021" i="3"/>
  <c r="Z1005" i="3"/>
  <c r="Z989" i="3"/>
  <c r="Z973" i="3"/>
  <c r="O1180" i="3"/>
  <c r="Q1173" i="3"/>
  <c r="K1166" i="3"/>
  <c r="M1159" i="3"/>
  <c r="G1152" i="3"/>
  <c r="AA1327" i="3"/>
  <c r="Z1288" i="3"/>
  <c r="Z1248" i="3"/>
  <c r="R1204" i="3"/>
  <c r="R1172" i="3"/>
  <c r="K1144" i="3"/>
  <c r="K1132" i="3"/>
  <c r="H1119" i="3"/>
  <c r="P1110" i="3"/>
  <c r="X1317" i="3"/>
  <c r="R1296" i="3"/>
  <c r="X1277" i="3"/>
  <c r="H1257" i="3"/>
  <c r="X1237" i="3"/>
  <c r="H1215" i="3"/>
  <c r="H1189" i="3"/>
  <c r="H1157" i="3"/>
  <c r="D1141" i="3"/>
  <c r="Y1132" i="3"/>
  <c r="M1126" i="3"/>
  <c r="E1120" i="3"/>
  <c r="R1110" i="3"/>
  <c r="Q1095" i="3"/>
  <c r="Q1087" i="3"/>
  <c r="Q1079" i="3"/>
  <c r="G1074" i="3"/>
  <c r="O1068" i="3"/>
  <c r="I1063" i="3"/>
  <c r="Q1051" i="3"/>
  <c r="M1041" i="3"/>
  <c r="I1031" i="3"/>
  <c r="K1022" i="3"/>
  <c r="I1017" i="3"/>
  <c r="Q1011" i="3"/>
  <c r="K1006" i="3"/>
  <c r="I1001" i="3"/>
  <c r="Q995" i="3"/>
  <c r="K990" i="3"/>
  <c r="I985" i="3"/>
  <c r="Q979" i="3"/>
  <c r="K974" i="3"/>
  <c r="I969" i="3"/>
  <c r="Q963" i="3"/>
  <c r="K958" i="3"/>
  <c r="I953" i="3"/>
  <c r="Q947" i="3"/>
  <c r="K942" i="3"/>
  <c r="I937" i="3"/>
  <c r="Q931" i="3"/>
  <c r="K926" i="3"/>
  <c r="I921" i="3"/>
  <c r="Q915" i="3"/>
  <c r="K910" i="3"/>
  <c r="I905" i="3"/>
  <c r="Q899" i="3"/>
  <c r="K894" i="3"/>
  <c r="I889" i="3"/>
  <c r="Q883" i="3"/>
  <c r="K878" i="3"/>
  <c r="I873" i="3"/>
  <c r="Q867" i="3"/>
  <c r="K862" i="3"/>
  <c r="I857" i="3"/>
  <c r="Z1324" i="3"/>
  <c r="R1302" i="3"/>
  <c r="X1283" i="3"/>
  <c r="R1262" i="3"/>
  <c r="X1243" i="3"/>
  <c r="H1221" i="3"/>
  <c r="D1199" i="3"/>
  <c r="D1167" i="3"/>
  <c r="U1143" i="3"/>
  <c r="U1135" i="3"/>
  <c r="Q1129" i="3"/>
  <c r="O1124" i="3"/>
  <c r="I1119" i="3"/>
  <c r="U1114" i="3"/>
  <c r="M1110" i="3"/>
  <c r="P1103" i="3"/>
  <c r="L1097" i="3"/>
  <c r="L1089" i="3"/>
  <c r="P1079" i="3"/>
  <c r="L1069" i="3"/>
  <c r="Z1060" i="3"/>
  <c r="V1054" i="3"/>
  <c r="P1047" i="3"/>
  <c r="L1041" i="3"/>
  <c r="H1035" i="3"/>
  <c r="Z1028" i="3"/>
  <c r="H1019" i="3"/>
  <c r="P1007" i="3"/>
  <c r="L997" i="3"/>
  <c r="H987" i="3"/>
  <c r="P975" i="3"/>
  <c r="L965" i="3"/>
  <c r="H955" i="3"/>
  <c r="P943" i="3"/>
  <c r="L933" i="3"/>
  <c r="H923" i="3"/>
  <c r="P911" i="3"/>
  <c r="L901" i="3"/>
  <c r="H891" i="3"/>
  <c r="P879" i="3"/>
  <c r="L869" i="3"/>
  <c r="H859" i="3"/>
  <c r="P847" i="3"/>
  <c r="L837" i="3"/>
  <c r="H827" i="3"/>
  <c r="G1325" i="3"/>
  <c r="Z1306" i="3"/>
  <c r="H1285" i="3"/>
  <c r="Z1266" i="3"/>
  <c r="R1244" i="3"/>
  <c r="X1223" i="3"/>
  <c r="Z1202" i="3"/>
  <c r="Z1186" i="3"/>
  <c r="Z1170" i="3"/>
  <c r="Z1154" i="3"/>
  <c r="K1142" i="3"/>
  <c r="R1134" i="3"/>
  <c r="H1127" i="3"/>
  <c r="V1121" i="3"/>
  <c r="E1115" i="3"/>
  <c r="E1108" i="3"/>
  <c r="E1104" i="3"/>
  <c r="M1100" i="3"/>
  <c r="U1096" i="3"/>
  <c r="G1093" i="3"/>
  <c r="O1089" i="3"/>
  <c r="I1086" i="3"/>
  <c r="Q1082" i="3"/>
  <c r="Y1078" i="3"/>
  <c r="K1075" i="3"/>
  <c r="E1072" i="3"/>
  <c r="M1068" i="3"/>
  <c r="U1064" i="3"/>
  <c r="M1060" i="3"/>
  <c r="U1056" i="3"/>
  <c r="G1053" i="3"/>
  <c r="O1049" i="3"/>
  <c r="I1046" i="3"/>
  <c r="M1042" i="3"/>
  <c r="Q1038" i="3"/>
  <c r="Y1034" i="3"/>
  <c r="K1031" i="3"/>
  <c r="E1028" i="3"/>
  <c r="M1024" i="3"/>
  <c r="U1020" i="3"/>
  <c r="G1017" i="3"/>
  <c r="O1013" i="3"/>
  <c r="I1010" i="3"/>
  <c r="Q1006" i="3"/>
  <c r="Y1002" i="3"/>
  <c r="K999" i="3"/>
  <c r="E996" i="3"/>
  <c r="M992" i="3"/>
  <c r="U988" i="3"/>
  <c r="G985" i="3"/>
  <c r="O981" i="3"/>
  <c r="I978" i="3"/>
  <c r="Q974" i="3"/>
  <c r="Y970" i="3"/>
  <c r="K967" i="3"/>
  <c r="E964" i="3"/>
  <c r="M960" i="3"/>
  <c r="U956" i="3"/>
  <c r="G953" i="3"/>
  <c r="O949" i="3"/>
  <c r="I946" i="3"/>
  <c r="Q942" i="3"/>
  <c r="Y938" i="3"/>
  <c r="K935" i="3"/>
  <c r="E932" i="3"/>
  <c r="M928" i="3"/>
  <c r="U924" i="3"/>
  <c r="G921" i="3"/>
  <c r="O917" i="3"/>
  <c r="I914" i="3"/>
  <c r="Q910" i="3"/>
  <c r="Y906" i="3"/>
  <c r="K903" i="3"/>
  <c r="E900" i="3"/>
  <c r="M896" i="3"/>
  <c r="U892" i="3"/>
  <c r="G889" i="3"/>
  <c r="O885" i="3"/>
  <c r="I882" i="3"/>
  <c r="Q878" i="3"/>
  <c r="Y874" i="3"/>
  <c r="K871" i="3"/>
  <c r="E868" i="3"/>
  <c r="R1095" i="3"/>
  <c r="Z1075" i="3"/>
  <c r="Z1057" i="3"/>
  <c r="R1035" i="3"/>
  <c r="D1010" i="3"/>
  <c r="D978" i="3"/>
  <c r="D946" i="3"/>
  <c r="D914" i="3"/>
  <c r="D882" i="3"/>
  <c r="O863" i="3"/>
  <c r="U855" i="3"/>
  <c r="H850" i="3"/>
  <c r="E845" i="3"/>
  <c r="M839" i="3"/>
  <c r="Y833" i="3"/>
  <c r="W828" i="3"/>
  <c r="M823" i="3"/>
  <c r="N818" i="3"/>
  <c r="K814" i="3"/>
  <c r="N810" i="3"/>
  <c r="K1180" i="3"/>
  <c r="M1173" i="3"/>
  <c r="G1166" i="3"/>
  <c r="I1159" i="3"/>
  <c r="Y1151" i="3"/>
  <c r="I1324" i="3"/>
  <c r="AA1287" i="3"/>
  <c r="X1247" i="3"/>
  <c r="P1203" i="3"/>
  <c r="P1171" i="3"/>
  <c r="Q1143" i="3"/>
  <c r="P1131" i="3"/>
  <c r="P1118" i="3"/>
  <c r="K1110" i="3"/>
  <c r="D1315" i="3"/>
  <c r="P1295" i="3"/>
  <c r="D1275" i="3"/>
  <c r="R1256" i="3"/>
  <c r="Z1236" i="3"/>
  <c r="R1214" i="3"/>
  <c r="H1187" i="3"/>
  <c r="H1155" i="3"/>
  <c r="O1140" i="3"/>
  <c r="Q1132" i="3"/>
  <c r="G1126" i="3"/>
  <c r="E1119" i="3"/>
  <c r="H1109" i="3"/>
  <c r="M1095" i="3"/>
  <c r="M1087" i="3"/>
  <c r="M1079" i="3"/>
  <c r="Q1073" i="3"/>
  <c r="K1068" i="3"/>
  <c r="Q1061" i="3"/>
  <c r="M1051" i="3"/>
  <c r="I1041" i="3"/>
  <c r="Q1029" i="3"/>
  <c r="G1022" i="3"/>
  <c r="O1016" i="3"/>
  <c r="M1011" i="3"/>
  <c r="G1006" i="3"/>
  <c r="O1000" i="3"/>
  <c r="M995" i="3"/>
  <c r="G990" i="3"/>
  <c r="O984" i="3"/>
  <c r="M979" i="3"/>
  <c r="G974" i="3"/>
  <c r="O968" i="3"/>
  <c r="M963" i="3"/>
  <c r="G958" i="3"/>
  <c r="O952" i="3"/>
  <c r="M947" i="3"/>
  <c r="G942" i="3"/>
  <c r="O936" i="3"/>
  <c r="M931" i="3"/>
  <c r="G926" i="3"/>
  <c r="O920" i="3"/>
  <c r="M915" i="3"/>
  <c r="G910" i="3"/>
  <c r="O904" i="3"/>
  <c r="M899" i="3"/>
  <c r="G894" i="3"/>
  <c r="O888" i="3"/>
  <c r="M883" i="3"/>
  <c r="G878" i="3"/>
  <c r="O872" i="3"/>
  <c r="M867" i="3"/>
  <c r="G862" i="3"/>
  <c r="O1349" i="3"/>
  <c r="AA1323" i="3"/>
  <c r="P1301" i="3"/>
  <c r="D1281" i="3"/>
  <c r="P1261" i="3"/>
  <c r="D1241" i="3"/>
  <c r="R1220" i="3"/>
  <c r="D1197" i="3"/>
  <c r="D1165" i="3"/>
  <c r="P1143" i="3"/>
  <c r="M1135" i="3"/>
  <c r="P1129" i="3"/>
  <c r="R1124" i="3"/>
  <c r="D1119" i="3"/>
  <c r="P1114" i="3"/>
  <c r="I1110" i="3"/>
  <c r="L1103" i="3"/>
  <c r="H1097" i="3"/>
  <c r="H1089" i="3"/>
  <c r="L1079" i="3"/>
  <c r="H1069" i="3"/>
  <c r="V1060" i="3"/>
  <c r="P1053" i="3"/>
  <c r="L1047" i="3"/>
  <c r="H1041" i="3"/>
  <c r="Z1034" i="3"/>
  <c r="V1028" i="3"/>
  <c r="P1017" i="3"/>
  <c r="L1007" i="3"/>
  <c r="H997" i="3"/>
  <c r="P985" i="3"/>
  <c r="L975" i="3"/>
  <c r="H965" i="3"/>
  <c r="P953" i="3"/>
  <c r="L943" i="3"/>
  <c r="H933" i="3"/>
  <c r="P921" i="3"/>
  <c r="L911" i="3"/>
  <c r="H901" i="3"/>
  <c r="P889" i="3"/>
  <c r="L879" i="3"/>
  <c r="H869" i="3"/>
  <c r="P857" i="3"/>
  <c r="L847" i="3"/>
  <c r="H837" i="3"/>
  <c r="P825" i="3"/>
  <c r="R1324" i="3"/>
  <c r="X1305" i="3"/>
  <c r="R1284" i="3"/>
  <c r="AA1265" i="3"/>
  <c r="P1243" i="3"/>
  <c r="D1221" i="3"/>
  <c r="X1201" i="3"/>
  <c r="X1185" i="3"/>
  <c r="X1169" i="3"/>
  <c r="X1153" i="3"/>
  <c r="Q1141" i="3"/>
  <c r="E1134" i="3"/>
  <c r="Q1126" i="3"/>
  <c r="Q1121" i="3"/>
  <c r="Y1114" i="3"/>
  <c r="O1107" i="3"/>
  <c r="O1103" i="3"/>
  <c r="I1100" i="3"/>
  <c r="Q1096" i="3"/>
  <c r="Y1092" i="3"/>
  <c r="K1089" i="3"/>
  <c r="E1086" i="3"/>
  <c r="M1082" i="3"/>
  <c r="U1078" i="3"/>
  <c r="G1075" i="3"/>
  <c r="O1071" i="3"/>
  <c r="I1068" i="3"/>
  <c r="Q1064" i="3"/>
  <c r="I1060" i="3"/>
  <c r="Q1056" i="3"/>
  <c r="Y1052" i="3"/>
  <c r="K1049" i="3"/>
  <c r="E1046" i="3"/>
  <c r="E1042" i="3"/>
  <c r="M1038" i="3"/>
  <c r="U1034" i="3"/>
  <c r="G1031" i="3"/>
  <c r="O1027" i="3"/>
  <c r="I1024" i="3"/>
  <c r="Q1020" i="3"/>
  <c r="Y1016" i="3"/>
  <c r="K1013" i="3"/>
  <c r="E1010" i="3"/>
  <c r="M1006" i="3"/>
  <c r="U1002" i="3"/>
  <c r="G999" i="3"/>
  <c r="O995" i="3"/>
  <c r="I992" i="3"/>
  <c r="Q988" i="3"/>
  <c r="Y984" i="3"/>
  <c r="K981" i="3"/>
  <c r="E978" i="3"/>
  <c r="M974" i="3"/>
  <c r="U970" i="3"/>
  <c r="G967" i="3"/>
  <c r="O963" i="3"/>
  <c r="I960" i="3"/>
  <c r="Q956" i="3"/>
  <c r="Y952" i="3"/>
  <c r="K949" i="3"/>
  <c r="E946" i="3"/>
  <c r="M942" i="3"/>
  <c r="U938" i="3"/>
  <c r="G935" i="3"/>
  <c r="O931" i="3"/>
  <c r="I928" i="3"/>
  <c r="Q924" i="3"/>
  <c r="Y920" i="3"/>
  <c r="K917" i="3"/>
  <c r="E914" i="3"/>
  <c r="M910" i="3"/>
  <c r="U906" i="3"/>
  <c r="G903" i="3"/>
  <c r="O899" i="3"/>
  <c r="I896" i="3"/>
  <c r="Q892" i="3"/>
  <c r="Y888" i="3"/>
  <c r="K885" i="3"/>
  <c r="E882" i="3"/>
  <c r="M878" i="3"/>
  <c r="U874" i="3"/>
  <c r="G871" i="3"/>
  <c r="N1121" i="3"/>
  <c r="P1094" i="3"/>
  <c r="X1074" i="3"/>
  <c r="X1056" i="3"/>
  <c r="P1034" i="3"/>
  <c r="D1008" i="3"/>
  <c r="D976" i="3"/>
  <c r="D944" i="3"/>
  <c r="D912" i="3"/>
  <c r="D880" i="3"/>
  <c r="X862" i="3"/>
  <c r="M855" i="3"/>
  <c r="Y849" i="3"/>
  <c r="W844" i="3"/>
  <c r="G839" i="3"/>
  <c r="Q833" i="3"/>
  <c r="O828" i="3"/>
  <c r="G823" i="3"/>
  <c r="I818" i="3"/>
  <c r="H814" i="3"/>
  <c r="I810" i="3"/>
  <c r="H806" i="3"/>
  <c r="I802" i="3"/>
  <c r="H798" i="3"/>
  <c r="D794" i="3"/>
  <c r="P789" i="3"/>
  <c r="X783" i="3"/>
  <c r="V778" i="3"/>
  <c r="V774" i="3"/>
  <c r="V770" i="3"/>
  <c r="V766" i="3"/>
  <c r="V762" i="3"/>
  <c r="V758" i="3"/>
  <c r="V754" i="3"/>
  <c r="V750" i="3"/>
  <c r="V746" i="3"/>
  <c r="V742" i="3"/>
  <c r="V738" i="3"/>
  <c r="V734" i="3"/>
  <c r="V730" i="3"/>
  <c r="H725" i="3"/>
  <c r="Z718" i="3"/>
  <c r="V712" i="3"/>
  <c r="H705" i="3"/>
  <c r="P693" i="3"/>
  <c r="L683" i="3"/>
  <c r="H673" i="3"/>
  <c r="P661" i="3"/>
  <c r="L651" i="3"/>
  <c r="H641" i="3"/>
  <c r="P629" i="3"/>
  <c r="L619" i="3"/>
  <c r="I1125" i="3"/>
  <c r="R1093" i="3"/>
  <c r="R1073" i="3"/>
  <c r="Z1055" i="3"/>
  <c r="R1033" i="3"/>
  <c r="Z1015" i="3"/>
  <c r="Z999" i="3"/>
  <c r="Z983" i="3"/>
  <c r="O1272" i="3"/>
  <c r="K1258" i="3"/>
  <c r="O1248" i="3"/>
  <c r="Q1241" i="3"/>
  <c r="Y1237" i="3"/>
  <c r="K1234" i="3"/>
  <c r="E1231" i="3"/>
  <c r="M1227" i="3"/>
  <c r="U1223" i="3"/>
  <c r="G1220" i="3"/>
  <c r="O1216" i="3"/>
  <c r="I1213" i="3"/>
  <c r="Q1209" i="3"/>
  <c r="Y1205" i="3"/>
  <c r="K1202" i="3"/>
  <c r="E1199" i="3"/>
  <c r="M1195" i="3"/>
  <c r="U1191" i="3"/>
  <c r="G1188" i="3"/>
  <c r="O1184" i="3"/>
  <c r="I1181" i="3"/>
  <c r="Q1177" i="3"/>
  <c r="Y1173" i="3"/>
  <c r="K1170" i="3"/>
  <c r="E1167" i="3"/>
  <c r="M1163" i="3"/>
  <c r="U1159" i="3"/>
  <c r="G1156" i="3"/>
  <c r="O1152" i="3"/>
  <c r="I1149" i="3"/>
  <c r="O1329" i="3"/>
  <c r="D1309" i="3"/>
  <c r="R1290" i="3"/>
  <c r="X1271" i="3"/>
  <c r="R1250" i="3"/>
  <c r="X1229" i="3"/>
  <c r="R1206" i="3"/>
  <c r="R1190" i="3"/>
  <c r="R1174" i="3"/>
  <c r="R1158" i="3"/>
  <c r="I1477" i="3"/>
  <c r="I1471" i="3"/>
  <c r="Q1465" i="3"/>
  <c r="G1460" i="3"/>
  <c r="Q1453" i="3"/>
  <c r="K1448" i="3"/>
  <c r="I1443" i="3"/>
  <c r="Q1437" i="3"/>
  <c r="G1432" i="3"/>
  <c r="K1422" i="3"/>
  <c r="G1412" i="3"/>
  <c r="O1402" i="3"/>
  <c r="M1397" i="3"/>
  <c r="Q1391" i="3"/>
  <c r="G1386" i="3"/>
  <c r="O1380" i="3"/>
  <c r="K1376" i="3"/>
  <c r="O1370" i="3"/>
  <c r="O1364" i="3"/>
  <c r="K1354" i="3"/>
  <c r="X1702" i="3"/>
  <c r="X1686" i="3"/>
  <c r="D1666" i="3"/>
  <c r="R1647" i="3"/>
  <c r="I1625" i="3"/>
  <c r="O1608" i="3"/>
  <c r="Y1587" i="3"/>
  <c r="V1571" i="3"/>
  <c r="E1564" i="3"/>
  <c r="P1704" i="3"/>
  <c r="R1688" i="3"/>
  <c r="R1669" i="3"/>
  <c r="R1650" i="3"/>
  <c r="R1629" i="3"/>
  <c r="E1609" i="3"/>
  <c r="E1593" i="3"/>
  <c r="E1577" i="3"/>
  <c r="Z1568" i="3"/>
  <c r="D1563" i="3"/>
  <c r="Y1558" i="3"/>
  <c r="U1554" i="3"/>
  <c r="G1551" i="3"/>
  <c r="O1547" i="3"/>
  <c r="I1544" i="3"/>
  <c r="M1540" i="3"/>
  <c r="E1536" i="3"/>
  <c r="M1530" i="3"/>
  <c r="U1524" i="3"/>
  <c r="O1519" i="3"/>
  <c r="Q1514" i="3"/>
  <c r="Y1510" i="3"/>
  <c r="M1506" i="3"/>
  <c r="U1500" i="3"/>
  <c r="U1496" i="3"/>
  <c r="U1492" i="3"/>
  <c r="Y1488" i="3"/>
  <c r="K1485" i="3"/>
  <c r="E1482" i="3"/>
  <c r="M1478" i="3"/>
  <c r="U1474" i="3"/>
  <c r="G1471" i="3"/>
  <c r="O1467" i="3"/>
  <c r="I1464" i="3"/>
  <c r="Q1460" i="3"/>
  <c r="Y1456" i="3"/>
  <c r="K1453" i="3"/>
  <c r="E1450" i="3"/>
  <c r="M1446" i="3"/>
  <c r="U1442" i="3"/>
  <c r="G1439" i="3"/>
  <c r="O1435" i="3"/>
  <c r="I1432" i="3"/>
  <c r="Q1428" i="3"/>
  <c r="Y1424" i="3"/>
  <c r="K1421" i="3"/>
  <c r="E1418" i="3"/>
  <c r="M1414" i="3"/>
  <c r="U1410" i="3"/>
  <c r="G1407" i="3"/>
  <c r="Q1402" i="3"/>
  <c r="K1397" i="3"/>
  <c r="I1392" i="3"/>
  <c r="Q1386" i="3"/>
  <c r="K1381" i="3"/>
  <c r="I1376" i="3"/>
  <c r="M1372" i="3"/>
  <c r="U1368" i="3"/>
  <c r="G1365" i="3"/>
  <c r="O1361" i="3"/>
  <c r="I1358" i="3"/>
  <c r="M1354" i="3"/>
  <c r="W1569" i="3"/>
  <c r="Z1541" i="3"/>
  <c r="D1518" i="3"/>
  <c r="AA1494" i="3"/>
  <c r="H1463" i="3"/>
  <c r="I1431" i="3"/>
  <c r="H1399" i="3"/>
  <c r="I1367" i="3"/>
  <c r="E1348" i="3"/>
  <c r="D1341" i="3"/>
  <c r="P1336" i="3"/>
  <c r="T1329" i="3"/>
  <c r="D1325" i="3"/>
  <c r="T1265" i="3"/>
  <c r="R1542" i="3"/>
  <c r="E1525" i="3"/>
  <c r="AA1500" i="3"/>
  <c r="D1466" i="3"/>
  <c r="D1434" i="3"/>
  <c r="D1378" i="3"/>
  <c r="K1349" i="3"/>
  <c r="L1340" i="3"/>
  <c r="M1314" i="3"/>
  <c r="M1304" i="3"/>
  <c r="Q1284" i="3"/>
  <c r="Q1270" i="3"/>
  <c r="I1254" i="3"/>
  <c r="Q1242" i="3"/>
  <c r="I1236" i="3"/>
  <c r="I1228" i="3"/>
  <c r="Q1216" i="3"/>
  <c r="I1210" i="3"/>
  <c r="I1204" i="3"/>
  <c r="Q1198" i="3"/>
  <c r="K1193" i="3"/>
  <c r="I1188" i="3"/>
  <c r="Q1182" i="3"/>
  <c r="K1177" i="3"/>
  <c r="I1172" i="3"/>
  <c r="Q1166" i="3"/>
  <c r="K1161" i="3"/>
  <c r="I1156" i="3"/>
  <c r="Q1150" i="3"/>
  <c r="K1145" i="3"/>
  <c r="I1140" i="3"/>
  <c r="W1561" i="3"/>
  <c r="I1541" i="3"/>
  <c r="R1520" i="3"/>
  <c r="E1503" i="3"/>
  <c r="AA1484" i="3"/>
  <c r="X1468" i="3"/>
  <c r="X1452" i="3"/>
  <c r="X1436" i="3"/>
  <c r="AA1420" i="3"/>
  <c r="X1404" i="3"/>
  <c r="X1388" i="3"/>
  <c r="X1372" i="3"/>
  <c r="AA1356" i="3"/>
  <c r="I1344" i="3"/>
  <c r="D1337" i="3"/>
  <c r="H1322" i="3"/>
  <c r="H1314" i="3"/>
  <c r="H1306" i="3"/>
  <c r="H1298" i="3"/>
  <c r="H1290" i="3"/>
  <c r="P1282" i="3"/>
  <c r="L1276" i="3"/>
  <c r="H1270" i="3"/>
  <c r="Z1263" i="3"/>
  <c r="V1257" i="3"/>
  <c r="P1250" i="3"/>
  <c r="L1244" i="3"/>
  <c r="L1236" i="3"/>
  <c r="L1228" i="3"/>
  <c r="H1222" i="3"/>
  <c r="P1214" i="3"/>
  <c r="L1204" i="3"/>
  <c r="H1194" i="3"/>
  <c r="P1182" i="3"/>
  <c r="L1172" i="3"/>
  <c r="H1162" i="3"/>
  <c r="P1150" i="3"/>
  <c r="L1140" i="3"/>
  <c r="H1130" i="3"/>
  <c r="R1555" i="3"/>
  <c r="AA1536" i="3"/>
  <c r="I1517" i="3"/>
  <c r="I1499" i="3"/>
  <c r="R1481" i="3"/>
  <c r="R1465" i="3"/>
  <c r="R1449" i="3"/>
  <c r="R1433" i="3"/>
  <c r="R1417" i="3"/>
  <c r="R1401" i="3"/>
  <c r="R1385" i="3"/>
  <c r="R1369" i="3"/>
  <c r="Y1353" i="3"/>
  <c r="H1344" i="3"/>
  <c r="P1338" i="3"/>
  <c r="E1333" i="3"/>
  <c r="M1329" i="3"/>
  <c r="U1325" i="3"/>
  <c r="G1322" i="3"/>
  <c r="O1318" i="3"/>
  <c r="I1315" i="3"/>
  <c r="Q1311" i="3"/>
  <c r="Y1307" i="3"/>
  <c r="K1304" i="3"/>
  <c r="E1301" i="3"/>
  <c r="M1297" i="3"/>
  <c r="U1293" i="3"/>
  <c r="G1290" i="3"/>
  <c r="O1286" i="3"/>
  <c r="I1283" i="3"/>
  <c r="Q1279" i="3"/>
  <c r="Y1275" i="3"/>
  <c r="K1272" i="3"/>
  <c r="E1269" i="3"/>
  <c r="M1265" i="3"/>
  <c r="U1261" i="3"/>
  <c r="G1258" i="3"/>
  <c r="O1254" i="3"/>
  <c r="I1251" i="3"/>
  <c r="Q1247" i="3"/>
  <c r="Y1243" i="3"/>
  <c r="K1240" i="3"/>
  <c r="E1237" i="3"/>
  <c r="M1233" i="3"/>
  <c r="U1229" i="3"/>
  <c r="G1226" i="3"/>
  <c r="O1222" i="3"/>
  <c r="I1219" i="3"/>
  <c r="Q1215" i="3"/>
  <c r="Y1211" i="3"/>
  <c r="K1208" i="3"/>
  <c r="E1205" i="3"/>
  <c r="M1201" i="3"/>
  <c r="U1197" i="3"/>
  <c r="G1194" i="3"/>
  <c r="O1190" i="3"/>
  <c r="I1187" i="3"/>
  <c r="Q1183" i="3"/>
  <c r="Y1179" i="3"/>
  <c r="K1176" i="3"/>
  <c r="E1173" i="3"/>
  <c r="M1169" i="3"/>
  <c r="U1165" i="3"/>
  <c r="G1162" i="3"/>
  <c r="O1158" i="3"/>
  <c r="I1155" i="3"/>
  <c r="Q1151" i="3"/>
  <c r="Y1147" i="3"/>
  <c r="R1322" i="3"/>
  <c r="X1303" i="3"/>
  <c r="H1283" i="3"/>
  <c r="P1265" i="3"/>
  <c r="H1243" i="3"/>
  <c r="Z1222" i="3"/>
  <c r="P1201" i="3"/>
  <c r="P1185" i="3"/>
  <c r="P1169" i="3"/>
  <c r="P1153" i="3"/>
  <c r="E1141" i="3"/>
  <c r="Q1131" i="3"/>
  <c r="M1122" i="3"/>
  <c r="M1181" i="3"/>
  <c r="G1174" i="3"/>
  <c r="I1167" i="3"/>
  <c r="Y1159" i="3"/>
  <c r="E1153" i="3"/>
  <c r="R1330" i="3"/>
  <c r="H1291" i="3"/>
  <c r="H1251" i="3"/>
  <c r="H1207" i="3"/>
  <c r="P1175" i="3"/>
  <c r="I1145" i="3"/>
  <c r="G1133" i="3"/>
  <c r="O1120" i="3"/>
  <c r="H1111" i="3"/>
  <c r="Z1318" i="3"/>
  <c r="H1297" i="3"/>
  <c r="Z1278" i="3"/>
  <c r="D1259" i="3"/>
  <c r="Z1238" i="3"/>
  <c r="D1217" i="3"/>
  <c r="H1191" i="3"/>
  <c r="H1159" i="3"/>
  <c r="P1141" i="3"/>
  <c r="H1133" i="3"/>
  <c r="I1127" i="3"/>
  <c r="I1120" i="3"/>
  <c r="O1110" i="3"/>
  <c r="I1097" i="3"/>
  <c r="I1089" i="3"/>
  <c r="I1081" i="3"/>
  <c r="K1074" i="3"/>
  <c r="I1069" i="3"/>
  <c r="M1063" i="3"/>
  <c r="I1053" i="3"/>
  <c r="Q1041" i="3"/>
  <c r="M1031" i="3"/>
  <c r="O1022" i="3"/>
  <c r="M1017" i="3"/>
  <c r="G1012" i="3"/>
  <c r="O1006" i="3"/>
  <c r="M1001" i="3"/>
  <c r="G996" i="3"/>
  <c r="O990" i="3"/>
  <c r="M985" i="3"/>
  <c r="G980" i="3"/>
  <c r="O974" i="3"/>
  <c r="M969" i="3"/>
  <c r="G964" i="3"/>
  <c r="O958" i="3"/>
  <c r="M953" i="3"/>
  <c r="G948" i="3"/>
  <c r="O942" i="3"/>
  <c r="M937" i="3"/>
  <c r="G932" i="3"/>
  <c r="O926" i="3"/>
  <c r="M921" i="3"/>
  <c r="G916" i="3"/>
  <c r="O910" i="3"/>
  <c r="M905" i="3"/>
  <c r="G900" i="3"/>
  <c r="O894" i="3"/>
  <c r="M889" i="3"/>
  <c r="G884" i="3"/>
  <c r="O878" i="3"/>
  <c r="M873" i="3"/>
  <c r="G868" i="3"/>
  <c r="O862" i="3"/>
  <c r="M857" i="3"/>
  <c r="R1325" i="3"/>
  <c r="H1303" i="3"/>
  <c r="Z1284" i="3"/>
  <c r="H1263" i="3"/>
  <c r="Z1244" i="3"/>
  <c r="D1223" i="3"/>
  <c r="D1201" i="3"/>
  <c r="D1169" i="3"/>
  <c r="G1144" i="3"/>
  <c r="G1136" i="3"/>
  <c r="Y1129" i="3"/>
  <c r="T1124" i="3"/>
  <c r="H1120" i="3"/>
  <c r="AA1114" i="3"/>
  <c r="D1111" i="3"/>
  <c r="V1104" i="3"/>
  <c r="P1097" i="3"/>
  <c r="P1089" i="3"/>
  <c r="H1081" i="3"/>
  <c r="P1069" i="3"/>
  <c r="H1061" i="3"/>
  <c r="Z1054" i="3"/>
  <c r="V1048" i="3"/>
  <c r="P1041" i="3"/>
  <c r="L1035" i="3"/>
  <c r="H1029" i="3"/>
  <c r="L1019" i="3"/>
  <c r="H1009" i="3"/>
  <c r="P997" i="3"/>
  <c r="L987" i="3"/>
  <c r="H977" i="3"/>
  <c r="P965" i="3"/>
  <c r="L955" i="3"/>
  <c r="H945" i="3"/>
  <c r="P933" i="3"/>
  <c r="L923" i="3"/>
  <c r="H913" i="3"/>
  <c r="P901" i="3"/>
  <c r="L891" i="3"/>
  <c r="H881" i="3"/>
  <c r="P869" i="3"/>
  <c r="L859" i="3"/>
  <c r="H849" i="3"/>
  <c r="P837" i="3"/>
  <c r="L827" i="3"/>
  <c r="I1326" i="3"/>
  <c r="P1307" i="3"/>
  <c r="I1286" i="3"/>
  <c r="P1267" i="3"/>
  <c r="H1245" i="3"/>
  <c r="Z1224" i="3"/>
  <c r="X1203" i="3"/>
  <c r="X1187" i="3"/>
  <c r="X1171" i="3"/>
  <c r="X1155" i="3"/>
  <c r="I1143" i="3"/>
  <c r="Q1134" i="3"/>
  <c r="K1127" i="3"/>
  <c r="AA1121" i="3"/>
  <c r="U1115" i="3"/>
  <c r="D1109" i="3"/>
  <c r="M1104" i="3"/>
  <c r="Q1100" i="3"/>
  <c r="Y1096" i="3"/>
  <c r="K1093" i="3"/>
  <c r="E1090" i="3"/>
  <c r="M1086" i="3"/>
  <c r="U1082" i="3"/>
  <c r="G1079" i="3"/>
  <c r="O1075" i="3"/>
  <c r="I1072" i="3"/>
  <c r="Q1068" i="3"/>
  <c r="Y1064" i="3"/>
  <c r="Q1060" i="3"/>
  <c r="Y1056" i="3"/>
  <c r="K1053" i="3"/>
  <c r="E1050" i="3"/>
  <c r="M1046" i="3"/>
  <c r="Q1042" i="3"/>
  <c r="U1038" i="3"/>
  <c r="G1035" i="3"/>
  <c r="O1031" i="3"/>
  <c r="I1028" i="3"/>
  <c r="Q1024" i="3"/>
  <c r="Y1020" i="3"/>
  <c r="K1017" i="3"/>
  <c r="E1014" i="3"/>
  <c r="M1010" i="3"/>
  <c r="U1006" i="3"/>
  <c r="G1003" i="3"/>
  <c r="O999" i="3"/>
  <c r="I996" i="3"/>
  <c r="Q992" i="3"/>
  <c r="Y988" i="3"/>
  <c r="K985" i="3"/>
  <c r="E982" i="3"/>
  <c r="M978" i="3"/>
  <c r="U974" i="3"/>
  <c r="G971" i="3"/>
  <c r="O967" i="3"/>
  <c r="I964" i="3"/>
  <c r="Q960" i="3"/>
  <c r="Y956" i="3"/>
  <c r="K953" i="3"/>
  <c r="E950" i="3"/>
  <c r="M946" i="3"/>
  <c r="U942" i="3"/>
  <c r="G939" i="3"/>
  <c r="O935" i="3"/>
  <c r="I932" i="3"/>
  <c r="Q928" i="3"/>
  <c r="Y924" i="3"/>
  <c r="K921" i="3"/>
  <c r="E918" i="3"/>
  <c r="M914" i="3"/>
  <c r="U910" i="3"/>
  <c r="G907" i="3"/>
  <c r="O903" i="3"/>
  <c r="I900" i="3"/>
  <c r="Q896" i="3"/>
  <c r="Y892" i="3"/>
  <c r="K889" i="3"/>
  <c r="E886" i="3"/>
  <c r="M882" i="3"/>
  <c r="U878" i="3"/>
  <c r="G875" i="3"/>
  <c r="O871" i="3"/>
  <c r="I868" i="3"/>
  <c r="H1096" i="3"/>
  <c r="X1076" i="3"/>
  <c r="P1058" i="3"/>
  <c r="H1036" i="3"/>
  <c r="D1012" i="3"/>
  <c r="D980" i="3"/>
  <c r="D948" i="3"/>
  <c r="D916" i="3"/>
  <c r="D884" i="3"/>
  <c r="D864" i="3"/>
  <c r="I856" i="3"/>
  <c r="K850" i="3"/>
  <c r="R845" i="3"/>
  <c r="U839" i="3"/>
  <c r="H834" i="3"/>
  <c r="E829" i="3"/>
  <c r="U823" i="3"/>
  <c r="D819" i="3"/>
  <c r="Q814" i="3"/>
  <c r="D811" i="3"/>
  <c r="Q806" i="3"/>
  <c r="D803" i="3"/>
  <c r="Q798" i="3"/>
  <c r="D795" i="3"/>
  <c r="K790" i="3"/>
  <c r="Z784" i="3"/>
  <c r="D779" i="3"/>
  <c r="D775" i="3"/>
  <c r="D771" i="3"/>
  <c r="D767" i="3"/>
  <c r="D763" i="3"/>
  <c r="D759" i="3"/>
  <c r="D755" i="3"/>
  <c r="D751" i="3"/>
  <c r="D747" i="3"/>
  <c r="D743" i="3"/>
  <c r="D739" i="3"/>
  <c r="D735" i="3"/>
  <c r="D731" i="3"/>
  <c r="P725" i="3"/>
  <c r="L719" i="3"/>
  <c r="H713" i="3"/>
  <c r="P705" i="3"/>
  <c r="L695" i="3"/>
  <c r="H685" i="3"/>
  <c r="P673" i="3"/>
  <c r="L663" i="3"/>
  <c r="H653" i="3"/>
  <c r="P641" i="3"/>
  <c r="L631" i="3"/>
  <c r="H621" i="3"/>
  <c r="P575" i="3"/>
  <c r="D1096" i="3"/>
  <c r="R1075" i="3"/>
  <c r="R1057" i="3"/>
  <c r="D1036" i="3"/>
  <c r="Z1017" i="3"/>
  <c r="Z1001" i="3"/>
  <c r="Z985" i="3"/>
  <c r="Z969" i="3"/>
  <c r="E1179" i="3"/>
  <c r="U1171" i="3"/>
  <c r="O1164" i="3"/>
  <c r="Q1157" i="3"/>
  <c r="K1150" i="3"/>
  <c r="I1316" i="3"/>
  <c r="D1277" i="3"/>
  <c r="D1237" i="3"/>
  <c r="R1196" i="3"/>
  <c r="R1164" i="3"/>
  <c r="M1141" i="3"/>
  <c r="G1129" i="3"/>
  <c r="Q1116" i="3"/>
  <c r="D1336" i="3"/>
  <c r="R1312" i="3"/>
  <c r="D1291" i="3"/>
  <c r="R1272" i="3"/>
  <c r="X1253" i="3"/>
  <c r="H1231" i="3"/>
  <c r="X1211" i="3"/>
  <c r="H1181" i="3"/>
  <c r="H1149" i="3"/>
  <c r="AA1138" i="3"/>
  <c r="O1131" i="3"/>
  <c r="AA1124" i="3"/>
  <c r="H1117" i="3"/>
  <c r="I1105" i="3"/>
  <c r="M1093" i="3"/>
  <c r="K1086" i="3"/>
  <c r="K1078" i="3"/>
  <c r="O1072" i="3"/>
  <c r="M1067" i="3"/>
  <c r="Q1059" i="3"/>
  <c r="M1049" i="3"/>
  <c r="I1039" i="3"/>
  <c r="Q1027" i="3"/>
  <c r="I1021" i="3"/>
  <c r="Q1015" i="3"/>
  <c r="K1010" i="3"/>
  <c r="I1005" i="3"/>
  <c r="Q999" i="3"/>
  <c r="K994" i="3"/>
  <c r="I989" i="3"/>
  <c r="Q983" i="3"/>
  <c r="K978" i="3"/>
  <c r="I973" i="3"/>
  <c r="Q967" i="3"/>
  <c r="K962" i="3"/>
  <c r="I957" i="3"/>
  <c r="Q951" i="3"/>
  <c r="K946" i="3"/>
  <c r="I941" i="3"/>
  <c r="Q935" i="3"/>
  <c r="K930" i="3"/>
  <c r="I925" i="3"/>
  <c r="Q919" i="3"/>
  <c r="K914" i="3"/>
  <c r="I909" i="3"/>
  <c r="Q903" i="3"/>
  <c r="K898" i="3"/>
  <c r="I893" i="3"/>
  <c r="Q887" i="3"/>
  <c r="K882" i="3"/>
  <c r="I877" i="3"/>
  <c r="Q871" i="3"/>
  <c r="K866" i="3"/>
  <c r="I861" i="3"/>
  <c r="W1344" i="3"/>
  <c r="R1318" i="3"/>
  <c r="D1297" i="3"/>
  <c r="P1277" i="3"/>
  <c r="D1257" i="3"/>
  <c r="P1237" i="3"/>
  <c r="X1217" i="3"/>
  <c r="D1191" i="3"/>
  <c r="D1159" i="3"/>
  <c r="X1141" i="3"/>
  <c r="Y1133" i="3"/>
  <c r="O1128" i="3"/>
  <c r="H1123" i="3"/>
  <c r="E1118" i="3"/>
  <c r="W1113" i="3"/>
  <c r="U1109" i="3"/>
  <c r="V1102" i="3"/>
  <c r="P1095" i="3"/>
  <c r="P1087" i="3"/>
  <c r="L1077" i="3"/>
  <c r="H1067" i="3"/>
  <c r="H1059" i="3"/>
  <c r="Z1052" i="3"/>
  <c r="V1046" i="3"/>
  <c r="P1039" i="3"/>
  <c r="L1033" i="3"/>
  <c r="H1027" i="3"/>
  <c r="P1015" i="3"/>
  <c r="L1005" i="3"/>
  <c r="H995" i="3"/>
  <c r="P983" i="3"/>
  <c r="L973" i="3"/>
  <c r="H963" i="3"/>
  <c r="P951" i="3"/>
  <c r="L941" i="3"/>
  <c r="H931" i="3"/>
  <c r="P919" i="3"/>
  <c r="L909" i="3"/>
  <c r="H899" i="3"/>
  <c r="P887" i="3"/>
  <c r="L877" i="3"/>
  <c r="H867" i="3"/>
  <c r="P855" i="3"/>
  <c r="L845" i="3"/>
  <c r="H835" i="3"/>
  <c r="P823" i="3"/>
  <c r="AA1321" i="3"/>
  <c r="R1300" i="3"/>
  <c r="X1281" i="3"/>
  <c r="R1260" i="3"/>
  <c r="D1239" i="3"/>
  <c r="P1217" i="3"/>
  <c r="Z1198" i="3"/>
  <c r="Z1182" i="3"/>
  <c r="Z1166" i="3"/>
  <c r="Z1150" i="3"/>
  <c r="Y1139" i="3"/>
  <c r="M1132" i="3"/>
  <c r="O1125" i="3"/>
  <c r="P1120" i="3"/>
  <c r="R1114" i="3"/>
  <c r="Y1106" i="3"/>
  <c r="Y1102" i="3"/>
  <c r="K1099" i="3"/>
  <c r="E1096" i="3"/>
  <c r="M1092" i="3"/>
  <c r="U1088" i="3"/>
  <c r="G1085" i="3"/>
  <c r="O1081" i="3"/>
  <c r="I1078" i="3"/>
  <c r="Q1074" i="3"/>
  <c r="Y1070" i="3"/>
  <c r="K1067" i="3"/>
  <c r="O1063" i="3"/>
  <c r="K1059" i="3"/>
  <c r="E1056" i="3"/>
  <c r="M1052" i="3"/>
  <c r="U1048" i="3"/>
  <c r="G1045" i="3"/>
  <c r="G1041" i="3"/>
  <c r="O1037" i="3"/>
  <c r="I1034" i="3"/>
  <c r="Q1030" i="3"/>
  <c r="Y1026" i="3"/>
  <c r="K1023" i="3"/>
  <c r="E1020" i="3"/>
  <c r="M1016" i="3"/>
  <c r="U1012" i="3"/>
  <c r="G1009" i="3"/>
  <c r="O1005" i="3"/>
  <c r="I1002" i="3"/>
  <c r="Q998" i="3"/>
  <c r="Y994" i="3"/>
  <c r="K991" i="3"/>
  <c r="E988" i="3"/>
  <c r="M984" i="3"/>
  <c r="U980" i="3"/>
  <c r="G977" i="3"/>
  <c r="O973" i="3"/>
  <c r="I970" i="3"/>
  <c r="Q966" i="3"/>
  <c r="Y962" i="3"/>
  <c r="K959" i="3"/>
  <c r="E956" i="3"/>
  <c r="M952" i="3"/>
  <c r="U948" i="3"/>
  <c r="G945" i="3"/>
  <c r="O941" i="3"/>
  <c r="I938" i="3"/>
  <c r="Q934" i="3"/>
  <c r="Y930" i="3"/>
  <c r="K927" i="3"/>
  <c r="E924" i="3"/>
  <c r="M920" i="3"/>
  <c r="U916" i="3"/>
  <c r="G913" i="3"/>
  <c r="O909" i="3"/>
  <c r="I906" i="3"/>
  <c r="Q902" i="3"/>
  <c r="Y898" i="3"/>
  <c r="K895" i="3"/>
  <c r="E892" i="3"/>
  <c r="M888" i="3"/>
  <c r="U884" i="3"/>
  <c r="G881" i="3"/>
  <c r="O877" i="3"/>
  <c r="I874" i="3"/>
  <c r="Q870" i="3"/>
  <c r="N1113" i="3"/>
  <c r="D1090" i="3"/>
  <c r="Z1071" i="3"/>
  <c r="R1051" i="3"/>
  <c r="D1030" i="3"/>
  <c r="D1002" i="3"/>
  <c r="D970" i="3"/>
  <c r="D938" i="3"/>
  <c r="D906" i="3"/>
  <c r="D874" i="3"/>
  <c r="K861" i="3"/>
  <c r="H854" i="3"/>
  <c r="E849" i="3"/>
  <c r="M843" i="3"/>
  <c r="Y837" i="3"/>
  <c r="W832" i="3"/>
  <c r="M827" i="3"/>
  <c r="AA821" i="3"/>
  <c r="I817" i="3"/>
  <c r="P813" i="3"/>
  <c r="I809" i="3"/>
  <c r="O1178" i="3"/>
  <c r="Q1171" i="3"/>
  <c r="K1164" i="3"/>
  <c r="M1157" i="3"/>
  <c r="G1150" i="3"/>
  <c r="H1315" i="3"/>
  <c r="I1276" i="3"/>
  <c r="D1235" i="3"/>
  <c r="P1195" i="3"/>
  <c r="P1163" i="3"/>
  <c r="G1140" i="3"/>
  <c r="K1128" i="3"/>
  <c r="L1116" i="3"/>
  <c r="I1330" i="3"/>
  <c r="P1311" i="3"/>
  <c r="I1290" i="3"/>
  <c r="P1271" i="3"/>
  <c r="D1251" i="3"/>
  <c r="R1230" i="3"/>
  <c r="Z1210" i="3"/>
  <c r="H1179" i="3"/>
  <c r="H1147" i="3"/>
  <c r="K1138" i="3"/>
  <c r="I1131" i="3"/>
  <c r="U1124" i="3"/>
  <c r="P1116" i="3"/>
  <c r="Q1103" i="3"/>
  <c r="I1093" i="3"/>
  <c r="Q1085" i="3"/>
  <c r="Q1077" i="3"/>
  <c r="K1072" i="3"/>
  <c r="I1067" i="3"/>
  <c r="M1059" i="3"/>
  <c r="I1049" i="3"/>
  <c r="Q1037" i="3"/>
  <c r="M1027" i="3"/>
  <c r="O1020" i="3"/>
  <c r="M1015" i="3"/>
  <c r="G1010" i="3"/>
  <c r="O1004" i="3"/>
  <c r="M999" i="3"/>
  <c r="G994" i="3"/>
  <c r="O988" i="3"/>
  <c r="M983" i="3"/>
  <c r="G978" i="3"/>
  <c r="O972" i="3"/>
  <c r="M967" i="3"/>
  <c r="G962" i="3"/>
  <c r="O956" i="3"/>
  <c r="M951" i="3"/>
  <c r="G946" i="3"/>
  <c r="O924" i="3"/>
  <c r="M903" i="3"/>
  <c r="G882" i="3"/>
  <c r="O860" i="3"/>
  <c r="Z1276" i="3"/>
  <c r="D1189" i="3"/>
  <c r="I1128" i="3"/>
  <c r="E1109" i="3"/>
  <c r="H1077" i="3"/>
  <c r="P1045" i="3"/>
  <c r="L1015" i="3"/>
  <c r="H973" i="3"/>
  <c r="P929" i="3"/>
  <c r="L887" i="3"/>
  <c r="H845" i="3"/>
  <c r="P1299" i="3"/>
  <c r="Z1216" i="3"/>
  <c r="X1149" i="3"/>
  <c r="K1120" i="3"/>
  <c r="G1099" i="3"/>
  <c r="Y1084" i="3"/>
  <c r="U1070" i="3"/>
  <c r="O1055" i="3"/>
  <c r="Y1040" i="3"/>
  <c r="U1026" i="3"/>
  <c r="Q1012" i="3"/>
  <c r="M998" i="3"/>
  <c r="I984" i="3"/>
  <c r="E970" i="3"/>
  <c r="O955" i="3"/>
  <c r="K941" i="3"/>
  <c r="G927" i="3"/>
  <c r="U914" i="3"/>
  <c r="O907" i="3"/>
  <c r="Q900" i="3"/>
  <c r="K893" i="3"/>
  <c r="M886" i="3"/>
  <c r="G879" i="3"/>
  <c r="I872" i="3"/>
  <c r="X1100" i="3"/>
  <c r="H1060" i="3"/>
  <c r="D1016" i="3"/>
  <c r="D952" i="3"/>
  <c r="D888" i="3"/>
  <c r="W856" i="3"/>
  <c r="Y845" i="3"/>
  <c r="G835" i="3"/>
  <c r="O824" i="3"/>
  <c r="AA814" i="3"/>
  <c r="AA806" i="3"/>
  <c r="AA798" i="3"/>
  <c r="V790" i="3"/>
  <c r="X779" i="3"/>
  <c r="L771" i="3"/>
  <c r="L763" i="3"/>
  <c r="L755" i="3"/>
  <c r="L747" i="3"/>
  <c r="L739" i="3"/>
  <c r="L731" i="3"/>
  <c r="V720" i="3"/>
  <c r="L707" i="3"/>
  <c r="P685" i="3"/>
  <c r="H665" i="3"/>
  <c r="L643" i="3"/>
  <c r="P621" i="3"/>
  <c r="Z1099" i="3"/>
  <c r="D1060" i="3"/>
  <c r="Z1019" i="3"/>
  <c r="Z987" i="3"/>
  <c r="Z967" i="3"/>
  <c r="Y1177" i="3"/>
  <c r="E1171" i="3"/>
  <c r="U1163" i="3"/>
  <c r="O1156" i="3"/>
  <c r="Q1149" i="3"/>
  <c r="Z1312" i="3"/>
  <c r="P1273" i="3"/>
  <c r="P1231" i="3"/>
  <c r="R1192" i="3"/>
  <c r="R1160" i="3"/>
  <c r="U1139" i="3"/>
  <c r="Q1127" i="3"/>
  <c r="H1116" i="3"/>
  <c r="G1329" i="3"/>
  <c r="Z1310" i="3"/>
  <c r="H1289" i="3"/>
  <c r="Z1270" i="3"/>
  <c r="H1249" i="3"/>
  <c r="P1229" i="3"/>
  <c r="X1209" i="3"/>
  <c r="H1177" i="3"/>
  <c r="K1146" i="3"/>
  <c r="Q1137" i="3"/>
  <c r="M1130" i="3"/>
  <c r="P1124" i="3"/>
  <c r="K1116" i="3"/>
  <c r="M1103" i="3"/>
  <c r="O1092" i="3"/>
  <c r="M1085" i="3"/>
  <c r="M1077" i="3"/>
  <c r="G1072" i="3"/>
  <c r="O1066" i="3"/>
  <c r="I1059" i="3"/>
  <c r="Q1047" i="3"/>
  <c r="M1037" i="3"/>
  <c r="I1027" i="3"/>
  <c r="K1020" i="3"/>
  <c r="I1015" i="3"/>
  <c r="Q1009" i="3"/>
  <c r="K1004" i="3"/>
  <c r="I999" i="3"/>
  <c r="Q993" i="3"/>
  <c r="K988" i="3"/>
  <c r="I983" i="3"/>
  <c r="Q977" i="3"/>
  <c r="K972" i="3"/>
  <c r="I967" i="3"/>
  <c r="Q961" i="3"/>
  <c r="K956" i="3"/>
  <c r="I951" i="3"/>
  <c r="Q945" i="3"/>
  <c r="K940" i="3"/>
  <c r="I935" i="3"/>
  <c r="Q929" i="3"/>
  <c r="K924" i="3"/>
  <c r="I919" i="3"/>
  <c r="Q913" i="3"/>
  <c r="K908" i="3"/>
  <c r="I903" i="3"/>
  <c r="Q897" i="3"/>
  <c r="K892" i="3"/>
  <c r="I887" i="3"/>
  <c r="Q881" i="3"/>
  <c r="K876" i="3"/>
  <c r="I871" i="3"/>
  <c r="Q865" i="3"/>
  <c r="K860" i="3"/>
  <c r="W1340" i="3"/>
  <c r="Z1316" i="3"/>
  <c r="H1295" i="3"/>
  <c r="X1275" i="3"/>
  <c r="H1255" i="3"/>
  <c r="P1235" i="3"/>
  <c r="H1213" i="3"/>
  <c r="D1187" i="3"/>
  <c r="D1155" i="3"/>
  <c r="AA1140" i="3"/>
  <c r="P1133" i="3"/>
  <c r="U1127" i="3"/>
  <c r="U1122" i="3"/>
  <c r="U1117" i="3"/>
  <c r="M1113" i="3"/>
  <c r="P1107" i="3"/>
  <c r="L1101" i="3"/>
  <c r="H1095" i="3"/>
  <c r="H1087" i="3"/>
  <c r="P1075" i="3"/>
  <c r="L1065" i="3"/>
  <c r="V1058" i="3"/>
  <c r="P1051" i="3"/>
  <c r="L1045" i="3"/>
  <c r="H1039" i="3"/>
  <c r="Z1032" i="3"/>
  <c r="L1025" i="3"/>
  <c r="H1015" i="3"/>
  <c r="P1003" i="3"/>
  <c r="L993" i="3"/>
  <c r="H983" i="3"/>
  <c r="P971" i="3"/>
  <c r="L961" i="3"/>
  <c r="H951" i="3"/>
  <c r="P939" i="3"/>
  <c r="L929" i="3"/>
  <c r="H919" i="3"/>
  <c r="P907" i="3"/>
  <c r="L897" i="3"/>
  <c r="H887" i="3"/>
  <c r="P875" i="3"/>
  <c r="L865" i="3"/>
  <c r="H855" i="3"/>
  <c r="P843" i="3"/>
  <c r="L833" i="3"/>
  <c r="H823" i="3"/>
  <c r="I1318" i="3"/>
  <c r="Z1298" i="3"/>
  <c r="H1277" i="3"/>
  <c r="Z1258" i="3"/>
  <c r="H1235" i="3"/>
  <c r="X1215" i="3"/>
  <c r="Z1196" i="3"/>
  <c r="Z1180" i="3"/>
  <c r="Z1164" i="3"/>
  <c r="Z1148" i="3"/>
  <c r="E1139" i="3"/>
  <c r="K1131" i="3"/>
  <c r="M1124" i="3"/>
  <c r="G1120" i="3"/>
  <c r="V1113" i="3"/>
  <c r="Q1106" i="3"/>
  <c r="Q1102" i="3"/>
  <c r="Y1098" i="3"/>
  <c r="K1095" i="3"/>
  <c r="E1092" i="3"/>
  <c r="M1088" i="3"/>
  <c r="U1084" i="3"/>
  <c r="G1081" i="3"/>
  <c r="O1077" i="3"/>
  <c r="I1074" i="3"/>
  <c r="Q1070" i="3"/>
  <c r="Y1066" i="3"/>
  <c r="G1063" i="3"/>
  <c r="Y1058" i="3"/>
  <c r="K1055" i="3"/>
  <c r="E1052" i="3"/>
  <c r="M1048" i="3"/>
  <c r="U1044" i="3"/>
  <c r="U1040" i="3"/>
  <c r="G1037" i="3"/>
  <c r="O1033" i="3"/>
  <c r="I1030" i="3"/>
  <c r="Q1026" i="3"/>
  <c r="Y1022" i="3"/>
  <c r="K1019" i="3"/>
  <c r="E1016" i="3"/>
  <c r="M1012" i="3"/>
  <c r="U1008" i="3"/>
  <c r="G1005" i="3"/>
  <c r="O1001" i="3"/>
  <c r="I998" i="3"/>
  <c r="Q994" i="3"/>
  <c r="Y990" i="3"/>
  <c r="K987" i="3"/>
  <c r="E984" i="3"/>
  <c r="M980" i="3"/>
  <c r="U976" i="3"/>
  <c r="G973" i="3"/>
  <c r="O969" i="3"/>
  <c r="I966" i="3"/>
  <c r="Q962" i="3"/>
  <c r="Y958" i="3"/>
  <c r="K955" i="3"/>
  <c r="E952" i="3"/>
  <c r="M948" i="3"/>
  <c r="U944" i="3"/>
  <c r="G941" i="3"/>
  <c r="O937" i="3"/>
  <c r="I934" i="3"/>
  <c r="Q930" i="3"/>
  <c r="Y926" i="3"/>
  <c r="K923" i="3"/>
  <c r="E920" i="3"/>
  <c r="M916" i="3"/>
  <c r="U912" i="3"/>
  <c r="G909" i="3"/>
  <c r="O905" i="3"/>
  <c r="I902" i="3"/>
  <c r="Q898" i="3"/>
  <c r="Y894" i="3"/>
  <c r="K891" i="3"/>
  <c r="E888" i="3"/>
  <c r="M884" i="3"/>
  <c r="U880" i="3"/>
  <c r="G877" i="3"/>
  <c r="O873" i="3"/>
  <c r="I870" i="3"/>
  <c r="W1111" i="3"/>
  <c r="R1087" i="3"/>
  <c r="Z1069" i="3"/>
  <c r="Z1049" i="3"/>
  <c r="R1027" i="3"/>
  <c r="D998" i="3"/>
  <c r="D966" i="3"/>
  <c r="D934" i="3"/>
  <c r="D902" i="3"/>
  <c r="D870" i="3"/>
  <c r="H860" i="3"/>
  <c r="Q853" i="3"/>
  <c r="O848" i="3"/>
  <c r="K842" i="3"/>
  <c r="R837" i="3"/>
  <c r="I832" i="3"/>
  <c r="K826" i="3"/>
  <c r="P821" i="3"/>
  <c r="Z816" i="3"/>
  <c r="G813" i="3"/>
  <c r="Z808" i="3"/>
  <c r="G805" i="3"/>
  <c r="Z800" i="3"/>
  <c r="G797" i="3"/>
  <c r="U792" i="3"/>
  <c r="W787" i="3"/>
  <c r="X781" i="3"/>
  <c r="R796" i="3"/>
  <c r="Z778" i="3"/>
  <c r="Z770" i="3"/>
  <c r="Z762" i="3"/>
  <c r="Z754" i="3"/>
  <c r="Z746" i="3"/>
  <c r="Z738" i="3"/>
  <c r="Z730" i="3"/>
  <c r="H719" i="3"/>
  <c r="L705" i="3"/>
  <c r="P683" i="3"/>
  <c r="H663" i="3"/>
  <c r="L641" i="3"/>
  <c r="P619" i="3"/>
  <c r="H1094" i="3"/>
  <c r="P1056" i="3"/>
  <c r="X1016" i="3"/>
  <c r="X984" i="3"/>
  <c r="Z959" i="3"/>
  <c r="Z943" i="3"/>
  <c r="Z927" i="3"/>
  <c r="Z911" i="3"/>
  <c r="Z895" i="3"/>
  <c r="Z879" i="3"/>
  <c r="D866" i="3"/>
  <c r="M856" i="3"/>
  <c r="O849" i="3"/>
  <c r="E842" i="3"/>
  <c r="Q834" i="3"/>
  <c r="G828" i="3"/>
  <c r="G819" i="3"/>
  <c r="Q809" i="3"/>
  <c r="D800" i="3"/>
  <c r="H793" i="3"/>
  <c r="U758" i="3"/>
  <c r="E748" i="3"/>
  <c r="K741" i="3"/>
  <c r="E736" i="3"/>
  <c r="Y730" i="3"/>
  <c r="K725" i="3"/>
  <c r="O721" i="3"/>
  <c r="I718" i="3"/>
  <c r="Q714" i="3"/>
  <c r="Y710" i="3"/>
  <c r="K707" i="3"/>
  <c r="E704" i="3"/>
  <c r="M700" i="3"/>
  <c r="U696" i="3"/>
  <c r="G693" i="3"/>
  <c r="O689" i="3"/>
  <c r="I686" i="3"/>
  <c r="Q682" i="3"/>
  <c r="Y678" i="3"/>
  <c r="K675" i="3"/>
  <c r="E672" i="3"/>
  <c r="M668" i="3"/>
  <c r="U664" i="3"/>
  <c r="G661" i="3"/>
  <c r="O657" i="3"/>
  <c r="I654" i="3"/>
  <c r="Q650" i="3"/>
  <c r="Y646" i="3"/>
  <c r="K643" i="3"/>
  <c r="E640" i="3"/>
  <c r="M636" i="3"/>
  <c r="U632" i="3"/>
  <c r="G629" i="3"/>
  <c r="O625" i="3"/>
  <c r="I622" i="3"/>
  <c r="Q618" i="3"/>
  <c r="Y614" i="3"/>
  <c r="K611" i="3"/>
  <c r="E608" i="3"/>
  <c r="M604" i="3"/>
  <c r="U600" i="3"/>
  <c r="G597" i="3"/>
  <c r="O593" i="3"/>
  <c r="D1102" i="3"/>
  <c r="P1082" i="3"/>
  <c r="H1056" i="3"/>
  <c r="X1036" i="3"/>
  <c r="P1016" i="3"/>
  <c r="P1000" i="3"/>
  <c r="P984" i="3"/>
  <c r="P968" i="3"/>
  <c r="P952" i="3"/>
  <c r="P936" i="3"/>
  <c r="P920" i="3"/>
  <c r="P904" i="3"/>
  <c r="P888" i="3"/>
  <c r="P872" i="3"/>
  <c r="U860" i="3"/>
  <c r="G853" i="3"/>
  <c r="O846" i="3"/>
  <c r="H840" i="3"/>
  <c r="U833" i="3"/>
  <c r="Q827" i="3"/>
  <c r="M821" i="3"/>
  <c r="G816" i="3"/>
  <c r="Q810" i="3"/>
  <c r="I805" i="3"/>
  <c r="W799" i="3"/>
  <c r="Q794" i="3"/>
  <c r="I789" i="3"/>
  <c r="X784" i="3"/>
  <c r="P780" i="3"/>
  <c r="X774" i="3"/>
  <c r="T768" i="3"/>
  <c r="D762" i="3"/>
  <c r="X754" i="3"/>
  <c r="X746" i="3"/>
  <c r="T722" i="3"/>
  <c r="D712" i="3"/>
  <c r="P604" i="3"/>
  <c r="L594" i="3"/>
  <c r="H584" i="3"/>
  <c r="P564" i="3"/>
  <c r="L554" i="3"/>
  <c r="Y1126" i="3"/>
  <c r="D1100" i="3"/>
  <c r="Z1079" i="3"/>
  <c r="R1053" i="3"/>
  <c r="D1032" i="3"/>
  <c r="H1004" i="3"/>
  <c r="H972" i="3"/>
  <c r="H940" i="3"/>
  <c r="H908" i="3"/>
  <c r="H876" i="3"/>
  <c r="O861" i="3"/>
  <c r="O851" i="3"/>
  <c r="M842" i="3"/>
  <c r="K833" i="3"/>
  <c r="P824" i="3"/>
  <c r="K815" i="3"/>
  <c r="G807" i="3"/>
  <c r="Q797" i="3"/>
  <c r="M787" i="3"/>
  <c r="M709" i="3"/>
  <c r="O702" i="3"/>
  <c r="M697" i="3"/>
  <c r="G692" i="3"/>
  <c r="O686" i="3"/>
  <c r="M681" i="3"/>
  <c r="G676" i="3"/>
  <c r="O670" i="3"/>
  <c r="M665" i="3"/>
  <c r="G660" i="3"/>
  <c r="O654" i="3"/>
  <c r="M649" i="3"/>
  <c r="G644" i="3"/>
  <c r="O638" i="3"/>
  <c r="M633" i="3"/>
  <c r="G628" i="3"/>
  <c r="O622" i="3"/>
  <c r="M617" i="3"/>
  <c r="G612" i="3"/>
  <c r="O606" i="3"/>
  <c r="M601" i="3"/>
  <c r="G596" i="3"/>
  <c r="O590" i="3"/>
  <c r="M585" i="3"/>
  <c r="G580" i="3"/>
  <c r="W793" i="3"/>
  <c r="AA775" i="3"/>
  <c r="AA759" i="3"/>
  <c r="R737" i="3"/>
  <c r="AA718" i="3"/>
  <c r="R700" i="3"/>
  <c r="R684" i="3"/>
  <c r="R668" i="3"/>
  <c r="R652" i="3"/>
  <c r="R636" i="3"/>
  <c r="R620" i="3"/>
  <c r="R604" i="3"/>
  <c r="I590" i="3"/>
  <c r="H580" i="3"/>
  <c r="P573" i="3"/>
  <c r="P565" i="3"/>
  <c r="P557" i="3"/>
  <c r="P549" i="3"/>
  <c r="T540" i="3"/>
  <c r="L528" i="3"/>
  <c r="P522" i="3"/>
  <c r="P512" i="3"/>
  <c r="L486" i="3"/>
  <c r="AA859" i="3"/>
  <c r="Y838" i="3"/>
  <c r="AA816" i="3"/>
  <c r="P779" i="3"/>
  <c r="Y762" i="3"/>
  <c r="AA746" i="3"/>
  <c r="R727" i="3"/>
  <c r="X709" i="3"/>
  <c r="H680" i="3"/>
  <c r="H648" i="3"/>
  <c r="H616" i="3"/>
  <c r="Y588" i="3"/>
  <c r="M580" i="3"/>
  <c r="O573" i="3"/>
  <c r="Y566" i="3"/>
  <c r="O561" i="3"/>
  <c r="H555" i="3"/>
  <c r="D549" i="3"/>
  <c r="K528" i="3"/>
  <c r="G518" i="3"/>
  <c r="O512" i="3"/>
  <c r="M507" i="3"/>
  <c r="G502" i="3"/>
  <c r="O496" i="3"/>
  <c r="M491" i="3"/>
  <c r="G486" i="3"/>
  <c r="O480" i="3"/>
  <c r="M475" i="3"/>
  <c r="G470" i="3"/>
  <c r="O464" i="3"/>
  <c r="M459" i="3"/>
  <c r="G454" i="3"/>
  <c r="O448" i="3"/>
  <c r="K444" i="3"/>
  <c r="E441" i="3"/>
  <c r="M437" i="3"/>
  <c r="U433" i="3"/>
  <c r="G430" i="3"/>
  <c r="O426" i="3"/>
  <c r="I423" i="3"/>
  <c r="Q419" i="3"/>
  <c r="Y415" i="3"/>
  <c r="K412" i="3"/>
  <c r="E409" i="3"/>
  <c r="M405" i="3"/>
  <c r="U401" i="3"/>
  <c r="G398" i="3"/>
  <c r="O394" i="3"/>
  <c r="I391" i="3"/>
  <c r="Q387" i="3"/>
  <c r="Y383" i="3"/>
  <c r="K380" i="3"/>
  <c r="E377" i="3"/>
  <c r="M373" i="3"/>
  <c r="U369" i="3"/>
  <c r="G366" i="3"/>
  <c r="O362" i="3"/>
  <c r="I359" i="3"/>
  <c r="Q355" i="3"/>
  <c r="Y351" i="3"/>
  <c r="K348" i="3"/>
  <c r="E345" i="3"/>
  <c r="M341" i="3"/>
  <c r="U337" i="3"/>
  <c r="G334" i="3"/>
  <c r="O330" i="3"/>
  <c r="I327" i="3"/>
  <c r="Q323" i="3"/>
  <c r="Y319" i="3"/>
  <c r="K316" i="3"/>
  <c r="E313" i="3"/>
  <c r="Q795" i="3"/>
  <c r="X777" i="3"/>
  <c r="X769" i="3"/>
  <c r="X761" i="3"/>
  <c r="X753" i="3"/>
  <c r="X745" i="3"/>
  <c r="X737" i="3"/>
  <c r="X729" i="3"/>
  <c r="V718" i="3"/>
  <c r="P703" i="3"/>
  <c r="H683" i="3"/>
  <c r="L661" i="3"/>
  <c r="P639" i="3"/>
  <c r="H619" i="3"/>
  <c r="P1092" i="3"/>
  <c r="X1054" i="3"/>
  <c r="X1014" i="3"/>
  <c r="X982" i="3"/>
  <c r="X958" i="3"/>
  <c r="X942" i="3"/>
  <c r="X926" i="3"/>
  <c r="X910" i="3"/>
  <c r="X894" i="3"/>
  <c r="X878" i="3"/>
  <c r="O865" i="3"/>
  <c r="G856" i="3"/>
  <c r="I849" i="3"/>
  <c r="W841" i="3"/>
  <c r="P834" i="3"/>
  <c r="K827" i="3"/>
  <c r="Q817" i="3"/>
  <c r="L809" i="3"/>
  <c r="M799" i="3"/>
  <c r="I792" i="3"/>
  <c r="E758" i="3"/>
  <c r="Y746" i="3"/>
  <c r="G741" i="3"/>
  <c r="O735" i="3"/>
  <c r="U730" i="3"/>
  <c r="G725" i="3"/>
  <c r="K721" i="3"/>
  <c r="E718" i="3"/>
  <c r="M714" i="3"/>
  <c r="U710" i="3"/>
  <c r="G707" i="3"/>
  <c r="O703" i="3"/>
  <c r="I700" i="3"/>
  <c r="Q696" i="3"/>
  <c r="Y692" i="3"/>
  <c r="K689" i="3"/>
  <c r="E686" i="3"/>
  <c r="M682" i="3"/>
  <c r="U678" i="3"/>
  <c r="G675" i="3"/>
  <c r="O671" i="3"/>
  <c r="I668" i="3"/>
  <c r="Q664" i="3"/>
  <c r="Y660" i="3"/>
  <c r="K657" i="3"/>
  <c r="E654" i="3"/>
  <c r="M650" i="3"/>
  <c r="U646" i="3"/>
  <c r="G643" i="3"/>
  <c r="O639" i="3"/>
  <c r="I636" i="3"/>
  <c r="Q632" i="3"/>
  <c r="Y628" i="3"/>
  <c r="K625" i="3"/>
  <c r="E622" i="3"/>
  <c r="M618" i="3"/>
  <c r="U614" i="3"/>
  <c r="G611" i="3"/>
  <c r="O607" i="3"/>
  <c r="I604" i="3"/>
  <c r="Q600" i="3"/>
  <c r="Y596" i="3"/>
  <c r="K593" i="3"/>
  <c r="I1101" i="3"/>
  <c r="Z1081" i="3"/>
  <c r="R1055" i="3"/>
  <c r="D1034" i="3"/>
  <c r="R1015" i="3"/>
  <c r="R999" i="3"/>
  <c r="R983" i="3"/>
  <c r="R967" i="3"/>
  <c r="R951" i="3"/>
  <c r="R935" i="3"/>
  <c r="R919" i="3"/>
  <c r="R903" i="3"/>
  <c r="R887" i="3"/>
  <c r="R871" i="3"/>
  <c r="P860" i="3"/>
  <c r="K852" i="3"/>
  <c r="I846" i="3"/>
  <c r="Q839" i="3"/>
  <c r="M833" i="3"/>
  <c r="R827" i="3"/>
  <c r="I821" i="3"/>
  <c r="Q815" i="3"/>
  <c r="K810" i="3"/>
  <c r="Z804" i="3"/>
  <c r="Q799" i="3"/>
  <c r="K794" i="3"/>
  <c r="E789" i="3"/>
  <c r="T784" i="3"/>
  <c r="L780" i="3"/>
  <c r="T774" i="3"/>
  <c r="D768" i="3"/>
  <c r="Z761" i="3"/>
  <c r="T754" i="3"/>
  <c r="T746" i="3"/>
  <c r="D722" i="3"/>
  <c r="P614" i="3"/>
  <c r="L604" i="3"/>
  <c r="H594" i="3"/>
  <c r="P574" i="3"/>
  <c r="L564" i="3"/>
  <c r="H554" i="3"/>
  <c r="W1125" i="3"/>
  <c r="H1098" i="3"/>
  <c r="X1078" i="3"/>
  <c r="P1052" i="3"/>
  <c r="H1030" i="3"/>
  <c r="H1002" i="3"/>
  <c r="H970" i="3"/>
  <c r="H938" i="3"/>
  <c r="H906" i="3"/>
  <c r="H874" i="3"/>
  <c r="X860" i="3"/>
  <c r="I851" i="3"/>
  <c r="G842" i="3"/>
  <c r="Q832" i="3"/>
  <c r="O823" i="3"/>
  <c r="G815" i="3"/>
  <c r="Q805" i="3"/>
  <c r="L797" i="3"/>
  <c r="Y779" i="3"/>
  <c r="I709" i="3"/>
  <c r="K702" i="3"/>
  <c r="I697" i="3"/>
  <c r="Q691" i="3"/>
  <c r="K686" i="3"/>
  <c r="I681" i="3"/>
  <c r="Q675" i="3"/>
  <c r="K670" i="3"/>
  <c r="I665" i="3"/>
  <c r="Q659" i="3"/>
  <c r="K654" i="3"/>
  <c r="I649" i="3"/>
  <c r="Q643" i="3"/>
  <c r="K638" i="3"/>
  <c r="I633" i="3"/>
  <c r="Q627" i="3"/>
  <c r="K622" i="3"/>
  <c r="I617" i="3"/>
  <c r="Q611" i="3"/>
  <c r="K606" i="3"/>
  <c r="I601" i="3"/>
  <c r="Q595" i="3"/>
  <c r="K590" i="3"/>
  <c r="I585" i="3"/>
  <c r="E856" i="3"/>
  <c r="AA792" i="3"/>
  <c r="E774" i="3"/>
  <c r="G757" i="3"/>
  <c r="R736" i="3"/>
  <c r="D717" i="3"/>
  <c r="R699" i="3"/>
  <c r="R683" i="3"/>
  <c r="R667" i="3"/>
  <c r="R651" i="3"/>
  <c r="R635" i="3"/>
  <c r="R619" i="3"/>
  <c r="P603" i="3"/>
  <c r="K589" i="3"/>
  <c r="M579" i="3"/>
  <c r="O572" i="3"/>
  <c r="O564" i="3"/>
  <c r="O556" i="3"/>
  <c r="E549" i="3"/>
  <c r="P540" i="3"/>
  <c r="H528" i="3"/>
  <c r="L522" i="3"/>
  <c r="L512" i="3"/>
  <c r="H486" i="3"/>
  <c r="AA857" i="3"/>
  <c r="Y836" i="3"/>
  <c r="W815" i="3"/>
  <c r="Y778" i="3"/>
  <c r="E761" i="3"/>
  <c r="E745" i="3"/>
  <c r="R726" i="3"/>
  <c r="K806" i="3"/>
  <c r="H790" i="3"/>
  <c r="P775" i="3"/>
  <c r="P767" i="3"/>
  <c r="P759" i="3"/>
  <c r="P751" i="3"/>
  <c r="P743" i="3"/>
  <c r="P735" i="3"/>
  <c r="H727" i="3"/>
  <c r="V714" i="3"/>
  <c r="L697" i="3"/>
  <c r="P675" i="3"/>
  <c r="H655" i="3"/>
  <c r="L633" i="3"/>
  <c r="P577" i="3"/>
  <c r="H1078" i="3"/>
  <c r="P1040" i="3"/>
  <c r="X1004" i="3"/>
  <c r="X972" i="3"/>
  <c r="Z953" i="3"/>
  <c r="Z937" i="3"/>
  <c r="Z921" i="3"/>
  <c r="Z905" i="3"/>
  <c r="Z889" i="3"/>
  <c r="Z873" i="3"/>
  <c r="H862" i="3"/>
  <c r="W853" i="3"/>
  <c r="P846" i="3"/>
  <c r="K839" i="3"/>
  <c r="M832" i="3"/>
  <c r="M824" i="3"/>
  <c r="I815" i="3"/>
  <c r="E807" i="3"/>
  <c r="AA796" i="3"/>
  <c r="O789" i="3"/>
  <c r="U754" i="3"/>
  <c r="Y744" i="3"/>
  <c r="K739" i="3"/>
  <c r="E734" i="3"/>
  <c r="Y728" i="3"/>
  <c r="E724" i="3"/>
  <c r="M720" i="3"/>
  <c r="U716" i="3"/>
  <c r="G713" i="3"/>
  <c r="O709" i="3"/>
  <c r="I706" i="3"/>
  <c r="Q702" i="3"/>
  <c r="Y698" i="3"/>
  <c r="K695" i="3"/>
  <c r="E692" i="3"/>
  <c r="M688" i="3"/>
  <c r="U684" i="3"/>
  <c r="G681" i="3"/>
  <c r="O677" i="3"/>
  <c r="I674" i="3"/>
  <c r="Q670" i="3"/>
  <c r="Y666" i="3"/>
  <c r="K663" i="3"/>
  <c r="E660" i="3"/>
  <c r="M656" i="3"/>
  <c r="U652" i="3"/>
  <c r="G649" i="3"/>
  <c r="O645" i="3"/>
  <c r="I642" i="3"/>
  <c r="Q638" i="3"/>
  <c r="Y634" i="3"/>
  <c r="K631" i="3"/>
  <c r="E628" i="3"/>
  <c r="M624" i="3"/>
  <c r="U620" i="3"/>
  <c r="G617" i="3"/>
  <c r="O613" i="3"/>
  <c r="I610" i="3"/>
  <c r="Q606" i="3"/>
  <c r="Y602" i="3"/>
  <c r="K599" i="3"/>
  <c r="E596" i="3"/>
  <c r="M592" i="3"/>
  <c r="X1096" i="3"/>
  <c r="H1072" i="3"/>
  <c r="H1048" i="3"/>
  <c r="X1028" i="3"/>
  <c r="P1010" i="3"/>
  <c r="P994" i="3"/>
  <c r="P978" i="3"/>
  <c r="P962" i="3"/>
  <c r="P946" i="3"/>
  <c r="P930" i="3"/>
  <c r="P914" i="3"/>
  <c r="P898" i="3"/>
  <c r="P882" i="3"/>
  <c r="X866" i="3"/>
  <c r="K857" i="3"/>
  <c r="O850" i="3"/>
  <c r="H844" i="3"/>
  <c r="U837" i="3"/>
  <c r="R831" i="3"/>
  <c r="G825" i="3"/>
  <c r="T819" i="3"/>
  <c r="D814" i="3"/>
  <c r="W808" i="3"/>
  <c r="O803" i="3"/>
  <c r="D798" i="3"/>
  <c r="W792" i="3"/>
  <c r="T787" i="3"/>
  <c r="V783" i="3"/>
  <c r="X778" i="3"/>
  <c r="T772" i="3"/>
  <c r="D766" i="3"/>
  <c r="Z759" i="3"/>
  <c r="Z751" i="3"/>
  <c r="X734" i="3"/>
  <c r="T718" i="3"/>
  <c r="H612" i="3"/>
  <c r="P600" i="3"/>
  <c r="L590" i="3"/>
  <c r="H572" i="3"/>
  <c r="P560" i="3"/>
  <c r="L550" i="3"/>
  <c r="W1115" i="3"/>
  <c r="D1092" i="3"/>
  <c r="D1068" i="3"/>
  <c r="R1045" i="3"/>
  <c r="D1024" i="3"/>
  <c r="H992" i="3"/>
  <c r="H960" i="3"/>
  <c r="H928" i="3"/>
  <c r="H896" i="3"/>
  <c r="Q866" i="3"/>
  <c r="R857" i="3"/>
  <c r="P848" i="3"/>
  <c r="I839" i="3"/>
  <c r="G830" i="3"/>
  <c r="L821" i="3"/>
  <c r="M811" i="3"/>
  <c r="I803" i="3"/>
  <c r="O793" i="3"/>
  <c r="E777" i="3"/>
  <c r="K706" i="3"/>
  <c r="O700" i="3"/>
  <c r="M695" i="3"/>
  <c r="G690" i="3"/>
  <c r="O684" i="3"/>
  <c r="M679" i="3"/>
  <c r="G674" i="3"/>
  <c r="O668" i="3"/>
  <c r="M663" i="3"/>
  <c r="G658" i="3"/>
  <c r="O652" i="3"/>
  <c r="M647" i="3"/>
  <c r="G642" i="3"/>
  <c r="O636" i="3"/>
  <c r="M631" i="3"/>
  <c r="G626" i="3"/>
  <c r="O620" i="3"/>
  <c r="M615" i="3"/>
  <c r="G610" i="3"/>
  <c r="O604" i="3"/>
  <c r="M599" i="3"/>
  <c r="G594" i="3"/>
  <c r="O588" i="3"/>
  <c r="M583" i="3"/>
  <c r="E836" i="3"/>
  <c r="H785" i="3"/>
  <c r="G769" i="3"/>
  <c r="AA751" i="3"/>
  <c r="R729" i="3"/>
  <c r="X711" i="3"/>
  <c r="R694" i="3"/>
  <c r="R678" i="3"/>
  <c r="R662" i="3"/>
  <c r="R646" i="3"/>
  <c r="R630" i="3"/>
  <c r="R614" i="3"/>
  <c r="R598" i="3"/>
  <c r="E586" i="3"/>
  <c r="Q577" i="3"/>
  <c r="Y569" i="3"/>
  <c r="Y561" i="3"/>
  <c r="Y553" i="3"/>
  <c r="K546" i="3"/>
  <c r="P538" i="3"/>
  <c r="H526" i="3"/>
  <c r="H520" i="3"/>
  <c r="P508" i="3"/>
  <c r="L482" i="3"/>
  <c r="Y851" i="3"/>
  <c r="Y830" i="3"/>
  <c r="N792" i="3"/>
  <c r="I772" i="3"/>
  <c r="I756" i="3"/>
  <c r="X740" i="3"/>
  <c r="H720" i="3"/>
  <c r="H700" i="3"/>
  <c r="H668" i="3"/>
  <c r="H636" i="3"/>
  <c r="H605" i="3"/>
  <c r="O585" i="3"/>
  <c r="O577" i="3"/>
  <c r="Y570" i="3"/>
  <c r="I565" i="3"/>
  <c r="Y558" i="3"/>
  <c r="O553" i="3"/>
  <c r="P544" i="3"/>
  <c r="K524" i="3"/>
  <c r="G516" i="3"/>
  <c r="O510" i="3"/>
  <c r="M505" i="3"/>
  <c r="G500" i="3"/>
  <c r="O494" i="3"/>
  <c r="M489" i="3"/>
  <c r="G484" i="3"/>
  <c r="O478" i="3"/>
  <c r="M473" i="3"/>
  <c r="G468" i="3"/>
  <c r="O462" i="3"/>
  <c r="M457" i="3"/>
  <c r="G452" i="3"/>
  <c r="O446" i="3"/>
  <c r="I443" i="3"/>
  <c r="Q439" i="3"/>
  <c r="Y435" i="3"/>
  <c r="K432" i="3"/>
  <c r="E429" i="3"/>
  <c r="O940" i="3"/>
  <c r="M919" i="3"/>
  <c r="G898" i="3"/>
  <c r="O876" i="3"/>
  <c r="W1341" i="3"/>
  <c r="I1256" i="3"/>
  <c r="D1157" i="3"/>
  <c r="AA1122" i="3"/>
  <c r="P1101" i="3"/>
  <c r="P1065" i="3"/>
  <c r="L1039" i="3"/>
  <c r="H1005" i="3"/>
  <c r="P961" i="3"/>
  <c r="L919" i="3"/>
  <c r="H877" i="3"/>
  <c r="P833" i="3"/>
  <c r="D1279" i="3"/>
  <c r="X1197" i="3"/>
  <c r="M1139" i="3"/>
  <c r="AA1113" i="3"/>
  <c r="O1095" i="3"/>
  <c r="K1081" i="3"/>
  <c r="G1067" i="3"/>
  <c r="I1052" i="3"/>
  <c r="K1037" i="3"/>
  <c r="G1023" i="3"/>
  <c r="Y1008" i="3"/>
  <c r="U994" i="3"/>
  <c r="Q980" i="3"/>
  <c r="M966" i="3"/>
  <c r="I952" i="3"/>
  <c r="E938" i="3"/>
  <c r="O923" i="3"/>
  <c r="Y912" i="3"/>
  <c r="E906" i="3"/>
  <c r="U898" i="3"/>
  <c r="O891" i="3"/>
  <c r="Q884" i="3"/>
  <c r="K877" i="3"/>
  <c r="M870" i="3"/>
  <c r="H1088" i="3"/>
  <c r="P1050" i="3"/>
  <c r="D1000" i="3"/>
  <c r="D936" i="3"/>
  <c r="D872" i="3"/>
  <c r="Y853" i="3"/>
  <c r="G843" i="3"/>
  <c r="O832" i="3"/>
  <c r="U821" i="3"/>
  <c r="K813" i="3"/>
  <c r="K805" i="3"/>
  <c r="K797" i="3"/>
  <c r="G788" i="3"/>
  <c r="L777" i="3"/>
  <c r="L769" i="3"/>
  <c r="L761" i="3"/>
  <c r="L753" i="3"/>
  <c r="L745" i="3"/>
  <c r="L737" i="3"/>
  <c r="L729" i="3"/>
  <c r="H717" i="3"/>
  <c r="P701" i="3"/>
  <c r="H681" i="3"/>
  <c r="L659" i="3"/>
  <c r="P637" i="3"/>
  <c r="H617" i="3"/>
  <c r="D1088" i="3"/>
  <c r="R1049" i="3"/>
  <c r="Z1011" i="3"/>
  <c r="Z979" i="3"/>
  <c r="M1183" i="3"/>
  <c r="G1176" i="3"/>
  <c r="I1169" i="3"/>
  <c r="Y1161" i="3"/>
  <c r="E1155" i="3"/>
  <c r="U1147" i="3"/>
  <c r="D1301" i="3"/>
  <c r="Z1264" i="3"/>
  <c r="X1221" i="3"/>
  <c r="R1184" i="3"/>
  <c r="R1152" i="3"/>
  <c r="I1137" i="3"/>
  <c r="L1124" i="3"/>
  <c r="Z1113" i="3"/>
  <c r="AA1325" i="3"/>
  <c r="R1304" i="3"/>
  <c r="X1285" i="3"/>
  <c r="H1265" i="3"/>
  <c r="X1245" i="3"/>
  <c r="H1223" i="3"/>
  <c r="H1201" i="3"/>
  <c r="H1169" i="3"/>
  <c r="Y1143" i="3"/>
  <c r="O1135" i="3"/>
  <c r="Y1128" i="3"/>
  <c r="Q1122" i="3"/>
  <c r="H1114" i="3"/>
  <c r="Q1099" i="3"/>
  <c r="I1091" i="3"/>
  <c r="Q1083" i="3"/>
  <c r="G1076" i="3"/>
  <c r="O1070" i="3"/>
  <c r="M1065" i="3"/>
  <c r="Q1055" i="3"/>
  <c r="M1045" i="3"/>
  <c r="I1035" i="3"/>
  <c r="O1024" i="3"/>
  <c r="I1019" i="3"/>
  <c r="Q1013" i="3"/>
  <c r="K1008" i="3"/>
  <c r="I1003" i="3"/>
  <c r="Q997" i="3"/>
  <c r="K992" i="3"/>
  <c r="I987" i="3"/>
  <c r="Q981" i="3"/>
  <c r="K976" i="3"/>
  <c r="I971" i="3"/>
  <c r="Q965" i="3"/>
  <c r="K960" i="3"/>
  <c r="I955" i="3"/>
  <c r="Q949" i="3"/>
  <c r="K944" i="3"/>
  <c r="I939" i="3"/>
  <c r="Q933" i="3"/>
  <c r="K928" i="3"/>
  <c r="I923" i="3"/>
  <c r="Q917" i="3"/>
  <c r="K912" i="3"/>
  <c r="I907" i="3"/>
  <c r="Q901" i="3"/>
  <c r="K896" i="3"/>
  <c r="I891" i="3"/>
  <c r="Q885" i="3"/>
  <c r="K880" i="3"/>
  <c r="I875" i="3"/>
  <c r="Q869" i="3"/>
  <c r="K864" i="3"/>
  <c r="I859" i="3"/>
  <c r="Z1332" i="3"/>
  <c r="R1310" i="3"/>
  <c r="X1291" i="3"/>
  <c r="R1270" i="3"/>
  <c r="X1251" i="3"/>
  <c r="H1229" i="3"/>
  <c r="P1209" i="3"/>
  <c r="D1179" i="3"/>
  <c r="D1147" i="3"/>
  <c r="W1138" i="3"/>
  <c r="I1132" i="3"/>
  <c r="Y1125" i="3"/>
  <c r="W1121" i="3"/>
  <c r="O1116" i="3"/>
  <c r="L1112" i="3"/>
  <c r="V1106" i="3"/>
  <c r="P1099" i="3"/>
  <c r="L1093" i="3"/>
  <c r="P1083" i="3"/>
  <c r="L1073" i="3"/>
  <c r="H1063" i="3"/>
  <c r="Z1056" i="3"/>
  <c r="V1050" i="3"/>
  <c r="P1043" i="3"/>
  <c r="L1037" i="3"/>
  <c r="H1031" i="3"/>
  <c r="H1023" i="3"/>
  <c r="P1011" i="3"/>
  <c r="L1001" i="3"/>
  <c r="H991" i="3"/>
  <c r="P979" i="3"/>
  <c r="L969" i="3"/>
  <c r="H959" i="3"/>
  <c r="P947" i="3"/>
  <c r="L937" i="3"/>
  <c r="H927" i="3"/>
  <c r="P915" i="3"/>
  <c r="L905" i="3"/>
  <c r="H895" i="3"/>
  <c r="P883" i="3"/>
  <c r="L873" i="3"/>
  <c r="H863" i="3"/>
  <c r="P851" i="3"/>
  <c r="L841" i="3"/>
  <c r="H831" i="3"/>
  <c r="N1335" i="3"/>
  <c r="Z1314" i="3"/>
  <c r="H1293" i="3"/>
  <c r="X1273" i="3"/>
  <c r="R1252" i="3"/>
  <c r="X1231" i="3"/>
  <c r="R1208" i="3"/>
  <c r="Z1192" i="3"/>
  <c r="Z1176" i="3"/>
  <c r="Z1160" i="3"/>
  <c r="U1145" i="3"/>
  <c r="D1137" i="3"/>
  <c r="E1130" i="3"/>
  <c r="E1123" i="3"/>
  <c r="D1117" i="3"/>
  <c r="G1112" i="3"/>
  <c r="K1105" i="3"/>
  <c r="O1101" i="3"/>
  <c r="I1098" i="3"/>
  <c r="Q1094" i="3"/>
  <c r="Y1090" i="3"/>
  <c r="K1087" i="3"/>
  <c r="E1084" i="3"/>
  <c r="M1080" i="3"/>
  <c r="U1076" i="3"/>
  <c r="G1073" i="3"/>
  <c r="O1069" i="3"/>
  <c r="I1066" i="3"/>
  <c r="O1061" i="3"/>
  <c r="I1058" i="3"/>
  <c r="Q1054" i="3"/>
  <c r="Y1050" i="3"/>
  <c r="K1047" i="3"/>
  <c r="O1043" i="3"/>
  <c r="E1040" i="3"/>
  <c r="M1036" i="3"/>
  <c r="U1032" i="3"/>
  <c r="G1029" i="3"/>
  <c r="O1025" i="3"/>
  <c r="I1022" i="3"/>
  <c r="Q1018" i="3"/>
  <c r="Y1014" i="3"/>
  <c r="K1011" i="3"/>
  <c r="E1008" i="3"/>
  <c r="M1004" i="3"/>
  <c r="U1000" i="3"/>
  <c r="G997" i="3"/>
  <c r="O993" i="3"/>
  <c r="I990" i="3"/>
  <c r="Q986" i="3"/>
  <c r="Y982" i="3"/>
  <c r="K979" i="3"/>
  <c r="E976" i="3"/>
  <c r="M972" i="3"/>
  <c r="U968" i="3"/>
  <c r="G965" i="3"/>
  <c r="O961" i="3"/>
  <c r="I958" i="3"/>
  <c r="Q954" i="3"/>
  <c r="Y950" i="3"/>
  <c r="K947" i="3"/>
  <c r="E944" i="3"/>
  <c r="M940" i="3"/>
  <c r="U936" i="3"/>
  <c r="G933" i="3"/>
  <c r="O929" i="3"/>
  <c r="I926" i="3"/>
  <c r="Q922" i="3"/>
  <c r="Y918" i="3"/>
  <c r="K915" i="3"/>
  <c r="E912" i="3"/>
  <c r="M908" i="3"/>
  <c r="U904" i="3"/>
  <c r="G901" i="3"/>
  <c r="O897" i="3"/>
  <c r="I894" i="3"/>
  <c r="Q890" i="3"/>
  <c r="Y886" i="3"/>
  <c r="K883" i="3"/>
  <c r="E880" i="3"/>
  <c r="M876" i="3"/>
  <c r="U872" i="3"/>
  <c r="G869" i="3"/>
  <c r="R1103" i="3"/>
  <c r="D1082" i="3"/>
  <c r="Z1065" i="3"/>
  <c r="R1043" i="3"/>
  <c r="D1022" i="3"/>
  <c r="D990" i="3"/>
  <c r="D958" i="3"/>
  <c r="D926" i="3"/>
  <c r="D894" i="3"/>
  <c r="M866" i="3"/>
  <c r="M858" i="3"/>
  <c r="O852" i="3"/>
  <c r="G847" i="3"/>
  <c r="R841" i="3"/>
  <c r="I836" i="3"/>
  <c r="K830" i="3"/>
  <c r="R825" i="3"/>
  <c r="G820" i="3"/>
  <c r="T815" i="3"/>
  <c r="G812" i="3"/>
  <c r="T807" i="3"/>
  <c r="G804" i="3"/>
  <c r="T799" i="3"/>
  <c r="G796" i="3"/>
  <c r="O791" i="3"/>
  <c r="Z786" i="3"/>
  <c r="E808" i="3"/>
  <c r="Y791" i="3"/>
  <c r="Z776" i="3"/>
  <c r="Z768" i="3"/>
  <c r="Z760" i="3"/>
  <c r="Z752" i="3"/>
  <c r="Z744" i="3"/>
  <c r="Z736" i="3"/>
  <c r="Z728" i="3"/>
  <c r="P715" i="3"/>
  <c r="P699" i="3"/>
  <c r="H679" i="3"/>
  <c r="L657" i="3"/>
  <c r="P635" i="3"/>
  <c r="H581" i="3"/>
  <c r="P1084" i="3"/>
  <c r="X1046" i="3"/>
  <c r="X1008" i="3"/>
  <c r="X976" i="3"/>
  <c r="Z955" i="3"/>
  <c r="Z939" i="3"/>
  <c r="Z923" i="3"/>
  <c r="Z907" i="3"/>
  <c r="Z891" i="3"/>
  <c r="Z875" i="3"/>
  <c r="K863" i="3"/>
  <c r="P854" i="3"/>
  <c r="K847" i="3"/>
  <c r="M840" i="3"/>
  <c r="O833" i="3"/>
  <c r="O825" i="3"/>
  <c r="D816" i="3"/>
  <c r="M807" i="3"/>
  <c r="O797" i="3"/>
  <c r="I791" i="3"/>
  <c r="E756" i="3"/>
  <c r="O745" i="3"/>
  <c r="E740" i="3"/>
  <c r="Y734" i="3"/>
  <c r="K729" i="3"/>
  <c r="Q724" i="3"/>
  <c r="U720" i="3"/>
  <c r="G717" i="3"/>
  <c r="O713" i="3"/>
  <c r="I710" i="3"/>
  <c r="Q706" i="3"/>
  <c r="Y702" i="3"/>
  <c r="K699" i="3"/>
  <c r="E696" i="3"/>
  <c r="M692" i="3"/>
  <c r="U688" i="3"/>
  <c r="G685" i="3"/>
  <c r="O681" i="3"/>
  <c r="I678" i="3"/>
  <c r="Q674" i="3"/>
  <c r="Y670" i="3"/>
  <c r="K667" i="3"/>
  <c r="E664" i="3"/>
  <c r="M660" i="3"/>
  <c r="U656" i="3"/>
  <c r="G653" i="3"/>
  <c r="O649" i="3"/>
  <c r="I646" i="3"/>
  <c r="Q642" i="3"/>
  <c r="Y638" i="3"/>
  <c r="K635" i="3"/>
  <c r="E632" i="3"/>
  <c r="M628" i="3"/>
  <c r="U624" i="3"/>
  <c r="G621" i="3"/>
  <c r="O617" i="3"/>
  <c r="I614" i="3"/>
  <c r="Q610" i="3"/>
  <c r="Y606" i="3"/>
  <c r="K603" i="3"/>
  <c r="E600" i="3"/>
  <c r="M596" i="3"/>
  <c r="U592" i="3"/>
  <c r="P1098" i="3"/>
  <c r="H1076" i="3"/>
  <c r="X1052" i="3"/>
  <c r="P1030" i="3"/>
  <c r="P1012" i="3"/>
  <c r="P996" i="3"/>
  <c r="P980" i="3"/>
  <c r="P964" i="3"/>
  <c r="P948" i="3"/>
  <c r="P932" i="3"/>
  <c r="P916" i="3"/>
  <c r="P900" i="3"/>
  <c r="P884" i="3"/>
  <c r="P868" i="3"/>
  <c r="X858" i="3"/>
  <c r="R851" i="3"/>
  <c r="G845" i="3"/>
  <c r="O838" i="3"/>
  <c r="H832" i="3"/>
  <c r="I826" i="3"/>
  <c r="E820" i="3"/>
  <c r="D815" i="3"/>
  <c r="K809" i="3"/>
  <c r="Y803" i="3"/>
  <c r="D799" i="3"/>
  <c r="K793" i="3"/>
  <c r="E788" i="3"/>
  <c r="D784" i="3"/>
  <c r="Z779" i="3"/>
  <c r="V773" i="3"/>
  <c r="X766" i="3"/>
  <c r="T760" i="3"/>
  <c r="T752" i="3"/>
  <c r="T744" i="3"/>
  <c r="D720" i="3"/>
  <c r="P612" i="3"/>
  <c r="L602" i="3"/>
  <c r="H592" i="3"/>
  <c r="P572" i="3"/>
  <c r="L562" i="3"/>
  <c r="H552" i="3"/>
  <c r="W1119" i="3"/>
  <c r="Z1095" i="3"/>
  <c r="D1072" i="3"/>
  <c r="D1048" i="3"/>
  <c r="Z1027" i="3"/>
  <c r="H996" i="3"/>
  <c r="H964" i="3"/>
  <c r="H932" i="3"/>
  <c r="H900" i="3"/>
  <c r="H868" i="3"/>
  <c r="Q858" i="3"/>
  <c r="K849" i="3"/>
  <c r="P840" i="3"/>
  <c r="I831" i="3"/>
  <c r="G822" i="3"/>
  <c r="H813" i="3"/>
  <c r="D804" i="3"/>
  <c r="M795" i="3"/>
  <c r="Y777" i="3"/>
  <c r="I707" i="3"/>
  <c r="M701" i="3"/>
  <c r="G696" i="3"/>
  <c r="O690" i="3"/>
  <c r="M685" i="3"/>
  <c r="G680" i="3"/>
  <c r="O674" i="3"/>
  <c r="M669" i="3"/>
  <c r="G664" i="3"/>
  <c r="O658" i="3"/>
  <c r="M653" i="3"/>
  <c r="G648" i="3"/>
  <c r="O642" i="3"/>
  <c r="M637" i="3"/>
  <c r="G632" i="3"/>
  <c r="O626" i="3"/>
  <c r="M621" i="3"/>
  <c r="G616" i="3"/>
  <c r="O610" i="3"/>
  <c r="M605" i="3"/>
  <c r="G600" i="3"/>
  <c r="O594" i="3"/>
  <c r="M589" i="3"/>
  <c r="G584" i="3"/>
  <c r="E844" i="3"/>
  <c r="W789" i="3"/>
  <c r="AA771" i="3"/>
  <c r="G753" i="3"/>
  <c r="I731" i="3"/>
  <c r="R713" i="3"/>
  <c r="R696" i="3"/>
  <c r="R680" i="3"/>
  <c r="R664" i="3"/>
  <c r="R648" i="3"/>
  <c r="R632" i="3"/>
  <c r="R616" i="3"/>
  <c r="R600" i="3"/>
  <c r="Y586" i="3"/>
  <c r="H578" i="3"/>
  <c r="G571" i="3"/>
  <c r="G563" i="3"/>
  <c r="G555" i="3"/>
  <c r="H547" i="3"/>
  <c r="X538" i="3"/>
  <c r="P526" i="3"/>
  <c r="P520" i="3"/>
  <c r="L510" i="3"/>
  <c r="H484" i="3"/>
  <c r="Y854" i="3"/>
  <c r="Y832" i="3"/>
  <c r="I798" i="3"/>
  <c r="Y774" i="3"/>
  <c r="AA758" i="3"/>
  <c r="R742" i="3"/>
  <c r="D723" i="3"/>
  <c r="H704" i="3"/>
  <c r="H672" i="3"/>
  <c r="H640" i="3"/>
  <c r="H609" i="3"/>
  <c r="U586" i="3"/>
  <c r="R578" i="3"/>
  <c r="K571" i="3"/>
  <c r="W565" i="3"/>
  <c r="K559" i="3"/>
  <c r="E554" i="3"/>
  <c r="R546" i="3"/>
  <c r="G526" i="3"/>
  <c r="O516" i="3"/>
  <c r="M511" i="3"/>
  <c r="G506" i="3"/>
  <c r="O500" i="3"/>
  <c r="M495" i="3"/>
  <c r="G490" i="3"/>
  <c r="O484" i="3"/>
  <c r="M479" i="3"/>
  <c r="G474" i="3"/>
  <c r="O468" i="3"/>
  <c r="M463" i="3"/>
  <c r="G458" i="3"/>
  <c r="O452" i="3"/>
  <c r="M447" i="3"/>
  <c r="Q443" i="3"/>
  <c r="Y439" i="3"/>
  <c r="K436" i="3"/>
  <c r="E433" i="3"/>
  <c r="M429" i="3"/>
  <c r="U425" i="3"/>
  <c r="G422" i="3"/>
  <c r="O418" i="3"/>
  <c r="I415" i="3"/>
  <c r="Q411" i="3"/>
  <c r="Y407" i="3"/>
  <c r="K404" i="3"/>
  <c r="E401" i="3"/>
  <c r="M397" i="3"/>
  <c r="U393" i="3"/>
  <c r="G390" i="3"/>
  <c r="O386" i="3"/>
  <c r="I383" i="3"/>
  <c r="Q379" i="3"/>
  <c r="Y375" i="3"/>
  <c r="K372" i="3"/>
  <c r="E369" i="3"/>
  <c r="M365" i="3"/>
  <c r="U361" i="3"/>
  <c r="G358" i="3"/>
  <c r="O354" i="3"/>
  <c r="I351" i="3"/>
  <c r="Q347" i="3"/>
  <c r="Y343" i="3"/>
  <c r="K340" i="3"/>
  <c r="E337" i="3"/>
  <c r="M333" i="3"/>
  <c r="U329" i="3"/>
  <c r="G326" i="3"/>
  <c r="O322" i="3"/>
  <c r="I319" i="3"/>
  <c r="Q315" i="3"/>
  <c r="R807" i="3"/>
  <c r="AA790" i="3"/>
  <c r="X775" i="3"/>
  <c r="X767" i="3"/>
  <c r="X759" i="3"/>
  <c r="X751" i="3"/>
  <c r="X743" i="3"/>
  <c r="X735" i="3"/>
  <c r="P727" i="3"/>
  <c r="H715" i="3"/>
  <c r="H699" i="3"/>
  <c r="L677" i="3"/>
  <c r="P655" i="3"/>
  <c r="H635" i="3"/>
  <c r="L579" i="3"/>
  <c r="X1082" i="3"/>
  <c r="H1042" i="3"/>
  <c r="X1006" i="3"/>
  <c r="X974" i="3"/>
  <c r="X954" i="3"/>
  <c r="X938" i="3"/>
  <c r="X922" i="3"/>
  <c r="X906" i="3"/>
  <c r="X890" i="3"/>
  <c r="X874" i="3"/>
  <c r="Q862" i="3"/>
  <c r="E854" i="3"/>
  <c r="Q846" i="3"/>
  <c r="G840" i="3"/>
  <c r="I833" i="3"/>
  <c r="I825" i="3"/>
  <c r="M815" i="3"/>
  <c r="I807" i="3"/>
  <c r="R797" i="3"/>
  <c r="E791" i="3"/>
  <c r="Y754" i="3"/>
  <c r="K745" i="3"/>
  <c r="O739" i="3"/>
  <c r="U734" i="3"/>
  <c r="G729" i="3"/>
  <c r="M724" i="3"/>
  <c r="Q720" i="3"/>
  <c r="Y716" i="3"/>
  <c r="K713" i="3"/>
  <c r="E710" i="3"/>
  <c r="M706" i="3"/>
  <c r="U702" i="3"/>
  <c r="G699" i="3"/>
  <c r="O695" i="3"/>
  <c r="I692" i="3"/>
  <c r="Q688" i="3"/>
  <c r="Y684" i="3"/>
  <c r="K681" i="3"/>
  <c r="E678" i="3"/>
  <c r="M674" i="3"/>
  <c r="U670" i="3"/>
  <c r="G667" i="3"/>
  <c r="O663" i="3"/>
  <c r="I660" i="3"/>
  <c r="Q656" i="3"/>
  <c r="Y652" i="3"/>
  <c r="K649" i="3"/>
  <c r="E646" i="3"/>
  <c r="M642" i="3"/>
  <c r="U638" i="3"/>
  <c r="G635" i="3"/>
  <c r="O631" i="3"/>
  <c r="I628" i="3"/>
  <c r="Q624" i="3"/>
  <c r="Y620" i="3"/>
  <c r="K617" i="3"/>
  <c r="E614" i="3"/>
  <c r="M610" i="3"/>
  <c r="U606" i="3"/>
  <c r="G603" i="3"/>
  <c r="O599" i="3"/>
  <c r="I596" i="3"/>
  <c r="Q592" i="3"/>
  <c r="Z1097" i="3"/>
  <c r="H1074" i="3"/>
  <c r="D1050" i="3"/>
  <c r="Z1029" i="3"/>
  <c r="R1011" i="3"/>
  <c r="R995" i="3"/>
  <c r="R979" i="3"/>
  <c r="R963" i="3"/>
  <c r="R947" i="3"/>
  <c r="R931" i="3"/>
  <c r="R915" i="3"/>
  <c r="R899" i="3"/>
  <c r="R883" i="3"/>
  <c r="O867" i="3"/>
  <c r="I858" i="3"/>
  <c r="E851" i="3"/>
  <c r="K844" i="3"/>
  <c r="I838" i="3"/>
  <c r="Q831" i="3"/>
  <c r="M825" i="3"/>
  <c r="Y819" i="3"/>
  <c r="N814" i="3"/>
  <c r="G809" i="3"/>
  <c r="T803" i="3"/>
  <c r="N798" i="3"/>
  <c r="G793" i="3"/>
  <c r="Y787" i="3"/>
  <c r="Z783" i="3"/>
  <c r="V779" i="3"/>
  <c r="X772" i="3"/>
  <c r="T766" i="3"/>
  <c r="D760" i="3"/>
  <c r="D752" i="3"/>
  <c r="D744" i="3"/>
  <c r="X718" i="3"/>
  <c r="L612" i="3"/>
  <c r="H602" i="3"/>
  <c r="P590" i="3"/>
  <c r="L572" i="3"/>
  <c r="H562" i="3"/>
  <c r="P550" i="3"/>
  <c r="W1118" i="3"/>
  <c r="X1094" i="3"/>
  <c r="D1070" i="3"/>
  <c r="H1046" i="3"/>
  <c r="X1026" i="3"/>
  <c r="H994" i="3"/>
  <c r="H962" i="3"/>
  <c r="H930" i="3"/>
  <c r="H898" i="3"/>
  <c r="K867" i="3"/>
  <c r="H858" i="3"/>
  <c r="Q848" i="3"/>
  <c r="O839" i="3"/>
  <c r="M830" i="3"/>
  <c r="Q821" i="3"/>
  <c r="D812" i="3"/>
  <c r="M803" i="3"/>
  <c r="I795" i="3"/>
  <c r="U777" i="3"/>
  <c r="O706" i="3"/>
  <c r="I701" i="3"/>
  <c r="Q695" i="3"/>
  <c r="K690" i="3"/>
  <c r="I685" i="3"/>
  <c r="Q679" i="3"/>
  <c r="K674" i="3"/>
  <c r="I669" i="3"/>
  <c r="Q663" i="3"/>
  <c r="K658" i="3"/>
  <c r="I653" i="3"/>
  <c r="Q647" i="3"/>
  <c r="K642" i="3"/>
  <c r="I637" i="3"/>
  <c r="Q631" i="3"/>
  <c r="K626" i="3"/>
  <c r="I621" i="3"/>
  <c r="Q615" i="3"/>
  <c r="K610" i="3"/>
  <c r="I605" i="3"/>
  <c r="Q599" i="3"/>
  <c r="K594" i="3"/>
  <c r="I589" i="3"/>
  <c r="Q583" i="3"/>
  <c r="E840" i="3"/>
  <c r="E786" i="3"/>
  <c r="E770" i="3"/>
  <c r="R752" i="3"/>
  <c r="I730" i="3"/>
  <c r="R712" i="3"/>
  <c r="R695" i="3"/>
  <c r="R679" i="3"/>
  <c r="R663" i="3"/>
  <c r="R647" i="3"/>
  <c r="R631" i="3"/>
  <c r="P615" i="3"/>
  <c r="P599" i="3"/>
  <c r="M586" i="3"/>
  <c r="Y577" i="3"/>
  <c r="K570" i="3"/>
  <c r="K562" i="3"/>
  <c r="K554" i="3"/>
  <c r="P546" i="3"/>
  <c r="T538" i="3"/>
  <c r="L526" i="3"/>
  <c r="L520" i="3"/>
  <c r="H510" i="3"/>
  <c r="P482" i="3"/>
  <c r="Y852" i="3"/>
  <c r="Y831" i="3"/>
  <c r="I796" i="3"/>
  <c r="E773" i="3"/>
  <c r="E757" i="3"/>
  <c r="AA741" i="3"/>
  <c r="I721" i="3"/>
  <c r="N802" i="3"/>
  <c r="V784" i="3"/>
  <c r="P773" i="3"/>
  <c r="P765" i="3"/>
  <c r="P757" i="3"/>
  <c r="P749" i="3"/>
  <c r="P741" i="3"/>
  <c r="P733" i="3"/>
  <c r="P723" i="3"/>
  <c r="H711" i="3"/>
  <c r="P691" i="3"/>
  <c r="H671" i="3"/>
  <c r="L649" i="3"/>
  <c r="P627" i="3"/>
  <c r="R1111" i="3"/>
  <c r="P1070" i="3"/>
  <c r="X1030" i="3"/>
  <c r="X996" i="3"/>
  <c r="Z965" i="3"/>
  <c r="Z949" i="3"/>
  <c r="Z933" i="3"/>
  <c r="Z917" i="3"/>
  <c r="Z901" i="3"/>
  <c r="Z885" i="3"/>
  <c r="Z869" i="3"/>
  <c r="E860" i="3"/>
  <c r="G852" i="3"/>
  <c r="I845" i="3"/>
  <c r="W837" i="3"/>
  <c r="P830" i="3"/>
  <c r="P822" i="3"/>
  <c r="AA812" i="3"/>
  <c r="P803" i="3"/>
  <c r="U795" i="3"/>
  <c r="H788" i="3"/>
  <c r="E752" i="3"/>
  <c r="K743" i="3"/>
  <c r="E738" i="3"/>
  <c r="Y732" i="3"/>
  <c r="K727" i="3"/>
  <c r="Y722" i="3"/>
  <c r="K719" i="3"/>
  <c r="E716" i="3"/>
  <c r="M712" i="3"/>
  <c r="U708" i="3"/>
  <c r="G705" i="3"/>
  <c r="O701" i="3"/>
  <c r="I698" i="3"/>
  <c r="Q694" i="3"/>
  <c r="Y690" i="3"/>
  <c r="K687" i="3"/>
  <c r="E684" i="3"/>
  <c r="M680" i="3"/>
  <c r="U676" i="3"/>
  <c r="G673" i="3"/>
  <c r="O669" i="3"/>
  <c r="I666" i="3"/>
  <c r="Q662" i="3"/>
  <c r="Y658" i="3"/>
  <c r="K655" i="3"/>
  <c r="E652" i="3"/>
  <c r="M648" i="3"/>
  <c r="U644" i="3"/>
  <c r="G641" i="3"/>
  <c r="O637" i="3"/>
  <c r="I634" i="3"/>
  <c r="Q630" i="3"/>
  <c r="Y626" i="3"/>
  <c r="K623" i="3"/>
  <c r="E620" i="3"/>
  <c r="M616" i="3"/>
  <c r="U612" i="3"/>
  <c r="G609" i="3"/>
  <c r="O605" i="3"/>
  <c r="I602" i="3"/>
  <c r="Q598" i="3"/>
  <c r="Y594" i="3"/>
  <c r="G1111" i="3"/>
  <c r="P1090" i="3"/>
  <c r="H1064" i="3"/>
  <c r="X1044" i="3"/>
  <c r="P1022" i="3"/>
  <c r="P1006" i="3"/>
  <c r="P990" i="3"/>
  <c r="P974" i="3"/>
  <c r="P958" i="3"/>
  <c r="P942" i="3"/>
  <c r="P926" i="3"/>
  <c r="P910" i="3"/>
  <c r="P894" i="3"/>
  <c r="P878" i="3"/>
  <c r="H864" i="3"/>
  <c r="R855" i="3"/>
  <c r="G849" i="3"/>
  <c r="O842" i="3"/>
  <c r="H836" i="3"/>
  <c r="U829" i="3"/>
  <c r="Q823" i="3"/>
  <c r="K818" i="3"/>
  <c r="U812" i="3"/>
  <c r="L807" i="3"/>
  <c r="H802" i="3"/>
  <c r="U796" i="3"/>
  <c r="L791" i="3"/>
  <c r="T786" i="3"/>
  <c r="L782" i="3"/>
  <c r="V777" i="3"/>
  <c r="X770" i="3"/>
  <c r="T764" i="3"/>
  <c r="D758" i="3"/>
  <c r="D750" i="3"/>
  <c r="T732" i="3"/>
  <c r="D716" i="3"/>
  <c r="P608" i="3"/>
  <c r="L598" i="3"/>
  <c r="H588" i="3"/>
  <c r="P568" i="3"/>
  <c r="L558" i="3"/>
  <c r="Y1134" i="3"/>
  <c r="I1107" i="3"/>
  <c r="Z1087" i="3"/>
  <c r="R1061" i="3"/>
  <c r="D1040" i="3"/>
  <c r="H1016" i="3"/>
  <c r="H984" i="3"/>
  <c r="H952" i="3"/>
  <c r="H920" i="3"/>
  <c r="H888" i="3"/>
  <c r="M864" i="3"/>
  <c r="I855" i="3"/>
  <c r="G846" i="3"/>
  <c r="Q836" i="3"/>
  <c r="O827" i="3"/>
  <c r="I819" i="3"/>
  <c r="R809" i="3"/>
  <c r="AA800" i="3"/>
  <c r="K791" i="3"/>
  <c r="Q737" i="3"/>
  <c r="O704" i="3"/>
  <c r="M699" i="3"/>
  <c r="G694" i="3"/>
  <c r="O688" i="3"/>
  <c r="M683" i="3"/>
  <c r="G678" i="3"/>
  <c r="O672" i="3"/>
  <c r="M667" i="3"/>
  <c r="G662" i="3"/>
  <c r="O656" i="3"/>
  <c r="M651" i="3"/>
  <c r="G646" i="3"/>
  <c r="O640" i="3"/>
  <c r="M635" i="3"/>
  <c r="G630" i="3"/>
  <c r="O624" i="3"/>
  <c r="M619" i="3"/>
  <c r="G614" i="3"/>
  <c r="O608" i="3"/>
  <c r="M603" i="3"/>
  <c r="G598" i="3"/>
  <c r="O592" i="3"/>
  <c r="M587" i="3"/>
  <c r="G582" i="3"/>
  <c r="I806" i="3"/>
  <c r="H781" i="3"/>
  <c r="G765" i="3"/>
  <c r="G745" i="3"/>
  <c r="D725" i="3"/>
  <c r="H706" i="3"/>
  <c r="R690" i="3"/>
  <c r="R674" i="3"/>
  <c r="R658" i="3"/>
  <c r="R642" i="3"/>
  <c r="R626" i="3"/>
  <c r="R610" i="3"/>
  <c r="R594" i="3"/>
  <c r="O583" i="3"/>
  <c r="I576" i="3"/>
  <c r="I568" i="3"/>
  <c r="I560" i="3"/>
  <c r="I552" i="3"/>
  <c r="X542" i="3"/>
  <c r="T536" i="3"/>
  <c r="P524" i="3"/>
  <c r="P516" i="3"/>
  <c r="L506" i="3"/>
  <c r="P478" i="3"/>
  <c r="Y846" i="3"/>
  <c r="Y824" i="3"/>
  <c r="E785" i="3"/>
  <c r="I768" i="3"/>
  <c r="I752" i="3"/>
  <c r="R734" i="3"/>
  <c r="AA716" i="3"/>
  <c r="H692" i="3"/>
  <c r="H660" i="3"/>
  <c r="H628" i="3"/>
  <c r="H597" i="3"/>
  <c r="AA583" i="3"/>
  <c r="K575" i="3"/>
  <c r="O569" i="3"/>
  <c r="H563" i="3"/>
  <c r="W557" i="3"/>
  <c r="K551" i="3"/>
  <c r="O530" i="3"/>
  <c r="G522" i="3"/>
  <c r="O514" i="3"/>
  <c r="M509" i="3"/>
  <c r="G504" i="3"/>
  <c r="O498" i="3"/>
  <c r="M493" i="3"/>
  <c r="G488" i="3"/>
  <c r="O482" i="3"/>
  <c r="M477" i="3"/>
  <c r="G472" i="3"/>
  <c r="O466" i="3"/>
  <c r="M461" i="3"/>
  <c r="G456" i="3"/>
  <c r="O450" i="3"/>
  <c r="U445" i="3"/>
  <c r="G442" i="3"/>
  <c r="O438" i="3"/>
  <c r="I435" i="3"/>
  <c r="Q431" i="3"/>
  <c r="Y427" i="3"/>
  <c r="K424" i="3"/>
  <c r="E421" i="3"/>
  <c r="M417" i="3"/>
  <c r="U413" i="3"/>
  <c r="G410" i="3"/>
  <c r="O406" i="3"/>
  <c r="I403" i="3"/>
  <c r="Q399" i="3"/>
  <c r="Y395" i="3"/>
  <c r="K392" i="3"/>
  <c r="E389" i="3"/>
  <c r="M385" i="3"/>
  <c r="U381" i="3"/>
  <c r="G378" i="3"/>
  <c r="O374" i="3"/>
  <c r="I371" i="3"/>
  <c r="Q367" i="3"/>
  <c r="Y363" i="3"/>
  <c r="K360" i="3"/>
  <c r="E357" i="3"/>
  <c r="M353" i="3"/>
  <c r="U349" i="3"/>
  <c r="G346" i="3"/>
  <c r="O342" i="3"/>
  <c r="I339" i="3"/>
  <c r="Q335" i="3"/>
  <c r="Y331" i="3"/>
  <c r="K328" i="3"/>
  <c r="E325" i="3"/>
  <c r="M321" i="3"/>
  <c r="U317" i="3"/>
  <c r="G314" i="3"/>
  <c r="P797" i="3"/>
  <c r="T779" i="3"/>
  <c r="H771" i="3"/>
  <c r="H763" i="3"/>
  <c r="H755" i="3"/>
  <c r="H747" i="3"/>
  <c r="H739" i="3"/>
  <c r="H731" i="3"/>
  <c r="P719" i="3"/>
  <c r="H707" i="3"/>
  <c r="L685" i="3"/>
  <c r="P663" i="3"/>
  <c r="H643" i="3"/>
  <c r="L621" i="3"/>
  <c r="X1098" i="3"/>
  <c r="H1058" i="3"/>
  <c r="X1018" i="3"/>
  <c r="X986" i="3"/>
  <c r="X960" i="3"/>
  <c r="X944" i="3"/>
  <c r="X928" i="3"/>
  <c r="X912" i="3"/>
  <c r="X896" i="3"/>
  <c r="X880" i="3"/>
  <c r="P866" i="3"/>
  <c r="O857" i="3"/>
  <c r="M935" i="3"/>
  <c r="G914" i="3"/>
  <c r="O892" i="3"/>
  <c r="M871" i="3"/>
  <c r="P1317" i="3"/>
  <c r="R1236" i="3"/>
  <c r="I1141" i="3"/>
  <c r="Z1117" i="3"/>
  <c r="L1095" i="3"/>
  <c r="Z1058" i="3"/>
  <c r="H1033" i="3"/>
  <c r="P993" i="3"/>
  <c r="L951" i="3"/>
  <c r="H909" i="3"/>
  <c r="P865" i="3"/>
  <c r="L823" i="3"/>
  <c r="P1259" i="3"/>
  <c r="X1181" i="3"/>
  <c r="G1132" i="3"/>
  <c r="U1106" i="3"/>
  <c r="I1092" i="3"/>
  <c r="E1078" i="3"/>
  <c r="K1063" i="3"/>
  <c r="Q1048" i="3"/>
  <c r="E1034" i="3"/>
  <c r="O1019" i="3"/>
  <c r="K1005" i="3"/>
  <c r="G991" i="3"/>
  <c r="Y976" i="3"/>
  <c r="U962" i="3"/>
  <c r="Q948" i="3"/>
  <c r="M934" i="3"/>
  <c r="I920" i="3"/>
  <c r="G911" i="3"/>
  <c r="I904" i="3"/>
  <c r="Y896" i="3"/>
  <c r="E890" i="3"/>
  <c r="U882" i="3"/>
  <c r="O875" i="3"/>
  <c r="Q868" i="3"/>
  <c r="P1078" i="3"/>
  <c r="X1040" i="3"/>
  <c r="D984" i="3"/>
  <c r="D920" i="3"/>
  <c r="U864" i="3"/>
  <c r="M851" i="3"/>
  <c r="O840" i="3"/>
  <c r="Q829" i="3"/>
  <c r="L819" i="3"/>
  <c r="L811" i="3"/>
  <c r="L803" i="3"/>
  <c r="L795" i="3"/>
  <c r="T785" i="3"/>
  <c r="L775" i="3"/>
  <c r="L767" i="3"/>
  <c r="L759" i="3"/>
  <c r="L751" i="3"/>
  <c r="L743" i="3"/>
  <c r="L735" i="3"/>
  <c r="Z726" i="3"/>
  <c r="P713" i="3"/>
  <c r="H697" i="3"/>
  <c r="L675" i="3"/>
  <c r="P653" i="3"/>
  <c r="H633" i="3"/>
  <c r="L577" i="3"/>
  <c r="R1077" i="3"/>
  <c r="Z1039" i="3"/>
  <c r="Z1003" i="3"/>
  <c r="Z975" i="3"/>
  <c r="Q1181" i="3"/>
  <c r="K1174" i="3"/>
  <c r="M1167" i="3"/>
  <c r="G1160" i="3"/>
  <c r="I1153" i="3"/>
  <c r="G1331" i="3"/>
  <c r="I1292" i="3"/>
  <c r="D1253" i="3"/>
  <c r="D1209" i="3"/>
  <c r="R1176" i="3"/>
  <c r="O1146" i="3"/>
  <c r="M1133" i="3"/>
  <c r="E1121" i="3"/>
  <c r="R1112" i="3"/>
  <c r="P1319" i="3"/>
  <c r="D1299" i="3"/>
  <c r="P1279" i="3"/>
  <c r="X1261" i="3"/>
  <c r="P1239" i="3"/>
  <c r="X1219" i="3"/>
  <c r="H1193" i="3"/>
  <c r="H1161" i="3"/>
  <c r="U1141" i="3"/>
  <c r="K1133" i="3"/>
  <c r="O1127" i="3"/>
  <c r="M1120" i="3"/>
  <c r="E1112" i="3"/>
  <c r="M1097" i="3"/>
  <c r="M1089" i="3"/>
  <c r="M1081" i="3"/>
  <c r="O1074" i="3"/>
  <c r="M1069" i="3"/>
  <c r="Q1063" i="3"/>
  <c r="M1053" i="3"/>
  <c r="I1043" i="3"/>
  <c r="Q1031" i="3"/>
  <c r="I1023" i="3"/>
  <c r="Q1017" i="3"/>
  <c r="K1012" i="3"/>
  <c r="I1007" i="3"/>
  <c r="Q1001" i="3"/>
  <c r="K996" i="3"/>
  <c r="I991" i="3"/>
  <c r="Q985" i="3"/>
  <c r="K980" i="3"/>
  <c r="I975" i="3"/>
  <c r="Q969" i="3"/>
  <c r="K964" i="3"/>
  <c r="I959" i="3"/>
  <c r="Q953" i="3"/>
  <c r="K948" i="3"/>
  <c r="I943" i="3"/>
  <c r="Q937" i="3"/>
  <c r="K932" i="3"/>
  <c r="I927" i="3"/>
  <c r="Q921" i="3"/>
  <c r="K916" i="3"/>
  <c r="I911" i="3"/>
  <c r="Q905" i="3"/>
  <c r="K900" i="3"/>
  <c r="I895" i="3"/>
  <c r="Q889" i="3"/>
  <c r="K884" i="3"/>
  <c r="I879" i="3"/>
  <c r="Q873" i="3"/>
  <c r="K868" i="3"/>
  <c r="I863" i="3"/>
  <c r="Q857" i="3"/>
  <c r="R1326" i="3"/>
  <c r="D1305" i="3"/>
  <c r="P1285" i="3"/>
  <c r="I1264" i="3"/>
  <c r="P1245" i="3"/>
  <c r="X1225" i="3"/>
  <c r="D1203" i="3"/>
  <c r="D1171" i="3"/>
  <c r="E1145" i="3"/>
  <c r="E1137" i="3"/>
  <c r="K1130" i="3"/>
  <c r="G930" i="3"/>
  <c r="I1296" i="3"/>
  <c r="L1087" i="3"/>
  <c r="H941" i="3"/>
  <c r="H1237" i="3"/>
  <c r="Q1088" i="3"/>
  <c r="M1030" i="3"/>
  <c r="K973" i="3"/>
  <c r="Q916" i="3"/>
  <c r="I888" i="3"/>
  <c r="X1070" i="3"/>
  <c r="Q860" i="3"/>
  <c r="E817" i="3"/>
  <c r="V782" i="3"/>
  <c r="L749" i="3"/>
  <c r="Z710" i="3"/>
  <c r="L627" i="3"/>
  <c r="Z995" i="3"/>
  <c r="Q1165" i="3"/>
  <c r="R1282" i="3"/>
  <c r="R1142" i="3"/>
  <c r="I1314" i="3"/>
  <c r="X1235" i="3"/>
  <c r="X1139" i="3"/>
  <c r="Q1105" i="3"/>
  <c r="M1073" i="3"/>
  <c r="Q1039" i="3"/>
  <c r="I1011" i="3"/>
  <c r="Q989" i="3"/>
  <c r="K968" i="3"/>
  <c r="I947" i="3"/>
  <c r="Q925" i="3"/>
  <c r="K904" i="3"/>
  <c r="I883" i="3"/>
  <c r="Q861" i="3"/>
  <c r="H1279" i="3"/>
  <c r="D1195" i="3"/>
  <c r="E1129" i="3"/>
  <c r="M1118" i="3"/>
  <c r="E1110" i="3"/>
  <c r="Z1096" i="3"/>
  <c r="H1079" i="3"/>
  <c r="P1059" i="3"/>
  <c r="H1047" i="3"/>
  <c r="V1034" i="3"/>
  <c r="L1017" i="3"/>
  <c r="P995" i="3"/>
  <c r="H975" i="3"/>
  <c r="L953" i="3"/>
  <c r="P931" i="3"/>
  <c r="H911" i="3"/>
  <c r="L889" i="3"/>
  <c r="P867" i="3"/>
  <c r="H847" i="3"/>
  <c r="L825" i="3"/>
  <c r="D1303" i="3"/>
  <c r="I1262" i="3"/>
  <c r="H1219" i="3"/>
  <c r="Z1184" i="3"/>
  <c r="Z1152" i="3"/>
  <c r="O1133" i="3"/>
  <c r="K1121" i="3"/>
  <c r="K1107" i="3"/>
  <c r="E1100" i="3"/>
  <c r="U1092" i="3"/>
  <c r="O1085" i="3"/>
  <c r="Q1078" i="3"/>
  <c r="K1071" i="3"/>
  <c r="M1064" i="3"/>
  <c r="M1056" i="3"/>
  <c r="G1049" i="3"/>
  <c r="O1041" i="3"/>
  <c r="Q1034" i="3"/>
  <c r="K1027" i="3"/>
  <c r="M1020" i="3"/>
  <c r="G1013" i="3"/>
  <c r="I1006" i="3"/>
  <c r="Y998" i="3"/>
  <c r="E992" i="3"/>
  <c r="U984" i="3"/>
  <c r="O977" i="3"/>
  <c r="Q970" i="3"/>
  <c r="K963" i="3"/>
  <c r="M956" i="3"/>
  <c r="G949" i="3"/>
  <c r="I942" i="3"/>
  <c r="Y934" i="3"/>
  <c r="E928" i="3"/>
  <c r="U920" i="3"/>
  <c r="O913" i="3"/>
  <c r="Q906" i="3"/>
  <c r="K899" i="3"/>
  <c r="M892" i="3"/>
  <c r="G885" i="3"/>
  <c r="I878" i="3"/>
  <c r="Y870" i="3"/>
  <c r="Z1093" i="3"/>
  <c r="D1054" i="3"/>
  <c r="D1006" i="3"/>
  <c r="D942" i="3"/>
  <c r="D878" i="3"/>
  <c r="G855" i="3"/>
  <c r="O844" i="3"/>
  <c r="R833" i="3"/>
  <c r="K822" i="3"/>
  <c r="AA813" i="3"/>
  <c r="AA805" i="3"/>
  <c r="AA797" i="3"/>
  <c r="K789" i="3"/>
  <c r="E800" i="3"/>
  <c r="Z772" i="3"/>
  <c r="Z756" i="3"/>
  <c r="Z740" i="3"/>
  <c r="V722" i="3"/>
  <c r="L689" i="3"/>
  <c r="H647" i="3"/>
  <c r="X1106" i="3"/>
  <c r="P1024" i="3"/>
  <c r="Z963" i="3"/>
  <c r="Z931" i="3"/>
  <c r="Z899" i="3"/>
  <c r="Z867" i="3"/>
  <c r="Q850" i="3"/>
  <c r="I837" i="3"/>
  <c r="R821" i="3"/>
  <c r="G803" i="3"/>
  <c r="U787" i="3"/>
  <c r="Y742" i="3"/>
  <c r="E732" i="3"/>
  <c r="Q722" i="3"/>
  <c r="K715" i="3"/>
  <c r="M708" i="3"/>
  <c r="G701" i="3"/>
  <c r="I694" i="3"/>
  <c r="Y686" i="3"/>
  <c r="E680" i="3"/>
  <c r="U672" i="3"/>
  <c r="O665" i="3"/>
  <c r="Q658" i="3"/>
  <c r="K651" i="3"/>
  <c r="M644" i="3"/>
  <c r="G637" i="3"/>
  <c r="I630" i="3"/>
  <c r="Y622" i="3"/>
  <c r="E616" i="3"/>
  <c r="U608" i="3"/>
  <c r="O601" i="3"/>
  <c r="Q594" i="3"/>
  <c r="X1088" i="3"/>
  <c r="H1040" i="3"/>
  <c r="P1004" i="3"/>
  <c r="P972" i="3"/>
  <c r="P940" i="3"/>
  <c r="P908" i="3"/>
  <c r="P876" i="3"/>
  <c r="O854" i="3"/>
  <c r="U841" i="3"/>
  <c r="G829" i="3"/>
  <c r="P817" i="3"/>
  <c r="D807" i="3"/>
  <c r="Y795" i="3"/>
  <c r="L786" i="3"/>
  <c r="T776" i="3"/>
  <c r="Z763" i="3"/>
  <c r="V749" i="3"/>
  <c r="T714" i="3"/>
  <c r="P596" i="3"/>
  <c r="H568" i="3"/>
  <c r="U1132" i="3"/>
  <c r="D1084" i="3"/>
  <c r="R1037" i="3"/>
  <c r="H980" i="3"/>
  <c r="H916" i="3"/>
  <c r="G863" i="3"/>
  <c r="Q844" i="3"/>
  <c r="M826" i="3"/>
  <c r="V808" i="3"/>
  <c r="Q789" i="3"/>
  <c r="G704" i="3"/>
  <c r="M693" i="3"/>
  <c r="O682" i="3"/>
  <c r="G672" i="3"/>
  <c r="M661" i="3"/>
  <c r="O650" i="3"/>
  <c r="G640" i="3"/>
  <c r="M629" i="3"/>
  <c r="O618" i="3"/>
  <c r="G608" i="3"/>
  <c r="M597" i="3"/>
  <c r="O586" i="3"/>
  <c r="N800" i="3"/>
  <c r="AA763" i="3"/>
  <c r="H722" i="3"/>
  <c r="R688" i="3"/>
  <c r="R656" i="3"/>
  <c r="R624" i="3"/>
  <c r="R592" i="3"/>
  <c r="G575" i="3"/>
  <c r="G559" i="3"/>
  <c r="P542" i="3"/>
  <c r="H524" i="3"/>
  <c r="P488" i="3"/>
  <c r="Y843" i="3"/>
  <c r="P783" i="3"/>
  <c r="AA750" i="3"/>
  <c r="I713" i="3"/>
  <c r="H656" i="3"/>
  <c r="H593" i="3"/>
  <c r="Y574" i="3"/>
  <c r="Q562" i="3"/>
  <c r="Q550" i="3"/>
  <c r="K520" i="3"/>
  <c r="O508" i="3"/>
  <c r="G498" i="3"/>
  <c r="M487" i="3"/>
  <c r="O476" i="3"/>
  <c r="G466" i="3"/>
  <c r="M455" i="3"/>
  <c r="M445" i="3"/>
  <c r="G438" i="3"/>
  <c r="I431" i="3"/>
  <c r="Y423" i="3"/>
  <c r="E417" i="3"/>
  <c r="U409" i="3"/>
  <c r="O402" i="3"/>
  <c r="Q395" i="3"/>
  <c r="K388" i="3"/>
  <c r="M381" i="3"/>
  <c r="G374" i="3"/>
  <c r="I367" i="3"/>
  <c r="Y359" i="3"/>
  <c r="E353" i="3"/>
  <c r="U345" i="3"/>
  <c r="O338" i="3"/>
  <c r="Q331" i="3"/>
  <c r="K324" i="3"/>
  <c r="M317" i="3"/>
  <c r="R799" i="3"/>
  <c r="X771" i="3"/>
  <c r="X755" i="3"/>
  <c r="X739" i="3"/>
  <c r="L721" i="3"/>
  <c r="P687" i="3"/>
  <c r="L645" i="3"/>
  <c r="H1102" i="3"/>
  <c r="X1022" i="3"/>
  <c r="X962" i="3"/>
  <c r="X930" i="3"/>
  <c r="X898" i="3"/>
  <c r="G867" i="3"/>
  <c r="P850" i="3"/>
  <c r="M836" i="3"/>
  <c r="H820" i="3"/>
  <c r="Q801" i="3"/>
  <c r="P787" i="3"/>
  <c r="U742" i="3"/>
  <c r="O731" i="3"/>
  <c r="M722" i="3"/>
  <c r="G715" i="3"/>
  <c r="I708" i="3"/>
  <c r="Y700" i="3"/>
  <c r="E694" i="3"/>
  <c r="U686" i="3"/>
  <c r="O679" i="3"/>
  <c r="Q672" i="3"/>
  <c r="K665" i="3"/>
  <c r="M658" i="3"/>
  <c r="G651" i="3"/>
  <c r="I644" i="3"/>
  <c r="Y636" i="3"/>
  <c r="E630" i="3"/>
  <c r="U622" i="3"/>
  <c r="O615" i="3"/>
  <c r="Q608" i="3"/>
  <c r="K601" i="3"/>
  <c r="M594" i="3"/>
  <c r="D1086" i="3"/>
  <c r="R1039" i="3"/>
  <c r="R1003" i="3"/>
  <c r="R971" i="3"/>
  <c r="R939" i="3"/>
  <c r="R907" i="3"/>
  <c r="R875" i="3"/>
  <c r="I854" i="3"/>
  <c r="M841" i="3"/>
  <c r="K828" i="3"/>
  <c r="K817" i="3"/>
  <c r="N806" i="3"/>
  <c r="T795" i="3"/>
  <c r="D786" i="3"/>
  <c r="D776" i="3"/>
  <c r="V763" i="3"/>
  <c r="X748" i="3"/>
  <c r="D714" i="3"/>
  <c r="L596" i="3"/>
  <c r="P566" i="3"/>
  <c r="Y1130" i="3"/>
  <c r="H1082" i="3"/>
  <c r="P1036" i="3"/>
  <c r="H978" i="3"/>
  <c r="H914" i="3"/>
  <c r="U862" i="3"/>
  <c r="P844" i="3"/>
  <c r="G826" i="3"/>
  <c r="H808" i="3"/>
  <c r="L789" i="3"/>
  <c r="Q703" i="3"/>
  <c r="I693" i="3"/>
  <c r="K682" i="3"/>
  <c r="Q671" i="3"/>
  <c r="I661" i="3"/>
  <c r="K650" i="3"/>
  <c r="Q639" i="3"/>
  <c r="I629" i="3"/>
  <c r="K618" i="3"/>
  <c r="Q607" i="3"/>
  <c r="I597" i="3"/>
  <c r="K586" i="3"/>
  <c r="R798" i="3"/>
  <c r="E762" i="3"/>
  <c r="R721" i="3"/>
  <c r="R687" i="3"/>
  <c r="R655" i="3"/>
  <c r="R623" i="3"/>
  <c r="O591" i="3"/>
  <c r="K574" i="3"/>
  <c r="K558" i="3"/>
  <c r="L542" i="3"/>
  <c r="D524" i="3"/>
  <c r="L488" i="3"/>
  <c r="Y842" i="3"/>
  <c r="Y782" i="3"/>
  <c r="E749" i="3"/>
  <c r="H712" i="3"/>
  <c r="P777" i="3"/>
  <c r="P761" i="3"/>
  <c r="P745" i="3"/>
  <c r="P729" i="3"/>
  <c r="H703" i="3"/>
  <c r="P659" i="3"/>
  <c r="L617" i="3"/>
  <c r="H1050" i="3"/>
  <c r="X980" i="3"/>
  <c r="Z941" i="3"/>
  <c r="Z909" i="3"/>
  <c r="Z877" i="3"/>
  <c r="K855" i="3"/>
  <c r="O841" i="3"/>
  <c r="Q826" i="3"/>
  <c r="H809" i="3"/>
  <c r="D792" i="3"/>
  <c r="U746" i="3"/>
  <c r="K735" i="3"/>
  <c r="Y724" i="3"/>
  <c r="O717" i="3"/>
  <c r="Q710" i="3"/>
  <c r="K703" i="3"/>
  <c r="M696" i="3"/>
  <c r="G689" i="3"/>
  <c r="I682" i="3"/>
  <c r="Y674" i="3"/>
  <c r="E668" i="3"/>
  <c r="U660" i="3"/>
  <c r="O653" i="3"/>
  <c r="Q646" i="3"/>
  <c r="K639" i="3"/>
  <c r="M632" i="3"/>
  <c r="G625" i="3"/>
  <c r="I618" i="3"/>
  <c r="Y610" i="3"/>
  <c r="E604" i="3"/>
  <c r="U596" i="3"/>
  <c r="H1100" i="3"/>
  <c r="P1054" i="3"/>
  <c r="P1014" i="3"/>
  <c r="P982" i="3"/>
  <c r="P950" i="3"/>
  <c r="P918" i="3"/>
  <c r="P886" i="3"/>
  <c r="D860" i="3"/>
  <c r="U845" i="3"/>
  <c r="G833" i="3"/>
  <c r="Z820" i="3"/>
  <c r="H810" i="3"/>
  <c r="L799" i="3"/>
  <c r="Z788" i="3"/>
  <c r="H780" i="3"/>
  <c r="Z767" i="3"/>
  <c r="D754" i="3"/>
  <c r="X720" i="3"/>
  <c r="H604" i="3"/>
  <c r="L574" i="3"/>
  <c r="P552" i="3"/>
  <c r="R1097" i="3"/>
  <c r="Z1051" i="3"/>
  <c r="H1000" i="3"/>
  <c r="H936" i="3"/>
  <c r="H872" i="3"/>
  <c r="M850" i="3"/>
  <c r="P832" i="3"/>
  <c r="Q813" i="3"/>
  <c r="H797" i="3"/>
  <c r="Q707" i="3"/>
  <c r="O696" i="3"/>
  <c r="G686" i="3"/>
  <c r="M675" i="3"/>
  <c r="O664" i="3"/>
  <c r="G654" i="3"/>
  <c r="M643" i="3"/>
  <c r="O632" i="3"/>
  <c r="G622" i="3"/>
  <c r="M611" i="3"/>
  <c r="O600" i="3"/>
  <c r="G590" i="3"/>
  <c r="E852" i="3"/>
  <c r="G773" i="3"/>
  <c r="AA735" i="3"/>
  <c r="R698" i="3"/>
  <c r="R666" i="3"/>
  <c r="R634" i="3"/>
  <c r="R602" i="3"/>
  <c r="G579" i="3"/>
  <c r="I564" i="3"/>
  <c r="O548" i="3"/>
  <c r="X526" i="3"/>
  <c r="H512" i="3"/>
  <c r="Y856" i="3"/>
  <c r="W814" i="3"/>
  <c r="I760" i="3"/>
  <c r="X725" i="3"/>
  <c r="H676" i="3"/>
  <c r="H613" i="3"/>
  <c r="K579" i="3"/>
  <c r="R566" i="3"/>
  <c r="Q554" i="3"/>
  <c r="O526" i="3"/>
  <c r="G512" i="3"/>
  <c r="M501" i="3"/>
  <c r="O490" i="3"/>
  <c r="G480" i="3"/>
  <c r="M469" i="3"/>
  <c r="O458" i="3"/>
  <c r="G448" i="3"/>
  <c r="K440" i="3"/>
  <c r="M433" i="3"/>
  <c r="G426" i="3"/>
  <c r="U421" i="3"/>
  <c r="K416" i="3"/>
  <c r="Y411" i="3"/>
  <c r="Q407" i="3"/>
  <c r="G402" i="3"/>
  <c r="U397" i="3"/>
  <c r="M393" i="3"/>
  <c r="Y387" i="3"/>
  <c r="Q383" i="3"/>
  <c r="I379" i="3"/>
  <c r="U373" i="3"/>
  <c r="M369" i="3"/>
  <c r="E365" i="3"/>
  <c r="Q359" i="3"/>
  <c r="I355" i="3"/>
  <c r="O350" i="3"/>
  <c r="M345" i="3"/>
  <c r="E341" i="3"/>
  <c r="K336" i="3"/>
  <c r="I331" i="3"/>
  <c r="O326" i="3"/>
  <c r="G322" i="3"/>
  <c r="E317" i="3"/>
  <c r="P805" i="3"/>
  <c r="Z782" i="3"/>
  <c r="H769" i="3"/>
  <c r="H759" i="3"/>
  <c r="H749" i="3"/>
  <c r="H737" i="3"/>
  <c r="V726" i="3"/>
  <c r="V710" i="3"/>
  <c r="P679" i="3"/>
  <c r="L653" i="3"/>
  <c r="H627" i="3"/>
  <c r="H1086" i="3"/>
  <c r="X1038" i="3"/>
  <c r="X994" i="3"/>
  <c r="X956" i="3"/>
  <c r="X936" i="3"/>
  <c r="X916" i="3"/>
  <c r="X892" i="3"/>
  <c r="X872" i="3"/>
  <c r="G859" i="3"/>
  <c r="W849" i="3"/>
  <c r="P842" i="3"/>
  <c r="K835" i="3"/>
  <c r="M828" i="3"/>
  <c r="K819" i="3"/>
  <c r="G811" i="3"/>
  <c r="H801" i="3"/>
  <c r="L793" i="3"/>
  <c r="Y758" i="3"/>
  <c r="U748" i="3"/>
  <c r="O741" i="3"/>
  <c r="U736" i="3"/>
  <c r="G731" i="3"/>
  <c r="O725" i="3"/>
  <c r="E722" i="3"/>
  <c r="M718" i="3"/>
  <c r="U714" i="3"/>
  <c r="G711" i="3"/>
  <c r="O707" i="3"/>
  <c r="I704" i="3"/>
  <c r="Q700" i="3"/>
  <c r="Y696" i="3"/>
  <c r="K693" i="3"/>
  <c r="E690" i="3"/>
  <c r="M686" i="3"/>
  <c r="U682" i="3"/>
  <c r="G679" i="3"/>
  <c r="O675" i="3"/>
  <c r="I672" i="3"/>
  <c r="Q668" i="3"/>
  <c r="Y664" i="3"/>
  <c r="K661" i="3"/>
  <c r="E658" i="3"/>
  <c r="M654" i="3"/>
  <c r="U650" i="3"/>
  <c r="G647" i="3"/>
  <c r="O643" i="3"/>
  <c r="I640" i="3"/>
  <c r="Q636" i="3"/>
  <c r="Y632" i="3"/>
  <c r="K629" i="3"/>
  <c r="E626" i="3"/>
  <c r="M622" i="3"/>
  <c r="U618" i="3"/>
  <c r="G615" i="3"/>
  <c r="O611" i="3"/>
  <c r="I608" i="3"/>
  <c r="Q604" i="3"/>
  <c r="Y600" i="3"/>
  <c r="K597" i="3"/>
  <c r="E594" i="3"/>
  <c r="X1104" i="3"/>
  <c r="R1083" i="3"/>
  <c r="D1058" i="3"/>
  <c r="Z1037" i="3"/>
  <c r="R1017" i="3"/>
  <c r="R1001" i="3"/>
  <c r="R985" i="3"/>
  <c r="R969" i="3"/>
  <c r="R953" i="3"/>
  <c r="R937" i="3"/>
  <c r="R921" i="3"/>
  <c r="R905" i="3"/>
  <c r="R889" i="3"/>
  <c r="R873" i="3"/>
  <c r="G861" i="3"/>
  <c r="M853" i="3"/>
  <c r="E847" i="3"/>
  <c r="K840" i="3"/>
  <c r="I834" i="3"/>
  <c r="Y827" i="3"/>
  <c r="D822" i="3"/>
  <c r="W816" i="3"/>
  <c r="R811" i="3"/>
  <c r="M805" i="3"/>
  <c r="G800" i="3"/>
  <c r="R795" i="3"/>
  <c r="M789" i="3"/>
  <c r="V785" i="3"/>
  <c r="T780" i="3"/>
  <c r="V775" i="3"/>
  <c r="X768" i="3"/>
  <c r="T762" i="3"/>
  <c r="D756" i="3"/>
  <c r="D748" i="3"/>
  <c r="X722" i="3"/>
  <c r="T712" i="3"/>
  <c r="H606" i="3"/>
  <c r="P594" i="3"/>
  <c r="L584" i="3"/>
  <c r="H566" i="3"/>
  <c r="P554" i="3"/>
  <c r="U1128" i="3"/>
  <c r="X1102" i="3"/>
  <c r="P1080" i="3"/>
  <c r="H1054" i="3"/>
  <c r="X1034" i="3"/>
  <c r="H1006" i="3"/>
  <c r="H974" i="3"/>
  <c r="H942" i="3"/>
  <c r="H910" i="3"/>
  <c r="H878" i="3"/>
  <c r="D862" i="3"/>
  <c r="P852" i="3"/>
  <c r="I843" i="3"/>
  <c r="G834" i="3"/>
  <c r="Q824" i="3"/>
  <c r="P815" i="3"/>
  <c r="K807" i="3"/>
  <c r="G799" i="3"/>
  <c r="D788" i="3"/>
  <c r="Q709" i="3"/>
  <c r="I703" i="3"/>
  <c r="Q697" i="3"/>
  <c r="K692" i="3"/>
  <c r="I687" i="3"/>
  <c r="Q681" i="3"/>
  <c r="K676" i="3"/>
  <c r="I671" i="3"/>
  <c r="Q665" i="3"/>
  <c r="K660" i="3"/>
  <c r="I655" i="3"/>
  <c r="Q649" i="3"/>
  <c r="K644" i="3"/>
  <c r="I639" i="3"/>
  <c r="Q633" i="3"/>
  <c r="K628" i="3"/>
  <c r="I623" i="3"/>
  <c r="Q617" i="3"/>
  <c r="K612" i="3"/>
  <c r="I607" i="3"/>
  <c r="Q601" i="3"/>
  <c r="K596" i="3"/>
  <c r="I591" i="3"/>
  <c r="Q585" i="3"/>
  <c r="K580" i="3"/>
  <c r="W794" i="3"/>
  <c r="R776" i="3"/>
  <c r="R760" i="3"/>
  <c r="I738" i="3"/>
  <c r="X719" i="3"/>
  <c r="R701" i="3"/>
  <c r="R685" i="3"/>
  <c r="R669" i="3"/>
  <c r="R653" i="3"/>
  <c r="R637" i="3"/>
  <c r="R621" i="3"/>
  <c r="P605" i="3"/>
  <c r="Z590" i="3"/>
  <c r="Q580" i="3"/>
  <c r="Q573" i="3"/>
  <c r="Q565" i="3"/>
  <c r="Q557" i="3"/>
  <c r="Q549" i="3"/>
  <c r="X540" i="3"/>
  <c r="P528" i="3"/>
  <c r="T522" i="3"/>
  <c r="H514" i="3"/>
  <c r="P486" i="3"/>
  <c r="AA865" i="3"/>
  <c r="Y839" i="3"/>
  <c r="W817" i="3"/>
  <c r="I780" i="3"/>
  <c r="O763" i="3"/>
  <c r="O747" i="3"/>
  <c r="I728" i="3"/>
  <c r="R710" i="3"/>
  <c r="H682" i="3"/>
  <c r="H650" i="3"/>
  <c r="H618" i="3"/>
  <c r="P589" i="3"/>
  <c r="Y580" i="3"/>
  <c r="W573" i="3"/>
  <c r="H567" i="3"/>
  <c r="W561" i="3"/>
  <c r="K555" i="3"/>
  <c r="O549" i="3"/>
  <c r="O528" i="3"/>
  <c r="K518" i="3"/>
  <c r="I513" i="3"/>
  <c r="Q507" i="3"/>
  <c r="K502" i="3"/>
  <c r="I497" i="3"/>
  <c r="Q491" i="3"/>
  <c r="K486" i="3"/>
  <c r="I481" i="3"/>
  <c r="Q475" i="3"/>
  <c r="K470" i="3"/>
  <c r="I465" i="3"/>
  <c r="Q459" i="3"/>
  <c r="K454" i="3"/>
  <c r="I449" i="3"/>
  <c r="O444" i="3"/>
  <c r="I441" i="3"/>
  <c r="Q437" i="3"/>
  <c r="Y433" i="3"/>
  <c r="K430" i="3"/>
  <c r="E427" i="3"/>
  <c r="M423" i="3"/>
  <c r="U419" i="3"/>
  <c r="G416" i="3"/>
  <c r="O412" i="3"/>
  <c r="I409" i="3"/>
  <c r="Q405" i="3"/>
  <c r="Y401" i="3"/>
  <c r="K398" i="3"/>
  <c r="E395" i="3"/>
  <c r="M391" i="3"/>
  <c r="U387" i="3"/>
  <c r="G384" i="3"/>
  <c r="O380" i="3"/>
  <c r="I377" i="3"/>
  <c r="Q373" i="3"/>
  <c r="Y369" i="3"/>
  <c r="K366" i="3"/>
  <c r="E363" i="3"/>
  <c r="M359" i="3"/>
  <c r="U355" i="3"/>
  <c r="H646" i="3"/>
  <c r="I573" i="3"/>
  <c r="M548" i="3"/>
  <c r="I507" i="3"/>
  <c r="Q485" i="3"/>
  <c r="K464" i="3"/>
  <c r="G444" i="3"/>
  <c r="Y429" i="3"/>
  <c r="U415" i="3"/>
  <c r="Q401" i="3"/>
  <c r="M387" i="3"/>
  <c r="I373" i="3"/>
  <c r="E359" i="3"/>
  <c r="Q349" i="3"/>
  <c r="K342" i="3"/>
  <c r="M335" i="3"/>
  <c r="G328" i="3"/>
  <c r="I321" i="3"/>
  <c r="Y313" i="3"/>
  <c r="U309" i="3"/>
  <c r="G306" i="3"/>
  <c r="O302" i="3"/>
  <c r="I299" i="3"/>
  <c r="Q295" i="3"/>
  <c r="O290" i="3"/>
  <c r="M285" i="3"/>
  <c r="W805" i="3"/>
  <c r="R774" i="3"/>
  <c r="R758" i="3"/>
  <c r="X738" i="3"/>
  <c r="I719" i="3"/>
  <c r="D699" i="3"/>
  <c r="D667" i="3"/>
  <c r="D635" i="3"/>
  <c r="D603" i="3"/>
  <c r="I586" i="3"/>
  <c r="O578" i="3"/>
  <c r="G573" i="3"/>
  <c r="O566" i="3"/>
  <c r="P559" i="3"/>
  <c r="K552" i="3"/>
  <c r="I546" i="3"/>
  <c r="V536" i="3"/>
  <c r="P503" i="3"/>
  <c r="L493" i="3"/>
  <c r="H469" i="3"/>
  <c r="P457" i="3"/>
  <c r="L447" i="3"/>
  <c r="H437" i="3"/>
  <c r="P425" i="3"/>
  <c r="L415" i="3"/>
  <c r="H405" i="3"/>
  <c r="P393" i="3"/>
  <c r="L383" i="3"/>
  <c r="H373" i="3"/>
  <c r="P361" i="3"/>
  <c r="L351" i="3"/>
  <c r="H341" i="3"/>
  <c r="P329" i="3"/>
  <c r="L319" i="3"/>
  <c r="H309" i="3"/>
  <c r="P297" i="3"/>
  <c r="L287" i="3"/>
  <c r="H277" i="3"/>
  <c r="P265" i="3"/>
  <c r="L255" i="3"/>
  <c r="H245" i="3"/>
  <c r="P233" i="3"/>
  <c r="L223" i="3"/>
  <c r="H213" i="3"/>
  <c r="P201" i="3"/>
  <c r="L191" i="3"/>
  <c r="H181" i="3"/>
  <c r="P169" i="3"/>
  <c r="L159" i="3"/>
  <c r="H149" i="3"/>
  <c r="P137" i="3"/>
  <c r="L127" i="3"/>
  <c r="H117" i="3"/>
  <c r="W798" i="3"/>
  <c r="O773" i="3"/>
  <c r="O757" i="3"/>
  <c r="I740" i="3"/>
  <c r="R722" i="3"/>
  <c r="Z704" i="3"/>
  <c r="Z688" i="3"/>
  <c r="Z672" i="3"/>
  <c r="Z656" i="3"/>
  <c r="Z640" i="3"/>
  <c r="Z624" i="3"/>
  <c r="Z608" i="3"/>
  <c r="Z592" i="3"/>
  <c r="U582" i="3"/>
  <c r="K573" i="3"/>
  <c r="K565" i="3"/>
  <c r="K557" i="3"/>
  <c r="K549" i="3"/>
  <c r="D545" i="3"/>
  <c r="Y540" i="3"/>
  <c r="K537" i="3"/>
  <c r="E534" i="3"/>
  <c r="M530" i="3"/>
  <c r="U526" i="3"/>
  <c r="G523" i="3"/>
  <c r="O519" i="3"/>
  <c r="I516" i="3"/>
  <c r="Q512" i="3"/>
  <c r="Y508" i="3"/>
  <c r="K505" i="3"/>
  <c r="E502" i="3"/>
  <c r="M498" i="3"/>
  <c r="U494" i="3"/>
  <c r="G491" i="3"/>
  <c r="O487" i="3"/>
  <c r="I484" i="3"/>
  <c r="Q480" i="3"/>
  <c r="Y476" i="3"/>
  <c r="K473" i="3"/>
  <c r="E470" i="3"/>
  <c r="M466" i="3"/>
  <c r="U462" i="3"/>
  <c r="G459" i="3"/>
  <c r="O455" i="3"/>
  <c r="I452" i="3"/>
  <c r="Q448" i="3"/>
  <c r="O443" i="3"/>
  <c r="M438" i="3"/>
  <c r="G433" i="3"/>
  <c r="O427" i="3"/>
  <c r="M422" i="3"/>
  <c r="G417" i="3"/>
  <c r="O411" i="3"/>
  <c r="M406" i="3"/>
  <c r="G401" i="3"/>
  <c r="O395" i="3"/>
  <c r="M390" i="3"/>
  <c r="G385" i="3"/>
  <c r="O379" i="3"/>
  <c r="M374" i="3"/>
  <c r="G369" i="3"/>
  <c r="O363" i="3"/>
  <c r="M358" i="3"/>
  <c r="G353" i="3"/>
  <c r="O347" i="3"/>
  <c r="M342" i="3"/>
  <c r="G337" i="3"/>
  <c r="O331" i="3"/>
  <c r="M326" i="3"/>
  <c r="G321" i="3"/>
  <c r="O315" i="3"/>
  <c r="M310" i="3"/>
  <c r="G305" i="3"/>
  <c r="O299" i="3"/>
  <c r="M294" i="3"/>
  <c r="G289" i="3"/>
  <c r="Q284" i="3"/>
  <c r="I527" i="3"/>
  <c r="H496" i="3"/>
  <c r="H472" i="3"/>
  <c r="H440" i="3"/>
  <c r="H408" i="3"/>
  <c r="H376" i="3"/>
  <c r="H344" i="3"/>
  <c r="H312" i="3"/>
  <c r="Q282" i="3"/>
  <c r="O273" i="3"/>
  <c r="M264" i="3"/>
  <c r="K255" i="3"/>
  <c r="P246" i="3"/>
  <c r="I237" i="3"/>
  <c r="G228" i="3"/>
  <c r="Q218" i="3"/>
  <c r="P210" i="3"/>
  <c r="O201" i="3"/>
  <c r="I193" i="3"/>
  <c r="I185" i="3"/>
  <c r="I177" i="3"/>
  <c r="I169" i="3"/>
  <c r="I161" i="3"/>
  <c r="I153" i="3"/>
  <c r="I145" i="3"/>
  <c r="I137" i="3"/>
  <c r="I129" i="3"/>
  <c r="I121" i="3"/>
  <c r="I113" i="3"/>
  <c r="AA105" i="3"/>
  <c r="R99" i="3"/>
  <c r="I94" i="3"/>
  <c r="R88" i="3"/>
  <c r="L78" i="3"/>
  <c r="H68" i="3"/>
  <c r="P56" i="3"/>
  <c r="L46" i="3"/>
  <c r="H36" i="3"/>
  <c r="P24" i="3"/>
  <c r="L14" i="3"/>
  <c r="H4" i="3"/>
  <c r="M31" i="3"/>
  <c r="U19" i="3"/>
  <c r="N545" i="3"/>
  <c r="D514" i="3"/>
  <c r="D482" i="3"/>
  <c r="D450" i="3"/>
  <c r="D418" i="3"/>
  <c r="D386" i="3"/>
  <c r="D354" i="3"/>
  <c r="D322" i="3"/>
  <c r="D290" i="3"/>
  <c r="W278" i="3"/>
  <c r="M273" i="3"/>
  <c r="Y267" i="3"/>
  <c r="W262" i="3"/>
  <c r="M257" i="3"/>
  <c r="Y251" i="3"/>
  <c r="W246" i="3"/>
  <c r="M241" i="3"/>
  <c r="Y235" i="3"/>
  <c r="O230" i="3"/>
  <c r="G225" i="3"/>
  <c r="Q219" i="3"/>
  <c r="U213" i="3"/>
  <c r="Y207" i="3"/>
  <c r="I202" i="3"/>
  <c r="H196" i="3"/>
  <c r="W190" i="3"/>
  <c r="M185" i="3"/>
  <c r="Y179" i="3"/>
  <c r="W174" i="3"/>
  <c r="M169" i="3"/>
  <c r="Y163" i="3"/>
  <c r="W158" i="3"/>
  <c r="M153" i="3"/>
  <c r="Y147" i="3"/>
  <c r="W142" i="3"/>
  <c r="M137" i="3"/>
  <c r="Y131" i="3"/>
  <c r="W126" i="3"/>
  <c r="M121" i="3"/>
  <c r="Y115" i="3"/>
  <c r="G111" i="3"/>
  <c r="Z106" i="3"/>
  <c r="G103" i="3"/>
  <c r="Z98" i="3"/>
  <c r="G95" i="3"/>
  <c r="Z90" i="3"/>
  <c r="I87" i="3"/>
  <c r="Q83" i="3"/>
  <c r="Q79" i="3"/>
  <c r="K74" i="3"/>
  <c r="I69" i="3"/>
  <c r="M65" i="3"/>
  <c r="K60" i="3"/>
  <c r="G56" i="3"/>
  <c r="O52" i="3"/>
  <c r="I49" i="3"/>
  <c r="Q45" i="3"/>
  <c r="Y41" i="3"/>
  <c r="K38" i="3"/>
  <c r="E33" i="3"/>
  <c r="M25" i="3"/>
  <c r="U11" i="3"/>
  <c r="O540" i="3"/>
  <c r="AA522" i="3"/>
  <c r="X506" i="3"/>
  <c r="X490" i="3"/>
  <c r="X474" i="3"/>
  <c r="X458" i="3"/>
  <c r="X442" i="3"/>
  <c r="X426" i="3"/>
  <c r="X410" i="3"/>
  <c r="X394" i="3"/>
  <c r="X378" i="3"/>
  <c r="X362" i="3"/>
  <c r="X346" i="3"/>
  <c r="X330" i="3"/>
  <c r="X314" i="3"/>
  <c r="X298" i="3"/>
  <c r="G283" i="3"/>
  <c r="P276" i="3"/>
  <c r="K269" i="3"/>
  <c r="G262" i="3"/>
  <c r="Q252" i="3"/>
  <c r="P244" i="3"/>
  <c r="I235" i="3"/>
  <c r="G226" i="3"/>
  <c r="Q216" i="3"/>
  <c r="O207" i="3"/>
  <c r="M198" i="3"/>
  <c r="K189" i="3"/>
  <c r="P180" i="3"/>
  <c r="I171" i="3"/>
  <c r="G162" i="3"/>
  <c r="Q152" i="3"/>
  <c r="O143" i="3"/>
  <c r="M134" i="3"/>
  <c r="K125" i="3"/>
  <c r="P116" i="3"/>
  <c r="H107" i="3"/>
  <c r="O95" i="3"/>
  <c r="M50" i="3"/>
  <c r="G39" i="3"/>
  <c r="K27" i="3"/>
  <c r="K15" i="3"/>
  <c r="I6" i="3"/>
  <c r="M9" i="3"/>
  <c r="M5" i="3"/>
  <c r="Y568" i="3"/>
  <c r="D544" i="3"/>
  <c r="R524" i="3"/>
  <c r="R508" i="3"/>
  <c r="P492" i="3"/>
  <c r="P476" i="3"/>
  <c r="P460" i="3"/>
  <c r="P444" i="3"/>
  <c r="P428" i="3"/>
  <c r="P412" i="3"/>
  <c r="P396" i="3"/>
  <c r="P380" i="3"/>
  <c r="P364" i="3"/>
  <c r="P348" i="3"/>
  <c r="P332" i="3"/>
  <c r="P316" i="3"/>
  <c r="P300" i="3"/>
  <c r="P284" i="3"/>
  <c r="R277" i="3"/>
  <c r="G271" i="3"/>
  <c r="O264" i="3"/>
  <c r="H258" i="3"/>
  <c r="O252" i="3"/>
  <c r="K246" i="3"/>
  <c r="E241" i="3"/>
  <c r="G235" i="3"/>
  <c r="R229" i="3"/>
  <c r="M223" i="3"/>
  <c r="Q217" i="3"/>
  <c r="U211" i="3"/>
  <c r="Y205" i="3"/>
  <c r="I200" i="3"/>
  <c r="H194" i="3"/>
  <c r="O188" i="3"/>
  <c r="K182" i="3"/>
  <c r="E177" i="3"/>
  <c r="G171" i="3"/>
  <c r="R165" i="3"/>
  <c r="M159" i="3"/>
  <c r="Q153" i="3"/>
  <c r="U147" i="3"/>
  <c r="Q141" i="3"/>
  <c r="M135" i="3"/>
  <c r="Q129" i="3"/>
  <c r="G123" i="3"/>
  <c r="E117" i="3"/>
  <c r="Z110" i="3"/>
  <c r="M103" i="3"/>
  <c r="N96" i="3"/>
  <c r="I88" i="3"/>
  <c r="O81" i="3"/>
  <c r="M76" i="3"/>
  <c r="G71" i="3"/>
  <c r="O65" i="3"/>
  <c r="M60" i="3"/>
  <c r="G55" i="3"/>
  <c r="O45" i="3"/>
  <c r="M36" i="3"/>
  <c r="M26" i="3"/>
  <c r="Q16" i="3"/>
  <c r="K5" i="3"/>
  <c r="G14" i="3"/>
  <c r="H83" i="3"/>
  <c r="H51" i="3"/>
  <c r="H19" i="3"/>
  <c r="D32" i="3"/>
  <c r="X18" i="3"/>
  <c r="D78" i="3"/>
  <c r="D26" i="3"/>
  <c r="Z15" i="3"/>
  <c r="W259" i="3"/>
  <c r="Y224" i="3"/>
  <c r="Y192" i="3"/>
  <c r="Y160" i="3"/>
  <c r="Y128" i="3"/>
  <c r="Z85" i="3"/>
  <c r="Z69" i="3"/>
  <c r="X36" i="3"/>
  <c r="R85" i="3"/>
  <c r="R69" i="3"/>
  <c r="R53" i="3"/>
  <c r="R37" i="3"/>
  <c r="R21" i="3"/>
  <c r="R5" i="3"/>
  <c r="Z9" i="3"/>
  <c r="E20" i="3"/>
  <c r="AA59" i="3"/>
  <c r="W85" i="3"/>
  <c r="D105" i="3"/>
  <c r="Z138" i="3"/>
  <c r="X170" i="3"/>
  <c r="X202" i="3"/>
  <c r="X234" i="3"/>
  <c r="W264" i="3"/>
  <c r="W29" i="3"/>
  <c r="V12" i="3"/>
  <c r="V28" i="3"/>
  <c r="V44" i="3"/>
  <c r="V60" i="3"/>
  <c r="V76" i="3"/>
  <c r="U93" i="3"/>
  <c r="X117" i="3"/>
  <c r="X149" i="3"/>
  <c r="X181" i="3"/>
  <c r="X213" i="3"/>
  <c r="X245" i="3"/>
  <c r="W28" i="3"/>
  <c r="Y75" i="3"/>
  <c r="T124" i="3"/>
  <c r="X168" i="3"/>
  <c r="Z216" i="3"/>
  <c r="V260" i="3"/>
  <c r="N15" i="3"/>
  <c r="V57" i="3"/>
  <c r="T99" i="3"/>
  <c r="Y122" i="3"/>
  <c r="T147" i="3"/>
  <c r="D173" i="3"/>
  <c r="Z199" i="3"/>
  <c r="W225" i="3"/>
  <c r="T251" i="3"/>
  <c r="U276" i="3"/>
  <c r="AA305" i="3"/>
  <c r="W331" i="3"/>
  <c r="Y356" i="3"/>
  <c r="U382" i="3"/>
  <c r="E408" i="3"/>
  <c r="AA433" i="3"/>
  <c r="W477" i="3"/>
  <c r="W541" i="3"/>
  <c r="AA577" i="3"/>
  <c r="R162" i="3"/>
  <c r="R226" i="3"/>
  <c r="V284" i="3"/>
  <c r="V300" i="3"/>
  <c r="V316" i="3"/>
  <c r="V332" i="3"/>
  <c r="V348" i="3"/>
  <c r="V364" i="3"/>
  <c r="V380" i="3"/>
  <c r="V396" i="3"/>
  <c r="V412" i="3"/>
  <c r="V428" i="3"/>
  <c r="V444" i="3"/>
  <c r="V460" i="3"/>
  <c r="T477" i="3"/>
  <c r="T493" i="3"/>
  <c r="T509" i="3"/>
  <c r="L525" i="3"/>
  <c r="H543" i="3"/>
  <c r="Y581" i="3"/>
  <c r="W318" i="3"/>
  <c r="W382" i="3"/>
  <c r="W446" i="3"/>
  <c r="Y471" i="3"/>
  <c r="U497" i="3"/>
  <c r="U521" i="3"/>
  <c r="U539" i="3"/>
  <c r="T563" i="3"/>
  <c r="L118" i="3"/>
  <c r="L182" i="3"/>
  <c r="L246" i="3"/>
  <c r="L296" i="3"/>
  <c r="L328" i="3"/>
  <c r="L360" i="3"/>
  <c r="L392" i="3"/>
  <c r="L424" i="3"/>
  <c r="L456" i="3"/>
  <c r="V491" i="3"/>
  <c r="N531" i="3"/>
  <c r="U563" i="3"/>
  <c r="Y591" i="3"/>
  <c r="U617" i="3"/>
  <c r="E643" i="3"/>
  <c r="AA668" i="3"/>
  <c r="W694" i="3"/>
  <c r="K714" i="3"/>
  <c r="K728" i="3"/>
  <c r="W742" i="3"/>
  <c r="W756" i="3"/>
  <c r="Y769" i="3"/>
  <c r="Q783" i="3"/>
  <c r="X803" i="3"/>
  <c r="W831" i="3"/>
  <c r="R555" i="3"/>
  <c r="Z593" i="3"/>
  <c r="L620" i="3"/>
  <c r="L636" i="3"/>
  <c r="H607" i="3"/>
  <c r="O565" i="3"/>
  <c r="O524" i="3"/>
  <c r="K500" i="3"/>
  <c r="I479" i="3"/>
  <c r="Q457" i="3"/>
  <c r="U439" i="3"/>
  <c r="Q425" i="3"/>
  <c r="M411" i="3"/>
  <c r="I397" i="3"/>
  <c r="E383" i="3"/>
  <c r="O368" i="3"/>
  <c r="K354" i="3"/>
  <c r="M347" i="3"/>
  <c r="G340" i="3"/>
  <c r="I333" i="3"/>
  <c r="Y325" i="3"/>
  <c r="E319" i="3"/>
  <c r="G312" i="3"/>
  <c r="O308" i="3"/>
  <c r="I305" i="3"/>
  <c r="Q301" i="3"/>
  <c r="Y297" i="3"/>
  <c r="K294" i="3"/>
  <c r="I289" i="3"/>
  <c r="Q283" i="3"/>
  <c r="AA785" i="3"/>
  <c r="AA769" i="3"/>
  <c r="G751" i="3"/>
  <c r="R732" i="3"/>
  <c r="AA714" i="3"/>
  <c r="D689" i="3"/>
  <c r="D657" i="3"/>
  <c r="D625" i="3"/>
  <c r="D593" i="3"/>
  <c r="P583" i="3"/>
  <c r="K576" i="3"/>
  <c r="E571" i="3"/>
  <c r="K564" i="3"/>
  <c r="M557" i="3"/>
  <c r="O550" i="3"/>
  <c r="P543" i="3"/>
  <c r="V534" i="3"/>
  <c r="H501" i="3"/>
  <c r="P489" i="3"/>
  <c r="L465" i="3"/>
  <c r="H455" i="3"/>
  <c r="P443" i="3"/>
  <c r="L433" i="3"/>
  <c r="H423" i="3"/>
  <c r="P411" i="3"/>
  <c r="L401" i="3"/>
  <c r="H391" i="3"/>
  <c r="P379" i="3"/>
  <c r="L369" i="3"/>
  <c r="H359" i="3"/>
  <c r="P347" i="3"/>
  <c r="L337" i="3"/>
  <c r="H327" i="3"/>
  <c r="P315" i="3"/>
  <c r="L305" i="3"/>
  <c r="H295" i="3"/>
  <c r="P283" i="3"/>
  <c r="L273" i="3"/>
  <c r="H263" i="3"/>
  <c r="P251" i="3"/>
  <c r="L241" i="3"/>
  <c r="H231" i="3"/>
  <c r="P219" i="3"/>
  <c r="L209" i="3"/>
  <c r="H199" i="3"/>
  <c r="P187" i="3"/>
  <c r="L177" i="3"/>
  <c r="H167" i="3"/>
  <c r="P155" i="3"/>
  <c r="L145" i="3"/>
  <c r="H135" i="3"/>
  <c r="P123" i="3"/>
  <c r="L113" i="3"/>
  <c r="P785" i="3"/>
  <c r="Y768" i="3"/>
  <c r="AA752" i="3"/>
  <c r="I733" i="3"/>
  <c r="H716" i="3"/>
  <c r="X699" i="3"/>
  <c r="X683" i="3"/>
  <c r="X667" i="3"/>
  <c r="X651" i="3"/>
  <c r="X635" i="3"/>
  <c r="X619" i="3"/>
  <c r="X603" i="3"/>
  <c r="O589" i="3"/>
  <c r="O579" i="3"/>
  <c r="I571" i="3"/>
  <c r="I563" i="3"/>
  <c r="O908" i="3"/>
  <c r="D1215" i="3"/>
  <c r="V1052" i="3"/>
  <c r="P897" i="3"/>
  <c r="X1165" i="3"/>
  <c r="M1074" i="3"/>
  <c r="I1016" i="3"/>
  <c r="G959" i="3"/>
  <c r="K909" i="3"/>
  <c r="Y880" i="3"/>
  <c r="H1028" i="3"/>
  <c r="W848" i="3"/>
  <c r="E809" i="3"/>
  <c r="L773" i="3"/>
  <c r="L741" i="3"/>
  <c r="L691" i="3"/>
  <c r="N1109" i="3"/>
  <c r="Z971" i="3"/>
  <c r="K1158" i="3"/>
  <c r="R1242" i="3"/>
  <c r="O1130" i="3"/>
  <c r="Z1294" i="3"/>
  <c r="P1213" i="3"/>
  <c r="R1132" i="3"/>
  <c r="I1095" i="3"/>
  <c r="G1068" i="3"/>
  <c r="M1029" i="3"/>
  <c r="Q1005" i="3"/>
  <c r="K984" i="3"/>
  <c r="I963" i="3"/>
  <c r="Q941" i="3"/>
  <c r="K920" i="3"/>
  <c r="I899" i="3"/>
  <c r="Q877" i="3"/>
  <c r="O1347" i="3"/>
  <c r="Z1260" i="3"/>
  <c r="D1163" i="3"/>
  <c r="Y1124" i="3"/>
  <c r="H1115" i="3"/>
  <c r="Z1104" i="3"/>
  <c r="H1091" i="3"/>
  <c r="H1071" i="3"/>
  <c r="H1055" i="3"/>
  <c r="V1042" i="3"/>
  <c r="L1029" i="3"/>
  <c r="L1009" i="3"/>
  <c r="P987" i="3"/>
  <c r="H967" i="3"/>
  <c r="L945" i="3"/>
  <c r="P923" i="3"/>
  <c r="H903" i="3"/>
  <c r="L881" i="3"/>
  <c r="P859" i="3"/>
  <c r="H839" i="3"/>
  <c r="AA1329" i="3"/>
  <c r="AA1289" i="3"/>
  <c r="D1247" i="3"/>
  <c r="Z1204" i="3"/>
  <c r="Z1172" i="3"/>
  <c r="X1143" i="3"/>
  <c r="G1128" i="3"/>
  <c r="Z1115" i="3"/>
  <c r="Q1104" i="3"/>
  <c r="G1097" i="3"/>
  <c r="I1090" i="3"/>
  <c r="Y1082" i="3"/>
  <c r="E1076" i="3"/>
  <c r="U1068" i="3"/>
  <c r="U1060" i="3"/>
  <c r="O1053" i="3"/>
  <c r="Q1046" i="3"/>
  <c r="Y1038" i="3"/>
  <c r="E1032" i="3"/>
  <c r="U1024" i="3"/>
  <c r="O1017" i="3"/>
  <c r="Q1010" i="3"/>
  <c r="K1003" i="3"/>
  <c r="M996" i="3"/>
  <c r="G989" i="3"/>
  <c r="I982" i="3"/>
  <c r="Y974" i="3"/>
  <c r="E968" i="3"/>
  <c r="U960" i="3"/>
  <c r="O953" i="3"/>
  <c r="Q946" i="3"/>
  <c r="K939" i="3"/>
  <c r="M932" i="3"/>
  <c r="G925" i="3"/>
  <c r="I918" i="3"/>
  <c r="Y910" i="3"/>
  <c r="E904" i="3"/>
  <c r="U896" i="3"/>
  <c r="O889" i="3"/>
  <c r="Q882" i="3"/>
  <c r="K875" i="3"/>
  <c r="M868" i="3"/>
  <c r="Z1077" i="3"/>
  <c r="D1038" i="3"/>
  <c r="D982" i="3"/>
  <c r="D918" i="3"/>
  <c r="P864" i="3"/>
  <c r="G851" i="3"/>
  <c r="I840" i="3"/>
  <c r="R829" i="3"/>
  <c r="H819" i="3"/>
  <c r="H811" i="3"/>
  <c r="H803" i="3"/>
  <c r="H795" i="3"/>
  <c r="D785" i="3"/>
  <c r="L787" i="3"/>
  <c r="Z766" i="3"/>
  <c r="Z750" i="3"/>
  <c r="Z734" i="3"/>
  <c r="Z712" i="3"/>
  <c r="L673" i="3"/>
  <c r="H631" i="3"/>
  <c r="P1074" i="3"/>
  <c r="X1000" i="3"/>
  <c r="Z951" i="3"/>
  <c r="Z919" i="3"/>
  <c r="Z887" i="3"/>
  <c r="Y860" i="3"/>
  <c r="W845" i="3"/>
  <c r="K831" i="3"/>
  <c r="O813" i="3"/>
  <c r="H796" i="3"/>
  <c r="Y752" i="3"/>
  <c r="Y738" i="3"/>
  <c r="E728" i="3"/>
  <c r="E720" i="3"/>
  <c r="U712" i="3"/>
  <c r="O705" i="3"/>
  <c r="Q698" i="3"/>
  <c r="K691" i="3"/>
  <c r="M684" i="3"/>
  <c r="G677" i="3"/>
  <c r="I670" i="3"/>
  <c r="Y662" i="3"/>
  <c r="E656" i="3"/>
  <c r="U648" i="3"/>
  <c r="O641" i="3"/>
  <c r="Q634" i="3"/>
  <c r="K627" i="3"/>
  <c r="M620" i="3"/>
  <c r="G613" i="3"/>
  <c r="I606" i="3"/>
  <c r="Y598" i="3"/>
  <c r="E592" i="3"/>
  <c r="H1068" i="3"/>
  <c r="H1024" i="3"/>
  <c r="P992" i="3"/>
  <c r="P960" i="3"/>
  <c r="P928" i="3"/>
  <c r="P896" i="3"/>
  <c r="K865" i="3"/>
  <c r="U849" i="3"/>
  <c r="G837" i="3"/>
  <c r="H824" i="3"/>
  <c r="I813" i="3"/>
  <c r="Q802" i="3"/>
  <c r="W791" i="3"/>
  <c r="T782" i="3"/>
  <c r="Z771" i="3"/>
  <c r="X758" i="3"/>
  <c r="D734" i="3"/>
  <c r="L610" i="3"/>
  <c r="P588" i="3"/>
  <c r="H560" i="3"/>
  <c r="D1110" i="3"/>
  <c r="D1064" i="3"/>
  <c r="H1020" i="3"/>
  <c r="H956" i="3"/>
  <c r="H892" i="3"/>
  <c r="P856" i="3"/>
  <c r="G838" i="3"/>
  <c r="D820" i="3"/>
  <c r="O801" i="3"/>
  <c r="M739" i="3"/>
  <c r="G700" i="3"/>
  <c r="M689" i="3"/>
  <c r="O678" i="3"/>
  <c r="G668" i="3"/>
  <c r="M657" i="3"/>
  <c r="O646" i="3"/>
  <c r="G636" i="3"/>
  <c r="M625" i="3"/>
  <c r="O614" i="3"/>
  <c r="G604" i="3"/>
  <c r="M593" i="3"/>
  <c r="O582" i="3"/>
  <c r="AA783" i="3"/>
  <c r="R748" i="3"/>
  <c r="D709" i="3"/>
  <c r="R676" i="3"/>
  <c r="R644" i="3"/>
  <c r="R612" i="3"/>
  <c r="U584" i="3"/>
  <c r="P569" i="3"/>
  <c r="P553" i="3"/>
  <c r="D538" i="3"/>
  <c r="L518" i="3"/>
  <c r="P480" i="3"/>
  <c r="W827" i="3"/>
  <c r="Y770" i="3"/>
  <c r="I736" i="3"/>
  <c r="H696" i="3"/>
  <c r="H632" i="3"/>
  <c r="Z584" i="3"/>
  <c r="R570" i="3"/>
  <c r="R558" i="3"/>
  <c r="Q531" i="3"/>
  <c r="M515" i="3"/>
  <c r="O504" i="3"/>
  <c r="G494" i="3"/>
  <c r="M483" i="3"/>
  <c r="O472" i="3"/>
  <c r="G462" i="3"/>
  <c r="M451" i="3"/>
  <c r="O442" i="3"/>
  <c r="Q435" i="3"/>
  <c r="K428" i="3"/>
  <c r="M421" i="3"/>
  <c r="G414" i="3"/>
  <c r="I407" i="3"/>
  <c r="Y399" i="3"/>
  <c r="E393" i="3"/>
  <c r="U385" i="3"/>
  <c r="O378" i="3"/>
  <c r="Q371" i="3"/>
  <c r="K364" i="3"/>
  <c r="M357" i="3"/>
  <c r="G350" i="3"/>
  <c r="I343" i="3"/>
  <c r="Y335" i="3"/>
  <c r="E329" i="3"/>
  <c r="U321" i="3"/>
  <c r="O314" i="3"/>
  <c r="X785" i="3"/>
  <c r="X765" i="3"/>
  <c r="X749" i="3"/>
  <c r="X733" i="3"/>
  <c r="P711" i="3"/>
  <c r="P671" i="3"/>
  <c r="L629" i="3"/>
  <c r="P1072" i="3"/>
  <c r="X998" i="3"/>
  <c r="X950" i="3"/>
  <c r="X918" i="3"/>
  <c r="X886" i="3"/>
  <c r="M860" i="3"/>
  <c r="O845" i="3"/>
  <c r="Q830" i="3"/>
  <c r="R813" i="3"/>
  <c r="AA795" i="3"/>
  <c r="U752" i="3"/>
  <c r="U738" i="3"/>
  <c r="O727" i="3"/>
  <c r="O719" i="3"/>
  <c r="Q712" i="3"/>
  <c r="K705" i="3"/>
  <c r="M698" i="3"/>
  <c r="G691" i="3"/>
  <c r="I684" i="3"/>
  <c r="Y676" i="3"/>
  <c r="E670" i="3"/>
  <c r="U662" i="3"/>
  <c r="O655" i="3"/>
  <c r="Q648" i="3"/>
  <c r="K641" i="3"/>
  <c r="M634" i="3"/>
  <c r="G627" i="3"/>
  <c r="I620" i="3"/>
  <c r="Y612" i="3"/>
  <c r="E606" i="3"/>
  <c r="U598" i="3"/>
  <c r="D1118" i="3"/>
  <c r="H1066" i="3"/>
  <c r="R1023" i="3"/>
  <c r="R991" i="3"/>
  <c r="R959" i="3"/>
  <c r="R927" i="3"/>
  <c r="R895" i="3"/>
  <c r="Q864" i="3"/>
  <c r="M849" i="3"/>
  <c r="K836" i="3"/>
  <c r="Y823" i="3"/>
  <c r="Z812" i="3"/>
  <c r="K802" i="3"/>
  <c r="Q791" i="3"/>
  <c r="P782" i="3"/>
  <c r="V771" i="3"/>
  <c r="T758" i="3"/>
  <c r="X732" i="3"/>
  <c r="H610" i="3"/>
  <c r="L588" i="3"/>
  <c r="P558" i="3"/>
  <c r="D1108" i="3"/>
  <c r="H1062" i="3"/>
  <c r="H1018" i="3"/>
  <c r="H954" i="3"/>
  <c r="H890" i="3"/>
  <c r="O855" i="3"/>
  <c r="K837" i="3"/>
  <c r="M819" i="3"/>
  <c r="R801" i="3"/>
  <c r="I739" i="3"/>
  <c r="Q699" i="3"/>
  <c r="I689" i="3"/>
  <c r="K678" i="3"/>
  <c r="Q667" i="3"/>
  <c r="I657" i="3"/>
  <c r="K646" i="3"/>
  <c r="Q635" i="3"/>
  <c r="I625" i="3"/>
  <c r="K614" i="3"/>
  <c r="Q603" i="3"/>
  <c r="I593" i="3"/>
  <c r="K582" i="3"/>
  <c r="E782" i="3"/>
  <c r="AA747" i="3"/>
  <c r="D708" i="3"/>
  <c r="R675" i="3"/>
  <c r="R643" i="3"/>
  <c r="P611" i="3"/>
  <c r="R584" i="3"/>
  <c r="O568" i="3"/>
  <c r="O552" i="3"/>
  <c r="X536" i="3"/>
  <c r="H518" i="3"/>
  <c r="L480" i="3"/>
  <c r="Y826" i="3"/>
  <c r="E769" i="3"/>
  <c r="R735" i="3"/>
  <c r="K798" i="3"/>
  <c r="P771" i="3"/>
  <c r="P755" i="3"/>
  <c r="P739" i="3"/>
  <c r="Z720" i="3"/>
  <c r="H687" i="3"/>
  <c r="P643" i="3"/>
  <c r="P1100" i="3"/>
  <c r="X1020" i="3"/>
  <c r="Z961" i="3"/>
  <c r="Z929" i="3"/>
  <c r="Z897" i="3"/>
  <c r="U866" i="3"/>
  <c r="E850" i="3"/>
  <c r="G836" i="3"/>
  <c r="P819" i="3"/>
  <c r="L801" i="3"/>
  <c r="K787" i="3"/>
  <c r="E742" i="3"/>
  <c r="K731" i="3"/>
  <c r="I722" i="3"/>
  <c r="Y714" i="3"/>
  <c r="E708" i="3"/>
  <c r="U700" i="3"/>
  <c r="O693" i="3"/>
  <c r="Q686" i="3"/>
  <c r="K679" i="3"/>
  <c r="M672" i="3"/>
  <c r="G665" i="3"/>
  <c r="I658" i="3"/>
  <c r="Y650" i="3"/>
  <c r="E644" i="3"/>
  <c r="U636" i="3"/>
  <c r="O629" i="3"/>
  <c r="Q622" i="3"/>
  <c r="K615" i="3"/>
  <c r="M608" i="3"/>
  <c r="G601" i="3"/>
  <c r="I594" i="3"/>
  <c r="H1084" i="3"/>
  <c r="P1038" i="3"/>
  <c r="P1002" i="3"/>
  <c r="P970" i="3"/>
  <c r="P938" i="3"/>
  <c r="P906" i="3"/>
  <c r="P874" i="3"/>
  <c r="U853" i="3"/>
  <c r="G841" i="3"/>
  <c r="H828" i="3"/>
  <c r="G817" i="3"/>
  <c r="D806" i="3"/>
  <c r="O795" i="3"/>
  <c r="Z785" i="3"/>
  <c r="Z775" i="3"/>
  <c r="X762" i="3"/>
  <c r="T748" i="3"/>
  <c r="X712" i="3"/>
  <c r="H596" i="3"/>
  <c r="L566" i="3"/>
  <c r="W1129" i="3"/>
  <c r="R1081" i="3"/>
  <c r="Z1035" i="3"/>
  <c r="H976" i="3"/>
  <c r="H912" i="3"/>
  <c r="P862" i="3"/>
  <c r="O843" i="3"/>
  <c r="K825" i="3"/>
  <c r="P807" i="3"/>
  <c r="H789" i="3"/>
  <c r="M703" i="3"/>
  <c r="O692" i="3"/>
  <c r="G682" i="3"/>
  <c r="M671" i="3"/>
  <c r="O660" i="3"/>
  <c r="G650" i="3"/>
  <c r="M639" i="3"/>
  <c r="O628" i="3"/>
  <c r="G618" i="3"/>
  <c r="M607" i="3"/>
  <c r="O596" i="3"/>
  <c r="G586" i="3"/>
  <c r="N796" i="3"/>
  <c r="G761" i="3"/>
  <c r="R720" i="3"/>
  <c r="R686" i="3"/>
  <c r="R654" i="3"/>
  <c r="R622" i="3"/>
  <c r="H591" i="3"/>
  <c r="Y573" i="3"/>
  <c r="Y557" i="3"/>
  <c r="D542" i="3"/>
  <c r="X522" i="3"/>
  <c r="H488" i="3"/>
  <c r="Y840" i="3"/>
  <c r="E781" i="3"/>
  <c r="I748" i="3"/>
  <c r="R711" i="3"/>
  <c r="H652" i="3"/>
  <c r="Q590" i="3"/>
  <c r="R574" i="3"/>
  <c r="E562" i="3"/>
  <c r="W549" i="3"/>
  <c r="O518" i="3"/>
  <c r="G508" i="3"/>
  <c r="M497" i="3"/>
  <c r="O486" i="3"/>
  <c r="G476" i="3"/>
  <c r="M465" i="3"/>
  <c r="O454" i="3"/>
  <c r="E445" i="3"/>
  <c r="U437" i="3"/>
  <c r="O430" i="3"/>
  <c r="M425" i="3"/>
  <c r="Y419" i="3"/>
  <c r="Q415" i="3"/>
  <c r="I411" i="3"/>
  <c r="U405" i="3"/>
  <c r="M401" i="3"/>
  <c r="E397" i="3"/>
  <c r="Q391" i="3"/>
  <c r="I387" i="3"/>
  <c r="O382" i="3"/>
  <c r="M377" i="3"/>
  <c r="E373" i="3"/>
  <c r="K368" i="3"/>
  <c r="I363" i="3"/>
  <c r="O358" i="3"/>
  <c r="G354" i="3"/>
  <c r="E349" i="3"/>
  <c r="K344" i="3"/>
  <c r="Y339" i="3"/>
  <c r="O334" i="3"/>
  <c r="G330" i="3"/>
  <c r="U325" i="3"/>
  <c r="K320" i="3"/>
  <c r="Y315" i="3"/>
  <c r="I801" i="3"/>
  <c r="H777" i="3"/>
  <c r="H767" i="3"/>
  <c r="H757" i="3"/>
  <c r="H745" i="3"/>
  <c r="H735" i="3"/>
  <c r="H723" i="3"/>
  <c r="L701" i="3"/>
  <c r="H675" i="3"/>
  <c r="P647" i="3"/>
  <c r="P581" i="3"/>
  <c r="P1076" i="3"/>
  <c r="H1026" i="3"/>
  <c r="X978" i="3"/>
  <c r="X952" i="3"/>
  <c r="X932" i="3"/>
  <c r="X908" i="3"/>
  <c r="X888" i="3"/>
  <c r="X868" i="3"/>
  <c r="Q854" i="3"/>
  <c r="G848" i="3"/>
  <c r="I841" i="3"/>
  <c r="W833" i="3"/>
  <c r="P826" i="3"/>
  <c r="H817" i="3"/>
  <c r="D808" i="3"/>
  <c r="E799" i="3"/>
  <c r="M791" i="3"/>
  <c r="U756" i="3"/>
  <c r="E746" i="3"/>
  <c r="U740" i="3"/>
  <c r="G735" i="3"/>
  <c r="O729" i="3"/>
  <c r="U724" i="3"/>
  <c r="Y720" i="3"/>
  <c r="K717" i="3"/>
  <c r="E714" i="3"/>
  <c r="M710" i="3"/>
  <c r="U706" i="3"/>
  <c r="G703" i="3"/>
  <c r="O699" i="3"/>
  <c r="I696" i="3"/>
  <c r="Q692" i="3"/>
  <c r="Y688" i="3"/>
  <c r="K685" i="3"/>
  <c r="E682" i="3"/>
  <c r="M678" i="3"/>
  <c r="U674" i="3"/>
  <c r="G671" i="3"/>
  <c r="O667" i="3"/>
  <c r="I664" i="3"/>
  <c r="Q660" i="3"/>
  <c r="Y656" i="3"/>
  <c r="K653" i="3"/>
  <c r="E650" i="3"/>
  <c r="M646" i="3"/>
  <c r="U642" i="3"/>
  <c r="G639" i="3"/>
  <c r="O635" i="3"/>
  <c r="I632" i="3"/>
  <c r="Q628" i="3"/>
  <c r="Y624" i="3"/>
  <c r="K621" i="3"/>
  <c r="E618" i="3"/>
  <c r="M614" i="3"/>
  <c r="U610" i="3"/>
  <c r="G607" i="3"/>
  <c r="O603" i="3"/>
  <c r="I600" i="3"/>
  <c r="Q596" i="3"/>
  <c r="Y592" i="3"/>
  <c r="R1099" i="3"/>
  <c r="D1078" i="3"/>
  <c r="Z1053" i="3"/>
  <c r="R1031" i="3"/>
  <c r="R1013" i="3"/>
  <c r="R997" i="3"/>
  <c r="R981" i="3"/>
  <c r="R965" i="3"/>
  <c r="R949" i="3"/>
  <c r="R933" i="3"/>
  <c r="R917" i="3"/>
  <c r="R901" i="3"/>
  <c r="R885" i="3"/>
  <c r="R869" i="3"/>
  <c r="O859" i="3"/>
  <c r="Q851" i="3"/>
  <c r="M845" i="3"/>
  <c r="E839" i="3"/>
  <c r="K832" i="3"/>
  <c r="O826" i="3"/>
  <c r="U820" i="3"/>
  <c r="H815" i="3"/>
  <c r="P809" i="3"/>
  <c r="E804" i="3"/>
  <c r="H799" i="3"/>
  <c r="P793" i="3"/>
  <c r="U788" i="3"/>
  <c r="L784" i="3"/>
  <c r="D780" i="3"/>
  <c r="Z773" i="3"/>
  <c r="V767" i="3"/>
  <c r="X760" i="3"/>
  <c r="X752" i="3"/>
  <c r="X744" i="3"/>
  <c r="T720" i="3"/>
  <c r="H614" i="3"/>
  <c r="P602" i="3"/>
  <c r="L592" i="3"/>
  <c r="H574" i="3"/>
  <c r="P562" i="3"/>
  <c r="L552" i="3"/>
  <c r="W1120" i="3"/>
  <c r="P1096" i="3"/>
  <c r="D1074" i="3"/>
  <c r="X1050" i="3"/>
  <c r="P1028" i="3"/>
  <c r="H998" i="3"/>
  <c r="H966" i="3"/>
  <c r="H934" i="3"/>
  <c r="H902" i="3"/>
  <c r="H870" i="3"/>
  <c r="K859" i="3"/>
  <c r="G850" i="3"/>
  <c r="Q840" i="3"/>
  <c r="O831" i="3"/>
  <c r="M822" i="3"/>
  <c r="L813" i="3"/>
  <c r="H805" i="3"/>
  <c r="D796" i="3"/>
  <c r="E779" i="3"/>
  <c r="M707" i="3"/>
  <c r="Q701" i="3"/>
  <c r="K696" i="3"/>
  <c r="I691" i="3"/>
  <c r="Q685" i="3"/>
  <c r="K680" i="3"/>
  <c r="I675" i="3"/>
  <c r="Q669" i="3"/>
  <c r="K664" i="3"/>
  <c r="I659" i="3"/>
  <c r="Q653" i="3"/>
  <c r="K648" i="3"/>
  <c r="I643" i="3"/>
  <c r="Q637" i="3"/>
  <c r="K632" i="3"/>
  <c r="I627" i="3"/>
  <c r="Q621" i="3"/>
  <c r="K616" i="3"/>
  <c r="I611" i="3"/>
  <c r="Q605" i="3"/>
  <c r="K600" i="3"/>
  <c r="I595" i="3"/>
  <c r="Q589" i="3"/>
  <c r="K584" i="3"/>
  <c r="E848" i="3"/>
  <c r="W790" i="3"/>
  <c r="R772" i="3"/>
  <c r="AA755" i="3"/>
  <c r="AA734" i="3"/>
  <c r="H714" i="3"/>
  <c r="R697" i="3"/>
  <c r="R681" i="3"/>
  <c r="R665" i="3"/>
  <c r="R649" i="3"/>
  <c r="R633" i="3"/>
  <c r="R617" i="3"/>
  <c r="P601" i="3"/>
  <c r="P587" i="3"/>
  <c r="K578" i="3"/>
  <c r="M571" i="3"/>
  <c r="M563" i="3"/>
  <c r="M555" i="3"/>
  <c r="R548" i="3"/>
  <c r="D540" i="3"/>
  <c r="T526" i="3"/>
  <c r="D522" i="3"/>
  <c r="P510" i="3"/>
  <c r="L484" i="3"/>
  <c r="Y855" i="3"/>
  <c r="Y834" i="3"/>
  <c r="W813" i="3"/>
  <c r="O775" i="3"/>
  <c r="O759" i="3"/>
  <c r="R743" i="3"/>
  <c r="AA724" i="3"/>
  <c r="D706" i="3"/>
  <c r="H674" i="3"/>
  <c r="H642" i="3"/>
  <c r="H611" i="3"/>
  <c r="G587" i="3"/>
  <c r="Q578" i="3"/>
  <c r="G572" i="3"/>
  <c r="E566" i="3"/>
  <c r="G560" i="3"/>
  <c r="R554" i="3"/>
  <c r="O546" i="3"/>
  <c r="K526" i="3"/>
  <c r="I517" i="3"/>
  <c r="Q511" i="3"/>
  <c r="K506" i="3"/>
  <c r="I501" i="3"/>
  <c r="Q495" i="3"/>
  <c r="K490" i="3"/>
  <c r="I485" i="3"/>
  <c r="Q479" i="3"/>
  <c r="K474" i="3"/>
  <c r="I469" i="3"/>
  <c r="Q463" i="3"/>
  <c r="K458" i="3"/>
  <c r="I453" i="3"/>
  <c r="Q447" i="3"/>
  <c r="U443" i="3"/>
  <c r="G440" i="3"/>
  <c r="O436" i="3"/>
  <c r="I433" i="3"/>
  <c r="Q429" i="3"/>
  <c r="Y425" i="3"/>
  <c r="K422" i="3"/>
  <c r="E419" i="3"/>
  <c r="M415" i="3"/>
  <c r="U411" i="3"/>
  <c r="G408" i="3"/>
  <c r="O404" i="3"/>
  <c r="I401" i="3"/>
  <c r="Q397" i="3"/>
  <c r="Y393" i="3"/>
  <c r="K390" i="3"/>
  <c r="E387" i="3"/>
  <c r="M383" i="3"/>
  <c r="U379" i="3"/>
  <c r="G376" i="3"/>
  <c r="O372" i="3"/>
  <c r="I369" i="3"/>
  <c r="Q365" i="3"/>
  <c r="Y361" i="3"/>
  <c r="K358" i="3"/>
  <c r="E355" i="3"/>
  <c r="H615" i="3"/>
  <c r="Q566" i="3"/>
  <c r="G528" i="3"/>
  <c r="Q501" i="3"/>
  <c r="K480" i="3"/>
  <c r="I459" i="3"/>
  <c r="O440" i="3"/>
  <c r="K426" i="3"/>
  <c r="G412" i="3"/>
  <c r="Y397" i="3"/>
  <c r="U383" i="3"/>
  <c r="Q369" i="3"/>
  <c r="M355" i="3"/>
  <c r="U347" i="3"/>
  <c r="O340" i="3"/>
  <c r="Q333" i="3"/>
  <c r="K326" i="3"/>
  <c r="M319" i="3"/>
  <c r="K312" i="3"/>
  <c r="E309" i="3"/>
  <c r="M305" i="3"/>
  <c r="U301" i="3"/>
  <c r="G298" i="3"/>
  <c r="O294" i="3"/>
  <c r="M289" i="3"/>
  <c r="G284" i="3"/>
  <c r="R786" i="3"/>
  <c r="R770" i="3"/>
  <c r="AA753" i="3"/>
  <c r="R733" i="3"/>
  <c r="X715" i="3"/>
  <c r="D691" i="3"/>
  <c r="D659" i="3"/>
  <c r="D627" i="3"/>
  <c r="D595" i="3"/>
  <c r="W583" i="3"/>
  <c r="G577" i="3"/>
  <c r="P571" i="3"/>
  <c r="G565" i="3"/>
  <c r="U557" i="3"/>
  <c r="E551" i="3"/>
  <c r="R544" i="3"/>
  <c r="Z534" i="3"/>
  <c r="L501" i="3"/>
  <c r="H491" i="3"/>
  <c r="P465" i="3"/>
  <c r="L455" i="3"/>
  <c r="H445" i="3"/>
  <c r="P433" i="3"/>
  <c r="L423" i="3"/>
  <c r="H413" i="3"/>
  <c r="P401" i="3"/>
  <c r="L391" i="3"/>
  <c r="H381" i="3"/>
  <c r="P369" i="3"/>
  <c r="L359" i="3"/>
  <c r="H349" i="3"/>
  <c r="P337" i="3"/>
  <c r="L327" i="3"/>
  <c r="H317" i="3"/>
  <c r="P305" i="3"/>
  <c r="L295" i="3"/>
  <c r="H285" i="3"/>
  <c r="P273" i="3"/>
  <c r="L263" i="3"/>
  <c r="H253" i="3"/>
  <c r="P241" i="3"/>
  <c r="L231" i="3"/>
  <c r="H221" i="3"/>
  <c r="P209" i="3"/>
  <c r="L199" i="3"/>
  <c r="H189" i="3"/>
  <c r="P177" i="3"/>
  <c r="L167" i="3"/>
  <c r="H157" i="3"/>
  <c r="P145" i="3"/>
  <c r="L135" i="3"/>
  <c r="H125" i="3"/>
  <c r="P113" i="3"/>
  <c r="I786" i="3"/>
  <c r="O769" i="3"/>
  <c r="O753" i="3"/>
  <c r="X736" i="3"/>
  <c r="I717" i="3"/>
  <c r="Z700" i="3"/>
  <c r="Z684" i="3"/>
  <c r="Z668" i="3"/>
  <c r="Z652" i="3"/>
  <c r="Z636" i="3"/>
  <c r="Z620" i="3"/>
  <c r="Z604" i="3"/>
  <c r="R590" i="3"/>
  <c r="I580" i="3"/>
  <c r="O571" i="3"/>
  <c r="O563" i="3"/>
  <c r="O555" i="3"/>
  <c r="P548" i="3"/>
  <c r="O543" i="3"/>
  <c r="I540" i="3"/>
  <c r="Q536" i="3"/>
  <c r="Y532" i="3"/>
  <c r="K529" i="3"/>
  <c r="E526" i="3"/>
  <c r="M522" i="3"/>
  <c r="U518" i="3"/>
  <c r="G515" i="3"/>
  <c r="O511" i="3"/>
  <c r="I508" i="3"/>
  <c r="Q504" i="3"/>
  <c r="Y500" i="3"/>
  <c r="K497" i="3"/>
  <c r="E494" i="3"/>
  <c r="M490" i="3"/>
  <c r="U486" i="3"/>
  <c r="G483" i="3"/>
  <c r="O479" i="3"/>
  <c r="I476" i="3"/>
  <c r="Q472" i="3"/>
  <c r="Y468" i="3"/>
  <c r="K465" i="3"/>
  <c r="E462" i="3"/>
  <c r="M458" i="3"/>
  <c r="U454" i="3"/>
  <c r="G451" i="3"/>
  <c r="O447" i="3"/>
  <c r="M442" i="3"/>
  <c r="G437" i="3"/>
  <c r="O431" i="3"/>
  <c r="M426" i="3"/>
  <c r="G421" i="3"/>
  <c r="O415" i="3"/>
  <c r="M410" i="3"/>
  <c r="G405" i="3"/>
  <c r="O399" i="3"/>
  <c r="M394" i="3"/>
  <c r="G389" i="3"/>
  <c r="O383" i="3"/>
  <c r="M378" i="3"/>
  <c r="G373" i="3"/>
  <c r="O367" i="3"/>
  <c r="M362" i="3"/>
  <c r="G357" i="3"/>
  <c r="O351" i="3"/>
  <c r="M346" i="3"/>
  <c r="G341" i="3"/>
  <c r="O335" i="3"/>
  <c r="M330" i="3"/>
  <c r="G325" i="3"/>
  <c r="O319" i="3"/>
  <c r="M314" i="3"/>
  <c r="G309" i="3"/>
  <c r="O303" i="3"/>
  <c r="M298" i="3"/>
  <c r="G293" i="3"/>
  <c r="M288" i="3"/>
  <c r="Z543" i="3"/>
  <c r="I519" i="3"/>
  <c r="H489" i="3"/>
  <c r="H464" i="3"/>
  <c r="H432" i="3"/>
  <c r="H400" i="3"/>
  <c r="H368" i="3"/>
  <c r="H336" i="3"/>
  <c r="H304" i="3"/>
  <c r="M280" i="3"/>
  <c r="K271" i="3"/>
  <c r="P262" i="3"/>
  <c r="I253" i="3"/>
  <c r="G244" i="3"/>
  <c r="Q234" i="3"/>
  <c r="O225" i="3"/>
  <c r="M216" i="3"/>
  <c r="G208" i="3"/>
  <c r="K199" i="3"/>
  <c r="Q190" i="3"/>
  <c r="Q182" i="3"/>
  <c r="Q174" i="3"/>
  <c r="Q166" i="3"/>
  <c r="Q158" i="3"/>
  <c r="Q150" i="3"/>
  <c r="Q142" i="3"/>
  <c r="Q134" i="3"/>
  <c r="Q126" i="3"/>
  <c r="Q118" i="3"/>
  <c r="L111" i="3"/>
  <c r="G105" i="3"/>
  <c r="AA97" i="3"/>
  <c r="E93" i="3"/>
  <c r="L86" i="3"/>
  <c r="H76" i="3"/>
  <c r="P64" i="3"/>
  <c r="L54" i="3"/>
  <c r="H44" i="3"/>
  <c r="P32" i="3"/>
  <c r="L22" i="3"/>
  <c r="H12" i="3"/>
  <c r="Y35" i="3"/>
  <c r="K28" i="3"/>
  <c r="E19" i="3"/>
  <c r="AA540" i="3"/>
  <c r="D506" i="3"/>
  <c r="D474" i="3"/>
  <c r="D442" i="3"/>
  <c r="D410" i="3"/>
  <c r="D378" i="3"/>
  <c r="D346" i="3"/>
  <c r="D314" i="3"/>
  <c r="R283" i="3"/>
  <c r="M277" i="3"/>
  <c r="Y271" i="3"/>
  <c r="W266" i="3"/>
  <c r="M261" i="3"/>
  <c r="Y255" i="3"/>
  <c r="W250" i="3"/>
  <c r="M245" i="3"/>
  <c r="Y239" i="3"/>
  <c r="W234" i="3"/>
  <c r="G229" i="3"/>
  <c r="Q223" i="3"/>
  <c r="I218" i="3"/>
  <c r="H212" i="3"/>
  <c r="O206" i="3"/>
  <c r="K200" i="3"/>
  <c r="E195" i="3"/>
  <c r="M189" i="3"/>
  <c r="Y183" i="3"/>
  <c r="W178" i="3"/>
  <c r="M173" i="3"/>
  <c r="Y167" i="3"/>
  <c r="W162" i="3"/>
  <c r="M157" i="3"/>
  <c r="Y151" i="3"/>
  <c r="W146" i="3"/>
  <c r="M141" i="3"/>
  <c r="Y135" i="3"/>
  <c r="W130" i="3"/>
  <c r="M125" i="3"/>
  <c r="Y119" i="3"/>
  <c r="W114" i="3"/>
  <c r="G110" i="3"/>
  <c r="T105" i="3"/>
  <c r="G102" i="3"/>
  <c r="T97" i="3"/>
  <c r="G94" i="3"/>
  <c r="T89" i="3"/>
  <c r="G86" i="3"/>
  <c r="O82" i="3"/>
  <c r="K78" i="3"/>
  <c r="I73" i="3"/>
  <c r="Y67" i="3"/>
  <c r="K64" i="3"/>
  <c r="I59" i="3"/>
  <c r="M55" i="3"/>
  <c r="U51" i="3"/>
  <c r="G48" i="3"/>
  <c r="O44" i="3"/>
  <c r="I41" i="3"/>
  <c r="Q37" i="3"/>
  <c r="Y29" i="3"/>
  <c r="K22" i="3"/>
  <c r="E11" i="3"/>
  <c r="H534" i="3"/>
  <c r="X518" i="3"/>
  <c r="X502" i="3"/>
  <c r="X486" i="3"/>
  <c r="X470" i="3"/>
  <c r="X454" i="3"/>
  <c r="X438" i="3"/>
  <c r="X422" i="3"/>
  <c r="X406" i="3"/>
  <c r="X390" i="3"/>
  <c r="X374" i="3"/>
  <c r="X358" i="3"/>
  <c r="X342" i="3"/>
  <c r="X326" i="3"/>
  <c r="X310" i="3"/>
  <c r="X294" i="3"/>
  <c r="K281" i="3"/>
  <c r="I275" i="3"/>
  <c r="W267" i="3"/>
  <c r="O259" i="3"/>
  <c r="I251" i="3"/>
  <c r="G242" i="3"/>
  <c r="Q232" i="3"/>
  <c r="O223" i="3"/>
  <c r="M214" i="3"/>
  <c r="K205" i="3"/>
  <c r="P196" i="3"/>
  <c r="I187" i="3"/>
  <c r="G178" i="3"/>
  <c r="Q168" i="3"/>
  <c r="O159" i="3"/>
  <c r="M150" i="3"/>
  <c r="K141" i="3"/>
  <c r="P132" i="3"/>
  <c r="I123" i="3"/>
  <c r="G114" i="3"/>
  <c r="O103" i="3"/>
  <c r="K93" i="3"/>
  <c r="G47" i="3"/>
  <c r="O35" i="3"/>
  <c r="K25" i="3"/>
  <c r="I14" i="3"/>
  <c r="Y17" i="3"/>
  <c r="K8" i="3"/>
  <c r="K4" i="3"/>
  <c r="Y563" i="3"/>
  <c r="O538" i="3"/>
  <c r="R520" i="3"/>
  <c r="P504" i="3"/>
  <c r="R488" i="3"/>
  <c r="P472" i="3"/>
  <c r="P456" i="3"/>
  <c r="P440" i="3"/>
  <c r="P424" i="3"/>
  <c r="P408" i="3"/>
  <c r="P392" i="3"/>
  <c r="P376" i="3"/>
  <c r="P360" i="3"/>
  <c r="P344" i="3"/>
  <c r="P328" i="3"/>
  <c r="P312" i="3"/>
  <c r="P296" i="3"/>
  <c r="H282" i="3"/>
  <c r="U275" i="3"/>
  <c r="R269" i="3"/>
  <c r="K262" i="3"/>
  <c r="E257" i="3"/>
  <c r="G251" i="3"/>
  <c r="R245" i="3"/>
  <c r="M239" i="3"/>
  <c r="Q233" i="3"/>
  <c r="U227" i="3"/>
  <c r="Y221" i="3"/>
  <c r="I216" i="3"/>
  <c r="H210" i="3"/>
  <c r="O204" i="3"/>
  <c r="K198" i="3"/>
  <c r="E193" i="3"/>
  <c r="G187" i="3"/>
  <c r="R181" i="3"/>
  <c r="M175" i="3"/>
  <c r="Q169" i="3"/>
  <c r="U163" i="3"/>
  <c r="Y157" i="3"/>
  <c r="I152" i="3"/>
  <c r="H146" i="3"/>
  <c r="I140" i="3"/>
  <c r="Y133" i="3"/>
  <c r="I128" i="3"/>
  <c r="Q121" i="3"/>
  <c r="G115" i="3"/>
  <c r="R109" i="3"/>
  <c r="E102" i="3"/>
  <c r="O93" i="3"/>
  <c r="O85" i="3"/>
  <c r="M80" i="3"/>
  <c r="G75" i="3"/>
  <c r="O69" i="3"/>
  <c r="M64" i="3"/>
  <c r="G59" i="3"/>
  <c r="O53" i="3"/>
  <c r="M44" i="3"/>
  <c r="G33" i="3"/>
  <c r="Q22" i="3"/>
  <c r="K13" i="3"/>
  <c r="I4" i="3"/>
  <c r="M13" i="3"/>
  <c r="H75" i="3"/>
  <c r="H43" i="3"/>
  <c r="H11" i="3"/>
  <c r="D10" i="3"/>
  <c r="I106" i="3"/>
  <c r="D70" i="3"/>
  <c r="X60" i="3"/>
  <c r="Y281" i="3"/>
  <c r="Y248" i="3"/>
  <c r="Y216" i="3"/>
  <c r="Y184" i="3"/>
  <c r="Y152" i="3"/>
  <c r="Y120" i="3"/>
  <c r="Z81" i="3"/>
  <c r="Z65" i="3"/>
  <c r="X20" i="3"/>
  <c r="R81" i="3"/>
  <c r="R65" i="3"/>
  <c r="R49" i="3"/>
  <c r="R33" i="3"/>
  <c r="R17" i="3"/>
  <c r="D12" i="3"/>
  <c r="Y3" i="3"/>
  <c r="U28" i="3"/>
  <c r="E66" i="3"/>
  <c r="G90" i="3"/>
  <c r="O110" i="3"/>
  <c r="X146" i="3"/>
  <c r="X178" i="3"/>
  <c r="X210" i="3"/>
  <c r="X242" i="3"/>
  <c r="W272" i="3"/>
  <c r="AA41" i="3"/>
  <c r="D17" i="3"/>
  <c r="D33" i="3"/>
  <c r="D49" i="3"/>
  <c r="D65" i="3"/>
  <c r="D81" i="3"/>
  <c r="X98" i="3"/>
  <c r="AA125" i="3"/>
  <c r="AA157" i="3"/>
  <c r="AA189" i="3"/>
  <c r="AA221" i="3"/>
  <c r="AA253" i="3"/>
  <c r="W48" i="3"/>
  <c r="AA84" i="3"/>
  <c r="X136" i="3"/>
  <c r="Z176" i="3"/>
  <c r="AA228" i="3"/>
  <c r="D270" i="3"/>
  <c r="V25" i="3"/>
  <c r="T68" i="3"/>
  <c r="W103" i="3"/>
  <c r="U128" i="3"/>
  <c r="Y154" i="3"/>
  <c r="T179" i="3"/>
  <c r="Y206" i="3"/>
  <c r="X231" i="3"/>
  <c r="W257" i="3"/>
  <c r="W285" i="3"/>
  <c r="E312" i="3"/>
  <c r="AA337" i="3"/>
  <c r="W363" i="3"/>
  <c r="Y388" i="3"/>
  <c r="U414" i="3"/>
  <c r="E440" i="3"/>
  <c r="W493" i="3"/>
  <c r="D551" i="3"/>
  <c r="R114" i="3"/>
  <c r="R178" i="3"/>
  <c r="R242" i="3"/>
  <c r="V288" i="3"/>
  <c r="V304" i="3"/>
  <c r="V320" i="3"/>
  <c r="V336" i="3"/>
  <c r="V352" i="3"/>
  <c r="V368" i="3"/>
  <c r="V384" i="3"/>
  <c r="V400" i="3"/>
  <c r="V416" i="3"/>
  <c r="V432" i="3"/>
  <c r="V448" i="3"/>
  <c r="V464" i="3"/>
  <c r="L481" i="3"/>
  <c r="T497" i="3"/>
  <c r="L513" i="3"/>
  <c r="Z528" i="3"/>
  <c r="Y547" i="3"/>
  <c r="AA284" i="3"/>
  <c r="W334" i="3"/>
  <c r="W398" i="3"/>
  <c r="AA452" i="3"/>
  <c r="W478" i="3"/>
  <c r="Y503" i="3"/>
  <c r="M527" i="3"/>
  <c r="U543" i="3"/>
  <c r="X571" i="3"/>
  <c r="L134" i="3"/>
  <c r="L198" i="3"/>
  <c r="L262" i="3"/>
  <c r="L304" i="3"/>
  <c r="L336" i="3"/>
  <c r="L368" i="3"/>
  <c r="L400" i="3"/>
  <c r="L432" i="3"/>
  <c r="L464" i="3"/>
  <c r="V499" i="3"/>
  <c r="N543" i="3"/>
  <c r="V570" i="3"/>
  <c r="W598" i="3"/>
  <c r="Y623" i="3"/>
  <c r="U649" i="3"/>
  <c r="E675" i="3"/>
  <c r="AA700" i="3"/>
  <c r="Y717" i="3"/>
  <c r="Q731" i="3"/>
  <c r="G746" i="3"/>
  <c r="K760" i="3"/>
  <c r="I773" i="3"/>
  <c r="W786" i="3"/>
  <c r="O810" i="3"/>
  <c r="V841" i="3"/>
  <c r="R571" i="3"/>
  <c r="Z601" i="3"/>
  <c r="T624" i="3"/>
  <c r="H702" i="3"/>
  <c r="R586" i="3"/>
  <c r="H559" i="3"/>
  <c r="K516" i="3"/>
  <c r="I495" i="3"/>
  <c r="Q473" i="3"/>
  <c r="K452" i="3"/>
  <c r="G436" i="3"/>
  <c r="Y421" i="3"/>
  <c r="U407" i="3"/>
  <c r="Q393" i="3"/>
  <c r="M379" i="3"/>
  <c r="I365" i="3"/>
  <c r="O352" i="3"/>
  <c r="Q345" i="3"/>
  <c r="K338" i="3"/>
  <c r="M331" i="3"/>
  <c r="G324" i="3"/>
  <c r="I317" i="3"/>
  <c r="M311" i="3"/>
  <c r="U307" i="3"/>
  <c r="G304" i="3"/>
  <c r="O300" i="3"/>
  <c r="I297" i="3"/>
  <c r="I293" i="3"/>
  <c r="Q287" i="3"/>
  <c r="N816" i="3"/>
  <c r="AA781" i="3"/>
  <c r="AA765" i="3"/>
  <c r="R746" i="3"/>
  <c r="I727" i="3"/>
  <c r="R709" i="3"/>
  <c r="D681" i="3"/>
  <c r="D649" i="3"/>
  <c r="D617" i="3"/>
  <c r="E590" i="3"/>
  <c r="G581" i="3"/>
  <c r="R575" i="3"/>
  <c r="U569" i="3"/>
  <c r="O562" i="3"/>
  <c r="P555" i="3"/>
  <c r="Q548" i="3"/>
  <c r="Z540" i="3"/>
  <c r="Z532" i="3"/>
  <c r="P497" i="3"/>
  <c r="P473" i="3"/>
  <c r="H463" i="3"/>
  <c r="P451" i="3"/>
  <c r="L441" i="3"/>
  <c r="H431" i="3"/>
  <c r="P419" i="3"/>
  <c r="L409" i="3"/>
  <c r="H399" i="3"/>
  <c r="P387" i="3"/>
  <c r="L377" i="3"/>
  <c r="H367" i="3"/>
  <c r="P355" i="3"/>
  <c r="L345" i="3"/>
  <c r="H335" i="3"/>
  <c r="P323" i="3"/>
  <c r="L313" i="3"/>
  <c r="H303" i="3"/>
  <c r="P291" i="3"/>
  <c r="L281" i="3"/>
  <c r="H271" i="3"/>
  <c r="P259" i="3"/>
  <c r="L249" i="3"/>
  <c r="H239" i="3"/>
  <c r="P227" i="3"/>
  <c r="L217" i="3"/>
  <c r="H207" i="3"/>
  <c r="P195" i="3"/>
  <c r="L185" i="3"/>
  <c r="H175" i="3"/>
  <c r="P163" i="3"/>
  <c r="L153" i="3"/>
  <c r="H143" i="3"/>
  <c r="P131" i="3"/>
  <c r="L121" i="3"/>
  <c r="I812" i="3"/>
  <c r="O781" i="3"/>
  <c r="Y764" i="3"/>
  <c r="AA748" i="3"/>
  <c r="AA729" i="3"/>
  <c r="AA712" i="3"/>
  <c r="X695" i="3"/>
  <c r="X679" i="3"/>
  <c r="X663" i="3"/>
  <c r="X647" i="3"/>
  <c r="X631" i="3"/>
  <c r="X615" i="3"/>
  <c r="X599" i="3"/>
  <c r="K587" i="3"/>
  <c r="K577" i="3"/>
  <c r="H569" i="3"/>
  <c r="H561" i="3"/>
  <c r="H553" i="3"/>
  <c r="M547" i="3"/>
  <c r="Q542" i="3"/>
  <c r="Y538" i="3"/>
  <c r="K535" i="3"/>
  <c r="E532" i="3"/>
  <c r="M528" i="3"/>
  <c r="U524" i="3"/>
  <c r="G521" i="3"/>
  <c r="O517" i="3"/>
  <c r="I514" i="3"/>
  <c r="Q510" i="3"/>
  <c r="Y506" i="3"/>
  <c r="K503" i="3"/>
  <c r="E500" i="3"/>
  <c r="M496" i="3"/>
  <c r="U492" i="3"/>
  <c r="G489" i="3"/>
  <c r="O485" i="3"/>
  <c r="I482" i="3"/>
  <c r="Q478" i="3"/>
  <c r="Y474" i="3"/>
  <c r="K471" i="3"/>
  <c r="E468" i="3"/>
  <c r="M464" i="3"/>
  <c r="U460" i="3"/>
  <c r="G457" i="3"/>
  <c r="O453" i="3"/>
  <c r="I450" i="3"/>
  <c r="I446" i="3"/>
  <c r="Q440" i="3"/>
  <c r="K435" i="3"/>
  <c r="I430" i="3"/>
  <c r="Q424" i="3"/>
  <c r="K419" i="3"/>
  <c r="I414" i="3"/>
  <c r="Q408" i="3"/>
  <c r="K403" i="3"/>
  <c r="I398" i="3"/>
  <c r="Q392" i="3"/>
  <c r="K387" i="3"/>
  <c r="I382" i="3"/>
  <c r="Q376" i="3"/>
  <c r="K371" i="3"/>
  <c r="I366" i="3"/>
  <c r="Q360" i="3"/>
  <c r="K355" i="3"/>
  <c r="I350" i="3"/>
  <c r="Q344" i="3"/>
  <c r="K339" i="3"/>
  <c r="I334" i="3"/>
  <c r="Q328" i="3"/>
  <c r="K323" i="3"/>
  <c r="I318" i="3"/>
  <c r="Q312" i="3"/>
  <c r="K307" i="3"/>
  <c r="I302" i="3"/>
  <c r="Q296" i="3"/>
  <c r="K291" i="3"/>
  <c r="G287" i="3"/>
  <c r="P536" i="3"/>
  <c r="H509" i="3"/>
  <c r="H480" i="3"/>
  <c r="H454" i="3"/>
  <c r="H422" i="3"/>
  <c r="H390" i="3"/>
  <c r="H358" i="3"/>
  <c r="H326" i="3"/>
  <c r="H294" i="3"/>
  <c r="O277" i="3"/>
  <c r="M268" i="3"/>
  <c r="K259" i="3"/>
  <c r="P250" i="3"/>
  <c r="I241" i="3"/>
  <c r="G232" i="3"/>
  <c r="Q222" i="3"/>
  <c r="W213" i="3"/>
  <c r="I205" i="3"/>
  <c r="M196" i="3"/>
  <c r="M188" i="3"/>
  <c r="M180" i="3"/>
  <c r="M172" i="3"/>
  <c r="M164" i="3"/>
  <c r="M156" i="3"/>
  <c r="M148" i="3"/>
  <c r="M140" i="3"/>
  <c r="M132" i="3"/>
  <c r="M124" i="3"/>
  <c r="M116" i="3"/>
  <c r="I109" i="3"/>
  <c r="H103" i="3"/>
  <c r="W96" i="3"/>
  <c r="H90" i="3"/>
  <c r="P82" i="3"/>
  <c r="L72" i="3"/>
  <c r="H62" i="3"/>
  <c r="P50" i="3"/>
  <c r="L40" i="3"/>
  <c r="H30" i="3"/>
  <c r="P18" i="3"/>
  <c r="L8" i="3"/>
  <c r="E35" i="3"/>
  <c r="M27" i="3"/>
  <c r="U15" i="3"/>
  <c r="Z533" i="3"/>
  <c r="D496" i="3"/>
  <c r="D464" i="3"/>
  <c r="D432" i="3"/>
  <c r="D400" i="3"/>
  <c r="D368" i="3"/>
  <c r="D336" i="3"/>
  <c r="D304" i="3"/>
  <c r="G281" i="3"/>
  <c r="Q275" i="3"/>
  <c r="O270" i="3"/>
  <c r="G265" i="3"/>
  <c r="Q259" i="3"/>
  <c r="O254" i="3"/>
  <c r="G249" i="3"/>
  <c r="Q243" i="3"/>
  <c r="O238" i="3"/>
  <c r="G233" i="3"/>
  <c r="R227" i="3"/>
  <c r="I222" i="3"/>
  <c r="H216" i="3"/>
  <c r="O210" i="3"/>
  <c r="K204" i="3"/>
  <c r="E199" i="3"/>
  <c r="G193" i="3"/>
  <c r="Q187" i="3"/>
  <c r="O182" i="3"/>
  <c r="G177" i="3"/>
  <c r="Q171" i="3"/>
  <c r="O166" i="3"/>
  <c r="G161" i="3"/>
  <c r="Q155" i="3"/>
  <c r="O150" i="3"/>
  <c r="G145" i="3"/>
  <c r="Q139" i="3"/>
  <c r="O134" i="3"/>
  <c r="G129" i="3"/>
  <c r="Q123" i="3"/>
  <c r="O118" i="3"/>
  <c r="G113" i="3"/>
  <c r="D109" i="3"/>
  <c r="Q104" i="3"/>
  <c r="D101" i="3"/>
  <c r="Q96" i="3"/>
  <c r="D93" i="3"/>
  <c r="Q88" i="3"/>
  <c r="I85" i="3"/>
  <c r="Q81" i="3"/>
  <c r="O76" i="3"/>
  <c r="M71" i="3"/>
  <c r="E67" i="3"/>
  <c r="O62" i="3"/>
  <c r="U57" i="3"/>
  <c r="G54" i="3"/>
  <c r="O50" i="3"/>
  <c r="I47" i="3"/>
  <c r="H662" i="3"/>
  <c r="G576" i="3"/>
  <c r="G552" i="3"/>
  <c r="Q509" i="3"/>
  <c r="K488" i="3"/>
  <c r="I467" i="3"/>
  <c r="Y445" i="3"/>
  <c r="U431" i="3"/>
  <c r="Q417" i="3"/>
  <c r="M403" i="3"/>
  <c r="I389" i="3"/>
  <c r="E375" i="3"/>
  <c r="O360" i="3"/>
  <c r="K350" i="3"/>
  <c r="M343" i="3"/>
  <c r="G336" i="3"/>
  <c r="I329" i="3"/>
  <c r="Y321" i="3"/>
  <c r="E315" i="3"/>
  <c r="G310" i="3"/>
  <c r="O306" i="3"/>
  <c r="I303" i="3"/>
  <c r="Q299" i="3"/>
  <c r="Y295" i="3"/>
  <c r="M291" i="3"/>
  <c r="G286" i="3"/>
  <c r="AA807" i="3"/>
  <c r="E776" i="3"/>
  <c r="E760" i="3"/>
  <c r="R740" i="3"/>
  <c r="AA722" i="3"/>
  <c r="D703" i="3"/>
  <c r="D671" i="3"/>
  <c r="D639" i="3"/>
  <c r="D607" i="3"/>
  <c r="H587" i="3"/>
  <c r="E579" i="3"/>
  <c r="U573" i="3"/>
  <c r="P567" i="3"/>
  <c r="K560" i="3"/>
  <c r="M553" i="3"/>
  <c r="D547" i="3"/>
  <c r="L537" i="3"/>
  <c r="P529" i="3"/>
  <c r="H495" i="3"/>
  <c r="P469" i="3"/>
  <c r="L459" i="3"/>
  <c r="H449" i="3"/>
  <c r="P437" i="3"/>
  <c r="L427" i="3"/>
  <c r="H417" i="3"/>
  <c r="P405" i="3"/>
  <c r="L395" i="3"/>
  <c r="H385" i="3"/>
  <c r="P373" i="3"/>
  <c r="L363" i="3"/>
  <c r="H353" i="3"/>
  <c r="P341" i="3"/>
  <c r="L331" i="3"/>
  <c r="H321" i="3"/>
  <c r="P309" i="3"/>
  <c r="L299" i="3"/>
  <c r="H289" i="3"/>
  <c r="P277" i="3"/>
  <c r="L267" i="3"/>
  <c r="H257" i="3"/>
  <c r="P245" i="3"/>
  <c r="L235" i="3"/>
  <c r="H225" i="3"/>
  <c r="P213" i="3"/>
  <c r="L203" i="3"/>
  <c r="H193" i="3"/>
  <c r="P181" i="3"/>
  <c r="L171" i="3"/>
  <c r="H161" i="3"/>
  <c r="P149" i="3"/>
  <c r="L139" i="3"/>
  <c r="H129" i="3"/>
  <c r="P117" i="3"/>
  <c r="W801" i="3"/>
  <c r="E775" i="3"/>
  <c r="E759" i="3"/>
  <c r="D742" i="3"/>
  <c r="I724" i="3"/>
  <c r="R706" i="3"/>
  <c r="Z690" i="3"/>
  <c r="Z674" i="3"/>
  <c r="Z658" i="3"/>
  <c r="Z642" i="3"/>
  <c r="Z626" i="3"/>
  <c r="Z610" i="3"/>
  <c r="Z594" i="3"/>
  <c r="E584" i="3"/>
  <c r="M574" i="3"/>
  <c r="M566" i="3"/>
  <c r="M558" i="3"/>
  <c r="M550" i="3"/>
  <c r="D546" i="3"/>
  <c r="K541" i="3"/>
  <c r="E538" i="3"/>
  <c r="M534" i="3"/>
  <c r="U530" i="3"/>
  <c r="G527" i="3"/>
  <c r="O523" i="3"/>
  <c r="I520" i="3"/>
  <c r="Q516" i="3"/>
  <c r="Y512" i="3"/>
  <c r="K509" i="3"/>
  <c r="E506" i="3"/>
  <c r="M502" i="3"/>
  <c r="U498" i="3"/>
  <c r="G495" i="3"/>
  <c r="O491" i="3"/>
  <c r="I488" i="3"/>
  <c r="Q484" i="3"/>
  <c r="Y480" i="3"/>
  <c r="K477" i="3"/>
  <c r="E474" i="3"/>
  <c r="M470" i="3"/>
  <c r="U466" i="3"/>
  <c r="G463" i="3"/>
  <c r="O459" i="3"/>
  <c r="I456" i="3"/>
  <c r="Q452" i="3"/>
  <c r="Y448" i="3"/>
  <c r="M444" i="3"/>
  <c r="G439" i="3"/>
  <c r="O433" i="3"/>
  <c r="M428" i="3"/>
  <c r="G423" i="3"/>
  <c r="O417" i="3"/>
  <c r="M412" i="3"/>
  <c r="G407" i="3"/>
  <c r="O401" i="3"/>
  <c r="M396" i="3"/>
  <c r="G391" i="3"/>
  <c r="O385" i="3"/>
  <c r="M380" i="3"/>
  <c r="G375" i="3"/>
  <c r="O369" i="3"/>
  <c r="M364" i="3"/>
  <c r="G359" i="3"/>
  <c r="O353" i="3"/>
  <c r="M348" i="3"/>
  <c r="G343" i="3"/>
  <c r="O337" i="3"/>
  <c r="M332" i="3"/>
  <c r="G327" i="3"/>
  <c r="O321" i="3"/>
  <c r="M316" i="3"/>
  <c r="G311" i="3"/>
  <c r="O305" i="3"/>
  <c r="M300" i="3"/>
  <c r="G295" i="3"/>
  <c r="O289" i="3"/>
  <c r="K285" i="3"/>
  <c r="H530" i="3"/>
  <c r="H500" i="3"/>
  <c r="H474" i="3"/>
  <c r="H444" i="3"/>
  <c r="H412" i="3"/>
  <c r="H380" i="3"/>
  <c r="H348" i="3"/>
  <c r="H316" i="3"/>
  <c r="H284" i="3"/>
  <c r="Q274" i="3"/>
  <c r="O265" i="3"/>
  <c r="M256" i="3"/>
  <c r="K247" i="3"/>
  <c r="P238" i="3"/>
  <c r="I229" i="3"/>
  <c r="G220" i="3"/>
  <c r="K211" i="3"/>
  <c r="P202" i="3"/>
  <c r="W193" i="3"/>
  <c r="W185" i="3"/>
  <c r="W177" i="3"/>
  <c r="W169" i="3"/>
  <c r="W161" i="3"/>
  <c r="W153" i="3"/>
  <c r="W145" i="3"/>
  <c r="W137" i="3"/>
  <c r="W129" i="3"/>
  <c r="W121" i="3"/>
  <c r="W113" i="3"/>
  <c r="V106" i="3"/>
  <c r="E101" i="3"/>
  <c r="H95" i="3"/>
  <c r="G89" i="3"/>
  <c r="H80" i="3"/>
  <c r="P68" i="3"/>
  <c r="L58" i="3"/>
  <c r="H48" i="3"/>
  <c r="P36" i="3"/>
  <c r="L26" i="3"/>
  <c r="H16" i="3"/>
  <c r="P4" i="3"/>
  <c r="U31" i="3"/>
  <c r="G20" i="3"/>
  <c r="U7" i="3"/>
  <c r="D518" i="3"/>
  <c r="D486" i="3"/>
  <c r="D454" i="3"/>
  <c r="D422" i="3"/>
  <c r="D390" i="3"/>
  <c r="D358" i="3"/>
  <c r="D326" i="3"/>
  <c r="D294" i="3"/>
  <c r="R279" i="3"/>
  <c r="I274" i="3"/>
  <c r="K268" i="3"/>
  <c r="R263" i="3"/>
  <c r="I258" i="3"/>
  <c r="K252" i="3"/>
  <c r="R247" i="3"/>
  <c r="I242" i="3"/>
  <c r="K236" i="3"/>
  <c r="R231" i="3"/>
  <c r="U225" i="3"/>
  <c r="H220" i="3"/>
  <c r="O214" i="3"/>
  <c r="K208" i="3"/>
  <c r="M887" i="3"/>
  <c r="Q1133" i="3"/>
  <c r="P1025" i="3"/>
  <c r="L855" i="3"/>
  <c r="D1125" i="3"/>
  <c r="G1059" i="3"/>
  <c r="E1002" i="3"/>
  <c r="Y944" i="3"/>
  <c r="M902" i="3"/>
  <c r="E874" i="3"/>
  <c r="D968" i="3"/>
  <c r="Q837" i="3"/>
  <c r="E801" i="3"/>
  <c r="L765" i="3"/>
  <c r="L733" i="3"/>
  <c r="P669" i="3"/>
  <c r="R1069" i="3"/>
  <c r="U1179" i="3"/>
  <c r="M1151" i="3"/>
  <c r="R1200" i="3"/>
  <c r="K1118" i="3"/>
  <c r="I1274" i="3"/>
  <c r="H1185" i="3"/>
  <c r="K1125" i="3"/>
  <c r="I1087" i="3"/>
  <c r="M1061" i="3"/>
  <c r="Q1021" i="3"/>
  <c r="K1000" i="3"/>
  <c r="I979" i="3"/>
  <c r="Q957" i="3"/>
  <c r="K936" i="3"/>
  <c r="I915" i="3"/>
  <c r="Q893" i="3"/>
  <c r="K872" i="3"/>
  <c r="I1320" i="3"/>
  <c r="H1239" i="3"/>
  <c r="D1143" i="3"/>
  <c r="AA1123" i="3"/>
  <c r="K1114" i="3"/>
  <c r="H1103" i="3"/>
  <c r="Z1088" i="3"/>
  <c r="P1067" i="3"/>
  <c r="L1053" i="3"/>
  <c r="Z1040" i="3"/>
  <c r="P1027" i="3"/>
  <c r="H1007" i="3"/>
  <c r="L985" i="3"/>
  <c r="P963" i="3"/>
  <c r="H943" i="3"/>
  <c r="L921" i="3"/>
  <c r="P899" i="3"/>
  <c r="H879" i="3"/>
  <c r="L857" i="3"/>
  <c r="P835" i="3"/>
  <c r="O1323" i="3"/>
  <c r="P1283" i="3"/>
  <c r="Z1242" i="3"/>
  <c r="Z1200" i="3"/>
  <c r="Z1168" i="3"/>
  <c r="H1141" i="3"/>
  <c r="R1126" i="3"/>
  <c r="T1114" i="3"/>
  <c r="K1103" i="3"/>
  <c r="M1096" i="3"/>
  <c r="G1089" i="3"/>
  <c r="I1082" i="3"/>
  <c r="Y1074" i="3"/>
  <c r="E1068" i="3"/>
  <c r="E1060" i="3"/>
  <c r="U1052" i="3"/>
  <c r="O1045" i="3"/>
  <c r="I1038" i="3"/>
  <c r="Y1030" i="3"/>
  <c r="E1024" i="3"/>
  <c r="U1016" i="3"/>
  <c r="O1009" i="3"/>
  <c r="Q1002" i="3"/>
  <c r="K995" i="3"/>
  <c r="M988" i="3"/>
  <c r="G981" i="3"/>
  <c r="I974" i="3"/>
  <c r="Y966" i="3"/>
  <c r="E960" i="3"/>
  <c r="U952" i="3"/>
  <c r="O945" i="3"/>
  <c r="Q938" i="3"/>
  <c r="K931" i="3"/>
  <c r="M924" i="3"/>
  <c r="G917" i="3"/>
  <c r="I910" i="3"/>
  <c r="Y902" i="3"/>
  <c r="E896" i="3"/>
  <c r="U888" i="3"/>
  <c r="O881" i="3"/>
  <c r="Q874" i="3"/>
  <c r="N1119" i="3"/>
  <c r="Z1073" i="3"/>
  <c r="Z1033" i="3"/>
  <c r="D974" i="3"/>
  <c r="D910" i="3"/>
  <c r="I862" i="3"/>
  <c r="Q849" i="3"/>
  <c r="K838" i="3"/>
  <c r="I828" i="3"/>
  <c r="D818" i="3"/>
  <c r="D810" i="3"/>
  <c r="D802" i="3"/>
  <c r="M793" i="3"/>
  <c r="T783" i="3"/>
  <c r="P781" i="3"/>
  <c r="Z764" i="3"/>
  <c r="Z748" i="3"/>
  <c r="Z732" i="3"/>
  <c r="L709" i="3"/>
  <c r="P667" i="3"/>
  <c r="L625" i="3"/>
  <c r="P1066" i="3"/>
  <c r="X992" i="3"/>
  <c r="Z947" i="3"/>
  <c r="Z915" i="3"/>
  <c r="Z883" i="3"/>
  <c r="U858" i="3"/>
  <c r="G844" i="3"/>
  <c r="W829" i="3"/>
  <c r="H812" i="3"/>
  <c r="K795" i="3"/>
  <c r="U750" i="3"/>
  <c r="K737" i="3"/>
  <c r="Y726" i="3"/>
  <c r="Y718" i="3"/>
  <c r="E712" i="3"/>
  <c r="U704" i="3"/>
  <c r="O697" i="3"/>
  <c r="Q690" i="3"/>
  <c r="K683" i="3"/>
  <c r="M676" i="3"/>
  <c r="G669" i="3"/>
  <c r="I662" i="3"/>
  <c r="Y654" i="3"/>
  <c r="E648" i="3"/>
  <c r="U640" i="3"/>
  <c r="O633" i="3"/>
  <c r="Q626" i="3"/>
  <c r="K619" i="3"/>
  <c r="M612" i="3"/>
  <c r="G605" i="3"/>
  <c r="I598" i="3"/>
  <c r="R1107" i="3"/>
  <c r="P1062" i="3"/>
  <c r="P1020" i="3"/>
  <c r="P988" i="3"/>
  <c r="P956" i="3"/>
  <c r="P924" i="3"/>
  <c r="P892" i="3"/>
  <c r="Y862" i="3"/>
  <c r="H848" i="3"/>
  <c r="R835" i="3"/>
  <c r="E823" i="3"/>
  <c r="Y811" i="3"/>
  <c r="K801" i="3"/>
  <c r="D791" i="3"/>
  <c r="Z781" i="3"/>
  <c r="D770" i="3"/>
  <c r="V757" i="3"/>
  <c r="X724" i="3"/>
  <c r="H608" i="3"/>
  <c r="L586" i="3"/>
  <c r="P556" i="3"/>
  <c r="R1105" i="3"/>
  <c r="Z1059" i="3"/>
  <c r="H1012" i="3"/>
  <c r="H948" i="3"/>
  <c r="H884" i="3"/>
  <c r="G854" i="3"/>
  <c r="O835" i="3"/>
  <c r="O817" i="3"/>
  <c r="H800" i="3"/>
  <c r="I737" i="3"/>
  <c r="O698" i="3"/>
  <c r="G688" i="3"/>
  <c r="M677" i="3"/>
  <c r="O666" i="3"/>
  <c r="G656" i="3"/>
  <c r="M645" i="3"/>
  <c r="O634" i="3"/>
  <c r="G624" i="3"/>
  <c r="M613" i="3"/>
  <c r="O602" i="3"/>
  <c r="G592" i="3"/>
  <c r="M581" i="3"/>
  <c r="AA779" i="3"/>
  <c r="AA743" i="3"/>
  <c r="R704" i="3"/>
  <c r="R672" i="3"/>
  <c r="R640" i="3"/>
  <c r="R608" i="3"/>
  <c r="Z582" i="3"/>
  <c r="G567" i="3"/>
  <c r="G551" i="3"/>
  <c r="X534" i="3"/>
  <c r="H516" i="3"/>
  <c r="H478" i="3"/>
  <c r="Y822" i="3"/>
  <c r="Y766" i="3"/>
  <c r="AA732" i="3"/>
  <c r="H688" i="3"/>
  <c r="H624" i="3"/>
  <c r="Q582" i="3"/>
  <c r="M568" i="3"/>
  <c r="I557" i="3"/>
  <c r="G530" i="3"/>
  <c r="G514" i="3"/>
  <c r="M503" i="3"/>
  <c r="O492" i="3"/>
  <c r="G482" i="3"/>
  <c r="M471" i="3"/>
  <c r="O460" i="3"/>
  <c r="G450" i="3"/>
  <c r="U441" i="3"/>
  <c r="O434" i="3"/>
  <c r="Q427" i="3"/>
  <c r="K420" i="3"/>
  <c r="M413" i="3"/>
  <c r="G406" i="3"/>
  <c r="I399" i="3"/>
  <c r="Y391" i="3"/>
  <c r="E385" i="3"/>
  <c r="U377" i="3"/>
  <c r="O370" i="3"/>
  <c r="Q363" i="3"/>
  <c r="K356" i="3"/>
  <c r="M349" i="3"/>
  <c r="G342" i="3"/>
  <c r="I335" i="3"/>
  <c r="Y327" i="3"/>
  <c r="E321" i="3"/>
  <c r="U313" i="3"/>
  <c r="D781" i="3"/>
  <c r="X763" i="3"/>
  <c r="X747" i="3"/>
  <c r="X731" i="3"/>
  <c r="Z708" i="3"/>
  <c r="H667" i="3"/>
  <c r="P623" i="3"/>
  <c r="P1064" i="3"/>
  <c r="X990" i="3"/>
  <c r="X946" i="3"/>
  <c r="X914" i="3"/>
  <c r="X882" i="3"/>
  <c r="P858" i="3"/>
  <c r="K843" i="3"/>
  <c r="O829" i="3"/>
  <c r="P811" i="3"/>
  <c r="G795" i="3"/>
  <c r="E750" i="3"/>
  <c r="G737" i="3"/>
  <c r="U726" i="3"/>
  <c r="U718" i="3"/>
  <c r="O711" i="3"/>
  <c r="Q704" i="3"/>
  <c r="K697" i="3"/>
  <c r="M690" i="3"/>
  <c r="G683" i="3"/>
  <c r="I676" i="3"/>
  <c r="Y668" i="3"/>
  <c r="E662" i="3"/>
  <c r="U654" i="3"/>
  <c r="O647" i="3"/>
  <c r="Q640" i="3"/>
  <c r="K633" i="3"/>
  <c r="M626" i="3"/>
  <c r="G619" i="3"/>
  <c r="I612" i="3"/>
  <c r="Y604" i="3"/>
  <c r="E598" i="3"/>
  <c r="P1106" i="3"/>
  <c r="Z1061" i="3"/>
  <c r="R1019" i="3"/>
  <c r="R987" i="3"/>
  <c r="R955" i="3"/>
  <c r="R923" i="3"/>
  <c r="R891" i="3"/>
  <c r="M862" i="3"/>
  <c r="Q847" i="3"/>
  <c r="E835" i="3"/>
  <c r="O822" i="3"/>
  <c r="T811" i="3"/>
  <c r="G801" i="3"/>
  <c r="N790" i="3"/>
  <c r="V781" i="3"/>
  <c r="Z769" i="3"/>
  <c r="X756" i="3"/>
  <c r="T724" i="3"/>
  <c r="P606" i="3"/>
  <c r="H586" i="3"/>
  <c r="L556" i="3"/>
  <c r="P1104" i="3"/>
  <c r="X1058" i="3"/>
  <c r="H1010" i="3"/>
  <c r="H946" i="3"/>
  <c r="H882" i="3"/>
  <c r="K853" i="3"/>
  <c r="I835" i="3"/>
  <c r="R817" i="3"/>
  <c r="P799" i="3"/>
  <c r="Q735" i="3"/>
  <c r="K698" i="3"/>
  <c r="Q687" i="3"/>
  <c r="I677" i="3"/>
  <c r="K666" i="3"/>
  <c r="Q655" i="3"/>
  <c r="I645" i="3"/>
  <c r="K634" i="3"/>
  <c r="Q623" i="3"/>
  <c r="I613" i="3"/>
  <c r="K602" i="3"/>
  <c r="Q591" i="3"/>
  <c r="I581" i="3"/>
  <c r="E778" i="3"/>
  <c r="X742" i="3"/>
  <c r="R703" i="3"/>
  <c r="R671" i="3"/>
  <c r="R639" i="3"/>
  <c r="P607" i="3"/>
  <c r="I582" i="3"/>
  <c r="K566" i="3"/>
  <c r="K550" i="3"/>
  <c r="T534" i="3"/>
  <c r="P514" i="3"/>
  <c r="P474" i="3"/>
  <c r="W821" i="3"/>
  <c r="E765" i="3"/>
  <c r="D730" i="3"/>
  <c r="N794" i="3"/>
  <c r="P769" i="3"/>
  <c r="P753" i="3"/>
  <c r="P737" i="3"/>
  <c r="L717" i="3"/>
  <c r="L681" i="3"/>
  <c r="H639" i="3"/>
  <c r="X1090" i="3"/>
  <c r="X1012" i="3"/>
  <c r="Z957" i="3"/>
  <c r="Z925" i="3"/>
  <c r="Z893" i="3"/>
  <c r="X864" i="3"/>
  <c r="M848" i="3"/>
  <c r="E834" i="3"/>
  <c r="L817" i="3"/>
  <c r="I799" i="3"/>
  <c r="Y756" i="3"/>
  <c r="Y740" i="3"/>
  <c r="E730" i="3"/>
  <c r="G721" i="3"/>
  <c r="I714" i="3"/>
  <c r="Y706" i="3"/>
  <c r="E700" i="3"/>
  <c r="U692" i="3"/>
  <c r="O685" i="3"/>
  <c r="Q678" i="3"/>
  <c r="K671" i="3"/>
  <c r="M664" i="3"/>
  <c r="G657" i="3"/>
  <c r="I650" i="3"/>
  <c r="Y642" i="3"/>
  <c r="E636" i="3"/>
  <c r="U628" i="3"/>
  <c r="O621" i="3"/>
  <c r="Q614" i="3"/>
  <c r="K607" i="3"/>
  <c r="M600" i="3"/>
  <c r="G593" i="3"/>
  <c r="X1080" i="3"/>
  <c r="H1032" i="3"/>
  <c r="P998" i="3"/>
  <c r="P966" i="3"/>
  <c r="P934" i="3"/>
  <c r="P902" i="3"/>
  <c r="P870" i="3"/>
  <c r="H852" i="3"/>
  <c r="R839" i="3"/>
  <c r="E827" i="3"/>
  <c r="L815" i="3"/>
  <c r="U804" i="3"/>
  <c r="H794" i="3"/>
  <c r="P784" i="3"/>
  <c r="D774" i="3"/>
  <c r="V761" i="3"/>
  <c r="D746" i="3"/>
  <c r="L614" i="3"/>
  <c r="P592" i="3"/>
  <c r="H564" i="3"/>
  <c r="W1122" i="3"/>
  <c r="D1076" i="3"/>
  <c r="R1029" i="3"/>
  <c r="H968" i="3"/>
  <c r="H904" i="3"/>
  <c r="I860" i="3"/>
  <c r="K841" i="3"/>
  <c r="I823" i="3"/>
  <c r="L805" i="3"/>
  <c r="U779" i="3"/>
  <c r="G702" i="3"/>
  <c r="M691" i="3"/>
  <c r="O680" i="3"/>
  <c r="G670" i="3"/>
  <c r="M659" i="3"/>
  <c r="O648" i="3"/>
  <c r="G638" i="3"/>
  <c r="M627" i="3"/>
  <c r="O616" i="3"/>
  <c r="G606" i="3"/>
  <c r="M595" i="3"/>
  <c r="O584" i="3"/>
  <c r="AA791" i="3"/>
  <c r="R756" i="3"/>
  <c r="I715" i="3"/>
  <c r="R682" i="3"/>
  <c r="R650" i="3"/>
  <c r="R618" i="3"/>
  <c r="Q588" i="3"/>
  <c r="I572" i="3"/>
  <c r="I556" i="3"/>
  <c r="L540" i="3"/>
  <c r="H522" i="3"/>
  <c r="P484" i="3"/>
  <c r="Y835" i="3"/>
  <c r="I776" i="3"/>
  <c r="I744" i="3"/>
  <c r="D707" i="3"/>
  <c r="H644" i="3"/>
  <c r="E588" i="3"/>
  <c r="M572" i="3"/>
  <c r="M560" i="3"/>
  <c r="I548" i="3"/>
  <c r="M517" i="3"/>
  <c r="O506" i="3"/>
  <c r="G496" i="3"/>
  <c r="M485" i="3"/>
  <c r="O474" i="3"/>
  <c r="G464" i="3"/>
  <c r="M453" i="3"/>
  <c r="Y443" i="3"/>
  <c r="E437" i="3"/>
  <c r="U429" i="3"/>
  <c r="Q423" i="3"/>
  <c r="I419" i="3"/>
  <c r="O414" i="3"/>
  <c r="M409" i="3"/>
  <c r="E405" i="3"/>
  <c r="K400" i="3"/>
  <c r="I395" i="3"/>
  <c r="O390" i="3"/>
  <c r="G386" i="3"/>
  <c r="E381" i="3"/>
  <c r="K376" i="3"/>
  <c r="Y371" i="3"/>
  <c r="O366" i="3"/>
  <c r="G362" i="3"/>
  <c r="U357" i="3"/>
  <c r="K352" i="3"/>
  <c r="Y347" i="3"/>
  <c r="Q343" i="3"/>
  <c r="G338" i="3"/>
  <c r="U333" i="3"/>
  <c r="M329" i="3"/>
  <c r="Y323" i="3"/>
  <c r="Q319" i="3"/>
  <c r="I315" i="3"/>
  <c r="E793" i="3"/>
  <c r="H775" i="3"/>
  <c r="H765" i="3"/>
  <c r="H753" i="3"/>
  <c r="H743" i="3"/>
  <c r="H733" i="3"/>
  <c r="Z716" i="3"/>
  <c r="P695" i="3"/>
  <c r="L669" i="3"/>
  <c r="L637" i="3"/>
  <c r="H577" i="3"/>
  <c r="P1068" i="3"/>
  <c r="X1010" i="3"/>
  <c r="X970" i="3"/>
  <c r="X948" i="3"/>
  <c r="X924" i="3"/>
  <c r="X904" i="3"/>
  <c r="X884" i="3"/>
  <c r="I864" i="3"/>
  <c r="O853" i="3"/>
  <c r="E846" i="3"/>
  <c r="Q838" i="3"/>
  <c r="G832" i="3"/>
  <c r="G824" i="3"/>
  <c r="E815" i="3"/>
  <c r="O805" i="3"/>
  <c r="V796" i="3"/>
  <c r="R789" i="3"/>
  <c r="E754" i="3"/>
  <c r="U744" i="3"/>
  <c r="G739" i="3"/>
  <c r="O733" i="3"/>
  <c r="U728" i="3"/>
  <c r="O723" i="3"/>
  <c r="I720" i="3"/>
  <c r="Q716" i="3"/>
  <c r="Y712" i="3"/>
  <c r="K709" i="3"/>
  <c r="E706" i="3"/>
  <c r="M702" i="3"/>
  <c r="U698" i="3"/>
  <c r="G695" i="3"/>
  <c r="O691" i="3"/>
  <c r="I688" i="3"/>
  <c r="Q684" i="3"/>
  <c r="Y680" i="3"/>
  <c r="K677" i="3"/>
  <c r="E674" i="3"/>
  <c r="M670" i="3"/>
  <c r="U666" i="3"/>
  <c r="G663" i="3"/>
  <c r="O659" i="3"/>
  <c r="I656" i="3"/>
  <c r="Q652" i="3"/>
  <c r="Y648" i="3"/>
  <c r="K645" i="3"/>
  <c r="E642" i="3"/>
  <c r="M638" i="3"/>
  <c r="U634" i="3"/>
  <c r="G631" i="3"/>
  <c r="O627" i="3"/>
  <c r="I624" i="3"/>
  <c r="Q620" i="3"/>
  <c r="Y616" i="3"/>
  <c r="K613" i="3"/>
  <c r="E610" i="3"/>
  <c r="M606" i="3"/>
  <c r="U602" i="3"/>
  <c r="G599" i="3"/>
  <c r="O595" i="3"/>
  <c r="I592" i="3"/>
  <c r="D1094" i="3"/>
  <c r="H1070" i="3"/>
  <c r="R1047" i="3"/>
  <c r="D1026" i="3"/>
  <c r="R1009" i="3"/>
  <c r="R993" i="3"/>
  <c r="R977" i="3"/>
  <c r="R961" i="3"/>
  <c r="R945" i="3"/>
  <c r="R929" i="3"/>
  <c r="R913" i="3"/>
  <c r="R897" i="3"/>
  <c r="R881" i="3"/>
  <c r="I866" i="3"/>
  <c r="K856" i="3"/>
  <c r="I850" i="3"/>
  <c r="Q843" i="3"/>
  <c r="M837" i="3"/>
  <c r="E831" i="3"/>
  <c r="K824" i="3"/>
  <c r="O819" i="3"/>
  <c r="M813" i="3"/>
  <c r="G808" i="3"/>
  <c r="R803" i="3"/>
  <c r="M797" i="3"/>
  <c r="G792" i="3"/>
  <c r="O787" i="3"/>
  <c r="X782" i="3"/>
  <c r="T778" i="3"/>
  <c r="D772" i="3"/>
  <c r="Z765" i="3"/>
  <c r="V759" i="3"/>
  <c r="V751" i="3"/>
  <c r="T734" i="3"/>
  <c r="D718" i="3"/>
  <c r="P610" i="3"/>
  <c r="L600" i="3"/>
  <c r="H590" i="3"/>
  <c r="P570" i="3"/>
  <c r="L560" i="3"/>
  <c r="H550" i="3"/>
  <c r="W1114" i="3"/>
  <c r="H1090" i="3"/>
  <c r="D1066" i="3"/>
  <c r="P1044" i="3"/>
  <c r="H1022" i="3"/>
  <c r="H990" i="3"/>
  <c r="H958" i="3"/>
  <c r="H926" i="3"/>
  <c r="H894" i="3"/>
  <c r="H866" i="3"/>
  <c r="Q856" i="3"/>
  <c r="O847" i="3"/>
  <c r="M838" i="3"/>
  <c r="K829" i="3"/>
  <c r="H821" i="3"/>
  <c r="I811" i="3"/>
  <c r="E803" i="3"/>
  <c r="R793" i="3"/>
  <c r="Q739" i="3"/>
  <c r="Q705" i="3"/>
  <c r="K700" i="3"/>
  <c r="I695" i="3"/>
  <c r="Q689" i="3"/>
  <c r="K684" i="3"/>
  <c r="I679" i="3"/>
  <c r="Q673" i="3"/>
  <c r="K668" i="3"/>
  <c r="I663" i="3"/>
  <c r="Q657" i="3"/>
  <c r="K652" i="3"/>
  <c r="I647" i="3"/>
  <c r="Q641" i="3"/>
  <c r="K636" i="3"/>
  <c r="I631" i="3"/>
  <c r="Q625" i="3"/>
  <c r="K620" i="3"/>
  <c r="I615" i="3"/>
  <c r="Q609" i="3"/>
  <c r="K604" i="3"/>
  <c r="I599" i="3"/>
  <c r="Q593" i="3"/>
  <c r="K588" i="3"/>
  <c r="I583" i="3"/>
  <c r="E832" i="3"/>
  <c r="R784" i="3"/>
  <c r="R768" i="3"/>
  <c r="G749" i="3"/>
  <c r="R728" i="3"/>
  <c r="X710" i="3"/>
  <c r="R693" i="3"/>
  <c r="R677" i="3"/>
  <c r="R661" i="3"/>
  <c r="R645" i="3"/>
  <c r="R629" i="3"/>
  <c r="P613" i="3"/>
  <c r="P597" i="3"/>
  <c r="G585" i="3"/>
  <c r="R577" i="3"/>
  <c r="Q569" i="3"/>
  <c r="Q561" i="3"/>
  <c r="Q553" i="3"/>
  <c r="G546" i="3"/>
  <c r="L538" i="3"/>
  <c r="D526" i="3"/>
  <c r="P518" i="3"/>
  <c r="L508" i="3"/>
  <c r="H482" i="3"/>
  <c r="Y850" i="3"/>
  <c r="Y828" i="3"/>
  <c r="R790" i="3"/>
  <c r="O771" i="3"/>
  <c r="O755" i="3"/>
  <c r="D738" i="3"/>
  <c r="R719" i="3"/>
  <c r="H698" i="3"/>
  <c r="H666" i="3"/>
  <c r="H634" i="3"/>
  <c r="H603" i="3"/>
  <c r="H585" i="3"/>
  <c r="I577" i="3"/>
  <c r="Q570" i="3"/>
  <c r="M564" i="3"/>
  <c r="Q558" i="3"/>
  <c r="I553" i="3"/>
  <c r="K544" i="3"/>
  <c r="G524" i="3"/>
  <c r="Q515" i="3"/>
  <c r="K510" i="3"/>
  <c r="I505" i="3"/>
  <c r="Q499" i="3"/>
  <c r="K494" i="3"/>
  <c r="I489" i="3"/>
  <c r="Q483" i="3"/>
  <c r="K478" i="3"/>
  <c r="I473" i="3"/>
  <c r="Q467" i="3"/>
  <c r="K462" i="3"/>
  <c r="I457" i="3"/>
  <c r="Q451" i="3"/>
  <c r="K446" i="3"/>
  <c r="E443" i="3"/>
  <c r="M439" i="3"/>
  <c r="U435" i="3"/>
  <c r="G432" i="3"/>
  <c r="O428" i="3"/>
  <c r="I425" i="3"/>
  <c r="Q421" i="3"/>
  <c r="Y417" i="3"/>
  <c r="K414" i="3"/>
  <c r="E411" i="3"/>
  <c r="M407" i="3"/>
  <c r="U403" i="3"/>
  <c r="G400" i="3"/>
  <c r="O396" i="3"/>
  <c r="I393" i="3"/>
  <c r="Q389" i="3"/>
  <c r="Y385" i="3"/>
  <c r="K382" i="3"/>
  <c r="E379" i="3"/>
  <c r="M375" i="3"/>
  <c r="U371" i="3"/>
  <c r="G368" i="3"/>
  <c r="O364" i="3"/>
  <c r="I361" i="3"/>
  <c r="Q357" i="3"/>
  <c r="X708" i="3"/>
  <c r="M588" i="3"/>
  <c r="I561" i="3"/>
  <c r="Q517" i="3"/>
  <c r="K496" i="3"/>
  <c r="I475" i="3"/>
  <c r="Q453" i="3"/>
  <c r="I437" i="3"/>
  <c r="E423" i="3"/>
  <c r="O408" i="3"/>
  <c r="K394" i="3"/>
  <c r="G380" i="3"/>
  <c r="Y365" i="3"/>
  <c r="I353" i="3"/>
  <c r="Y345" i="3"/>
  <c r="E339" i="3"/>
  <c r="U331" i="3"/>
  <c r="O324" i="3"/>
  <c r="Q317" i="3"/>
  <c r="Q311" i="3"/>
  <c r="Y307" i="3"/>
  <c r="K304" i="3"/>
  <c r="E301" i="3"/>
  <c r="M297" i="3"/>
  <c r="M293" i="3"/>
  <c r="G288" i="3"/>
  <c r="N820" i="3"/>
  <c r="R782" i="3"/>
  <c r="R766" i="3"/>
  <c r="G747" i="3"/>
  <c r="D728" i="3"/>
  <c r="H710" i="3"/>
  <c r="D683" i="3"/>
  <c r="D651" i="3"/>
  <c r="D619" i="3"/>
  <c r="M590" i="3"/>
  <c r="E582" i="3"/>
  <c r="Q575" i="3"/>
  <c r="I570" i="3"/>
  <c r="E563" i="3"/>
  <c r="Q555" i="3"/>
  <c r="M549" i="3"/>
  <c r="V542" i="3"/>
  <c r="H533" i="3"/>
  <c r="H499" i="3"/>
  <c r="L475" i="3"/>
  <c r="L463" i="3"/>
  <c r="H453" i="3"/>
  <c r="P441" i="3"/>
  <c r="L431" i="3"/>
  <c r="H421" i="3"/>
  <c r="P409" i="3"/>
  <c r="L399" i="3"/>
  <c r="H389" i="3"/>
  <c r="P377" i="3"/>
  <c r="L367" i="3"/>
  <c r="H357" i="3"/>
  <c r="P345" i="3"/>
  <c r="L335" i="3"/>
  <c r="H325" i="3"/>
  <c r="P313" i="3"/>
  <c r="L303" i="3"/>
  <c r="H293" i="3"/>
  <c r="P281" i="3"/>
  <c r="L271" i="3"/>
  <c r="H261" i="3"/>
  <c r="P249" i="3"/>
  <c r="L239" i="3"/>
  <c r="H229" i="3"/>
  <c r="P217" i="3"/>
  <c r="L207" i="3"/>
  <c r="H197" i="3"/>
  <c r="P185" i="3"/>
  <c r="L175" i="3"/>
  <c r="H165" i="3"/>
  <c r="P153" i="3"/>
  <c r="L143" i="3"/>
  <c r="H133" i="3"/>
  <c r="P121" i="3"/>
  <c r="I814" i="3"/>
  <c r="I782" i="3"/>
  <c r="O765" i="3"/>
  <c r="O749" i="3"/>
  <c r="R730" i="3"/>
  <c r="X713" i="3"/>
  <c r="Z696" i="3"/>
  <c r="Z680" i="3"/>
  <c r="Z664" i="3"/>
  <c r="Z648" i="3"/>
  <c r="Z632" i="3"/>
  <c r="Z616" i="3"/>
  <c r="Z600" i="3"/>
  <c r="I588" i="3"/>
  <c r="G578" i="3"/>
  <c r="K569" i="3"/>
  <c r="K561" i="3"/>
  <c r="K553" i="3"/>
  <c r="R547" i="3"/>
  <c r="U542" i="3"/>
  <c r="G539" i="3"/>
  <c r="O535" i="3"/>
  <c r="I532" i="3"/>
  <c r="Q528" i="3"/>
  <c r="Y524" i="3"/>
  <c r="K521" i="3"/>
  <c r="E518" i="3"/>
  <c r="M514" i="3"/>
  <c r="U510" i="3"/>
  <c r="G507" i="3"/>
  <c r="O503" i="3"/>
  <c r="I500" i="3"/>
  <c r="Q496" i="3"/>
  <c r="Y492" i="3"/>
  <c r="K489" i="3"/>
  <c r="E486" i="3"/>
  <c r="M482" i="3"/>
  <c r="U478" i="3"/>
  <c r="G475" i="3"/>
  <c r="O471" i="3"/>
  <c r="I468" i="3"/>
  <c r="Q464" i="3"/>
  <c r="Y460" i="3"/>
  <c r="K457" i="3"/>
  <c r="E454" i="3"/>
  <c r="M450" i="3"/>
  <c r="M446" i="3"/>
  <c r="G441" i="3"/>
  <c r="O435" i="3"/>
  <c r="M430" i="3"/>
  <c r="G425" i="3"/>
  <c r="O419" i="3"/>
  <c r="M414" i="3"/>
  <c r="G409" i="3"/>
  <c r="O403" i="3"/>
  <c r="M398" i="3"/>
  <c r="G393" i="3"/>
  <c r="O387" i="3"/>
  <c r="M382" i="3"/>
  <c r="G377" i="3"/>
  <c r="O371" i="3"/>
  <c r="M366" i="3"/>
  <c r="G361" i="3"/>
  <c r="O355" i="3"/>
  <c r="M350" i="3"/>
  <c r="G345" i="3"/>
  <c r="O339" i="3"/>
  <c r="M334" i="3"/>
  <c r="G329" i="3"/>
  <c r="O323" i="3"/>
  <c r="M318" i="3"/>
  <c r="G313" i="3"/>
  <c r="O307" i="3"/>
  <c r="M302" i="3"/>
  <c r="G297" i="3"/>
  <c r="O291" i="3"/>
  <c r="K287" i="3"/>
  <c r="R537" i="3"/>
  <c r="H511" i="3"/>
  <c r="H481" i="3"/>
  <c r="H456" i="3"/>
  <c r="H424" i="3"/>
  <c r="H392" i="3"/>
  <c r="H360" i="3"/>
  <c r="H328" i="3"/>
  <c r="H296" i="3"/>
  <c r="P278" i="3"/>
  <c r="I269" i="3"/>
  <c r="G260" i="3"/>
  <c r="Q250" i="3"/>
  <c r="O241" i="3"/>
  <c r="M232" i="3"/>
  <c r="K223" i="3"/>
  <c r="P214" i="3"/>
  <c r="O205" i="3"/>
  <c r="I197" i="3"/>
  <c r="I189" i="3"/>
  <c r="I181" i="3"/>
  <c r="I173" i="3"/>
  <c r="I165" i="3"/>
  <c r="I157" i="3"/>
  <c r="I149" i="3"/>
  <c r="I141" i="3"/>
  <c r="I133" i="3"/>
  <c r="I125" i="3"/>
  <c r="I117" i="3"/>
  <c r="M109" i="3"/>
  <c r="L103" i="3"/>
  <c r="G97" i="3"/>
  <c r="V90" i="3"/>
  <c r="H84" i="3"/>
  <c r="P72" i="3"/>
  <c r="L62" i="3"/>
  <c r="H52" i="3"/>
  <c r="P40" i="3"/>
  <c r="L30" i="3"/>
  <c r="H20" i="3"/>
  <c r="P8" i="3"/>
  <c r="I35" i="3"/>
  <c r="Q27" i="3"/>
  <c r="Y15" i="3"/>
  <c r="P534" i="3"/>
  <c r="D498" i="3"/>
  <c r="D466" i="3"/>
  <c r="D434" i="3"/>
  <c r="D402" i="3"/>
  <c r="D370" i="3"/>
  <c r="D338" i="3"/>
  <c r="D306" i="3"/>
  <c r="M281" i="3"/>
  <c r="Y275" i="3"/>
  <c r="W270" i="3"/>
  <c r="M265" i="3"/>
  <c r="Y259" i="3"/>
  <c r="W254" i="3"/>
  <c r="M249" i="3"/>
  <c r="Y243" i="3"/>
  <c r="W238" i="3"/>
  <c r="M233" i="3"/>
  <c r="Q227" i="3"/>
  <c r="O222" i="3"/>
  <c r="K216" i="3"/>
  <c r="E211" i="3"/>
  <c r="G205" i="3"/>
  <c r="R199" i="3"/>
  <c r="M193" i="3"/>
  <c r="Y187" i="3"/>
  <c r="W182" i="3"/>
  <c r="M177" i="3"/>
  <c r="Y171" i="3"/>
  <c r="W166" i="3"/>
  <c r="M161" i="3"/>
  <c r="Y155" i="3"/>
  <c r="W150" i="3"/>
  <c r="M145" i="3"/>
  <c r="Y139" i="3"/>
  <c r="W134" i="3"/>
  <c r="M129" i="3"/>
  <c r="Y123" i="3"/>
  <c r="W118" i="3"/>
  <c r="M113" i="3"/>
  <c r="H109" i="3"/>
  <c r="V104" i="3"/>
  <c r="H101" i="3"/>
  <c r="V96" i="3"/>
  <c r="H93" i="3"/>
  <c r="V88" i="3"/>
  <c r="M85" i="3"/>
  <c r="U81" i="3"/>
  <c r="I77" i="3"/>
  <c r="Q71" i="3"/>
  <c r="I67" i="3"/>
  <c r="I63" i="3"/>
  <c r="Y57" i="3"/>
  <c r="K54" i="3"/>
  <c r="E51" i="3"/>
  <c r="M47" i="3"/>
  <c r="U43" i="3"/>
  <c r="G40" i="3"/>
  <c r="O34" i="3"/>
  <c r="I29" i="3"/>
  <c r="Q21" i="3"/>
  <c r="E564" i="3"/>
  <c r="X530" i="3"/>
  <c r="X514" i="3"/>
  <c r="X498" i="3"/>
  <c r="X482" i="3"/>
  <c r="X466" i="3"/>
  <c r="X450" i="3"/>
  <c r="X434" i="3"/>
  <c r="X418" i="3"/>
  <c r="X402" i="3"/>
  <c r="X386" i="3"/>
  <c r="X370" i="3"/>
  <c r="X354" i="3"/>
  <c r="X338" i="3"/>
  <c r="X322" i="3"/>
  <c r="X306" i="3"/>
  <c r="X290" i="3"/>
  <c r="W279" i="3"/>
  <c r="Q272" i="3"/>
  <c r="G266" i="3"/>
  <c r="K257" i="3"/>
  <c r="Q248" i="3"/>
  <c r="O239" i="3"/>
  <c r="M230" i="3"/>
  <c r="K221" i="3"/>
  <c r="P212" i="3"/>
  <c r="I203" i="3"/>
  <c r="G194" i="3"/>
  <c r="Q184" i="3"/>
  <c r="O175" i="3"/>
  <c r="M166" i="3"/>
  <c r="K157" i="3"/>
  <c r="P148" i="3"/>
  <c r="I139" i="3"/>
  <c r="G130" i="3"/>
  <c r="Q120" i="3"/>
  <c r="O111" i="3"/>
  <c r="K101" i="3"/>
  <c r="H91" i="3"/>
  <c r="O43" i="3"/>
  <c r="M34" i="3"/>
  <c r="I24" i="3"/>
  <c r="Q10" i="3"/>
  <c r="I17" i="3"/>
  <c r="M7" i="3"/>
  <c r="AA579" i="3"/>
  <c r="W558" i="3"/>
  <c r="H532" i="3"/>
  <c r="R516" i="3"/>
  <c r="P500" i="3"/>
  <c r="R484" i="3"/>
  <c r="P468" i="3"/>
  <c r="P452" i="3"/>
  <c r="P436" i="3"/>
  <c r="P420" i="3"/>
  <c r="P404" i="3"/>
  <c r="G866" i="3"/>
  <c r="R1113" i="3"/>
  <c r="L983" i="3"/>
  <c r="D1319" i="3"/>
  <c r="U1102" i="3"/>
  <c r="Y1044" i="3"/>
  <c r="O987" i="3"/>
  <c r="U930" i="3"/>
  <c r="G895" i="3"/>
  <c r="AA1112" i="3"/>
  <c r="D904" i="3"/>
  <c r="G827" i="3"/>
  <c r="Z792" i="3"/>
  <c r="L757" i="3"/>
  <c r="L723" i="3"/>
  <c r="H649" i="3"/>
  <c r="D1028" i="3"/>
  <c r="O1172" i="3"/>
  <c r="P1321" i="3"/>
  <c r="R1168" i="3"/>
  <c r="G1110" i="3"/>
  <c r="P1255" i="3"/>
  <c r="H1153" i="3"/>
  <c r="O1118" i="3"/>
  <c r="I1079" i="3"/>
  <c r="I1051" i="3"/>
  <c r="K1016" i="3"/>
  <c r="I995" i="3"/>
  <c r="Q973" i="3"/>
  <c r="K952" i="3"/>
  <c r="I931" i="3"/>
  <c r="Q909" i="3"/>
  <c r="K888" i="3"/>
  <c r="I867" i="3"/>
  <c r="Z1300" i="3"/>
  <c r="P1219" i="3"/>
  <c r="G1135" i="3"/>
  <c r="L1120" i="3"/>
  <c r="I1111" i="3"/>
  <c r="V1098" i="3"/>
  <c r="L1081" i="3"/>
  <c r="L1061" i="3"/>
  <c r="Z1048" i="3"/>
  <c r="P1035" i="3"/>
  <c r="P1019" i="3"/>
  <c r="H999" i="3"/>
  <c r="L977" i="3"/>
  <c r="P955" i="3"/>
  <c r="H935" i="3"/>
  <c r="L913" i="3"/>
  <c r="P891" i="3"/>
  <c r="H871" i="3"/>
  <c r="L849" i="3"/>
  <c r="P827" i="3"/>
  <c r="R1308" i="3"/>
  <c r="R1268" i="3"/>
  <c r="P1225" i="3"/>
  <c r="Z1188" i="3"/>
  <c r="Z1156" i="3"/>
  <c r="H1135" i="3"/>
  <c r="R1122" i="3"/>
  <c r="I1109" i="3"/>
  <c r="U1100" i="3"/>
  <c r="O1093" i="3"/>
  <c r="Q1086" i="3"/>
  <c r="K1079" i="3"/>
  <c r="M1072" i="3"/>
  <c r="G1065" i="3"/>
  <c r="G1057" i="3"/>
  <c r="I1050" i="3"/>
  <c r="U1042" i="3"/>
  <c r="K1035" i="3"/>
  <c r="M1028" i="3"/>
  <c r="G1021" i="3"/>
  <c r="I1014" i="3"/>
  <c r="Y1006" i="3"/>
  <c r="E1000" i="3"/>
  <c r="U992" i="3"/>
  <c r="O985" i="3"/>
  <c r="Q978" i="3"/>
  <c r="K971" i="3"/>
  <c r="M964" i="3"/>
  <c r="G957" i="3"/>
  <c r="I950" i="3"/>
  <c r="Y942" i="3"/>
  <c r="E936" i="3"/>
  <c r="U928" i="3"/>
  <c r="O921" i="3"/>
  <c r="Q914" i="3"/>
  <c r="K907" i="3"/>
  <c r="M900" i="3"/>
  <c r="G893" i="3"/>
  <c r="I886" i="3"/>
  <c r="Y878" i="3"/>
  <c r="E872" i="3"/>
  <c r="D1098" i="3"/>
  <c r="R1059" i="3"/>
  <c r="D1014" i="3"/>
  <c r="D950" i="3"/>
  <c r="D886" i="3"/>
  <c r="O856" i="3"/>
  <c r="Q845" i="3"/>
  <c r="K834" i="3"/>
  <c r="I824" i="3"/>
  <c r="V814" i="3"/>
  <c r="V806" i="3"/>
  <c r="V798" i="3"/>
  <c r="Q790" i="3"/>
  <c r="R804" i="3"/>
  <c r="Z774" i="3"/>
  <c r="Z758" i="3"/>
  <c r="Z742" i="3"/>
  <c r="L725" i="3"/>
  <c r="H695" i="3"/>
  <c r="P651" i="3"/>
  <c r="L575" i="3"/>
  <c r="H1034" i="3"/>
  <c r="X968" i="3"/>
  <c r="Z935" i="3"/>
  <c r="Z903" i="3"/>
  <c r="Z871" i="3"/>
  <c r="I853" i="3"/>
  <c r="P838" i="3"/>
  <c r="K823" i="3"/>
  <c r="R805" i="3"/>
  <c r="AA788" i="3"/>
  <c r="E744" i="3"/>
  <c r="K733" i="3"/>
  <c r="K723" i="3"/>
  <c r="M716" i="3"/>
  <c r="G709" i="3"/>
  <c r="I702" i="3"/>
  <c r="Y694" i="3"/>
  <c r="E688" i="3"/>
  <c r="U680" i="3"/>
  <c r="O673" i="3"/>
  <c r="Q666" i="3"/>
  <c r="K659" i="3"/>
  <c r="M652" i="3"/>
  <c r="G645" i="3"/>
  <c r="I638" i="3"/>
  <c r="Y630" i="3"/>
  <c r="E624" i="3"/>
  <c r="U616" i="3"/>
  <c r="O609" i="3"/>
  <c r="Q602" i="3"/>
  <c r="K595" i="3"/>
  <c r="H1092" i="3"/>
  <c r="P1046" i="3"/>
  <c r="P1008" i="3"/>
  <c r="P976" i="3"/>
  <c r="P944" i="3"/>
  <c r="P912" i="3"/>
  <c r="P880" i="3"/>
  <c r="H856" i="3"/>
  <c r="R843" i="3"/>
  <c r="O830" i="3"/>
  <c r="R819" i="3"/>
  <c r="W807" i="3"/>
  <c r="I797" i="3"/>
  <c r="R787" i="3"/>
  <c r="D778" i="3"/>
  <c r="V765" i="3"/>
  <c r="X750" i="3"/>
  <c r="X716" i="3"/>
  <c r="H600" i="3"/>
  <c r="L570" i="3"/>
  <c r="AA1142" i="3"/>
  <c r="R1089" i="3"/>
  <c r="Z1043" i="3"/>
  <c r="H988" i="3"/>
  <c r="H924" i="3"/>
  <c r="R865" i="3"/>
  <c r="I847" i="3"/>
  <c r="Q828" i="3"/>
  <c r="E811" i="3"/>
  <c r="H792" i="3"/>
  <c r="M705" i="3"/>
  <c r="O694" i="3"/>
  <c r="G684" i="3"/>
  <c r="M673" i="3"/>
  <c r="O662" i="3"/>
  <c r="G652" i="3"/>
  <c r="M641" i="3"/>
  <c r="O630" i="3"/>
  <c r="G620" i="3"/>
  <c r="M609" i="3"/>
  <c r="O598" i="3"/>
  <c r="G588" i="3"/>
  <c r="E828" i="3"/>
  <c r="AA767" i="3"/>
  <c r="X727" i="3"/>
  <c r="R692" i="3"/>
  <c r="R660" i="3"/>
  <c r="R628" i="3"/>
  <c r="Q544" i="3"/>
  <c r="N788" i="3"/>
  <c r="H601" i="3"/>
  <c r="O522" i="3"/>
  <c r="G478" i="3"/>
  <c r="I439" i="3"/>
  <c r="O410" i="3"/>
  <c r="G382" i="3"/>
  <c r="U353" i="3"/>
  <c r="M325" i="3"/>
  <c r="X757" i="3"/>
  <c r="H651" i="3"/>
  <c r="X934" i="3"/>
  <c r="E838" i="3"/>
  <c r="O743" i="3"/>
  <c r="Y708" i="3"/>
  <c r="Q680" i="3"/>
  <c r="I652" i="3"/>
  <c r="O623" i="3"/>
  <c r="G595" i="3"/>
  <c r="R975" i="3"/>
  <c r="Q855" i="3"/>
  <c r="Q807" i="3"/>
  <c r="X764" i="3"/>
  <c r="H570" i="3"/>
  <c r="H986" i="3"/>
  <c r="P828" i="3"/>
  <c r="K694" i="3"/>
  <c r="Q651" i="3"/>
  <c r="I609" i="3"/>
  <c r="E766" i="3"/>
  <c r="R627" i="3"/>
  <c r="L544" i="3"/>
  <c r="Y786" i="3"/>
  <c r="P763" i="3"/>
  <c r="L665" i="3"/>
  <c r="Z945" i="3"/>
  <c r="Q842" i="3"/>
  <c r="Y748" i="3"/>
  <c r="K711" i="3"/>
  <c r="Y682" i="3"/>
  <c r="Q654" i="3"/>
  <c r="I626" i="3"/>
  <c r="O597" i="3"/>
  <c r="P986" i="3"/>
  <c r="E862" i="3"/>
  <c r="O811" i="3"/>
  <c r="V769" i="3"/>
  <c r="P584" i="3"/>
  <c r="H1008" i="3"/>
  <c r="M834" i="3"/>
  <c r="G698" i="3"/>
  <c r="M655" i="3"/>
  <c r="O612" i="3"/>
  <c r="G777" i="3"/>
  <c r="R638" i="3"/>
  <c r="Y549" i="3"/>
  <c r="W818" i="3"/>
  <c r="H620" i="3"/>
  <c r="M529" i="3"/>
  <c r="M481" i="3"/>
  <c r="M441" i="3"/>
  <c r="G418" i="3"/>
  <c r="O398" i="3"/>
  <c r="Y379" i="3"/>
  <c r="M361" i="3"/>
  <c r="U341" i="3"/>
  <c r="I323" i="3"/>
  <c r="H773" i="3"/>
  <c r="H729" i="3"/>
  <c r="P631" i="3"/>
  <c r="X964" i="3"/>
  <c r="X876" i="3"/>
  <c r="O837" i="3"/>
  <c r="K803" i="3"/>
  <c r="G743" i="3"/>
  <c r="U722" i="3"/>
  <c r="Q708" i="3"/>
  <c r="M694" i="3"/>
  <c r="I680" i="3"/>
  <c r="E666" i="3"/>
  <c r="O651" i="3"/>
  <c r="K637" i="3"/>
  <c r="G623" i="3"/>
  <c r="Y608" i="3"/>
  <c r="U594" i="3"/>
  <c r="D1042" i="3"/>
  <c r="R973" i="3"/>
  <c r="R909" i="3"/>
  <c r="E855" i="3"/>
  <c r="M829" i="3"/>
  <c r="H807" i="3"/>
  <c r="P786" i="3"/>
  <c r="D764" i="3"/>
  <c r="X714" i="3"/>
  <c r="L568" i="3"/>
  <c r="X1086" i="3"/>
  <c r="H982" i="3"/>
  <c r="E864" i="3"/>
  <c r="I827" i="3"/>
  <c r="G791" i="3"/>
  <c r="Q693" i="3"/>
  <c r="K672" i="3"/>
  <c r="I651" i="3"/>
  <c r="Q629" i="3"/>
  <c r="K608" i="3"/>
  <c r="I587" i="3"/>
  <c r="R764" i="3"/>
  <c r="R689" i="3"/>
  <c r="R625" i="3"/>
  <c r="M575" i="3"/>
  <c r="T542" i="3"/>
  <c r="H506" i="3"/>
  <c r="I784" i="3"/>
  <c r="D715" i="3"/>
  <c r="H595" i="3"/>
  <c r="Y562" i="3"/>
  <c r="O520" i="3"/>
  <c r="K498" i="3"/>
  <c r="I477" i="3"/>
  <c r="Q455" i="3"/>
  <c r="K438" i="3"/>
  <c r="G424" i="3"/>
  <c r="Y409" i="3"/>
  <c r="U395" i="3"/>
  <c r="Q381" i="3"/>
  <c r="M367" i="3"/>
  <c r="H678" i="3"/>
  <c r="I491" i="3"/>
  <c r="M419" i="3"/>
  <c r="K362" i="3"/>
  <c r="Y329" i="3"/>
  <c r="I307" i="3"/>
  <c r="G292" i="3"/>
  <c r="R762" i="3"/>
  <c r="D675" i="3"/>
  <c r="Q579" i="3"/>
  <c r="I554" i="3"/>
  <c r="P495" i="3"/>
  <c r="L439" i="3"/>
  <c r="H397" i="3"/>
  <c r="P353" i="3"/>
  <c r="L311" i="3"/>
  <c r="H269" i="3"/>
  <c r="P225" i="3"/>
  <c r="L183" i="3"/>
  <c r="H141" i="3"/>
  <c r="O777" i="3"/>
  <c r="H708" i="3"/>
  <c r="Z644" i="3"/>
  <c r="Y584" i="3"/>
  <c r="O551" i="3"/>
  <c r="U534" i="3"/>
  <c r="Q520" i="3"/>
  <c r="M506" i="3"/>
  <c r="I492" i="3"/>
  <c r="E478" i="3"/>
  <c r="O463" i="3"/>
  <c r="K449" i="3"/>
  <c r="G429" i="3"/>
  <c r="O407" i="3"/>
  <c r="M386" i="3"/>
  <c r="G365" i="3"/>
  <c r="O343" i="3"/>
  <c r="M322" i="3"/>
  <c r="G301" i="3"/>
  <c r="D532" i="3"/>
  <c r="H416" i="3"/>
  <c r="H288" i="3"/>
  <c r="M248" i="3"/>
  <c r="M212" i="3"/>
  <c r="Q178" i="3"/>
  <c r="Q146" i="3"/>
  <c r="Q114" i="3"/>
  <c r="P89" i="3"/>
  <c r="P48" i="3"/>
  <c r="L6" i="3"/>
  <c r="D528" i="3"/>
  <c r="D394" i="3"/>
  <c r="Y279" i="3"/>
  <c r="W258" i="3"/>
  <c r="M237" i="3"/>
  <c r="R215" i="3"/>
  <c r="Y191" i="3"/>
  <c r="W170" i="3"/>
  <c r="M149" i="3"/>
  <c r="Y127" i="3"/>
  <c r="D108" i="3"/>
  <c r="D92" i="3"/>
  <c r="Q75" i="3"/>
  <c r="I57" i="3"/>
  <c r="E43" i="3"/>
  <c r="O12" i="3"/>
  <c r="X494" i="3"/>
  <c r="X430" i="3"/>
  <c r="X366" i="3"/>
  <c r="X302" i="3"/>
  <c r="E264" i="3"/>
  <c r="P228" i="3"/>
  <c r="O191" i="3"/>
  <c r="I155" i="3"/>
  <c r="M118" i="3"/>
  <c r="M42" i="3"/>
  <c r="G10" i="3"/>
  <c r="R528" i="3"/>
  <c r="P464" i="3"/>
  <c r="P400" i="3"/>
  <c r="P368" i="3"/>
  <c r="P336" i="3"/>
  <c r="P304" i="3"/>
  <c r="G279" i="3"/>
  <c r="H266" i="3"/>
  <c r="Y253" i="3"/>
  <c r="H242" i="3"/>
  <c r="K230" i="3"/>
  <c r="G219" i="3"/>
  <c r="M207" i="3"/>
  <c r="U195" i="3"/>
  <c r="I184" i="3"/>
  <c r="O172" i="3"/>
  <c r="E161" i="3"/>
  <c r="R149" i="3"/>
  <c r="E137" i="3"/>
  <c r="E125" i="3"/>
  <c r="I112" i="3"/>
  <c r="W97" i="3"/>
  <c r="G83" i="3"/>
  <c r="M72" i="3"/>
  <c r="O61" i="3"/>
  <c r="G49" i="3"/>
  <c r="M28" i="3"/>
  <c r="Q8" i="3"/>
  <c r="AA94" i="3"/>
  <c r="H27" i="3"/>
  <c r="X34" i="3"/>
  <c r="D42" i="3"/>
  <c r="Y265" i="3"/>
  <c r="Y200" i="3"/>
  <c r="Y136" i="3"/>
  <c r="Z73" i="3"/>
  <c r="E94" i="3"/>
  <c r="R57" i="3"/>
  <c r="R25" i="3"/>
  <c r="Z25" i="3"/>
  <c r="W53" i="3"/>
  <c r="K100" i="3"/>
  <c r="X162" i="3"/>
  <c r="X226" i="3"/>
  <c r="Y10" i="3"/>
  <c r="D25" i="3"/>
  <c r="D57" i="3"/>
  <c r="P88" i="3"/>
  <c r="AA141" i="3"/>
  <c r="AA205" i="3"/>
  <c r="X277" i="3"/>
  <c r="Z112" i="3"/>
  <c r="Z200" i="3"/>
  <c r="T4" i="3"/>
  <c r="T91" i="3"/>
  <c r="D141" i="3"/>
  <c r="U192" i="3"/>
  <c r="U244" i="3"/>
  <c r="W299" i="3"/>
  <c r="U350" i="3"/>
  <c r="AA401" i="3"/>
  <c r="W461" i="3"/>
  <c r="V565" i="3"/>
  <c r="R210" i="3"/>
  <c r="V296" i="3"/>
  <c r="V328" i="3"/>
  <c r="V360" i="3"/>
  <c r="V392" i="3"/>
  <c r="V424" i="3"/>
  <c r="V456" i="3"/>
  <c r="T489" i="3"/>
  <c r="T521" i="3"/>
  <c r="X572" i="3"/>
  <c r="W366" i="3"/>
  <c r="U465" i="3"/>
  <c r="AA516" i="3"/>
  <c r="T555" i="3"/>
  <c r="L166" i="3"/>
  <c r="L288" i="3"/>
  <c r="L352" i="3"/>
  <c r="L416" i="3"/>
  <c r="V481" i="3"/>
  <c r="E557" i="3"/>
  <c r="E611" i="3"/>
  <c r="W662" i="3"/>
  <c r="AA710" i="3"/>
  <c r="E739" i="3"/>
  <c r="W766" i="3"/>
  <c r="G798" i="3"/>
  <c r="V863" i="3"/>
  <c r="T616" i="3"/>
  <c r="H638" i="3"/>
  <c r="H545" i="3"/>
  <c r="K484" i="3"/>
  <c r="M443" i="3"/>
  <c r="E415" i="3"/>
  <c r="K386" i="3"/>
  <c r="Y357" i="3"/>
  <c r="Y341" i="3"/>
  <c r="U327" i="3"/>
  <c r="Q313" i="3"/>
  <c r="Y305" i="3"/>
  <c r="E299" i="3"/>
  <c r="K290" i="3"/>
  <c r="I790" i="3"/>
  <c r="AA757" i="3"/>
  <c r="H718" i="3"/>
  <c r="D665" i="3"/>
  <c r="D601" i="3"/>
  <c r="I578" i="3"/>
  <c r="I566" i="3"/>
  <c r="Y551" i="3"/>
  <c r="P535" i="3"/>
  <c r="H493" i="3"/>
  <c r="L457" i="3"/>
  <c r="P435" i="3"/>
  <c r="H415" i="3"/>
  <c r="L393" i="3"/>
  <c r="P371" i="3"/>
  <c r="H351" i="3"/>
  <c r="L329" i="3"/>
  <c r="P307" i="3"/>
  <c r="H287" i="3"/>
  <c r="L265" i="3"/>
  <c r="P243" i="3"/>
  <c r="H223" i="3"/>
  <c r="L201" i="3"/>
  <c r="P179" i="3"/>
  <c r="H159" i="3"/>
  <c r="L137" i="3"/>
  <c r="P115" i="3"/>
  <c r="Y772" i="3"/>
  <c r="R739" i="3"/>
  <c r="X703" i="3"/>
  <c r="X671" i="3"/>
  <c r="X639" i="3"/>
  <c r="X607" i="3"/>
  <c r="R582" i="3"/>
  <c r="H565" i="3"/>
  <c r="I551" i="3"/>
  <c r="M544" i="3"/>
  <c r="E540" i="3"/>
  <c r="Q534" i="3"/>
  <c r="I530" i="3"/>
  <c r="O525" i="3"/>
  <c r="M520" i="3"/>
  <c r="E516" i="3"/>
  <c r="K511" i="3"/>
  <c r="I506" i="3"/>
  <c r="O501" i="3"/>
  <c r="G497" i="3"/>
  <c r="E492" i="3"/>
  <c r="K487" i="3"/>
  <c r="Y482" i="3"/>
  <c r="O477" i="3"/>
  <c r="G473" i="3"/>
  <c r="U468" i="3"/>
  <c r="K463" i="3"/>
  <c r="Y458" i="3"/>
  <c r="Q454" i="3"/>
  <c r="G449" i="3"/>
  <c r="K443" i="3"/>
  <c r="Q436" i="3"/>
  <c r="Q428" i="3"/>
  <c r="I422" i="3"/>
  <c r="K415" i="3"/>
  <c r="K407" i="3"/>
  <c r="Q400" i="3"/>
  <c r="I394" i="3"/>
  <c r="I386" i="3"/>
  <c r="K379" i="3"/>
  <c r="Q372" i="3"/>
  <c r="Q364" i="3"/>
  <c r="I358" i="3"/>
  <c r="K351" i="3"/>
  <c r="K343" i="3"/>
  <c r="Q336" i="3"/>
  <c r="I330" i="3"/>
  <c r="I322" i="3"/>
  <c r="K315" i="3"/>
  <c r="Q308" i="3"/>
  <c r="Q300" i="3"/>
  <c r="I294" i="3"/>
  <c r="I288" i="3"/>
  <c r="I531" i="3"/>
  <c r="H494" i="3"/>
  <c r="H462" i="3"/>
  <c r="H414" i="3"/>
  <c r="H374" i="3"/>
  <c r="H334" i="3"/>
  <c r="H286" i="3"/>
  <c r="I273" i="3"/>
  <c r="O261" i="3"/>
  <c r="G248" i="3"/>
  <c r="M236" i="3"/>
  <c r="I225" i="3"/>
  <c r="G212" i="3"/>
  <c r="I201" i="3"/>
  <c r="P190" i="3"/>
  <c r="P178" i="3"/>
  <c r="M168" i="3"/>
  <c r="P158" i="3"/>
  <c r="P146" i="3"/>
  <c r="M136" i="3"/>
  <c r="P126" i="3"/>
  <c r="P114" i="3"/>
  <c r="U105" i="3"/>
  <c r="U97" i="3"/>
  <c r="K89" i="3"/>
  <c r="H78" i="3"/>
  <c r="L64" i="3"/>
  <c r="L48" i="3"/>
  <c r="P34" i="3"/>
  <c r="H22" i="3"/>
  <c r="H6" i="3"/>
  <c r="I31" i="3"/>
  <c r="O16" i="3"/>
  <c r="D520" i="3"/>
  <c r="D480" i="3"/>
  <c r="D440" i="3"/>
  <c r="D392" i="3"/>
  <c r="D352" i="3"/>
  <c r="D312" i="3"/>
  <c r="Q279" i="3"/>
  <c r="G273" i="3"/>
  <c r="O266" i="3"/>
  <c r="O258" i="3"/>
  <c r="Q251" i="3"/>
  <c r="G245" i="3"/>
  <c r="G237" i="3"/>
  <c r="I230" i="3"/>
  <c r="R223" i="3"/>
  <c r="E215" i="3"/>
  <c r="Q207" i="3"/>
  <c r="H200" i="3"/>
  <c r="Q191" i="3"/>
  <c r="G185" i="3"/>
  <c r="O178" i="3"/>
  <c r="O170" i="3"/>
  <c r="Q163" i="3"/>
  <c r="G157" i="3"/>
  <c r="G149" i="3"/>
  <c r="O142" i="3"/>
  <c r="Q135" i="3"/>
  <c r="Q127" i="3"/>
  <c r="G121" i="3"/>
  <c r="O114" i="3"/>
  <c r="M107" i="3"/>
  <c r="W102" i="3"/>
  <c r="O97" i="3"/>
  <c r="M91" i="3"/>
  <c r="E87" i="3"/>
  <c r="K82" i="3"/>
  <c r="M75" i="3"/>
  <c r="O68" i="3"/>
  <c r="G64" i="3"/>
  <c r="E57" i="3"/>
  <c r="K52" i="3"/>
  <c r="Y47" i="3"/>
  <c r="H630" i="3"/>
  <c r="K563" i="3"/>
  <c r="I515" i="3"/>
  <c r="I483" i="3"/>
  <c r="K456" i="3"/>
  <c r="M435" i="3"/>
  <c r="Y413" i="3"/>
  <c r="G396" i="3"/>
  <c r="K378" i="3"/>
  <c r="I357" i="3"/>
  <c r="E347" i="3"/>
  <c r="Y337" i="3"/>
  <c r="M327" i="3"/>
  <c r="K318" i="3"/>
  <c r="I311" i="3"/>
  <c r="U305" i="3"/>
  <c r="M301" i="3"/>
  <c r="E297" i="3"/>
  <c r="G290" i="3"/>
  <c r="M283" i="3"/>
  <c r="E780" i="3"/>
  <c r="G755" i="3"/>
  <c r="AA731" i="3"/>
  <c r="R708" i="3"/>
  <c r="D663" i="3"/>
  <c r="D623" i="3"/>
  <c r="G589" i="3"/>
  <c r="U577" i="3"/>
  <c r="W570" i="3"/>
  <c r="I562" i="3"/>
  <c r="Q551" i="3"/>
  <c r="L543" i="3"/>
  <c r="V532" i="3"/>
  <c r="P491" i="3"/>
  <c r="H465" i="3"/>
  <c r="L451" i="3"/>
  <c r="L435" i="3"/>
  <c r="P421" i="3"/>
  <c r="H409" i="3"/>
  <c r="H393" i="3"/>
  <c r="L379" i="3"/>
  <c r="P365" i="3"/>
  <c r="P349" i="3"/>
  <c r="H337" i="3"/>
  <c r="L323" i="3"/>
  <c r="L307" i="3"/>
  <c r="P293" i="3"/>
  <c r="H281" i="3"/>
  <c r="H265" i="3"/>
  <c r="L251" i="3"/>
  <c r="P237" i="3"/>
  <c r="P221" i="3"/>
  <c r="H209" i="3"/>
  <c r="L195" i="3"/>
  <c r="L179" i="3"/>
  <c r="P165" i="3"/>
  <c r="H153" i="3"/>
  <c r="H137" i="3"/>
  <c r="L123" i="3"/>
  <c r="N808" i="3"/>
  <c r="E771" i="3"/>
  <c r="E751" i="3"/>
  <c r="X728" i="3"/>
  <c r="Z702" i="3"/>
  <c r="Z682" i="3"/>
  <c r="Z662" i="3"/>
  <c r="Z638" i="3"/>
  <c r="Z618" i="3"/>
  <c r="Z598" i="3"/>
  <c r="O581" i="3"/>
  <c r="M570" i="3"/>
  <c r="Q560" i="3"/>
  <c r="AA548" i="3"/>
  <c r="G543" i="3"/>
  <c r="U538" i="3"/>
  <c r="K533" i="3"/>
  <c r="Y528" i="3"/>
  <c r="Q524" i="3"/>
  <c r="G519" i="3"/>
  <c r="U514" i="3"/>
  <c r="M510" i="3"/>
  <c r="Y504" i="3"/>
  <c r="Q500" i="3"/>
  <c r="I496" i="3"/>
  <c r="U490" i="3"/>
  <c r="M486" i="3"/>
  <c r="E482" i="3"/>
  <c r="Q476" i="3"/>
  <c r="I472" i="3"/>
  <c r="O467" i="3"/>
  <c r="M462" i="3"/>
  <c r="E458" i="3"/>
  <c r="K453" i="3"/>
  <c r="I448" i="3"/>
  <c r="O441" i="3"/>
  <c r="G435" i="3"/>
  <c r="G427" i="3"/>
  <c r="M420" i="3"/>
  <c r="O413" i="3"/>
  <c r="O405" i="3"/>
  <c r="G399" i="3"/>
  <c r="M392" i="3"/>
  <c r="M384" i="3"/>
  <c r="O377" i="3"/>
  <c r="G371" i="3"/>
  <c r="G363" i="3"/>
  <c r="M356" i="3"/>
  <c r="O349" i="3"/>
  <c r="O341" i="3"/>
  <c r="G335" i="3"/>
  <c r="M328" i="3"/>
  <c r="M320" i="3"/>
  <c r="O313" i="3"/>
  <c r="G307" i="3"/>
  <c r="G299" i="3"/>
  <c r="M292" i="3"/>
  <c r="Q286" i="3"/>
  <c r="I523" i="3"/>
  <c r="H485" i="3"/>
  <c r="H452" i="3"/>
  <c r="H404" i="3"/>
  <c r="H364" i="3"/>
  <c r="H324" i="3"/>
  <c r="O281" i="3"/>
  <c r="P270" i="3"/>
  <c r="Q258" i="3"/>
  <c r="I245" i="3"/>
  <c r="O233" i="3"/>
  <c r="P222" i="3"/>
  <c r="I209" i="3"/>
  <c r="P198" i="3"/>
  <c r="G188" i="3"/>
  <c r="G176" i="3"/>
  <c r="W165" i="3"/>
  <c r="G156" i="3"/>
  <c r="G144" i="3"/>
  <c r="W133" i="3"/>
  <c r="G124" i="3"/>
  <c r="G112" i="3"/>
  <c r="M104" i="3"/>
  <c r="R96" i="3"/>
  <c r="H88" i="3"/>
  <c r="L74" i="3"/>
  <c r="P60" i="3"/>
  <c r="P44" i="3"/>
  <c r="H32" i="3"/>
  <c r="L18" i="3"/>
  <c r="K36" i="3"/>
  <c r="Y27" i="3"/>
  <c r="Q15" i="3"/>
  <c r="D510" i="3"/>
  <c r="D470" i="3"/>
  <c r="D430" i="3"/>
  <c r="D382" i="3"/>
  <c r="D342" i="3"/>
  <c r="D302" i="3"/>
  <c r="I278" i="3"/>
  <c r="R271" i="3"/>
  <c r="K264" i="3"/>
  <c r="K256" i="3"/>
  <c r="I250" i="3"/>
  <c r="R243" i="3"/>
  <c r="R235" i="3"/>
  <c r="H228" i="3"/>
  <c r="U221" i="3"/>
  <c r="G213" i="3"/>
  <c r="U205" i="3"/>
  <c r="Y199" i="3"/>
  <c r="I194" i="3"/>
  <c r="K188" i="3"/>
  <c r="R183" i="3"/>
  <c r="I178" i="3"/>
  <c r="K172" i="3"/>
  <c r="R167" i="3"/>
  <c r="I162" i="3"/>
  <c r="K156" i="3"/>
  <c r="R151" i="3"/>
  <c r="I146" i="3"/>
  <c r="K140" i="3"/>
  <c r="R135" i="3"/>
  <c r="I130" i="3"/>
  <c r="K124" i="3"/>
  <c r="R119" i="3"/>
  <c r="I114" i="3"/>
  <c r="Q109" i="3"/>
  <c r="R105" i="3"/>
  <c r="Q101" i="3"/>
  <c r="R97" i="3"/>
  <c r="Q93" i="3"/>
  <c r="R89" i="3"/>
  <c r="U85" i="3"/>
  <c r="G82" i="3"/>
  <c r="Q77" i="3"/>
  <c r="K72" i="3"/>
  <c r="Q67" i="3"/>
  <c r="Q63" i="3"/>
  <c r="K58" i="3"/>
  <c r="E55" i="3"/>
  <c r="M51" i="3"/>
  <c r="U47" i="3"/>
  <c r="G44" i="3"/>
  <c r="O40" i="3"/>
  <c r="I37" i="3"/>
  <c r="Q29" i="3"/>
  <c r="Y21" i="3"/>
  <c r="E572" i="3"/>
  <c r="P532" i="3"/>
  <c r="X516" i="3"/>
  <c r="X500" i="3"/>
  <c r="X484" i="3"/>
  <c r="X468" i="3"/>
  <c r="X452" i="3"/>
  <c r="X436" i="3"/>
  <c r="X420" i="3"/>
  <c r="X404" i="3"/>
  <c r="X388" i="3"/>
  <c r="X372" i="3"/>
  <c r="X356" i="3"/>
  <c r="X340" i="3"/>
  <c r="X324" i="3"/>
  <c r="X308" i="3"/>
  <c r="X292" i="3"/>
  <c r="P280" i="3"/>
  <c r="G274" i="3"/>
  <c r="I267" i="3"/>
  <c r="M258" i="3"/>
  <c r="G250" i="3"/>
  <c r="Q240" i="3"/>
  <c r="O231" i="3"/>
  <c r="M222" i="3"/>
  <c r="K213" i="3"/>
  <c r="P204" i="3"/>
  <c r="I195" i="3"/>
  <c r="G186" i="3"/>
  <c r="Q176" i="3"/>
  <c r="O167" i="3"/>
  <c r="M158" i="3"/>
  <c r="K149" i="3"/>
  <c r="P140" i="3"/>
  <c r="I131" i="3"/>
  <c r="G122" i="3"/>
  <c r="Q112" i="3"/>
  <c r="H102" i="3"/>
  <c r="Q91" i="3"/>
  <c r="M46" i="3"/>
  <c r="G35" i="3"/>
  <c r="Q24" i="3"/>
  <c r="K11" i="3"/>
  <c r="Q17" i="3"/>
  <c r="Y7" i="3"/>
  <c r="AA587" i="3"/>
  <c r="Y560" i="3"/>
  <c r="AA536" i="3"/>
  <c r="R518" i="3"/>
  <c r="P502" i="3"/>
  <c r="R486" i="3"/>
  <c r="P470" i="3"/>
  <c r="P454" i="3"/>
  <c r="P438" i="3"/>
  <c r="P422" i="3"/>
  <c r="P406" i="3"/>
  <c r="P390" i="3"/>
  <c r="P374" i="3"/>
  <c r="P358" i="3"/>
  <c r="P342" i="3"/>
  <c r="P326" i="3"/>
  <c r="P310" i="3"/>
  <c r="P294" i="3"/>
  <c r="R281" i="3"/>
  <c r="G275" i="3"/>
  <c r="O268" i="3"/>
  <c r="Y261" i="3"/>
  <c r="I256" i="3"/>
  <c r="H250" i="3"/>
  <c r="O244" i="3"/>
  <c r="K238" i="3"/>
  <c r="E233" i="3"/>
  <c r="G227" i="3"/>
  <c r="R221" i="3"/>
  <c r="M215" i="3"/>
  <c r="Q209" i="3"/>
  <c r="U203" i="3"/>
  <c r="Y197" i="3"/>
  <c r="I192" i="3"/>
  <c r="H186" i="3"/>
  <c r="O180" i="3"/>
  <c r="K174" i="3"/>
  <c r="E169" i="3"/>
  <c r="G163" i="3"/>
  <c r="R157" i="3"/>
  <c r="M151" i="3"/>
  <c r="Q145" i="3"/>
  <c r="G139" i="3"/>
  <c r="R133" i="3"/>
  <c r="G127" i="3"/>
  <c r="E121" i="3"/>
  <c r="H114" i="3"/>
  <c r="P107" i="3"/>
  <c r="R101" i="3"/>
  <c r="H92" i="3"/>
  <c r="G85" i="3"/>
  <c r="O79" i="3"/>
  <c r="M74" i="3"/>
  <c r="G69" i="3"/>
  <c r="O63" i="3"/>
  <c r="M58" i="3"/>
  <c r="G53" i="3"/>
  <c r="O41" i="3"/>
  <c r="M32" i="3"/>
  <c r="I22" i="3"/>
  <c r="Q12" i="3"/>
  <c r="K24" i="3"/>
  <c r="E13" i="3"/>
  <c r="H71" i="3"/>
  <c r="H39" i="3"/>
  <c r="H7" i="3"/>
  <c r="D6" i="3"/>
  <c r="R100" i="3"/>
  <c r="D66" i="3"/>
  <c r="Z53" i="3"/>
  <c r="Y277" i="3"/>
  <c r="Y244" i="3"/>
  <c r="Y212" i="3"/>
  <c r="Y180" i="3"/>
  <c r="Y148" i="3"/>
  <c r="Y116" i="3"/>
  <c r="Z79" i="3"/>
  <c r="Z63" i="3"/>
  <c r="X12" i="3"/>
  <c r="R79" i="3"/>
  <c r="R63" i="3"/>
  <c r="R47" i="3"/>
  <c r="R31" i="3"/>
  <c r="R15" i="3"/>
  <c r="Z49" i="3"/>
  <c r="W3" i="3"/>
  <c r="AA35" i="3"/>
  <c r="W69" i="3"/>
  <c r="V92" i="3"/>
  <c r="Z114" i="3"/>
  <c r="X150" i="3"/>
  <c r="X182" i="3"/>
  <c r="X214" i="3"/>
  <c r="X246" i="3"/>
  <c r="W276" i="3"/>
  <c r="Y46" i="3"/>
  <c r="Z18" i="3"/>
  <c r="Z34" i="3"/>
  <c r="Z50" i="3"/>
  <c r="Z66" i="3"/>
  <c r="Z82" i="3"/>
  <c r="K102" i="3"/>
  <c r="T129" i="3"/>
  <c r="T161" i="3"/>
  <c r="T193" i="3"/>
  <c r="T225" i="3"/>
  <c r="T257" i="3"/>
  <c r="W56" i="3"/>
  <c r="X91" i="3"/>
  <c r="T140" i="3"/>
  <c r="X184" i="3"/>
  <c r="AA232" i="3"/>
  <c r="V276" i="3"/>
  <c r="N31" i="3"/>
  <c r="V73" i="3"/>
  <c r="E108" i="3"/>
  <c r="T131" i="3"/>
  <c r="D157" i="3"/>
  <c r="V183" i="3"/>
  <c r="D209" i="3"/>
  <c r="T235" i="3"/>
  <c r="U260" i="3"/>
  <c r="AA289" i="3"/>
  <c r="W315" i="3"/>
  <c r="Y340" i="3"/>
  <c r="U366" i="3"/>
  <c r="E392" i="3"/>
  <c r="AA417" i="3"/>
  <c r="W443" i="3"/>
  <c r="W501" i="3"/>
  <c r="D555" i="3"/>
  <c r="R122" i="3"/>
  <c r="R186" i="3"/>
  <c r="R250" i="3"/>
  <c r="V290" i="3"/>
  <c r="V306" i="3"/>
  <c r="V322" i="3"/>
  <c r="V338" i="3"/>
  <c r="V354" i="3"/>
  <c r="V370" i="3"/>
  <c r="V386" i="3"/>
  <c r="V402" i="3"/>
  <c r="V418" i="3"/>
  <c r="V434" i="3"/>
  <c r="V450" i="3"/>
  <c r="V466" i="3"/>
  <c r="X483" i="3"/>
  <c r="T499" i="3"/>
  <c r="X515" i="3"/>
  <c r="V530" i="3"/>
  <c r="X556" i="3"/>
  <c r="Y287" i="3"/>
  <c r="W342" i="3"/>
  <c r="W406" i="3"/>
  <c r="Y455" i="3"/>
  <c r="U481" i="3"/>
  <c r="E507" i="3"/>
  <c r="Y529" i="3"/>
  <c r="AA545" i="3"/>
  <c r="E574" i="3"/>
  <c r="L142" i="3"/>
  <c r="L206" i="3"/>
  <c r="L270" i="3"/>
  <c r="L308" i="3"/>
  <c r="L340" i="3"/>
  <c r="L372" i="3"/>
  <c r="L404" i="3"/>
  <c r="L436" i="3"/>
  <c r="L468" i="3"/>
  <c r="V503" i="3"/>
  <c r="Q547" i="3"/>
  <c r="E573" i="3"/>
  <c r="U601" i="3"/>
  <c r="E627" i="3"/>
  <c r="H654" i="3"/>
  <c r="Q574" i="3"/>
  <c r="R550" i="3"/>
  <c r="K508" i="3"/>
  <c r="I487" i="3"/>
  <c r="Q465" i="3"/>
  <c r="I445" i="3"/>
  <c r="E431" i="3"/>
  <c r="O416" i="3"/>
  <c r="K402" i="3"/>
  <c r="G388" i="3"/>
  <c r="Y373" i="3"/>
  <c r="U359" i="3"/>
  <c r="Y349" i="3"/>
  <c r="E343" i="3"/>
  <c r="U335" i="3"/>
  <c r="O328" i="3"/>
  <c r="Q321" i="3"/>
  <c r="K314" i="3"/>
  <c r="Y309" i="3"/>
  <c r="K306" i="3"/>
  <c r="E303" i="3"/>
  <c r="M299" i="3"/>
  <c r="U295" i="3"/>
  <c r="I291" i="3"/>
  <c r="Q285" i="3"/>
  <c r="W806" i="3"/>
  <c r="G775" i="3"/>
  <c r="G759" i="3"/>
  <c r="AA739" i="3"/>
  <c r="D721" i="3"/>
  <c r="D701" i="3"/>
  <c r="D669" i="3"/>
  <c r="D637" i="3"/>
  <c r="D605" i="3"/>
  <c r="Z586" i="3"/>
  <c r="W578" i="3"/>
  <c r="M573" i="3"/>
  <c r="E567" i="3"/>
  <c r="Q559" i="3"/>
  <c r="G553" i="3"/>
  <c r="M546" i="3"/>
  <c r="Z536" i="3"/>
  <c r="L529" i="3"/>
  <c r="P493" i="3"/>
  <c r="L469" i="3"/>
  <c r="H459" i="3"/>
  <c r="P447" i="3"/>
  <c r="L437" i="3"/>
  <c r="H427" i="3"/>
  <c r="P415" i="3"/>
  <c r="L405" i="3"/>
  <c r="H395" i="3"/>
  <c r="P383" i="3"/>
  <c r="L373" i="3"/>
  <c r="H363" i="3"/>
  <c r="P351" i="3"/>
  <c r="L341" i="3"/>
  <c r="H331" i="3"/>
  <c r="P319" i="3"/>
  <c r="L309" i="3"/>
  <c r="H299" i="3"/>
  <c r="P287" i="3"/>
  <c r="L277" i="3"/>
  <c r="H267" i="3"/>
  <c r="P255" i="3"/>
  <c r="L245" i="3"/>
  <c r="H235" i="3"/>
  <c r="P223" i="3"/>
  <c r="L213" i="3"/>
  <c r="H203" i="3"/>
  <c r="P191" i="3"/>
  <c r="L181" i="3"/>
  <c r="H171" i="3"/>
  <c r="P159" i="3"/>
  <c r="L149" i="3"/>
  <c r="H139" i="3"/>
  <c r="P127" i="3"/>
  <c r="L117" i="3"/>
  <c r="AA799" i="3"/>
  <c r="I774" i="3"/>
  <c r="I758" i="3"/>
  <c r="I741" i="3"/>
  <c r="R596" i="3"/>
  <c r="X524" i="3"/>
  <c r="AA754" i="3"/>
  <c r="M576" i="3"/>
  <c r="G510" i="3"/>
  <c r="M467" i="3"/>
  <c r="Y431" i="3"/>
  <c r="Q403" i="3"/>
  <c r="I375" i="3"/>
  <c r="O346" i="3"/>
  <c r="G318" i="3"/>
  <c r="X741" i="3"/>
  <c r="G1119" i="3"/>
  <c r="X902" i="3"/>
  <c r="Q822" i="3"/>
  <c r="G733" i="3"/>
  <c r="E702" i="3"/>
  <c r="K673" i="3"/>
  <c r="Y644" i="3"/>
  <c r="Q616" i="3"/>
  <c r="R1091" i="3"/>
  <c r="R943" i="3"/>
  <c r="E843" i="3"/>
  <c r="Z796" i="3"/>
  <c r="T750" i="3"/>
  <c r="W1140" i="3"/>
  <c r="H922" i="3"/>
  <c r="O809" i="3"/>
  <c r="Q683" i="3"/>
  <c r="I641" i="3"/>
  <c r="K598" i="3"/>
  <c r="X726" i="3"/>
  <c r="P595" i="3"/>
  <c r="T524" i="3"/>
  <c r="E753" i="3"/>
  <c r="P747" i="3"/>
  <c r="H623" i="3"/>
  <c r="Z913" i="3"/>
  <c r="I829" i="3"/>
  <c r="Y736" i="3"/>
  <c r="M704" i="3"/>
  <c r="E676" i="3"/>
  <c r="K647" i="3"/>
  <c r="Y618" i="3"/>
  <c r="Z1105" i="3"/>
  <c r="P954" i="3"/>
  <c r="R847" i="3"/>
  <c r="W800" i="3"/>
  <c r="T756" i="3"/>
  <c r="H556" i="3"/>
  <c r="H944" i="3"/>
  <c r="H816" i="3"/>
  <c r="M687" i="3"/>
  <c r="O644" i="3"/>
  <c r="G602" i="3"/>
  <c r="D740" i="3"/>
  <c r="R606" i="3"/>
  <c r="D534" i="3"/>
  <c r="I764" i="3"/>
  <c r="R581" i="3"/>
  <c r="M513" i="3"/>
  <c r="O470" i="3"/>
  <c r="G434" i="3"/>
  <c r="E413" i="3"/>
  <c r="G394" i="3"/>
  <c r="Q375" i="3"/>
  <c r="Y355" i="3"/>
  <c r="M337" i="3"/>
  <c r="O318" i="3"/>
  <c r="H761" i="3"/>
  <c r="L713" i="3"/>
  <c r="M1108" i="3"/>
  <c r="X940" i="3"/>
  <c r="R861" i="3"/>
  <c r="E830" i="3"/>
  <c r="P795" i="3"/>
  <c r="O737" i="3"/>
  <c r="G719" i="3"/>
  <c r="Y704" i="3"/>
  <c r="U690" i="3"/>
  <c r="Q676" i="3"/>
  <c r="M662" i="3"/>
  <c r="I648" i="3"/>
  <c r="E634" i="3"/>
  <c r="O619" i="3"/>
  <c r="K605" i="3"/>
  <c r="H1108" i="3"/>
  <c r="R1021" i="3"/>
  <c r="R957" i="3"/>
  <c r="R893" i="3"/>
  <c r="K848" i="3"/>
  <c r="R823" i="3"/>
  <c r="P801" i="3"/>
  <c r="D782" i="3"/>
  <c r="Z757" i="3"/>
  <c r="L608" i="3"/>
  <c r="H558" i="3"/>
  <c r="P1060" i="3"/>
  <c r="H950" i="3"/>
  <c r="M854" i="3"/>
  <c r="E819" i="3"/>
  <c r="M737" i="3"/>
  <c r="K688" i="3"/>
  <c r="I667" i="3"/>
  <c r="Q645" i="3"/>
  <c r="K624" i="3"/>
  <c r="I603" i="3"/>
  <c r="Q581" i="3"/>
  <c r="R744" i="3"/>
  <c r="R673" i="3"/>
  <c r="P609" i="3"/>
  <c r="M567" i="3"/>
  <c r="D536" i="3"/>
  <c r="L478" i="3"/>
  <c r="O767" i="3"/>
  <c r="H690" i="3"/>
  <c r="K583" i="3"/>
  <c r="O557" i="3"/>
  <c r="K514" i="3"/>
  <c r="I493" i="3"/>
  <c r="Q471" i="3"/>
  <c r="K450" i="3"/>
  <c r="E435" i="3"/>
  <c r="O420" i="3"/>
  <c r="K406" i="3"/>
  <c r="G392" i="3"/>
  <c r="Y377" i="3"/>
  <c r="U363" i="3"/>
  <c r="E580" i="3"/>
  <c r="Q469" i="3"/>
  <c r="I405" i="3"/>
  <c r="M351" i="3"/>
  <c r="E323" i="3"/>
  <c r="Q303" i="3"/>
  <c r="O286" i="3"/>
  <c r="I742" i="3"/>
  <c r="D643" i="3"/>
  <c r="O574" i="3"/>
  <c r="N547" i="3"/>
  <c r="L471" i="3"/>
  <c r="H429" i="3"/>
  <c r="P385" i="3"/>
  <c r="L343" i="3"/>
  <c r="H301" i="3"/>
  <c r="P257" i="3"/>
  <c r="L215" i="3"/>
  <c r="H173" i="3"/>
  <c r="P129" i="3"/>
  <c r="O761" i="3"/>
  <c r="Z692" i="3"/>
  <c r="Z628" i="3"/>
  <c r="O575" i="3"/>
  <c r="L546" i="3"/>
  <c r="G531" i="3"/>
  <c r="Y516" i="3"/>
  <c r="U502" i="3"/>
  <c r="Q488" i="3"/>
  <c r="M474" i="3"/>
  <c r="I460" i="3"/>
  <c r="G445" i="3"/>
  <c r="O423" i="3"/>
  <c r="M402" i="3"/>
  <c r="G381" i="3"/>
  <c r="O359" i="3"/>
  <c r="M338" i="3"/>
  <c r="G317" i="3"/>
  <c r="O295" i="3"/>
  <c r="H504" i="3"/>
  <c r="H384" i="3"/>
  <c r="G276" i="3"/>
  <c r="K239" i="3"/>
  <c r="K203" i="3"/>
  <c r="Q170" i="3"/>
  <c r="Q138" i="3"/>
  <c r="R107" i="3"/>
  <c r="P80" i="3"/>
  <c r="L38" i="3"/>
  <c r="G32" i="3"/>
  <c r="D490" i="3"/>
  <c r="D362" i="3"/>
  <c r="W274" i="3"/>
  <c r="M253" i="3"/>
  <c r="Y231" i="3"/>
  <c r="M209" i="3"/>
  <c r="W186" i="3"/>
  <c r="M165" i="3"/>
  <c r="Y143" i="3"/>
  <c r="W122" i="3"/>
  <c r="AA103" i="3"/>
  <c r="Y87" i="3"/>
  <c r="K70" i="3"/>
  <c r="Q53" i="3"/>
  <c r="M39" i="3"/>
  <c r="H544" i="3"/>
  <c r="X478" i="3"/>
  <c r="X414" i="3"/>
  <c r="X350" i="3"/>
  <c r="X286" i="3"/>
  <c r="I255" i="3"/>
  <c r="I219" i="3"/>
  <c r="M182" i="3"/>
  <c r="G146" i="3"/>
  <c r="K109" i="3"/>
  <c r="G31" i="3"/>
  <c r="G6" i="3"/>
  <c r="R512" i="3"/>
  <c r="P448" i="3"/>
  <c r="P388" i="3"/>
  <c r="P356" i="3"/>
  <c r="P324" i="3"/>
  <c r="P292" i="3"/>
  <c r="H274" i="3"/>
  <c r="R261" i="3"/>
  <c r="Q249" i="3"/>
  <c r="Y237" i="3"/>
  <c r="H226" i="3"/>
  <c r="K214" i="3"/>
  <c r="G203" i="3"/>
  <c r="M191" i="3"/>
  <c r="U179" i="3"/>
  <c r="I168" i="3"/>
  <c r="O156" i="3"/>
  <c r="E145" i="3"/>
  <c r="O132" i="3"/>
  <c r="I120" i="3"/>
  <c r="G107" i="3"/>
  <c r="K91" i="3"/>
  <c r="G79" i="3"/>
  <c r="M68" i="3"/>
  <c r="O57" i="3"/>
  <c r="G41" i="3"/>
  <c r="K21" i="3"/>
  <c r="Y23" i="3"/>
  <c r="H67" i="3"/>
  <c r="D62" i="3"/>
  <c r="AA93" i="3"/>
  <c r="Z47" i="3"/>
  <c r="Y240" i="3"/>
  <c r="Y176" i="3"/>
  <c r="Y112" i="3"/>
  <c r="Z61" i="3"/>
  <c r="R77" i="3"/>
  <c r="R45" i="3"/>
  <c r="R13" i="3"/>
  <c r="U3" i="3"/>
  <c r="U72" i="3"/>
  <c r="T118" i="3"/>
  <c r="X186" i="3"/>
  <c r="X250" i="3"/>
  <c r="V4" i="3"/>
  <c r="V36" i="3"/>
  <c r="V68" i="3"/>
  <c r="O104" i="3"/>
  <c r="X165" i="3"/>
  <c r="X229" i="3"/>
  <c r="AA60" i="3"/>
  <c r="Z144" i="3"/>
  <c r="D238" i="3"/>
  <c r="T36" i="3"/>
  <c r="X109" i="3"/>
  <c r="U160" i="3"/>
  <c r="AA211" i="3"/>
  <c r="X263" i="3"/>
  <c r="U318" i="3"/>
  <c r="AA369" i="3"/>
  <c r="Y420" i="3"/>
  <c r="W509" i="3"/>
  <c r="R130" i="3"/>
  <c r="R258" i="3"/>
  <c r="V308" i="3"/>
  <c r="V340" i="3"/>
  <c r="V372" i="3"/>
  <c r="V404" i="3"/>
  <c r="V436" i="3"/>
  <c r="V468" i="3"/>
  <c r="T501" i="3"/>
  <c r="T533" i="3"/>
  <c r="E291" i="3"/>
  <c r="W414" i="3"/>
  <c r="AA484" i="3"/>
  <c r="O532" i="3"/>
  <c r="Z579" i="3"/>
  <c r="L214" i="3"/>
  <c r="L312" i="3"/>
  <c r="L376" i="3"/>
  <c r="L440" i="3"/>
  <c r="T508" i="3"/>
  <c r="D576" i="3"/>
  <c r="W630" i="3"/>
  <c r="U681" i="3"/>
  <c r="Q721" i="3"/>
  <c r="U749" i="3"/>
  <c r="K776" i="3"/>
  <c r="E818" i="3"/>
  <c r="D582" i="3"/>
  <c r="L628" i="3"/>
  <c r="W577" i="3"/>
  <c r="I511" i="3"/>
  <c r="K468" i="3"/>
  <c r="O432" i="3"/>
  <c r="G404" i="3"/>
  <c r="U375" i="3"/>
  <c r="E351" i="3"/>
  <c r="O336" i="3"/>
  <c r="K322" i="3"/>
  <c r="K310" i="3"/>
  <c r="M303" i="3"/>
  <c r="G296" i="3"/>
  <c r="K286" i="3"/>
  <c r="AA777" i="3"/>
  <c r="R741" i="3"/>
  <c r="D705" i="3"/>
  <c r="D641" i="3"/>
  <c r="O587" i="3"/>
  <c r="I574" i="3"/>
  <c r="G561" i="3"/>
  <c r="I547" i="3"/>
  <c r="H531" i="3"/>
  <c r="H471" i="3"/>
  <c r="L449" i="3"/>
  <c r="P427" i="3"/>
  <c r="H407" i="3"/>
  <c r="L385" i="3"/>
  <c r="P363" i="3"/>
  <c r="H343" i="3"/>
  <c r="L321" i="3"/>
  <c r="P299" i="3"/>
  <c r="H279" i="3"/>
  <c r="L257" i="3"/>
  <c r="P235" i="3"/>
  <c r="H215" i="3"/>
  <c r="L193" i="3"/>
  <c r="P171" i="3"/>
  <c r="H151" i="3"/>
  <c r="L129" i="3"/>
  <c r="W802" i="3"/>
  <c r="Y760" i="3"/>
  <c r="I725" i="3"/>
  <c r="X691" i="3"/>
  <c r="X659" i="3"/>
  <c r="X627" i="3"/>
  <c r="X595" i="3"/>
  <c r="I575" i="3"/>
  <c r="I559" i="3"/>
  <c r="H549" i="3"/>
  <c r="K543" i="3"/>
  <c r="I538" i="3"/>
  <c r="O533" i="3"/>
  <c r="G529" i="3"/>
  <c r="E524" i="3"/>
  <c r="K519" i="3"/>
  <c r="Y514" i="3"/>
  <c r="O509" i="3"/>
  <c r="G505" i="3"/>
  <c r="U500" i="3"/>
  <c r="K495" i="3"/>
  <c r="Y490" i="3"/>
  <c r="Q486" i="3"/>
  <c r="G481" i="3"/>
  <c r="U476" i="3"/>
  <c r="M472" i="3"/>
  <c r="Y466" i="3"/>
  <c r="Q462" i="3"/>
  <c r="I458" i="3"/>
  <c r="U452" i="3"/>
  <c r="M448" i="3"/>
  <c r="I442" i="3"/>
  <c r="I434" i="3"/>
  <c r="K427" i="3"/>
  <c r="Q420" i="3"/>
  <c r="Q412" i="3"/>
  <c r="I406" i="3"/>
  <c r="K399" i="3"/>
  <c r="K391" i="3"/>
  <c r="Q384" i="3"/>
  <c r="I378" i="3"/>
  <c r="I370" i="3"/>
  <c r="K363" i="3"/>
  <c r="Q356" i="3"/>
  <c r="Q348" i="3"/>
  <c r="I342" i="3"/>
  <c r="K335" i="3"/>
  <c r="K327" i="3"/>
  <c r="Q320" i="3"/>
  <c r="I314" i="3"/>
  <c r="I306" i="3"/>
  <c r="K299" i="3"/>
  <c r="Q292" i="3"/>
  <c r="O285" i="3"/>
  <c r="I525" i="3"/>
  <c r="H487" i="3"/>
  <c r="H446" i="3"/>
  <c r="H406" i="3"/>
  <c r="H366" i="3"/>
  <c r="H318" i="3"/>
  <c r="P282" i="3"/>
  <c r="Q270" i="3"/>
  <c r="I257" i="3"/>
  <c r="O245" i="3"/>
  <c r="P234" i="3"/>
  <c r="M220" i="3"/>
  <c r="O209" i="3"/>
  <c r="Q198" i="3"/>
  <c r="P186" i="3"/>
  <c r="M176" i="3"/>
  <c r="P166" i="3"/>
  <c r="P154" i="3"/>
  <c r="M144" i="3"/>
  <c r="P134" i="3"/>
  <c r="P122" i="3"/>
  <c r="M112" i="3"/>
  <c r="R104" i="3"/>
  <c r="L95" i="3"/>
  <c r="M88" i="3"/>
  <c r="P74" i="3"/>
  <c r="P58" i="3"/>
  <c r="H46" i="3"/>
  <c r="L32" i="3"/>
  <c r="L16" i="3"/>
  <c r="O36" i="3"/>
  <c r="G28" i="3"/>
  <c r="E15" i="3"/>
  <c r="D512" i="3"/>
  <c r="D472" i="3"/>
  <c r="D424" i="3"/>
  <c r="D384" i="3"/>
  <c r="D344" i="3"/>
  <c r="D296" i="3"/>
  <c r="O278" i="3"/>
  <c r="Q271" i="3"/>
  <c r="Q263" i="3"/>
  <c r="G257" i="3"/>
  <c r="O250" i="3"/>
  <c r="O242" i="3"/>
  <c r="Q235" i="3"/>
  <c r="K228" i="3"/>
  <c r="K220" i="3"/>
  <c r="M213" i="3"/>
  <c r="I206" i="3"/>
  <c r="M197" i="3"/>
  <c r="O190" i="3"/>
  <c r="Q183" i="3"/>
  <c r="Q175" i="3"/>
  <c r="G169" i="3"/>
  <c r="O162" i="3"/>
  <c r="O154" i="3"/>
  <c r="Q147" i="3"/>
  <c r="G141" i="3"/>
  <c r="G133" i="3"/>
  <c r="O126" i="3"/>
  <c r="Q119" i="3"/>
  <c r="U111" i="3"/>
  <c r="U106" i="3"/>
  <c r="W101" i="3"/>
  <c r="U95" i="3"/>
  <c r="U90" i="3"/>
  <c r="Y85" i="3"/>
  <c r="O80" i="3"/>
  <c r="G74" i="3"/>
  <c r="U67" i="3"/>
  <c r="M61" i="3"/>
  <c r="Y55" i="3"/>
  <c r="Q51" i="3"/>
  <c r="G46" i="3"/>
  <c r="H599" i="3"/>
  <c r="E558" i="3"/>
  <c r="K504" i="3"/>
  <c r="Q477" i="3"/>
  <c r="I451" i="3"/>
  <c r="G428" i="3"/>
  <c r="K410" i="3"/>
  <c r="O392" i="3"/>
  <c r="M371" i="3"/>
  <c r="Y353" i="3"/>
  <c r="I345" i="3"/>
  <c r="K334" i="3"/>
  <c r="Q325" i="3"/>
  <c r="O316" i="3"/>
  <c r="M309" i="3"/>
  <c r="E305" i="3"/>
  <c r="K300" i="3"/>
  <c r="I295" i="3"/>
  <c r="O288" i="3"/>
  <c r="R814" i="3"/>
  <c r="E772" i="3"/>
  <c r="R750" i="3"/>
  <c r="I726" i="3"/>
  <c r="D695" i="3"/>
  <c r="D655" i="3"/>
  <c r="D615" i="3"/>
  <c r="K585" i="3"/>
  <c r="H576" i="3"/>
  <c r="M569" i="3"/>
  <c r="O558" i="3"/>
  <c r="I550" i="3"/>
  <c r="V540" i="3"/>
  <c r="H503" i="3"/>
  <c r="L489" i="3"/>
  <c r="P461" i="3"/>
  <c r="P445" i="3"/>
  <c r="H433" i="3"/>
  <c r="L419" i="3"/>
  <c r="L403" i="3"/>
  <c r="P389" i="3"/>
  <c r="H377" i="3"/>
  <c r="H361" i="3"/>
  <c r="L347" i="3"/>
  <c r="P333" i="3"/>
  <c r="P317" i="3"/>
  <c r="H305" i="3"/>
  <c r="L291" i="3"/>
  <c r="L275" i="3"/>
  <c r="P261" i="3"/>
  <c r="H249" i="3"/>
  <c r="H233" i="3"/>
  <c r="L219" i="3"/>
  <c r="P205" i="3"/>
  <c r="P189" i="3"/>
  <c r="H177" i="3"/>
  <c r="L163" i="3"/>
  <c r="L147" i="3"/>
  <c r="P133" i="3"/>
  <c r="H121" i="3"/>
  <c r="D789" i="3"/>
  <c r="E767" i="3"/>
  <c r="E747" i="3"/>
  <c r="AA720" i="3"/>
  <c r="Z698" i="3"/>
  <c r="Z678" i="3"/>
  <c r="Z654" i="3"/>
  <c r="Z634" i="3"/>
  <c r="Z614" i="3"/>
  <c r="G591" i="3"/>
  <c r="I579" i="3"/>
  <c r="Q568" i="3"/>
  <c r="Q556" i="3"/>
  <c r="G548" i="3"/>
  <c r="M542" i="3"/>
  <c r="Y536" i="3"/>
  <c r="Q532" i="3"/>
  <c r="I528" i="3"/>
  <c r="U522" i="3"/>
  <c r="M518" i="3"/>
  <c r="E514" i="3"/>
  <c r="Q508" i="3"/>
  <c r="I504" i="3"/>
  <c r="O499" i="3"/>
  <c r="M494" i="3"/>
  <c r="E490" i="3"/>
  <c r="K485" i="3"/>
  <c r="I480" i="3"/>
  <c r="O475" i="3"/>
  <c r="G471" i="3"/>
  <c r="E466" i="3"/>
  <c r="K461" i="3"/>
  <c r="Y456" i="3"/>
  <c r="O451" i="3"/>
  <c r="G447" i="3"/>
  <c r="M440" i="3"/>
  <c r="M432" i="3"/>
  <c r="O425" i="3"/>
  <c r="G419" i="3"/>
  <c r="G411" i="3"/>
  <c r="M404" i="3"/>
  <c r="O397" i="3"/>
  <c r="O389" i="3"/>
  <c r="G383" i="3"/>
  <c r="M376" i="3"/>
  <c r="M368" i="3"/>
  <c r="O361" i="3"/>
  <c r="G355" i="3"/>
  <c r="G347" i="3"/>
  <c r="M340" i="3"/>
  <c r="O333" i="3"/>
  <c r="O325" i="3"/>
  <c r="G319" i="3"/>
  <c r="M312" i="3"/>
  <c r="M304" i="3"/>
  <c r="O297" i="3"/>
  <c r="G291" i="3"/>
  <c r="I284" i="3"/>
  <c r="H515" i="3"/>
  <c r="H479" i="3"/>
  <c r="H436" i="3"/>
  <c r="H396" i="3"/>
  <c r="H356" i="3"/>
  <c r="H308" i="3"/>
  <c r="K279" i="3"/>
  <c r="G268" i="3"/>
  <c r="P254" i="3"/>
  <c r="Q242" i="3"/>
  <c r="K231" i="3"/>
  <c r="O217" i="3"/>
  <c r="Q206" i="3"/>
  <c r="G196" i="3"/>
  <c r="G184" i="3"/>
  <c r="W173" i="3"/>
  <c r="G164" i="3"/>
  <c r="G152" i="3"/>
  <c r="W141" i="3"/>
  <c r="G132" i="3"/>
  <c r="G120" i="3"/>
  <c r="I110" i="3"/>
  <c r="I102" i="3"/>
  <c r="M93" i="3"/>
  <c r="P84" i="3"/>
  <c r="H72" i="3"/>
  <c r="H56" i="3"/>
  <c r="L42" i="3"/>
  <c r="P28" i="3"/>
  <c r="P12" i="3"/>
  <c r="Q35" i="3"/>
  <c r="I27" i="3"/>
  <c r="O542" i="3"/>
  <c r="D502" i="3"/>
  <c r="D462" i="3"/>
  <c r="D414" i="3"/>
  <c r="D374" i="3"/>
  <c r="D334" i="3"/>
  <c r="D286" i="3"/>
  <c r="K276" i="3"/>
  <c r="I270" i="3"/>
  <c r="I262" i="3"/>
  <c r="R255" i="3"/>
  <c r="K248" i="3"/>
  <c r="K240" i="3"/>
  <c r="I234" i="3"/>
  <c r="E227" i="3"/>
  <c r="E219" i="3"/>
  <c r="Q211" i="3"/>
  <c r="H204" i="3"/>
  <c r="O198" i="3"/>
  <c r="K192" i="3"/>
  <c r="R187" i="3"/>
  <c r="I182" i="3"/>
  <c r="K176" i="3"/>
  <c r="R171" i="3"/>
  <c r="I166" i="3"/>
  <c r="K160" i="3"/>
  <c r="R155" i="3"/>
  <c r="I150" i="3"/>
  <c r="K144" i="3"/>
  <c r="R139" i="3"/>
  <c r="I134" i="3"/>
  <c r="K128" i="3"/>
  <c r="R123" i="3"/>
  <c r="I118" i="3"/>
  <c r="K112" i="3"/>
  <c r="N108" i="3"/>
  <c r="K104" i="3"/>
  <c r="N100" i="3"/>
  <c r="K96" i="3"/>
  <c r="N92" i="3"/>
  <c r="K88" i="3"/>
  <c r="E85" i="3"/>
  <c r="M81" i="3"/>
  <c r="K76" i="3"/>
  <c r="I71" i="3"/>
  <c r="O66" i="3"/>
  <c r="K62" i="3"/>
  <c r="Q57" i="3"/>
  <c r="Y53" i="3"/>
  <c r="K50" i="3"/>
  <c r="E47" i="3"/>
  <c r="M43" i="3"/>
  <c r="U39" i="3"/>
  <c r="G34" i="3"/>
  <c r="O26" i="3"/>
  <c r="I21" i="3"/>
  <c r="E556" i="3"/>
  <c r="X528" i="3"/>
  <c r="X512" i="3"/>
  <c r="X496" i="3"/>
  <c r="X480" i="3"/>
  <c r="X464" i="3"/>
  <c r="X448" i="3"/>
  <c r="X432" i="3"/>
  <c r="X416" i="3"/>
  <c r="X400" i="3"/>
  <c r="X384" i="3"/>
  <c r="X368" i="3"/>
  <c r="X352" i="3"/>
  <c r="X336" i="3"/>
  <c r="X320" i="3"/>
  <c r="X304" i="3"/>
  <c r="X288" i="3"/>
  <c r="I279" i="3"/>
  <c r="E272" i="3"/>
  <c r="Q264" i="3"/>
  <c r="P256" i="3"/>
  <c r="O247" i="3"/>
  <c r="M238" i="3"/>
  <c r="K229" i="3"/>
  <c r="P220" i="3"/>
  <c r="I211" i="3"/>
  <c r="G202" i="3"/>
  <c r="Q192" i="3"/>
  <c r="O183" i="3"/>
  <c r="M174" i="3"/>
  <c r="K165" i="3"/>
  <c r="P156" i="3"/>
  <c r="I147" i="3"/>
  <c r="G138" i="3"/>
  <c r="Q128" i="3"/>
  <c r="O119" i="3"/>
  <c r="H110" i="3"/>
  <c r="Q99" i="3"/>
  <c r="M89" i="3"/>
  <c r="G43" i="3"/>
  <c r="O31" i="3"/>
  <c r="K19" i="3"/>
  <c r="I10" i="3"/>
  <c r="O10" i="3"/>
  <c r="O6" i="3"/>
  <c r="Y576" i="3"/>
  <c r="Y555" i="3"/>
  <c r="P530" i="3"/>
  <c r="R514" i="3"/>
  <c r="P498" i="3"/>
  <c r="R482" i="3"/>
  <c r="P466" i="3"/>
  <c r="P450" i="3"/>
  <c r="P434" i="3"/>
  <c r="P418" i="3"/>
  <c r="P402" i="3"/>
  <c r="P386" i="3"/>
  <c r="P370" i="3"/>
  <c r="P354" i="3"/>
  <c r="P338" i="3"/>
  <c r="P322" i="3"/>
  <c r="P306" i="3"/>
  <c r="P290" i="3"/>
  <c r="U279" i="3"/>
  <c r="R273" i="3"/>
  <c r="G267" i="3"/>
  <c r="O260" i="3"/>
  <c r="K254" i="3"/>
  <c r="E249" i="3"/>
  <c r="G243" i="3"/>
  <c r="R237" i="3"/>
  <c r="M231" i="3"/>
  <c r="Q225" i="3"/>
  <c r="U219" i="3"/>
  <c r="Y213" i="3"/>
  <c r="I208" i="3"/>
  <c r="H202" i="3"/>
  <c r="O196" i="3"/>
  <c r="K190" i="3"/>
  <c r="E185" i="3"/>
  <c r="G179" i="3"/>
  <c r="R173" i="3"/>
  <c r="M167" i="3"/>
  <c r="Q161" i="3"/>
  <c r="U155" i="3"/>
  <c r="Y149" i="3"/>
  <c r="I144" i="3"/>
  <c r="Q137" i="3"/>
  <c r="U131" i="3"/>
  <c r="Q125" i="3"/>
  <c r="G119" i="3"/>
  <c r="E113" i="3"/>
  <c r="W105" i="3"/>
  <c r="G99" i="3"/>
  <c r="W90" i="3"/>
  <c r="O83" i="3"/>
  <c r="M78" i="3"/>
  <c r="G73" i="3"/>
  <c r="O67" i="3"/>
  <c r="M62" i="3"/>
  <c r="G57" i="3"/>
  <c r="O49" i="3"/>
  <c r="M40" i="3"/>
  <c r="G29" i="3"/>
  <c r="Q20" i="3"/>
  <c r="K9" i="3"/>
  <c r="Q23" i="3"/>
  <c r="W100" i="3"/>
  <c r="H63" i="3"/>
  <c r="H31" i="3"/>
  <c r="D56" i="3"/>
  <c r="X42" i="3"/>
  <c r="W91" i="3"/>
  <c r="D48" i="3"/>
  <c r="Z39" i="3"/>
  <c r="Y269" i="3"/>
  <c r="Y236" i="3"/>
  <c r="Y204" i="3"/>
  <c r="Y172" i="3"/>
  <c r="Y140" i="3"/>
  <c r="I98" i="3"/>
  <c r="Z75" i="3"/>
  <c r="X58" i="3"/>
  <c r="W107" i="3"/>
  <c r="R75" i="3"/>
  <c r="R59" i="3"/>
  <c r="R43" i="3"/>
  <c r="R27" i="3"/>
  <c r="R11" i="3"/>
  <c r="Z33" i="3"/>
  <c r="W12" i="3"/>
  <c r="E48" i="3"/>
  <c r="AA75" i="3"/>
  <c r="D97" i="3"/>
  <c r="X122" i="3"/>
  <c r="X158" i="3"/>
  <c r="X190" i="3"/>
  <c r="X222" i="3"/>
  <c r="X254" i="3"/>
  <c r="AA5" i="3"/>
  <c r="N6" i="3"/>
  <c r="N22" i="3"/>
  <c r="N38" i="3"/>
  <c r="N54" i="3"/>
  <c r="N70" i="3"/>
  <c r="N86" i="3"/>
  <c r="T106" i="3"/>
  <c r="U138" i="3"/>
  <c r="U170" i="3"/>
  <c r="U202" i="3"/>
  <c r="U234" i="3"/>
  <c r="X269" i="3"/>
  <c r="Y63" i="3"/>
  <c r="Z107" i="3"/>
  <c r="X152" i="3"/>
  <c r="Z192" i="3"/>
  <c r="V244" i="3"/>
  <c r="W18" i="3"/>
  <c r="V41" i="3"/>
  <c r="T84" i="3"/>
  <c r="U112" i="3"/>
  <c r="Y138" i="3"/>
  <c r="T163" i="3"/>
  <c r="D189" i="3"/>
  <c r="X215" i="3"/>
  <c r="W241" i="3"/>
  <c r="T267" i="3"/>
  <c r="E296" i="3"/>
  <c r="AA321" i="3"/>
  <c r="W347" i="3"/>
  <c r="Y372" i="3"/>
  <c r="U398" i="3"/>
  <c r="E424" i="3"/>
  <c r="W453" i="3"/>
  <c r="W517" i="3"/>
  <c r="AA561" i="3"/>
  <c r="R138" i="3"/>
  <c r="R202" i="3"/>
  <c r="R266" i="3"/>
  <c r="V294" i="3"/>
  <c r="V310" i="3"/>
  <c r="V326" i="3"/>
  <c r="V342" i="3"/>
  <c r="V358" i="3"/>
  <c r="V374" i="3"/>
  <c r="V390" i="3"/>
  <c r="V406" i="3"/>
  <c r="V422" i="3"/>
  <c r="V438" i="3"/>
  <c r="V454" i="3"/>
  <c r="V470" i="3"/>
  <c r="P487" i="3"/>
  <c r="T503" i="3"/>
  <c r="L519" i="3"/>
  <c r="R536" i="3"/>
  <c r="AA564" i="3"/>
  <c r="W294" i="3"/>
  <c r="W358" i="3"/>
  <c r="W422" i="3"/>
  <c r="W462" i="3"/>
  <c r="Y487" i="3"/>
  <c r="U513" i="3"/>
  <c r="G534" i="3"/>
  <c r="T551" i="3"/>
  <c r="X587" i="3"/>
  <c r="L158" i="3"/>
  <c r="L222" i="3"/>
  <c r="L284" i="3"/>
  <c r="L316" i="3"/>
  <c r="L348" i="3"/>
  <c r="L380" i="3"/>
  <c r="L412" i="3"/>
  <c r="L444" i="3"/>
  <c r="T476" i="3"/>
  <c r="V513" i="3"/>
  <c r="V554" i="3"/>
  <c r="D581" i="3"/>
  <c r="Y607" i="3"/>
  <c r="U633" i="3"/>
  <c r="H622" i="3"/>
  <c r="G568" i="3"/>
  <c r="Q529" i="3"/>
  <c r="I503" i="3"/>
  <c r="Q481" i="3"/>
  <c r="K460" i="3"/>
  <c r="Q441" i="3"/>
  <c r="M427" i="3"/>
  <c r="I413" i="3"/>
  <c r="E399" i="3"/>
  <c r="O384" i="3"/>
  <c r="K370" i="3"/>
  <c r="G356" i="3"/>
  <c r="G348" i="3"/>
  <c r="I341" i="3"/>
  <c r="Y333" i="3"/>
  <c r="E327" i="3"/>
  <c r="U319" i="3"/>
  <c r="O312" i="3"/>
  <c r="I309" i="3"/>
  <c r="Q305" i="3"/>
  <c r="Y301" i="3"/>
  <c r="K298" i="3"/>
  <c r="E295" i="3"/>
  <c r="Q289" i="3"/>
  <c r="K284" i="3"/>
  <c r="H787" i="3"/>
  <c r="G771" i="3"/>
  <c r="R754" i="3"/>
  <c r="I734" i="3"/>
  <c r="R716" i="3"/>
  <c r="D693" i="3"/>
  <c r="D661" i="3"/>
  <c r="D629" i="3"/>
  <c r="D597" i="3"/>
  <c r="Q584" i="3"/>
  <c r="M577" i="3"/>
  <c r="Q571" i="3"/>
  <c r="M565" i="3"/>
  <c r="I558" i="3"/>
  <c r="P551" i="3"/>
  <c r="O544" i="3"/>
  <c r="H535" i="3"/>
  <c r="P501" i="3"/>
  <c r="L491" i="3"/>
  <c r="H467" i="3"/>
  <c r="P455" i="3"/>
  <c r="L445" i="3"/>
  <c r="H435" i="3"/>
  <c r="P423" i="3"/>
  <c r="L413" i="3"/>
  <c r="H403" i="3"/>
  <c r="P391" i="3"/>
  <c r="L381" i="3"/>
  <c r="H371" i="3"/>
  <c r="P359" i="3"/>
  <c r="L349" i="3"/>
  <c r="H339" i="3"/>
  <c r="P327" i="3"/>
  <c r="L317" i="3"/>
  <c r="H307" i="3"/>
  <c r="P295" i="3"/>
  <c r="L285" i="3"/>
  <c r="H275" i="3"/>
  <c r="P263" i="3"/>
  <c r="L253" i="3"/>
  <c r="H243" i="3"/>
  <c r="P231" i="3"/>
  <c r="L221" i="3"/>
  <c r="H211" i="3"/>
  <c r="P199" i="3"/>
  <c r="L189" i="3"/>
  <c r="H179" i="3"/>
  <c r="P167" i="3"/>
  <c r="L157" i="3"/>
  <c r="H147" i="3"/>
  <c r="P135" i="3"/>
  <c r="L125" i="3"/>
  <c r="H115" i="3"/>
  <c r="E787" i="3"/>
  <c r="I770" i="3"/>
  <c r="I754" i="3"/>
  <c r="AA737" i="3"/>
  <c r="D719" i="3"/>
  <c r="X701" i="3"/>
  <c r="X685" i="3"/>
  <c r="X669" i="3"/>
  <c r="X653" i="3"/>
  <c r="X637" i="3"/>
  <c r="X621" i="3"/>
  <c r="X605" i="3"/>
  <c r="U590" i="3"/>
  <c r="Z580" i="3"/>
  <c r="R572" i="3"/>
  <c r="R564" i="3"/>
  <c r="R556" i="3"/>
  <c r="U548" i="3"/>
  <c r="E544" i="3"/>
  <c r="M540" i="3"/>
  <c r="U536" i="3"/>
  <c r="G533" i="3"/>
  <c r="O529" i="3"/>
  <c r="I526" i="3"/>
  <c r="Q522" i="3"/>
  <c r="Y518" i="3"/>
  <c r="K515" i="3"/>
  <c r="E512" i="3"/>
  <c r="M508" i="3"/>
  <c r="U504" i="3"/>
  <c r="G501" i="3"/>
  <c r="O497" i="3"/>
  <c r="I494" i="3"/>
  <c r="Q490" i="3"/>
  <c r="Y486" i="3"/>
  <c r="K483" i="3"/>
  <c r="E480" i="3"/>
  <c r="M476" i="3"/>
  <c r="U472" i="3"/>
  <c r="G469" i="3"/>
  <c r="O465" i="3"/>
  <c r="I462" i="3"/>
  <c r="E577" i="3"/>
  <c r="H508" i="3"/>
  <c r="R718" i="3"/>
  <c r="G564" i="3"/>
  <c r="M499" i="3"/>
  <c r="O456" i="3"/>
  <c r="E425" i="3"/>
  <c r="K396" i="3"/>
  <c r="Y367" i="3"/>
  <c r="Q339" i="3"/>
  <c r="Q803" i="3"/>
  <c r="Z724" i="3"/>
  <c r="P1032" i="3"/>
  <c r="X870" i="3"/>
  <c r="H804" i="3"/>
  <c r="G723" i="3"/>
  <c r="U694" i="3"/>
  <c r="M666" i="3"/>
  <c r="E638" i="3"/>
  <c r="K609" i="3"/>
  <c r="Z1045" i="3"/>
  <c r="R911" i="3"/>
  <c r="I830" i="3"/>
  <c r="X786" i="3"/>
  <c r="T716" i="3"/>
  <c r="P1088" i="3"/>
  <c r="Y864" i="3"/>
  <c r="P791" i="3"/>
  <c r="I673" i="3"/>
  <c r="K630" i="3"/>
  <c r="Q587" i="3"/>
  <c r="R691" i="3"/>
  <c r="O576" i="3"/>
  <c r="P506" i="3"/>
  <c r="X717" i="3"/>
  <c r="P731" i="3"/>
  <c r="X1062" i="3"/>
  <c r="Z881" i="3"/>
  <c r="K811" i="3"/>
  <c r="E726" i="3"/>
  <c r="G697" i="3"/>
  <c r="U668" i="3"/>
  <c r="M640" i="3"/>
  <c r="E612" i="3"/>
  <c r="X1060" i="3"/>
  <c r="P922" i="3"/>
  <c r="O834" i="3"/>
  <c r="D790" i="3"/>
  <c r="D724" i="3"/>
  <c r="Z1103" i="3"/>
  <c r="H880" i="3"/>
  <c r="K799" i="3"/>
  <c r="O676" i="3"/>
  <c r="G634" i="3"/>
  <c r="M591" i="3"/>
  <c r="R702" i="3"/>
  <c r="K581" i="3"/>
  <c r="L514" i="3"/>
  <c r="I729" i="3"/>
  <c r="K567" i="3"/>
  <c r="O502" i="3"/>
  <c r="G460" i="3"/>
  <c r="I427" i="3"/>
  <c r="K408" i="3"/>
  <c r="U389" i="3"/>
  <c r="G370" i="3"/>
  <c r="Q351" i="3"/>
  <c r="E333" i="3"/>
  <c r="M313" i="3"/>
  <c r="H751" i="3"/>
  <c r="H691" i="3"/>
  <c r="P1048" i="3"/>
  <c r="X920" i="3"/>
  <c r="K851" i="3"/>
  <c r="O821" i="3"/>
  <c r="AA787" i="3"/>
  <c r="U732" i="3"/>
  <c r="O715" i="3"/>
  <c r="K701" i="3"/>
  <c r="G687" i="3"/>
  <c r="Y672" i="3"/>
  <c r="U658" i="3"/>
  <c r="Q644" i="3"/>
  <c r="M630" i="3"/>
  <c r="I616" i="3"/>
  <c r="E602" i="3"/>
  <c r="Z1089" i="3"/>
  <c r="R1005" i="3"/>
  <c r="R941" i="3"/>
  <c r="R877" i="3"/>
  <c r="I842" i="3"/>
  <c r="H818" i="3"/>
  <c r="E796" i="3"/>
  <c r="X776" i="3"/>
  <c r="Z749" i="3"/>
  <c r="H598" i="3"/>
  <c r="W1133" i="3"/>
  <c r="H1038" i="3"/>
  <c r="H918" i="3"/>
  <c r="K845" i="3"/>
  <c r="AA808" i="3"/>
  <c r="K704" i="3"/>
  <c r="I683" i="3"/>
  <c r="Q661" i="3"/>
  <c r="K640" i="3"/>
  <c r="I619" i="3"/>
  <c r="Q597" i="3"/>
  <c r="I804" i="3"/>
  <c r="I723" i="3"/>
  <c r="R657" i="3"/>
  <c r="P593" i="3"/>
  <c r="M559" i="3"/>
  <c r="L524" i="3"/>
  <c r="Y844" i="3"/>
  <c r="O751" i="3"/>
  <c r="H658" i="3"/>
  <c r="H575" i="3"/>
  <c r="H551" i="3"/>
  <c r="I509" i="3"/>
  <c r="Q487" i="3"/>
  <c r="K466" i="3"/>
  <c r="Q445" i="3"/>
  <c r="M431" i="3"/>
  <c r="I417" i="3"/>
  <c r="E403" i="3"/>
  <c r="O388" i="3"/>
  <c r="K374" i="3"/>
  <c r="G360" i="3"/>
  <c r="Y554" i="3"/>
  <c r="K448" i="3"/>
  <c r="E391" i="3"/>
  <c r="G344" i="3"/>
  <c r="U315" i="3"/>
  <c r="Y299" i="3"/>
  <c r="W810" i="3"/>
  <c r="R724" i="3"/>
  <c r="D611" i="3"/>
  <c r="K568" i="3"/>
  <c r="V538" i="3"/>
  <c r="H461" i="3"/>
  <c r="P417" i="3"/>
  <c r="L375" i="3"/>
  <c r="H333" i="3"/>
  <c r="P289" i="3"/>
  <c r="L247" i="3"/>
  <c r="H205" i="3"/>
  <c r="P161" i="3"/>
  <c r="L119" i="3"/>
  <c r="R745" i="3"/>
  <c r="Z676" i="3"/>
  <c r="Z612" i="3"/>
  <c r="O567" i="3"/>
  <c r="E542" i="3"/>
  <c r="O527" i="3"/>
  <c r="K513" i="3"/>
  <c r="G499" i="3"/>
  <c r="Y484" i="3"/>
  <c r="U470" i="3"/>
  <c r="Q456" i="3"/>
  <c r="O439" i="3"/>
  <c r="M418" i="3"/>
  <c r="G397" i="3"/>
  <c r="O375" i="3"/>
  <c r="M354" i="3"/>
  <c r="G333" i="3"/>
  <c r="O311" i="3"/>
  <c r="M290" i="3"/>
  <c r="H476" i="3"/>
  <c r="H352" i="3"/>
  <c r="Q266" i="3"/>
  <c r="P230" i="3"/>
  <c r="Q194" i="3"/>
  <c r="Q162" i="3"/>
  <c r="Q130" i="3"/>
  <c r="M101" i="3"/>
  <c r="L70" i="3"/>
  <c r="H28" i="3"/>
  <c r="O20" i="3"/>
  <c r="D458" i="3"/>
  <c r="D330" i="3"/>
  <c r="M269" i="3"/>
  <c r="Y247" i="3"/>
  <c r="O226" i="3"/>
  <c r="Q203" i="3"/>
  <c r="M181" i="3"/>
  <c r="Y159" i="3"/>
  <c r="W138" i="3"/>
  <c r="M117" i="3"/>
  <c r="D100" i="3"/>
  <c r="K84" i="3"/>
  <c r="G66" i="3"/>
  <c r="Y49" i="3"/>
  <c r="U33" i="3"/>
  <c r="AA526" i="3"/>
  <c r="X462" i="3"/>
  <c r="X398" i="3"/>
  <c r="X334" i="3"/>
  <c r="M278" i="3"/>
  <c r="M246" i="3"/>
  <c r="G210" i="3"/>
  <c r="K173" i="3"/>
  <c r="Q136" i="3"/>
  <c r="H99" i="3"/>
  <c r="Q18" i="3"/>
  <c r="U574" i="3"/>
  <c r="P496" i="3"/>
  <c r="P432" i="3"/>
  <c r="P384" i="3"/>
  <c r="P352" i="3"/>
  <c r="P320" i="3"/>
  <c r="P288" i="3"/>
  <c r="O272" i="3"/>
  <c r="U259" i="3"/>
  <c r="I248" i="3"/>
  <c r="O236" i="3"/>
  <c r="E225" i="3"/>
  <c r="R213" i="3"/>
  <c r="Q201" i="3"/>
  <c r="Y189" i="3"/>
  <c r="H178" i="3"/>
  <c r="K166" i="3"/>
  <c r="G155" i="3"/>
  <c r="G143" i="3"/>
  <c r="G131" i="3"/>
  <c r="H118" i="3"/>
  <c r="L105" i="3"/>
  <c r="Q89" i="3"/>
  <c r="O77" i="3"/>
  <c r="G67" i="3"/>
  <c r="M56" i="3"/>
  <c r="O37" i="3"/>
  <c r="I20" i="3"/>
  <c r="I23" i="3"/>
  <c r="H59" i="3"/>
  <c r="D50" i="3"/>
  <c r="D86" i="3"/>
  <c r="Z31" i="3"/>
  <c r="Y232" i="3"/>
  <c r="Y168" i="3"/>
  <c r="R92" i="3"/>
  <c r="X52" i="3"/>
  <c r="R73" i="3"/>
  <c r="R41" i="3"/>
  <c r="R9" i="3"/>
  <c r="AA7" i="3"/>
  <c r="Y78" i="3"/>
  <c r="W124" i="3"/>
  <c r="X194" i="3"/>
  <c r="X258" i="3"/>
  <c r="D9" i="3"/>
  <c r="D41" i="3"/>
  <c r="D73" i="3"/>
  <c r="Q110" i="3"/>
  <c r="AA173" i="3"/>
  <c r="AA237" i="3"/>
  <c r="U69" i="3"/>
  <c r="T156" i="3"/>
  <c r="AA248" i="3"/>
  <c r="N47" i="3"/>
  <c r="T115" i="3"/>
  <c r="V167" i="3"/>
  <c r="T219" i="3"/>
  <c r="Z271" i="3"/>
  <c r="Y324" i="3"/>
  <c r="E376" i="3"/>
  <c r="W427" i="3"/>
  <c r="W525" i="3"/>
  <c r="R146" i="3"/>
  <c r="R274" i="3"/>
  <c r="V312" i="3"/>
  <c r="V344" i="3"/>
  <c r="V376" i="3"/>
  <c r="V408" i="3"/>
  <c r="V440" i="3"/>
  <c r="V472" i="3"/>
  <c r="L505" i="3"/>
  <c r="H539" i="3"/>
  <c r="W302" i="3"/>
  <c r="W430" i="3"/>
  <c r="E491" i="3"/>
  <c r="Y535" i="3"/>
  <c r="N93" i="3"/>
  <c r="L230" i="3"/>
  <c r="L320" i="3"/>
  <c r="L384" i="3"/>
  <c r="L448" i="3"/>
  <c r="N519" i="3"/>
  <c r="Y585" i="3"/>
  <c r="AA636" i="3"/>
  <c r="Y687" i="3"/>
  <c r="E725" i="3"/>
  <c r="M753" i="3"/>
  <c r="K780" i="3"/>
  <c r="Z825" i="3"/>
  <c r="R587" i="3"/>
  <c r="T632" i="3"/>
  <c r="H571" i="3"/>
  <c r="Q505" i="3"/>
  <c r="I463" i="3"/>
  <c r="I429" i="3"/>
  <c r="O400" i="3"/>
  <c r="G372" i="3"/>
  <c r="I349" i="3"/>
  <c r="E335" i="3"/>
  <c r="O320" i="3"/>
  <c r="Q309" i="3"/>
  <c r="K302" i="3"/>
  <c r="M295" i="3"/>
  <c r="I285" i="3"/>
  <c r="AA773" i="3"/>
  <c r="D736" i="3"/>
  <c r="D697" i="3"/>
  <c r="D633" i="3"/>
  <c r="AA585" i="3"/>
  <c r="K572" i="3"/>
  <c r="E559" i="3"/>
  <c r="E546" i="3"/>
  <c r="L503" i="3"/>
  <c r="P467" i="3"/>
  <c r="H447" i="3"/>
  <c r="L425" i="3"/>
  <c r="P403" i="3"/>
  <c r="H383" i="3"/>
  <c r="L361" i="3"/>
  <c r="P339" i="3"/>
  <c r="H319" i="3"/>
  <c r="L297" i="3"/>
  <c r="P275" i="3"/>
  <c r="H255" i="3"/>
  <c r="L233" i="3"/>
  <c r="P211" i="3"/>
  <c r="H191" i="3"/>
  <c r="L169" i="3"/>
  <c r="P147" i="3"/>
  <c r="H127" i="3"/>
  <c r="W797" i="3"/>
  <c r="AA756" i="3"/>
  <c r="X721" i="3"/>
  <c r="X687" i="3"/>
  <c r="X655" i="3"/>
  <c r="X623" i="3"/>
  <c r="X591" i="3"/>
  <c r="H573" i="3"/>
  <c r="H557" i="3"/>
  <c r="K548" i="3"/>
  <c r="O541" i="3"/>
  <c r="G537" i="3"/>
  <c r="U532" i="3"/>
  <c r="K527" i="3"/>
  <c r="Y522" i="3"/>
  <c r="Q518" i="3"/>
  <c r="G513" i="3"/>
  <c r="U508" i="3"/>
  <c r="M504" i="3"/>
  <c r="Y498" i="3"/>
  <c r="Q494" i="3"/>
  <c r="I490" i="3"/>
  <c r="U484" i="3"/>
  <c r="M480" i="3"/>
  <c r="E476" i="3"/>
  <c r="Q470" i="3"/>
  <c r="I466" i="3"/>
  <c r="O461" i="3"/>
  <c r="M456" i="3"/>
  <c r="E452" i="3"/>
  <c r="K447" i="3"/>
  <c r="K439" i="3"/>
  <c r="Q432" i="3"/>
  <c r="I426" i="3"/>
  <c r="I418" i="3"/>
  <c r="K411" i="3"/>
  <c r="Q404" i="3"/>
  <c r="Q396" i="3"/>
  <c r="I390" i="3"/>
  <c r="K383" i="3"/>
  <c r="K375" i="3"/>
  <c r="Q368" i="3"/>
  <c r="I362" i="3"/>
  <c r="I354" i="3"/>
  <c r="K347" i="3"/>
  <c r="Q340" i="3"/>
  <c r="Q332" i="3"/>
  <c r="I326" i="3"/>
  <c r="K319" i="3"/>
  <c r="K311" i="3"/>
  <c r="Q304" i="3"/>
  <c r="I298" i="3"/>
  <c r="I290" i="3"/>
  <c r="M284" i="3"/>
  <c r="H517" i="3"/>
  <c r="H475" i="3"/>
  <c r="H438" i="3"/>
  <c r="H398" i="3"/>
  <c r="H350" i="3"/>
  <c r="H310" i="3"/>
  <c r="G280" i="3"/>
  <c r="P266" i="3"/>
  <c r="Q254" i="3"/>
  <c r="K243" i="3"/>
  <c r="O229" i="3"/>
  <c r="P218" i="3"/>
  <c r="K207" i="3"/>
  <c r="P194" i="3"/>
  <c r="M184" i="3"/>
  <c r="P174" i="3"/>
  <c r="P162" i="3"/>
  <c r="M152" i="3"/>
  <c r="P142" i="3"/>
  <c r="P130" i="3"/>
  <c r="M120" i="3"/>
  <c r="H111" i="3"/>
  <c r="I101" i="3"/>
  <c r="D94" i="3"/>
  <c r="H86" i="3"/>
  <c r="H70" i="3"/>
  <c r="L56" i="3"/>
  <c r="P42" i="3"/>
  <c r="P26" i="3"/>
  <c r="H14" i="3"/>
  <c r="U35" i="3"/>
  <c r="K20" i="3"/>
  <c r="R543" i="3"/>
  <c r="D504" i="3"/>
  <c r="D456" i="3"/>
  <c r="D416" i="3"/>
  <c r="D376" i="3"/>
  <c r="D328" i="3"/>
  <c r="D288" i="3"/>
  <c r="G277" i="3"/>
  <c r="G269" i="3"/>
  <c r="O262" i="3"/>
  <c r="Q255" i="3"/>
  <c r="Q247" i="3"/>
  <c r="G241" i="3"/>
  <c r="O234" i="3"/>
  <c r="I226" i="3"/>
  <c r="R219" i="3"/>
  <c r="Y211" i="3"/>
  <c r="R203" i="3"/>
  <c r="Y195" i="3"/>
  <c r="G189" i="3"/>
  <c r="G181" i="3"/>
  <c r="O174" i="3"/>
  <c r="Q167" i="3"/>
  <c r="Q159" i="3"/>
  <c r="G153" i="3"/>
  <c r="O146" i="3"/>
  <c r="O138" i="3"/>
  <c r="Q131" i="3"/>
  <c r="G125" i="3"/>
  <c r="G117" i="3"/>
  <c r="W110" i="3"/>
  <c r="O105" i="3"/>
  <c r="M99" i="3"/>
  <c r="W94" i="3"/>
  <c r="O89" i="3"/>
  <c r="G84" i="3"/>
  <c r="M79" i="3"/>
  <c r="O72" i="3"/>
  <c r="Y65" i="3"/>
  <c r="G60" i="3"/>
  <c r="I55" i="3"/>
  <c r="U49" i="3"/>
  <c r="M45" i="3"/>
  <c r="I584" i="3"/>
  <c r="M531" i="3"/>
  <c r="I499" i="3"/>
  <c r="K472" i="3"/>
  <c r="K442" i="3"/>
  <c r="O424" i="3"/>
  <c r="E407" i="3"/>
  <c r="Q385" i="3"/>
  <c r="U367" i="3"/>
  <c r="G352" i="3"/>
  <c r="Q341" i="3"/>
  <c r="O332" i="3"/>
  <c r="U323" i="3"/>
  <c r="I313" i="3"/>
  <c r="K308" i="3"/>
  <c r="Y303" i="3"/>
  <c r="O298" i="3"/>
  <c r="G294" i="3"/>
  <c r="M287" i="3"/>
  <c r="I788" i="3"/>
  <c r="E768" i="3"/>
  <c r="AA745" i="3"/>
  <c r="R717" i="3"/>
  <c r="D687" i="3"/>
  <c r="D647" i="3"/>
  <c r="D599" i="3"/>
  <c r="Y582" i="3"/>
  <c r="E575" i="3"/>
  <c r="U565" i="3"/>
  <c r="G557" i="3"/>
  <c r="L548" i="3"/>
  <c r="L535" i="3"/>
  <c r="P499" i="3"/>
  <c r="L473" i="3"/>
  <c r="H457" i="3"/>
  <c r="L443" i="3"/>
  <c r="P429" i="3"/>
  <c r="P413" i="3"/>
  <c r="H401" i="3"/>
  <c r="L387" i="3"/>
  <c r="L371" i="3"/>
  <c r="P357" i="3"/>
  <c r="H345" i="3"/>
  <c r="H329" i="3"/>
  <c r="L315" i="3"/>
  <c r="P301" i="3"/>
  <c r="P285" i="3"/>
  <c r="H273" i="3"/>
  <c r="L259" i="3"/>
  <c r="L243" i="3"/>
  <c r="P229" i="3"/>
  <c r="H217" i="3"/>
  <c r="H201" i="3"/>
  <c r="L187" i="3"/>
  <c r="P173" i="3"/>
  <c r="P157" i="3"/>
  <c r="H145" i="3"/>
  <c r="L131" i="3"/>
  <c r="L115" i="3"/>
  <c r="Y784" i="3"/>
  <c r="E763" i="3"/>
  <c r="R738" i="3"/>
  <c r="R715" i="3"/>
  <c r="Z694" i="3"/>
  <c r="Z670" i="3"/>
  <c r="Z650" i="3"/>
  <c r="Z630" i="3"/>
  <c r="Z606" i="3"/>
  <c r="H589" i="3"/>
  <c r="Q576" i="3"/>
  <c r="Q564" i="3"/>
  <c r="M554" i="3"/>
  <c r="G547" i="3"/>
  <c r="Q540" i="3"/>
  <c r="I536" i="3"/>
  <c r="O531" i="3"/>
  <c r="M526" i="3"/>
  <c r="E522" i="3"/>
  <c r="K517" i="3"/>
  <c r="I512" i="3"/>
  <c r="O507" i="3"/>
  <c r="G503" i="3"/>
  <c r="E498" i="3"/>
  <c r="K493" i="3"/>
  <c r="Y488" i="3"/>
  <c r="O483" i="3"/>
  <c r="G479" i="3"/>
  <c r="U474" i="3"/>
  <c r="K469" i="3"/>
  <c r="Y464" i="3"/>
  <c r="Q460" i="3"/>
  <c r="G455" i="3"/>
  <c r="U450" i="3"/>
  <c r="O445" i="3"/>
  <c r="O437" i="3"/>
  <c r="G431" i="3"/>
  <c r="M424" i="3"/>
  <c r="M416" i="3"/>
  <c r="O409" i="3"/>
  <c r="G403" i="3"/>
  <c r="G395" i="3"/>
  <c r="M388" i="3"/>
  <c r="O381" i="3"/>
  <c r="O373" i="3"/>
  <c r="G367" i="3"/>
  <c r="M360" i="3"/>
  <c r="M352" i="3"/>
  <c r="O345" i="3"/>
  <c r="G339" i="3"/>
  <c r="G331" i="3"/>
  <c r="M324" i="3"/>
  <c r="O317" i="3"/>
  <c r="O309" i="3"/>
  <c r="G303" i="3"/>
  <c r="M296" i="3"/>
  <c r="U288" i="3"/>
  <c r="I539" i="3"/>
  <c r="H507" i="3"/>
  <c r="H468" i="3"/>
  <c r="H428" i="3"/>
  <c r="H388" i="3"/>
  <c r="H340" i="3"/>
  <c r="H300" i="3"/>
  <c r="I277" i="3"/>
  <c r="K263" i="3"/>
  <c r="G252" i="3"/>
  <c r="M240" i="3"/>
  <c r="Q226" i="3"/>
  <c r="K215" i="3"/>
  <c r="M204" i="3"/>
  <c r="G192" i="3"/>
  <c r="W181" i="3"/>
  <c r="G172" i="3"/>
  <c r="G160" i="3"/>
  <c r="W149" i="3"/>
  <c r="G140" i="3"/>
  <c r="G128" i="3"/>
  <c r="W117" i="3"/>
  <c r="E109" i="3"/>
  <c r="V98" i="3"/>
  <c r="R91" i="3"/>
  <c r="L82" i="3"/>
  <c r="L66" i="3"/>
  <c r="P52" i="3"/>
  <c r="H40" i="3"/>
  <c r="H24" i="3"/>
  <c r="L10" i="3"/>
  <c r="O32" i="3"/>
  <c r="M19" i="3"/>
  <c r="H536" i="3"/>
  <c r="D494" i="3"/>
  <c r="D446" i="3"/>
  <c r="D406" i="3"/>
  <c r="D366" i="3"/>
  <c r="D318" i="3"/>
  <c r="O282" i="3"/>
  <c r="R275" i="3"/>
  <c r="R267" i="3"/>
  <c r="K260" i="3"/>
  <c r="I254" i="3"/>
  <c r="I246" i="3"/>
  <c r="R239" i="3"/>
  <c r="K232" i="3"/>
  <c r="H224" i="3"/>
  <c r="M217" i="3"/>
  <c r="I210" i="3"/>
  <c r="E203" i="3"/>
  <c r="G197" i="3"/>
  <c r="R191" i="3"/>
  <c r="I186" i="3"/>
  <c r="K180" i="3"/>
  <c r="R175" i="3"/>
  <c r="I170" i="3"/>
  <c r="K164" i="3"/>
  <c r="R159" i="3"/>
  <c r="I154" i="3"/>
  <c r="K148" i="3"/>
  <c r="R143" i="3"/>
  <c r="I138" i="3"/>
  <c r="K132" i="3"/>
  <c r="R127" i="3"/>
  <c r="I122" i="3"/>
  <c r="K116" i="3"/>
  <c r="P111" i="3"/>
  <c r="I107" i="3"/>
  <c r="P103" i="3"/>
  <c r="I99" i="3"/>
  <c r="P95" i="3"/>
  <c r="I91" i="3"/>
  <c r="Q87" i="3"/>
  <c r="Y83" i="3"/>
  <c r="K80" i="3"/>
  <c r="I75" i="3"/>
  <c r="Q69" i="3"/>
  <c r="U65" i="3"/>
  <c r="I61" i="3"/>
  <c r="O56" i="3"/>
  <c r="I53" i="3"/>
  <c r="Q49" i="3"/>
  <c r="Y45" i="3"/>
  <c r="K42" i="3"/>
  <c r="E39" i="3"/>
  <c r="M33" i="3"/>
  <c r="U25" i="3"/>
  <c r="G12" i="3"/>
  <c r="H542" i="3"/>
  <c r="AA524" i="3"/>
  <c r="X508" i="3"/>
  <c r="X492" i="3"/>
  <c r="X476" i="3"/>
  <c r="X460" i="3"/>
  <c r="X444" i="3"/>
  <c r="X428" i="3"/>
  <c r="X412" i="3"/>
  <c r="X396" i="3"/>
  <c r="X380" i="3"/>
  <c r="X364" i="3"/>
  <c r="X348" i="3"/>
  <c r="X332" i="3"/>
  <c r="X316" i="3"/>
  <c r="X300" i="3"/>
  <c r="X284" i="3"/>
  <c r="K277" i="3"/>
  <c r="M270" i="3"/>
  <c r="I263" i="3"/>
  <c r="G254" i="3"/>
  <c r="K245" i="3"/>
  <c r="P236" i="3"/>
  <c r="I227" i="3"/>
  <c r="G218" i="3"/>
  <c r="Q208" i="3"/>
  <c r="O199" i="3"/>
  <c r="M190" i="3"/>
  <c r="K181" i="3"/>
  <c r="P172" i="3"/>
  <c r="I163" i="3"/>
  <c r="G154" i="3"/>
  <c r="Q144" i="3"/>
  <c r="O135" i="3"/>
  <c r="M126" i="3"/>
  <c r="K117" i="3"/>
  <c r="Q107" i="3"/>
  <c r="M97" i="3"/>
  <c r="G51" i="3"/>
  <c r="O39" i="3"/>
  <c r="M30" i="3"/>
  <c r="I18" i="3"/>
  <c r="Q6" i="3"/>
  <c r="U9" i="3"/>
  <c r="U5" i="3"/>
  <c r="W571" i="3"/>
  <c r="Y550" i="3"/>
  <c r="R526" i="3"/>
  <c r="R510" i="3"/>
  <c r="P494" i="3"/>
  <c r="R478" i="3"/>
  <c r="P462" i="3"/>
  <c r="P446" i="3"/>
  <c r="P430" i="3"/>
  <c r="P414" i="3"/>
  <c r="P398" i="3"/>
  <c r="P382" i="3"/>
  <c r="P366" i="3"/>
  <c r="P350" i="3"/>
  <c r="P334" i="3"/>
  <c r="P318" i="3"/>
  <c r="P302" i="3"/>
  <c r="P286" i="3"/>
  <c r="H278" i="3"/>
  <c r="U271" i="3"/>
  <c r="R265" i="3"/>
  <c r="G259" i="3"/>
  <c r="R253" i="3"/>
  <c r="M247" i="3"/>
  <c r="Q241" i="3"/>
  <c r="U235" i="3"/>
  <c r="Y229" i="3"/>
  <c r="I224" i="3"/>
  <c r="H218" i="3"/>
  <c r="O212" i="3"/>
  <c r="K206" i="3"/>
  <c r="E201" i="3"/>
  <c r="G195" i="3"/>
  <c r="R189" i="3"/>
  <c r="M183" i="3"/>
  <c r="Q177" i="3"/>
  <c r="U171" i="3"/>
  <c r="Y165" i="3"/>
  <c r="I160" i="3"/>
  <c r="H154" i="3"/>
  <c r="O148" i="3"/>
  <c r="H142" i="3"/>
  <c r="I136" i="3"/>
  <c r="H130" i="3"/>
  <c r="I124" i="3"/>
  <c r="Q117" i="3"/>
  <c r="M111" i="3"/>
  <c r="N104" i="3"/>
  <c r="L97" i="3"/>
  <c r="H89" i="3"/>
  <c r="M82" i="3"/>
  <c r="G77" i="3"/>
  <c r="O71" i="3"/>
  <c r="M66" i="3"/>
  <c r="G61" i="3"/>
  <c r="O55" i="3"/>
  <c r="M48" i="3"/>
  <c r="G37" i="3"/>
  <c r="O27" i="3"/>
  <c r="K17" i="3"/>
  <c r="I8" i="3"/>
  <c r="O14" i="3"/>
  <c r="D87" i="3"/>
  <c r="H55" i="3"/>
  <c r="H23" i="3"/>
  <c r="D40" i="3"/>
  <c r="X26" i="3"/>
  <c r="D82" i="3"/>
  <c r="D34" i="3"/>
  <c r="Z23" i="3"/>
  <c r="W263" i="3"/>
  <c r="Y228" i="3"/>
  <c r="Y196" i="3"/>
  <c r="Y164" i="3"/>
  <c r="Y132" i="3"/>
  <c r="R87" i="3"/>
  <c r="Z71" i="3"/>
  <c r="X44" i="3"/>
  <c r="H87" i="3"/>
  <c r="R71" i="3"/>
  <c r="R55" i="3"/>
  <c r="R39" i="3"/>
  <c r="R23" i="3"/>
  <c r="R7" i="3"/>
  <c r="Z17" i="3"/>
  <c r="Y12" i="3"/>
  <c r="U56" i="3"/>
  <c r="E82" i="3"/>
  <c r="O102" i="3"/>
  <c r="Z130" i="3"/>
  <c r="X166" i="3"/>
  <c r="X198" i="3"/>
  <c r="X230" i="3"/>
  <c r="X262" i="3"/>
  <c r="E18" i="3"/>
  <c r="Z10" i="3"/>
  <c r="Z26" i="3"/>
  <c r="Z42" i="3"/>
  <c r="Z58" i="3"/>
  <c r="Z74" i="3"/>
  <c r="X89" i="3"/>
  <c r="T113" i="3"/>
  <c r="T145" i="3"/>
  <c r="T177" i="3"/>
  <c r="T209" i="3"/>
  <c r="T241" i="3"/>
  <c r="T281" i="3"/>
  <c r="AA72" i="3"/>
  <c r="X120" i="3"/>
  <c r="Z160" i="3"/>
  <c r="Z208" i="3"/>
  <c r="D254" i="3"/>
  <c r="V9" i="3"/>
  <c r="T52" i="3"/>
  <c r="Z93" i="3"/>
  <c r="V119" i="3"/>
  <c r="U144" i="3"/>
  <c r="Y170" i="3"/>
  <c r="T195" i="3"/>
  <c r="Z223" i="3"/>
  <c r="X247" i="3"/>
  <c r="W273" i="3"/>
  <c r="U302" i="3"/>
  <c r="E328" i="3"/>
  <c r="AA353" i="3"/>
  <c r="W379" i="3"/>
  <c r="Y404" i="3"/>
  <c r="U430" i="3"/>
  <c r="W469" i="3"/>
  <c r="W533" i="3"/>
  <c r="V573" i="3"/>
  <c r="R154" i="3"/>
  <c r="R218" i="3"/>
  <c r="R282" i="3"/>
  <c r="V298" i="3"/>
  <c r="V314" i="3"/>
  <c r="V330" i="3"/>
  <c r="V346" i="3"/>
  <c r="V362" i="3"/>
  <c r="V378" i="3"/>
  <c r="V394" i="3"/>
  <c r="V410" i="3"/>
  <c r="V426" i="3"/>
  <c r="V442" i="3"/>
  <c r="V458" i="3"/>
  <c r="Z474" i="3"/>
  <c r="T491" i="3"/>
  <c r="X507" i="3"/>
  <c r="P523" i="3"/>
  <c r="H541" i="3"/>
  <c r="T576" i="3"/>
  <c r="W310" i="3"/>
  <c r="W374" i="3"/>
  <c r="W438" i="3"/>
  <c r="AA468" i="3"/>
  <c r="W494" i="3"/>
  <c r="Q519" i="3"/>
  <c r="U537" i="3"/>
  <c r="T559" i="3"/>
  <c r="N109" i="3"/>
  <c r="L174" i="3"/>
  <c r="L238" i="3"/>
  <c r="L292" i="3"/>
  <c r="L324" i="3"/>
  <c r="L356" i="3"/>
  <c r="L388" i="3"/>
  <c r="L420" i="3"/>
  <c r="L452" i="3"/>
  <c r="N487" i="3"/>
  <c r="V525" i="3"/>
  <c r="D560" i="3"/>
  <c r="AA584" i="3"/>
  <c r="W614" i="3"/>
  <c r="Y639" i="3"/>
  <c r="K591" i="3"/>
  <c r="R562" i="3"/>
  <c r="G520" i="3"/>
  <c r="Q497" i="3"/>
  <c r="K476" i="3"/>
  <c r="I455" i="3"/>
  <c r="Y437" i="3"/>
  <c r="U423" i="3"/>
  <c r="Q409" i="3"/>
  <c r="M395" i="3"/>
  <c r="I381" i="3"/>
  <c r="E367" i="3"/>
  <c r="Q353" i="3"/>
  <c r="K346" i="3"/>
  <c r="M339" i="3"/>
  <c r="G332" i="3"/>
  <c r="I325" i="3"/>
  <c r="Y317" i="3"/>
  <c r="U311" i="3"/>
  <c r="G308" i="3"/>
  <c r="O304" i="3"/>
  <c r="I301" i="3"/>
  <c r="Q297" i="3"/>
  <c r="Q293" i="3"/>
  <c r="K288" i="3"/>
  <c r="I283" i="3"/>
  <c r="H783" i="3"/>
  <c r="G767" i="3"/>
  <c r="AA749" i="3"/>
  <c r="X730" i="3"/>
  <c r="I711" i="3"/>
  <c r="D685" i="3"/>
  <c r="D653" i="3"/>
  <c r="D621" i="3"/>
  <c r="Y590" i="3"/>
  <c r="M582" i="3"/>
  <c r="Y575" i="3"/>
  <c r="O570" i="3"/>
  <c r="P563" i="3"/>
  <c r="K556" i="3"/>
  <c r="U549" i="3"/>
  <c r="Z542" i="3"/>
  <c r="L533" i="3"/>
  <c r="L499" i="3"/>
  <c r="P475" i="3"/>
  <c r="P463" i="3"/>
  <c r="L453" i="3"/>
  <c r="H443" i="3"/>
  <c r="P431" i="3"/>
  <c r="L421" i="3"/>
  <c r="H411" i="3"/>
  <c r="P399" i="3"/>
  <c r="L389" i="3"/>
  <c r="H379" i="3"/>
  <c r="P367" i="3"/>
  <c r="L357" i="3"/>
  <c r="H347" i="3"/>
  <c r="P335" i="3"/>
  <c r="L325" i="3"/>
  <c r="H315" i="3"/>
  <c r="P303" i="3"/>
  <c r="L293" i="3"/>
  <c r="H283" i="3"/>
  <c r="P271" i="3"/>
  <c r="L261" i="3"/>
  <c r="H251" i="3"/>
  <c r="P239" i="3"/>
  <c r="L229" i="3"/>
  <c r="H219" i="3"/>
  <c r="P207" i="3"/>
  <c r="L197" i="3"/>
  <c r="H187" i="3"/>
  <c r="P175" i="3"/>
  <c r="L165" i="3"/>
  <c r="H155" i="3"/>
  <c r="P143" i="3"/>
  <c r="L133" i="3"/>
  <c r="H123" i="3"/>
  <c r="I820" i="3"/>
  <c r="E783" i="3"/>
  <c r="I766" i="3"/>
  <c r="I750" i="3"/>
  <c r="R731" i="3"/>
  <c r="R714" i="3"/>
  <c r="X697" i="3"/>
  <c r="X681" i="3"/>
  <c r="X665" i="3"/>
  <c r="X649" i="3"/>
  <c r="X633" i="3"/>
  <c r="X617" i="3"/>
  <c r="X601" i="3"/>
  <c r="Z588" i="3"/>
  <c r="M578" i="3"/>
  <c r="G570" i="3"/>
  <c r="G562" i="3"/>
  <c r="G554" i="3"/>
  <c r="W547" i="3"/>
  <c r="Y542" i="3"/>
  <c r="K539" i="3"/>
  <c r="E536" i="3"/>
  <c r="M532" i="3"/>
  <c r="U528" i="3"/>
  <c r="G525" i="3"/>
  <c r="O521" i="3"/>
  <c r="I518" i="3"/>
  <c r="Q514" i="3"/>
  <c r="Y510" i="3"/>
  <c r="K507" i="3"/>
  <c r="E504" i="3"/>
  <c r="M500" i="3"/>
  <c r="U496" i="3"/>
  <c r="G493" i="3"/>
  <c r="O489" i="3"/>
  <c r="I486" i="3"/>
  <c r="Q482" i="3"/>
  <c r="Y478" i="3"/>
  <c r="K475" i="3"/>
  <c r="E472" i="3"/>
  <c r="M468" i="3"/>
  <c r="U464" i="3"/>
  <c r="G461" i="3"/>
  <c r="O457" i="3"/>
  <c r="I454" i="3"/>
  <c r="P561" i="3"/>
  <c r="Y848" i="3"/>
  <c r="H664" i="3"/>
  <c r="M552" i="3"/>
  <c r="O488" i="3"/>
  <c r="G446" i="3"/>
  <c r="U417" i="3"/>
  <c r="M389" i="3"/>
  <c r="E361" i="3"/>
  <c r="K332" i="3"/>
  <c r="X773" i="3"/>
  <c r="L693" i="3"/>
  <c r="X966" i="3"/>
  <c r="M852" i="3"/>
  <c r="V788" i="3"/>
  <c r="I716" i="3"/>
  <c r="O687" i="3"/>
  <c r="G659" i="3"/>
  <c r="U630" i="3"/>
  <c r="M602" i="3"/>
  <c r="R1007" i="3"/>
  <c r="R879" i="3"/>
  <c r="Q818" i="3"/>
  <c r="Z777" i="3"/>
  <c r="P598" i="3"/>
  <c r="X1042" i="3"/>
  <c r="M846" i="3"/>
  <c r="I705" i="3"/>
  <c r="K662" i="3"/>
  <c r="Q619" i="3"/>
  <c r="E824" i="3"/>
  <c r="R659" i="3"/>
  <c r="O560" i="3"/>
  <c r="Y847" i="3"/>
  <c r="V780" i="3"/>
  <c r="P707" i="3"/>
  <c r="X988" i="3"/>
  <c r="D858" i="3"/>
  <c r="Q793" i="3"/>
  <c r="Q718" i="3"/>
  <c r="I690" i="3"/>
  <c r="O661" i="3"/>
  <c r="G633" i="3"/>
  <c r="U604" i="3"/>
  <c r="P1018" i="3"/>
  <c r="P890" i="3"/>
  <c r="I822" i="3"/>
  <c r="X780" i="3"/>
  <c r="L606" i="3"/>
  <c r="D1056" i="3"/>
  <c r="Q852" i="3"/>
  <c r="M735" i="3"/>
  <c r="G666" i="3"/>
  <c r="M623" i="3"/>
  <c r="O580" i="3"/>
  <c r="R670" i="3"/>
  <c r="Y565" i="3"/>
  <c r="L474" i="3"/>
  <c r="H684" i="3"/>
  <c r="G556" i="3"/>
  <c r="G492" i="3"/>
  <c r="M449" i="3"/>
  <c r="O422" i="3"/>
  <c r="Y403" i="3"/>
  <c r="K384" i="3"/>
  <c r="U365" i="3"/>
  <c r="I347" i="3"/>
  <c r="Q327" i="3"/>
  <c r="W788" i="3"/>
  <c r="H741" i="3"/>
  <c r="H659" i="3"/>
  <c r="X1002" i="3"/>
  <c r="X900" i="3"/>
  <c r="M844" i="3"/>
  <c r="V812" i="3"/>
  <c r="Y750" i="3"/>
  <c r="G727" i="3"/>
  <c r="I712" i="3"/>
  <c r="E698" i="3"/>
  <c r="O683" i="3"/>
  <c r="K669" i="3"/>
  <c r="G655" i="3"/>
  <c r="Y640" i="3"/>
  <c r="U626" i="3"/>
  <c r="Q612" i="3"/>
  <c r="M598" i="3"/>
  <c r="R1063" i="3"/>
  <c r="R989" i="3"/>
  <c r="R925" i="3"/>
  <c r="R863" i="3"/>
  <c r="Q835" i="3"/>
  <c r="E812" i="3"/>
  <c r="H791" i="3"/>
  <c r="T770" i="3"/>
  <c r="D732" i="3"/>
  <c r="P586" i="3"/>
  <c r="H1106" i="3"/>
  <c r="H1014" i="3"/>
  <c r="H886" i="3"/>
  <c r="P836" i="3"/>
  <c r="V800" i="3"/>
  <c r="I699" i="3"/>
  <c r="Q677" i="3"/>
  <c r="K656" i="3"/>
  <c r="I635" i="3"/>
  <c r="Q613" i="3"/>
  <c r="K592" i="3"/>
  <c r="R780" i="3"/>
  <c r="R705" i="3"/>
  <c r="R641" i="3"/>
  <c r="H583" i="3"/>
  <c r="M551" i="3"/>
  <c r="L516" i="3"/>
  <c r="W823" i="3"/>
  <c r="AA733" i="3"/>
  <c r="H626" i="3"/>
  <c r="I569" i="3"/>
  <c r="K530" i="3"/>
  <c r="Q503" i="3"/>
  <c r="K482" i="3"/>
  <c r="I461" i="3"/>
  <c r="Y441" i="3"/>
  <c r="U427" i="3"/>
  <c r="Q413" i="3"/>
  <c r="M399" i="3"/>
  <c r="I385" i="3"/>
  <c r="E371" i="3"/>
  <c r="O356" i="3"/>
  <c r="K512" i="3"/>
  <c r="Q433" i="3"/>
  <c r="O376" i="3"/>
  <c r="I337" i="3"/>
  <c r="O310" i="3"/>
  <c r="K296" i="3"/>
  <c r="R778" i="3"/>
  <c r="Z706" i="3"/>
  <c r="R588" i="3"/>
  <c r="M561" i="3"/>
  <c r="L531" i="3"/>
  <c r="P449" i="3"/>
  <c r="L407" i="3"/>
  <c r="H365" i="3"/>
  <c r="P321" i="3"/>
  <c r="L279" i="3"/>
  <c r="H237" i="3"/>
  <c r="P193" i="3"/>
  <c r="L151" i="3"/>
  <c r="N804" i="3"/>
  <c r="D726" i="3"/>
  <c r="Z660" i="3"/>
  <c r="Z596" i="3"/>
  <c r="O559" i="3"/>
  <c r="M538" i="3"/>
  <c r="I524" i="3"/>
  <c r="E510" i="3"/>
  <c r="O495" i="3"/>
  <c r="K481" i="3"/>
  <c r="G467" i="3"/>
  <c r="Y452" i="3"/>
  <c r="M434" i="3"/>
  <c r="G413" i="3"/>
  <c r="O391" i="3"/>
  <c r="M370" i="3"/>
  <c r="G349" i="3"/>
  <c r="O327" i="3"/>
  <c r="M306" i="3"/>
  <c r="I286" i="3"/>
  <c r="H448" i="3"/>
  <c r="H320" i="3"/>
  <c r="O257" i="3"/>
  <c r="I221" i="3"/>
  <c r="Q186" i="3"/>
  <c r="Q154" i="3"/>
  <c r="Q122" i="3"/>
  <c r="Q95" i="3"/>
  <c r="H60" i="3"/>
  <c r="P16" i="3"/>
  <c r="I15" i="3"/>
  <c r="D426" i="3"/>
  <c r="D298" i="3"/>
  <c r="Y263" i="3"/>
  <c r="W242" i="3"/>
  <c r="G221" i="3"/>
  <c r="U197" i="3"/>
  <c r="Y175" i="3"/>
  <c r="W154" i="3"/>
  <c r="M133" i="3"/>
  <c r="AA111" i="3"/>
  <c r="AA95" i="3"/>
  <c r="E81" i="3"/>
  <c r="Q61" i="3"/>
  <c r="K46" i="3"/>
  <c r="G26" i="3"/>
  <c r="X510" i="3"/>
  <c r="X446" i="3"/>
  <c r="X382" i="3"/>
  <c r="X318" i="3"/>
  <c r="O271" i="3"/>
  <c r="K237" i="3"/>
  <c r="Q200" i="3"/>
  <c r="P164" i="3"/>
  <c r="O127" i="3"/>
  <c r="O51" i="3"/>
  <c r="K7" i="3"/>
  <c r="Y552" i="3"/>
  <c r="R480" i="3"/>
  <c r="P416" i="3"/>
  <c r="P372" i="3"/>
  <c r="P340" i="3"/>
  <c r="P308" i="3"/>
  <c r="O280" i="3"/>
  <c r="U267" i="3"/>
  <c r="M255" i="3"/>
  <c r="U243" i="3"/>
  <c r="I232" i="3"/>
  <c r="O220" i="3"/>
  <c r="E209" i="3"/>
  <c r="R197" i="3"/>
  <c r="Q185" i="3"/>
  <c r="Y173" i="3"/>
  <c r="H162" i="3"/>
  <c r="K150" i="3"/>
  <c r="H138" i="3"/>
  <c r="H126" i="3"/>
  <c r="Q113" i="3"/>
  <c r="P99" i="3"/>
  <c r="M84" i="3"/>
  <c r="O73" i="3"/>
  <c r="G63" i="3"/>
  <c r="M52" i="3"/>
  <c r="O29" i="3"/>
  <c r="I12" i="3"/>
  <c r="N106" i="3"/>
  <c r="H35" i="3"/>
  <c r="X50" i="3"/>
  <c r="D58" i="3"/>
  <c r="Y273" i="3"/>
  <c r="Y208" i="3"/>
  <c r="Y144" i="3"/>
  <c r="Z77" i="3"/>
  <c r="AA109" i="3"/>
  <c r="R61" i="3"/>
  <c r="R29" i="3"/>
  <c r="Z41" i="3"/>
  <c r="Y40" i="3"/>
  <c r="Z94" i="3"/>
  <c r="X154" i="3"/>
  <c r="X218" i="3"/>
  <c r="W280" i="3"/>
  <c r="V20" i="3"/>
  <c r="V52" i="3"/>
  <c r="V84" i="3"/>
  <c r="X133" i="3"/>
  <c r="X197" i="3"/>
  <c r="X261" i="3"/>
  <c r="V99" i="3"/>
  <c r="T188" i="3"/>
  <c r="AA280" i="3"/>
  <c r="N79" i="3"/>
  <c r="V135" i="3"/>
  <c r="Y186" i="3"/>
  <c r="Z239" i="3"/>
  <c r="Y292" i="3"/>
  <c r="E344" i="3"/>
  <c r="W395" i="3"/>
  <c r="U446" i="3"/>
  <c r="U558" i="3"/>
  <c r="R194" i="3"/>
  <c r="V292" i="3"/>
  <c r="V324" i="3"/>
  <c r="V356" i="3"/>
  <c r="V388" i="3"/>
  <c r="V420" i="3"/>
  <c r="V452" i="3"/>
  <c r="T485" i="3"/>
  <c r="T517" i="3"/>
  <c r="T560" i="3"/>
  <c r="W350" i="3"/>
  <c r="E459" i="3"/>
  <c r="W510" i="3"/>
  <c r="Z547" i="3"/>
  <c r="L150" i="3"/>
  <c r="L278" i="3"/>
  <c r="L344" i="3"/>
  <c r="L408" i="3"/>
  <c r="L472" i="3"/>
  <c r="T550" i="3"/>
  <c r="AA604" i="3"/>
  <c r="Y655" i="3"/>
  <c r="AA706" i="3"/>
  <c r="E735" i="3"/>
  <c r="Q763" i="3"/>
  <c r="T793" i="3"/>
  <c r="W847" i="3"/>
  <c r="Z609" i="3"/>
  <c r="H670" i="3"/>
  <c r="W553" i="3"/>
  <c r="Q489" i="3"/>
  <c r="I447" i="3"/>
  <c r="K418" i="3"/>
  <c r="Y389" i="3"/>
  <c r="Q361" i="3"/>
  <c r="U343" i="3"/>
  <c r="Q329" i="3"/>
  <c r="M315" i="3"/>
  <c r="E307" i="3"/>
  <c r="U299" i="3"/>
  <c r="Q291" i="3"/>
  <c r="W809" i="3"/>
  <c r="AA761" i="3"/>
  <c r="X723" i="3"/>
  <c r="D673" i="3"/>
  <c r="D609" i="3"/>
  <c r="R579" i="3"/>
  <c r="Q567" i="3"/>
  <c r="U553" i="3"/>
  <c r="P537" i="3"/>
  <c r="L495" i="3"/>
  <c r="P459" i="3"/>
  <c r="H439" i="3"/>
  <c r="L417" i="3"/>
  <c r="P395" i="3"/>
  <c r="H375" i="3"/>
  <c r="L353" i="3"/>
  <c r="P331" i="3"/>
  <c r="H311" i="3"/>
  <c r="L289" i="3"/>
  <c r="P267" i="3"/>
  <c r="H247" i="3"/>
  <c r="L225" i="3"/>
  <c r="P203" i="3"/>
  <c r="H183" i="3"/>
  <c r="L161" i="3"/>
  <c r="P139" i="3"/>
  <c r="H119" i="3"/>
  <c r="Y776" i="3"/>
  <c r="AA744" i="3"/>
  <c r="R707" i="3"/>
  <c r="X675" i="3"/>
  <c r="X643" i="3"/>
  <c r="X611" i="3"/>
  <c r="M584" i="3"/>
  <c r="I567" i="3"/>
  <c r="I555" i="3"/>
  <c r="H546" i="3"/>
  <c r="U540" i="3"/>
  <c r="M536" i="3"/>
  <c r="Y530" i="3"/>
  <c r="Q526" i="3"/>
  <c r="I522" i="3"/>
  <c r="U516" i="3"/>
  <c r="M512" i="3"/>
  <c r="E508" i="3"/>
  <c r="Q502" i="3"/>
  <c r="I498" i="3"/>
  <c r="O493" i="3"/>
  <c r="M488" i="3"/>
  <c r="E484" i="3"/>
  <c r="K479" i="3"/>
  <c r="I474" i="3"/>
  <c r="O469" i="3"/>
  <c r="G465" i="3"/>
  <c r="E460" i="3"/>
  <c r="K455" i="3"/>
  <c r="Y450" i="3"/>
  <c r="Q444" i="3"/>
  <c r="I438" i="3"/>
  <c r="K431" i="3"/>
  <c r="K423" i="3"/>
  <c r="Q416" i="3"/>
  <c r="I410" i="3"/>
  <c r="I402" i="3"/>
  <c r="K395" i="3"/>
  <c r="Q388" i="3"/>
  <c r="Q380" i="3"/>
  <c r="I374" i="3"/>
  <c r="K367" i="3"/>
  <c r="K359" i="3"/>
  <c r="Q352" i="3"/>
  <c r="I346" i="3"/>
  <c r="I338" i="3"/>
  <c r="K331" i="3"/>
  <c r="Q324" i="3"/>
  <c r="Q316" i="3"/>
  <c r="I310" i="3"/>
  <c r="K303" i="3"/>
  <c r="K295" i="3"/>
  <c r="Y288" i="3"/>
  <c r="AA542" i="3"/>
  <c r="H502" i="3"/>
  <c r="H470" i="3"/>
  <c r="H430" i="3"/>
  <c r="H382" i="3"/>
  <c r="H342" i="3"/>
  <c r="H302" i="3"/>
  <c r="K275" i="3"/>
  <c r="G264" i="3"/>
  <c r="M252" i="3"/>
  <c r="Q238" i="3"/>
  <c r="K227" i="3"/>
  <c r="G216" i="3"/>
  <c r="Q202" i="3"/>
  <c r="M192" i="3"/>
  <c r="P182" i="3"/>
  <c r="P170" i="3"/>
  <c r="M160" i="3"/>
  <c r="P150" i="3"/>
  <c r="P138" i="3"/>
  <c r="M128" i="3"/>
  <c r="P118" i="3"/>
  <c r="AA106" i="3"/>
  <c r="AA98" i="3"/>
  <c r="O91" i="3"/>
  <c r="L80" i="3"/>
  <c r="P66" i="3"/>
  <c r="H54" i="3"/>
  <c r="H38" i="3"/>
  <c r="L24" i="3"/>
  <c r="P10" i="3"/>
  <c r="Y31" i="3"/>
  <c r="Q19" i="3"/>
  <c r="I537" i="3"/>
  <c r="D488" i="3"/>
  <c r="D448" i="3"/>
  <c r="D408" i="3"/>
  <c r="D360" i="3"/>
  <c r="D320" i="3"/>
  <c r="Y282" i="3"/>
  <c r="O274" i="3"/>
  <c r="Q267" i="3"/>
  <c r="G261" i="3"/>
  <c r="G253" i="3"/>
  <c r="O246" i="3"/>
  <c r="Q239" i="3"/>
  <c r="Q231" i="3"/>
  <c r="K224" i="3"/>
  <c r="U217" i="3"/>
  <c r="G209" i="3"/>
  <c r="U201" i="3"/>
  <c r="O194" i="3"/>
  <c r="O186" i="3"/>
  <c r="Q179" i="3"/>
  <c r="G173" i="3"/>
  <c r="G165" i="3"/>
  <c r="O158" i="3"/>
  <c r="Q151" i="3"/>
  <c r="Q143" i="3"/>
  <c r="G137" i="3"/>
  <c r="O130" i="3"/>
  <c r="O122" i="3"/>
  <c r="Q115" i="3"/>
  <c r="W109" i="3"/>
  <c r="U103" i="3"/>
  <c r="U98" i="3"/>
  <c r="W93" i="3"/>
  <c r="U87" i="3"/>
  <c r="M83" i="3"/>
  <c r="G78" i="3"/>
  <c r="G70" i="3"/>
  <c r="I65" i="3"/>
  <c r="O58" i="3"/>
  <c r="M53" i="3"/>
  <c r="E49" i="3"/>
  <c r="H694" i="3"/>
  <c r="W569" i="3"/>
  <c r="K522" i="3"/>
  <c r="Q493" i="3"/>
  <c r="Q461" i="3"/>
  <c r="E439" i="3"/>
  <c r="I421" i="3"/>
  <c r="U399" i="3"/>
  <c r="Y381" i="3"/>
  <c r="G364" i="3"/>
  <c r="O348" i="3"/>
  <c r="U339" i="3"/>
  <c r="E331" i="3"/>
  <c r="G320" i="3"/>
  <c r="Y311" i="3"/>
  <c r="Q307" i="3"/>
  <c r="G302" i="3"/>
  <c r="U297" i="3"/>
  <c r="O292" i="3"/>
  <c r="O284" i="3"/>
  <c r="E784" i="3"/>
  <c r="E764" i="3"/>
  <c r="I735" i="3"/>
  <c r="D713" i="3"/>
  <c r="D679" i="3"/>
  <c r="D631" i="3"/>
  <c r="P591" i="3"/>
  <c r="U580" i="3"/>
  <c r="Y571" i="3"/>
  <c r="Q563" i="3"/>
  <c r="E555" i="3"/>
  <c r="E545" i="3"/>
  <c r="P533" i="3"/>
  <c r="L497" i="3"/>
  <c r="L467" i="3"/>
  <c r="P453" i="3"/>
  <c r="H441" i="3"/>
  <c r="H425" i="3"/>
  <c r="L411" i="3"/>
  <c r="P397" i="3"/>
  <c r="P381" i="3"/>
  <c r="H369" i="3"/>
  <c r="L355" i="3"/>
  <c r="L339" i="3"/>
  <c r="P325" i="3"/>
  <c r="H313" i="3"/>
  <c r="H297" i="3"/>
  <c r="L283" i="3"/>
  <c r="P269" i="3"/>
  <c r="P253" i="3"/>
  <c r="H241" i="3"/>
  <c r="L227" i="3"/>
  <c r="L211" i="3"/>
  <c r="P197" i="3"/>
  <c r="H185" i="3"/>
  <c r="H169" i="3"/>
  <c r="L155" i="3"/>
  <c r="P141" i="3"/>
  <c r="P125" i="3"/>
  <c r="H113" i="3"/>
  <c r="Y780" i="3"/>
  <c r="E755" i="3"/>
  <c r="I732" i="3"/>
  <c r="D711" i="3"/>
  <c r="Z686" i="3"/>
  <c r="Z666" i="3"/>
  <c r="Z646" i="3"/>
  <c r="Z622" i="3"/>
  <c r="Z602" i="3"/>
  <c r="Q586" i="3"/>
  <c r="Q572" i="3"/>
  <c r="M562" i="3"/>
  <c r="Q552" i="3"/>
  <c r="I544" i="3"/>
  <c r="O539" i="3"/>
  <c r="G535" i="3"/>
  <c r="E530" i="3"/>
  <c r="K525" i="3"/>
  <c r="Y520" i="3"/>
  <c r="O515" i="3"/>
  <c r="G511" i="3"/>
  <c r="U506" i="3"/>
  <c r="K501" i="3"/>
  <c r="Y496" i="3"/>
  <c r="Q492" i="3"/>
  <c r="G487" i="3"/>
  <c r="U482" i="3"/>
  <c r="M478" i="3"/>
  <c r="Y472" i="3"/>
  <c r="Q468" i="3"/>
  <c r="I464" i="3"/>
  <c r="U458" i="3"/>
  <c r="M454" i="3"/>
  <c r="E450" i="3"/>
  <c r="G443" i="3"/>
  <c r="M436" i="3"/>
  <c r="O429" i="3"/>
  <c r="O421" i="3"/>
  <c r="G415" i="3"/>
  <c r="M408" i="3"/>
  <c r="M400" i="3"/>
  <c r="O393" i="3"/>
  <c r="G387" i="3"/>
  <c r="G379" i="3"/>
  <c r="M372" i="3"/>
  <c r="O365" i="3"/>
  <c r="O357" i="3"/>
  <c r="G351" i="3"/>
  <c r="M344" i="3"/>
  <c r="M336" i="3"/>
  <c r="O329" i="3"/>
  <c r="G323" i="3"/>
  <c r="G315" i="3"/>
  <c r="M308" i="3"/>
  <c r="O301" i="3"/>
  <c r="O293" i="3"/>
  <c r="E288" i="3"/>
  <c r="Z535" i="3"/>
  <c r="H492" i="3"/>
  <c r="H460" i="3"/>
  <c r="H420" i="3"/>
  <c r="H372" i="3"/>
  <c r="H332" i="3"/>
  <c r="H292" i="3"/>
  <c r="M272" i="3"/>
  <c r="I261" i="3"/>
  <c r="O249" i="3"/>
  <c r="G236" i="3"/>
  <c r="M224" i="3"/>
  <c r="O213" i="3"/>
  <c r="M200" i="3"/>
  <c r="W189" i="3"/>
  <c r="G180" i="3"/>
  <c r="G168" i="3"/>
  <c r="W157" i="3"/>
  <c r="G148" i="3"/>
  <c r="G136" i="3"/>
  <c r="W125" i="3"/>
  <c r="G116" i="3"/>
  <c r="P105" i="3"/>
  <c r="P97" i="3"/>
  <c r="AA89" i="3"/>
  <c r="P76" i="3"/>
  <c r="H64" i="3"/>
  <c r="L50" i="3"/>
  <c r="L34" i="3"/>
  <c r="P20" i="3"/>
  <c r="H8" i="3"/>
  <c r="E31" i="3"/>
  <c r="K16" i="3"/>
  <c r="X532" i="3"/>
  <c r="D478" i="3"/>
  <c r="D438" i="3"/>
  <c r="D398" i="3"/>
  <c r="D350" i="3"/>
  <c r="D310" i="3"/>
  <c r="K280" i="3"/>
  <c r="K272" i="3"/>
  <c r="I266" i="3"/>
  <c r="R259" i="3"/>
  <c r="R251" i="3"/>
  <c r="K244" i="3"/>
  <c r="I238" i="3"/>
  <c r="U229" i="3"/>
  <c r="E223" i="3"/>
  <c r="Y215" i="3"/>
  <c r="R207" i="3"/>
  <c r="M201" i="3"/>
  <c r="Q195" i="3"/>
  <c r="I190" i="3"/>
  <c r="K184" i="3"/>
  <c r="R179" i="3"/>
  <c r="I174" i="3"/>
  <c r="K168" i="3"/>
  <c r="R163" i="3"/>
  <c r="I158" i="3"/>
  <c r="K152" i="3"/>
  <c r="R147" i="3"/>
  <c r="I142" i="3"/>
  <c r="K136" i="3"/>
  <c r="R131" i="3"/>
  <c r="I126" i="3"/>
  <c r="K120" i="3"/>
  <c r="R115" i="3"/>
  <c r="R110" i="3"/>
  <c r="E106" i="3"/>
  <c r="R102" i="3"/>
  <c r="E98" i="3"/>
  <c r="R94" i="3"/>
  <c r="E90" i="3"/>
  <c r="O86" i="3"/>
  <c r="I83" i="3"/>
  <c r="I79" i="3"/>
  <c r="Q73" i="3"/>
  <c r="K68" i="3"/>
  <c r="E65" i="3"/>
  <c r="Q59" i="3"/>
  <c r="U55" i="3"/>
  <c r="G52" i="3"/>
  <c r="O48" i="3"/>
  <c r="I45" i="3"/>
  <c r="Q41" i="3"/>
  <c r="Y37" i="3"/>
  <c r="K30" i="3"/>
  <c r="E25" i="3"/>
  <c r="M11" i="3"/>
  <c r="AA538" i="3"/>
  <c r="X520" i="3"/>
  <c r="X504" i="3"/>
  <c r="X488" i="3"/>
  <c r="X472" i="3"/>
  <c r="X456" i="3"/>
  <c r="X440" i="3"/>
  <c r="X424" i="3"/>
  <c r="X408" i="3"/>
  <c r="X392" i="3"/>
  <c r="X376" i="3"/>
  <c r="X360" i="3"/>
  <c r="X344" i="3"/>
  <c r="X328" i="3"/>
  <c r="X312" i="3"/>
  <c r="X296" i="3"/>
  <c r="M282" i="3"/>
  <c r="W275" i="3"/>
  <c r="P268" i="3"/>
  <c r="Q260" i="3"/>
  <c r="W251" i="3"/>
  <c r="I243" i="3"/>
  <c r="G234" i="3"/>
  <c r="Q224" i="3"/>
  <c r="O215" i="3"/>
  <c r="M206" i="3"/>
  <c r="K197" i="3"/>
  <c r="P188" i="3"/>
  <c r="I179" i="3"/>
  <c r="G170" i="3"/>
  <c r="Q160" i="3"/>
  <c r="O151" i="3"/>
  <c r="M142" i="3"/>
  <c r="K133" i="3"/>
  <c r="P124" i="3"/>
  <c r="I115" i="3"/>
  <c r="M105" i="3"/>
  <c r="H94" i="3"/>
  <c r="O47" i="3"/>
  <c r="M38" i="3"/>
  <c r="I26" i="3"/>
  <c r="Q14" i="3"/>
  <c r="K18" i="3"/>
  <c r="E9" i="3"/>
  <c r="E5" i="3"/>
  <c r="W566" i="3"/>
  <c r="H540" i="3"/>
  <c r="R522" i="3"/>
  <c r="R506" i="3"/>
  <c r="P490" i="3"/>
  <c r="R474" i="3"/>
  <c r="P458" i="3"/>
  <c r="P442" i="3"/>
  <c r="P426" i="3"/>
  <c r="P410" i="3"/>
  <c r="P394" i="3"/>
  <c r="P378" i="3"/>
  <c r="P362" i="3"/>
  <c r="P346" i="3"/>
  <c r="P330" i="3"/>
  <c r="P314" i="3"/>
  <c r="P298" i="3"/>
  <c r="X282" i="3"/>
  <c r="O276" i="3"/>
  <c r="H270" i="3"/>
  <c r="M263" i="3"/>
  <c r="Q257" i="3"/>
  <c r="U251" i="3"/>
  <c r="Y245" i="3"/>
  <c r="I240" i="3"/>
  <c r="H234" i="3"/>
  <c r="O228" i="3"/>
  <c r="K222" i="3"/>
  <c r="E217" i="3"/>
  <c r="G211" i="3"/>
  <c r="R205" i="3"/>
  <c r="M199" i="3"/>
  <c r="Q193" i="3"/>
  <c r="U187" i="3"/>
  <c r="Y181" i="3"/>
  <c r="I176" i="3"/>
  <c r="H170" i="3"/>
  <c r="O164" i="3"/>
  <c r="K158" i="3"/>
  <c r="E153" i="3"/>
  <c r="G147" i="3"/>
  <c r="E141" i="3"/>
  <c r="K134" i="3"/>
  <c r="E129" i="3"/>
  <c r="H122" i="3"/>
  <c r="I116" i="3"/>
  <c r="E110" i="3"/>
  <c r="Z102" i="3"/>
  <c r="M95" i="3"/>
  <c r="M86" i="3"/>
  <c r="G81" i="3"/>
  <c r="O75" i="3"/>
  <c r="M70" i="3"/>
  <c r="G65" i="3"/>
  <c r="O59" i="3"/>
  <c r="M54" i="3"/>
  <c r="G45" i="3"/>
  <c r="O33" i="3"/>
  <c r="K23" i="3"/>
  <c r="I16" i="3"/>
  <c r="Q4" i="3"/>
  <c r="U13" i="3"/>
  <c r="H79" i="3"/>
  <c r="H47" i="3"/>
  <c r="H15" i="3"/>
  <c r="D18" i="3"/>
  <c r="X10" i="3"/>
  <c r="D74" i="3"/>
  <c r="D22" i="3"/>
  <c r="X8" i="3"/>
  <c r="W255" i="3"/>
  <c r="Y220" i="3"/>
  <c r="Y188" i="3"/>
  <c r="Y156" i="3"/>
  <c r="Y124" i="3"/>
  <c r="Z83" i="3"/>
  <c r="Z67" i="3"/>
  <c r="X28" i="3"/>
  <c r="R83" i="3"/>
  <c r="R67" i="3"/>
  <c r="R51" i="3"/>
  <c r="R35" i="3"/>
  <c r="R19" i="3"/>
  <c r="D28" i="3"/>
  <c r="AA3" i="3"/>
  <c r="W25" i="3"/>
  <c r="Y62" i="3"/>
  <c r="W87" i="3"/>
  <c r="K108" i="3"/>
  <c r="T142" i="3"/>
  <c r="X174" i="3"/>
  <c r="X206" i="3"/>
  <c r="X238" i="3"/>
  <c r="W268" i="3"/>
  <c r="U34" i="3"/>
  <c r="N14" i="3"/>
  <c r="N30" i="3"/>
  <c r="N46" i="3"/>
  <c r="N62" i="3"/>
  <c r="N78" i="3"/>
  <c r="L96" i="3"/>
  <c r="U122" i="3"/>
  <c r="U154" i="3"/>
  <c r="U186" i="3"/>
  <c r="U218" i="3"/>
  <c r="U250" i="3"/>
  <c r="W40" i="3"/>
  <c r="E79" i="3"/>
  <c r="Z128" i="3"/>
  <c r="T172" i="3"/>
  <c r="V224" i="3"/>
  <c r="AA264" i="3"/>
  <c r="T20" i="3"/>
  <c r="N63" i="3"/>
  <c r="Z101" i="3"/>
  <c r="D125" i="3"/>
  <c r="V151" i="3"/>
  <c r="U176" i="3"/>
  <c r="E202" i="3"/>
  <c r="U228" i="3"/>
  <c r="Z255" i="3"/>
  <c r="X279" i="3"/>
  <c r="Y308" i="3"/>
  <c r="U334" i="3"/>
  <c r="E360" i="3"/>
  <c r="AA385" i="3"/>
  <c r="W411" i="3"/>
  <c r="Y436" i="3"/>
  <c r="W485" i="3"/>
  <c r="T545" i="3"/>
  <c r="Y583" i="3"/>
  <c r="R170" i="3"/>
  <c r="R234" i="3"/>
  <c r="V286" i="3"/>
  <c r="V302" i="3"/>
  <c r="V318" i="3"/>
  <c r="V334" i="3"/>
  <c r="V350" i="3"/>
  <c r="V366" i="3"/>
  <c r="V382" i="3"/>
  <c r="V398" i="3"/>
  <c r="V414" i="3"/>
  <c r="V430" i="3"/>
  <c r="V446" i="3"/>
  <c r="V462" i="3"/>
  <c r="P479" i="3"/>
  <c r="T495" i="3"/>
  <c r="P511" i="3"/>
  <c r="H527" i="3"/>
  <c r="O545" i="3"/>
  <c r="V589" i="3"/>
  <c r="W326" i="3"/>
  <c r="W390" i="3"/>
  <c r="U449" i="3"/>
  <c r="E475" i="3"/>
  <c r="AA500" i="3"/>
  <c r="W524" i="3"/>
  <c r="U541" i="3"/>
  <c r="T567" i="3"/>
  <c r="L126" i="3"/>
  <c r="L190" i="3"/>
  <c r="L254" i="3"/>
  <c r="L300" i="3"/>
  <c r="L332" i="3"/>
  <c r="L364" i="3"/>
  <c r="L396" i="3"/>
  <c r="L428" i="3"/>
  <c r="L460" i="3"/>
  <c r="V495" i="3"/>
  <c r="V535" i="3"/>
  <c r="T566" i="3"/>
  <c r="E595" i="3"/>
  <c r="AA620" i="3"/>
  <c r="H686" i="3"/>
  <c r="H582" i="3"/>
  <c r="M556" i="3"/>
  <c r="Q513" i="3"/>
  <c r="K492" i="3"/>
  <c r="I471" i="3"/>
  <c r="Q449" i="3"/>
  <c r="K434" i="3"/>
  <c r="G420" i="3"/>
  <c r="Y405" i="3"/>
  <c r="U391" i="3"/>
  <c r="Q377" i="3"/>
  <c r="M363" i="3"/>
  <c r="U351" i="3"/>
  <c r="O344" i="3"/>
  <c r="Q337" i="3"/>
  <c r="K330" i="3"/>
  <c r="M323" i="3"/>
  <c r="G316" i="3"/>
  <c r="E311" i="3"/>
  <c r="M307" i="3"/>
  <c r="U303" i="3"/>
  <c r="G300" i="3"/>
  <c r="O296" i="3"/>
  <c r="K292" i="3"/>
  <c r="I287" i="3"/>
  <c r="N812" i="3"/>
  <c r="H779" i="3"/>
  <c r="G763" i="3"/>
  <c r="I743" i="3"/>
  <c r="R725" i="3"/>
  <c r="X707" i="3"/>
  <c r="D677" i="3"/>
  <c r="D645" i="3"/>
  <c r="D613" i="3"/>
  <c r="U588" i="3"/>
  <c r="R580" i="3"/>
  <c r="W574" i="3"/>
  <c r="G569" i="3"/>
  <c r="U561" i="3"/>
  <c r="O554" i="3"/>
  <c r="H548" i="3"/>
  <c r="Z538" i="3"/>
  <c r="P531" i="3"/>
  <c r="H497" i="3"/>
  <c r="P471" i="3"/>
  <c r="L461" i="3"/>
  <c r="H451" i="3"/>
  <c r="P439" i="3"/>
  <c r="L429" i="3"/>
  <c r="H419" i="3"/>
  <c r="P407" i="3"/>
  <c r="L397" i="3"/>
  <c r="H387" i="3"/>
  <c r="P375" i="3"/>
  <c r="L365" i="3"/>
  <c r="H355" i="3"/>
  <c r="P343" i="3"/>
  <c r="L333" i="3"/>
  <c r="H323" i="3"/>
  <c r="P311" i="3"/>
  <c r="L301" i="3"/>
  <c r="H291" i="3"/>
  <c r="P279" i="3"/>
  <c r="L269" i="3"/>
  <c r="H259" i="3"/>
  <c r="P247" i="3"/>
  <c r="L237" i="3"/>
  <c r="H227" i="3"/>
  <c r="P215" i="3"/>
  <c r="L205" i="3"/>
  <c r="H195" i="3"/>
  <c r="P183" i="3"/>
  <c r="L173" i="3"/>
  <c r="H163" i="3"/>
  <c r="P151" i="3"/>
  <c r="L141" i="3"/>
  <c r="H131" i="3"/>
  <c r="P119" i="3"/>
  <c r="R806" i="3"/>
  <c r="I778" i="3"/>
  <c r="I762" i="3"/>
  <c r="I746" i="3"/>
  <c r="D727" i="3"/>
  <c r="D710" i="3"/>
  <c r="X693" i="3"/>
  <c r="X677" i="3"/>
  <c r="X661" i="3"/>
  <c r="X645" i="3"/>
  <c r="X629" i="3"/>
  <c r="X613" i="3"/>
  <c r="X597" i="3"/>
  <c r="P585" i="3"/>
  <c r="R576" i="3"/>
  <c r="R568" i="3"/>
  <c r="R560" i="3"/>
  <c r="R552" i="3"/>
  <c r="Q546" i="3"/>
  <c r="I542" i="3"/>
  <c r="Q538" i="3"/>
  <c r="Y534" i="3"/>
  <c r="K531" i="3"/>
  <c r="E528" i="3"/>
  <c r="M524" i="3"/>
  <c r="U520" i="3"/>
  <c r="G517" i="3"/>
  <c r="O513" i="3"/>
  <c r="I510" i="3"/>
  <c r="Q506" i="3"/>
  <c r="Y502" i="3"/>
  <c r="K499" i="3"/>
  <c r="E496" i="3"/>
  <c r="M492" i="3"/>
  <c r="U488" i="3"/>
  <c r="G485" i="3"/>
  <c r="O481" i="3"/>
  <c r="I478" i="3"/>
  <c r="Q474" i="3"/>
  <c r="Y470" i="3"/>
  <c r="K467" i="3"/>
  <c r="E464" i="3"/>
  <c r="M460" i="3"/>
  <c r="U456" i="3"/>
  <c r="G453" i="3"/>
  <c r="O449" i="3"/>
  <c r="K445" i="3"/>
  <c r="I440" i="3"/>
  <c r="Q434" i="3"/>
  <c r="K429" i="3"/>
  <c r="I424" i="3"/>
  <c r="Q418" i="3"/>
  <c r="K413" i="3"/>
  <c r="I408" i="3"/>
  <c r="Q402" i="3"/>
  <c r="K397" i="3"/>
  <c r="I392" i="3"/>
  <c r="R723" i="3"/>
  <c r="X657" i="3"/>
  <c r="X593" i="3"/>
  <c r="G558" i="3"/>
  <c r="O537" i="3"/>
  <c r="K523" i="3"/>
  <c r="G509" i="3"/>
  <c r="Y494" i="3"/>
  <c r="U480" i="3"/>
  <c r="Q466" i="3"/>
  <c r="E456" i="3"/>
  <c r="Q450" i="3"/>
  <c r="I444" i="3"/>
  <c r="K437" i="3"/>
  <c r="Q430" i="3"/>
  <c r="Q422" i="3"/>
  <c r="I416" i="3"/>
  <c r="K409" i="3"/>
  <c r="K401" i="3"/>
  <c r="Q394" i="3"/>
  <c r="I388" i="3"/>
  <c r="Q382" i="3"/>
  <c r="K377" i="3"/>
  <c r="I372" i="3"/>
  <c r="Q366" i="3"/>
  <c r="K361" i="3"/>
  <c r="I356" i="3"/>
  <c r="Q350" i="3"/>
  <c r="K345" i="3"/>
  <c r="I340" i="3"/>
  <c r="Q334" i="3"/>
  <c r="K329" i="3"/>
  <c r="I324" i="3"/>
  <c r="Q318" i="3"/>
  <c r="K313" i="3"/>
  <c r="I308" i="3"/>
  <c r="Q302" i="3"/>
  <c r="K297" i="3"/>
  <c r="I292" i="3"/>
  <c r="O287" i="3"/>
  <c r="H538" i="3"/>
  <c r="H513" i="3"/>
  <c r="H483" i="3"/>
  <c r="H458" i="3"/>
  <c r="H426" i="3"/>
  <c r="H394" i="3"/>
  <c r="H362" i="3"/>
  <c r="H330" i="3"/>
  <c r="H298" i="3"/>
  <c r="Q278" i="3"/>
  <c r="O269" i="3"/>
  <c r="M260" i="3"/>
  <c r="K251" i="3"/>
  <c r="P242" i="3"/>
  <c r="I233" i="3"/>
  <c r="G224" i="3"/>
  <c r="Q214" i="3"/>
  <c r="P206" i="3"/>
  <c r="O197" i="3"/>
  <c r="O189" i="3"/>
  <c r="O181" i="3"/>
  <c r="O173" i="3"/>
  <c r="O165" i="3"/>
  <c r="O157" i="3"/>
  <c r="O149" i="3"/>
  <c r="O141" i="3"/>
  <c r="O133" i="3"/>
  <c r="O125" i="3"/>
  <c r="O117" i="3"/>
  <c r="D110" i="3"/>
  <c r="Q103" i="3"/>
  <c r="K97" i="3"/>
  <c r="AA90" i="3"/>
  <c r="L84" i="3"/>
  <c r="H74" i="3"/>
  <c r="P62" i="3"/>
  <c r="L52" i="3"/>
  <c r="H42" i="3"/>
  <c r="P30" i="3"/>
  <c r="L20" i="3"/>
  <c r="H10" i="3"/>
  <c r="M35" i="3"/>
  <c r="U27" i="3"/>
  <c r="G16" i="3"/>
  <c r="R535" i="3"/>
  <c r="D500" i="3"/>
  <c r="D468" i="3"/>
  <c r="D436" i="3"/>
  <c r="D404" i="3"/>
  <c r="D372" i="3"/>
  <c r="D340" i="3"/>
  <c r="D308" i="3"/>
  <c r="I282" i="3"/>
  <c r="H276" i="3"/>
  <c r="E271" i="3"/>
  <c r="U265" i="3"/>
  <c r="H260" i="3"/>
  <c r="E255" i="3"/>
  <c r="U249" i="3"/>
  <c r="H244" i="3"/>
  <c r="E239" i="3"/>
  <c r="U233" i="3"/>
  <c r="Y227" i="3"/>
  <c r="W222" i="3"/>
  <c r="G217" i="3"/>
  <c r="R211" i="3"/>
  <c r="M205" i="3"/>
  <c r="Q199" i="3"/>
  <c r="U193" i="3"/>
  <c r="H188" i="3"/>
  <c r="E183" i="3"/>
  <c r="U177" i="3"/>
  <c r="H172" i="3"/>
  <c r="E167" i="3"/>
  <c r="U161" i="3"/>
  <c r="H156" i="3"/>
  <c r="E151" i="3"/>
  <c r="U145" i="3"/>
  <c r="H140" i="3"/>
  <c r="E135" i="3"/>
  <c r="U129" i="3"/>
  <c r="H124" i="3"/>
  <c r="E119" i="3"/>
  <c r="U113" i="3"/>
  <c r="L109" i="3"/>
  <c r="AA104" i="3"/>
  <c r="L101" i="3"/>
  <c r="AA96" i="3"/>
  <c r="L93" i="3"/>
  <c r="AA88" i="3"/>
  <c r="Q85" i="3"/>
  <c r="Y81" i="3"/>
  <c r="M77" i="3"/>
  <c r="G72" i="3"/>
  <c r="M67" i="3"/>
  <c r="M63" i="3"/>
  <c r="G58" i="3"/>
  <c r="O54" i="3"/>
  <c r="I51" i="3"/>
  <c r="Q47" i="3"/>
  <c r="Y43" i="3"/>
  <c r="K40" i="3"/>
  <c r="E37" i="3"/>
  <c r="M29" i="3"/>
  <c r="U21" i="3"/>
  <c r="E568" i="3"/>
  <c r="Z531" i="3"/>
  <c r="Z515" i="3"/>
  <c r="Z499" i="3"/>
  <c r="Z483" i="3"/>
  <c r="Z467" i="3"/>
  <c r="Z451" i="3"/>
  <c r="Z435" i="3"/>
  <c r="Z419" i="3"/>
  <c r="Z403" i="3"/>
  <c r="Z387" i="3"/>
  <c r="Z371" i="3"/>
  <c r="Z355" i="3"/>
  <c r="Z339" i="3"/>
  <c r="Z323" i="3"/>
  <c r="Z307" i="3"/>
  <c r="Z291" i="3"/>
  <c r="E280" i="3"/>
  <c r="K273" i="3"/>
  <c r="M266" i="3"/>
  <c r="G258" i="3"/>
  <c r="K249" i="3"/>
  <c r="P240" i="3"/>
  <c r="I231" i="3"/>
  <c r="G222" i="3"/>
  <c r="Q212" i="3"/>
  <c r="O203" i="3"/>
  <c r="M194" i="3"/>
  <c r="K185" i="3"/>
  <c r="P176" i="3"/>
  <c r="I167" i="3"/>
  <c r="G158" i="3"/>
  <c r="Q148" i="3"/>
  <c r="O139" i="3"/>
  <c r="M130" i="3"/>
  <c r="K121" i="3"/>
  <c r="P112" i="3"/>
  <c r="P101" i="3"/>
  <c r="L91" i="3"/>
  <c r="I46" i="3"/>
  <c r="Q34" i="3"/>
  <c r="M24" i="3"/>
  <c r="G11" i="3"/>
  <c r="M17" i="3"/>
  <c r="Q7" i="3"/>
  <c r="W585" i="3"/>
  <c r="Y559" i="3"/>
  <c r="I533" i="3"/>
  <c r="R517" i="3"/>
  <c r="R501" i="3"/>
  <c r="R485" i="3"/>
  <c r="R469" i="3"/>
  <c r="R453" i="3"/>
  <c r="K44" i="3"/>
  <c r="G22" i="3"/>
  <c r="Z501" i="3"/>
  <c r="Z437" i="3"/>
  <c r="Z373" i="3"/>
  <c r="Z309" i="3"/>
  <c r="O267" i="3"/>
  <c r="P232" i="3"/>
  <c r="O195" i="3"/>
  <c r="I159" i="3"/>
  <c r="M122" i="3"/>
  <c r="Q46" i="3"/>
  <c r="U17" i="3"/>
  <c r="Z537" i="3"/>
  <c r="R471" i="3"/>
  <c r="R423" i="3"/>
  <c r="R391" i="3"/>
  <c r="R359" i="3"/>
  <c r="R327" i="3"/>
  <c r="R295" i="3"/>
  <c r="M275" i="3"/>
  <c r="H262" i="3"/>
  <c r="K250" i="3"/>
  <c r="G239" i="3"/>
  <c r="M227" i="3"/>
  <c r="U215" i="3"/>
  <c r="I204" i="3"/>
  <c r="O192" i="3"/>
  <c r="E181" i="3"/>
  <c r="R169" i="3"/>
  <c r="Q157" i="3"/>
  <c r="Y145" i="3"/>
  <c r="Q133" i="3"/>
  <c r="R121" i="3"/>
  <c r="H108" i="3"/>
  <c r="R93" i="3"/>
  <c r="I80" i="3"/>
  <c r="K69" i="3"/>
  <c r="Q58" i="3"/>
  <c r="I44" i="3"/>
  <c r="M22" i="3"/>
  <c r="O24" i="3"/>
  <c r="H73" i="3"/>
  <c r="H9" i="3"/>
  <c r="I104" i="3"/>
  <c r="X56" i="3"/>
  <c r="W247" i="3"/>
  <c r="W183" i="3"/>
  <c r="W119" i="3"/>
  <c r="X64" i="3"/>
  <c r="R80" i="3"/>
  <c r="R48" i="3"/>
  <c r="R16" i="3"/>
  <c r="X3" i="3"/>
  <c r="AA67" i="3"/>
  <c r="X111" i="3"/>
  <c r="AA178" i="3"/>
  <c r="AA242" i="3"/>
  <c r="W45" i="3"/>
  <c r="X33" i="3"/>
  <c r="X65" i="3"/>
  <c r="G100" i="3"/>
  <c r="E160" i="3"/>
  <c r="E224" i="3"/>
  <c r="W52" i="3"/>
  <c r="AA136" i="3"/>
  <c r="X232" i="3"/>
  <c r="T28" i="3"/>
  <c r="K106" i="3"/>
  <c r="T155" i="3"/>
  <c r="T207" i="3"/>
  <c r="V259" i="3"/>
  <c r="AA313" i="3"/>
  <c r="Y364" i="3"/>
  <c r="E416" i="3"/>
  <c r="W497" i="3"/>
  <c r="R118" i="3"/>
  <c r="R246" i="3"/>
  <c r="X305" i="3"/>
  <c r="X337" i="3"/>
  <c r="X369" i="3"/>
  <c r="X401" i="3"/>
  <c r="X433" i="3"/>
  <c r="X465" i="3"/>
  <c r="R498" i="3"/>
  <c r="X529" i="3"/>
  <c r="W286" i="3"/>
  <c r="W402" i="3"/>
  <c r="Y479" i="3"/>
  <c r="W528" i="3"/>
  <c r="AA571" i="3"/>
  <c r="L202" i="3"/>
  <c r="L306" i="3"/>
  <c r="L370" i="3"/>
  <c r="L434" i="3"/>
  <c r="V501" i="3"/>
  <c r="U571" i="3"/>
  <c r="U625" i="3"/>
  <c r="U665" i="3"/>
  <c r="E699" i="3"/>
  <c r="K722" i="3"/>
  <c r="E741" i="3"/>
  <c r="Q759" i="3"/>
  <c r="I777" i="3"/>
  <c r="E802" i="3"/>
  <c r="X837" i="3"/>
  <c r="X582" i="3"/>
  <c r="P618" i="3"/>
  <c r="Z639" i="3"/>
  <c r="Z655" i="3"/>
  <c r="Z671" i="3"/>
  <c r="Z687" i="3"/>
  <c r="Z703" i="3"/>
  <c r="N727" i="3"/>
  <c r="L746" i="3"/>
  <c r="R769" i="3"/>
  <c r="V802" i="3"/>
  <c r="D834" i="3"/>
  <c r="AA597" i="3"/>
  <c r="AA661" i="3"/>
  <c r="AA725" i="3"/>
  <c r="W761" i="3"/>
  <c r="G785" i="3"/>
  <c r="Z807" i="3"/>
  <c r="V831" i="3"/>
  <c r="N550" i="3"/>
  <c r="T601" i="3"/>
  <c r="T639" i="3"/>
  <c r="N682" i="3"/>
  <c r="N738" i="3"/>
  <c r="X818" i="3"/>
  <c r="V865" i="3"/>
  <c r="AA925" i="3"/>
  <c r="AA989" i="3"/>
  <c r="AA1051" i="3"/>
  <c r="Z1108" i="3"/>
  <c r="R834" i="3"/>
  <c r="R872" i="3"/>
  <c r="R888" i="3"/>
  <c r="R904" i="3"/>
  <c r="R920" i="3"/>
  <c r="R936" i="3"/>
  <c r="R952" i="3"/>
  <c r="R968" i="3"/>
  <c r="R984" i="3"/>
  <c r="R1000" i="3"/>
  <c r="R1016" i="3"/>
  <c r="N1036" i="3"/>
  <c r="X1061" i="3"/>
  <c r="Z1078" i="3"/>
  <c r="T1099" i="3"/>
  <c r="V1136" i="3"/>
  <c r="U883" i="3"/>
  <c r="E909" i="3"/>
  <c r="AA934" i="3"/>
  <c r="W960" i="3"/>
  <c r="Y985" i="3"/>
  <c r="U1011" i="3"/>
  <c r="O1032" i="3"/>
  <c r="O1048" i="3"/>
  <c r="AA1064" i="3"/>
  <c r="AA1086" i="3"/>
  <c r="G1104" i="3"/>
  <c r="X1121" i="3"/>
  <c r="L828" i="3"/>
  <c r="N877" i="3"/>
  <c r="N909" i="3"/>
  <c r="N941" i="3"/>
  <c r="N973" i="3"/>
  <c r="N1005" i="3"/>
  <c r="N1037" i="3"/>
  <c r="N1069" i="3"/>
  <c r="N1101" i="3"/>
  <c r="E1122" i="3"/>
  <c r="AA1162" i="3"/>
  <c r="AA1226" i="3"/>
  <c r="AA1290" i="3"/>
  <c r="E1347" i="3"/>
  <c r="V1151" i="3"/>
  <c r="V1167" i="3"/>
  <c r="V1183" i="3"/>
  <c r="V1199" i="3"/>
  <c r="R1217" i="3"/>
  <c r="R1239" i="3"/>
  <c r="T1264" i="3"/>
  <c r="N1289" i="3"/>
  <c r="X1310" i="3"/>
  <c r="N1329" i="3"/>
  <c r="AA1135" i="3"/>
  <c r="AA1167" i="3"/>
  <c r="W1193" i="3"/>
  <c r="U1216" i="3"/>
  <c r="U1232" i="3"/>
  <c r="Y1250" i="3"/>
  <c r="E1266" i="3"/>
  <c r="W1281" i="3"/>
  <c r="Y1296" i="3"/>
  <c r="K1313" i="3"/>
  <c r="Y1328" i="3"/>
  <c r="D1349" i="3"/>
  <c r="N1160" i="3"/>
  <c r="N1192" i="3"/>
  <c r="N1224" i="3"/>
  <c r="N1256" i="3"/>
  <c r="N1290" i="3"/>
  <c r="V1322" i="3"/>
  <c r="W1357" i="3"/>
  <c r="AA1393" i="3"/>
  <c r="AA1439" i="3"/>
  <c r="W1499" i="3"/>
  <c r="G1529" i="3"/>
  <c r="M1566" i="3"/>
  <c r="D1359" i="3"/>
  <c r="D1375" i="3"/>
  <c r="D1391" i="3"/>
  <c r="V1406" i="3"/>
  <c r="Z1420" i="3"/>
  <c r="N1434" i="3"/>
  <c r="N1450" i="3"/>
  <c r="V1464" i="3"/>
  <c r="V1480" i="3"/>
  <c r="L1495" i="3"/>
  <c r="H1509" i="3"/>
  <c r="Z1522" i="3"/>
  <c r="D1537" i="3"/>
  <c r="T1551" i="3"/>
  <c r="Q1351" i="3"/>
  <c r="U1375" i="3"/>
  <c r="W1402" i="3"/>
  <c r="U1423" i="3"/>
  <c r="Y1447" i="3"/>
  <c r="U1473" i="3"/>
  <c r="Q1497" i="3"/>
  <c r="W1522" i="3"/>
  <c r="Q1547" i="3"/>
  <c r="M1573" i="3"/>
  <c r="N1391" i="3"/>
  <c r="V1441" i="3"/>
  <c r="N1485" i="3"/>
  <c r="N1549" i="3"/>
  <c r="AA1575" i="3"/>
  <c r="G1601" i="3"/>
  <c r="AA1647" i="3"/>
  <c r="E1704" i="3"/>
  <c r="N1582" i="3"/>
  <c r="N1598" i="3"/>
  <c r="N1614" i="3"/>
  <c r="N1630" i="3"/>
  <c r="Z1644" i="3"/>
  <c r="T1661" i="3"/>
  <c r="R1678" i="3"/>
  <c r="V1696" i="3"/>
  <c r="I1724" i="3"/>
  <c r="U1595" i="3"/>
  <c r="K1618" i="3"/>
  <c r="E1637" i="3"/>
  <c r="G1656" i="3"/>
  <c r="E1675" i="3"/>
  <c r="E1697" i="3"/>
  <c r="N1583" i="3"/>
  <c r="V1655" i="3"/>
  <c r="V1689" i="3"/>
  <c r="Y28" i="3"/>
  <c r="U66" i="3"/>
  <c r="M90" i="3"/>
  <c r="D120" i="3"/>
  <c r="D152" i="3"/>
  <c r="D184" i="3"/>
  <c r="D216" i="3"/>
  <c r="D248" i="3"/>
  <c r="AA278" i="3"/>
  <c r="Y50" i="3"/>
  <c r="X19" i="3"/>
  <c r="X35" i="3"/>
  <c r="X51" i="3"/>
  <c r="X67" i="3"/>
  <c r="X83" i="3"/>
  <c r="E104" i="3"/>
  <c r="T133" i="3"/>
  <c r="T165" i="3"/>
  <c r="T197" i="3"/>
  <c r="T229" i="3"/>
  <c r="T261" i="3"/>
  <c r="AA48" i="3"/>
  <c r="W86" i="3"/>
  <c r="AA132" i="3"/>
  <c r="V176" i="3"/>
  <c r="V212" i="3"/>
  <c r="D250" i="3"/>
  <c r="N5" i="3"/>
  <c r="V47" i="3"/>
  <c r="Y91" i="3"/>
  <c r="E118" i="3"/>
  <c r="E150" i="3"/>
  <c r="E182" i="3"/>
  <c r="W209" i="3"/>
  <c r="Z235" i="3"/>
  <c r="X259" i="3"/>
  <c r="AA285" i="3"/>
  <c r="U312" i="3"/>
  <c r="E338" i="3"/>
  <c r="AA363" i="3"/>
  <c r="W389" i="3"/>
  <c r="Y414" i="3"/>
  <c r="U440" i="3"/>
  <c r="AA493" i="3"/>
  <c r="V553" i="3"/>
  <c r="N116" i="3"/>
  <c r="N180" i="3"/>
  <c r="N244" i="3"/>
  <c r="Z294" i="3"/>
  <c r="Z326" i="3"/>
  <c r="Z358" i="3"/>
  <c r="Z390" i="3"/>
  <c r="Z422" i="3"/>
  <c r="Z454" i="3"/>
  <c r="V480" i="3"/>
  <c r="V496" i="3"/>
  <c r="V512" i="3"/>
  <c r="L527" i="3"/>
  <c r="D548" i="3"/>
  <c r="Y589" i="3"/>
  <c r="AA326" i="3"/>
  <c r="AA390" i="3"/>
  <c r="Y449" i="3"/>
  <c r="U475" i="3"/>
  <c r="E501" i="3"/>
  <c r="E525" i="3"/>
  <c r="Y541" i="3"/>
  <c r="Z567" i="3"/>
  <c r="N119" i="3"/>
  <c r="N183" i="3"/>
  <c r="N247" i="3"/>
  <c r="T296" i="3"/>
  <c r="T328" i="3"/>
  <c r="T360" i="3"/>
  <c r="T392" i="3"/>
  <c r="T424" i="3"/>
  <c r="T456" i="3"/>
  <c r="L492" i="3"/>
  <c r="V531" i="3"/>
  <c r="Z566" i="3"/>
  <c r="U595" i="3"/>
  <c r="E621" i="3"/>
  <c r="AA646" i="3"/>
  <c r="W672" i="3"/>
  <c r="Y697" i="3"/>
  <c r="K716" i="3"/>
  <c r="G730" i="3"/>
  <c r="O744" i="3"/>
  <c r="W758" i="3"/>
  <c r="U771" i="3"/>
  <c r="M785" i="3"/>
  <c r="K808" i="3"/>
  <c r="AA833" i="3"/>
  <c r="N553" i="3"/>
  <c r="D592" i="3"/>
  <c r="D608" i="3"/>
  <c r="D624" i="3"/>
  <c r="D640" i="3"/>
  <c r="D656" i="3"/>
  <c r="D672" i="3"/>
  <c r="D688" i="3"/>
  <c r="D704" i="3"/>
  <c r="L724" i="3"/>
  <c r="T742" i="3"/>
  <c r="N765" i="3"/>
  <c r="L796" i="3"/>
  <c r="Z832" i="3"/>
  <c r="W615" i="3"/>
  <c r="W679" i="3"/>
  <c r="M736" i="3"/>
  <c r="Q768" i="3"/>
  <c r="Z790" i="3"/>
  <c r="O814" i="3"/>
  <c r="X855" i="3"/>
  <c r="N592" i="3"/>
  <c r="V626" i="3"/>
  <c r="T669" i="3"/>
  <c r="N714" i="3"/>
  <c r="L800" i="3"/>
  <c r="AA842" i="3"/>
  <c r="W895" i="3"/>
  <c r="W959" i="3"/>
  <c r="W1023" i="3"/>
  <c r="W1081" i="3"/>
  <c r="T1127" i="3"/>
  <c r="Z862" i="3"/>
  <c r="V880" i="3"/>
  <c r="V896" i="3"/>
  <c r="V912" i="3"/>
  <c r="V928" i="3"/>
  <c r="V944" i="3"/>
  <c r="V960" i="3"/>
  <c r="V976" i="3"/>
  <c r="V992" i="3"/>
  <c r="V1008" i="3"/>
  <c r="Z1024" i="3"/>
  <c r="T1049" i="3"/>
  <c r="Z1076" i="3"/>
  <c r="R1096" i="3"/>
  <c r="X1130" i="3"/>
  <c r="AA880" i="3"/>
  <c r="W906" i="3"/>
  <c r="Y931" i="3"/>
  <c r="U957" i="3"/>
  <c r="E983" i="3"/>
  <c r="AA1008" i="3"/>
  <c r="W1030" i="3"/>
  <c r="W1046" i="3"/>
  <c r="W1062" i="3"/>
  <c r="W1084" i="3"/>
  <c r="K1102" i="3"/>
  <c r="O1119" i="3"/>
  <c r="N821" i="3"/>
  <c r="V873" i="3"/>
  <c r="V905" i="3"/>
  <c r="V937" i="3"/>
  <c r="V969" i="3"/>
  <c r="V1001" i="3"/>
  <c r="V1033" i="3"/>
  <c r="V1065" i="3"/>
  <c r="V1097" i="3"/>
  <c r="Z1122" i="3"/>
  <c r="W1160" i="3"/>
  <c r="W1224" i="3"/>
  <c r="W1288" i="3"/>
  <c r="Z1342" i="3"/>
  <c r="Z1153" i="3"/>
  <c r="Z1185" i="3"/>
  <c r="T1212" i="3"/>
  <c r="R1235" i="3"/>
  <c r="T1258" i="3"/>
  <c r="D1284" i="3"/>
  <c r="Z1305" i="3"/>
  <c r="Z1325" i="3"/>
  <c r="L1343" i="3"/>
  <c r="E1160" i="3"/>
  <c r="AA1185" i="3"/>
  <c r="U1210" i="3"/>
  <c r="W1227" i="3"/>
  <c r="AA1245" i="3"/>
  <c r="AA1261" i="3"/>
  <c r="G1277" i="3"/>
  <c r="AA1291" i="3"/>
  <c r="U1308" i="3"/>
  <c r="K1323" i="3"/>
  <c r="Q1343" i="3"/>
  <c r="V1152" i="3"/>
  <c r="V1184" i="3"/>
  <c r="V1216" i="3"/>
  <c r="V1248" i="3"/>
  <c r="T1281" i="3"/>
  <c r="V1314" i="3"/>
  <c r="O1351" i="3"/>
  <c r="W1389" i="3"/>
  <c r="W1429" i="3"/>
  <c r="AA1491" i="3"/>
  <c r="AA1523" i="3"/>
  <c r="AA1561" i="3"/>
  <c r="V1356" i="3"/>
  <c r="D1371" i="3"/>
  <c r="Z1386" i="3"/>
  <c r="P1401" i="3"/>
  <c r="V1416" i="3"/>
  <c r="V1430" i="3"/>
  <c r="D1447" i="3"/>
  <c r="D1463" i="3"/>
  <c r="D1479" i="3"/>
  <c r="D1493" i="3"/>
  <c r="T1507" i="3"/>
  <c r="X1521" i="3"/>
  <c r="N1536" i="3"/>
  <c r="N1550" i="3"/>
  <c r="X1567" i="3"/>
  <c r="Y1367" i="3"/>
  <c r="AA1394" i="3"/>
  <c r="Q1417" i="3"/>
  <c r="W1440" i="3"/>
  <c r="Y1465" i="3"/>
  <c r="U1489" i="3"/>
  <c r="Q1515" i="3"/>
  <c r="M1541" i="3"/>
  <c r="V1565" i="3"/>
  <c r="V1375" i="3"/>
  <c r="N1425" i="3"/>
  <c r="N1469" i="3"/>
  <c r="N1523" i="3"/>
  <c r="Q1566" i="3"/>
  <c r="W1589" i="3"/>
  <c r="W1621" i="3"/>
  <c r="AA1683" i="3"/>
  <c r="T1573" i="3"/>
  <c r="R1590" i="3"/>
  <c r="R1606" i="3"/>
  <c r="R1622" i="3"/>
  <c r="T1637" i="3"/>
  <c r="N1652" i="3"/>
  <c r="N1670" i="3"/>
  <c r="H1689" i="3"/>
  <c r="T1703" i="3"/>
  <c r="U1581" i="3"/>
  <c r="M1607" i="3"/>
  <c r="E1627" i="3"/>
  <c r="Y39" i="3"/>
  <c r="E560" i="3"/>
  <c r="Z481" i="3"/>
  <c r="Z417" i="3"/>
  <c r="Z353" i="3"/>
  <c r="Z289" i="3"/>
  <c r="Q256" i="3"/>
  <c r="Q220" i="3"/>
  <c r="P184" i="3"/>
  <c r="O147" i="3"/>
  <c r="R111" i="3"/>
  <c r="I34" i="3"/>
  <c r="E7" i="3"/>
  <c r="R515" i="3"/>
  <c r="R451" i="3"/>
  <c r="R413" i="3"/>
  <c r="R381" i="3"/>
  <c r="R349" i="3"/>
  <c r="R317" i="3"/>
  <c r="R285" i="3"/>
  <c r="M271" i="3"/>
  <c r="K258" i="3"/>
  <c r="G247" i="3"/>
  <c r="M235" i="3"/>
  <c r="U223" i="3"/>
  <c r="I212" i="3"/>
  <c r="O200" i="3"/>
  <c r="E189" i="3"/>
  <c r="R177" i="3"/>
  <c r="Q165" i="3"/>
  <c r="Y153" i="3"/>
  <c r="Y141" i="3"/>
  <c r="Y129" i="3"/>
  <c r="R117" i="3"/>
  <c r="D104" i="3"/>
  <c r="N88" i="3"/>
  <c r="Q76" i="3"/>
  <c r="I66" i="3"/>
  <c r="K55" i="3"/>
  <c r="Q36" i="3"/>
  <c r="G17" i="3"/>
  <c r="K14" i="3"/>
  <c r="H53" i="3"/>
  <c r="D38" i="3"/>
  <c r="D80" i="3"/>
  <c r="Z19" i="3"/>
  <c r="W227" i="3"/>
  <c r="W163" i="3"/>
  <c r="X86" i="3"/>
  <c r="X40" i="3"/>
  <c r="R70" i="3"/>
  <c r="R38" i="3"/>
  <c r="R6" i="3"/>
  <c r="U16" i="3"/>
  <c r="AA83" i="3"/>
  <c r="Z134" i="3"/>
  <c r="AA198" i="3"/>
  <c r="AA262" i="3"/>
  <c r="T11" i="3"/>
  <c r="T43" i="3"/>
  <c r="T75" i="3"/>
  <c r="D115" i="3"/>
  <c r="D179" i="3"/>
  <c r="D243" i="3"/>
  <c r="W74" i="3"/>
  <c r="V164" i="3"/>
  <c r="Z256" i="3"/>
  <c r="N55" i="3"/>
  <c r="U120" i="3"/>
  <c r="T171" i="3"/>
  <c r="AA223" i="3"/>
  <c r="V275" i="3"/>
  <c r="AA329" i="3"/>
  <c r="Y380" i="3"/>
  <c r="E432" i="3"/>
  <c r="W537" i="3"/>
  <c r="R158" i="3"/>
  <c r="X283" i="3"/>
  <c r="X315" i="3"/>
  <c r="X347" i="3"/>
  <c r="X379" i="3"/>
  <c r="X411" i="3"/>
  <c r="X443" i="3"/>
  <c r="Z476" i="3"/>
  <c r="Z508" i="3"/>
  <c r="X541" i="3"/>
  <c r="W314" i="3"/>
  <c r="W442" i="3"/>
  <c r="Y495" i="3"/>
  <c r="W538" i="3"/>
  <c r="L114" i="3"/>
  <c r="L242" i="3"/>
  <c r="L326" i="3"/>
  <c r="L390" i="3"/>
  <c r="L454" i="3"/>
  <c r="N529" i="3"/>
  <c r="AA588" i="3"/>
  <c r="U641" i="3"/>
  <c r="AA676" i="3"/>
  <c r="AA708" i="3"/>
  <c r="Q727" i="3"/>
  <c r="I747" i="3"/>
  <c r="I765" i="3"/>
  <c r="W782" i="3"/>
  <c r="V811" i="3"/>
  <c r="D851" i="3"/>
  <c r="Z591" i="3"/>
  <c r="V625" i="3"/>
  <c r="L644" i="3"/>
  <c r="L660" i="3"/>
  <c r="L676" i="3"/>
  <c r="L692" i="3"/>
  <c r="T708" i="3"/>
  <c r="N733" i="3"/>
  <c r="R753" i="3"/>
  <c r="R777" i="3"/>
  <c r="Z813" i="3"/>
  <c r="T844" i="3"/>
  <c r="AA617" i="3"/>
  <c r="AA681" i="3"/>
  <c r="M738" i="3"/>
  <c r="W769" i="3"/>
  <c r="X791" i="3"/>
  <c r="L814" i="3"/>
  <c r="U840" i="3"/>
  <c r="N570" i="3"/>
  <c r="T611" i="3"/>
  <c r="V652" i="3"/>
  <c r="T695" i="3"/>
  <c r="N778" i="3"/>
  <c r="AA830" i="3"/>
  <c r="AA881" i="3"/>
  <c r="AA945" i="3"/>
  <c r="AA1009" i="3"/>
  <c r="AA1067" i="3"/>
  <c r="M1119" i="3"/>
  <c r="R854" i="3"/>
  <c r="T877" i="3"/>
  <c r="T893" i="3"/>
  <c r="T909" i="3"/>
  <c r="T925" i="3"/>
  <c r="T941" i="3"/>
  <c r="T957" i="3"/>
  <c r="T973" i="3"/>
  <c r="T989" i="3"/>
  <c r="T1005" i="3"/>
  <c r="T1021" i="3"/>
  <c r="N1044" i="3"/>
  <c r="X1067" i="3"/>
  <c r="V1084" i="3"/>
  <c r="T1107" i="3"/>
  <c r="W864" i="3"/>
  <c r="U891" i="3"/>
  <c r="E917" i="3"/>
  <c r="AA942" i="3"/>
  <c r="W968" i="3"/>
  <c r="Y993" i="3"/>
  <c r="U1019" i="3"/>
  <c r="U1037" i="3"/>
  <c r="U1053" i="3"/>
  <c r="AA1072" i="3"/>
  <c r="AA1092" i="3"/>
  <c r="P1108" i="3"/>
  <c r="Z1133" i="3"/>
  <c r="L848" i="3"/>
  <c r="N887" i="3"/>
  <c r="N919" i="3"/>
  <c r="N951" i="3"/>
  <c r="N983" i="3"/>
  <c r="N1015" i="3"/>
  <c r="N1047" i="3"/>
  <c r="N1079" i="3"/>
  <c r="R1109" i="3"/>
  <c r="V1128" i="3"/>
  <c r="AA1182" i="3"/>
  <c r="AA1246" i="3"/>
  <c r="AA1310" i="3"/>
  <c r="V1135" i="3"/>
  <c r="X1156" i="3"/>
  <c r="X1172" i="3"/>
  <c r="X1188" i="3"/>
  <c r="X1204" i="3"/>
  <c r="X1224" i="3"/>
  <c r="X1246" i="3"/>
  <c r="T1272" i="3"/>
  <c r="Z1295" i="3"/>
  <c r="N1317" i="3"/>
  <c r="L1335" i="3"/>
  <c r="E1150" i="3"/>
  <c r="AA1175" i="3"/>
  <c r="W1201" i="3"/>
  <c r="O1221" i="3"/>
  <c r="W1239" i="3"/>
  <c r="W1255" i="3"/>
  <c r="K1271" i="3"/>
  <c r="Q1286" i="3"/>
  <c r="W1301" i="3"/>
  <c r="E1318" i="3"/>
  <c r="AA1334" i="3"/>
  <c r="T1135" i="3"/>
  <c r="N1170" i="3"/>
  <c r="N1202" i="3"/>
  <c r="N1234" i="3"/>
  <c r="L1267" i="3"/>
  <c r="N1300" i="3"/>
  <c r="W1335" i="3"/>
  <c r="E1376" i="3"/>
  <c r="AA1401" i="3"/>
  <c r="AA1459" i="3"/>
  <c r="AA1507" i="3"/>
  <c r="G1537" i="3"/>
  <c r="N1348" i="3"/>
  <c r="L1363" i="3"/>
  <c r="P1379" i="3"/>
  <c r="X1395" i="3"/>
  <c r="D1411" i="3"/>
  <c r="H1425" i="3"/>
  <c r="T1439" i="3"/>
  <c r="P1455" i="3"/>
  <c r="X1469" i="3"/>
  <c r="P1485" i="3"/>
  <c r="T1499" i="3"/>
  <c r="H1513" i="3"/>
  <c r="H1527" i="3"/>
  <c r="L1541" i="3"/>
  <c r="R1556" i="3"/>
  <c r="M1359" i="3"/>
  <c r="AA1384" i="3"/>
  <c r="M1409" i="3"/>
  <c r="W1430" i="3"/>
  <c r="Y1455" i="3"/>
  <c r="U1481" i="3"/>
  <c r="W1506" i="3"/>
  <c r="W1530" i="3"/>
  <c r="AA1554" i="3"/>
  <c r="N1361" i="3"/>
  <c r="T1404" i="3"/>
  <c r="N1455" i="3"/>
  <c r="V1505" i="3"/>
  <c r="M1561" i="3"/>
  <c r="K1583" i="3"/>
  <c r="G1609" i="3"/>
  <c r="W1667" i="3"/>
  <c r="G1716" i="3"/>
  <c r="L1587" i="3"/>
  <c r="L1603" i="3"/>
  <c r="L1619" i="3"/>
  <c r="D1635" i="3"/>
  <c r="L1649" i="3"/>
  <c r="R1666" i="3"/>
  <c r="V1684" i="3"/>
  <c r="N1702" i="3"/>
  <c r="K1578" i="3"/>
  <c r="U1603" i="3"/>
  <c r="K1624" i="3"/>
  <c r="W1642" i="3"/>
  <c r="M1661" i="3"/>
  <c r="W1680" i="3"/>
  <c r="K1706" i="3"/>
  <c r="V1613" i="3"/>
  <c r="L1666" i="3"/>
  <c r="L1702" i="3"/>
  <c r="Y44" i="3"/>
  <c r="U74" i="3"/>
  <c r="X96" i="3"/>
  <c r="W128" i="3"/>
  <c r="T162" i="3"/>
  <c r="T194" i="3"/>
  <c r="T226" i="3"/>
  <c r="T258" i="3"/>
  <c r="W13" i="3"/>
  <c r="N8" i="3"/>
  <c r="N24" i="3"/>
  <c r="N40" i="3"/>
  <c r="N56" i="3"/>
  <c r="N72" i="3"/>
  <c r="L88" i="3"/>
  <c r="Z113" i="3"/>
  <c r="Z145" i="3"/>
  <c r="Z177" i="3"/>
  <c r="Z209" i="3"/>
  <c r="Z241" i="3"/>
  <c r="D271" i="3"/>
  <c r="AA62" i="3"/>
  <c r="P106" i="3"/>
  <c r="X148" i="3"/>
  <c r="Z188" i="3"/>
  <c r="X224" i="3"/>
  <c r="T264" i="3"/>
  <c r="T18" i="3"/>
  <c r="N61" i="3"/>
  <c r="Y99" i="3"/>
  <c r="X127" i="3"/>
  <c r="X159" i="3"/>
  <c r="X191" i="3"/>
  <c r="D217" i="3"/>
  <c r="E242" i="3"/>
  <c r="AA267" i="3"/>
  <c r="Y294" i="3"/>
  <c r="U320" i="3"/>
  <c r="E346" i="3"/>
  <c r="AA371" i="3"/>
  <c r="W397" i="3"/>
  <c r="Y422" i="3"/>
  <c r="AA449" i="3"/>
  <c r="AA513" i="3"/>
  <c r="X565" i="3"/>
  <c r="N136" i="3"/>
  <c r="N200" i="3"/>
  <c r="N264" i="3"/>
  <c r="Z304" i="3"/>
  <c r="Z336" i="3"/>
  <c r="Z368" i="3"/>
  <c r="Z400" i="3"/>
  <c r="Z432" i="3"/>
  <c r="Z464" i="3"/>
  <c r="X485" i="3"/>
  <c r="X501" i="3"/>
  <c r="X517" i="3"/>
  <c r="T535" i="3"/>
  <c r="Z560" i="3"/>
  <c r="Y289" i="3"/>
  <c r="AA346" i="3"/>
  <c r="AA410" i="3"/>
  <c r="Y457" i="3"/>
  <c r="U483" i="3"/>
  <c r="E509" i="3"/>
  <c r="Y531" i="3"/>
  <c r="L547" i="3"/>
  <c r="AA575" i="3"/>
  <c r="N139" i="3"/>
  <c r="N203" i="3"/>
  <c r="N267" i="3"/>
  <c r="T306" i="3"/>
  <c r="T338" i="3"/>
  <c r="T370" i="3"/>
  <c r="T402" i="3"/>
  <c r="T434" i="3"/>
  <c r="T466" i="3"/>
  <c r="L502" i="3"/>
  <c r="M545" i="3"/>
  <c r="AA574" i="3"/>
  <c r="U603" i="3"/>
  <c r="E629" i="3"/>
  <c r="AA654" i="3"/>
  <c r="W680" i="3"/>
  <c r="Y705" i="3"/>
  <c r="W720" i="3"/>
  <c r="K734" i="3"/>
  <c r="I749" i="3"/>
  <c r="AA762" i="3"/>
  <c r="U775" i="3"/>
  <c r="K792" i="3"/>
  <c r="U815" i="3"/>
  <c r="V845" i="3"/>
  <c r="N573" i="3"/>
  <c r="N597" i="3"/>
  <c r="N613" i="3"/>
  <c r="P628" i="3"/>
  <c r="P644" i="3"/>
  <c r="P660" i="3"/>
  <c r="P676" i="3"/>
  <c r="P692" i="3"/>
  <c r="L710" i="3"/>
  <c r="Z729" i="3"/>
  <c r="N749" i="3"/>
  <c r="N773" i="3"/>
  <c r="X806" i="3"/>
  <c r="Z852" i="3"/>
  <c r="W635" i="3"/>
  <c r="W699" i="3"/>
  <c r="Q748" i="3"/>
  <c r="Q776" i="3"/>
  <c r="Z798" i="3"/>
  <c r="AA820" i="3"/>
  <c r="L551" i="3"/>
  <c r="N602" i="3"/>
  <c r="N640" i="3"/>
  <c r="V682" i="3"/>
  <c r="N740" i="3"/>
  <c r="Z817" i="3"/>
  <c r="Z854" i="3"/>
  <c r="W915" i="3"/>
  <c r="W979" i="3"/>
  <c r="I1042" i="3"/>
  <c r="W1101" i="3"/>
  <c r="N824" i="3"/>
  <c r="X869" i="3"/>
  <c r="X885" i="3"/>
  <c r="X901" i="3"/>
  <c r="X917" i="3"/>
  <c r="X933" i="3"/>
  <c r="X949" i="3"/>
  <c r="X965" i="3"/>
  <c r="X981" i="3"/>
  <c r="X997" i="3"/>
  <c r="X1013" i="3"/>
  <c r="X1031" i="3"/>
  <c r="T1057" i="3"/>
  <c r="V1082" i="3"/>
  <c r="R1104" i="3"/>
  <c r="T1144" i="3"/>
  <c r="AA888" i="3"/>
  <c r="W914" i="3"/>
  <c r="Y939" i="3"/>
  <c r="U965" i="3"/>
  <c r="E991" i="3"/>
  <c r="AA1016" i="3"/>
  <c r="Y1035" i="3"/>
  <c r="Y1051" i="3"/>
  <c r="Y1069" i="3"/>
  <c r="W1090" i="3"/>
  <c r="E1107" i="3"/>
  <c r="U1126" i="3"/>
  <c r="N841" i="3"/>
  <c r="V883" i="3"/>
  <c r="V915" i="3"/>
  <c r="V947" i="3"/>
  <c r="V979" i="3"/>
  <c r="V1011" i="3"/>
  <c r="V1043" i="3"/>
  <c r="V1075" i="3"/>
  <c r="V1107" i="3"/>
  <c r="X1128" i="3"/>
  <c r="W1180" i="3"/>
  <c r="W1244" i="3"/>
  <c r="W1308" i="3"/>
  <c r="R1129" i="3"/>
  <c r="Z1163" i="3"/>
  <c r="Z1195" i="3"/>
  <c r="X1218" i="3"/>
  <c r="X1240" i="3"/>
  <c r="T1266" i="3"/>
  <c r="N1291" i="3"/>
  <c r="X1312" i="3"/>
  <c r="P1330" i="3"/>
  <c r="W1137" i="3"/>
  <c r="E1168" i="3"/>
  <c r="AA1193" i="3"/>
  <c r="Y1216" i="3"/>
  <c r="Y1232" i="3"/>
  <c r="G1251" i="3"/>
  <c r="U1266" i="3"/>
  <c r="AA1281" i="3"/>
  <c r="G1297" i="3"/>
  <c r="O1313" i="3"/>
  <c r="K1329" i="3"/>
  <c r="N1118" i="3"/>
  <c r="V1162" i="3"/>
  <c r="V1194" i="3"/>
  <c r="V1226" i="3"/>
  <c r="V1258" i="3"/>
  <c r="V1292" i="3"/>
  <c r="N1328" i="3"/>
  <c r="AA1365" i="3"/>
  <c r="W1397" i="3"/>
  <c r="W1449" i="3"/>
  <c r="AA1503" i="3"/>
  <c r="AA1531" i="3"/>
  <c r="I1571" i="3"/>
  <c r="D1361" i="3"/>
  <c r="L1375" i="3"/>
  <c r="H1391" i="3"/>
  <c r="Z1406" i="3"/>
  <c r="D1421" i="3"/>
  <c r="P1435" i="3"/>
  <c r="P1451" i="3"/>
  <c r="P1467" i="3"/>
  <c r="H1483" i="3"/>
  <c r="L1497" i="3"/>
  <c r="V1512" i="3"/>
  <c r="V1526" i="3"/>
  <c r="Z1540" i="3"/>
  <c r="V1554" i="3"/>
  <c r="U1351" i="3"/>
  <c r="Y1375" i="3"/>
  <c r="AA1402" i="3"/>
  <c r="Y1423" i="3"/>
  <c r="W1448" i="3"/>
  <c r="Y1473" i="3"/>
  <c r="U1497" i="3"/>
  <c r="M1523" i="3"/>
  <c r="U1547" i="3"/>
  <c r="K1571" i="3"/>
  <c r="N1389" i="3"/>
  <c r="V1439" i="3"/>
  <c r="T1482" i="3"/>
  <c r="V1545" i="3"/>
  <c r="N1575" i="3"/>
  <c r="W1597" i="3"/>
  <c r="W1641" i="3"/>
  <c r="W1701" i="3"/>
  <c r="P1579" i="3"/>
  <c r="P1595" i="3"/>
  <c r="P1611" i="3"/>
  <c r="P1627" i="3"/>
  <c r="N1642" i="3"/>
  <c r="V1658" i="3"/>
  <c r="H1675" i="3"/>
  <c r="P1693" i="3"/>
  <c r="K1713" i="3"/>
  <c r="U1589" i="3"/>
  <c r="Q1613" i="3"/>
  <c r="K1632" i="3"/>
  <c r="U1651" i="3"/>
  <c r="E40" i="3"/>
  <c r="AA71" i="3"/>
  <c r="O94" i="3"/>
  <c r="W116" i="3"/>
  <c r="Z154" i="3"/>
  <c r="Z218" i="3"/>
  <c r="I39" i="3"/>
  <c r="I543" i="3"/>
  <c r="Z477" i="3"/>
  <c r="Z413" i="3"/>
  <c r="Z349" i="3"/>
  <c r="Z285" i="3"/>
  <c r="M254" i="3"/>
  <c r="M218" i="3"/>
  <c r="G182" i="3"/>
  <c r="K145" i="3"/>
  <c r="G109" i="3"/>
  <c r="Q30" i="3"/>
  <c r="Y5" i="3"/>
  <c r="R511" i="3"/>
  <c r="R447" i="3"/>
  <c r="R411" i="3"/>
  <c r="R379" i="3"/>
  <c r="R347" i="3"/>
  <c r="R315" i="3"/>
  <c r="O283" i="3"/>
  <c r="K270" i="3"/>
  <c r="Y257" i="3"/>
  <c r="H246" i="3"/>
  <c r="K234" i="3"/>
  <c r="G223" i="3"/>
  <c r="M211" i="3"/>
  <c r="U199" i="3"/>
  <c r="I188" i="3"/>
  <c r="O176" i="3"/>
  <c r="E165" i="3"/>
  <c r="R153" i="3"/>
  <c r="R141" i="3"/>
  <c r="R129" i="3"/>
  <c r="O116" i="3"/>
  <c r="I103" i="3"/>
  <c r="Q86" i="3"/>
  <c r="I76" i="3"/>
  <c r="K65" i="3"/>
  <c r="Q54" i="3"/>
  <c r="I36" i="3"/>
  <c r="M16" i="3"/>
  <c r="Y13" i="3"/>
  <c r="H49" i="3"/>
  <c r="D20" i="3"/>
  <c r="D76" i="3"/>
  <c r="Z11" i="3"/>
  <c r="W223" i="3"/>
  <c r="W159" i="3"/>
  <c r="X84" i="3"/>
  <c r="X32" i="3"/>
  <c r="R68" i="3"/>
  <c r="R36" i="3"/>
  <c r="R4" i="3"/>
  <c r="AA21" i="3"/>
  <c r="Y86" i="3"/>
  <c r="D140" i="3"/>
  <c r="AA202" i="3"/>
  <c r="V266" i="3"/>
  <c r="P13" i="3"/>
  <c r="P45" i="3"/>
  <c r="P77" i="3"/>
  <c r="V121" i="3"/>
  <c r="V185" i="3"/>
  <c r="V249" i="3"/>
  <c r="U77" i="3"/>
  <c r="AA168" i="3"/>
  <c r="X264" i="3"/>
  <c r="T60" i="3"/>
  <c r="T123" i="3"/>
  <c r="V175" i="3"/>
  <c r="V227" i="3"/>
  <c r="E278" i="3"/>
  <c r="Y332" i="3"/>
  <c r="E384" i="3"/>
  <c r="W435" i="3"/>
  <c r="Z544" i="3"/>
  <c r="R166" i="3"/>
  <c r="X285" i="3"/>
  <c r="X317" i="3"/>
  <c r="X349" i="3"/>
  <c r="X381" i="3"/>
  <c r="X413" i="3"/>
  <c r="X445" i="3"/>
  <c r="V478" i="3"/>
  <c r="V510" i="3"/>
  <c r="T544" i="3"/>
  <c r="W322" i="3"/>
  <c r="Y447" i="3"/>
  <c r="E499" i="3"/>
  <c r="W540" i="3"/>
  <c r="L122" i="3"/>
  <c r="L250" i="3"/>
  <c r="L330" i="3"/>
  <c r="L394" i="3"/>
  <c r="L458" i="3"/>
  <c r="N533" i="3"/>
  <c r="U593" i="3"/>
  <c r="AA644" i="3"/>
  <c r="W678" i="3"/>
  <c r="G710" i="3"/>
  <c r="E729" i="3"/>
  <c r="Y747" i="3"/>
  <c r="Y765" i="3"/>
  <c r="K784" i="3"/>
  <c r="Y812" i="3"/>
  <c r="X853" i="3"/>
  <c r="Z595" i="3"/>
  <c r="P626" i="3"/>
  <c r="D646" i="3"/>
  <c r="D662" i="3"/>
  <c r="D678" i="3"/>
  <c r="D694" i="3"/>
  <c r="Z709" i="3"/>
  <c r="L734" i="3"/>
  <c r="L754" i="3"/>
  <c r="N779" i="3"/>
  <c r="T814" i="3"/>
  <c r="D846" i="3"/>
  <c r="AA621" i="3"/>
  <c r="AA685" i="3"/>
  <c r="Q740" i="3"/>
  <c r="K771" i="3"/>
  <c r="D793" i="3"/>
  <c r="Z815" i="3"/>
  <c r="V843" i="3"/>
  <c r="N574" i="3"/>
  <c r="T613" i="3"/>
  <c r="T655" i="3"/>
  <c r="N698" i="3"/>
  <c r="L783" i="3"/>
  <c r="T834" i="3"/>
  <c r="AA885" i="3"/>
  <c r="AA949" i="3"/>
  <c r="AA1013" i="3"/>
  <c r="AA1071" i="3"/>
  <c r="AA1120" i="3"/>
  <c r="N858" i="3"/>
  <c r="R878" i="3"/>
  <c r="R894" i="3"/>
  <c r="R910" i="3"/>
  <c r="R926" i="3"/>
  <c r="R942" i="3"/>
  <c r="R958" i="3"/>
  <c r="R974" i="3"/>
  <c r="R990" i="3"/>
  <c r="R1006" i="3"/>
  <c r="R1022" i="3"/>
  <c r="X1045" i="3"/>
  <c r="V1068" i="3"/>
  <c r="X1085" i="3"/>
  <c r="O1108" i="3"/>
  <c r="U867" i="3"/>
  <c r="E893" i="3"/>
  <c r="AA918" i="3"/>
  <c r="W944" i="3"/>
  <c r="Y969" i="3"/>
  <c r="U995" i="3"/>
  <c r="E1021" i="3"/>
  <c r="O1038" i="3"/>
  <c r="O1054" i="3"/>
  <c r="W1074" i="3"/>
  <c r="G1094" i="3"/>
  <c r="Q1109" i="3"/>
  <c r="D1135" i="3"/>
  <c r="L852" i="3"/>
  <c r="N889" i="3"/>
  <c r="N921" i="3"/>
  <c r="N953" i="3"/>
  <c r="N985" i="3"/>
  <c r="N1017" i="3"/>
  <c r="N1049" i="3"/>
  <c r="N1081" i="3"/>
  <c r="AA1110" i="3"/>
  <c r="U1129" i="3"/>
  <c r="AA1186" i="3"/>
  <c r="AA1250" i="3"/>
  <c r="AA1314" i="3"/>
  <c r="R1137" i="3"/>
  <c r="V1157" i="3"/>
  <c r="V1173" i="3"/>
  <c r="V1189" i="3"/>
  <c r="V1205" i="3"/>
  <c r="T1226" i="3"/>
  <c r="T1248" i="3"/>
  <c r="D1274" i="3"/>
  <c r="N1297" i="3"/>
  <c r="D1318" i="3"/>
  <c r="Z1336" i="3"/>
  <c r="AA1151" i="3"/>
  <c r="W1177" i="3"/>
  <c r="Y1202" i="3"/>
  <c r="U1222" i="3"/>
  <c r="Y1240" i="3"/>
  <c r="Y1256" i="3"/>
  <c r="E1272" i="3"/>
  <c r="K1287" i="3"/>
  <c r="Y1302" i="3"/>
  <c r="Y1318" i="3"/>
  <c r="AA1335" i="3"/>
  <c r="N1138" i="3"/>
  <c r="N1172" i="3"/>
  <c r="N1204" i="3"/>
  <c r="N1236" i="3"/>
  <c r="L1269" i="3"/>
  <c r="N1302" i="3"/>
  <c r="P1339" i="3"/>
  <c r="AA1377" i="3"/>
  <c r="W1403" i="3"/>
  <c r="AA1463" i="3"/>
  <c r="W1509" i="3"/>
  <c r="K1539" i="3"/>
  <c r="X1349" i="3"/>
  <c r="D1365" i="3"/>
  <c r="N1380" i="3"/>
  <c r="Z1396" i="3"/>
  <c r="T1411" i="3"/>
  <c r="X1425" i="3"/>
  <c r="V1440" i="3"/>
  <c r="N1456" i="3"/>
  <c r="Z1470" i="3"/>
  <c r="V1486" i="3"/>
  <c r="Z1500" i="3"/>
  <c r="X1513" i="3"/>
  <c r="X1527" i="3"/>
  <c r="N1542" i="3"/>
  <c r="T1557" i="3"/>
  <c r="W1360" i="3"/>
  <c r="W1386" i="3"/>
  <c r="W1410" i="3"/>
  <c r="Y1431" i="3"/>
  <c r="U1457" i="3"/>
  <c r="E1483" i="3"/>
  <c r="Y1507" i="3"/>
  <c r="Y1531" i="3"/>
  <c r="W1556" i="3"/>
  <c r="T1364" i="3"/>
  <c r="V1407" i="3"/>
  <c r="V1457" i="3"/>
  <c r="T1508" i="3"/>
  <c r="I1562" i="3"/>
  <c r="G1585" i="3"/>
  <c r="W1611" i="3"/>
  <c r="W1671" i="3"/>
  <c r="K1718" i="3"/>
  <c r="N1588" i="3"/>
  <c r="N1604" i="3"/>
  <c r="N1620" i="3"/>
  <c r="T1635" i="3"/>
  <c r="N1650" i="3"/>
  <c r="T1667" i="3"/>
  <c r="X1685" i="3"/>
  <c r="D1703" i="3"/>
  <c r="U1579" i="3"/>
  <c r="Q1605" i="3"/>
  <c r="Q1625" i="3"/>
  <c r="U1643" i="3"/>
  <c r="G1662" i="3"/>
  <c r="Y1681" i="3"/>
  <c r="O1707" i="3"/>
  <c r="V1617" i="3"/>
  <c r="L1668" i="3"/>
  <c r="AA12" i="3"/>
  <c r="U48" i="3"/>
  <c r="E76" i="3"/>
  <c r="Q100" i="3"/>
  <c r="V130" i="3"/>
  <c r="D164" i="3"/>
  <c r="D196" i="3"/>
  <c r="D228" i="3"/>
  <c r="D260" i="3"/>
  <c r="Y14" i="3"/>
  <c r="L9" i="3"/>
  <c r="L25" i="3"/>
  <c r="L41" i="3"/>
  <c r="L57" i="3"/>
  <c r="L73" i="3"/>
  <c r="E89" i="3"/>
  <c r="AA113" i="3"/>
  <c r="AA145" i="3"/>
  <c r="AA177" i="3"/>
  <c r="AA209" i="3"/>
  <c r="AA241" i="3"/>
  <c r="T273" i="3"/>
  <c r="W64" i="3"/>
  <c r="V107" i="3"/>
  <c r="AA148" i="3"/>
  <c r="V192" i="3"/>
  <c r="AA224" i="3"/>
  <c r="D266" i="3"/>
  <c r="N21" i="3"/>
  <c r="V63" i="3"/>
  <c r="O100" i="3"/>
  <c r="Z131" i="3"/>
  <c r="Z163" i="3"/>
  <c r="Z195" i="3"/>
  <c r="Z219" i="3"/>
  <c r="X243" i="3"/>
  <c r="W269" i="3"/>
  <c r="U296" i="3"/>
  <c r="E322" i="3"/>
  <c r="AA347" i="3"/>
  <c r="W373" i="3"/>
  <c r="Y398" i="3"/>
  <c r="U424" i="3"/>
  <c r="AA453" i="3"/>
  <c r="AA517" i="3"/>
  <c r="AA565" i="3"/>
  <c r="N140" i="3"/>
  <c r="N204" i="3"/>
  <c r="N268" i="3"/>
  <c r="Z306" i="3"/>
  <c r="Z338" i="3"/>
  <c r="Z370" i="3"/>
  <c r="Z402" i="3"/>
  <c r="Z434" i="3"/>
  <c r="Z466" i="3"/>
  <c r="Z486" i="3"/>
  <c r="V502" i="3"/>
  <c r="Z518" i="3"/>
  <c r="D537" i="3"/>
  <c r="AA560" i="3"/>
  <c r="U291" i="3"/>
  <c r="AA350" i="3"/>
  <c r="AA414" i="3"/>
  <c r="U459" i="3"/>
  <c r="E485" i="3"/>
  <c r="AA510" i="3"/>
  <c r="W532" i="3"/>
  <c r="E548" i="3"/>
  <c r="E578" i="3"/>
  <c r="N143" i="3"/>
  <c r="N207" i="3"/>
  <c r="N271" i="3"/>
  <c r="T308" i="3"/>
  <c r="T340" i="3"/>
  <c r="T372" i="3"/>
  <c r="T404" i="3"/>
  <c r="T436" i="3"/>
  <c r="T468" i="3"/>
  <c r="L504" i="3"/>
  <c r="U546" i="3"/>
  <c r="W576" i="3"/>
  <c r="E605" i="3"/>
  <c r="AA630" i="3"/>
  <c r="W656" i="3"/>
  <c r="Y681" i="3"/>
  <c r="E707" i="3"/>
  <c r="U721" i="3"/>
  <c r="U735" i="3"/>
  <c r="Y749" i="3"/>
  <c r="U763" i="3"/>
  <c r="O776" i="3"/>
  <c r="Y793" i="3"/>
  <c r="V816" i="3"/>
  <c r="U846" i="3"/>
  <c r="P576" i="3"/>
  <c r="D598" i="3"/>
  <c r="D614" i="3"/>
  <c r="N629" i="3"/>
  <c r="N645" i="3"/>
  <c r="N661" i="3"/>
  <c r="N677" i="3"/>
  <c r="N693" i="3"/>
  <c r="N711" i="3"/>
  <c r="T730" i="3"/>
  <c r="P750" i="3"/>
  <c r="P774" i="3"/>
  <c r="M808" i="3"/>
  <c r="AA856" i="3"/>
  <c r="W639" i="3"/>
  <c r="W703" i="3"/>
  <c r="Q750" i="3"/>
  <c r="M778" i="3"/>
  <c r="I800" i="3"/>
  <c r="Z823" i="3"/>
  <c r="L555" i="3"/>
  <c r="N604" i="3"/>
  <c r="V642" i="3"/>
  <c r="T685" i="3"/>
  <c r="N748" i="3"/>
  <c r="T818" i="3"/>
  <c r="U857" i="3"/>
  <c r="W919" i="3"/>
  <c r="W983" i="3"/>
  <c r="W1045" i="3"/>
  <c r="I1104" i="3"/>
  <c r="N828" i="3"/>
  <c r="V870" i="3"/>
  <c r="V886" i="3"/>
  <c r="V902" i="3"/>
  <c r="V918" i="3"/>
  <c r="V934" i="3"/>
  <c r="V950" i="3"/>
  <c r="V966" i="3"/>
  <c r="V982" i="3"/>
  <c r="V998" i="3"/>
  <c r="V1014" i="3"/>
  <c r="T1033" i="3"/>
  <c r="D1059" i="3"/>
  <c r="X1083" i="3"/>
  <c r="N1106" i="3"/>
  <c r="AA860" i="3"/>
  <c r="W890" i="3"/>
  <c r="Y915" i="3"/>
  <c r="U941" i="3"/>
  <c r="E967" i="3"/>
  <c r="AA992" i="3"/>
  <c r="W1018" i="3"/>
  <c r="W1036" i="3"/>
  <c r="W1052" i="3"/>
  <c r="U1071" i="3"/>
  <c r="Y1091" i="3"/>
  <c r="Y1107" i="3"/>
  <c r="X1129" i="3"/>
  <c r="N845" i="3"/>
  <c r="V885" i="3"/>
  <c r="V917" i="3"/>
  <c r="V949" i="3"/>
  <c r="V981" i="3"/>
  <c r="V1013" i="3"/>
  <c r="V1045" i="3"/>
  <c r="V1077" i="3"/>
  <c r="W1109" i="3"/>
  <c r="Y1131" i="3"/>
  <c r="W1184" i="3"/>
  <c r="W1248" i="3"/>
  <c r="W1312" i="3"/>
  <c r="R1133" i="3"/>
  <c r="Z1165" i="3"/>
  <c r="Z1197" i="3"/>
  <c r="T1220" i="3"/>
  <c r="T1242" i="3"/>
  <c r="D1268" i="3"/>
  <c r="X1292" i="3"/>
  <c r="Z1313" i="3"/>
  <c r="R1331" i="3"/>
  <c r="W1141" i="3"/>
  <c r="AA1169" i="3"/>
  <c r="W1195" i="3"/>
  <c r="W1217" i="3"/>
  <c r="E1234" i="3"/>
  <c r="AA1251" i="3"/>
  <c r="O1267" i="3"/>
  <c r="G1283" i="3"/>
  <c r="AA1297" i="3"/>
  <c r="U1314" i="3"/>
  <c r="Q1330" i="3"/>
  <c r="L1125" i="3"/>
  <c r="V1164" i="3"/>
  <c r="V1196" i="3"/>
  <c r="V1228" i="3"/>
  <c r="V1260" i="3"/>
  <c r="V1294" i="3"/>
  <c r="N1332" i="3"/>
  <c r="AA1369" i="3"/>
  <c r="Y1398" i="3"/>
  <c r="W1453" i="3"/>
  <c r="G1505" i="3"/>
  <c r="W1533" i="3"/>
  <c r="N1338" i="3"/>
  <c r="T1361" i="3"/>
  <c r="D1377" i="3"/>
  <c r="X1391" i="3"/>
  <c r="P1407" i="3"/>
  <c r="T1421" i="3"/>
  <c r="N1436" i="3"/>
  <c r="N1452" i="3"/>
  <c r="N1468" i="3"/>
  <c r="X1483" i="3"/>
  <c r="N1498" i="3"/>
  <c r="L1513" i="3"/>
  <c r="L1527" i="3"/>
  <c r="P1541" i="3"/>
  <c r="X1555" i="3"/>
  <c r="Q1353" i="3"/>
  <c r="U1377" i="3"/>
  <c r="W1404" i="3"/>
  <c r="Q1425" i="3"/>
  <c r="Y1449" i="3"/>
  <c r="U1475" i="3"/>
  <c r="Q1499" i="3"/>
  <c r="W1524" i="3"/>
  <c r="M1549" i="3"/>
  <c r="P1573" i="3"/>
  <c r="V1391" i="3"/>
  <c r="T1442" i="3"/>
  <c r="V1485" i="3"/>
  <c r="V1549" i="3"/>
  <c r="W1573" i="3"/>
  <c r="O1599" i="3"/>
  <c r="W1645" i="3"/>
  <c r="Y1702" i="3"/>
  <c r="R1580" i="3"/>
  <c r="R1596" i="3"/>
  <c r="R1612" i="3"/>
  <c r="R1628" i="3"/>
  <c r="L1643" i="3"/>
  <c r="X1659" i="3"/>
  <c r="R1676" i="3"/>
  <c r="N1694" i="3"/>
  <c r="Q1717" i="3"/>
  <c r="Q1591" i="3"/>
  <c r="W1614" i="3"/>
  <c r="Q1633" i="3"/>
  <c r="E1653" i="3"/>
  <c r="AA43" i="3"/>
  <c r="W73" i="3"/>
  <c r="Z95" i="3"/>
  <c r="V118" i="3"/>
  <c r="Z158" i="3"/>
  <c r="Z222" i="3"/>
  <c r="G38" i="3"/>
  <c r="Z539" i="3"/>
  <c r="Z473" i="3"/>
  <c r="Z409" i="3"/>
  <c r="Z345" i="3"/>
  <c r="U282" i="3"/>
  <c r="P252" i="3"/>
  <c r="P216" i="3"/>
  <c r="O179" i="3"/>
  <c r="I143" i="3"/>
  <c r="D106" i="3"/>
  <c r="Q26" i="3"/>
  <c r="I5" i="3"/>
  <c r="R507" i="3"/>
  <c r="R443" i="3"/>
  <c r="R409" i="3"/>
  <c r="R377" i="3"/>
  <c r="R345" i="3"/>
  <c r="R313" i="3"/>
  <c r="K282" i="3"/>
  <c r="Q269" i="3"/>
  <c r="R257" i="3"/>
  <c r="Q245" i="3"/>
  <c r="Y233" i="3"/>
  <c r="H222" i="3"/>
  <c r="K210" i="3"/>
  <c r="G199" i="3"/>
  <c r="M187" i="3"/>
  <c r="U175" i="3"/>
  <c r="I164" i="3"/>
  <c r="O152" i="3"/>
  <c r="O140" i="3"/>
  <c r="O128" i="3"/>
  <c r="M115" i="3"/>
  <c r="U102" i="3"/>
  <c r="I86" i="3"/>
  <c r="K75" i="3"/>
  <c r="Q64" i="3"/>
  <c r="I54" i="3"/>
  <c r="K33" i="3"/>
  <c r="O13" i="3"/>
  <c r="Q13" i="3"/>
  <c r="H45" i="3"/>
  <c r="D16" i="3"/>
  <c r="D72" i="3"/>
  <c r="X4" i="3"/>
  <c r="W219" i="3"/>
  <c r="W155" i="3"/>
  <c r="X82" i="3"/>
  <c r="X24" i="3"/>
  <c r="R66" i="3"/>
  <c r="R34" i="3"/>
  <c r="D14" i="3"/>
  <c r="Y26" i="3"/>
  <c r="T88" i="3"/>
  <c r="U143" i="3"/>
  <c r="AA206" i="3"/>
  <c r="V270" i="3"/>
  <c r="L15" i="3"/>
  <c r="L47" i="3"/>
  <c r="L79" i="3"/>
  <c r="Z125" i="3"/>
  <c r="Z189" i="3"/>
  <c r="Z253" i="3"/>
  <c r="AA80" i="3"/>
  <c r="D174" i="3"/>
  <c r="T268" i="3"/>
  <c r="V65" i="3"/>
  <c r="V127" i="3"/>
  <c r="Y178" i="3"/>
  <c r="E230" i="3"/>
  <c r="AA283" i="3"/>
  <c r="E336" i="3"/>
  <c r="W387" i="3"/>
  <c r="U438" i="3"/>
  <c r="Z549" i="3"/>
  <c r="R174" i="3"/>
  <c r="X287" i="3"/>
  <c r="X319" i="3"/>
  <c r="X351" i="3"/>
  <c r="X383" i="3"/>
  <c r="X415" i="3"/>
  <c r="X447" i="3"/>
  <c r="N480" i="3"/>
  <c r="N512" i="3"/>
  <c r="V546" i="3"/>
  <c r="W330" i="3"/>
  <c r="E451" i="3"/>
  <c r="W502" i="3"/>
  <c r="W542" i="3"/>
  <c r="L130" i="3"/>
  <c r="L258" i="3"/>
  <c r="L334" i="3"/>
  <c r="L398" i="3"/>
  <c r="L462" i="3"/>
  <c r="N539" i="3"/>
  <c r="AA596" i="3"/>
  <c r="W646" i="3"/>
  <c r="Y679" i="3"/>
  <c r="U711" i="3"/>
  <c r="Y729" i="3"/>
  <c r="W748" i="3"/>
  <c r="Q767" i="3"/>
  <c r="I785" i="3"/>
  <c r="Q816" i="3"/>
  <c r="T863" i="3"/>
  <c r="Z597" i="3"/>
  <c r="N627" i="3"/>
  <c r="X646" i="3"/>
  <c r="X662" i="3"/>
  <c r="X678" i="3"/>
  <c r="X694" i="3"/>
  <c r="L712" i="3"/>
  <c r="Z735" i="3"/>
  <c r="V755" i="3"/>
  <c r="H782" i="3"/>
  <c r="R816" i="3"/>
  <c r="T848" i="3"/>
  <c r="AA625" i="3"/>
  <c r="AA689" i="3"/>
  <c r="W743" i="3"/>
  <c r="U772" i="3"/>
  <c r="K796" i="3"/>
  <c r="X816" i="3"/>
  <c r="U844" i="3"/>
  <c r="V580" i="3"/>
  <c r="T615" i="3"/>
  <c r="N658" i="3"/>
  <c r="V700" i="3"/>
  <c r="U789" i="3"/>
  <c r="D836" i="3"/>
  <c r="AA889" i="3"/>
  <c r="AA953" i="3"/>
  <c r="AA1017" i="3"/>
  <c r="AA1075" i="3"/>
  <c r="E1124" i="3"/>
  <c r="Z860" i="3"/>
  <c r="T879" i="3"/>
  <c r="T895" i="3"/>
  <c r="T911" i="3"/>
  <c r="T927" i="3"/>
  <c r="T943" i="3"/>
  <c r="T959" i="3"/>
  <c r="T975" i="3"/>
  <c r="T991" i="3"/>
  <c r="T1007" i="3"/>
  <c r="T1023" i="3"/>
  <c r="T1047" i="3"/>
  <c r="X1069" i="3"/>
  <c r="Z1086" i="3"/>
  <c r="L1109" i="3"/>
  <c r="E869" i="3"/>
  <c r="AA894" i="3"/>
  <c r="W920" i="3"/>
  <c r="Y945" i="3"/>
  <c r="U971" i="3"/>
  <c r="E997" i="3"/>
  <c r="AA1022" i="3"/>
  <c r="U1039" i="3"/>
  <c r="U1055" i="3"/>
  <c r="Y1075" i="3"/>
  <c r="AA1094" i="3"/>
  <c r="Y1110" i="3"/>
  <c r="E1138" i="3"/>
  <c r="L856" i="3"/>
  <c r="N891" i="3"/>
  <c r="N923" i="3"/>
  <c r="N955" i="3"/>
  <c r="N987" i="3"/>
  <c r="N1019" i="3"/>
  <c r="N1051" i="3"/>
  <c r="N1083" i="3"/>
  <c r="AA1111" i="3"/>
  <c r="E1131" i="3"/>
  <c r="AA1190" i="3"/>
  <c r="AA1254" i="3"/>
  <c r="AA1318" i="3"/>
  <c r="N1139" i="3"/>
  <c r="X1158" i="3"/>
  <c r="X1174" i="3"/>
  <c r="X1190" i="3"/>
  <c r="X1206" i="3"/>
  <c r="D1228" i="3"/>
  <c r="D1250" i="3"/>
  <c r="R1275" i="3"/>
  <c r="X1298" i="3"/>
  <c r="R1319" i="3"/>
  <c r="T1337" i="3"/>
  <c r="W1153" i="3"/>
  <c r="Y1178" i="3"/>
  <c r="U1204" i="3"/>
  <c r="O1223" i="3"/>
  <c r="W1241" i="3"/>
  <c r="W1257" i="3"/>
  <c r="Y1272" i="3"/>
  <c r="M1288" i="3"/>
  <c r="W1303" i="3"/>
  <c r="W1319" i="3"/>
  <c r="P1337" i="3"/>
  <c r="L1141" i="3"/>
  <c r="N1174" i="3"/>
  <c r="N1206" i="3"/>
  <c r="N1238" i="3"/>
  <c r="L1271" i="3"/>
  <c r="N1304" i="3"/>
  <c r="V1340" i="3"/>
  <c r="W1379" i="3"/>
  <c r="Y1404" i="3"/>
  <c r="AA1467" i="3"/>
  <c r="W1513" i="3"/>
  <c r="G1541" i="3"/>
  <c r="D1351" i="3"/>
  <c r="T1365" i="3"/>
  <c r="L1381" i="3"/>
  <c r="T1397" i="3"/>
  <c r="Z1412" i="3"/>
  <c r="D1427" i="3"/>
  <c r="P1441" i="3"/>
  <c r="H1457" i="3"/>
  <c r="T1471" i="3"/>
  <c r="L1487" i="3"/>
  <c r="P1501" i="3"/>
  <c r="D1515" i="3"/>
  <c r="Z1528" i="3"/>
  <c r="H1543" i="3"/>
  <c r="V1558" i="3"/>
  <c r="U1361" i="3"/>
  <c r="Y1387" i="3"/>
  <c r="U1411" i="3"/>
  <c r="U1433" i="3"/>
  <c r="E1459" i="3"/>
  <c r="Y1483" i="3"/>
  <c r="U1509" i="3"/>
  <c r="Q1533" i="3"/>
  <c r="Y1557" i="3"/>
  <c r="N1367" i="3"/>
  <c r="V1411" i="3"/>
  <c r="T1460" i="3"/>
  <c r="N1511" i="3"/>
  <c r="Y1563" i="3"/>
  <c r="AA1585" i="3"/>
  <c r="G1615" i="3"/>
  <c r="W1675" i="3"/>
  <c r="G1720" i="3"/>
  <c r="L1589" i="3"/>
  <c r="L1605" i="3"/>
  <c r="L1621" i="3"/>
  <c r="Z1636" i="3"/>
  <c r="H1651" i="3"/>
  <c r="V1668" i="3"/>
  <c r="Z1686" i="3"/>
  <c r="N1704" i="3"/>
  <c r="Q1581" i="3"/>
  <c r="W1606" i="3"/>
  <c r="W1626" i="3"/>
  <c r="E1645" i="3"/>
  <c r="U1663" i="3"/>
  <c r="E1683" i="3"/>
  <c r="M1708" i="3"/>
  <c r="V1621" i="3"/>
  <c r="L1670" i="3"/>
  <c r="U4" i="3"/>
  <c r="E52" i="3"/>
  <c r="AA77" i="3"/>
  <c r="Y101" i="3"/>
  <c r="W132" i="3"/>
  <c r="T166" i="3"/>
  <c r="T198" i="3"/>
  <c r="T230" i="3"/>
  <c r="T262" i="3"/>
  <c r="U18" i="3"/>
  <c r="D11" i="3"/>
  <c r="D27" i="3"/>
  <c r="D43" i="3"/>
  <c r="D59" i="3"/>
  <c r="D75" i="3"/>
  <c r="X90" i="3"/>
  <c r="E116" i="3"/>
  <c r="E148" i="3"/>
  <c r="E180" i="3"/>
  <c r="E212" i="3"/>
  <c r="E244" i="3"/>
  <c r="D275" i="3"/>
  <c r="W68" i="3"/>
  <c r="Y108" i="3"/>
  <c r="T152" i="3"/>
  <c r="W194" i="3"/>
  <c r="T228" i="3"/>
  <c r="Z268" i="3"/>
  <c r="V23" i="3"/>
  <c r="T66" i="3"/>
  <c r="V101" i="3"/>
  <c r="AA131" i="3"/>
  <c r="AA163" i="3"/>
  <c r="AA195" i="3"/>
  <c r="AA219" i="3"/>
  <c r="Y246" i="3"/>
  <c r="V271" i="3"/>
  <c r="E298" i="3"/>
  <c r="AA323" i="3"/>
  <c r="W349" i="3"/>
  <c r="Y374" i="3"/>
  <c r="U400" i="3"/>
  <c r="E426" i="3"/>
  <c r="AA457" i="3"/>
  <c r="AA521" i="3"/>
  <c r="W567" i="3"/>
  <c r="N144" i="3"/>
  <c r="N208" i="3"/>
  <c r="N272" i="3"/>
  <c r="Z308" i="3"/>
  <c r="Z340" i="3"/>
  <c r="Z372" i="3"/>
  <c r="Z404" i="3"/>
  <c r="Z436" i="3"/>
  <c r="Z468" i="3"/>
  <c r="T487" i="3"/>
  <c r="X503" i="3"/>
  <c r="P519" i="3"/>
  <c r="N538" i="3"/>
  <c r="V564" i="3"/>
  <c r="E293" i="3"/>
  <c r="AA354" i="3"/>
  <c r="X705" i="3"/>
  <c r="X641" i="3"/>
  <c r="G583" i="3"/>
  <c r="G550" i="3"/>
  <c r="I534" i="3"/>
  <c r="E520" i="3"/>
  <c r="O505" i="3"/>
  <c r="K491" i="3"/>
  <c r="G477" i="3"/>
  <c r="Y462" i="3"/>
  <c r="Y454" i="3"/>
  <c r="U448" i="3"/>
  <c r="Q442" i="3"/>
  <c r="I436" i="3"/>
  <c r="I428" i="3"/>
  <c r="K421" i="3"/>
  <c r="Q414" i="3"/>
  <c r="Q406" i="3"/>
  <c r="I400" i="3"/>
  <c r="K393" i="3"/>
  <c r="Q386" i="3"/>
  <c r="K381" i="3"/>
  <c r="I376" i="3"/>
  <c r="Q370" i="3"/>
  <c r="K365" i="3"/>
  <c r="I360" i="3"/>
  <c r="Q354" i="3"/>
  <c r="K349" i="3"/>
  <c r="I344" i="3"/>
  <c r="Q338" i="3"/>
  <c r="K333" i="3"/>
  <c r="I328" i="3"/>
  <c r="Q322" i="3"/>
  <c r="K317" i="3"/>
  <c r="I312" i="3"/>
  <c r="Q306" i="3"/>
  <c r="K301" i="3"/>
  <c r="I296" i="3"/>
  <c r="Q290" i="3"/>
  <c r="M286" i="3"/>
  <c r="AA534" i="3"/>
  <c r="H505" i="3"/>
  <c r="H477" i="3"/>
  <c r="H450" i="3"/>
  <c r="H418" i="3"/>
  <c r="H386" i="3"/>
  <c r="H354" i="3"/>
  <c r="H322" i="3"/>
  <c r="H290" i="3"/>
  <c r="M276" i="3"/>
  <c r="K267" i="3"/>
  <c r="P258" i="3"/>
  <c r="I249" i="3"/>
  <c r="G240" i="3"/>
  <c r="Q230" i="3"/>
  <c r="O221" i="3"/>
  <c r="I213" i="3"/>
  <c r="G204" i="3"/>
  <c r="K195" i="3"/>
  <c r="K187" i="3"/>
  <c r="K179" i="3"/>
  <c r="K171" i="3"/>
  <c r="K163" i="3"/>
  <c r="K155" i="3"/>
  <c r="K147" i="3"/>
  <c r="K139" i="3"/>
  <c r="K131" i="3"/>
  <c r="K123" i="3"/>
  <c r="K115" i="3"/>
  <c r="O107" i="3"/>
  <c r="D102" i="3"/>
  <c r="M96" i="3"/>
  <c r="U89" i="3"/>
  <c r="H82" i="3"/>
  <c r="P70" i="3"/>
  <c r="L60" i="3"/>
  <c r="H50" i="3"/>
  <c r="P38" i="3"/>
  <c r="L28" i="3"/>
  <c r="H18" i="3"/>
  <c r="P6" i="3"/>
  <c r="K32" i="3"/>
  <c r="E27" i="3"/>
  <c r="M15" i="3"/>
  <c r="D530" i="3"/>
  <c r="D492" i="3"/>
  <c r="D460" i="3"/>
  <c r="D428" i="3"/>
  <c r="D396" i="3"/>
  <c r="D364" i="3"/>
  <c r="D332" i="3"/>
  <c r="D300" i="3"/>
  <c r="H280" i="3"/>
  <c r="E275" i="3"/>
  <c r="U269" i="3"/>
  <c r="H264" i="3"/>
  <c r="E259" i="3"/>
  <c r="U253" i="3"/>
  <c r="H248" i="3"/>
  <c r="E243" i="3"/>
  <c r="U237" i="3"/>
  <c r="H232" i="3"/>
  <c r="W226" i="3"/>
  <c r="M221" i="3"/>
  <c r="Q215" i="3"/>
  <c r="U209" i="3"/>
  <c r="Y203" i="3"/>
  <c r="I198" i="3"/>
  <c r="H192" i="3"/>
  <c r="E187" i="3"/>
  <c r="U181" i="3"/>
  <c r="H176" i="3"/>
  <c r="E171" i="3"/>
  <c r="U165" i="3"/>
  <c r="H160" i="3"/>
  <c r="E155" i="3"/>
  <c r="U149" i="3"/>
  <c r="H144" i="3"/>
  <c r="E139" i="3"/>
  <c r="U133" i="3"/>
  <c r="H128" i="3"/>
  <c r="E123" i="3"/>
  <c r="U117" i="3"/>
  <c r="H112" i="3"/>
  <c r="I108" i="3"/>
  <c r="H104" i="3"/>
  <c r="I100" i="3"/>
  <c r="H96" i="3"/>
  <c r="I92" i="3"/>
  <c r="G88" i="3"/>
  <c r="O84" i="3"/>
  <c r="I81" i="3"/>
  <c r="G76" i="3"/>
  <c r="O70" i="3"/>
  <c r="K66" i="3"/>
  <c r="G62" i="3"/>
  <c r="M57" i="3"/>
  <c r="U53" i="3"/>
  <c r="G50" i="3"/>
  <c r="O46" i="3"/>
  <c r="I43" i="3"/>
  <c r="Q39" i="3"/>
  <c r="Y33" i="3"/>
  <c r="K26" i="3"/>
  <c r="E21" i="3"/>
  <c r="E552" i="3"/>
  <c r="Z527" i="3"/>
  <c r="Z511" i="3"/>
  <c r="Z495" i="3"/>
  <c r="Z479" i="3"/>
  <c r="Z463" i="3"/>
  <c r="Z447" i="3"/>
  <c r="Z431" i="3"/>
  <c r="Z415" i="3"/>
  <c r="Z399" i="3"/>
  <c r="Z383" i="3"/>
  <c r="Z367" i="3"/>
  <c r="Z351" i="3"/>
  <c r="Z335" i="3"/>
  <c r="Z319" i="3"/>
  <c r="Z303" i="3"/>
  <c r="Z287" i="3"/>
  <c r="U278" i="3"/>
  <c r="W271" i="3"/>
  <c r="P264" i="3"/>
  <c r="O255" i="3"/>
  <c r="I247" i="3"/>
  <c r="G238" i="3"/>
  <c r="Q228" i="3"/>
  <c r="O219" i="3"/>
  <c r="M210" i="3"/>
  <c r="K201" i="3"/>
  <c r="P192" i="3"/>
  <c r="I183" i="3"/>
  <c r="G174" i="3"/>
  <c r="Q164" i="3"/>
  <c r="O155" i="3"/>
  <c r="M146" i="3"/>
  <c r="K137" i="3"/>
  <c r="P128" i="3"/>
  <c r="I119" i="3"/>
  <c r="P109" i="3"/>
  <c r="L99" i="3"/>
  <c r="I89" i="3"/>
  <c r="Q42" i="3"/>
  <c r="K31" i="3"/>
  <c r="G19" i="3"/>
  <c r="O7" i="3"/>
  <c r="K10" i="3"/>
  <c r="K6" i="3"/>
  <c r="W575" i="3"/>
  <c r="W554" i="3"/>
  <c r="R529" i="3"/>
  <c r="R513" i="3"/>
  <c r="R497" i="3"/>
  <c r="R481" i="3"/>
  <c r="R465" i="3"/>
  <c r="R449" i="3"/>
  <c r="E41" i="3"/>
  <c r="E576" i="3"/>
  <c r="Z485" i="3"/>
  <c r="Z421" i="3"/>
  <c r="Z357" i="3"/>
  <c r="Z293" i="3"/>
  <c r="I259" i="3"/>
  <c r="I223" i="3"/>
  <c r="M186" i="3"/>
  <c r="G150" i="3"/>
  <c r="K113" i="3"/>
  <c r="K35" i="3"/>
  <c r="G8" i="3"/>
  <c r="R519" i="3"/>
  <c r="R455" i="3"/>
  <c r="R415" i="3"/>
  <c r="R383" i="3"/>
  <c r="R351" i="3"/>
  <c r="R319" i="3"/>
  <c r="R287" i="3"/>
  <c r="I272" i="3"/>
  <c r="M259" i="3"/>
  <c r="U247" i="3"/>
  <c r="I236" i="3"/>
  <c r="O224" i="3"/>
  <c r="E213" i="3"/>
  <c r="R201" i="3"/>
  <c r="Q189" i="3"/>
  <c r="Y177" i="3"/>
  <c r="H166" i="3"/>
  <c r="K154" i="3"/>
  <c r="K142" i="3"/>
  <c r="K130" i="3"/>
  <c r="Y117" i="3"/>
  <c r="H105" i="3"/>
  <c r="L89" i="3"/>
  <c r="K77" i="3"/>
  <c r="Q66" i="3"/>
  <c r="I56" i="3"/>
  <c r="K37" i="3"/>
  <c r="O17" i="3"/>
  <c r="E23" i="3"/>
  <c r="H57" i="3"/>
  <c r="D44" i="3"/>
  <c r="D84" i="3"/>
  <c r="Z27" i="3"/>
  <c r="W231" i="3"/>
  <c r="W167" i="3"/>
  <c r="N90" i="3"/>
  <c r="X48" i="3"/>
  <c r="R72" i="3"/>
  <c r="R40" i="3"/>
  <c r="R8" i="3"/>
  <c r="W11" i="3"/>
  <c r="U80" i="3"/>
  <c r="V126" i="3"/>
  <c r="AA194" i="3"/>
  <c r="AA258" i="3"/>
  <c r="X9" i="3"/>
  <c r="X41" i="3"/>
  <c r="X73" i="3"/>
  <c r="E112" i="3"/>
  <c r="E176" i="3"/>
  <c r="E240" i="3"/>
  <c r="E71" i="3"/>
  <c r="D158" i="3"/>
  <c r="T252" i="3"/>
  <c r="V49" i="3"/>
  <c r="D117" i="3"/>
  <c r="U168" i="3"/>
  <c r="D221" i="3"/>
  <c r="AA271" i="3"/>
  <c r="U326" i="3"/>
  <c r="AA377" i="3"/>
  <c r="Y428" i="3"/>
  <c r="W529" i="3"/>
  <c r="R150" i="3"/>
  <c r="R278" i="3"/>
  <c r="X313" i="3"/>
  <c r="X345" i="3"/>
  <c r="X377" i="3"/>
  <c r="X409" i="3"/>
  <c r="X441" i="3"/>
  <c r="X473" i="3"/>
  <c r="D507" i="3"/>
  <c r="X539" i="3"/>
  <c r="W306" i="3"/>
  <c r="W434" i="3"/>
  <c r="AA492" i="3"/>
  <c r="W536" i="3"/>
  <c r="N101" i="3"/>
  <c r="L234" i="3"/>
  <c r="L322" i="3"/>
  <c r="L386" i="3"/>
  <c r="L450" i="3"/>
  <c r="V521" i="3"/>
  <c r="AA580" i="3"/>
  <c r="W638" i="3"/>
  <c r="U673" i="3"/>
  <c r="G708" i="3"/>
  <c r="W726" i="3"/>
  <c r="M745" i="3"/>
  <c r="K764" i="3"/>
  <c r="Y781" i="3"/>
  <c r="Y809" i="3"/>
  <c r="T849" i="3"/>
  <c r="X590" i="3"/>
  <c r="Z623" i="3"/>
  <c r="N643" i="3"/>
  <c r="N659" i="3"/>
  <c r="N675" i="3"/>
  <c r="N691" i="3"/>
  <c r="V707" i="3"/>
  <c r="Z731" i="3"/>
  <c r="H752" i="3"/>
  <c r="H776" i="3"/>
  <c r="P812" i="3"/>
  <c r="D842" i="3"/>
  <c r="AA613" i="3"/>
  <c r="AA677" i="3"/>
  <c r="W735" i="3"/>
  <c r="M768" i="3"/>
  <c r="U790" i="3"/>
  <c r="T813" i="3"/>
  <c r="V839" i="3"/>
  <c r="N566" i="3"/>
  <c r="T609" i="3"/>
  <c r="N650" i="3"/>
  <c r="V692" i="3"/>
  <c r="N770" i="3"/>
  <c r="X830" i="3"/>
  <c r="AA877" i="3"/>
  <c r="AA941" i="3"/>
  <c r="AA1005" i="3"/>
  <c r="I1064" i="3"/>
  <c r="X1116" i="3"/>
  <c r="R850" i="3"/>
  <c r="R876" i="3"/>
  <c r="R892" i="3"/>
  <c r="R908" i="3"/>
  <c r="R924" i="3"/>
  <c r="R940" i="3"/>
  <c r="R956" i="3"/>
  <c r="R972" i="3"/>
  <c r="R988" i="3"/>
  <c r="R1004" i="3"/>
  <c r="R1020" i="3"/>
  <c r="R1042" i="3"/>
  <c r="V1066" i="3"/>
  <c r="T1083" i="3"/>
  <c r="X1105" i="3"/>
  <c r="W860" i="3"/>
  <c r="Y889" i="3"/>
  <c r="U915" i="3"/>
  <c r="E941" i="3"/>
  <c r="AA966" i="3"/>
  <c r="W992" i="3"/>
  <c r="Y1017" i="3"/>
  <c r="O1036" i="3"/>
  <c r="O1052" i="3"/>
  <c r="E1071" i="3"/>
  <c r="U1091" i="3"/>
  <c r="U1107" i="3"/>
  <c r="V1129" i="3"/>
  <c r="L844" i="3"/>
  <c r="N885" i="3"/>
  <c r="N917" i="3"/>
  <c r="N949" i="3"/>
  <c r="N981" i="3"/>
  <c r="N1013" i="3"/>
  <c r="N1045" i="3"/>
  <c r="N1077" i="3"/>
  <c r="W1108" i="3"/>
  <c r="W1126" i="3"/>
  <c r="AA1178" i="3"/>
  <c r="AA1242" i="3"/>
  <c r="AA1306" i="3"/>
  <c r="N1133" i="3"/>
  <c r="V1155" i="3"/>
  <c r="V1171" i="3"/>
  <c r="V1187" i="3"/>
  <c r="V1203" i="3"/>
  <c r="N1223" i="3"/>
  <c r="N1245" i="3"/>
  <c r="X1270" i="3"/>
  <c r="X1294" i="3"/>
  <c r="Z1315" i="3"/>
  <c r="AA1333" i="3"/>
  <c r="U1148" i="3"/>
  <c r="E1174" i="3"/>
  <c r="AA1199" i="3"/>
  <c r="U1220" i="3"/>
  <c r="E1238" i="3"/>
  <c r="Y1254" i="3"/>
  <c r="E1270" i="3"/>
  <c r="W1285" i="3"/>
  <c r="Y1300" i="3"/>
  <c r="K1317" i="3"/>
  <c r="M1333" i="3"/>
  <c r="N1132" i="3"/>
  <c r="N1168" i="3"/>
  <c r="N1200" i="3"/>
  <c r="N1232" i="3"/>
  <c r="V1264" i="3"/>
  <c r="N1298" i="3"/>
  <c r="W1334" i="3"/>
  <c r="W1373" i="3"/>
  <c r="E1400" i="3"/>
  <c r="AA1455" i="3"/>
  <c r="E1506" i="3"/>
  <c r="K1535" i="3"/>
  <c r="N1344" i="3"/>
  <c r="V1362" i="3"/>
  <c r="V1378" i="3"/>
  <c r="D1395" i="3"/>
  <c r="X1409" i="3"/>
  <c r="N1424" i="3"/>
  <c r="Z1438" i="3"/>
  <c r="Z1454" i="3"/>
  <c r="D1469" i="3"/>
  <c r="Z1484" i="3"/>
  <c r="D1499" i="3"/>
  <c r="N1512" i="3"/>
  <c r="N1526" i="3"/>
  <c r="V1540" i="3"/>
  <c r="T1555" i="3"/>
  <c r="U1357" i="3"/>
  <c r="E1383" i="3"/>
  <c r="U1407" i="3"/>
  <c r="M1429" i="3"/>
  <c r="W1454" i="3"/>
  <c r="Y1479" i="3"/>
  <c r="Y1503" i="3"/>
  <c r="M1529" i="3"/>
  <c r="E1553" i="3"/>
  <c r="N1357" i="3"/>
  <c r="V1401" i="3"/>
  <c r="T1452" i="3"/>
  <c r="N1501" i="3"/>
  <c r="N1559" i="3"/>
  <c r="W1581" i="3"/>
  <c r="K1607" i="3"/>
  <c r="W1663" i="3"/>
  <c r="K1714" i="3"/>
  <c r="N1586" i="3"/>
  <c r="N1602" i="3"/>
  <c r="N1618" i="3"/>
  <c r="N1634" i="3"/>
  <c r="V1648" i="3"/>
  <c r="D1665" i="3"/>
  <c r="T1683" i="3"/>
  <c r="D1701" i="3"/>
  <c r="W1576" i="3"/>
  <c r="K1602" i="3"/>
  <c r="M1623" i="3"/>
  <c r="Q1641" i="3"/>
  <c r="G1660" i="3"/>
  <c r="E1679" i="3"/>
  <c r="U1703" i="3"/>
  <c r="V1609" i="3"/>
  <c r="L1664" i="3"/>
  <c r="L1700" i="3"/>
  <c r="W43" i="3"/>
  <c r="Y72" i="3"/>
  <c r="E95" i="3"/>
  <c r="AA126" i="3"/>
  <c r="D160" i="3"/>
  <c r="D192" i="3"/>
  <c r="D224" i="3"/>
  <c r="D256" i="3"/>
  <c r="AA9" i="3"/>
  <c r="P7" i="3"/>
  <c r="P23" i="3"/>
  <c r="P39" i="3"/>
  <c r="P55" i="3"/>
  <c r="P71" i="3"/>
  <c r="T87" i="3"/>
  <c r="V110" i="3"/>
  <c r="U142" i="3"/>
  <c r="U174" i="3"/>
  <c r="U206" i="3"/>
  <c r="U238" i="3"/>
  <c r="T269" i="3"/>
  <c r="E61" i="3"/>
  <c r="X99" i="3"/>
  <c r="V144" i="3"/>
  <c r="D186" i="3"/>
  <c r="V220" i="3"/>
  <c r="AA260" i="3"/>
  <c r="V15" i="3"/>
  <c r="T58" i="3"/>
  <c r="G96" i="3"/>
  <c r="E126" i="3"/>
  <c r="E158" i="3"/>
  <c r="E190" i="3"/>
  <c r="T215" i="3"/>
  <c r="U240" i="3"/>
  <c r="Z267" i="3"/>
  <c r="W293" i="3"/>
  <c r="Y318" i="3"/>
  <c r="U344" i="3"/>
  <c r="E370" i="3"/>
  <c r="AA395" i="3"/>
  <c r="W421" i="3"/>
  <c r="Y446" i="3"/>
  <c r="AA509" i="3"/>
  <c r="U562" i="3"/>
  <c r="N132" i="3"/>
  <c r="N196" i="3"/>
  <c r="N260" i="3"/>
  <c r="Z302" i="3"/>
  <c r="Z334" i="3"/>
  <c r="Z366" i="3"/>
  <c r="Z398" i="3"/>
  <c r="Z430" i="3"/>
  <c r="Z462" i="3"/>
  <c r="D485" i="3"/>
  <c r="V500" i="3"/>
  <c r="D517" i="3"/>
  <c r="X533" i="3"/>
  <c r="T556" i="3"/>
  <c r="W288" i="3"/>
  <c r="AA342" i="3"/>
  <c r="AA406" i="3"/>
  <c r="W456" i="3"/>
  <c r="Y481" i="3"/>
  <c r="U507" i="3"/>
  <c r="W530" i="3"/>
  <c r="T546" i="3"/>
  <c r="X575" i="3"/>
  <c r="N135" i="3"/>
  <c r="N199" i="3"/>
  <c r="N263" i="3"/>
  <c r="T304" i="3"/>
  <c r="T336" i="3"/>
  <c r="T368" i="3"/>
  <c r="T400" i="3"/>
  <c r="T432" i="3"/>
  <c r="T464" i="3"/>
  <c r="L500" i="3"/>
  <c r="V543" i="3"/>
  <c r="Z574" i="3"/>
  <c r="Y601" i="3"/>
  <c r="U627" i="3"/>
  <c r="E653" i="3"/>
  <c r="AA678" i="3"/>
  <c r="W704" i="3"/>
  <c r="Y719" i="3"/>
  <c r="Q733" i="3"/>
  <c r="G748" i="3"/>
  <c r="G762" i="3"/>
  <c r="AA774" i="3"/>
  <c r="G790" i="3"/>
  <c r="D813" i="3"/>
  <c r="X841" i="3"/>
  <c r="N569" i="3"/>
  <c r="D596" i="3"/>
  <c r="D612" i="3"/>
  <c r="V627" i="3"/>
  <c r="V643" i="3"/>
  <c r="V659" i="3"/>
  <c r="V675" i="3"/>
  <c r="V691" i="3"/>
  <c r="Z707" i="3"/>
  <c r="P728" i="3"/>
  <c r="Z747" i="3"/>
  <c r="R771" i="3"/>
  <c r="E805" i="3"/>
  <c r="Z848" i="3"/>
  <c r="W631" i="3"/>
  <c r="W695" i="3"/>
  <c r="Q746" i="3"/>
  <c r="U774" i="3"/>
  <c r="P798" i="3"/>
  <c r="AA819" i="3"/>
  <c r="N546" i="3"/>
  <c r="N600" i="3"/>
  <c r="T637" i="3"/>
  <c r="N680" i="3"/>
  <c r="N732" i="3"/>
  <c r="Y810" i="3"/>
  <c r="D852" i="3"/>
  <c r="W911" i="3"/>
  <c r="W975" i="3"/>
  <c r="W1039" i="3"/>
  <c r="W1097" i="3"/>
  <c r="E1142" i="3"/>
  <c r="V868" i="3"/>
  <c r="V884" i="3"/>
  <c r="V900" i="3"/>
  <c r="V916" i="3"/>
  <c r="V932" i="3"/>
  <c r="V948" i="3"/>
  <c r="V964" i="3"/>
  <c r="V980" i="3"/>
  <c r="V996" i="3"/>
  <c r="V1012" i="3"/>
  <c r="N1030" i="3"/>
  <c r="X1055" i="3"/>
  <c r="T1081" i="3"/>
  <c r="D1103" i="3"/>
  <c r="V1144" i="3"/>
  <c r="E887" i="3"/>
  <c r="AA912" i="3"/>
  <c r="W938" i="3"/>
  <c r="Y963" i="3"/>
  <c r="U989" i="3"/>
  <c r="E1015" i="3"/>
  <c r="W1034" i="3"/>
  <c r="W1050" i="3"/>
  <c r="W1068" i="3"/>
  <c r="E1089" i="3"/>
  <c r="K1106" i="3"/>
  <c r="T1125" i="3"/>
  <c r="N837" i="3"/>
  <c r="V881" i="3"/>
  <c r="V913" i="3"/>
  <c r="V945" i="3"/>
  <c r="V977" i="3"/>
  <c r="V1009" i="3"/>
  <c r="V1041" i="3"/>
  <c r="V1073" i="3"/>
  <c r="V1105" i="3"/>
  <c r="E1127" i="3"/>
  <c r="W1176" i="3"/>
  <c r="W1240" i="3"/>
  <c r="W1304" i="3"/>
  <c r="R1125" i="3"/>
  <c r="Z1161" i="3"/>
  <c r="Z1193" i="3"/>
  <c r="V1217" i="3"/>
  <c r="V1239" i="3"/>
  <c r="X1264" i="3"/>
  <c r="R1289" i="3"/>
  <c r="N1311" i="3"/>
  <c r="R1329" i="3"/>
  <c r="L1349" i="3"/>
  <c r="U1166" i="3"/>
  <c r="E1192" i="3"/>
  <c r="W1215" i="3"/>
  <c r="W1231" i="3"/>
  <c r="AA1249" i="3"/>
  <c r="K1265" i="3"/>
  <c r="G1281" i="3"/>
  <c r="AA1295" i="3"/>
  <c r="U1312" i="3"/>
  <c r="M1328" i="3"/>
  <c r="N1110" i="3"/>
  <c r="V1160" i="3"/>
  <c r="V1192" i="3"/>
  <c r="V1224" i="3"/>
  <c r="V1256" i="3"/>
  <c r="V1290" i="3"/>
  <c r="N1324" i="3"/>
  <c r="AA1361" i="3"/>
  <c r="AA1395" i="3"/>
  <c r="W1445" i="3"/>
  <c r="W1501" i="3"/>
  <c r="G1531" i="3"/>
  <c r="AA1569" i="3"/>
  <c r="X1359" i="3"/>
  <c r="N1374" i="3"/>
  <c r="N1390" i="3"/>
  <c r="T1405" i="3"/>
  <c r="X1419" i="3"/>
  <c r="V1434" i="3"/>
  <c r="V1450" i="3"/>
  <c r="V1466" i="3"/>
  <c r="N1482" i="3"/>
  <c r="V1496" i="3"/>
  <c r="T1511" i="3"/>
  <c r="P1525" i="3"/>
  <c r="T1539" i="3"/>
  <c r="T1553" i="3"/>
  <c r="U1349" i="3"/>
  <c r="W1374" i="3"/>
  <c r="E1401" i="3"/>
  <c r="E1423" i="3"/>
  <c r="AA1446" i="3"/>
  <c r="W1472" i="3"/>
  <c r="Y1495" i="3"/>
  <c r="M1521" i="3"/>
  <c r="W1546" i="3"/>
  <c r="R1570" i="3"/>
  <c r="T1386" i="3"/>
  <c r="N1437" i="3"/>
  <c r="V1479" i="3"/>
  <c r="V1541" i="3"/>
  <c r="L1571" i="3"/>
  <c r="AA1595" i="3"/>
  <c r="W1637" i="3"/>
  <c r="W1697" i="3"/>
  <c r="R1578" i="3"/>
  <c r="R1594" i="3"/>
  <c r="R1610" i="3"/>
  <c r="R1626" i="3"/>
  <c r="L1641" i="3"/>
  <c r="T1657" i="3"/>
  <c r="N1674" i="3"/>
  <c r="V1692" i="3"/>
  <c r="X1708" i="3"/>
  <c r="K1588" i="3"/>
  <c r="K1612" i="3"/>
  <c r="M1631" i="3"/>
  <c r="K34" i="3"/>
  <c r="Z529" i="3"/>
  <c r="Z465" i="3"/>
  <c r="Z401" i="3"/>
  <c r="Z337" i="3"/>
  <c r="O279" i="3"/>
  <c r="P248" i="3"/>
  <c r="O211" i="3"/>
  <c r="I175" i="3"/>
  <c r="M138" i="3"/>
  <c r="G101" i="3"/>
  <c r="O19" i="3"/>
  <c r="Y578" i="3"/>
  <c r="R499" i="3"/>
  <c r="R437" i="3"/>
  <c r="R405" i="3"/>
  <c r="R373" i="3"/>
  <c r="R341" i="3"/>
  <c r="R309" i="3"/>
  <c r="E281" i="3"/>
  <c r="I268" i="3"/>
  <c r="U255" i="3"/>
  <c r="I244" i="3"/>
  <c r="O232" i="3"/>
  <c r="E221" i="3"/>
  <c r="R209" i="3"/>
  <c r="Q197" i="3"/>
  <c r="Y185" i="3"/>
  <c r="H174" i="3"/>
  <c r="K162" i="3"/>
  <c r="G151" i="3"/>
  <c r="K138" i="3"/>
  <c r="K126" i="3"/>
  <c r="Y113" i="3"/>
  <c r="H100" i="3"/>
  <c r="Q84" i="3"/>
  <c r="I74" i="3"/>
  <c r="K63" i="3"/>
  <c r="Q52" i="3"/>
  <c r="I32" i="3"/>
  <c r="M12" i="3"/>
  <c r="R108" i="3"/>
  <c r="H37" i="3"/>
  <c r="X54" i="3"/>
  <c r="D64" i="3"/>
  <c r="Y276" i="3"/>
  <c r="W211" i="3"/>
  <c r="W147" i="3"/>
  <c r="X78" i="3"/>
  <c r="Z7" i="3"/>
  <c r="R62" i="3"/>
  <c r="R30" i="3"/>
  <c r="Z45" i="3"/>
  <c r="W39" i="3"/>
  <c r="P94" i="3"/>
  <c r="AA150" i="3"/>
  <c r="AA214" i="3"/>
  <c r="V278" i="3"/>
  <c r="T19" i="3"/>
  <c r="T51" i="3"/>
  <c r="T83" i="3"/>
  <c r="D131" i="3"/>
  <c r="D195" i="3"/>
  <c r="D259" i="3"/>
  <c r="P98" i="3"/>
  <c r="AA184" i="3"/>
  <c r="X280" i="3"/>
  <c r="T76" i="3"/>
  <c r="D133" i="3"/>
  <c r="U184" i="3"/>
  <c r="D237" i="3"/>
  <c r="W291" i="3"/>
  <c r="U342" i="3"/>
  <c r="AA393" i="3"/>
  <c r="Y444" i="3"/>
  <c r="T557" i="3"/>
  <c r="R190" i="3"/>
  <c r="X291" i="3"/>
  <c r="X323" i="3"/>
  <c r="X355" i="3"/>
  <c r="X387" i="3"/>
  <c r="X419" i="3"/>
  <c r="X451" i="3"/>
  <c r="Z484" i="3"/>
  <c r="Z516" i="3"/>
  <c r="D558" i="3"/>
  <c r="W346" i="3"/>
  <c r="U457" i="3"/>
  <c r="AA508" i="3"/>
  <c r="P547" i="3"/>
  <c r="L146" i="3"/>
  <c r="L274" i="3"/>
  <c r="L342" i="3"/>
  <c r="L406" i="3"/>
  <c r="L470" i="3"/>
  <c r="Y548" i="3"/>
  <c r="E603" i="3"/>
  <c r="E651" i="3"/>
  <c r="AA684" i="3"/>
  <c r="Q713" i="3"/>
  <c r="K732" i="3"/>
  <c r="Q751" i="3"/>
  <c r="I769" i="3"/>
  <c r="V787" i="3"/>
  <c r="X819" i="3"/>
  <c r="R551" i="3"/>
  <c r="Z603" i="3"/>
  <c r="X630" i="3"/>
  <c r="T648" i="3"/>
  <c r="T664" i="3"/>
  <c r="T680" i="3"/>
  <c r="T696" i="3"/>
  <c r="L716" i="3"/>
  <c r="H738" i="3"/>
  <c r="L758" i="3"/>
  <c r="L788" i="3"/>
  <c r="O820" i="3"/>
  <c r="T852" i="3"/>
  <c r="AA633" i="3"/>
  <c r="AA697" i="3"/>
  <c r="M748" i="3"/>
  <c r="M776" i="3"/>
  <c r="U798" i="3"/>
  <c r="U819" i="3"/>
  <c r="U848" i="3"/>
  <c r="V586" i="3"/>
  <c r="V620" i="3"/>
  <c r="T663" i="3"/>
  <c r="N706" i="3"/>
  <c r="I794" i="3"/>
  <c r="V842" i="3"/>
  <c r="AA897" i="3"/>
  <c r="AA961" i="3"/>
  <c r="AA1025" i="3"/>
  <c r="AA1083" i="3"/>
  <c r="AA1127" i="3"/>
  <c r="R864" i="3"/>
  <c r="T881" i="3"/>
  <c r="T897" i="3"/>
  <c r="T913" i="3"/>
  <c r="T929" i="3"/>
  <c r="T945" i="3"/>
  <c r="T961" i="3"/>
  <c r="T977" i="3"/>
  <c r="T993" i="3"/>
  <c r="T1009" i="3"/>
  <c r="X1025" i="3"/>
  <c r="R1050" i="3"/>
  <c r="X1071" i="3"/>
  <c r="X1089" i="3"/>
  <c r="K1115" i="3"/>
  <c r="W872" i="3"/>
  <c r="Y897" i="3"/>
  <c r="U923" i="3"/>
  <c r="E949" i="3"/>
  <c r="AA974" i="3"/>
  <c r="W1000" i="3"/>
  <c r="U1025" i="3"/>
  <c r="U1041" i="3"/>
  <c r="U1057" i="3"/>
  <c r="AA1078" i="3"/>
  <c r="AA1096" i="3"/>
  <c r="V1112" i="3"/>
  <c r="W1144" i="3"/>
  <c r="L862" i="3"/>
  <c r="N895" i="3"/>
  <c r="N927" i="3"/>
  <c r="N959" i="3"/>
  <c r="N991" i="3"/>
  <c r="N1023" i="3"/>
  <c r="N1055" i="3"/>
  <c r="N1087" i="3"/>
  <c r="V1114" i="3"/>
  <c r="Z1140" i="3"/>
  <c r="AA1198" i="3"/>
  <c r="AA1262" i="3"/>
  <c r="AA1326" i="3"/>
  <c r="V1143" i="3"/>
  <c r="X1160" i="3"/>
  <c r="X1176" i="3"/>
  <c r="X1192" i="3"/>
  <c r="N1209" i="3"/>
  <c r="N1231" i="3"/>
  <c r="N1253" i="3"/>
  <c r="X1278" i="3"/>
  <c r="N1301" i="3"/>
  <c r="X1322" i="3"/>
  <c r="U1340" i="3"/>
  <c r="U1156" i="3"/>
  <c r="E1182" i="3"/>
  <c r="W1207" i="3"/>
  <c r="O1225" i="3"/>
  <c r="W1243" i="3"/>
  <c r="W1259" i="3"/>
  <c r="Y1274" i="3"/>
  <c r="E1290" i="3"/>
  <c r="W1305" i="3"/>
  <c r="K1321" i="3"/>
  <c r="X1338" i="3"/>
  <c r="N1146" i="3"/>
  <c r="N1178" i="3"/>
  <c r="N1210" i="3"/>
  <c r="N1242" i="3"/>
  <c r="L1275" i="3"/>
  <c r="N1308" i="3"/>
  <c r="U1344" i="3"/>
  <c r="U1382" i="3"/>
  <c r="AA1411" i="3"/>
  <c r="AA1475" i="3"/>
  <c r="W1517" i="3"/>
  <c r="AA1547" i="3"/>
  <c r="Z1352" i="3"/>
  <c r="L1367" i="3"/>
  <c r="X1383" i="3"/>
  <c r="P1399" i="3"/>
  <c r="V1414" i="3"/>
  <c r="Z1428" i="3"/>
  <c r="L1443" i="3"/>
  <c r="Z1458" i="3"/>
  <c r="P1473" i="3"/>
  <c r="H1489" i="3"/>
  <c r="L1503" i="3"/>
  <c r="Z1516" i="3"/>
  <c r="V1530" i="3"/>
  <c r="D1545" i="3"/>
  <c r="P1563" i="3"/>
  <c r="W1364" i="3"/>
  <c r="E1391" i="3"/>
  <c r="W1414" i="3"/>
  <c r="AA1436" i="3"/>
  <c r="W1462" i="3"/>
  <c r="E1487" i="3"/>
  <c r="AA1512" i="3"/>
  <c r="Q1537" i="3"/>
  <c r="U1561" i="3"/>
  <c r="T1372" i="3"/>
  <c r="V1419" i="3"/>
  <c r="V1465" i="3"/>
  <c r="V1517" i="3"/>
  <c r="L1565" i="3"/>
  <c r="O1589" i="3"/>
  <c r="AA1619" i="3"/>
  <c r="W1683" i="3"/>
  <c r="R1574" i="3"/>
  <c r="L1591" i="3"/>
  <c r="L1607" i="3"/>
  <c r="L1623" i="3"/>
  <c r="R1638" i="3"/>
  <c r="H1653" i="3"/>
  <c r="Z1670" i="3"/>
  <c r="T1689" i="3"/>
  <c r="O1706" i="3"/>
  <c r="W1584" i="3"/>
  <c r="Q1609" i="3"/>
  <c r="W1628" i="3"/>
  <c r="M1647" i="3"/>
  <c r="W1666" i="3"/>
  <c r="Y1685" i="3"/>
  <c r="Q1712" i="3"/>
  <c r="V1629" i="3"/>
  <c r="T1674" i="3"/>
  <c r="AA11" i="3"/>
  <c r="W55" i="3"/>
  <c r="Y80" i="3"/>
  <c r="X104" i="3"/>
  <c r="W136" i="3"/>
  <c r="T170" i="3"/>
  <c r="T202" i="3"/>
  <c r="T234" i="3"/>
  <c r="X266" i="3"/>
  <c r="AA29" i="3"/>
  <c r="Z12" i="3"/>
  <c r="Z28" i="3"/>
  <c r="Z44" i="3"/>
  <c r="Z60" i="3"/>
  <c r="Z76" i="3"/>
  <c r="K94" i="3"/>
  <c r="D119" i="3"/>
  <c r="D151" i="3"/>
  <c r="D183" i="3"/>
  <c r="D215" i="3"/>
  <c r="D247" i="3"/>
  <c r="Z281" i="3"/>
  <c r="U71" i="3"/>
  <c r="X116" i="3"/>
  <c r="Z156" i="3"/>
  <c r="W198" i="3"/>
  <c r="T232" i="3"/>
  <c r="X276" i="3"/>
  <c r="N29" i="3"/>
  <c r="V71" i="3"/>
  <c r="Q106" i="3"/>
  <c r="X135" i="3"/>
  <c r="X167" i="3"/>
  <c r="V199" i="3"/>
  <c r="V223" i="3"/>
  <c r="D249" i="3"/>
  <c r="E274" i="3"/>
  <c r="W301" i="3"/>
  <c r="Y326" i="3"/>
  <c r="U352" i="3"/>
  <c r="E378" i="3"/>
  <c r="AA403" i="3"/>
  <c r="W429" i="3"/>
  <c r="AA465" i="3"/>
  <c r="AA529" i="3"/>
  <c r="X573" i="3"/>
  <c r="N152" i="3"/>
  <c r="N216" i="3"/>
  <c r="N280" i="3"/>
  <c r="Z312" i="3"/>
  <c r="Z344" i="3"/>
  <c r="Z376" i="3"/>
  <c r="Z408" i="3"/>
  <c r="Z440" i="3"/>
  <c r="Z472" i="3"/>
  <c r="X489" i="3"/>
  <c r="P505" i="3"/>
  <c r="H521" i="3"/>
  <c r="N540" i="3"/>
  <c r="D570" i="3"/>
  <c r="AA298" i="3"/>
  <c r="AA362" i="3"/>
  <c r="AA426" i="3"/>
  <c r="W464" i="3"/>
  <c r="Y489" i="3"/>
  <c r="U515" i="3"/>
  <c r="M535" i="3"/>
  <c r="D553" i="3"/>
  <c r="T587" i="3"/>
  <c r="N155" i="3"/>
  <c r="N219" i="3"/>
  <c r="T282" i="3"/>
  <c r="T314" i="3"/>
  <c r="T346" i="3"/>
  <c r="T378" i="3"/>
  <c r="T410" i="3"/>
  <c r="T442" i="3"/>
  <c r="N475" i="3"/>
  <c r="V511" i="3"/>
  <c r="AA550" i="3"/>
  <c r="U585" i="3"/>
  <c r="Y609" i="3"/>
  <c r="U635" i="3"/>
  <c r="E661" i="3"/>
  <c r="AA686" i="3"/>
  <c r="K710" i="3"/>
  <c r="K724" i="3"/>
  <c r="O738" i="3"/>
  <c r="O752" i="3"/>
  <c r="G766" i="3"/>
  <c r="M779" i="3"/>
  <c r="T796" i="3"/>
  <c r="X820" i="3"/>
  <c r="W851" i="3"/>
  <c r="L582" i="3"/>
  <c r="N601" i="3"/>
  <c r="X616" i="3"/>
  <c r="X632" i="3"/>
  <c r="X648" i="3"/>
  <c r="X664" i="3"/>
  <c r="X680" i="3"/>
  <c r="X696" i="3"/>
  <c r="N715" i="3"/>
  <c r="P734" i="3"/>
  <c r="P754" i="3"/>
  <c r="R779" i="3"/>
  <c r="V813" i="3"/>
  <c r="W863" i="3"/>
  <c r="W651" i="3"/>
  <c r="W715" i="3"/>
  <c r="Q756" i="3"/>
  <c r="W781" i="3"/>
  <c r="Y805" i="3"/>
  <c r="X827" i="3"/>
  <c r="L567" i="3"/>
  <c r="N610" i="3"/>
  <c r="V650" i="3"/>
  <c r="T693" i="3"/>
  <c r="N772" i="3"/>
  <c r="X826" i="3"/>
  <c r="W867" i="3"/>
  <c r="W931" i="3"/>
  <c r="W995" i="3"/>
  <c r="W1057" i="3"/>
  <c r="Y1109" i="3"/>
  <c r="N840" i="3"/>
  <c r="X873" i="3"/>
  <c r="X889" i="3"/>
  <c r="X905" i="3"/>
  <c r="X921" i="3"/>
  <c r="X937" i="3"/>
  <c r="X953" i="3"/>
  <c r="X969" i="3"/>
  <c r="X985" i="3"/>
  <c r="X1001" i="3"/>
  <c r="X1017" i="3"/>
  <c r="N1038" i="3"/>
  <c r="X1063" i="3"/>
  <c r="D1087" i="3"/>
  <c r="O1109" i="3"/>
  <c r="U869" i="3"/>
  <c r="E895" i="3"/>
  <c r="AA920" i="3"/>
  <c r="W946" i="3"/>
  <c r="Y971" i="3"/>
  <c r="U997" i="3"/>
  <c r="E1023" i="3"/>
  <c r="Y1039" i="3"/>
  <c r="Y1055" i="3"/>
  <c r="W1076" i="3"/>
  <c r="E1095" i="3"/>
  <c r="E1111" i="3"/>
  <c r="V1133" i="3"/>
  <c r="N857" i="3"/>
  <c r="V891" i="3"/>
  <c r="V923" i="3"/>
  <c r="V955" i="3"/>
  <c r="V987" i="3"/>
  <c r="V1019" i="3"/>
  <c r="V1051" i="3"/>
  <c r="V1083" i="3"/>
  <c r="O1113" i="3"/>
  <c r="E1136" i="3"/>
  <c r="W1196" i="3"/>
  <c r="W1260" i="3"/>
  <c r="W1324" i="3"/>
  <c r="R1139" i="3"/>
  <c r="Z1171" i="3"/>
  <c r="Z1203" i="3"/>
  <c r="N1225" i="3"/>
  <c r="N1247" i="3"/>
  <c r="X1272" i="3"/>
  <c r="D1296" i="3"/>
  <c r="R1317" i="3"/>
  <c r="T1334" i="3"/>
  <c r="Y1148" i="3"/>
  <c r="U1174" i="3"/>
  <c r="E1200" i="3"/>
  <c r="Y1220" i="3"/>
  <c r="U1238" i="3"/>
  <c r="G1255" i="3"/>
  <c r="U1270" i="3"/>
  <c r="AA1285" i="3"/>
  <c r="G1301" i="3"/>
  <c r="O1317" i="3"/>
  <c r="R1333" i="3"/>
  <c r="N1136" i="3"/>
  <c r="V1170" i="3"/>
  <c r="V1202" i="3"/>
  <c r="V1234" i="3"/>
  <c r="T1267" i="3"/>
  <c r="V1300" i="3"/>
  <c r="X1340" i="3"/>
  <c r="E1378" i="3"/>
  <c r="AA1403" i="3"/>
  <c r="W1465" i="3"/>
  <c r="AA1509" i="3"/>
  <c r="O1539" i="3"/>
  <c r="N1350" i="3"/>
  <c r="N1364" i="3"/>
  <c r="T1379" i="3"/>
  <c r="N1394" i="3"/>
  <c r="N1410" i="3"/>
  <c r="V1424" i="3"/>
  <c r="X1439" i="3"/>
  <c r="T1455" i="3"/>
  <c r="X1471" i="3"/>
  <c r="Z1486" i="3"/>
  <c r="D1501" i="3"/>
  <c r="X1515" i="3"/>
  <c r="T1529" i="3"/>
  <c r="N1544" i="3"/>
  <c r="Z1558" i="3"/>
  <c r="Y1357" i="3"/>
  <c r="U1383" i="3"/>
  <c r="Y1407" i="3"/>
  <c r="Q1429" i="3"/>
  <c r="AA1454" i="3"/>
  <c r="W1480" i="3"/>
  <c r="W1504" i="3"/>
  <c r="Q1529" i="3"/>
  <c r="U1553" i="3"/>
  <c r="N1353" i="3"/>
  <c r="V1399" i="3"/>
  <c r="T1450" i="3"/>
  <c r="V1497" i="3"/>
  <c r="N1557" i="3"/>
  <c r="O1579" i="3"/>
  <c r="AA1603" i="3"/>
  <c r="AA1655" i="3"/>
  <c r="L1708" i="3"/>
  <c r="P1583" i="3"/>
  <c r="P1599" i="3"/>
  <c r="P1615" i="3"/>
  <c r="P1631" i="3"/>
  <c r="T1645" i="3"/>
  <c r="D1663" i="3"/>
  <c r="R1680" i="3"/>
  <c r="Z1696" i="3"/>
  <c r="H1724" i="3"/>
  <c r="K1596" i="3"/>
  <c r="W1618" i="3"/>
  <c r="M1637" i="3"/>
  <c r="Y4" i="3"/>
  <c r="U52" i="3"/>
  <c r="E78" i="3"/>
  <c r="U99" i="3"/>
  <c r="T126" i="3"/>
  <c r="Z170" i="3"/>
  <c r="Z234" i="3"/>
  <c r="Q33" i="3"/>
  <c r="Z525" i="3"/>
  <c r="Z461" i="3"/>
  <c r="Z397" i="3"/>
  <c r="Z333" i="3"/>
  <c r="G278" i="3"/>
  <c r="G246" i="3"/>
  <c r="K209" i="3"/>
  <c r="Q172" i="3"/>
  <c r="P136" i="3"/>
  <c r="D98" i="3"/>
  <c r="M18" i="3"/>
  <c r="Y572" i="3"/>
  <c r="R495" i="3"/>
  <c r="R435" i="3"/>
  <c r="R403" i="3"/>
  <c r="R371" i="3"/>
  <c r="R339" i="3"/>
  <c r="R307" i="3"/>
  <c r="I280" i="3"/>
  <c r="M267" i="3"/>
  <c r="G255" i="3"/>
  <c r="M243" i="3"/>
  <c r="U231" i="3"/>
  <c r="I220" i="3"/>
  <c r="O208" i="3"/>
  <c r="E197" i="3"/>
  <c r="R185" i="3"/>
  <c r="Q173" i="3"/>
  <c r="Y161" i="3"/>
  <c r="H150" i="3"/>
  <c r="Y137" i="3"/>
  <c r="Y125" i="3"/>
  <c r="R113" i="3"/>
  <c r="K99" i="3"/>
  <c r="I84" i="3"/>
  <c r="K73" i="3"/>
  <c r="Q62" i="3"/>
  <c r="I52" i="3"/>
  <c r="K29" i="3"/>
  <c r="O9" i="3"/>
  <c r="AA101" i="3"/>
  <c r="H33" i="3"/>
  <c r="X46" i="3"/>
  <c r="D54" i="3"/>
  <c r="Y272" i="3"/>
  <c r="W207" i="3"/>
  <c r="W143" i="3"/>
  <c r="X76" i="3"/>
  <c r="W108" i="3"/>
  <c r="R60" i="3"/>
  <c r="R28" i="3"/>
  <c r="Z37" i="3"/>
  <c r="U44" i="3"/>
  <c r="X95" i="3"/>
  <c r="AA154" i="3"/>
  <c r="AA218" i="3"/>
  <c r="AA8" i="3"/>
  <c r="P21" i="3"/>
  <c r="P53" i="3"/>
  <c r="P85" i="3"/>
  <c r="V137" i="3"/>
  <c r="V201" i="3"/>
  <c r="X265" i="3"/>
  <c r="Y100" i="3"/>
  <c r="D190" i="3"/>
  <c r="W6" i="3"/>
  <c r="V81" i="3"/>
  <c r="U136" i="3"/>
  <c r="T187" i="3"/>
  <c r="AA239" i="3"/>
  <c r="U294" i="3"/>
  <c r="AA345" i="3"/>
  <c r="Y396" i="3"/>
  <c r="W449" i="3"/>
  <c r="X561" i="3"/>
  <c r="R198" i="3"/>
  <c r="X293" i="3"/>
  <c r="X325" i="3"/>
  <c r="X357" i="3"/>
  <c r="X389" i="3"/>
  <c r="X421" i="3"/>
  <c r="X453" i="3"/>
  <c r="V486" i="3"/>
  <c r="V518" i="3"/>
  <c r="Z564" i="3"/>
  <c r="W354" i="3"/>
  <c r="AA460" i="3"/>
  <c r="Y511" i="3"/>
  <c r="X548" i="3"/>
  <c r="L154" i="3"/>
  <c r="L282" i="3"/>
  <c r="L346" i="3"/>
  <c r="L410" i="3"/>
  <c r="T474" i="3"/>
  <c r="D552" i="3"/>
  <c r="W606" i="3"/>
  <c r="AA652" i="3"/>
  <c r="W686" i="3"/>
  <c r="M715" i="3"/>
  <c r="M733" i="3"/>
  <c r="K752" i="3"/>
  <c r="W770" i="3"/>
  <c r="Y788" i="3"/>
  <c r="D821" i="3"/>
  <c r="R559" i="3"/>
  <c r="Z605" i="3"/>
  <c r="Z631" i="3"/>
  <c r="V649" i="3"/>
  <c r="V665" i="3"/>
  <c r="V681" i="3"/>
  <c r="V697" i="3"/>
  <c r="V717" i="3"/>
  <c r="N739" i="3"/>
  <c r="H760" i="3"/>
  <c r="X789" i="3"/>
  <c r="X821" i="3"/>
  <c r="D854" i="3"/>
  <c r="AA637" i="3"/>
  <c r="AA701" i="3"/>
  <c r="M750" i="3"/>
  <c r="W777" i="3"/>
  <c r="X799" i="3"/>
  <c r="V820" i="3"/>
  <c r="V851" i="3"/>
  <c r="L589" i="3"/>
  <c r="T623" i="3"/>
  <c r="N666" i="3"/>
  <c r="T709" i="3"/>
  <c r="P800" i="3"/>
  <c r="V846" i="3"/>
  <c r="AA901" i="3"/>
  <c r="AA965" i="3"/>
  <c r="AA1029" i="3"/>
  <c r="AA1087" i="3"/>
  <c r="T1131" i="3"/>
  <c r="N866" i="3"/>
  <c r="R882" i="3"/>
  <c r="R898" i="3"/>
  <c r="R914" i="3"/>
  <c r="R930" i="3"/>
  <c r="R946" i="3"/>
  <c r="R962" i="3"/>
  <c r="R978" i="3"/>
  <c r="R994" i="3"/>
  <c r="R1010" i="3"/>
  <c r="Z1026" i="3"/>
  <c r="N1052" i="3"/>
  <c r="V1072" i="3"/>
  <c r="Z1090" i="3"/>
  <c r="O1117" i="3"/>
  <c r="Y873" i="3"/>
  <c r="U899" i="3"/>
  <c r="E925" i="3"/>
  <c r="AA950" i="3"/>
  <c r="W976" i="3"/>
  <c r="Y1001" i="3"/>
  <c r="O1026" i="3"/>
  <c r="O1042" i="3"/>
  <c r="O1058" i="3"/>
  <c r="G1080" i="3"/>
  <c r="G1098" i="3"/>
  <c r="T1113" i="3"/>
  <c r="N787" i="3"/>
  <c r="T864" i="3"/>
  <c r="N897" i="3"/>
  <c r="N929" i="3"/>
  <c r="N961" i="3"/>
  <c r="N993" i="3"/>
  <c r="N1025" i="3"/>
  <c r="N1057" i="3"/>
  <c r="N1089" i="3"/>
  <c r="X1115" i="3"/>
  <c r="X1140" i="3"/>
  <c r="AA1202" i="3"/>
  <c r="AA1266" i="3"/>
  <c r="AA1330" i="3"/>
  <c r="R1145" i="3"/>
  <c r="V1161" i="3"/>
  <c r="V1177" i="3"/>
  <c r="V1193" i="3"/>
  <c r="D1210" i="3"/>
  <c r="X1232" i="3"/>
  <c r="X1254" i="3"/>
  <c r="T1280" i="3"/>
  <c r="X1302" i="3"/>
  <c r="Z1323" i="3"/>
  <c r="V1341" i="3"/>
  <c r="E1158" i="3"/>
  <c r="AA1183" i="3"/>
  <c r="Y1208" i="3"/>
  <c r="U1226" i="3"/>
  <c r="Y1244" i="3"/>
  <c r="Y1260" i="3"/>
  <c r="W1275" i="3"/>
  <c r="Y1290" i="3"/>
  <c r="Y1306" i="3"/>
  <c r="M1322" i="3"/>
  <c r="Y1339" i="3"/>
  <c r="N1148" i="3"/>
  <c r="N1180" i="3"/>
  <c r="N1212" i="3"/>
  <c r="N1244" i="3"/>
  <c r="L1277" i="3"/>
  <c r="N1310" i="3"/>
  <c r="Q1347" i="3"/>
  <c r="E1384" i="3"/>
  <c r="AA1415" i="3"/>
  <c r="AA1479" i="3"/>
  <c r="Y1518" i="3"/>
  <c r="AA1551" i="3"/>
  <c r="P1353" i="3"/>
  <c r="D1369" i="3"/>
  <c r="Z1384" i="3"/>
  <c r="N1400" i="3"/>
  <c r="L1415" i="3"/>
  <c r="P1429" i="3"/>
  <c r="D1445" i="3"/>
  <c r="P1459" i="3"/>
  <c r="N1474" i="3"/>
  <c r="X1489" i="3"/>
  <c r="N1504" i="3"/>
  <c r="P1517" i="3"/>
  <c r="L1531" i="3"/>
  <c r="T1545" i="3"/>
  <c r="P1564" i="3"/>
  <c r="Y1365" i="3"/>
  <c r="AA1392" i="3"/>
  <c r="U1415" i="3"/>
  <c r="W1438" i="3"/>
  <c r="Y1463" i="3"/>
  <c r="Y1487" i="3"/>
  <c r="U1513" i="3"/>
  <c r="M1539" i="3"/>
  <c r="P1565" i="3"/>
  <c r="N1375" i="3"/>
  <c r="V1423" i="3"/>
  <c r="T1468" i="3"/>
  <c r="N1521" i="3"/>
  <c r="L1566" i="3"/>
  <c r="K1591" i="3"/>
  <c r="AA1623" i="3"/>
  <c r="W1687" i="3"/>
  <c r="N1576" i="3"/>
  <c r="N1592" i="3"/>
  <c r="N1608" i="3"/>
  <c r="N1624" i="3"/>
  <c r="P1639" i="3"/>
  <c r="R1654" i="3"/>
  <c r="X1671" i="3"/>
  <c r="V1690" i="3"/>
  <c r="U1708" i="3"/>
  <c r="K1586" i="3"/>
  <c r="W1610" i="3"/>
  <c r="U1629" i="3"/>
  <c r="W1648" i="3"/>
  <c r="Y1667" i="3"/>
  <c r="U1687" i="3"/>
  <c r="I1714" i="3"/>
  <c r="V1633" i="3"/>
  <c r="T1676" i="3"/>
  <c r="W15" i="3"/>
  <c r="Y56" i="3"/>
  <c r="U82" i="3"/>
  <c r="Q108" i="3"/>
  <c r="V138" i="3"/>
  <c r="D172" i="3"/>
  <c r="D204" i="3"/>
  <c r="D236" i="3"/>
  <c r="AA266" i="3"/>
  <c r="W33" i="3"/>
  <c r="T13" i="3"/>
  <c r="T29" i="3"/>
  <c r="T45" i="3"/>
  <c r="T61" i="3"/>
  <c r="T77" i="3"/>
  <c r="Y95" i="3"/>
  <c r="X121" i="3"/>
  <c r="X153" i="3"/>
  <c r="X185" i="3"/>
  <c r="X217" i="3"/>
  <c r="X249" i="3"/>
  <c r="AA281" i="3"/>
  <c r="E73" i="3"/>
  <c r="AA116" i="3"/>
  <c r="V160" i="3"/>
  <c r="V200" i="3"/>
  <c r="D234" i="3"/>
  <c r="AA276" i="3"/>
  <c r="V31" i="3"/>
  <c r="T74" i="3"/>
  <c r="P108" i="3"/>
  <c r="Z139" i="3"/>
  <c r="Z171" i="3"/>
  <c r="U200" i="3"/>
  <c r="U224" i="3"/>
  <c r="Z251" i="3"/>
  <c r="X275" i="3"/>
  <c r="Y302" i="3"/>
  <c r="U328" i="3"/>
  <c r="E354" i="3"/>
  <c r="AA379" i="3"/>
  <c r="W405" i="3"/>
  <c r="Y430" i="3"/>
  <c r="AA469" i="3"/>
  <c r="AA533" i="3"/>
  <c r="AA573" i="3"/>
  <c r="N156" i="3"/>
  <c r="N220" i="3"/>
  <c r="V282" i="3"/>
  <c r="Z314" i="3"/>
  <c r="Z346" i="3"/>
  <c r="Z378" i="3"/>
  <c r="Z410" i="3"/>
  <c r="Z442" i="3"/>
  <c r="D475" i="3"/>
  <c r="V490" i="3"/>
  <c r="N506" i="3"/>
  <c r="X521" i="3"/>
  <c r="L541" i="3"/>
  <c r="T572" i="3"/>
  <c r="AA302" i="3"/>
  <c r="AA366" i="3"/>
  <c r="AA430" i="3"/>
  <c r="Y465" i="3"/>
  <c r="U491" i="3"/>
  <c r="E517" i="3"/>
  <c r="G536" i="3"/>
  <c r="Z555" i="3"/>
  <c r="U587" i="3"/>
  <c r="N159" i="3"/>
  <c r="N223" i="3"/>
  <c r="T284" i="3"/>
  <c r="T316" i="3"/>
  <c r="T348" i="3"/>
  <c r="T380" i="3"/>
  <c r="T412" i="3"/>
  <c r="T444" i="3"/>
  <c r="N477" i="3"/>
  <c r="T514" i="3"/>
  <c r="W552" i="3"/>
  <c r="E589" i="3"/>
  <c r="U611" i="3"/>
  <c r="E637" i="3"/>
  <c r="AA662" i="3"/>
  <c r="W688" i="3"/>
  <c r="E711" i="3"/>
  <c r="M725" i="3"/>
  <c r="U739" i="3"/>
  <c r="Q753" i="3"/>
  <c r="AA766" i="3"/>
  <c r="O780" i="3"/>
  <c r="M798" i="3"/>
  <c r="U822" i="3"/>
  <c r="T853" i="3"/>
  <c r="N583" i="3"/>
  <c r="D602" i="3"/>
  <c r="Z617" i="3"/>
  <c r="Z633" i="3"/>
  <c r="Z649" i="3"/>
  <c r="Z665" i="3"/>
  <c r="Z681" i="3"/>
  <c r="Z697" i="3"/>
  <c r="P716" i="3"/>
  <c r="H736" i="3"/>
  <c r="Z755" i="3"/>
  <c r="N783" i="3"/>
  <c r="Y814" i="3"/>
  <c r="W591" i="3"/>
  <c r="W655" i="3"/>
  <c r="W719" i="3"/>
  <c r="Q758" i="3"/>
  <c r="G783" i="3"/>
  <c r="O806" i="3"/>
  <c r="X831" i="3"/>
  <c r="L571" i="3"/>
  <c r="N612" i="3"/>
  <c r="T653" i="3"/>
  <c r="N696" i="3"/>
  <c r="L779" i="3"/>
  <c r="AA826" i="3"/>
  <c r="W871" i="3"/>
  <c r="W935" i="3"/>
  <c r="W999" i="3"/>
  <c r="W1061" i="3"/>
  <c r="K1113" i="3"/>
  <c r="N844" i="3"/>
  <c r="V874" i="3"/>
  <c r="V890" i="3"/>
  <c r="V906" i="3"/>
  <c r="V922" i="3"/>
  <c r="V938" i="3"/>
  <c r="V954" i="3"/>
  <c r="V970" i="3"/>
  <c r="V986" i="3"/>
  <c r="V1002" i="3"/>
  <c r="V1018" i="3"/>
  <c r="X1039" i="3"/>
  <c r="Z1064" i="3"/>
  <c r="R1088" i="3"/>
  <c r="X1111" i="3"/>
  <c r="E871" i="3"/>
  <c r="AA896" i="3"/>
  <c r="W922" i="3"/>
  <c r="Y947" i="3"/>
  <c r="U973" i="3"/>
  <c r="E999" i="3"/>
  <c r="W1024" i="3"/>
  <c r="W1040" i="3"/>
  <c r="W1056" i="3"/>
  <c r="Y1077" i="3"/>
  <c r="K1096" i="3"/>
  <c r="U1111" i="3"/>
  <c r="D1138" i="3"/>
  <c r="L860" i="3"/>
  <c r="V893" i="3"/>
  <c r="V925" i="3"/>
  <c r="V957" i="3"/>
  <c r="V989" i="3"/>
  <c r="V1021" i="3"/>
  <c r="V1053" i="3"/>
  <c r="V1085" i="3"/>
  <c r="X1114" i="3"/>
  <c r="V1140" i="3"/>
  <c r="W1200" i="3"/>
  <c r="W1264" i="3"/>
  <c r="W1328" i="3"/>
  <c r="N1141" i="3"/>
  <c r="Z1173" i="3"/>
  <c r="Z1205" i="3"/>
  <c r="X1226" i="3"/>
  <c r="X1248" i="3"/>
  <c r="T1274" i="3"/>
  <c r="R1297" i="3"/>
  <c r="T1318" i="3"/>
  <c r="O1335" i="3"/>
  <c r="U1150" i="3"/>
  <c r="E1176" i="3"/>
  <c r="AA1201" i="3"/>
  <c r="W1221" i="3"/>
  <c r="AA1239" i="3"/>
  <c r="AA1255" i="3"/>
  <c r="O1271" i="3"/>
  <c r="U1286" i="3"/>
  <c r="AA1301" i="3"/>
  <c r="M1318" i="3"/>
  <c r="K1335" i="3"/>
  <c r="L1139" i="3"/>
  <c r="V1172" i="3"/>
  <c r="V1204" i="3"/>
  <c r="V1236" i="3"/>
  <c r="T1269" i="3"/>
  <c r="V1302" i="3"/>
  <c r="T1341" i="3"/>
  <c r="AA1379" i="3"/>
  <c r="W1405" i="3"/>
  <c r="W1469" i="3"/>
  <c r="AA1513" i="3"/>
  <c r="W1541" i="3"/>
  <c r="H1351" i="3"/>
  <c r="H1365" i="3"/>
  <c r="V1380" i="3"/>
  <c r="L1395" i="3"/>
  <c r="H1411" i="3"/>
  <c r="L1425" i="3"/>
  <c r="Z1440" i="3"/>
  <c r="V1456" i="3"/>
  <c r="Z1472" i="3"/>
  <c r="P1487" i="3"/>
  <c r="T1501" i="3"/>
  <c r="D1517" i="3"/>
  <c r="Z1530" i="3"/>
  <c r="H1545" i="3"/>
  <c r="P1559" i="3"/>
  <c r="Q1359" i="3"/>
  <c r="E1385" i="3"/>
  <c r="Q1409" i="3"/>
  <c r="AA1430" i="3"/>
  <c r="W1456" i="3"/>
  <c r="Y1481" i="3"/>
  <c r="AA1506" i="3"/>
  <c r="M1531" i="3"/>
  <c r="E1555" i="3"/>
  <c r="V1357" i="3"/>
  <c r="T1402" i="3"/>
  <c r="N1453" i="3"/>
  <c r="N1503" i="3"/>
  <c r="V1559" i="3"/>
  <c r="G1581" i="3"/>
  <c r="W1605" i="3"/>
  <c r="AA1659" i="3"/>
  <c r="V1710" i="3"/>
  <c r="R1584" i="3"/>
  <c r="R1600" i="3"/>
  <c r="R1616" i="3"/>
  <c r="R1632" i="3"/>
  <c r="D1647" i="3"/>
  <c r="T1663" i="3"/>
  <c r="T1681" i="3"/>
  <c r="P1697" i="3"/>
  <c r="W1566" i="3"/>
  <c r="U1597" i="3"/>
  <c r="Y1619" i="3"/>
  <c r="K1638" i="3"/>
  <c r="U8" i="3"/>
  <c r="E54" i="3"/>
  <c r="AA79" i="3"/>
  <c r="V100" i="3"/>
  <c r="U127" i="3"/>
  <c r="Z174" i="3"/>
  <c r="Z238" i="3"/>
  <c r="O30" i="3"/>
  <c r="Z521" i="3"/>
  <c r="Z457" i="3"/>
  <c r="Z393" i="3"/>
  <c r="Z329" i="3"/>
  <c r="E276" i="3"/>
  <c r="O243" i="3"/>
  <c r="I207" i="3"/>
  <c r="M170" i="3"/>
  <c r="G134" i="3"/>
  <c r="R95" i="3"/>
  <c r="G15" i="3"/>
  <c r="Y567" i="3"/>
  <c r="R491" i="3"/>
  <c r="R433" i="3"/>
  <c r="R401" i="3"/>
  <c r="R369" i="3"/>
  <c r="R337" i="3"/>
  <c r="R305" i="3"/>
  <c r="M279" i="3"/>
  <c r="K266" i="3"/>
  <c r="H254" i="3"/>
  <c r="K242" i="3"/>
  <c r="G231" i="3"/>
  <c r="M219" i="3"/>
  <c r="U207" i="3"/>
  <c r="I196" i="3"/>
  <c r="O184" i="3"/>
  <c r="E173" i="3"/>
  <c r="R161" i="3"/>
  <c r="Q149" i="3"/>
  <c r="R137" i="3"/>
  <c r="R125" i="3"/>
  <c r="O112" i="3"/>
  <c r="W98" i="3"/>
  <c r="K83" i="3"/>
  <c r="Q72" i="3"/>
  <c r="I62" i="3"/>
  <c r="K49" i="3"/>
  <c r="Q28" i="3"/>
  <c r="G9" i="3"/>
  <c r="W99" i="3"/>
  <c r="H29" i="3"/>
  <c r="X38" i="3"/>
  <c r="D46" i="3"/>
  <c r="Y268" i="3"/>
  <c r="W203" i="3"/>
  <c r="W139" i="3"/>
  <c r="X74" i="3"/>
  <c r="AA102" i="3"/>
  <c r="R58" i="3"/>
  <c r="R26" i="3"/>
  <c r="Z29" i="3"/>
  <c r="AA51" i="3"/>
  <c r="R98" i="3"/>
  <c r="AA158" i="3"/>
  <c r="AA222" i="3"/>
  <c r="W9" i="3"/>
  <c r="L23" i="3"/>
  <c r="L55" i="3"/>
  <c r="P87" i="3"/>
  <c r="Z141" i="3"/>
  <c r="Z205" i="3"/>
  <c r="X273" i="3"/>
  <c r="T108" i="3"/>
  <c r="Z196" i="3"/>
  <c r="W30" i="3"/>
  <c r="N87" i="3"/>
  <c r="T139" i="3"/>
  <c r="V191" i="3"/>
  <c r="V243" i="3"/>
  <c r="AA297" i="3"/>
  <c r="Y348" i="3"/>
  <c r="E400" i="3"/>
  <c r="W457" i="3"/>
  <c r="W563" i="3"/>
  <c r="R206" i="3"/>
  <c r="X295" i="3"/>
  <c r="X327" i="3"/>
  <c r="X359" i="3"/>
  <c r="X391" i="3"/>
  <c r="X423" i="3"/>
  <c r="X455" i="3"/>
  <c r="N488" i="3"/>
  <c r="D521" i="3"/>
  <c r="V568" i="3"/>
  <c r="W362" i="3"/>
  <c r="Y463" i="3"/>
  <c r="E515" i="3"/>
  <c r="U552" i="3"/>
  <c r="L162" i="3"/>
  <c r="L286" i="3"/>
  <c r="L350" i="3"/>
  <c r="L414" i="3"/>
  <c r="N479" i="3"/>
  <c r="U555" i="3"/>
  <c r="U609" i="3"/>
  <c r="W654" i="3"/>
  <c r="U689" i="3"/>
  <c r="G716" i="3"/>
  <c r="G734" i="3"/>
  <c r="G754" i="3"/>
  <c r="Q771" i="3"/>
  <c r="U791" i="3"/>
  <c r="AA825" i="3"/>
  <c r="R563" i="3"/>
  <c r="Z607" i="3"/>
  <c r="V633" i="3"/>
  <c r="P650" i="3"/>
  <c r="P666" i="3"/>
  <c r="P682" i="3"/>
  <c r="P698" i="3"/>
  <c r="L720" i="3"/>
  <c r="L740" i="3"/>
  <c r="R761" i="3"/>
  <c r="U793" i="3"/>
  <c r="Z824" i="3"/>
  <c r="T856" i="3"/>
  <c r="AA641" i="3"/>
  <c r="AA705" i="3"/>
  <c r="M752" i="3"/>
  <c r="G779" i="3"/>
  <c r="Y800" i="3"/>
  <c r="E822" i="3"/>
  <c r="U852" i="3"/>
  <c r="T591" i="3"/>
  <c r="N626" i="3"/>
  <c r="V668" i="3"/>
  <c r="T713" i="3"/>
  <c r="V801" i="3"/>
  <c r="X850" i="3"/>
  <c r="AA905" i="3"/>
  <c r="AA969" i="3"/>
  <c r="AA1033" i="3"/>
  <c r="AA1091" i="3"/>
  <c r="D1133" i="3"/>
  <c r="T867" i="3"/>
  <c r="T883" i="3"/>
  <c r="T899" i="3"/>
  <c r="T915" i="3"/>
  <c r="T931" i="3"/>
  <c r="T947" i="3"/>
  <c r="T963" i="3"/>
  <c r="T979" i="3"/>
  <c r="T995" i="3"/>
  <c r="T1011" i="3"/>
  <c r="N1028" i="3"/>
  <c r="X1053" i="3"/>
  <c r="X1073" i="3"/>
  <c r="N1092" i="3"/>
  <c r="X1119" i="3"/>
  <c r="U875" i="3"/>
  <c r="E901" i="3"/>
  <c r="AA926" i="3"/>
  <c r="W952" i="3"/>
  <c r="Y977" i="3"/>
  <c r="U1003" i="3"/>
  <c r="U1027" i="3"/>
  <c r="U1043" i="3"/>
  <c r="U1059" i="3"/>
  <c r="AA1080" i="3"/>
  <c r="AA1098" i="3"/>
  <c r="M1115" i="3"/>
  <c r="N795" i="3"/>
  <c r="N867" i="3"/>
  <c r="N899" i="3"/>
  <c r="N931" i="3"/>
  <c r="N963" i="3"/>
  <c r="N995" i="3"/>
  <c r="N1027" i="3"/>
  <c r="N1059" i="3"/>
  <c r="N1091" i="3"/>
  <c r="W1116" i="3"/>
  <c r="E1144" i="3"/>
  <c r="AA1206" i="3"/>
  <c r="AA1270" i="3"/>
  <c r="L1333" i="3"/>
  <c r="X1146" i="3"/>
  <c r="X1162" i="3"/>
  <c r="X1178" i="3"/>
  <c r="X1194" i="3"/>
  <c r="N1211" i="3"/>
  <c r="Z1233" i="3"/>
  <c r="T1256" i="3"/>
  <c r="D1282" i="3"/>
  <c r="T1304" i="3"/>
  <c r="P1324" i="3"/>
  <c r="P1343" i="3"/>
  <c r="AA1159" i="3"/>
  <c r="W1185" i="3"/>
  <c r="E1210" i="3"/>
  <c r="O1227" i="3"/>
  <c r="W1245" i="3"/>
  <c r="W1261" i="3"/>
  <c r="Y1276" i="3"/>
  <c r="W1291" i="3"/>
  <c r="E1308" i="3"/>
  <c r="G1323" i="3"/>
  <c r="R1341" i="3"/>
  <c r="N1150" i="3"/>
  <c r="N1182" i="3"/>
  <c r="N1214" i="3"/>
  <c r="N1246" i="3"/>
  <c r="L1279" i="3"/>
  <c r="N1312" i="3"/>
  <c r="R1347" i="3"/>
  <c r="AA1385" i="3"/>
  <c r="AA1419" i="3"/>
  <c r="AA1483" i="3"/>
  <c r="U1520" i="3"/>
  <c r="AA1555" i="3"/>
  <c r="V1354" i="3"/>
  <c r="X1369" i="3"/>
  <c r="T1385" i="3"/>
  <c r="L1401" i="3"/>
  <c r="N1416" i="3"/>
  <c r="N1430" i="3"/>
  <c r="X1445" i="3"/>
  <c r="N1460" i="3"/>
  <c r="L1475" i="3"/>
  <c r="D1491" i="3"/>
  <c r="H1505" i="3"/>
  <c r="N1518" i="3"/>
  <c r="N1532" i="3"/>
  <c r="Z1546" i="3"/>
  <c r="O1565" i="3"/>
  <c r="U1367" i="3"/>
  <c r="W1394" i="3"/>
  <c r="M1417" i="3"/>
  <c r="Y1439" i="3"/>
  <c r="U1465" i="3"/>
  <c r="Q1489" i="3"/>
  <c r="M1515" i="3"/>
  <c r="W1540" i="3"/>
  <c r="K1566" i="3"/>
  <c r="V1377" i="3"/>
  <c r="V1427" i="3"/>
  <c r="N1471" i="3"/>
  <c r="N1527" i="3"/>
  <c r="V1567" i="3"/>
  <c r="G1593" i="3"/>
  <c r="AA1627" i="3"/>
  <c r="W1691" i="3"/>
  <c r="L1577" i="3"/>
  <c r="L1593" i="3"/>
  <c r="L1609" i="3"/>
  <c r="L1625" i="3"/>
  <c r="R1640" i="3"/>
  <c r="T1655" i="3"/>
  <c r="Z1672" i="3"/>
  <c r="P1691" i="3"/>
  <c r="G1711" i="3"/>
  <c r="U1587" i="3"/>
  <c r="Y1611" i="3"/>
  <c r="E1631" i="3"/>
  <c r="Y1649" i="3"/>
  <c r="W1668" i="3"/>
  <c r="E1689" i="3"/>
  <c r="K1716" i="3"/>
  <c r="V1637" i="3"/>
  <c r="T1678" i="3"/>
  <c r="Y16" i="3"/>
  <c r="U58" i="3"/>
  <c r="E84" i="3"/>
  <c r="Y109" i="3"/>
  <c r="Z142" i="3"/>
  <c r="T174" i="3"/>
  <c r="T206" i="3"/>
  <c r="T238" i="3"/>
  <c r="X270" i="3"/>
  <c r="Y34" i="3"/>
  <c r="V14" i="3"/>
  <c r="V30" i="3"/>
  <c r="V46" i="3"/>
  <c r="V62" i="3"/>
  <c r="V78" i="3"/>
  <c r="O96" i="3"/>
  <c r="V125" i="3"/>
  <c r="V157" i="3"/>
  <c r="V189" i="3"/>
  <c r="V221" i="3"/>
  <c r="V253" i="3"/>
  <c r="AA20" i="3"/>
  <c r="AA74" i="3"/>
  <c r="T120" i="3"/>
  <c r="X164" i="3"/>
  <c r="W202" i="3"/>
  <c r="Z236" i="3"/>
  <c r="T280" i="3"/>
  <c r="T34" i="3"/>
  <c r="N77" i="3"/>
  <c r="Z108" i="3"/>
  <c r="AA139" i="3"/>
  <c r="AA171" i="3"/>
  <c r="Y202" i="3"/>
  <c r="E226" i="3"/>
  <c r="AA251" i="3"/>
  <c r="Y278" i="3"/>
  <c r="U304" i="3"/>
  <c r="E330" i="3"/>
  <c r="AA355" i="3"/>
  <c r="W381" i="3"/>
  <c r="Y406" i="3"/>
  <c r="U432" i="3"/>
  <c r="AA473" i="3"/>
  <c r="AA537" i="3"/>
  <c r="T577" i="3"/>
  <c r="N160" i="3"/>
  <c r="N224" i="3"/>
  <c r="Z284" i="3"/>
  <c r="Z316" i="3"/>
  <c r="Z348" i="3"/>
  <c r="Z380" i="3"/>
  <c r="Z412" i="3"/>
  <c r="Z444" i="3"/>
  <c r="N476" i="3"/>
  <c r="X491" i="3"/>
  <c r="L507" i="3"/>
  <c r="D523" i="3"/>
  <c r="N542" i="3"/>
  <c r="Z576" i="3"/>
  <c r="AA306" i="3"/>
  <c r="X689" i="3"/>
  <c r="X625" i="3"/>
  <c r="G574" i="3"/>
  <c r="I545" i="3"/>
  <c r="Q530" i="3"/>
  <c r="M516" i="3"/>
  <c r="I502" i="3"/>
  <c r="E488" i="3"/>
  <c r="O473" i="3"/>
  <c r="K459" i="3"/>
  <c r="M452" i="3"/>
  <c r="E448" i="3"/>
  <c r="K441" i="3"/>
  <c r="K433" i="3"/>
  <c r="Q426" i="3"/>
  <c r="I420" i="3"/>
  <c r="I412" i="3"/>
  <c r="K405" i="3"/>
  <c r="Q398" i="3"/>
  <c r="Q390" i="3"/>
  <c r="K385" i="3"/>
  <c r="I380" i="3"/>
  <c r="Q374" i="3"/>
  <c r="K369" i="3"/>
  <c r="I364" i="3"/>
  <c r="Q358" i="3"/>
  <c r="K353" i="3"/>
  <c r="I348" i="3"/>
  <c r="Q342" i="3"/>
  <c r="K337" i="3"/>
  <c r="I332" i="3"/>
  <c r="Q326" i="3"/>
  <c r="K321" i="3"/>
  <c r="I316" i="3"/>
  <c r="Q310" i="3"/>
  <c r="K305" i="3"/>
  <c r="I300" i="3"/>
  <c r="Q294" i="3"/>
  <c r="K289" i="3"/>
  <c r="G285" i="3"/>
  <c r="I529" i="3"/>
  <c r="H498" i="3"/>
  <c r="H473" i="3"/>
  <c r="H442" i="3"/>
  <c r="H410" i="3"/>
  <c r="H378" i="3"/>
  <c r="H346" i="3"/>
  <c r="H314" i="3"/>
  <c r="K283" i="3"/>
  <c r="P274" i="3"/>
  <c r="I265" i="3"/>
  <c r="G256" i="3"/>
  <c r="Q246" i="3"/>
  <c r="O237" i="3"/>
  <c r="M228" i="3"/>
  <c r="K219" i="3"/>
  <c r="Q210" i="3"/>
  <c r="W201" i="3"/>
  <c r="O193" i="3"/>
  <c r="O185" i="3"/>
  <c r="O177" i="3"/>
  <c r="O169" i="3"/>
  <c r="O161" i="3"/>
  <c r="O153" i="3"/>
  <c r="O145" i="3"/>
  <c r="O137" i="3"/>
  <c r="O129" i="3"/>
  <c r="O121" i="3"/>
  <c r="O113" i="3"/>
  <c r="H106" i="3"/>
  <c r="O99" i="3"/>
  <c r="N94" i="3"/>
  <c r="W88" i="3"/>
  <c r="P78" i="3"/>
  <c r="L68" i="3"/>
  <c r="H58" i="3"/>
  <c r="P46" i="3"/>
  <c r="L36" i="3"/>
  <c r="H26" i="3"/>
  <c r="P14" i="3"/>
  <c r="L4" i="3"/>
  <c r="Q31" i="3"/>
  <c r="Y19" i="3"/>
  <c r="I7" i="3"/>
  <c r="D516" i="3"/>
  <c r="D484" i="3"/>
  <c r="D452" i="3"/>
  <c r="D420" i="3"/>
  <c r="D388" i="3"/>
  <c r="D356" i="3"/>
  <c r="D324" i="3"/>
  <c r="D292" i="3"/>
  <c r="E279" i="3"/>
  <c r="U273" i="3"/>
  <c r="H268" i="3"/>
  <c r="E263" i="3"/>
  <c r="U257" i="3"/>
  <c r="H252" i="3"/>
  <c r="E247" i="3"/>
  <c r="U241" i="3"/>
  <c r="H236" i="3"/>
  <c r="E231" i="3"/>
  <c r="M225" i="3"/>
  <c r="Y219" i="3"/>
  <c r="I214" i="3"/>
  <c r="H208" i="3"/>
  <c r="O202" i="3"/>
  <c r="K196" i="3"/>
  <c r="E191" i="3"/>
  <c r="U185" i="3"/>
  <c r="H180" i="3"/>
  <c r="E175" i="3"/>
  <c r="U169" i="3"/>
  <c r="H164" i="3"/>
  <c r="E159" i="3"/>
  <c r="U153" i="3"/>
  <c r="H148" i="3"/>
  <c r="E143" i="3"/>
  <c r="U137" i="3"/>
  <c r="H132" i="3"/>
  <c r="E127" i="3"/>
  <c r="U121" i="3"/>
  <c r="H116" i="3"/>
  <c r="K111" i="3"/>
  <c r="E107" i="3"/>
  <c r="K103" i="3"/>
  <c r="E99" i="3"/>
  <c r="K95" i="3"/>
  <c r="E91" i="3"/>
  <c r="M87" i="3"/>
  <c r="U83" i="3"/>
  <c r="G80" i="3"/>
  <c r="O74" i="3"/>
  <c r="M69" i="3"/>
  <c r="Q65" i="3"/>
  <c r="O60" i="3"/>
  <c r="K56" i="3"/>
  <c r="E53" i="3"/>
  <c r="M49" i="3"/>
  <c r="U45" i="3"/>
  <c r="G42" i="3"/>
  <c r="O38" i="3"/>
  <c r="I33" i="3"/>
  <c r="Q25" i="3"/>
  <c r="Y11" i="3"/>
  <c r="R541" i="3"/>
  <c r="Z523" i="3"/>
  <c r="Z507" i="3"/>
  <c r="Z491" i="3"/>
  <c r="Z475" i="3"/>
  <c r="Z459" i="3"/>
  <c r="Z443" i="3"/>
  <c r="Z427" i="3"/>
  <c r="Z411" i="3"/>
  <c r="Z395" i="3"/>
  <c r="Z379" i="3"/>
  <c r="Z363" i="3"/>
  <c r="Z347" i="3"/>
  <c r="Z331" i="3"/>
  <c r="Z315" i="3"/>
  <c r="Z299" i="3"/>
  <c r="Z283" i="3"/>
  <c r="Q276" i="3"/>
  <c r="G270" i="3"/>
  <c r="M262" i="3"/>
  <c r="K253" i="3"/>
  <c r="Q244" i="3"/>
  <c r="O235" i="3"/>
  <c r="M226" i="3"/>
  <c r="K217" i="3"/>
  <c r="P208" i="3"/>
  <c r="I199" i="3"/>
  <c r="G190" i="3"/>
  <c r="Q180" i="3"/>
  <c r="O171" i="3"/>
  <c r="M162" i="3"/>
  <c r="K153" i="3"/>
  <c r="P144" i="3"/>
  <c r="I135" i="3"/>
  <c r="G126" i="3"/>
  <c r="Q116" i="3"/>
  <c r="L107" i="3"/>
  <c r="I97" i="3"/>
  <c r="Q50" i="3"/>
  <c r="K39" i="3"/>
  <c r="I30" i="3"/>
  <c r="O15" i="3"/>
  <c r="M6" i="3"/>
  <c r="Q9" i="3"/>
  <c r="Q5" i="3"/>
  <c r="U570" i="3"/>
  <c r="W548" i="3"/>
  <c r="R525" i="3"/>
  <c r="R509" i="3"/>
  <c r="R493" i="3"/>
  <c r="R477" i="3"/>
  <c r="R461" i="3"/>
  <c r="R445" i="3"/>
  <c r="M37" i="3"/>
  <c r="R533" i="3"/>
  <c r="Z469" i="3"/>
  <c r="Z405" i="3"/>
  <c r="Z341" i="3"/>
  <c r="Q280" i="3"/>
  <c r="M250" i="3"/>
  <c r="G214" i="3"/>
  <c r="K177" i="3"/>
  <c r="Q140" i="3"/>
  <c r="R103" i="3"/>
  <c r="G25" i="3"/>
  <c r="G4" i="3"/>
  <c r="R503" i="3"/>
  <c r="R439" i="3"/>
  <c r="R407" i="3"/>
  <c r="R375" i="3"/>
  <c r="R343" i="3"/>
  <c r="R311" i="3"/>
  <c r="Q281" i="3"/>
  <c r="E269" i="3"/>
  <c r="O256" i="3"/>
  <c r="E245" i="3"/>
  <c r="R233" i="3"/>
  <c r="Q221" i="3"/>
  <c r="Y209" i="3"/>
  <c r="H198" i="3"/>
  <c r="K186" i="3"/>
  <c r="G175" i="3"/>
  <c r="M163" i="3"/>
  <c r="U151" i="3"/>
  <c r="M139" i="3"/>
  <c r="M127" i="3"/>
  <c r="K114" i="3"/>
  <c r="O101" i="3"/>
  <c r="K85" i="3"/>
  <c r="Q74" i="3"/>
  <c r="I64" i="3"/>
  <c r="K53" i="3"/>
  <c r="Q32" i="3"/>
  <c r="G13" i="3"/>
  <c r="I13" i="3"/>
  <c r="H41" i="3"/>
  <c r="D8" i="3"/>
  <c r="D68" i="3"/>
  <c r="Y280" i="3"/>
  <c r="W215" i="3"/>
  <c r="W151" i="3"/>
  <c r="X80" i="3"/>
  <c r="X16" i="3"/>
  <c r="R64" i="3"/>
  <c r="R32" i="3"/>
  <c r="Z57" i="3"/>
  <c r="E32" i="3"/>
  <c r="U91" i="3"/>
  <c r="AA146" i="3"/>
  <c r="AA210" i="3"/>
  <c r="V274" i="3"/>
  <c r="X17" i="3"/>
  <c r="X49" i="3"/>
  <c r="X81" i="3"/>
  <c r="E128" i="3"/>
  <c r="E192" i="3"/>
  <c r="E256" i="3"/>
  <c r="L90" i="3"/>
  <c r="V180" i="3"/>
  <c r="Z272" i="3"/>
  <c r="N71" i="3"/>
  <c r="Y130" i="3"/>
  <c r="D181" i="3"/>
  <c r="Y234" i="3"/>
  <c r="Y286" i="3"/>
  <c r="W339" i="3"/>
  <c r="U390" i="3"/>
  <c r="AA441" i="3"/>
  <c r="Z553" i="3"/>
  <c r="R182" i="3"/>
  <c r="X289" i="3"/>
  <c r="X321" i="3"/>
  <c r="X353" i="3"/>
  <c r="X385" i="3"/>
  <c r="X417" i="3"/>
  <c r="X449" i="3"/>
  <c r="D483" i="3"/>
  <c r="D515" i="3"/>
  <c r="V552" i="3"/>
  <c r="W338" i="3"/>
  <c r="W454" i="3"/>
  <c r="U505" i="3"/>
  <c r="AA544" i="3"/>
  <c r="L138" i="3"/>
  <c r="L266" i="3"/>
  <c r="L338" i="3"/>
  <c r="L402" i="3"/>
  <c r="L466" i="3"/>
  <c r="G545" i="3"/>
  <c r="Y599" i="3"/>
  <c r="Y647" i="3"/>
  <c r="E683" i="3"/>
  <c r="O712" i="3"/>
  <c r="W730" i="3"/>
  <c r="O750" i="3"/>
  <c r="K768" i="3"/>
  <c r="Y785" i="3"/>
  <c r="U818" i="3"/>
  <c r="D867" i="3"/>
  <c r="Z599" i="3"/>
  <c r="D630" i="3"/>
  <c r="Z647" i="3"/>
  <c r="Z663" i="3"/>
  <c r="Z679" i="3"/>
  <c r="Z695" i="3"/>
  <c r="V713" i="3"/>
  <c r="T736" i="3"/>
  <c r="P756" i="3"/>
  <c r="N785" i="3"/>
  <c r="V818" i="3"/>
  <c r="D850" i="3"/>
  <c r="AA629" i="3"/>
  <c r="AA693" i="3"/>
  <c r="M746" i="3"/>
  <c r="Q774" i="3"/>
  <c r="E798" i="3"/>
  <c r="G818" i="3"/>
  <c r="V847" i="3"/>
  <c r="N584" i="3"/>
  <c r="N618" i="3"/>
  <c r="V660" i="3"/>
  <c r="T703" i="3"/>
  <c r="O792" i="3"/>
  <c r="Z838" i="3"/>
  <c r="AA893" i="3"/>
  <c r="AA957" i="3"/>
  <c r="AA1021" i="3"/>
  <c r="AA1079" i="3"/>
  <c r="X1127" i="3"/>
  <c r="V862" i="3"/>
  <c r="R880" i="3"/>
  <c r="R896" i="3"/>
  <c r="R912" i="3"/>
  <c r="R928" i="3"/>
  <c r="R944" i="3"/>
  <c r="R960" i="3"/>
  <c r="R976" i="3"/>
  <c r="R992" i="3"/>
  <c r="R1008" i="3"/>
  <c r="V1024" i="3"/>
  <c r="D1049" i="3"/>
  <c r="V1070" i="3"/>
  <c r="N1088" i="3"/>
  <c r="X1110" i="3"/>
  <c r="AA870" i="3"/>
  <c r="W896" i="3"/>
  <c r="Y921" i="3"/>
  <c r="U947" i="3"/>
  <c r="E973" i="3"/>
  <c r="AA998" i="3"/>
  <c r="G1024" i="3"/>
  <c r="O1040" i="3"/>
  <c r="O1056" i="3"/>
  <c r="U1077" i="3"/>
  <c r="G1096" i="3"/>
  <c r="O1111" i="3"/>
  <c r="Y1142" i="3"/>
  <c r="N859" i="3"/>
  <c r="N893" i="3"/>
  <c r="N925" i="3"/>
  <c r="N957" i="3"/>
  <c r="N989" i="3"/>
  <c r="N1021" i="3"/>
  <c r="N1053" i="3"/>
  <c r="N1085" i="3"/>
  <c r="L1113" i="3"/>
  <c r="X1132" i="3"/>
  <c r="AA1194" i="3"/>
  <c r="AA1258" i="3"/>
  <c r="AA1322" i="3"/>
  <c r="Z1141" i="3"/>
  <c r="V1159" i="3"/>
  <c r="V1175" i="3"/>
  <c r="V1191" i="3"/>
  <c r="Z1207" i="3"/>
  <c r="R1229" i="3"/>
  <c r="R1251" i="3"/>
  <c r="N1277" i="3"/>
  <c r="Z1299" i="3"/>
  <c r="N1321" i="3"/>
  <c r="G1339" i="3"/>
  <c r="Y1154" i="3"/>
  <c r="U1180" i="3"/>
  <c r="E1206" i="3"/>
  <c r="U1224" i="3"/>
  <c r="Y1242" i="3"/>
  <c r="Y1258" i="3"/>
  <c r="W1273" i="3"/>
  <c r="G1289" i="3"/>
  <c r="Y1304" i="3"/>
  <c r="Q1320" i="3"/>
  <c r="Z1337" i="3"/>
  <c r="T1143" i="3"/>
  <c r="N1176" i="3"/>
  <c r="N1208" i="3"/>
  <c r="N1240" i="3"/>
  <c r="L1273" i="3"/>
  <c r="N1306" i="3"/>
  <c r="X1341" i="3"/>
  <c r="Y1380" i="3"/>
  <c r="AA1407" i="3"/>
  <c r="AA1471" i="3"/>
  <c r="E1516" i="3"/>
  <c r="AA1543" i="3"/>
  <c r="T1351" i="3"/>
  <c r="V1366" i="3"/>
  <c r="D1383" i="3"/>
  <c r="V1398" i="3"/>
  <c r="P1413" i="3"/>
  <c r="T1427" i="3"/>
  <c r="N1442" i="3"/>
  <c r="X1457" i="3"/>
  <c r="V1472" i="3"/>
  <c r="N1488" i="3"/>
  <c r="V1502" i="3"/>
  <c r="T1515" i="3"/>
  <c r="P1529" i="3"/>
  <c r="X1543" i="3"/>
  <c r="L1559" i="3"/>
  <c r="M1363" i="3"/>
  <c r="U1389" i="3"/>
  <c r="M1413" i="3"/>
  <c r="E1435" i="3"/>
  <c r="AA1460" i="3"/>
  <c r="Q1485" i="3"/>
  <c r="E1511" i="3"/>
  <c r="Q1535" i="3"/>
  <c r="U1559" i="3"/>
  <c r="V1369" i="3"/>
  <c r="V1415" i="3"/>
  <c r="N1463" i="3"/>
  <c r="V1513" i="3"/>
  <c r="M1564" i="3"/>
  <c r="W1587" i="3"/>
  <c r="W1617" i="3"/>
  <c r="W1679" i="3"/>
  <c r="D1573" i="3"/>
  <c r="N1590" i="3"/>
  <c r="N1606" i="3"/>
  <c r="N1622" i="3"/>
  <c r="P1637" i="3"/>
  <c r="X1651" i="3"/>
  <c r="X1669" i="3"/>
  <c r="D1689" i="3"/>
  <c r="D1705" i="3"/>
  <c r="M1583" i="3"/>
  <c r="Y1607" i="3"/>
  <c r="U1627" i="3"/>
  <c r="Y1645" i="3"/>
  <c r="E1665" i="3"/>
  <c r="W1684" i="3"/>
  <c r="X1710" i="3"/>
  <c r="V1625" i="3"/>
  <c r="L1672" i="3"/>
  <c r="E8" i="3"/>
  <c r="AA53" i="3"/>
  <c r="W79" i="3"/>
  <c r="E103" i="3"/>
  <c r="V134" i="3"/>
  <c r="D168" i="3"/>
  <c r="D200" i="3"/>
  <c r="D232" i="3"/>
  <c r="U263" i="3"/>
  <c r="E24" i="3"/>
  <c r="X11" i="3"/>
  <c r="X27" i="3"/>
  <c r="X43" i="3"/>
  <c r="X59" i="3"/>
  <c r="X75" i="3"/>
  <c r="G92" i="3"/>
  <c r="T117" i="3"/>
  <c r="T149" i="3"/>
  <c r="T181" i="3"/>
  <c r="T213" i="3"/>
  <c r="T245" i="3"/>
  <c r="T277" i="3"/>
  <c r="Y69" i="3"/>
  <c r="V112" i="3"/>
  <c r="D154" i="3"/>
  <c r="V196" i="3"/>
  <c r="D230" i="3"/>
  <c r="V272" i="3"/>
  <c r="T26" i="3"/>
  <c r="N69" i="3"/>
  <c r="T102" i="3"/>
  <c r="E134" i="3"/>
  <c r="E166" i="3"/>
  <c r="W197" i="3"/>
  <c r="W221" i="3"/>
  <c r="T247" i="3"/>
  <c r="U272" i="3"/>
  <c r="AA299" i="3"/>
  <c r="W325" i="3"/>
  <c r="Y350" i="3"/>
  <c r="U376" i="3"/>
  <c r="E402" i="3"/>
  <c r="AA427" i="3"/>
  <c r="AA461" i="3"/>
  <c r="AA525" i="3"/>
  <c r="V569" i="3"/>
  <c r="N148" i="3"/>
  <c r="N212" i="3"/>
  <c r="N276" i="3"/>
  <c r="Z310" i="3"/>
  <c r="Z342" i="3"/>
  <c r="Z374" i="3"/>
  <c r="Z406" i="3"/>
  <c r="Z438" i="3"/>
  <c r="Z470" i="3"/>
  <c r="V488" i="3"/>
  <c r="V504" i="3"/>
  <c r="N520" i="3"/>
  <c r="L539" i="3"/>
  <c r="X568" i="3"/>
  <c r="AA294" i="3"/>
  <c r="AA358" i="3"/>
  <c r="AA422" i="3"/>
  <c r="AA462" i="3"/>
  <c r="W488" i="3"/>
  <c r="Y513" i="3"/>
  <c r="K534" i="3"/>
  <c r="Z551" i="3"/>
  <c r="D583" i="3"/>
  <c r="N151" i="3"/>
  <c r="N215" i="3"/>
  <c r="N279" i="3"/>
  <c r="T312" i="3"/>
  <c r="T344" i="3"/>
  <c r="T376" i="3"/>
  <c r="T408" i="3"/>
  <c r="T440" i="3"/>
  <c r="T472" i="3"/>
  <c r="N509" i="3"/>
  <c r="Z550" i="3"/>
  <c r="T585" i="3"/>
  <c r="W608" i="3"/>
  <c r="Y633" i="3"/>
  <c r="U659" i="3"/>
  <c r="E685" i="3"/>
  <c r="E709" i="3"/>
  <c r="Q723" i="3"/>
  <c r="U737" i="3"/>
  <c r="U751" i="3"/>
  <c r="M765" i="3"/>
  <c r="O778" i="3"/>
  <c r="Z795" i="3"/>
  <c r="Z818" i="3"/>
  <c r="AA849" i="3"/>
  <c r="T580" i="3"/>
  <c r="D600" i="3"/>
  <c r="D616" i="3"/>
  <c r="D632" i="3"/>
  <c r="D648" i="3"/>
  <c r="D664" i="3"/>
  <c r="D680" i="3"/>
  <c r="D696" i="3"/>
  <c r="Z713" i="3"/>
  <c r="V733" i="3"/>
  <c r="V753" i="3"/>
  <c r="H778" i="3"/>
  <c r="L812" i="3"/>
  <c r="Y861" i="3"/>
  <c r="W647" i="3"/>
  <c r="W711" i="3"/>
  <c r="Q754" i="3"/>
  <c r="Q780" i="3"/>
  <c r="Q804" i="3"/>
  <c r="W825" i="3"/>
  <c r="L563" i="3"/>
  <c r="N608" i="3"/>
  <c r="N648" i="3"/>
  <c r="V690" i="3"/>
  <c r="N764" i="3"/>
  <c r="V822" i="3"/>
  <c r="Y865" i="3"/>
  <c r="W927" i="3"/>
  <c r="W991" i="3"/>
  <c r="W1053" i="3"/>
  <c r="V1108" i="3"/>
  <c r="N836" i="3"/>
  <c r="V872" i="3"/>
  <c r="V888" i="3"/>
  <c r="V904" i="3"/>
  <c r="V920" i="3"/>
  <c r="V936" i="3"/>
  <c r="V952" i="3"/>
  <c r="V968" i="3"/>
  <c r="V984" i="3"/>
  <c r="V1000" i="3"/>
  <c r="V1016" i="3"/>
  <c r="R1036" i="3"/>
  <c r="N1062" i="3"/>
  <c r="N1086" i="3"/>
  <c r="T1108" i="3"/>
  <c r="Y867" i="3"/>
  <c r="U893" i="3"/>
  <c r="E919" i="3"/>
  <c r="AA944" i="3"/>
  <c r="W970" i="3"/>
  <c r="Y995" i="3"/>
  <c r="U1021" i="3"/>
  <c r="W1038" i="3"/>
  <c r="W1054" i="3"/>
  <c r="AA1074" i="3"/>
  <c r="K1094" i="3"/>
  <c r="V1109" i="3"/>
  <c r="E1132" i="3"/>
  <c r="N853" i="3"/>
  <c r="V889" i="3"/>
  <c r="V921" i="3"/>
  <c r="V953" i="3"/>
  <c r="V985" i="3"/>
  <c r="V1017" i="3"/>
  <c r="V1049" i="3"/>
  <c r="V1081" i="3"/>
  <c r="T1112" i="3"/>
  <c r="D1134" i="3"/>
  <c r="W1192" i="3"/>
  <c r="W1256" i="3"/>
  <c r="W1320" i="3"/>
  <c r="V1137" i="3"/>
  <c r="Z1169" i="3"/>
  <c r="Z1201" i="3"/>
  <c r="R1223" i="3"/>
  <c r="R1245" i="3"/>
  <c r="N1271" i="3"/>
  <c r="N1295" i="3"/>
  <c r="D1316" i="3"/>
  <c r="K1333" i="3"/>
  <c r="W1147" i="3"/>
  <c r="Y1172" i="3"/>
  <c r="U1198" i="3"/>
  <c r="W1219" i="3"/>
  <c r="Y1236" i="3"/>
  <c r="AA1253" i="3"/>
  <c r="O1269" i="3"/>
  <c r="G1285" i="3"/>
  <c r="AA1299" i="3"/>
  <c r="U1316" i="3"/>
  <c r="U1332" i="3"/>
  <c r="L1133" i="3"/>
  <c r="V1168" i="3"/>
  <c r="V1200" i="3"/>
  <c r="V1232" i="3"/>
  <c r="L1265" i="3"/>
  <c r="V1298" i="3"/>
  <c r="L1339" i="3"/>
  <c r="U1376" i="3"/>
  <c r="E1402" i="3"/>
  <c r="W1461" i="3"/>
  <c r="E1508" i="3"/>
  <c r="W1537" i="3"/>
  <c r="V1348" i="3"/>
  <c r="P1363" i="3"/>
  <c r="Z1378" i="3"/>
  <c r="P1393" i="3"/>
  <c r="L1409" i="3"/>
  <c r="P1423" i="3"/>
  <c r="D1439" i="3"/>
  <c r="D1455" i="3"/>
  <c r="D1471" i="3"/>
  <c r="T1485" i="3"/>
  <c r="X1499" i="3"/>
  <c r="H1515" i="3"/>
  <c r="D1529" i="3"/>
  <c r="L1543" i="3"/>
  <c r="X1557" i="3"/>
  <c r="E1357" i="3"/>
  <c r="Y1381" i="3"/>
  <c r="E1407" i="3"/>
  <c r="Y1427" i="3"/>
  <c r="E1453" i="3"/>
  <c r="AA1478" i="3"/>
  <c r="M1503" i="3"/>
  <c r="Y1527" i="3"/>
  <c r="Y1551" i="3"/>
  <c r="O1575" i="3"/>
  <c r="N1397" i="3"/>
  <c r="V1447" i="3"/>
  <c r="V1493" i="3"/>
  <c r="N1555" i="3"/>
  <c r="AA1577" i="3"/>
  <c r="G1603" i="3"/>
  <c r="AA1651" i="3"/>
  <c r="X1706" i="3"/>
  <c r="R1582" i="3"/>
  <c r="R1598" i="3"/>
  <c r="R1614" i="3"/>
  <c r="R1630" i="3"/>
  <c r="D1645" i="3"/>
  <c r="X1661" i="3"/>
  <c r="D1679" i="3"/>
  <c r="X1695" i="3"/>
  <c r="I1722" i="3"/>
  <c r="W1594" i="3"/>
  <c r="Q1617" i="3"/>
  <c r="U1635" i="3"/>
  <c r="E29" i="3"/>
  <c r="Z513" i="3"/>
  <c r="Z449" i="3"/>
  <c r="Z385" i="3"/>
  <c r="Z321" i="3"/>
  <c r="P272" i="3"/>
  <c r="I239" i="3"/>
  <c r="M202" i="3"/>
  <c r="G166" i="3"/>
  <c r="K129" i="3"/>
  <c r="D90" i="3"/>
  <c r="M10" i="3"/>
  <c r="Y556" i="3"/>
  <c r="R483" i="3"/>
  <c r="R429" i="3"/>
  <c r="R397" i="3"/>
  <c r="R365" i="3"/>
  <c r="R333" i="3"/>
  <c r="R301" i="3"/>
  <c r="Q277" i="3"/>
  <c r="E265" i="3"/>
  <c r="E253" i="3"/>
  <c r="R241" i="3"/>
  <c r="Q229" i="3"/>
  <c r="Y217" i="3"/>
  <c r="H206" i="3"/>
  <c r="K194" i="3"/>
  <c r="G183" i="3"/>
  <c r="M171" i="3"/>
  <c r="U159" i="3"/>
  <c r="I148" i="3"/>
  <c r="U135" i="3"/>
  <c r="M123" i="3"/>
  <c r="I111" i="3"/>
  <c r="H97" i="3"/>
  <c r="I82" i="3"/>
  <c r="K71" i="3"/>
  <c r="Q60" i="3"/>
  <c r="I48" i="3"/>
  <c r="G27" i="3"/>
  <c r="O5" i="3"/>
  <c r="H85" i="3"/>
  <c r="H21" i="3"/>
  <c r="X22" i="3"/>
  <c r="D30" i="3"/>
  <c r="Y260" i="3"/>
  <c r="W195" i="3"/>
  <c r="W131" i="3"/>
  <c r="X70" i="3"/>
  <c r="R86" i="3"/>
  <c r="R54" i="3"/>
  <c r="R22" i="3"/>
  <c r="Z13" i="3"/>
  <c r="E58" i="3"/>
  <c r="X103" i="3"/>
  <c r="AA166" i="3"/>
  <c r="AA230" i="3"/>
  <c r="AA23" i="3"/>
  <c r="T27" i="3"/>
  <c r="T59" i="3"/>
  <c r="D91" i="3"/>
  <c r="D147" i="3"/>
  <c r="D211" i="3"/>
  <c r="W20" i="3"/>
  <c r="AA120" i="3"/>
  <c r="Z212" i="3"/>
  <c r="T12" i="3"/>
  <c r="T94" i="3"/>
  <c r="Y146" i="3"/>
  <c r="D197" i="3"/>
  <c r="Y250" i="3"/>
  <c r="E304" i="3"/>
  <c r="W355" i="3"/>
  <c r="U406" i="3"/>
  <c r="W473" i="3"/>
  <c r="X577" i="3"/>
  <c r="R222" i="3"/>
  <c r="X299" i="3"/>
  <c r="X331" i="3"/>
  <c r="X363" i="3"/>
  <c r="X395" i="3"/>
  <c r="X427" i="3"/>
  <c r="X459" i="3"/>
  <c r="R492" i="3"/>
  <c r="V524" i="3"/>
  <c r="X581" i="3"/>
  <c r="W378" i="3"/>
  <c r="W470" i="3"/>
  <c r="AA520" i="3"/>
  <c r="U560" i="3"/>
  <c r="L178" i="3"/>
  <c r="L294" i="3"/>
  <c r="L358" i="3"/>
  <c r="L422" i="3"/>
  <c r="V489" i="3"/>
  <c r="V562" i="3"/>
  <c r="Y615" i="3"/>
  <c r="E659" i="3"/>
  <c r="AA692" i="3"/>
  <c r="W718" i="3"/>
  <c r="E737" i="3"/>
  <c r="Y755" i="3"/>
  <c r="Y773" i="3"/>
  <c r="E795" i="3"/>
  <c r="AA829" i="3"/>
  <c r="L576" i="3"/>
  <c r="Z613" i="3"/>
  <c r="N635" i="3"/>
  <c r="L652" i="3"/>
  <c r="L668" i="3"/>
  <c r="L684" i="3"/>
  <c r="L700" i="3"/>
  <c r="H724" i="3"/>
  <c r="P742" i="3"/>
  <c r="P764" i="3"/>
  <c r="Z797" i="3"/>
  <c r="T828" i="3"/>
  <c r="T861" i="3"/>
  <c r="AA649" i="3"/>
  <c r="AA713" i="3"/>
  <c r="M756" i="3"/>
  <c r="K781" i="3"/>
  <c r="K804" i="3"/>
  <c r="D825" i="3"/>
  <c r="U856" i="3"/>
  <c r="T595" i="3"/>
  <c r="T631" i="3"/>
  <c r="N674" i="3"/>
  <c r="T721" i="3"/>
  <c r="Z809" i="3"/>
  <c r="T854" i="3"/>
  <c r="AA913" i="3"/>
  <c r="AA977" i="3"/>
  <c r="AA1041" i="3"/>
  <c r="AA1099" i="3"/>
  <c r="R822" i="3"/>
  <c r="T869" i="3"/>
  <c r="T885" i="3"/>
  <c r="T901" i="3"/>
  <c r="T917" i="3"/>
  <c r="T933" i="3"/>
  <c r="T949" i="3"/>
  <c r="T965" i="3"/>
  <c r="T981" i="3"/>
  <c r="T997" i="3"/>
  <c r="T1013" i="3"/>
  <c r="T1031" i="3"/>
  <c r="D1057" i="3"/>
  <c r="X1075" i="3"/>
  <c r="R1094" i="3"/>
  <c r="AA1126" i="3"/>
  <c r="AA878" i="3"/>
  <c r="W904" i="3"/>
  <c r="Y929" i="3"/>
  <c r="U955" i="3"/>
  <c r="E981" i="3"/>
  <c r="AA1006" i="3"/>
  <c r="U1029" i="3"/>
  <c r="U1045" i="3"/>
  <c r="U1061" i="3"/>
  <c r="AA1082" i="3"/>
  <c r="AA1100" i="3"/>
  <c r="AA1117" i="3"/>
  <c r="N811" i="3"/>
  <c r="N871" i="3"/>
  <c r="N903" i="3"/>
  <c r="N935" i="3"/>
  <c r="N967" i="3"/>
  <c r="N999" i="3"/>
  <c r="N1031" i="3"/>
  <c r="N1063" i="3"/>
  <c r="N1095" i="3"/>
  <c r="AA1118" i="3"/>
  <c r="AA1150" i="3"/>
  <c r="AA1214" i="3"/>
  <c r="AA1278" i="3"/>
  <c r="T1340" i="3"/>
  <c r="X1148" i="3"/>
  <c r="X1164" i="3"/>
  <c r="X1180" i="3"/>
  <c r="X1196" i="3"/>
  <c r="R1213" i="3"/>
  <c r="D1236" i="3"/>
  <c r="R1259" i="3"/>
  <c r="N1285" i="3"/>
  <c r="X1306" i="3"/>
  <c r="L1326" i="3"/>
  <c r="Y1345" i="3"/>
  <c r="Y1162" i="3"/>
  <c r="U1188" i="3"/>
  <c r="G1213" i="3"/>
  <c r="O1229" i="3"/>
  <c r="W1247" i="3"/>
  <c r="K1263" i="3"/>
  <c r="Y1278" i="3"/>
  <c r="W1293" i="3"/>
  <c r="E1310" i="3"/>
  <c r="W1325" i="3"/>
  <c r="T1344" i="3"/>
  <c r="N1154" i="3"/>
  <c r="N1186" i="3"/>
  <c r="N1218" i="3"/>
  <c r="N1250" i="3"/>
  <c r="L1283" i="3"/>
  <c r="N1316" i="3"/>
  <c r="K1351" i="3"/>
  <c r="Y1388" i="3"/>
  <c r="AA1427" i="3"/>
  <c r="W1491" i="3"/>
  <c r="W1523" i="3"/>
  <c r="V1561" i="3"/>
  <c r="N1356" i="3"/>
  <c r="T1371" i="3"/>
  <c r="P1387" i="3"/>
  <c r="X1403" i="3"/>
  <c r="X1417" i="3"/>
  <c r="X1431" i="3"/>
  <c r="T1447" i="3"/>
  <c r="X1461" i="3"/>
  <c r="X1477" i="3"/>
  <c r="Z1492" i="3"/>
  <c r="Z1506" i="3"/>
  <c r="X1519" i="3"/>
  <c r="N1534" i="3"/>
  <c r="V1548" i="3"/>
  <c r="H1571" i="3"/>
  <c r="AA1370" i="3"/>
  <c r="U1397" i="3"/>
  <c r="U1419" i="3"/>
  <c r="E1443" i="3"/>
  <c r="AA1468" i="3"/>
  <c r="W1492" i="3"/>
  <c r="Y1517" i="3"/>
  <c r="Q1543" i="3"/>
  <c r="Y1569" i="3"/>
  <c r="N1383" i="3"/>
  <c r="V1433" i="3"/>
  <c r="T1476" i="3"/>
  <c r="N1537" i="3"/>
  <c r="O1569" i="3"/>
  <c r="W1595" i="3"/>
  <c r="AA1635" i="3"/>
  <c r="AA1695" i="3"/>
  <c r="L1579" i="3"/>
  <c r="L1595" i="3"/>
  <c r="L1611" i="3"/>
  <c r="L1627" i="3"/>
  <c r="X1641" i="3"/>
  <c r="R1658" i="3"/>
  <c r="D1675" i="3"/>
  <c r="L1693" i="3"/>
  <c r="G1715" i="3"/>
  <c r="M1591" i="3"/>
  <c r="K1614" i="3"/>
  <c r="M1633" i="3"/>
  <c r="W1652" i="3"/>
  <c r="E1671" i="3"/>
  <c r="W1692" i="3"/>
  <c r="Q1720" i="3"/>
  <c r="V1645" i="3"/>
  <c r="T1682" i="3"/>
  <c r="E22" i="3"/>
  <c r="AA61" i="3"/>
  <c r="G87" i="3"/>
  <c r="W112" i="3"/>
  <c r="T146" i="3"/>
  <c r="T178" i="3"/>
  <c r="T210" i="3"/>
  <c r="T242" i="3"/>
  <c r="X274" i="3"/>
  <c r="E42" i="3"/>
  <c r="N16" i="3"/>
  <c r="N32" i="3"/>
  <c r="N48" i="3"/>
  <c r="N64" i="3"/>
  <c r="N80" i="3"/>
  <c r="T98" i="3"/>
  <c r="Z129" i="3"/>
  <c r="Z161" i="3"/>
  <c r="Z193" i="3"/>
  <c r="Z225" i="3"/>
  <c r="Z257" i="3"/>
  <c r="AA36" i="3"/>
  <c r="Y77" i="3"/>
  <c r="Z124" i="3"/>
  <c r="T168" i="3"/>
  <c r="W206" i="3"/>
  <c r="X244" i="3"/>
  <c r="AA6" i="3"/>
  <c r="V39" i="3"/>
  <c r="T82" i="3"/>
  <c r="D111" i="3"/>
  <c r="X143" i="3"/>
  <c r="X175" i="3"/>
  <c r="D205" i="3"/>
  <c r="Y230" i="3"/>
  <c r="V255" i="3"/>
  <c r="D281" i="3"/>
  <c r="AA307" i="3"/>
  <c r="W333" i="3"/>
  <c r="Y358" i="3"/>
  <c r="U384" i="3"/>
  <c r="E410" i="3"/>
  <c r="AA435" i="3"/>
  <c r="AA481" i="3"/>
  <c r="V544" i="3"/>
  <c r="T583" i="3"/>
  <c r="N168" i="3"/>
  <c r="N232" i="3"/>
  <c r="Z288" i="3"/>
  <c r="Z320" i="3"/>
  <c r="Z352" i="3"/>
  <c r="Z384" i="3"/>
  <c r="Z416" i="3"/>
  <c r="Z448" i="3"/>
  <c r="X477" i="3"/>
  <c r="X493" i="3"/>
  <c r="X509" i="3"/>
  <c r="Z524" i="3"/>
  <c r="Y544" i="3"/>
  <c r="T581" i="3"/>
  <c r="AA314" i="3"/>
  <c r="AA378" i="3"/>
  <c r="AA442" i="3"/>
  <c r="AA470" i="3"/>
  <c r="W496" i="3"/>
  <c r="E521" i="3"/>
  <c r="E539" i="3"/>
  <c r="D561" i="3"/>
  <c r="N103" i="3"/>
  <c r="N171" i="3"/>
  <c r="N235" i="3"/>
  <c r="T290" i="3"/>
  <c r="T322" i="3"/>
  <c r="T354" i="3"/>
  <c r="T386" i="3"/>
  <c r="T418" i="3"/>
  <c r="T450" i="3"/>
  <c r="N485" i="3"/>
  <c r="N523" i="3"/>
  <c r="AA558" i="3"/>
  <c r="W590" i="3"/>
  <c r="W616" i="3"/>
  <c r="Y641" i="3"/>
  <c r="U667" i="3"/>
  <c r="E693" i="3"/>
  <c r="U713" i="3"/>
  <c r="U727" i="3"/>
  <c r="G742" i="3"/>
  <c r="G756" i="3"/>
  <c r="M769" i="3"/>
  <c r="AA782" i="3"/>
  <c r="Z802" i="3"/>
  <c r="V829" i="3"/>
  <c r="Y863" i="3"/>
  <c r="D588" i="3"/>
  <c r="N605" i="3"/>
  <c r="P620" i="3"/>
  <c r="P636" i="3"/>
  <c r="P652" i="3"/>
  <c r="P668" i="3"/>
  <c r="P684" i="3"/>
  <c r="P700" i="3"/>
  <c r="P720" i="3"/>
  <c r="V739" i="3"/>
  <c r="L760" i="3"/>
  <c r="X790" i="3"/>
  <c r="W822" i="3"/>
  <c r="W603" i="3"/>
  <c r="W667" i="3"/>
  <c r="M728" i="3"/>
  <c r="W763" i="3"/>
  <c r="Q786" i="3"/>
  <c r="M810" i="3"/>
  <c r="X843" i="3"/>
  <c r="V584" i="3"/>
  <c r="V618" i="3"/>
  <c r="T661" i="3"/>
  <c r="N704" i="3"/>
  <c r="AA789" i="3"/>
  <c r="Z834" i="3"/>
  <c r="W883" i="3"/>
  <c r="W947" i="3"/>
  <c r="W1011" i="3"/>
  <c r="W1069" i="3"/>
  <c r="R1119" i="3"/>
  <c r="N856" i="3"/>
  <c r="X877" i="3"/>
  <c r="X893" i="3"/>
  <c r="X909" i="3"/>
  <c r="X925" i="3"/>
  <c r="X941" i="3"/>
  <c r="X957" i="3"/>
  <c r="X973" i="3"/>
  <c r="X989" i="3"/>
  <c r="X1005" i="3"/>
  <c r="X1021" i="3"/>
  <c r="R1044" i="3"/>
  <c r="Z1070" i="3"/>
  <c r="R1092" i="3"/>
  <c r="T1119" i="3"/>
  <c r="Y875" i="3"/>
  <c r="U901" i="3"/>
  <c r="E927" i="3"/>
  <c r="AA952" i="3"/>
  <c r="W978" i="3"/>
  <c r="Y1003" i="3"/>
  <c r="Y1027" i="3"/>
  <c r="Y1043" i="3"/>
  <c r="Y1059" i="3"/>
  <c r="E1081" i="3"/>
  <c r="E1099" i="3"/>
  <c r="R1115" i="3"/>
  <c r="N797" i="3"/>
  <c r="V867" i="3"/>
  <c r="V899" i="3"/>
  <c r="V931" i="3"/>
  <c r="V963" i="3"/>
  <c r="V995" i="3"/>
  <c r="V1027" i="3"/>
  <c r="V1059" i="3"/>
  <c r="V1091" i="3"/>
  <c r="K1119" i="3"/>
  <c r="W1148" i="3"/>
  <c r="W1212" i="3"/>
  <c r="W1276" i="3"/>
  <c r="X1335" i="3"/>
  <c r="Z1147" i="3"/>
  <c r="Z1179" i="3"/>
  <c r="R1209" i="3"/>
  <c r="R1231" i="3"/>
  <c r="R1253" i="3"/>
  <c r="N1279" i="3"/>
  <c r="R1301" i="3"/>
  <c r="N1323" i="3"/>
  <c r="M1339" i="3"/>
  <c r="W1155" i="3"/>
  <c r="Y1180" i="3"/>
  <c r="U1206" i="3"/>
  <c r="Y1224" i="3"/>
  <c r="G1243" i="3"/>
  <c r="G1259" i="3"/>
  <c r="AA1273" i="3"/>
  <c r="K1289" i="3"/>
  <c r="G1305" i="3"/>
  <c r="U1320" i="3"/>
  <c r="E1338" i="3"/>
  <c r="V1146" i="3"/>
  <c r="V1178" i="3"/>
  <c r="V1210" i="3"/>
  <c r="V1242" i="3"/>
  <c r="T1275" i="3"/>
  <c r="V1308" i="3"/>
  <c r="M1347" i="3"/>
  <c r="U1384" i="3"/>
  <c r="W1417" i="3"/>
  <c r="W1481" i="3"/>
  <c r="W1519" i="3"/>
  <c r="W1553" i="3"/>
  <c r="T1353" i="3"/>
  <c r="P1367" i="3"/>
  <c r="L1383" i="3"/>
  <c r="Z1398" i="3"/>
  <c r="T1413" i="3"/>
  <c r="X1427" i="3"/>
  <c r="P1443" i="3"/>
  <c r="T1459" i="3"/>
  <c r="P1475" i="3"/>
  <c r="N1490" i="3"/>
  <c r="V1504" i="3"/>
  <c r="L1519" i="3"/>
  <c r="P1533" i="3"/>
  <c r="T1547" i="3"/>
  <c r="V1563" i="3"/>
  <c r="Q1363" i="3"/>
  <c r="Y1389" i="3"/>
  <c r="Q1413" i="3"/>
  <c r="U1435" i="3"/>
  <c r="E1461" i="3"/>
  <c r="U1485" i="3"/>
  <c r="U1511" i="3"/>
  <c r="U1535" i="3"/>
  <c r="Y1559" i="3"/>
  <c r="V1367" i="3"/>
  <c r="N1413" i="3"/>
  <c r="N1461" i="3"/>
  <c r="V1511" i="3"/>
  <c r="U1563" i="3"/>
  <c r="K1585" i="3"/>
  <c r="AA1611" i="3"/>
  <c r="AA1671" i="3"/>
  <c r="I1716" i="3"/>
  <c r="P1587" i="3"/>
  <c r="P1603" i="3"/>
  <c r="P1619" i="3"/>
  <c r="H1635" i="3"/>
  <c r="P1649" i="3"/>
  <c r="V1666" i="3"/>
  <c r="Z1684" i="3"/>
  <c r="R1700" i="3"/>
  <c r="M1577" i="3"/>
  <c r="W1602" i="3"/>
  <c r="Q1623" i="3"/>
  <c r="U1641" i="3"/>
  <c r="W19" i="3"/>
  <c r="Y58" i="3"/>
  <c r="U84" i="3"/>
  <c r="T104" i="3"/>
  <c r="X134" i="3"/>
  <c r="Z186" i="3"/>
  <c r="Z250" i="3"/>
  <c r="Y25" i="3"/>
  <c r="Z509" i="3"/>
  <c r="Z445" i="3"/>
  <c r="Z381" i="3"/>
  <c r="Z317" i="3"/>
  <c r="I271" i="3"/>
  <c r="Q236" i="3"/>
  <c r="P200" i="3"/>
  <c r="O163" i="3"/>
  <c r="I127" i="3"/>
  <c r="K51" i="3"/>
  <c r="G7" i="3"/>
  <c r="W551" i="3"/>
  <c r="R479" i="3"/>
  <c r="R427" i="3"/>
  <c r="R395" i="3"/>
  <c r="R363" i="3"/>
  <c r="R331" i="3"/>
  <c r="R299" i="3"/>
  <c r="E277" i="3"/>
  <c r="I264" i="3"/>
  <c r="I252" i="3"/>
  <c r="O240" i="3"/>
  <c r="E229" i="3"/>
  <c r="R217" i="3"/>
  <c r="Q205" i="3"/>
  <c r="Y193" i="3"/>
  <c r="H182" i="3"/>
  <c r="K170" i="3"/>
  <c r="G159" i="3"/>
  <c r="M147" i="3"/>
  <c r="G135" i="3"/>
  <c r="K122" i="3"/>
  <c r="U110" i="3"/>
  <c r="D96" i="3"/>
  <c r="K81" i="3"/>
  <c r="Q70" i="3"/>
  <c r="I60" i="3"/>
  <c r="K45" i="3"/>
  <c r="O23" i="3"/>
  <c r="G5" i="3"/>
  <c r="H81" i="3"/>
  <c r="H17" i="3"/>
  <c r="X14" i="3"/>
  <c r="D24" i="3"/>
  <c r="Y256" i="3"/>
  <c r="W191" i="3"/>
  <c r="W127" i="3"/>
  <c r="X68" i="3"/>
  <c r="R84" i="3"/>
  <c r="R52" i="3"/>
  <c r="R20" i="3"/>
  <c r="Z5" i="3"/>
  <c r="W61" i="3"/>
  <c r="R106" i="3"/>
  <c r="AA170" i="3"/>
  <c r="AA234" i="3"/>
  <c r="Y30" i="3"/>
  <c r="P29" i="3"/>
  <c r="P61" i="3"/>
  <c r="T95" i="3"/>
  <c r="V153" i="3"/>
  <c r="V217" i="3"/>
  <c r="W36" i="3"/>
  <c r="D126" i="3"/>
  <c r="Z220" i="3"/>
  <c r="V17" i="3"/>
  <c r="L100" i="3"/>
  <c r="D149" i="3"/>
  <c r="AA199" i="3"/>
  <c r="D253" i="3"/>
  <c r="W307" i="3"/>
  <c r="U358" i="3"/>
  <c r="AA409" i="3"/>
  <c r="W481" i="3"/>
  <c r="X583" i="3"/>
  <c r="R230" i="3"/>
  <c r="X301" i="3"/>
  <c r="X333" i="3"/>
  <c r="X365" i="3"/>
  <c r="X397" i="3"/>
  <c r="X429" i="3"/>
  <c r="X461" i="3"/>
  <c r="R494" i="3"/>
  <c r="N526" i="3"/>
  <c r="E585" i="3"/>
  <c r="W386" i="3"/>
  <c r="U473" i="3"/>
  <c r="M523" i="3"/>
  <c r="U564" i="3"/>
  <c r="L186" i="3"/>
  <c r="L298" i="3"/>
  <c r="L362" i="3"/>
  <c r="L426" i="3"/>
  <c r="V493" i="3"/>
  <c r="E565" i="3"/>
  <c r="E619" i="3"/>
  <c r="AA660" i="3"/>
  <c r="Y695" i="3"/>
  <c r="U719" i="3"/>
  <c r="K738" i="3"/>
  <c r="U757" i="3"/>
  <c r="W774" i="3"/>
  <c r="X796" i="3"/>
  <c r="T833" i="3"/>
  <c r="P578" i="3"/>
  <c r="Z615" i="3"/>
  <c r="D638" i="3"/>
  <c r="D654" i="3"/>
  <c r="D670" i="3"/>
  <c r="D686" i="3"/>
  <c r="D702" i="3"/>
  <c r="N725" i="3"/>
  <c r="Z743" i="3"/>
  <c r="L766" i="3"/>
  <c r="T798" i="3"/>
  <c r="D830" i="3"/>
  <c r="D865" i="3"/>
  <c r="AA653" i="3"/>
  <c r="AA717" i="3"/>
  <c r="M758" i="3"/>
  <c r="U782" i="3"/>
  <c r="T805" i="3"/>
  <c r="V827" i="3"/>
  <c r="U859" i="3"/>
  <c r="T597" i="3"/>
  <c r="N634" i="3"/>
  <c r="V676" i="3"/>
  <c r="T725" i="3"/>
  <c r="T810" i="3"/>
  <c r="D856" i="3"/>
  <c r="AA917" i="3"/>
  <c r="AA981" i="3"/>
  <c r="I1044" i="3"/>
  <c r="AA1103" i="3"/>
  <c r="R826" i="3"/>
  <c r="R870" i="3"/>
  <c r="R886" i="3"/>
  <c r="R902" i="3"/>
  <c r="R918" i="3"/>
  <c r="R934" i="3"/>
  <c r="R950" i="3"/>
  <c r="R966" i="3"/>
  <c r="R982" i="3"/>
  <c r="R998" i="3"/>
  <c r="R1014" i="3"/>
  <c r="D1033" i="3"/>
  <c r="R1058" i="3"/>
  <c r="V1076" i="3"/>
  <c r="N1096" i="3"/>
  <c r="V1130" i="3"/>
  <c r="W880" i="3"/>
  <c r="Y905" i="3"/>
  <c r="U931" i="3"/>
  <c r="E957" i="3"/>
  <c r="AA982" i="3"/>
  <c r="W1008" i="3"/>
  <c r="O1030" i="3"/>
  <c r="O1046" i="3"/>
  <c r="O1062" i="3"/>
  <c r="G1084" i="3"/>
  <c r="G1102" i="3"/>
  <c r="L1119" i="3"/>
  <c r="N819" i="3"/>
  <c r="N873" i="3"/>
  <c r="N905" i="3"/>
  <c r="N937" i="3"/>
  <c r="N969" i="3"/>
  <c r="N1001" i="3"/>
  <c r="N1033" i="3"/>
  <c r="N1065" i="3"/>
  <c r="N1097" i="3"/>
  <c r="AA1119" i="3"/>
  <c r="AA1154" i="3"/>
  <c r="AA1218" i="3"/>
  <c r="AA1282" i="3"/>
  <c r="O1341" i="3"/>
  <c r="V1149" i="3"/>
  <c r="V1165" i="3"/>
  <c r="V1181" i="3"/>
  <c r="V1197" i="3"/>
  <c r="T1214" i="3"/>
  <c r="N1237" i="3"/>
  <c r="N1261" i="3"/>
  <c r="D1286" i="3"/>
  <c r="Z1307" i="3"/>
  <c r="N1327" i="3"/>
  <c r="N1347" i="3"/>
  <c r="U1164" i="3"/>
  <c r="E1190" i="3"/>
  <c r="U1214" i="3"/>
  <c r="U1230" i="3"/>
  <c r="Y1248" i="3"/>
  <c r="M1264" i="3"/>
  <c r="W1279" i="3"/>
  <c r="Y1294" i="3"/>
  <c r="K1311" i="3"/>
  <c r="U1326" i="3"/>
  <c r="L1345" i="3"/>
  <c r="N1156" i="3"/>
  <c r="N1188" i="3"/>
  <c r="N1220" i="3"/>
  <c r="N1252" i="3"/>
  <c r="L1285" i="3"/>
  <c r="N1318" i="3"/>
  <c r="G1353" i="3"/>
  <c r="U1390" i="3"/>
  <c r="AA1431" i="3"/>
  <c r="AA1493" i="3"/>
  <c r="O1525" i="3"/>
  <c r="P1562" i="3"/>
  <c r="H1357" i="3"/>
  <c r="V1372" i="3"/>
  <c r="N1388" i="3"/>
  <c r="Z1404" i="3"/>
  <c r="D1419" i="3"/>
  <c r="Z1432" i="3"/>
  <c r="V1448" i="3"/>
  <c r="Z1462" i="3"/>
  <c r="Z1478" i="3"/>
  <c r="P1493" i="3"/>
  <c r="P1507" i="3"/>
  <c r="D1521" i="3"/>
  <c r="H1535" i="3"/>
  <c r="L1549" i="3"/>
  <c r="I1575" i="3"/>
  <c r="W1372" i="3"/>
  <c r="E1399" i="3"/>
  <c r="M1421" i="3"/>
  <c r="AA1444" i="3"/>
  <c r="W1470" i="3"/>
  <c r="Y1493" i="3"/>
  <c r="M1519" i="3"/>
  <c r="E1545" i="3"/>
  <c r="M1570" i="3"/>
  <c r="V1385" i="3"/>
  <c r="T1436" i="3"/>
  <c r="N1479" i="3"/>
  <c r="N1541" i="3"/>
  <c r="N1570" i="3"/>
  <c r="O1597" i="3"/>
  <c r="AA1639" i="3"/>
  <c r="AA1699" i="3"/>
  <c r="N1580" i="3"/>
  <c r="N1596" i="3"/>
  <c r="N1612" i="3"/>
  <c r="N1628" i="3"/>
  <c r="H1643" i="3"/>
  <c r="T1659" i="3"/>
  <c r="N1676" i="3"/>
  <c r="D1695" i="3"/>
  <c r="K1717" i="3"/>
  <c r="W1592" i="3"/>
  <c r="U1615" i="3"/>
  <c r="K1634" i="3"/>
  <c r="G1654" i="3"/>
  <c r="W1672" i="3"/>
  <c r="Y1693" i="3"/>
  <c r="K1722" i="3"/>
  <c r="V1649" i="3"/>
  <c r="T1684" i="3"/>
  <c r="AA25" i="3"/>
  <c r="W63" i="3"/>
  <c r="AA87" i="3"/>
  <c r="V114" i="3"/>
  <c r="D148" i="3"/>
  <c r="D180" i="3"/>
  <c r="D212" i="3"/>
  <c r="D244" i="3"/>
  <c r="AA274" i="3"/>
  <c r="AA45" i="3"/>
  <c r="L17" i="3"/>
  <c r="L33" i="3"/>
  <c r="L49" i="3"/>
  <c r="L65" i="3"/>
  <c r="L81" i="3"/>
  <c r="M100" i="3"/>
  <c r="AA129" i="3"/>
  <c r="AA161" i="3"/>
  <c r="AA193" i="3"/>
  <c r="AA225" i="3"/>
  <c r="AA257" i="3"/>
  <c r="AA40" i="3"/>
  <c r="U79" i="3"/>
  <c r="V128" i="3"/>
  <c r="D170" i="3"/>
  <c r="V208" i="3"/>
  <c r="AA244" i="3"/>
  <c r="AA18" i="3"/>
  <c r="T42" i="3"/>
  <c r="N85" i="3"/>
  <c r="Z115" i="3"/>
  <c r="Z147" i="3"/>
  <c r="Z179" i="3"/>
  <c r="Z207" i="3"/>
  <c r="T231" i="3"/>
  <c r="U256" i="3"/>
  <c r="E283" i="3"/>
  <c r="W309" i="3"/>
  <c r="Y334" i="3"/>
  <c r="U360" i="3"/>
  <c r="E386" i="3"/>
  <c r="AA411" i="3"/>
  <c r="W437" i="3"/>
  <c r="AA485" i="3"/>
  <c r="Y545" i="3"/>
  <c r="U583" i="3"/>
  <c r="N172" i="3"/>
  <c r="N236" i="3"/>
  <c r="Z290" i="3"/>
  <c r="Z322" i="3"/>
  <c r="Z354" i="3"/>
  <c r="Z386" i="3"/>
  <c r="Z418" i="3"/>
  <c r="Z450" i="3"/>
  <c r="Z478" i="3"/>
  <c r="V494" i="3"/>
  <c r="Z510" i="3"/>
  <c r="P525" i="3"/>
  <c r="U545" i="3"/>
  <c r="U581" i="3"/>
  <c r="AA318" i="3"/>
  <c r="AA382" i="3"/>
  <c r="AA446" i="3"/>
  <c r="W472" i="3"/>
  <c r="Y497" i="3"/>
  <c r="Y521" i="3"/>
  <c r="Y539" i="3"/>
  <c r="Z563" i="3"/>
  <c r="N111" i="3"/>
  <c r="N175" i="3"/>
  <c r="N239" i="3"/>
  <c r="T292" i="3"/>
  <c r="T324" i="3"/>
  <c r="T356" i="3"/>
  <c r="T388" i="3"/>
  <c r="T420" i="3"/>
  <c r="T452" i="3"/>
  <c r="V487" i="3"/>
  <c r="N527" i="3"/>
  <c r="W560" i="3"/>
  <c r="W592" i="3"/>
  <c r="Y617" i="3"/>
  <c r="U643" i="3"/>
  <c r="E669" i="3"/>
  <c r="AA694" i="3"/>
  <c r="O714" i="3"/>
  <c r="O728" i="3"/>
  <c r="AA742" i="3"/>
  <c r="I757" i="3"/>
  <c r="G770" i="3"/>
  <c r="U783" i="3"/>
  <c r="X804" i="3"/>
  <c r="U830" i="3"/>
  <c r="W865" i="3"/>
  <c r="R589" i="3"/>
  <c r="D606" i="3"/>
  <c r="N621" i="3"/>
  <c r="N637" i="3"/>
  <c r="N653" i="3"/>
  <c r="N669" i="3"/>
  <c r="N685" i="3"/>
  <c r="N701" i="3"/>
  <c r="Z721" i="3"/>
  <c r="P740" i="3"/>
  <c r="H762" i="3"/>
  <c r="M792" i="3"/>
  <c r="V824" i="3"/>
  <c r="W607" i="3"/>
  <c r="W671" i="3"/>
  <c r="Q730" i="3"/>
  <c r="K765" i="3"/>
  <c r="Q788" i="3"/>
  <c r="AA811" i="3"/>
  <c r="X847" i="3"/>
  <c r="L587" i="3"/>
  <c r="T621" i="3"/>
  <c r="N664" i="3"/>
  <c r="V706" i="3"/>
  <c r="Z793" i="3"/>
  <c r="V838" i="3"/>
  <c r="W887" i="3"/>
  <c r="W951" i="3"/>
  <c r="W1015" i="3"/>
  <c r="W1073" i="3"/>
  <c r="P1123" i="3"/>
  <c r="R858" i="3"/>
  <c r="V878" i="3"/>
  <c r="V894" i="3"/>
  <c r="V910" i="3"/>
  <c r="V926" i="3"/>
  <c r="V942" i="3"/>
  <c r="V958" i="3"/>
  <c r="V974" i="3"/>
  <c r="V990" i="3"/>
  <c r="V1006" i="3"/>
  <c r="V1022" i="3"/>
  <c r="N1046" i="3"/>
  <c r="Z1072" i="3"/>
  <c r="T1093" i="3"/>
  <c r="G1121" i="3"/>
  <c r="U877" i="3"/>
  <c r="E903" i="3"/>
  <c r="AA928" i="3"/>
  <c r="W954" i="3"/>
  <c r="Y979" i="3"/>
  <c r="U1005" i="3"/>
  <c r="W1028" i="3"/>
  <c r="W1044" i="3"/>
  <c r="W1060" i="3"/>
  <c r="K1082" i="3"/>
  <c r="K1100" i="3"/>
  <c r="K1117" i="3"/>
  <c r="N805" i="3"/>
  <c r="V869" i="3"/>
  <c r="V901" i="3"/>
  <c r="V933" i="3"/>
  <c r="V965" i="3"/>
  <c r="V997" i="3"/>
  <c r="V1029" i="3"/>
  <c r="V1061" i="3"/>
  <c r="V1093" i="3"/>
  <c r="T1120" i="3"/>
  <c r="W1152" i="3"/>
  <c r="W1216" i="3"/>
  <c r="W1280" i="3"/>
  <c r="G1337" i="3"/>
  <c r="Z1149" i="3"/>
  <c r="Z1181" i="3"/>
  <c r="T1210" i="3"/>
  <c r="N1233" i="3"/>
  <c r="N1255" i="3"/>
  <c r="X1280" i="3"/>
  <c r="N1303" i="3"/>
  <c r="D1324" i="3"/>
  <c r="AA1340" i="3"/>
  <c r="Y1156" i="3"/>
  <c r="U1182" i="3"/>
  <c r="AA1207" i="3"/>
  <c r="W1225" i="3"/>
  <c r="AA1243" i="3"/>
  <c r="AA1259" i="3"/>
  <c r="G1275" i="3"/>
  <c r="M1290" i="3"/>
  <c r="AA1305" i="3"/>
  <c r="O1321" i="3"/>
  <c r="I1339" i="3"/>
  <c r="V1148" i="3"/>
  <c r="V1180" i="3"/>
  <c r="V1212" i="3"/>
  <c r="V1244" i="3"/>
  <c r="T1277" i="3"/>
  <c r="V1310" i="3"/>
  <c r="Z1347" i="3"/>
  <c r="E1386" i="3"/>
  <c r="W1421" i="3"/>
  <c r="W1485" i="3"/>
  <c r="Y1520" i="3"/>
  <c r="E1556" i="3"/>
  <c r="Z1354" i="3"/>
  <c r="N1368" i="3"/>
  <c r="D1385" i="3"/>
  <c r="T1399" i="3"/>
  <c r="Z1414" i="3"/>
  <c r="D1429" i="3"/>
  <c r="N1444" i="3"/>
  <c r="V1460" i="3"/>
  <c r="N1476" i="3"/>
  <c r="H1491" i="3"/>
  <c r="L1505" i="3"/>
  <c r="N1520" i="3"/>
  <c r="V1534" i="3"/>
  <c r="Z1548" i="3"/>
  <c r="D1565" i="3"/>
  <c r="AA1364" i="3"/>
  <c r="U1391" i="3"/>
  <c r="E1415" i="3"/>
  <c r="E1437" i="3"/>
  <c r="AA1462" i="3"/>
  <c r="M1487" i="3"/>
  <c r="E1513" i="3"/>
  <c r="U1537" i="3"/>
  <c r="X1561" i="3"/>
  <c r="T1370" i="3"/>
  <c r="N1417" i="3"/>
  <c r="V1463" i="3"/>
  <c r="N1515" i="3"/>
  <c r="R1564" i="3"/>
  <c r="G1587" i="3"/>
  <c r="W1615" i="3"/>
  <c r="AA1675" i="3"/>
  <c r="Q1718" i="3"/>
  <c r="R1588" i="3"/>
  <c r="R1604" i="3"/>
  <c r="R1620" i="3"/>
  <c r="X1635" i="3"/>
  <c r="V1650" i="3"/>
  <c r="X1667" i="3"/>
  <c r="D1687" i="3"/>
  <c r="T1701" i="3"/>
  <c r="W1578" i="3"/>
  <c r="K1604" i="3"/>
  <c r="W1624" i="3"/>
  <c r="E1643" i="3"/>
  <c r="Y20" i="3"/>
  <c r="U60" i="3"/>
  <c r="E86" i="3"/>
  <c r="G106" i="3"/>
  <c r="AA134" i="3"/>
  <c r="Z190" i="3"/>
  <c r="Z254" i="3"/>
  <c r="I25" i="3"/>
  <c r="Z505" i="3"/>
  <c r="Z441" i="3"/>
  <c r="Z377" i="3"/>
  <c r="Z313" i="3"/>
  <c r="Q268" i="3"/>
  <c r="M234" i="3"/>
  <c r="G198" i="3"/>
  <c r="K161" i="3"/>
  <c r="Q124" i="3"/>
  <c r="I50" i="3"/>
  <c r="O18" i="3"/>
  <c r="I541" i="3"/>
  <c r="R475" i="3"/>
  <c r="R425" i="3"/>
  <c r="R393" i="3"/>
  <c r="R361" i="3"/>
  <c r="R329" i="3"/>
  <c r="R297" i="3"/>
  <c r="I276" i="3"/>
  <c r="G263" i="3"/>
  <c r="M251" i="3"/>
  <c r="U239" i="3"/>
  <c r="I228" i="3"/>
  <c r="O216" i="3"/>
  <c r="E205" i="3"/>
  <c r="R193" i="3"/>
  <c r="Q181" i="3"/>
  <c r="Y169" i="3"/>
  <c r="H158" i="3"/>
  <c r="K146" i="3"/>
  <c r="H134" i="3"/>
  <c r="Y121" i="3"/>
  <c r="O109" i="3"/>
  <c r="I95" i="3"/>
  <c r="Q80" i="3"/>
  <c r="I70" i="3"/>
  <c r="K59" i="3"/>
  <c r="Q44" i="3"/>
  <c r="G23" i="3"/>
  <c r="M4" i="3"/>
  <c r="H77" i="3"/>
  <c r="H13" i="3"/>
  <c r="X6" i="3"/>
  <c r="D4" i="3"/>
  <c r="Y252" i="3"/>
  <c r="W187" i="3"/>
  <c r="W123" i="3"/>
  <c r="X66" i="3"/>
  <c r="R82" i="3"/>
  <c r="R50" i="3"/>
  <c r="R18" i="3"/>
  <c r="Z3" i="3"/>
  <c r="U64" i="3"/>
  <c r="T109" i="3"/>
  <c r="AA174" i="3"/>
  <c r="AA238" i="3"/>
  <c r="E38" i="3"/>
  <c r="L31" i="3"/>
  <c r="L63" i="3"/>
  <c r="E97" i="3"/>
  <c r="Z157" i="3"/>
  <c r="Z221" i="3"/>
  <c r="W44" i="3"/>
  <c r="V132" i="3"/>
  <c r="X228" i="3"/>
  <c r="N23" i="3"/>
  <c r="X102" i="3"/>
  <c r="U152" i="3"/>
  <c r="X203" i="3"/>
  <c r="AA255" i="3"/>
  <c r="U310" i="3"/>
  <c r="AA361" i="3"/>
  <c r="Y412" i="3"/>
  <c r="W489" i="3"/>
  <c r="E587" i="3"/>
  <c r="R238" i="3"/>
  <c r="X303" i="3"/>
  <c r="X335" i="3"/>
  <c r="X367" i="3"/>
  <c r="X399" i="3"/>
  <c r="X431" i="3"/>
  <c r="X463" i="3"/>
  <c r="R496" i="3"/>
  <c r="X527" i="3"/>
  <c r="AA282" i="3"/>
  <c r="W394" i="3"/>
  <c r="AA476" i="3"/>
  <c r="U525" i="3"/>
  <c r="U568" i="3"/>
  <c r="L194" i="3"/>
  <c r="L302" i="3"/>
  <c r="L366" i="3"/>
  <c r="L430" i="3"/>
  <c r="V497" i="3"/>
  <c r="D568" i="3"/>
  <c r="W622" i="3"/>
  <c r="Y663" i="3"/>
  <c r="U697" i="3"/>
  <c r="O720" i="3"/>
  <c r="K740" i="3"/>
  <c r="O758" i="3"/>
  <c r="Q775" i="3"/>
  <c r="K800" i="3"/>
  <c r="D835" i="3"/>
  <c r="P580" i="3"/>
  <c r="V617" i="3"/>
  <c r="X638" i="3"/>
  <c r="X654" i="3"/>
  <c r="X670" i="3"/>
  <c r="X686" i="3"/>
  <c r="X702" i="3"/>
  <c r="L726" i="3"/>
  <c r="N745" i="3"/>
  <c r="H768" i="3"/>
  <c r="R800" i="3"/>
  <c r="T832" i="3"/>
  <c r="AA593" i="3"/>
  <c r="AA657" i="3"/>
  <c r="AA721" i="3"/>
  <c r="M760" i="3"/>
  <c r="W783" i="3"/>
  <c r="L806" i="3"/>
  <c r="U828" i="3"/>
  <c r="N544" i="3"/>
  <c r="T599" i="3"/>
  <c r="V636" i="3"/>
  <c r="T679" i="3"/>
  <c r="N730" i="3"/>
  <c r="O816" i="3"/>
  <c r="Y857" i="3"/>
  <c r="AA921" i="3"/>
  <c r="AA985" i="3"/>
  <c r="AA1047" i="3"/>
  <c r="I1106" i="3"/>
  <c r="R830" i="3"/>
  <c r="T871" i="3"/>
  <c r="T887" i="3"/>
  <c r="T903" i="3"/>
  <c r="T919" i="3"/>
  <c r="T935" i="3"/>
  <c r="T951" i="3"/>
  <c r="T967" i="3"/>
  <c r="T983" i="3"/>
  <c r="T999" i="3"/>
  <c r="T1015" i="3"/>
  <c r="R1034" i="3"/>
  <c r="N1060" i="3"/>
  <c r="X1077" i="3"/>
  <c r="X1097" i="3"/>
  <c r="X1134" i="3"/>
  <c r="Y881" i="3"/>
  <c r="U907" i="3"/>
  <c r="E933" i="3"/>
  <c r="AA958" i="3"/>
  <c r="W984" i="3"/>
  <c r="Y1009" i="3"/>
  <c r="U1031" i="3"/>
  <c r="U1047" i="3"/>
  <c r="U1063" i="3"/>
  <c r="U1085" i="3"/>
  <c r="AA1102" i="3"/>
  <c r="Z1120" i="3"/>
  <c r="L824" i="3"/>
  <c r="N875" i="3"/>
  <c r="N907" i="3"/>
  <c r="N939" i="3"/>
  <c r="N971" i="3"/>
  <c r="N1003" i="3"/>
  <c r="N1035" i="3"/>
  <c r="N1067" i="3"/>
  <c r="N1099" i="3"/>
  <c r="L1121" i="3"/>
  <c r="AA1158" i="3"/>
  <c r="AA1222" i="3"/>
  <c r="AA1286" i="3"/>
  <c r="X1343" i="3"/>
  <c r="X1150" i="3"/>
  <c r="X1166" i="3"/>
  <c r="X1182" i="3"/>
  <c r="X1198" i="3"/>
  <c r="D1216" i="3"/>
  <c r="D1238" i="3"/>
  <c r="X1262" i="3"/>
  <c r="R1287" i="3"/>
  <c r="N1309" i="3"/>
  <c r="L1328" i="3"/>
  <c r="P1349" i="3"/>
  <c r="E1166" i="3"/>
  <c r="AA1191" i="3"/>
  <c r="O1215" i="3"/>
  <c r="O1231" i="3"/>
  <c r="W1249" i="3"/>
  <c r="G1265" i="3"/>
  <c r="Y1280" i="3"/>
  <c r="W1295" i="3"/>
  <c r="E1312" i="3"/>
  <c r="E1328" i="3"/>
  <c r="E1346" i="3"/>
  <c r="N1158" i="3"/>
  <c r="N1190" i="3"/>
  <c r="N1222" i="3"/>
  <c r="N1254" i="3"/>
  <c r="L1287" i="3"/>
  <c r="N1320" i="3"/>
  <c r="AA1353" i="3"/>
  <c r="E1392" i="3"/>
  <c r="AA1435" i="3"/>
  <c r="G1497" i="3"/>
  <c r="K1527" i="3"/>
  <c r="Y1565" i="3"/>
  <c r="X1357" i="3"/>
  <c r="L1373" i="3"/>
  <c r="L1389" i="3"/>
  <c r="P1405" i="3"/>
  <c r="T1419" i="3"/>
  <c r="P1433" i="3"/>
  <c r="P1449" i="3"/>
  <c r="T1463" i="3"/>
  <c r="T1479" i="3"/>
  <c r="V1494" i="3"/>
  <c r="N1508" i="3"/>
  <c r="T1521" i="3"/>
  <c r="X1535" i="3"/>
  <c r="D1551" i="3"/>
  <c r="W1348" i="3"/>
  <c r="Y1373" i="3"/>
  <c r="AA1400" i="3"/>
  <c r="W1422" i="3"/>
  <c r="W1446" i="3"/>
  <c r="Y1471" i="3"/>
  <c r="U1495" i="3"/>
  <c r="W1520" i="3"/>
  <c r="Y1545" i="3"/>
  <c r="O1571" i="3"/>
  <c r="T1388" i="3"/>
  <c r="N1439" i="3"/>
  <c r="V1481" i="3"/>
  <c r="N1545" i="3"/>
  <c r="I1572" i="3"/>
  <c r="K1599" i="3"/>
  <c r="AA1643" i="3"/>
  <c r="U1702" i="3"/>
  <c r="L1581" i="3"/>
  <c r="L1597" i="3"/>
  <c r="L1613" i="3"/>
  <c r="L1629" i="3"/>
  <c r="X1643" i="3"/>
  <c r="V1660" i="3"/>
  <c r="D1677" i="3"/>
  <c r="T1695" i="3"/>
  <c r="G1722" i="3"/>
  <c r="K1594" i="3"/>
  <c r="M1617" i="3"/>
  <c r="Q1635" i="3"/>
  <c r="AA1654" i="3"/>
  <c r="Y1673" i="3"/>
  <c r="U1695" i="3"/>
  <c r="L1722" i="3"/>
  <c r="V1653" i="3"/>
  <c r="N1687" i="3"/>
  <c r="W27" i="3"/>
  <c r="Y64" i="3"/>
  <c r="Y88" i="3"/>
  <c r="Z118" i="3"/>
  <c r="T150" i="3"/>
  <c r="T182" i="3"/>
  <c r="T214" i="3"/>
  <c r="T246" i="3"/>
  <c r="X278" i="3"/>
  <c r="W49" i="3"/>
  <c r="D19" i="3"/>
  <c r="D35" i="3"/>
  <c r="D51" i="3"/>
  <c r="D67" i="3"/>
  <c r="D83" i="3"/>
  <c r="Q102" i="3"/>
  <c r="E132" i="3"/>
  <c r="E164" i="3"/>
  <c r="E196" i="3"/>
  <c r="E228" i="3"/>
  <c r="E260" i="3"/>
  <c r="AA44" i="3"/>
  <c r="W82" i="3"/>
  <c r="X132" i="3"/>
  <c r="Z172" i="3"/>
  <c r="W210" i="3"/>
  <c r="T248" i="3"/>
  <c r="AA30" i="3"/>
  <c r="N45" i="3"/>
  <c r="V87" i="3"/>
  <c r="AA115" i="3"/>
  <c r="AA147" i="3"/>
  <c r="AA179" i="3"/>
  <c r="AA207" i="3"/>
  <c r="D233" i="3"/>
  <c r="E258" i="3"/>
  <c r="E284" i="3"/>
  <c r="Y310" i="3"/>
  <c r="U336" i="3"/>
  <c r="E362" i="3"/>
  <c r="AA387" i="3"/>
  <c r="W413" i="3"/>
  <c r="Y438" i="3"/>
  <c r="AA489" i="3"/>
  <c r="V549" i="3"/>
  <c r="N112" i="3"/>
  <c r="N176" i="3"/>
  <c r="N240" i="3"/>
  <c r="Z292" i="3"/>
  <c r="Z324" i="3"/>
  <c r="Z356" i="3"/>
  <c r="Z388" i="3"/>
  <c r="Z420" i="3"/>
  <c r="Z452" i="3"/>
  <c r="T479" i="3"/>
  <c r="X495" i="3"/>
  <c r="T511" i="3"/>
  <c r="V526" i="3"/>
  <c r="X546" i="3"/>
  <c r="X589" i="3"/>
  <c r="AA322" i="3"/>
  <c r="AA386" i="3"/>
  <c r="X673" i="3"/>
  <c r="X609" i="3"/>
  <c r="G566" i="3"/>
  <c r="G541" i="3"/>
  <c r="Y526" i="3"/>
  <c r="U512" i="3"/>
  <c r="Q498" i="3"/>
  <c r="M484" i="3"/>
  <c r="I470" i="3"/>
  <c r="Q458" i="3"/>
  <c r="K451" i="3"/>
  <c r="Q446" i="3"/>
  <c r="Q438" i="3"/>
  <c r="I432" i="3"/>
  <c r="K425" i="3"/>
  <c r="K417" i="3"/>
  <c r="Q410" i="3"/>
  <c r="I404" i="3"/>
  <c r="I396" i="3"/>
  <c r="K389" i="3"/>
  <c r="I384" i="3"/>
  <c r="Q378" i="3"/>
  <c r="K373" i="3"/>
  <c r="I368" i="3"/>
  <c r="Q362" i="3"/>
  <c r="K357" i="3"/>
  <c r="I352" i="3"/>
  <c r="Q346" i="3"/>
  <c r="K341" i="3"/>
  <c r="I336" i="3"/>
  <c r="Q330" i="3"/>
  <c r="K325" i="3"/>
  <c r="I320" i="3"/>
  <c r="Q314" i="3"/>
  <c r="K309" i="3"/>
  <c r="I304" i="3"/>
  <c r="Q298" i="3"/>
  <c r="K293" i="3"/>
  <c r="Q288" i="3"/>
  <c r="W546" i="3"/>
  <c r="I521" i="3"/>
  <c r="H490" i="3"/>
  <c r="H466" i="3"/>
  <c r="H434" i="3"/>
  <c r="H402" i="3"/>
  <c r="H370" i="3"/>
  <c r="H338" i="3"/>
  <c r="H306" i="3"/>
  <c r="I281" i="3"/>
  <c r="G272" i="3"/>
  <c r="Q262" i="3"/>
  <c r="O253" i="3"/>
  <c r="M244" i="3"/>
  <c r="K235" i="3"/>
  <c r="P226" i="3"/>
  <c r="I217" i="3"/>
  <c r="M208" i="3"/>
  <c r="G200" i="3"/>
  <c r="K191" i="3"/>
  <c r="K183" i="3"/>
  <c r="K175" i="3"/>
  <c r="K167" i="3"/>
  <c r="K159" i="3"/>
  <c r="K151" i="3"/>
  <c r="K143" i="3"/>
  <c r="K135" i="3"/>
  <c r="K127" i="3"/>
  <c r="K119" i="3"/>
  <c r="Q111" i="3"/>
  <c r="K105" i="3"/>
  <c r="H98" i="3"/>
  <c r="I93" i="3"/>
  <c r="P86" i="3"/>
  <c r="L76" i="3"/>
  <c r="H66" i="3"/>
  <c r="P54" i="3"/>
  <c r="L44" i="3"/>
  <c r="H34" i="3"/>
  <c r="P22" i="3"/>
  <c r="L12" i="3"/>
  <c r="G36" i="3"/>
  <c r="O28" i="3"/>
  <c r="I19" i="3"/>
  <c r="Z541" i="3"/>
  <c r="D508" i="3"/>
  <c r="D476" i="3"/>
  <c r="D444" i="3"/>
  <c r="D412" i="3"/>
  <c r="D380" i="3"/>
  <c r="D348" i="3"/>
  <c r="D316" i="3"/>
  <c r="D284" i="3"/>
  <c r="U277" i="3"/>
  <c r="H272" i="3"/>
  <c r="E267" i="3"/>
  <c r="U261" i="3"/>
  <c r="H256" i="3"/>
  <c r="E251" i="3"/>
  <c r="U245" i="3"/>
  <c r="H240" i="3"/>
  <c r="E235" i="3"/>
  <c r="M229" i="3"/>
  <c r="Y223" i="3"/>
  <c r="O218" i="3"/>
  <c r="K212" i="3"/>
  <c r="E207" i="3"/>
  <c r="G201" i="3"/>
  <c r="R195" i="3"/>
  <c r="U189" i="3"/>
  <c r="H184" i="3"/>
  <c r="E179" i="3"/>
  <c r="U173" i="3"/>
  <c r="H168" i="3"/>
  <c r="E163" i="3"/>
  <c r="U157" i="3"/>
  <c r="H152" i="3"/>
  <c r="E147" i="3"/>
  <c r="U141" i="3"/>
  <c r="H136" i="3"/>
  <c r="E131" i="3"/>
  <c r="U125" i="3"/>
  <c r="H120" i="3"/>
  <c r="E115" i="3"/>
  <c r="M110" i="3"/>
  <c r="Y105" i="3"/>
  <c r="M102" i="3"/>
  <c r="Y97" i="3"/>
  <c r="M94" i="3"/>
  <c r="Y89" i="3"/>
  <c r="K86" i="3"/>
  <c r="E83" i="3"/>
  <c r="O78" i="3"/>
  <c r="M73" i="3"/>
  <c r="G68" i="3"/>
  <c r="O64" i="3"/>
  <c r="M59" i="3"/>
  <c r="Q55" i="3"/>
  <c r="Y51" i="3"/>
  <c r="K48" i="3"/>
  <c r="E45" i="3"/>
  <c r="M41" i="3"/>
  <c r="U37" i="3"/>
  <c r="G30" i="3"/>
  <c r="O22" i="3"/>
  <c r="I11" i="3"/>
  <c r="I535" i="3"/>
  <c r="Z519" i="3"/>
  <c r="Z503" i="3"/>
  <c r="Z487" i="3"/>
  <c r="Z471" i="3"/>
  <c r="Z455" i="3"/>
  <c r="Z439" i="3"/>
  <c r="Z423" i="3"/>
  <c r="Z407" i="3"/>
  <c r="Z391" i="3"/>
  <c r="Z375" i="3"/>
  <c r="Z359" i="3"/>
  <c r="Z343" i="3"/>
  <c r="Z327" i="3"/>
  <c r="Z311" i="3"/>
  <c r="Z295" i="3"/>
  <c r="G282" i="3"/>
  <c r="O275" i="3"/>
  <c r="E268" i="3"/>
  <c r="P260" i="3"/>
  <c r="O251" i="3"/>
  <c r="M242" i="3"/>
  <c r="K233" i="3"/>
  <c r="P224" i="3"/>
  <c r="I215" i="3"/>
  <c r="G206" i="3"/>
  <c r="Q196" i="3"/>
  <c r="O187" i="3"/>
  <c r="M178" i="3"/>
  <c r="K169" i="3"/>
  <c r="P160" i="3"/>
  <c r="I151" i="3"/>
  <c r="G142" i="3"/>
  <c r="Q132" i="3"/>
  <c r="O123" i="3"/>
  <c r="M114" i="3"/>
  <c r="I105" i="3"/>
  <c r="P93" i="3"/>
  <c r="K47" i="3"/>
  <c r="I38" i="3"/>
  <c r="O25" i="3"/>
  <c r="M14" i="3"/>
  <c r="G18" i="3"/>
  <c r="O8" i="3"/>
  <c r="O4" i="3"/>
  <c r="Y564" i="3"/>
  <c r="R539" i="3"/>
  <c r="R521" i="3"/>
  <c r="R505" i="3"/>
  <c r="R489" i="3"/>
  <c r="R473" i="3"/>
  <c r="R457" i="3"/>
  <c r="R441" i="3"/>
  <c r="U29" i="3"/>
  <c r="Z517" i="3"/>
  <c r="Z453" i="3"/>
  <c r="Z389" i="3"/>
  <c r="Z325" i="3"/>
  <c r="M274" i="3"/>
  <c r="K241" i="3"/>
  <c r="Q204" i="3"/>
  <c r="P168" i="3"/>
  <c r="O131" i="3"/>
  <c r="G93" i="3"/>
  <c r="O11" i="3"/>
  <c r="W562" i="3"/>
  <c r="R487" i="3"/>
  <c r="R431" i="3"/>
  <c r="R399" i="3"/>
  <c r="R367" i="3"/>
  <c r="R335" i="3"/>
  <c r="R303" i="3"/>
  <c r="K278" i="3"/>
  <c r="Q265" i="3"/>
  <c r="Q253" i="3"/>
  <c r="Y241" i="3"/>
  <c r="H230" i="3"/>
  <c r="K218" i="3"/>
  <c r="G207" i="3"/>
  <c r="M195" i="3"/>
  <c r="U183" i="3"/>
  <c r="I172" i="3"/>
  <c r="O160" i="3"/>
  <c r="E149" i="3"/>
  <c r="O136" i="3"/>
  <c r="O124" i="3"/>
  <c r="D112" i="3"/>
  <c r="Q97" i="3"/>
  <c r="Q82" i="3"/>
  <c r="I72" i="3"/>
  <c r="K61" i="3"/>
  <c r="Q48" i="3"/>
  <c r="I28" i="3"/>
  <c r="M8" i="3"/>
  <c r="D88" i="3"/>
  <c r="H25" i="3"/>
  <c r="X30" i="3"/>
  <c r="D36" i="3"/>
  <c r="Y264" i="3"/>
  <c r="W199" i="3"/>
  <c r="W135" i="3"/>
  <c r="X72" i="3"/>
  <c r="I90" i="3"/>
  <c r="R56" i="3"/>
  <c r="R24" i="3"/>
  <c r="Z21" i="3"/>
  <c r="Y54" i="3"/>
  <c r="T101" i="3"/>
  <c r="AA162" i="3"/>
  <c r="AA226" i="3"/>
  <c r="U14" i="3"/>
  <c r="X25" i="3"/>
  <c r="X57" i="3"/>
  <c r="Z88" i="3"/>
  <c r="E144" i="3"/>
  <c r="E208" i="3"/>
  <c r="D279" i="3"/>
  <c r="V116" i="3"/>
  <c r="Z204" i="3"/>
  <c r="N7" i="3"/>
  <c r="L92" i="3"/>
  <c r="V143" i="3"/>
  <c r="Y194" i="3"/>
  <c r="E246" i="3"/>
  <c r="Y300" i="3"/>
  <c r="E352" i="3"/>
  <c r="W403" i="3"/>
  <c r="W465" i="3"/>
  <c r="Z569" i="3"/>
  <c r="R214" i="3"/>
  <c r="X297" i="3"/>
  <c r="X329" i="3"/>
  <c r="X361" i="3"/>
  <c r="X393" i="3"/>
  <c r="X425" i="3"/>
  <c r="X457" i="3"/>
  <c r="R490" i="3"/>
  <c r="Z522" i="3"/>
  <c r="D574" i="3"/>
  <c r="W370" i="3"/>
  <c r="E467" i="3"/>
  <c r="W518" i="3"/>
  <c r="U556" i="3"/>
  <c r="L170" i="3"/>
  <c r="L290" i="3"/>
  <c r="L354" i="3"/>
  <c r="L418" i="3"/>
  <c r="T484" i="3"/>
  <c r="T558" i="3"/>
  <c r="AA612" i="3"/>
  <c r="U657" i="3"/>
  <c r="E691" i="3"/>
  <c r="E717" i="3"/>
  <c r="K736" i="3"/>
  <c r="I755" i="3"/>
  <c r="K772" i="3"/>
  <c r="L794" i="3"/>
  <c r="Z829" i="3"/>
  <c r="R567" i="3"/>
  <c r="Z611" i="3"/>
  <c r="P634" i="3"/>
  <c r="N651" i="3"/>
  <c r="N667" i="3"/>
  <c r="N683" i="3"/>
  <c r="N699" i="3"/>
  <c r="V721" i="3"/>
  <c r="V741" i="3"/>
  <c r="N763" i="3"/>
  <c r="P796" i="3"/>
  <c r="D826" i="3"/>
  <c r="V861" i="3"/>
  <c r="AA645" i="3"/>
  <c r="AA709" i="3"/>
  <c r="M754" i="3"/>
  <c r="M780" i="3"/>
  <c r="R802" i="3"/>
  <c r="T823" i="3"/>
  <c r="V855" i="3"/>
  <c r="T593" i="3"/>
  <c r="V628" i="3"/>
  <c r="T671" i="3"/>
  <c r="T717" i="3"/>
  <c r="Y802" i="3"/>
  <c r="AA850" i="3"/>
  <c r="AA909" i="3"/>
  <c r="AA973" i="3"/>
  <c r="AA1037" i="3"/>
  <c r="AA1095" i="3"/>
  <c r="Y1138" i="3"/>
  <c r="R868" i="3"/>
  <c r="R884" i="3"/>
  <c r="R900" i="3"/>
  <c r="R916" i="3"/>
  <c r="R932" i="3"/>
  <c r="R948" i="3"/>
  <c r="R964" i="3"/>
  <c r="R980" i="3"/>
  <c r="R996" i="3"/>
  <c r="R1012" i="3"/>
  <c r="X1029" i="3"/>
  <c r="T1055" i="3"/>
  <c r="V1074" i="3"/>
  <c r="D1093" i="3"/>
  <c r="Z1126" i="3"/>
  <c r="E877" i="3"/>
  <c r="AA902" i="3"/>
  <c r="W928" i="3"/>
  <c r="Y953" i="3"/>
  <c r="U979" i="3"/>
  <c r="E1005" i="3"/>
  <c r="O1028" i="3"/>
  <c r="O1044" i="3"/>
  <c r="O1060" i="3"/>
  <c r="G1082" i="3"/>
  <c r="G1100" i="3"/>
  <c r="AA1116" i="3"/>
  <c r="N803" i="3"/>
  <c r="N869" i="3"/>
  <c r="N901" i="3"/>
  <c r="N933" i="3"/>
  <c r="N965" i="3"/>
  <c r="N997" i="3"/>
  <c r="N1029" i="3"/>
  <c r="N1061" i="3"/>
  <c r="N1093" i="3"/>
  <c r="R1117" i="3"/>
  <c r="AA1146" i="3"/>
  <c r="AA1210" i="3"/>
  <c r="AA1274" i="3"/>
  <c r="X1334" i="3"/>
  <c r="V1147" i="3"/>
  <c r="V1163" i="3"/>
  <c r="V1179" i="3"/>
  <c r="V1195" i="3"/>
  <c r="D1212" i="3"/>
  <c r="N1235" i="3"/>
  <c r="D1258" i="3"/>
  <c r="R1283" i="3"/>
  <c r="V1305" i="3"/>
  <c r="V1325" i="3"/>
  <c r="V1344" i="3"/>
  <c r="W1161" i="3"/>
  <c r="Y1186" i="3"/>
  <c r="AA1211" i="3"/>
  <c r="U1228" i="3"/>
  <c r="Y1246" i="3"/>
  <c r="Q1262" i="3"/>
  <c r="W1277" i="3"/>
  <c r="Y1292" i="3"/>
  <c r="K1309" i="3"/>
  <c r="M1324" i="3"/>
  <c r="K1343" i="3"/>
  <c r="N1152" i="3"/>
  <c r="N1184" i="3"/>
  <c r="N1216" i="3"/>
  <c r="N1248" i="3"/>
  <c r="L1281" i="3"/>
  <c r="N1314" i="3"/>
  <c r="N1349" i="3"/>
  <c r="W1387" i="3"/>
  <c r="AA1423" i="3"/>
  <c r="AA1487" i="3"/>
  <c r="O1521" i="3"/>
  <c r="W1557" i="3"/>
  <c r="L1355" i="3"/>
  <c r="Z1370" i="3"/>
  <c r="V1386" i="3"/>
  <c r="D1403" i="3"/>
  <c r="H1417" i="3"/>
  <c r="H1431" i="3"/>
  <c r="Z1446" i="3"/>
  <c r="H1461" i="3"/>
  <c r="D1477" i="3"/>
  <c r="T1491" i="3"/>
  <c r="X1505" i="3"/>
  <c r="H1519" i="3"/>
  <c r="L1533" i="3"/>
  <c r="P1547" i="3"/>
  <c r="U1567" i="3"/>
  <c r="E1369" i="3"/>
  <c r="Y1395" i="3"/>
  <c r="W1418" i="3"/>
  <c r="U1441" i="3"/>
  <c r="E1467" i="3"/>
  <c r="M1491" i="3"/>
  <c r="W1516" i="3"/>
  <c r="Y1541" i="3"/>
  <c r="O1567" i="3"/>
  <c r="T1380" i="3"/>
  <c r="N1431" i="3"/>
  <c r="V1473" i="3"/>
  <c r="N1531" i="3"/>
  <c r="P1568" i="3"/>
  <c r="AA1593" i="3"/>
  <c r="AA1631" i="3"/>
  <c r="Y1692" i="3"/>
  <c r="N1578" i="3"/>
  <c r="N1594" i="3"/>
  <c r="N1610" i="3"/>
  <c r="N1626" i="3"/>
  <c r="H1641" i="3"/>
  <c r="D1657" i="3"/>
  <c r="X1673" i="3"/>
  <c r="N1692" i="3"/>
  <c r="O1713" i="3"/>
  <c r="Q1589" i="3"/>
  <c r="M1613" i="3"/>
  <c r="Y1631" i="3"/>
  <c r="Q1651" i="3"/>
  <c r="Y1669" i="3"/>
  <c r="AA1690" i="3"/>
  <c r="L1717" i="3"/>
  <c r="V1641" i="3"/>
  <c r="T1680" i="3"/>
  <c r="U20" i="3"/>
  <c r="E60" i="3"/>
  <c r="AA85" i="3"/>
  <c r="E111" i="3"/>
  <c r="D144" i="3"/>
  <c r="D176" i="3"/>
  <c r="D208" i="3"/>
  <c r="D240" i="3"/>
  <c r="AA270" i="3"/>
  <c r="U38" i="3"/>
  <c r="P15" i="3"/>
  <c r="P31" i="3"/>
  <c r="P47" i="3"/>
  <c r="P63" i="3"/>
  <c r="P79" i="3"/>
  <c r="Z97" i="3"/>
  <c r="U126" i="3"/>
  <c r="U158" i="3"/>
  <c r="U190" i="3"/>
  <c r="U222" i="3"/>
  <c r="U254" i="3"/>
  <c r="AA28" i="3"/>
  <c r="W76" i="3"/>
  <c r="D122" i="3"/>
  <c r="AA164" i="3"/>
  <c r="V204" i="3"/>
  <c r="V240" i="3"/>
  <c r="U281" i="3"/>
  <c r="N37" i="3"/>
  <c r="V79" i="3"/>
  <c r="N110" i="3"/>
  <c r="E142" i="3"/>
  <c r="E174" i="3"/>
  <c r="T203" i="3"/>
  <c r="X227" i="3"/>
  <c r="W253" i="3"/>
  <c r="T279" i="3"/>
  <c r="E306" i="3"/>
  <c r="AA331" i="3"/>
  <c r="W357" i="3"/>
  <c r="Y382" i="3"/>
  <c r="U408" i="3"/>
  <c r="E434" i="3"/>
  <c r="AA477" i="3"/>
  <c r="AA541" i="3"/>
  <c r="U578" i="3"/>
  <c r="N164" i="3"/>
  <c r="N228" i="3"/>
  <c r="Z286" i="3"/>
  <c r="Z318" i="3"/>
  <c r="Z350" i="3"/>
  <c r="Z382" i="3"/>
  <c r="Z414" i="3"/>
  <c r="Z446" i="3"/>
  <c r="D477" i="3"/>
  <c r="V492" i="3"/>
  <c r="D509" i="3"/>
  <c r="T523" i="3"/>
  <c r="T543" i="3"/>
  <c r="AA576" i="3"/>
  <c r="AA310" i="3"/>
  <c r="AA374" i="3"/>
  <c r="AA438" i="3"/>
  <c r="E469" i="3"/>
  <c r="AA494" i="3"/>
  <c r="U519" i="3"/>
  <c r="Y537" i="3"/>
  <c r="Z559" i="3"/>
  <c r="N95" i="3"/>
  <c r="N167" i="3"/>
  <c r="N231" i="3"/>
  <c r="T288" i="3"/>
  <c r="T320" i="3"/>
  <c r="T352" i="3"/>
  <c r="T384" i="3"/>
  <c r="T416" i="3"/>
  <c r="T448" i="3"/>
  <c r="T482" i="3"/>
  <c r="V519" i="3"/>
  <c r="Z558" i="3"/>
  <c r="W586" i="3"/>
  <c r="AA614" i="3"/>
  <c r="W640" i="3"/>
  <c r="Y665" i="3"/>
  <c r="U691" i="3"/>
  <c r="W712" i="3"/>
  <c r="AA726" i="3"/>
  <c r="M741" i="3"/>
  <c r="M755" i="3"/>
  <c r="O768" i="3"/>
  <c r="G782" i="3"/>
  <c r="P802" i="3"/>
  <c r="U826" i="3"/>
  <c r="E859" i="3"/>
  <c r="T586" i="3"/>
  <c r="D604" i="3"/>
  <c r="V619" i="3"/>
  <c r="V635" i="3"/>
  <c r="V651" i="3"/>
  <c r="V667" i="3"/>
  <c r="V683" i="3"/>
  <c r="V699" i="3"/>
  <c r="N719" i="3"/>
  <c r="L738" i="3"/>
  <c r="P758" i="3"/>
  <c r="O788" i="3"/>
  <c r="E821" i="3"/>
  <c r="W599" i="3"/>
  <c r="W663" i="3"/>
  <c r="M726" i="3"/>
  <c r="M762" i="3"/>
  <c r="K785" i="3"/>
  <c r="T808" i="3"/>
  <c r="X839" i="3"/>
  <c r="N582" i="3"/>
  <c r="N616" i="3"/>
  <c r="V658" i="3"/>
  <c r="T701" i="3"/>
  <c r="M788" i="3"/>
  <c r="D832" i="3"/>
  <c r="W879" i="3"/>
  <c r="W943" i="3"/>
  <c r="W1007" i="3"/>
  <c r="W1065" i="3"/>
  <c r="X1117" i="3"/>
  <c r="N852" i="3"/>
  <c r="V876" i="3"/>
  <c r="V892" i="3"/>
  <c r="V908" i="3"/>
  <c r="V924" i="3"/>
  <c r="V940" i="3"/>
  <c r="V956" i="3"/>
  <c r="V972" i="3"/>
  <c r="V988" i="3"/>
  <c r="V1004" i="3"/>
  <c r="V1020" i="3"/>
  <c r="D1043" i="3"/>
  <c r="Z1068" i="3"/>
  <c r="D1091" i="3"/>
  <c r="Z1118" i="3"/>
  <c r="W874" i="3"/>
  <c r="Y899" i="3"/>
  <c r="U925" i="3"/>
  <c r="E951" i="3"/>
  <c r="AA976" i="3"/>
  <c r="W1002" i="3"/>
  <c r="W1026" i="3"/>
  <c r="W1042" i="3"/>
  <c r="W1058" i="3"/>
  <c r="K1080" i="3"/>
  <c r="K1098" i="3"/>
  <c r="Y1113" i="3"/>
  <c r="N789" i="3"/>
  <c r="N865" i="3"/>
  <c r="V897" i="3"/>
  <c r="V929" i="3"/>
  <c r="V961" i="3"/>
  <c r="V993" i="3"/>
  <c r="V1025" i="3"/>
  <c r="V1057" i="3"/>
  <c r="V1089" i="3"/>
  <c r="W1117" i="3"/>
  <c r="D1144" i="3"/>
  <c r="W1208" i="3"/>
  <c r="W1272" i="3"/>
  <c r="O1333" i="3"/>
  <c r="V1145" i="3"/>
  <c r="Z1177" i="3"/>
  <c r="D1208" i="3"/>
  <c r="D1230" i="3"/>
  <c r="D1252" i="3"/>
  <c r="R1277" i="3"/>
  <c r="D1300" i="3"/>
  <c r="R1321" i="3"/>
  <c r="Y1337" i="3"/>
  <c r="AA1153" i="3"/>
  <c r="W1179" i="3"/>
  <c r="Y1204" i="3"/>
  <c r="W1223" i="3"/>
  <c r="AA1241" i="3"/>
  <c r="AA1257" i="3"/>
  <c r="G1273" i="3"/>
  <c r="Q1288" i="3"/>
  <c r="AA1303" i="3"/>
  <c r="AA1319" i="3"/>
  <c r="L1337" i="3"/>
  <c r="N1144" i="3"/>
  <c r="V1176" i="3"/>
  <c r="V1208" i="3"/>
  <c r="V1240" i="3"/>
  <c r="T1273" i="3"/>
  <c r="V1306" i="3"/>
  <c r="AA1344" i="3"/>
  <c r="Y1382" i="3"/>
  <c r="W1413" i="3"/>
  <c r="W1477" i="3"/>
  <c r="AA1517" i="3"/>
  <c r="W1549" i="3"/>
  <c r="D1353" i="3"/>
  <c r="Z1366" i="3"/>
  <c r="N1382" i="3"/>
  <c r="X1397" i="3"/>
  <c r="D1413" i="3"/>
  <c r="H1427" i="3"/>
  <c r="V1442" i="3"/>
  <c r="D1459" i="3"/>
  <c r="V1474" i="3"/>
  <c r="L1489" i="3"/>
  <c r="P1503" i="3"/>
  <c r="V1518" i="3"/>
  <c r="R1532" i="3"/>
  <c r="D1547" i="3"/>
  <c r="L1562" i="3"/>
  <c r="Y1361" i="3"/>
  <c r="W1388" i="3"/>
  <c r="Y1411" i="3"/>
  <c r="Y1433" i="3"/>
  <c r="U1459" i="3"/>
  <c r="W1484" i="3"/>
  <c r="Y1509" i="3"/>
  <c r="U1533" i="3"/>
  <c r="W1558" i="3"/>
  <c r="N1365" i="3"/>
  <c r="N1409" i="3"/>
  <c r="T1458" i="3"/>
  <c r="N1509" i="3"/>
  <c r="N1562" i="3"/>
  <c r="O1583" i="3"/>
  <c r="W1609" i="3"/>
  <c r="AA1667" i="3"/>
  <c r="Q1714" i="3"/>
  <c r="R1586" i="3"/>
  <c r="R1602" i="3"/>
  <c r="R1618" i="3"/>
  <c r="R1634" i="3"/>
  <c r="Z1648" i="3"/>
  <c r="T1665" i="3"/>
  <c r="X1683" i="3"/>
  <c r="T1699" i="3"/>
  <c r="W1574" i="3"/>
  <c r="M1601" i="3"/>
  <c r="K1622" i="3"/>
  <c r="Q43" i="3"/>
  <c r="M21" i="3"/>
  <c r="Z497" i="3"/>
  <c r="Z433" i="3"/>
  <c r="Z369" i="3"/>
  <c r="Z305" i="3"/>
  <c r="K265" i="3"/>
  <c r="G230" i="3"/>
  <c r="K193" i="3"/>
  <c r="Q156" i="3"/>
  <c r="P120" i="3"/>
  <c r="K43" i="3"/>
  <c r="E17" i="3"/>
  <c r="R531" i="3"/>
  <c r="R467" i="3"/>
  <c r="R421" i="3"/>
  <c r="R389" i="3"/>
  <c r="R357" i="3"/>
  <c r="R325" i="3"/>
  <c r="R293" i="3"/>
  <c r="K274" i="3"/>
  <c r="Q261" i="3"/>
  <c r="Y249" i="3"/>
  <c r="H238" i="3"/>
  <c r="K226" i="3"/>
  <c r="G215" i="3"/>
  <c r="M203" i="3"/>
  <c r="U191" i="3"/>
  <c r="I180" i="3"/>
  <c r="O168" i="3"/>
  <c r="E157" i="3"/>
  <c r="R145" i="3"/>
  <c r="E133" i="3"/>
  <c r="O120" i="3"/>
  <c r="K107" i="3"/>
  <c r="P91" i="3"/>
  <c r="K79" i="3"/>
  <c r="Q68" i="3"/>
  <c r="I58" i="3"/>
  <c r="K41" i="3"/>
  <c r="O21" i="3"/>
  <c r="G24" i="3"/>
  <c r="H69" i="3"/>
  <c r="H5" i="3"/>
  <c r="N98" i="3"/>
  <c r="Z51" i="3"/>
  <c r="W243" i="3"/>
  <c r="W179" i="3"/>
  <c r="W115" i="3"/>
  <c r="X62" i="3"/>
  <c r="R78" i="3"/>
  <c r="R46" i="3"/>
  <c r="R14" i="3"/>
  <c r="V3" i="3"/>
  <c r="Y70" i="3"/>
  <c r="D116" i="3"/>
  <c r="AA182" i="3"/>
  <c r="AA246" i="3"/>
  <c r="U50" i="3"/>
  <c r="T35" i="3"/>
  <c r="T67" i="3"/>
  <c r="Y103" i="3"/>
  <c r="D163" i="3"/>
  <c r="D227" i="3"/>
  <c r="E59" i="3"/>
  <c r="D142" i="3"/>
  <c r="T236" i="3"/>
  <c r="V33" i="3"/>
  <c r="U108" i="3"/>
  <c r="V159" i="3"/>
  <c r="Z211" i="3"/>
  <c r="E262" i="3"/>
  <c r="Y316" i="3"/>
  <c r="E368" i="3"/>
  <c r="W419" i="3"/>
  <c r="W505" i="3"/>
  <c r="R126" i="3"/>
  <c r="R254" i="3"/>
  <c r="X307" i="3"/>
  <c r="X339" i="3"/>
  <c r="X371" i="3"/>
  <c r="X403" i="3"/>
  <c r="X435" i="3"/>
  <c r="X467" i="3"/>
  <c r="R500" i="3"/>
  <c r="X531" i="3"/>
  <c r="U289" i="3"/>
  <c r="W410" i="3"/>
  <c r="E483" i="3"/>
  <c r="U531" i="3"/>
  <c r="V575" i="3"/>
  <c r="L210" i="3"/>
  <c r="L310" i="3"/>
  <c r="L374" i="3"/>
  <c r="L438" i="3"/>
  <c r="V505" i="3"/>
  <c r="T574" i="3"/>
  <c r="AA628" i="3"/>
  <c r="E667" i="3"/>
  <c r="W702" i="3"/>
  <c r="M723" i="3"/>
  <c r="Y741" i="3"/>
  <c r="I761" i="3"/>
  <c r="K778" i="3"/>
  <c r="U802" i="3"/>
  <c r="U842" i="3"/>
  <c r="T584" i="3"/>
  <c r="N619" i="3"/>
  <c r="T640" i="3"/>
  <c r="T656" i="3"/>
  <c r="T672" i="3"/>
  <c r="T688" i="3"/>
  <c r="T704" i="3"/>
  <c r="L728" i="3"/>
  <c r="V747" i="3"/>
  <c r="N771" i="3"/>
  <c r="O804" i="3"/>
  <c r="T836" i="3"/>
  <c r="AA601" i="3"/>
  <c r="AA665" i="3"/>
  <c r="AA727" i="3"/>
  <c r="K763" i="3"/>
  <c r="M786" i="3"/>
  <c r="X808" i="3"/>
  <c r="U832" i="3"/>
  <c r="N554" i="3"/>
  <c r="T603" i="3"/>
  <c r="N642" i="3"/>
  <c r="V684" i="3"/>
  <c r="N746" i="3"/>
  <c r="M820" i="3"/>
  <c r="T865" i="3"/>
  <c r="AA929" i="3"/>
  <c r="AA993" i="3"/>
  <c r="AA1055" i="3"/>
  <c r="T1109" i="3"/>
  <c r="R838" i="3"/>
  <c r="T873" i="3"/>
  <c r="T889" i="3"/>
  <c r="T905" i="3"/>
  <c r="T921" i="3"/>
  <c r="T937" i="3"/>
  <c r="T953" i="3"/>
  <c r="T969" i="3"/>
  <c r="T985" i="3"/>
  <c r="T1001" i="3"/>
  <c r="T1017" i="3"/>
  <c r="X1037" i="3"/>
  <c r="T1063" i="3"/>
  <c r="N1080" i="3"/>
  <c r="D1101" i="3"/>
  <c r="T1136" i="3"/>
  <c r="E885" i="3"/>
  <c r="AA910" i="3"/>
  <c r="W936" i="3"/>
  <c r="Y961" i="3"/>
  <c r="U987" i="3"/>
  <c r="E1013" i="3"/>
  <c r="U1033" i="3"/>
  <c r="U1049" i="3"/>
  <c r="W1066" i="3"/>
  <c r="G1088" i="3"/>
  <c r="AA1104" i="3"/>
  <c r="X1125" i="3"/>
  <c r="L832" i="3"/>
  <c r="N879" i="3"/>
  <c r="N911" i="3"/>
  <c r="N943" i="3"/>
  <c r="N975" i="3"/>
  <c r="N1007" i="3"/>
  <c r="N1039" i="3"/>
  <c r="N1071" i="3"/>
  <c r="N1103" i="3"/>
  <c r="I1123" i="3"/>
  <c r="AA1166" i="3"/>
  <c r="AA1230" i="3"/>
  <c r="AA1294" i="3"/>
  <c r="U1347" i="3"/>
  <c r="X1152" i="3"/>
  <c r="X1168" i="3"/>
  <c r="X1184" i="3"/>
  <c r="X1200" i="3"/>
  <c r="T1218" i="3"/>
  <c r="T1240" i="3"/>
  <c r="D1266" i="3"/>
  <c r="X1290" i="3"/>
  <c r="T1312" i="3"/>
  <c r="L1330" i="3"/>
  <c r="AA1139" i="3"/>
  <c r="W1169" i="3"/>
  <c r="Y1194" i="3"/>
  <c r="O1217" i="3"/>
  <c r="AA1233" i="3"/>
  <c r="W1251" i="3"/>
  <c r="K1267" i="3"/>
  <c r="Y1282" i="3"/>
  <c r="W1297" i="3"/>
  <c r="E1314" i="3"/>
  <c r="M1330" i="3"/>
  <c r="N1116" i="3"/>
  <c r="N1162" i="3"/>
  <c r="N1194" i="3"/>
  <c r="N1226" i="3"/>
  <c r="N1258" i="3"/>
  <c r="N1292" i="3"/>
  <c r="V1326" i="3"/>
  <c r="W1361" i="3"/>
  <c r="W1395" i="3"/>
  <c r="AA1443" i="3"/>
  <c r="O1501" i="3"/>
  <c r="AA1529" i="3"/>
  <c r="V1569" i="3"/>
  <c r="T1359" i="3"/>
  <c r="X1375" i="3"/>
  <c r="T1391" i="3"/>
  <c r="L1407" i="3"/>
  <c r="P1421" i="3"/>
  <c r="L1435" i="3"/>
  <c r="L1451" i="3"/>
  <c r="P1465" i="3"/>
  <c r="L1481" i="3"/>
  <c r="N1496" i="3"/>
  <c r="X1509" i="3"/>
  <c r="P1523" i="3"/>
  <c r="T1537" i="3"/>
  <c r="V1552" i="3"/>
  <c r="M1353" i="3"/>
  <c r="E1377" i="3"/>
  <c r="Y1403" i="3"/>
  <c r="M1425" i="3"/>
  <c r="U1449" i="3"/>
  <c r="E1475" i="3"/>
  <c r="M1499" i="3"/>
  <c r="Y1523" i="3"/>
  <c r="E1549" i="3"/>
  <c r="K1573" i="3"/>
  <c r="V1393" i="3"/>
  <c r="T1444" i="3"/>
  <c r="N1489" i="3"/>
  <c r="V1551" i="3"/>
  <c r="W1577" i="3"/>
  <c r="AA1601" i="3"/>
  <c r="W1651" i="3"/>
  <c r="U1706" i="3"/>
  <c r="L1583" i="3"/>
  <c r="L1599" i="3"/>
  <c r="L1615" i="3"/>
  <c r="L1631" i="3"/>
  <c r="P1645" i="3"/>
  <c r="Z1662" i="3"/>
  <c r="N1680" i="3"/>
  <c r="L1697" i="3"/>
  <c r="W1564" i="3"/>
  <c r="Q1597" i="3"/>
  <c r="U1619" i="3"/>
  <c r="Y1637" i="3"/>
  <c r="AA1656" i="3"/>
  <c r="K1676" i="3"/>
  <c r="AA1698" i="3"/>
  <c r="N1591" i="3"/>
  <c r="V1657" i="3"/>
  <c r="T1692" i="3"/>
  <c r="U32" i="3"/>
  <c r="E68" i="3"/>
  <c r="AA91" i="3"/>
  <c r="T122" i="3"/>
  <c r="T154" i="3"/>
  <c r="T186" i="3"/>
  <c r="T218" i="3"/>
  <c r="T250" i="3"/>
  <c r="W4" i="3"/>
  <c r="Z4" i="3"/>
  <c r="Z20" i="3"/>
  <c r="Z36" i="3"/>
  <c r="Z52" i="3"/>
  <c r="Z68" i="3"/>
  <c r="Z84" i="3"/>
  <c r="U104" i="3"/>
  <c r="D135" i="3"/>
  <c r="D167" i="3"/>
  <c r="D199" i="3"/>
  <c r="D231" i="3"/>
  <c r="D263" i="3"/>
  <c r="AA52" i="3"/>
  <c r="O90" i="3"/>
  <c r="T136" i="3"/>
  <c r="X180" i="3"/>
  <c r="W214" i="3"/>
  <c r="Z252" i="3"/>
  <c r="V7" i="3"/>
  <c r="T50" i="3"/>
  <c r="O92" i="3"/>
  <c r="X119" i="3"/>
  <c r="X151" i="3"/>
  <c r="X183" i="3"/>
  <c r="V211" i="3"/>
  <c r="AA235" i="3"/>
  <c r="Y262" i="3"/>
  <c r="W287" i="3"/>
  <c r="E314" i="3"/>
  <c r="AA339" i="3"/>
  <c r="W365" i="3"/>
  <c r="Y390" i="3"/>
  <c r="U416" i="3"/>
  <c r="E442" i="3"/>
  <c r="AA497" i="3"/>
  <c r="Z557" i="3"/>
  <c r="N120" i="3"/>
  <c r="N184" i="3"/>
  <c r="N248" i="3"/>
  <c r="Z296" i="3"/>
  <c r="Z328" i="3"/>
  <c r="Z360" i="3"/>
  <c r="Z392" i="3"/>
  <c r="Z424" i="3"/>
  <c r="Z456" i="3"/>
  <c r="P481" i="3"/>
  <c r="X497" i="3"/>
  <c r="P513" i="3"/>
  <c r="D529" i="3"/>
  <c r="D550" i="3"/>
  <c r="U283" i="3"/>
  <c r="AA330" i="3"/>
  <c r="AA394" i="3"/>
  <c r="U451" i="3"/>
  <c r="E477" i="3"/>
  <c r="AA502" i="3"/>
  <c r="Y525" i="3"/>
  <c r="E543" i="3"/>
  <c r="D569" i="3"/>
  <c r="N123" i="3"/>
  <c r="N187" i="3"/>
  <c r="N251" i="3"/>
  <c r="T298" i="3"/>
  <c r="T330" i="3"/>
  <c r="T362" i="3"/>
  <c r="T394" i="3"/>
  <c r="T426" i="3"/>
  <c r="T458" i="3"/>
  <c r="L494" i="3"/>
  <c r="V533" i="3"/>
  <c r="AA566" i="3"/>
  <c r="E597" i="3"/>
  <c r="AA622" i="3"/>
  <c r="W648" i="3"/>
  <c r="Y673" i="3"/>
  <c r="U699" i="3"/>
  <c r="M717" i="3"/>
  <c r="AA730" i="3"/>
  <c r="Q745" i="3"/>
  <c r="U759" i="3"/>
  <c r="O772" i="3"/>
  <c r="G786" i="3"/>
  <c r="E810" i="3"/>
  <c r="W835" i="3"/>
  <c r="N557" i="3"/>
  <c r="N593" i="3"/>
  <c r="N609" i="3"/>
  <c r="X624" i="3"/>
  <c r="X640" i="3"/>
  <c r="X656" i="3"/>
  <c r="X672" i="3"/>
  <c r="X688" i="3"/>
  <c r="X704" i="3"/>
  <c r="V725" i="3"/>
  <c r="H744" i="3"/>
  <c r="P766" i="3"/>
  <c r="V797" i="3"/>
  <c r="Z836" i="3"/>
  <c r="W619" i="3"/>
  <c r="W683" i="3"/>
  <c r="Q738" i="3"/>
  <c r="M770" i="3"/>
  <c r="X792" i="3"/>
  <c r="V815" i="3"/>
  <c r="Z859" i="3"/>
  <c r="N594" i="3"/>
  <c r="T629" i="3"/>
  <c r="N672" i="3"/>
  <c r="N718" i="3"/>
  <c r="X801" i="3"/>
  <c r="X846" i="3"/>
  <c r="W899" i="3"/>
  <c r="W963" i="3"/>
  <c r="W1027" i="3"/>
  <c r="W1085" i="3"/>
  <c r="D1129" i="3"/>
  <c r="V864" i="3"/>
  <c r="X881" i="3"/>
  <c r="X897" i="3"/>
  <c r="X913" i="3"/>
  <c r="X929" i="3"/>
  <c r="X945" i="3"/>
  <c r="X961" i="3"/>
  <c r="X977" i="3"/>
  <c r="X993" i="3"/>
  <c r="X1009" i="3"/>
  <c r="N1026" i="3"/>
  <c r="D1051" i="3"/>
  <c r="N1078" i="3"/>
  <c r="N1098" i="3"/>
  <c r="D1132" i="3"/>
  <c r="W882" i="3"/>
  <c r="Y907" i="3"/>
  <c r="U933" i="3"/>
  <c r="E959" i="3"/>
  <c r="AA984" i="3"/>
  <c r="W1010" i="3"/>
  <c r="Y1031" i="3"/>
  <c r="Y1047" i="3"/>
  <c r="Y1063" i="3"/>
  <c r="Y1085" i="3"/>
  <c r="E1103" i="3"/>
  <c r="V1120" i="3"/>
  <c r="N825" i="3"/>
  <c r="V875" i="3"/>
  <c r="V907" i="3"/>
  <c r="V939" i="3"/>
  <c r="V971" i="3"/>
  <c r="V1003" i="3"/>
  <c r="V1035" i="3"/>
  <c r="V1067" i="3"/>
  <c r="V1099" i="3"/>
  <c r="N1123" i="3"/>
  <c r="W1164" i="3"/>
  <c r="W1228" i="3"/>
  <c r="W1292" i="3"/>
  <c r="T1343" i="3"/>
  <c r="Z1155" i="3"/>
  <c r="Z1187" i="3"/>
  <c r="V1213" i="3"/>
  <c r="T1236" i="3"/>
  <c r="D1260" i="3"/>
  <c r="R1285" i="3"/>
  <c r="N1307" i="3"/>
  <c r="P1326" i="3"/>
  <c r="X1344" i="3"/>
  <c r="AA1161" i="3"/>
  <c r="W1187" i="3"/>
  <c r="E1212" i="3"/>
  <c r="Y1228" i="3"/>
  <c r="G1247" i="3"/>
  <c r="U1262" i="3"/>
  <c r="AA1277" i="3"/>
  <c r="G1293" i="3"/>
  <c r="O1309" i="3"/>
  <c r="Q1324" i="3"/>
  <c r="Y1344" i="3"/>
  <c r="V1154" i="3"/>
  <c r="V1186" i="3"/>
  <c r="V1218" i="3"/>
  <c r="V1250" i="3"/>
  <c r="T1283" i="3"/>
  <c r="V1316" i="3"/>
  <c r="K1353" i="3"/>
  <c r="Y1390" i="3"/>
  <c r="W1433" i="3"/>
  <c r="G1495" i="3"/>
  <c r="W1525" i="3"/>
  <c r="Q1563" i="3"/>
  <c r="L1357" i="3"/>
  <c r="X1371" i="3"/>
  <c r="T1387" i="3"/>
  <c r="N1402" i="3"/>
  <c r="L1417" i="3"/>
  <c r="L1431" i="3"/>
  <c r="X1447" i="3"/>
  <c r="X1463" i="3"/>
  <c r="X1479" i="3"/>
  <c r="T1493" i="3"/>
  <c r="V1508" i="3"/>
  <c r="D1523" i="3"/>
  <c r="H1537" i="3"/>
  <c r="H1551" i="3"/>
  <c r="L1570" i="3"/>
  <c r="U1369" i="3"/>
  <c r="W1396" i="3"/>
  <c r="E1419" i="3"/>
  <c r="Y1441" i="3"/>
  <c r="U1467" i="3"/>
  <c r="Q1491" i="3"/>
  <c r="M1517" i="3"/>
  <c r="W1542" i="3"/>
  <c r="P1566" i="3"/>
  <c r="T1378" i="3"/>
  <c r="N1429" i="3"/>
  <c r="V1471" i="3"/>
  <c r="V1527" i="3"/>
  <c r="AA1567" i="3"/>
  <c r="O1591" i="3"/>
  <c r="W1625" i="3"/>
  <c r="AA1687" i="3"/>
  <c r="D1575" i="3"/>
  <c r="P1591" i="3"/>
  <c r="P1607" i="3"/>
  <c r="P1623" i="3"/>
  <c r="D1639" i="3"/>
  <c r="T1653" i="3"/>
  <c r="D1671" i="3"/>
  <c r="X1689" i="3"/>
  <c r="R1704" i="3"/>
  <c r="Q1583" i="3"/>
  <c r="K1608" i="3"/>
  <c r="Y1627" i="3"/>
  <c r="K1646" i="3"/>
  <c r="AA27" i="3"/>
  <c r="W65" i="3"/>
  <c r="D89" i="3"/>
  <c r="P110" i="3"/>
  <c r="W140" i="3"/>
  <c r="Z202" i="3"/>
  <c r="O42" i="3"/>
  <c r="K12" i="3"/>
  <c r="Z493" i="3"/>
  <c r="Z429" i="3"/>
  <c r="Z365" i="3"/>
  <c r="Z301" i="3"/>
  <c r="O263" i="3"/>
  <c r="O227" i="3"/>
  <c r="I191" i="3"/>
  <c r="M154" i="3"/>
  <c r="G118" i="3"/>
  <c r="I42" i="3"/>
  <c r="Y9" i="3"/>
  <c r="R527" i="3"/>
  <c r="R463" i="3"/>
  <c r="R419" i="3"/>
  <c r="R387" i="3"/>
  <c r="R355" i="3"/>
  <c r="R323" i="3"/>
  <c r="R291" i="3"/>
  <c r="Q273" i="3"/>
  <c r="E261" i="3"/>
  <c r="R249" i="3"/>
  <c r="Q237" i="3"/>
  <c r="Y225" i="3"/>
  <c r="H214" i="3"/>
  <c r="K202" i="3"/>
  <c r="G191" i="3"/>
  <c r="M179" i="3"/>
  <c r="U167" i="3"/>
  <c r="I156" i="3"/>
  <c r="O144" i="3"/>
  <c r="I132" i="3"/>
  <c r="M119" i="3"/>
  <c r="W106" i="3"/>
  <c r="G91" i="3"/>
  <c r="Q78" i="3"/>
  <c r="I68" i="3"/>
  <c r="K57" i="3"/>
  <c r="Q40" i="3"/>
  <c r="G21" i="3"/>
  <c r="U23" i="3"/>
  <c r="H65" i="3"/>
  <c r="D60" i="3"/>
  <c r="W92" i="3"/>
  <c r="Z43" i="3"/>
  <c r="W239" i="3"/>
  <c r="W175" i="3"/>
  <c r="AA110" i="3"/>
  <c r="Z59" i="3"/>
  <c r="R76" i="3"/>
  <c r="R44" i="3"/>
  <c r="R12" i="3"/>
  <c r="T3" i="3"/>
  <c r="E74" i="3"/>
  <c r="U119" i="3"/>
  <c r="AA186" i="3"/>
  <c r="AA250" i="3"/>
  <c r="P5" i="3"/>
  <c r="P37" i="3"/>
  <c r="P69" i="3"/>
  <c r="Z105" i="3"/>
  <c r="V169" i="3"/>
  <c r="V233" i="3"/>
  <c r="W62" i="3"/>
  <c r="V148" i="3"/>
  <c r="Z240" i="3"/>
  <c r="N39" i="3"/>
  <c r="Y110" i="3"/>
  <c r="Y162" i="3"/>
  <c r="E214" i="3"/>
  <c r="Y266" i="3"/>
  <c r="E320" i="3"/>
  <c r="W371" i="3"/>
  <c r="U422" i="3"/>
  <c r="W513" i="3"/>
  <c r="R134" i="3"/>
  <c r="R262" i="3"/>
  <c r="X309" i="3"/>
  <c r="X341" i="3"/>
  <c r="X373" i="3"/>
  <c r="X405" i="3"/>
  <c r="X437" i="3"/>
  <c r="X469" i="3"/>
  <c r="R502" i="3"/>
  <c r="D535" i="3"/>
  <c r="AA292" i="3"/>
  <c r="W418" i="3"/>
  <c r="W486" i="3"/>
  <c r="M533" i="3"/>
  <c r="W581" i="3"/>
  <c r="L218" i="3"/>
  <c r="L314" i="3"/>
  <c r="L378" i="3"/>
  <c r="L442" i="3"/>
  <c r="N511" i="3"/>
  <c r="X578" i="3"/>
  <c r="Y631" i="3"/>
  <c r="W670" i="3"/>
  <c r="Y703" i="3"/>
  <c r="G724" i="3"/>
  <c r="Q743" i="3"/>
  <c r="Y761" i="3"/>
  <c r="I779" i="3"/>
  <c r="D805" i="3"/>
  <c r="Z845" i="3"/>
  <c r="D586" i="3"/>
  <c r="D622" i="3"/>
  <c r="V641" i="3"/>
  <c r="V657" i="3"/>
  <c r="V673" i="3"/>
  <c r="V689" i="3"/>
  <c r="V705" i="3"/>
  <c r="V729" i="3"/>
  <c r="P748" i="3"/>
  <c r="P772" i="3"/>
  <c r="X805" i="3"/>
  <c r="D838" i="3"/>
  <c r="AA605" i="3"/>
  <c r="AA669" i="3"/>
  <c r="M730" i="3"/>
  <c r="U764" i="3"/>
  <c r="K788" i="3"/>
  <c r="G810" i="3"/>
  <c r="V835" i="3"/>
  <c r="N558" i="3"/>
  <c r="T605" i="3"/>
  <c r="V644" i="3"/>
  <c r="T687" i="3"/>
  <c r="N754" i="3"/>
  <c r="Z822" i="3"/>
  <c r="AA869" i="3"/>
  <c r="AA933" i="3"/>
  <c r="AA997" i="3"/>
  <c r="AA1059" i="3"/>
  <c r="U1112" i="3"/>
  <c r="R842" i="3"/>
  <c r="R874" i="3"/>
  <c r="R890" i="3"/>
  <c r="R906" i="3"/>
  <c r="R922" i="3"/>
  <c r="R938" i="3"/>
  <c r="R954" i="3"/>
  <c r="R970" i="3"/>
  <c r="R986" i="3"/>
  <c r="R1002" i="3"/>
  <c r="R1018" i="3"/>
  <c r="T1039" i="3"/>
  <c r="V1064" i="3"/>
  <c r="D1081" i="3"/>
  <c r="R1102" i="3"/>
  <c r="Z1144" i="3"/>
  <c r="AA886" i="3"/>
  <c r="W912" i="3"/>
  <c r="Y937" i="3"/>
  <c r="U963" i="3"/>
  <c r="E989" i="3"/>
  <c r="AA1014" i="3"/>
  <c r="O1034" i="3"/>
  <c r="O1050" i="3"/>
  <c r="Y1067" i="3"/>
  <c r="AA1088" i="3"/>
  <c r="G1106" i="3"/>
  <c r="AA1125" i="3"/>
  <c r="L836" i="3"/>
  <c r="N881" i="3"/>
  <c r="N913" i="3"/>
  <c r="N945" i="3"/>
  <c r="N977" i="3"/>
  <c r="N1009" i="3"/>
  <c r="N1041" i="3"/>
  <c r="N1073" i="3"/>
  <c r="N1105" i="3"/>
  <c r="Y1123" i="3"/>
  <c r="AA1170" i="3"/>
  <c r="AA1234" i="3"/>
  <c r="AA1298" i="3"/>
  <c r="N1125" i="3"/>
  <c r="V1153" i="3"/>
  <c r="V1169" i="3"/>
  <c r="V1185" i="3"/>
  <c r="V1201" i="3"/>
  <c r="D1220" i="3"/>
  <c r="D1242" i="3"/>
  <c r="R1267" i="3"/>
  <c r="T1292" i="3"/>
  <c r="V1313" i="3"/>
  <c r="N1331" i="3"/>
  <c r="AA1143" i="3"/>
  <c r="Y1170" i="3"/>
  <c r="U1196" i="3"/>
  <c r="U1218" i="3"/>
  <c r="G1235" i="3"/>
  <c r="Y1252" i="3"/>
  <c r="E1268" i="3"/>
  <c r="W1283" i="3"/>
  <c r="Y1298" i="3"/>
  <c r="K1315" i="3"/>
  <c r="K1331" i="3"/>
  <c r="N1124" i="3"/>
  <c r="N1164" i="3"/>
  <c r="N1196" i="3"/>
  <c r="N1228" i="3"/>
  <c r="N1260" i="3"/>
  <c r="N1294" i="3"/>
  <c r="V1330" i="3"/>
  <c r="W1365" i="3"/>
  <c r="Y1396" i="3"/>
  <c r="AA1447" i="3"/>
  <c r="W1503" i="3"/>
  <c r="W1531" i="3"/>
  <c r="P1570" i="3"/>
  <c r="Z1360" i="3"/>
  <c r="Z1376" i="3"/>
  <c r="V1392" i="3"/>
  <c r="N1408" i="3"/>
  <c r="V1422" i="3"/>
  <c r="D1437" i="3"/>
  <c r="D1453" i="3"/>
  <c r="N1466" i="3"/>
  <c r="D1483" i="3"/>
  <c r="H1497" i="3"/>
  <c r="Z1510" i="3"/>
  <c r="V1524" i="3"/>
  <c r="Z1538" i="3"/>
  <c r="P1553" i="3"/>
  <c r="M1355" i="3"/>
  <c r="AA1378" i="3"/>
  <c r="M1405" i="3"/>
  <c r="W1426" i="3"/>
  <c r="E1451" i="3"/>
  <c r="AA1476" i="3"/>
  <c r="W1500" i="3"/>
  <c r="U1525" i="3"/>
  <c r="Y1549" i="3"/>
  <c r="L1575" i="3"/>
  <c r="T1396" i="3"/>
  <c r="N1447" i="3"/>
  <c r="N1493" i="3"/>
  <c r="T1554" i="3"/>
  <c r="K1579" i="3"/>
  <c r="W1603" i="3"/>
  <c r="W1655" i="3"/>
  <c r="K1710" i="3"/>
  <c r="N1584" i="3"/>
  <c r="N1600" i="3"/>
  <c r="N1616" i="3"/>
  <c r="N1632" i="3"/>
  <c r="R1646" i="3"/>
  <c r="P1663" i="3"/>
  <c r="D1681" i="3"/>
  <c r="D1699" i="3"/>
  <c r="U1571" i="3"/>
  <c r="M1599" i="3"/>
  <c r="E1621" i="3"/>
  <c r="M1639" i="3"/>
  <c r="G1658" i="3"/>
  <c r="E1677" i="3"/>
  <c r="W1700" i="3"/>
  <c r="N1599" i="3"/>
  <c r="V1659" i="3"/>
  <c r="N1695" i="3"/>
  <c r="E36" i="3"/>
  <c r="AA69" i="3"/>
  <c r="AA92" i="3"/>
  <c r="U123" i="3"/>
  <c r="D156" i="3"/>
  <c r="D188" i="3"/>
  <c r="D220" i="3"/>
  <c r="D252" i="3"/>
  <c r="W16" i="3"/>
  <c r="T5" i="3"/>
  <c r="T21" i="3"/>
  <c r="T37" i="3"/>
  <c r="T53" i="3"/>
  <c r="T69" i="3"/>
  <c r="T85" i="3"/>
  <c r="V105" i="3"/>
  <c r="X137" i="3"/>
  <c r="X169" i="3"/>
  <c r="X201" i="3"/>
  <c r="X233" i="3"/>
  <c r="T265" i="3"/>
  <c r="AA56" i="3"/>
  <c r="X92" i="3"/>
  <c r="D138" i="3"/>
  <c r="AA180" i="3"/>
  <c r="V216" i="3"/>
  <c r="V256" i="3"/>
  <c r="T10" i="3"/>
  <c r="N53" i="3"/>
  <c r="V93" i="3"/>
  <c r="Z123" i="3"/>
  <c r="Z155" i="3"/>
  <c r="Z187" i="3"/>
  <c r="U212" i="3"/>
  <c r="W237" i="3"/>
  <c r="T263" i="3"/>
  <c r="E290" i="3"/>
  <c r="AA315" i="3"/>
  <c r="W341" i="3"/>
  <c r="Y366" i="3"/>
  <c r="U392" i="3"/>
  <c r="E418" i="3"/>
  <c r="AA443" i="3"/>
  <c r="AA501" i="3"/>
  <c r="D559" i="3"/>
  <c r="N124" i="3"/>
  <c r="N188" i="3"/>
  <c r="N252" i="3"/>
  <c r="Z298" i="3"/>
  <c r="Z330" i="3"/>
  <c r="Z362" i="3"/>
  <c r="Z394" i="3"/>
  <c r="Z426" i="3"/>
  <c r="Z458" i="3"/>
  <c r="N482" i="3"/>
  <c r="V498" i="3"/>
  <c r="N514" i="3"/>
  <c r="Z530" i="3"/>
  <c r="X552" i="3"/>
  <c r="E285" i="3"/>
  <c r="AA334" i="3"/>
  <c r="AA398" i="3"/>
  <c r="E453" i="3"/>
  <c r="AA478" i="3"/>
  <c r="W504" i="3"/>
  <c r="Q527" i="3"/>
  <c r="Y543" i="3"/>
  <c r="T571" i="3"/>
  <c r="N127" i="3"/>
  <c r="N191" i="3"/>
  <c r="N255" i="3"/>
  <c r="T300" i="3"/>
  <c r="T332" i="3"/>
  <c r="T364" i="3"/>
  <c r="T396" i="3"/>
  <c r="T428" i="3"/>
  <c r="T460" i="3"/>
  <c r="L496" i="3"/>
  <c r="L536" i="3"/>
  <c r="W568" i="3"/>
  <c r="AA598" i="3"/>
  <c r="W624" i="3"/>
  <c r="Y649" i="3"/>
  <c r="U675" i="3"/>
  <c r="E701" i="3"/>
  <c r="G718" i="3"/>
  <c r="U731" i="3"/>
  <c r="K746" i="3"/>
  <c r="O760" i="3"/>
  <c r="M773" i="3"/>
  <c r="AA786" i="3"/>
  <c r="U810" i="3"/>
  <c r="T837" i="3"/>
  <c r="N561" i="3"/>
  <c r="D594" i="3"/>
  <c r="D610" i="3"/>
  <c r="Z625" i="3"/>
  <c r="Z641" i="3"/>
  <c r="Z657" i="3"/>
  <c r="Z673" i="3"/>
  <c r="Z689" i="3"/>
  <c r="Z705" i="3"/>
  <c r="P726" i="3"/>
  <c r="V745" i="3"/>
  <c r="L768" i="3"/>
  <c r="Y798" i="3"/>
  <c r="Z840" i="3"/>
  <c r="W623" i="3"/>
  <c r="W687" i="3"/>
  <c r="W741" i="3"/>
  <c r="W771" i="3"/>
  <c r="G794" i="3"/>
  <c r="T816" i="3"/>
  <c r="X859" i="3"/>
  <c r="N596" i="3"/>
  <c r="N632" i="3"/>
  <c r="V674" i="3"/>
  <c r="N722" i="3"/>
  <c r="P808" i="3"/>
  <c r="AA846" i="3"/>
  <c r="W903" i="3"/>
  <c r="W967" i="3"/>
  <c r="W1031" i="3"/>
  <c r="W1089" i="3"/>
  <c r="Z1131" i="3"/>
  <c r="R866" i="3"/>
  <c r="V882" i="3"/>
  <c r="V898" i="3"/>
  <c r="V914" i="3"/>
  <c r="V930" i="3"/>
  <c r="V946" i="3"/>
  <c r="V962" i="3"/>
  <c r="V978" i="3"/>
  <c r="V994" i="3"/>
  <c r="V1010" i="3"/>
  <c r="D1027" i="3"/>
  <c r="R1052" i="3"/>
  <c r="D1079" i="3"/>
  <c r="X1099" i="3"/>
  <c r="T1134" i="3"/>
  <c r="Y883" i="3"/>
  <c r="U909" i="3"/>
  <c r="E935" i="3"/>
  <c r="AA960" i="3"/>
  <c r="W986" i="3"/>
  <c r="Y1011" i="3"/>
  <c r="W1032" i="3"/>
  <c r="W1048" i="3"/>
  <c r="E1065" i="3"/>
  <c r="E1087" i="3"/>
  <c r="K1104" i="3"/>
  <c r="T1121" i="3"/>
  <c r="N829" i="3"/>
  <c r="V877" i="3"/>
  <c r="V909" i="3"/>
  <c r="V941" i="3"/>
  <c r="V973" i="3"/>
  <c r="V1005" i="3"/>
  <c r="V1037" i="3"/>
  <c r="V1069" i="3"/>
  <c r="V1101" i="3"/>
  <c r="D1124" i="3"/>
  <c r="W1168" i="3"/>
  <c r="W1232" i="3"/>
  <c r="W1296" i="3"/>
  <c r="D1347" i="3"/>
  <c r="Z1157" i="3"/>
  <c r="Z1189" i="3"/>
  <c r="X1214" i="3"/>
  <c r="R1237" i="3"/>
  <c r="R1261" i="3"/>
  <c r="T1286" i="3"/>
  <c r="D1308" i="3"/>
  <c r="R1327" i="3"/>
  <c r="D1346" i="3"/>
  <c r="W1163" i="3"/>
  <c r="Y1188" i="3"/>
  <c r="W1213" i="3"/>
  <c r="W1229" i="3"/>
  <c r="AA1247" i="3"/>
  <c r="O1263" i="3"/>
  <c r="G1279" i="3"/>
  <c r="AA1293" i="3"/>
  <c r="U1310" i="3"/>
  <c r="E1326" i="3"/>
  <c r="O1345" i="3"/>
  <c r="V1156" i="3"/>
  <c r="V1188" i="3"/>
  <c r="V1220" i="3"/>
  <c r="V1252" i="3"/>
  <c r="T1285" i="3"/>
  <c r="V1318" i="3"/>
  <c r="G1355" i="3"/>
  <c r="U1392" i="3"/>
  <c r="W1437" i="3"/>
  <c r="W1497" i="3"/>
  <c r="O1527" i="3"/>
  <c r="U1565" i="3"/>
  <c r="N1358" i="3"/>
  <c r="Z1372" i="3"/>
  <c r="V1388" i="3"/>
  <c r="L1403" i="3"/>
  <c r="N1418" i="3"/>
  <c r="D1433" i="3"/>
  <c r="Z1448" i="3"/>
  <c r="Z1464" i="3"/>
  <c r="Z1480" i="3"/>
  <c r="Z1494" i="3"/>
  <c r="L1509" i="3"/>
  <c r="T1523" i="3"/>
  <c r="X1537" i="3"/>
  <c r="X1551" i="3"/>
  <c r="I1573" i="3"/>
  <c r="E1371" i="3"/>
  <c r="Y1397" i="3"/>
  <c r="Y1419" i="3"/>
  <c r="U1443" i="3"/>
  <c r="E1469" i="3"/>
  <c r="M1493" i="3"/>
  <c r="W1518" i="3"/>
  <c r="U1543" i="3"/>
  <c r="T1567" i="3"/>
  <c r="N1381" i="3"/>
  <c r="V1431" i="3"/>
  <c r="T1474" i="3"/>
  <c r="V1531" i="3"/>
  <c r="D1569" i="3"/>
  <c r="K1593" i="3"/>
  <c r="W1629" i="3"/>
  <c r="AA1691" i="3"/>
  <c r="R1576" i="3"/>
  <c r="R1592" i="3"/>
  <c r="R1608" i="3"/>
  <c r="R1624" i="3"/>
  <c r="T1639" i="3"/>
  <c r="V1654" i="3"/>
  <c r="N1672" i="3"/>
  <c r="Z1690" i="3"/>
  <c r="D1706" i="3"/>
  <c r="M1585" i="3"/>
  <c r="U1609" i="3"/>
  <c r="E1629" i="3"/>
  <c r="Q1647" i="3"/>
  <c r="W31" i="3"/>
  <c r="Y66" i="3"/>
  <c r="R90" i="3"/>
  <c r="Z111" i="3"/>
  <c r="V142" i="3"/>
  <c r="Z206" i="3"/>
  <c r="U41" i="3"/>
  <c r="Q11" i="3"/>
  <c r="Z489" i="3"/>
  <c r="Z425" i="3"/>
  <c r="Z361" i="3"/>
  <c r="Z297" i="3"/>
  <c r="K261" i="3"/>
  <c r="K225" i="3"/>
  <c r="Q188" i="3"/>
  <c r="P152" i="3"/>
  <c r="O115" i="3"/>
  <c r="Q38" i="3"/>
  <c r="I9" i="3"/>
  <c r="R523" i="3"/>
  <c r="R459" i="3"/>
  <c r="R417" i="3"/>
  <c r="R385" i="3"/>
  <c r="R353" i="3"/>
  <c r="R321" i="3"/>
  <c r="R289" i="3"/>
  <c r="E273" i="3"/>
  <c r="I260" i="3"/>
  <c r="O248" i="3"/>
  <c r="E237" i="3"/>
  <c r="R225" i="3"/>
  <c r="Q213" i="3"/>
  <c r="Y201" i="3"/>
  <c r="H190" i="3"/>
  <c r="K178" i="3"/>
  <c r="G167" i="3"/>
  <c r="M155" i="3"/>
  <c r="M143" i="3"/>
  <c r="M131" i="3"/>
  <c r="K118" i="3"/>
  <c r="Q105" i="3"/>
  <c r="W89" i="3"/>
  <c r="I78" i="3"/>
  <c r="K67" i="3"/>
  <c r="Q56" i="3"/>
  <c r="I40" i="3"/>
  <c r="M20" i="3"/>
  <c r="M23" i="3"/>
  <c r="H61" i="3"/>
  <c r="D52" i="3"/>
  <c r="Z87" i="3"/>
  <c r="Z35" i="3"/>
  <c r="W235" i="3"/>
  <c r="W171" i="3"/>
  <c r="I96" i="3"/>
  <c r="Z55" i="3"/>
  <c r="R74" i="3"/>
  <c r="R42" i="3"/>
  <c r="R10" i="3"/>
  <c r="E4" i="3"/>
  <c r="W77" i="3"/>
  <c r="AA122" i="3"/>
  <c r="AA190" i="3"/>
  <c r="AA254" i="3"/>
  <c r="L7" i="3"/>
  <c r="L39" i="3"/>
  <c r="L71" i="3"/>
  <c r="M108" i="3"/>
  <c r="Z173" i="3"/>
  <c r="Z237" i="3"/>
  <c r="AA66" i="3"/>
  <c r="AA152" i="3"/>
  <c r="X248" i="3"/>
  <c r="T44" i="3"/>
  <c r="Y114" i="3"/>
  <c r="D165" i="3"/>
  <c r="Y218" i="3"/>
  <c r="D269" i="3"/>
  <c r="W323" i="3"/>
  <c r="U374" i="3"/>
  <c r="AA425" i="3"/>
  <c r="W521" i="3"/>
  <c r="R142" i="3"/>
  <c r="R270" i="3"/>
  <c r="X311" i="3"/>
  <c r="X343" i="3"/>
  <c r="X375" i="3"/>
  <c r="X407" i="3"/>
  <c r="X439" i="3"/>
  <c r="X471" i="3"/>
  <c r="R504" i="3"/>
  <c r="X537" i="3"/>
  <c r="W298" i="3"/>
  <c r="W426" i="3"/>
  <c r="U489" i="3"/>
  <c r="E535" i="3"/>
  <c r="Y587" i="3"/>
  <c r="L226" i="3"/>
  <c r="L318" i="3"/>
  <c r="L382" i="3"/>
  <c r="L446" i="3"/>
  <c r="T516" i="3"/>
  <c r="X585" i="3"/>
  <c r="E635" i="3"/>
  <c r="Y671" i="3"/>
  <c r="U705" i="3"/>
  <c r="Y725" i="3"/>
  <c r="K744" i="3"/>
  <c r="W762" i="3"/>
  <c r="I781" i="3"/>
  <c r="U807" i="3"/>
  <c r="AA845" i="3"/>
  <c r="N589" i="3"/>
  <c r="X622" i="3"/>
  <c r="P642" i="3"/>
  <c r="P658" i="3"/>
  <c r="P674" i="3"/>
  <c r="P690" i="3"/>
  <c r="T706" i="3"/>
  <c r="P730" i="3"/>
  <c r="L750" i="3"/>
  <c r="L774" i="3"/>
  <c r="U809" i="3"/>
  <c r="T840" i="3"/>
  <c r="AA609" i="3"/>
  <c r="AA673" i="3"/>
  <c r="Q732" i="3"/>
  <c r="Q766" i="3"/>
  <c r="E790" i="3"/>
  <c r="U811" i="3"/>
  <c r="U836" i="3"/>
  <c r="N562" i="3"/>
  <c r="T607" i="3"/>
  <c r="T647" i="3"/>
  <c r="N690" i="3"/>
  <c r="N762" i="3"/>
  <c r="V826" i="3"/>
  <c r="AA873" i="3"/>
  <c r="AA937" i="3"/>
  <c r="AA1001" i="3"/>
  <c r="M1062" i="3"/>
  <c r="L1115" i="3"/>
  <c r="R846" i="3"/>
  <c r="T875" i="3"/>
  <c r="T891" i="3"/>
  <c r="T907" i="3"/>
  <c r="T923" i="3"/>
  <c r="T939" i="3"/>
  <c r="T955" i="3"/>
  <c r="T971" i="3"/>
  <c r="T987" i="3"/>
  <c r="T1003" i="3"/>
  <c r="T1019" i="3"/>
  <c r="D1041" i="3"/>
  <c r="X1065" i="3"/>
  <c r="R1082" i="3"/>
  <c r="N1104" i="3"/>
  <c r="X1144" i="3"/>
  <c r="W888" i="3"/>
  <c r="Y913" i="3"/>
  <c r="U939" i="3"/>
  <c r="E965" i="3"/>
  <c r="AA990" i="3"/>
  <c r="W1016" i="3"/>
  <c r="U1035" i="3"/>
  <c r="U1051" i="3"/>
  <c r="U1069" i="3"/>
  <c r="G1090" i="3"/>
  <c r="AA1106" i="3"/>
  <c r="E1128" i="3"/>
  <c r="L840" i="3"/>
  <c r="N883" i="3"/>
  <c r="N915" i="3"/>
  <c r="N947" i="3"/>
  <c r="N979" i="3"/>
  <c r="N1011" i="3"/>
  <c r="N1043" i="3"/>
  <c r="N1075" i="3"/>
  <c r="N1107" i="3"/>
  <c r="G1125" i="3"/>
  <c r="AA1174" i="3"/>
  <c r="AA1238" i="3"/>
  <c r="AA1302" i="3"/>
  <c r="N1129" i="3"/>
  <c r="X1154" i="3"/>
  <c r="X1170" i="3"/>
  <c r="X1186" i="3"/>
  <c r="X1202" i="3"/>
  <c r="R1221" i="3"/>
  <c r="R1243" i="3"/>
  <c r="N1269" i="3"/>
  <c r="V1293" i="3"/>
  <c r="X1314" i="3"/>
  <c r="L1332" i="3"/>
  <c r="Y1146" i="3"/>
  <c r="U1172" i="3"/>
  <c r="E1198" i="3"/>
  <c r="O1219" i="3"/>
  <c r="U1236" i="3"/>
  <c r="W1253" i="3"/>
  <c r="K1269" i="3"/>
  <c r="Y1284" i="3"/>
  <c r="W1299" i="3"/>
  <c r="E1316" i="3"/>
  <c r="Q1332" i="3"/>
  <c r="N1128" i="3"/>
  <c r="N1166" i="3"/>
  <c r="N1198" i="3"/>
  <c r="N1230" i="3"/>
  <c r="N1262" i="3"/>
  <c r="N1296" i="3"/>
  <c r="N1333" i="3"/>
  <c r="W1369" i="3"/>
  <c r="U1398" i="3"/>
  <c r="AA1451" i="3"/>
  <c r="Y1504" i="3"/>
  <c r="O1533" i="3"/>
  <c r="N1336" i="3"/>
  <c r="P1361" i="3"/>
  <c r="T1377" i="3"/>
  <c r="L1393" i="3"/>
  <c r="H1409" i="3"/>
  <c r="L1423" i="3"/>
  <c r="X1437" i="3"/>
  <c r="X1453" i="3"/>
  <c r="L1467" i="3"/>
  <c r="T1483" i="3"/>
  <c r="X1497" i="3"/>
  <c r="P1511" i="3"/>
  <c r="L1525" i="3"/>
  <c r="P1539" i="3"/>
  <c r="N1554" i="3"/>
  <c r="W1356" i="3"/>
  <c r="U1381" i="3"/>
  <c r="W1406" i="3"/>
  <c r="U1427" i="3"/>
  <c r="AA1452" i="3"/>
  <c r="W1478" i="3"/>
  <c r="W1502" i="3"/>
  <c r="U1527" i="3"/>
  <c r="U1551" i="3"/>
  <c r="V1351" i="3"/>
  <c r="N1399" i="3"/>
  <c r="V1449" i="3"/>
  <c r="N1497" i="3"/>
  <c r="T1556" i="3"/>
  <c r="I1580" i="3"/>
  <c r="O1605" i="3"/>
  <c r="W1659" i="3"/>
  <c r="I1712" i="3"/>
  <c r="L1585" i="3"/>
  <c r="L1601" i="3"/>
  <c r="L1617" i="3"/>
  <c r="L1633" i="3"/>
  <c r="P1647" i="3"/>
  <c r="N1664" i="3"/>
  <c r="R1682" i="3"/>
  <c r="N1700" i="3"/>
  <c r="K1574" i="3"/>
  <c r="W1600" i="3"/>
  <c r="Y1621" i="3"/>
  <c r="K1640" i="3"/>
  <c r="AA1658" i="3"/>
  <c r="K1678" i="3"/>
  <c r="Y1701" i="3"/>
  <c r="V1605" i="3"/>
  <c r="V1661" i="3"/>
  <c r="V1697" i="3"/>
  <c r="AA39" i="3"/>
  <c r="W71" i="3"/>
  <c r="L94" i="3"/>
  <c r="X126" i="3"/>
  <c r="T158" i="3"/>
  <c r="T190" i="3"/>
  <c r="T222" i="3"/>
  <c r="T254" i="3"/>
  <c r="E6" i="3"/>
  <c r="V6" i="3"/>
  <c r="V22" i="3"/>
  <c r="V38" i="3"/>
  <c r="V54" i="3"/>
  <c r="V70" i="3"/>
  <c r="V86" i="3"/>
  <c r="Y106" i="3"/>
  <c r="V141" i="3"/>
  <c r="V173" i="3"/>
  <c r="V205" i="3"/>
  <c r="V237" i="3"/>
  <c r="D267" i="3"/>
  <c r="U59" i="3"/>
  <c r="L98" i="3"/>
  <c r="Z140" i="3"/>
  <c r="T184" i="3"/>
  <c r="W218" i="3"/>
  <c r="X260" i="3"/>
  <c r="N13" i="3"/>
  <c r="V55" i="3"/>
  <c r="Y94" i="3"/>
  <c r="AA123" i="3"/>
  <c r="AA155" i="3"/>
  <c r="AA187" i="3"/>
  <c r="Y214" i="3"/>
  <c r="V239" i="3"/>
  <c r="D265" i="3"/>
  <c r="AA291" i="3"/>
  <c r="W317" i="3"/>
  <c r="Y342" i="3"/>
  <c r="U368" i="3"/>
  <c r="E394" i="3"/>
  <c r="AA419" i="3"/>
  <c r="W445" i="3"/>
  <c r="AA505" i="3"/>
  <c r="T561" i="3"/>
  <c r="N128" i="3"/>
  <c r="N192" i="3"/>
  <c r="N256" i="3"/>
  <c r="Z300" i="3"/>
  <c r="Z332" i="3"/>
  <c r="Z364" i="3"/>
  <c r="Z396" i="3"/>
  <c r="Z428" i="3"/>
  <c r="Z460" i="3"/>
  <c r="L483" i="3"/>
  <c r="X499" i="3"/>
  <c r="L515" i="3"/>
  <c r="N532" i="3"/>
  <c r="D554" i="3"/>
  <c r="AA286" i="3"/>
  <c r="AA338" i="3"/>
  <c r="AA370" i="3"/>
  <c r="W448" i="3"/>
  <c r="Y473" i="3"/>
  <c r="U499" i="3"/>
  <c r="Q523" i="3"/>
  <c r="E541" i="3"/>
  <c r="D565" i="3"/>
  <c r="N115" i="3"/>
  <c r="N179" i="3"/>
  <c r="N243" i="3"/>
  <c r="T294" i="3"/>
  <c r="T326" i="3"/>
  <c r="T358" i="3"/>
  <c r="T390" i="3"/>
  <c r="T422" i="3"/>
  <c r="T454" i="3"/>
  <c r="L490" i="3"/>
  <c r="V529" i="3"/>
  <c r="X562" i="3"/>
  <c r="Y593" i="3"/>
  <c r="U619" i="3"/>
  <c r="E645" i="3"/>
  <c r="AA670" i="3"/>
  <c r="W696" i="3"/>
  <c r="Q715" i="3"/>
  <c r="M729" i="3"/>
  <c r="U743" i="3"/>
  <c r="Y757" i="3"/>
  <c r="AA770" i="3"/>
  <c r="O784" i="3"/>
  <c r="G806" i="3"/>
  <c r="Z833" i="3"/>
  <c r="N549" i="3"/>
  <c r="N591" i="3"/>
  <c r="N607" i="3"/>
  <c r="L622" i="3"/>
  <c r="L638" i="3"/>
  <c r="L654" i="3"/>
  <c r="L670" i="3"/>
  <c r="L686" i="3"/>
  <c r="L702" i="3"/>
  <c r="N723" i="3"/>
  <c r="Z741" i="3"/>
  <c r="R763" i="3"/>
  <c r="AA793" i="3"/>
  <c r="Z828" i="3"/>
  <c r="W611" i="3"/>
  <c r="W675" i="3"/>
  <c r="W733" i="3"/>
  <c r="U766" i="3"/>
  <c r="P790" i="3"/>
  <c r="Y813" i="3"/>
  <c r="X851" i="3"/>
  <c r="N590" i="3"/>
  <c r="N624" i="3"/>
  <c r="V666" i="3"/>
  <c r="N710" i="3"/>
  <c r="X794" i="3"/>
  <c r="X842" i="3"/>
  <c r="W891" i="3"/>
  <c r="W955" i="3"/>
  <c r="W1019" i="3"/>
  <c r="W1077" i="3"/>
  <c r="Z1124" i="3"/>
  <c r="N860" i="3"/>
  <c r="X879" i="3"/>
  <c r="X895" i="3"/>
  <c r="X911" i="3"/>
  <c r="X927" i="3"/>
  <c r="X943" i="3"/>
  <c r="X959" i="3"/>
  <c r="X975" i="3"/>
  <c r="X991" i="3"/>
  <c r="X1007" i="3"/>
  <c r="X1023" i="3"/>
  <c r="X1047" i="3"/>
  <c r="Z1074" i="3"/>
  <c r="D1095" i="3"/>
  <c r="V1126" i="3"/>
  <c r="E879" i="3"/>
  <c r="AA904" i="3"/>
  <c r="W930" i="3"/>
  <c r="Y955" i="3"/>
  <c r="U981" i="3"/>
  <c r="E1007" i="3"/>
  <c r="Y1029" i="3"/>
  <c r="Y1045" i="3"/>
  <c r="Y1061" i="3"/>
  <c r="E1083" i="3"/>
  <c r="E1101" i="3"/>
  <c r="T1118" i="3"/>
  <c r="N813" i="3"/>
  <c r="V871" i="3"/>
  <c r="V903" i="3"/>
  <c r="V935" i="3"/>
  <c r="V967" i="3"/>
  <c r="V999" i="3"/>
  <c r="V1031" i="3"/>
  <c r="V1063" i="3"/>
  <c r="V1095" i="3"/>
  <c r="O1121" i="3"/>
  <c r="W1156" i="3"/>
  <c r="W1220" i="3"/>
  <c r="W1284" i="3"/>
  <c r="Y1340" i="3"/>
  <c r="Z1151" i="3"/>
  <c r="Z1183" i="3"/>
  <c r="R1211" i="3"/>
  <c r="D1234" i="3"/>
  <c r="X1256" i="3"/>
  <c r="T1282" i="3"/>
  <c r="X1304" i="3"/>
  <c r="T1324" i="3"/>
  <c r="AA1341" i="3"/>
  <c r="U1158" i="3"/>
  <c r="E1184" i="3"/>
  <c r="G1209" i="3"/>
  <c r="Y1226" i="3"/>
  <c r="G1245" i="3"/>
  <c r="G1261" i="3"/>
  <c r="AA1275" i="3"/>
  <c r="G1291" i="3"/>
  <c r="G1307" i="3"/>
  <c r="Q1322" i="3"/>
  <c r="D1340" i="3"/>
  <c r="V1150" i="3"/>
  <c r="V1182" i="3"/>
  <c r="V1214" i="3"/>
  <c r="V1246" i="3"/>
  <c r="T1279" i="3"/>
  <c r="V1312" i="3"/>
  <c r="W1349" i="3"/>
  <c r="AA1387" i="3"/>
  <c r="W1425" i="3"/>
  <c r="W1489" i="3"/>
  <c r="W1521" i="3"/>
  <c r="AA1557" i="3"/>
  <c r="P1355" i="3"/>
  <c r="L1369" i="3"/>
  <c r="X1385" i="3"/>
  <c r="V1400" i="3"/>
  <c r="P1415" i="3"/>
  <c r="T1429" i="3"/>
  <c r="L1445" i="3"/>
  <c r="L1461" i="3"/>
  <c r="L1477" i="3"/>
  <c r="X1491" i="3"/>
  <c r="D1507" i="3"/>
  <c r="H1521" i="3"/>
  <c r="L1535" i="3"/>
  <c r="P1549" i="3"/>
  <c r="T1565" i="3"/>
  <c r="W1366" i="3"/>
  <c r="E1393" i="3"/>
  <c r="Y1415" i="3"/>
  <c r="AA1438" i="3"/>
  <c r="W1464" i="3"/>
  <c r="W1488" i="3"/>
  <c r="Y1513" i="3"/>
  <c r="Q1539" i="3"/>
  <c r="L1563" i="3"/>
  <c r="N1373" i="3"/>
  <c r="N1421" i="3"/>
  <c r="T1466" i="3"/>
  <c r="T1518" i="3"/>
  <c r="R1565" i="3"/>
  <c r="AA1587" i="3"/>
  <c r="AA1617" i="3"/>
  <c r="AA1679" i="3"/>
  <c r="I1720" i="3"/>
  <c r="P1589" i="3"/>
  <c r="P1605" i="3"/>
  <c r="P1621" i="3"/>
  <c r="D1637" i="3"/>
  <c r="L1651" i="3"/>
  <c r="Z1668" i="3"/>
  <c r="N1688" i="3"/>
  <c r="R1702" i="3"/>
  <c r="K1580" i="3"/>
  <c r="U1605" i="3"/>
  <c r="U1625" i="3"/>
  <c r="Y1643" i="3"/>
  <c r="U22" i="3"/>
  <c r="E62" i="3"/>
  <c r="K87" i="3"/>
  <c r="U107" i="3"/>
  <c r="X138" i="3"/>
  <c r="Z194" i="3"/>
  <c r="Z258" i="3"/>
  <c r="W1640" i="3"/>
  <c r="Z103" i="3"/>
  <c r="T270" i="3"/>
  <c r="U42" i="3"/>
  <c r="P17" i="3"/>
  <c r="P33" i="3"/>
  <c r="P49" i="3"/>
  <c r="P65" i="3"/>
  <c r="P81" i="3"/>
  <c r="V102" i="3"/>
  <c r="U130" i="3"/>
  <c r="U162" i="3"/>
  <c r="U194" i="3"/>
  <c r="U226" i="3"/>
  <c r="U258" i="3"/>
  <c r="W42" i="3"/>
  <c r="Y79" i="3"/>
  <c r="AA128" i="3"/>
  <c r="V172" i="3"/>
  <c r="AA208" i="3"/>
  <c r="Z248" i="3"/>
  <c r="W34" i="3"/>
  <c r="V45" i="3"/>
  <c r="K90" i="3"/>
  <c r="D113" i="3"/>
  <c r="V139" i="3"/>
  <c r="U164" i="3"/>
  <c r="Y190" i="3"/>
  <c r="W217" i="3"/>
  <c r="T243" i="3"/>
  <c r="U268" i="3"/>
  <c r="W295" i="3"/>
  <c r="Y320" i="3"/>
  <c r="U346" i="3"/>
  <c r="E372" i="3"/>
  <c r="AA397" i="3"/>
  <c r="W423" i="3"/>
  <c r="W451" i="3"/>
  <c r="W515" i="3"/>
  <c r="D563" i="3"/>
  <c r="R132" i="3"/>
  <c r="R196" i="3"/>
  <c r="R260" i="3"/>
  <c r="D293" i="3"/>
  <c r="D309" i="3"/>
  <c r="D325" i="3"/>
  <c r="D341" i="3"/>
  <c r="D357" i="3"/>
  <c r="D373" i="3"/>
  <c r="D389" i="3"/>
  <c r="D405" i="3"/>
  <c r="D421" i="3"/>
  <c r="D437" i="3"/>
  <c r="D453" i="3"/>
  <c r="D469" i="3"/>
  <c r="L485" i="3"/>
  <c r="L509" i="3"/>
  <c r="D525" i="3"/>
  <c r="R542" i="3"/>
  <c r="Z581" i="3"/>
  <c r="W316" i="3"/>
  <c r="W380" i="3"/>
  <c r="W444" i="3"/>
  <c r="E471" i="3"/>
  <c r="AA496" i="3"/>
  <c r="M521" i="3"/>
  <c r="M539" i="3"/>
  <c r="Z571" i="3"/>
  <c r="L132" i="3"/>
  <c r="L196" i="3"/>
  <c r="L260" i="3"/>
  <c r="N303" i="3"/>
  <c r="N335" i="3"/>
  <c r="N367" i="3"/>
  <c r="N399" i="3"/>
  <c r="N431" i="3"/>
  <c r="N463" i="3"/>
  <c r="T498" i="3"/>
  <c r="N541" i="3"/>
  <c r="U567" i="3"/>
  <c r="W594" i="3"/>
  <c r="Y619" i="3"/>
  <c r="U645" i="3"/>
  <c r="E671" i="3"/>
  <c r="AA696" i="3"/>
  <c r="U715" i="3"/>
  <c r="Q729" i="3"/>
  <c r="Y743" i="3"/>
  <c r="G758" i="3"/>
  <c r="I771" i="3"/>
  <c r="W784" i="3"/>
  <c r="Q808" i="3"/>
  <c r="W839" i="3"/>
  <c r="R569" i="3"/>
  <c r="T596" i="3"/>
  <c r="T612" i="3"/>
  <c r="T628" i="3"/>
  <c r="T644" i="3"/>
  <c r="T660" i="3"/>
  <c r="T676" i="3"/>
  <c r="T692" i="3"/>
  <c r="P710" i="3"/>
  <c r="Z733" i="3"/>
  <c r="Z753" i="3"/>
  <c r="L778" i="3"/>
  <c r="O812" i="3"/>
  <c r="V844" i="3"/>
  <c r="AA619" i="3"/>
  <c r="AA683" i="3"/>
  <c r="W739" i="3"/>
  <c r="Q770" i="3"/>
  <c r="T792" i="3"/>
  <c r="U814" i="3"/>
  <c r="D841" i="3"/>
  <c r="N568" i="3"/>
  <c r="V610" i="3"/>
  <c r="T651" i="3"/>
  <c r="N694" i="3"/>
  <c r="N774" i="3"/>
  <c r="T826" i="3"/>
  <c r="AA867" i="3"/>
  <c r="AA931" i="3"/>
  <c r="AA995" i="3"/>
  <c r="AA1057" i="3"/>
  <c r="M1111" i="3"/>
  <c r="R844" i="3"/>
  <c r="Z882" i="3"/>
  <c r="Z914" i="3"/>
  <c r="Z946" i="3"/>
  <c r="Z978" i="3"/>
  <c r="Z1010" i="3"/>
  <c r="D1037" i="3"/>
  <c r="R1062" i="3"/>
  <c r="T1079" i="3"/>
  <c r="N1100" i="3"/>
  <c r="Z1134" i="3"/>
  <c r="E881" i="3"/>
  <c r="AA906" i="3"/>
  <c r="W932" i="3"/>
  <c r="Y957" i="3"/>
  <c r="U983" i="3"/>
  <c r="E1009" i="3"/>
  <c r="AA1030" i="3"/>
  <c r="AA1046" i="3"/>
  <c r="AA1062" i="3"/>
  <c r="AA1084" i="3"/>
  <c r="O1102" i="3"/>
  <c r="X1120" i="3"/>
  <c r="N815" i="3"/>
  <c r="L872" i="3"/>
  <c r="L904" i="3"/>
  <c r="L936" i="3"/>
  <c r="L968" i="3"/>
  <c r="L1000" i="3"/>
  <c r="L1032" i="3"/>
  <c r="L1064" i="3"/>
  <c r="L1096" i="3"/>
  <c r="U1121" i="3"/>
  <c r="AA1156" i="3"/>
  <c r="AA1220" i="3"/>
  <c r="AA1284" i="3"/>
  <c r="P1341" i="3"/>
  <c r="D1150" i="3"/>
  <c r="D1166" i="3"/>
  <c r="D1182" i="3"/>
  <c r="D1198" i="3"/>
  <c r="N1215" i="3"/>
  <c r="V1237" i="3"/>
  <c r="D1262" i="3"/>
  <c r="X1286" i="3"/>
  <c r="T1308" i="3"/>
  <c r="D1328" i="3"/>
  <c r="I1347" i="3"/>
  <c r="AA1163" i="3"/>
  <c r="W1189" i="3"/>
  <c r="AA1213" i="3"/>
  <c r="AA1229" i="3"/>
  <c r="E1248" i="3"/>
  <c r="W1263" i="3"/>
  <c r="K1279" i="3"/>
  <c r="E1294" i="3"/>
  <c r="Y1310" i="3"/>
  <c r="M1326" i="3"/>
  <c r="U1345" i="3"/>
  <c r="L1157" i="3"/>
  <c r="L1189" i="3"/>
  <c r="L1221" i="3"/>
  <c r="L1253" i="3"/>
  <c r="N1286" i="3"/>
  <c r="L1319" i="3"/>
  <c r="W1351" i="3"/>
  <c r="AA1389" i="3"/>
  <c r="AA1429" i="3"/>
  <c r="G1493" i="3"/>
  <c r="G1525" i="3"/>
  <c r="O1562" i="3"/>
  <c r="Z1356" i="3"/>
  <c r="L1371" i="3"/>
  <c r="X1387" i="3"/>
  <c r="P1403" i="3"/>
  <c r="P1417" i="3"/>
  <c r="P1431" i="3"/>
  <c r="N1446" i="3"/>
  <c r="Z1460" i="3"/>
  <c r="V1476" i="3"/>
  <c r="L1491" i="3"/>
  <c r="P1505" i="3"/>
  <c r="Z1518" i="3"/>
  <c r="D1533" i="3"/>
  <c r="H1547" i="3"/>
  <c r="Z1565" i="3"/>
  <c r="AA1366" i="3"/>
  <c r="U1393" i="3"/>
  <c r="W1416" i="3"/>
  <c r="E1439" i="3"/>
  <c r="AA1464" i="3"/>
  <c r="E1489" i="3"/>
  <c r="W1514" i="3"/>
  <c r="U1539" i="3"/>
  <c r="R1563" i="3"/>
  <c r="V1373" i="3"/>
  <c r="V1421" i="3"/>
  <c r="N1467" i="3"/>
  <c r="N1519" i="3"/>
  <c r="K1567" i="3"/>
  <c r="W1591" i="3"/>
  <c r="AA1625" i="3"/>
  <c r="W1689" i="3"/>
  <c r="T1577" i="3"/>
  <c r="T1593" i="3"/>
  <c r="T1609" i="3"/>
  <c r="T1625" i="3"/>
  <c r="Z1640" i="3"/>
  <c r="N1656" i="3"/>
  <c r="H1673" i="3"/>
  <c r="X1691" i="3"/>
  <c r="H1709" i="3"/>
  <c r="M1587" i="3"/>
  <c r="Q1611" i="3"/>
  <c r="K1630" i="3"/>
  <c r="Q1649" i="3"/>
  <c r="K1668" i="3"/>
  <c r="W1688" i="3"/>
  <c r="Y8" i="3"/>
  <c r="U54" i="3"/>
  <c r="E80" i="3"/>
  <c r="V103" i="3"/>
  <c r="D132" i="3"/>
  <c r="V162" i="3"/>
  <c r="V194" i="3"/>
  <c r="V226" i="3"/>
  <c r="V258" i="3"/>
  <c r="E34" i="3"/>
  <c r="D15" i="3"/>
  <c r="D31" i="3"/>
  <c r="D47" i="3"/>
  <c r="D63" i="3"/>
  <c r="D79" i="3"/>
  <c r="D99" i="3"/>
  <c r="D127" i="3"/>
  <c r="D159" i="3"/>
  <c r="D191" i="3"/>
  <c r="D223" i="3"/>
  <c r="D255" i="3"/>
  <c r="AA42" i="3"/>
  <c r="W80" i="3"/>
  <c r="D130" i="3"/>
  <c r="AA172" i="3"/>
  <c r="D210" i="3"/>
  <c r="V248" i="3"/>
  <c r="T6" i="3"/>
  <c r="N49" i="3"/>
  <c r="P92" i="3"/>
  <c r="Z119" i="3"/>
  <c r="Z151" i="3"/>
  <c r="Z183" i="3"/>
  <c r="T211" i="3"/>
  <c r="Y238" i="3"/>
  <c r="V263" i="3"/>
  <c r="W289" i="3"/>
  <c r="Y314" i="3"/>
  <c r="U340" i="3"/>
  <c r="E366" i="3"/>
  <c r="AA391" i="3"/>
  <c r="W417" i="3"/>
  <c r="Y442" i="3"/>
  <c r="AA499" i="3"/>
  <c r="U554" i="3"/>
  <c r="N130" i="3"/>
  <c r="N194" i="3"/>
  <c r="N258" i="3"/>
  <c r="R292" i="3"/>
  <c r="R308" i="3"/>
  <c r="R324" i="3"/>
  <c r="R340" i="3"/>
  <c r="R356" i="3"/>
  <c r="R372" i="3"/>
  <c r="R388" i="3"/>
  <c r="R404" i="3"/>
  <c r="R420" i="3"/>
  <c r="R436" i="3"/>
  <c r="R452" i="3"/>
  <c r="R468" i="3"/>
  <c r="V484" i="3"/>
  <c r="D501" i="3"/>
  <c r="V516" i="3"/>
  <c r="R530" i="3"/>
  <c r="AA552" i="3"/>
  <c r="E289" i="3"/>
  <c r="AA344" i="3"/>
  <c r="AA408" i="3"/>
  <c r="E457" i="3"/>
  <c r="AA482" i="3"/>
  <c r="W508" i="3"/>
  <c r="E531" i="3"/>
  <c r="E547" i="3"/>
  <c r="D577" i="3"/>
  <c r="N141" i="3"/>
  <c r="N205" i="3"/>
  <c r="N269" i="3"/>
  <c r="V307" i="3"/>
  <c r="V339" i="3"/>
  <c r="V371" i="3"/>
  <c r="V403" i="3"/>
  <c r="V435" i="3"/>
  <c r="V467" i="3"/>
  <c r="N503" i="3"/>
  <c r="K547" i="3"/>
  <c r="W579" i="3"/>
  <c r="Y605" i="3"/>
  <c r="U631" i="3"/>
  <c r="E657" i="3"/>
  <c r="AA682" i="3"/>
  <c r="Y707" i="3"/>
  <c r="G722" i="3"/>
  <c r="G736" i="3"/>
  <c r="K750" i="3"/>
  <c r="G764" i="3"/>
  <c r="AA776" i="3"/>
  <c r="Z794" i="3"/>
  <c r="V819" i="3"/>
  <c r="V853" i="3"/>
  <c r="T582" i="3"/>
  <c r="V601" i="3"/>
  <c r="N617" i="3"/>
  <c r="N633" i="3"/>
  <c r="N649" i="3"/>
  <c r="N665" i="3"/>
  <c r="N681" i="3"/>
  <c r="N697" i="3"/>
  <c r="P714" i="3"/>
  <c r="P736" i="3"/>
  <c r="L756" i="3"/>
  <c r="H784" i="3"/>
  <c r="AA817" i="3"/>
  <c r="AA848" i="3"/>
  <c r="W625" i="3"/>
  <c r="W689" i="3"/>
  <c r="Q742" i="3"/>
  <c r="Q772" i="3"/>
  <c r="R794" i="3"/>
  <c r="D817" i="3"/>
  <c r="Z851" i="3"/>
  <c r="N586" i="3"/>
  <c r="N620" i="3"/>
  <c r="V662" i="3"/>
  <c r="T705" i="3"/>
  <c r="X793" i="3"/>
  <c r="Z842" i="3"/>
  <c r="W893" i="3"/>
  <c r="W957" i="3"/>
  <c r="W1021" i="3"/>
  <c r="W1079" i="3"/>
  <c r="V1127" i="3"/>
  <c r="R862" i="3"/>
  <c r="D881" i="3"/>
  <c r="D897" i="3"/>
  <c r="D913" i="3"/>
  <c r="D929" i="3"/>
  <c r="D945" i="3"/>
  <c r="D961" i="3"/>
  <c r="D977" i="3"/>
  <c r="D993" i="3"/>
  <c r="D1009" i="3"/>
  <c r="T1025" i="3"/>
  <c r="N1050" i="3"/>
  <c r="T1071" i="3"/>
  <c r="T1089" i="3"/>
  <c r="Y1111" i="3"/>
  <c r="AA868" i="3"/>
  <c r="W894" i="3"/>
  <c r="Y919" i="3"/>
  <c r="U945" i="3"/>
  <c r="E971" i="3"/>
  <c r="AA996" i="3"/>
  <c r="W1022" i="3"/>
  <c r="E1039" i="3"/>
  <c r="E1055" i="3"/>
  <c r="U1075" i="3"/>
  <c r="W1094" i="3"/>
  <c r="T1110" i="3"/>
  <c r="U1134" i="3"/>
  <c r="N855" i="3"/>
  <c r="T890" i="3"/>
  <c r="T922" i="3"/>
  <c r="T954" i="3"/>
  <c r="T986" i="3"/>
  <c r="T1018" i="3"/>
  <c r="T1050" i="3"/>
  <c r="T1082" i="3"/>
  <c r="V1111" i="3"/>
  <c r="V1132" i="3"/>
  <c r="W1190" i="3"/>
  <c r="W1254" i="3"/>
  <c r="W1318" i="3"/>
  <c r="N1137" i="3"/>
  <c r="R1157" i="3"/>
  <c r="R1173" i="3"/>
  <c r="R1189" i="3"/>
  <c r="R1205" i="3"/>
  <c r="R1227" i="3"/>
  <c r="N1251" i="3"/>
  <c r="X1276" i="3"/>
  <c r="V1299" i="3"/>
  <c r="X1320" i="3"/>
  <c r="X1337" i="3"/>
  <c r="E1156" i="3"/>
  <c r="AA1181" i="3"/>
  <c r="G1207" i="3"/>
  <c r="K1225" i="3"/>
  <c r="O1243" i="3"/>
  <c r="O1259" i="3"/>
  <c r="U1274" i="3"/>
  <c r="W1289" i="3"/>
  <c r="O1305" i="3"/>
  <c r="G1321" i="3"/>
  <c r="V1338" i="3"/>
  <c r="T1145" i="3"/>
  <c r="T1177" i="3"/>
  <c r="T1209" i="3"/>
  <c r="T1241" i="3"/>
  <c r="V1274" i="3"/>
  <c r="T1307" i="3"/>
  <c r="W1342" i="3"/>
  <c r="E1382" i="3"/>
  <c r="W1411" i="3"/>
  <c r="W1475" i="3"/>
  <c r="G1517" i="3"/>
  <c r="W1547" i="3"/>
  <c r="V1352" i="3"/>
  <c r="N1366" i="3"/>
  <c r="D1381" i="3"/>
  <c r="T1395" i="3"/>
  <c r="Z1410" i="3"/>
  <c r="D1425" i="3"/>
  <c r="N1440" i="3"/>
  <c r="D1457" i="3"/>
  <c r="N1472" i="3"/>
  <c r="H1487" i="3"/>
  <c r="L1501" i="3"/>
  <c r="V1516" i="3"/>
  <c r="H1531" i="3"/>
  <c r="P1545" i="3"/>
  <c r="L1561" i="3"/>
  <c r="E1363" i="3"/>
  <c r="E1389" i="3"/>
  <c r="AA63" i="3"/>
  <c r="Z198" i="3"/>
  <c r="W17" i="3"/>
  <c r="N10" i="3"/>
  <c r="N26" i="3"/>
  <c r="N42" i="3"/>
  <c r="N58" i="3"/>
  <c r="N74" i="3"/>
  <c r="T90" i="3"/>
  <c r="Z117" i="3"/>
  <c r="Z149" i="3"/>
  <c r="Z181" i="3"/>
  <c r="Z213" i="3"/>
  <c r="Z245" i="3"/>
  <c r="Z277" i="3"/>
  <c r="AA68" i="3"/>
  <c r="X112" i="3"/>
  <c r="Z152" i="3"/>
  <c r="X196" i="3"/>
  <c r="Z228" i="3"/>
  <c r="AA272" i="3"/>
  <c r="N27" i="3"/>
  <c r="V69" i="3"/>
  <c r="Y102" i="3"/>
  <c r="T127" i="3"/>
  <c r="D153" i="3"/>
  <c r="V179" i="3"/>
  <c r="W205" i="3"/>
  <c r="AA231" i="3"/>
  <c r="Y258" i="3"/>
  <c r="D283" i="3"/>
  <c r="AA309" i="3"/>
  <c r="W335" i="3"/>
  <c r="Y360" i="3"/>
  <c r="U386" i="3"/>
  <c r="E412" i="3"/>
  <c r="AA437" i="3"/>
  <c r="W487" i="3"/>
  <c r="X549" i="3"/>
  <c r="Z583" i="3"/>
  <c r="R168" i="3"/>
  <c r="R232" i="3"/>
  <c r="N286" i="3"/>
  <c r="N302" i="3"/>
  <c r="N318" i="3"/>
  <c r="N334" i="3"/>
  <c r="N350" i="3"/>
  <c r="N366" i="3"/>
  <c r="N382" i="3"/>
  <c r="N398" i="3"/>
  <c r="N414" i="3"/>
  <c r="N430" i="3"/>
  <c r="N446" i="3"/>
  <c r="N462" i="3"/>
  <c r="D479" i="3"/>
  <c r="Z500" i="3"/>
  <c r="D519" i="3"/>
  <c r="N534" i="3"/>
  <c r="V560" i="3"/>
  <c r="Y291" i="3"/>
  <c r="W352" i="3"/>
  <c r="W416" i="3"/>
  <c r="Y459" i="3"/>
  <c r="U485" i="3"/>
  <c r="E511" i="3"/>
  <c r="AA532" i="3"/>
  <c r="Z548" i="3"/>
  <c r="N97" i="3"/>
  <c r="L168" i="3"/>
  <c r="L232" i="3"/>
  <c r="N289" i="3"/>
  <c r="N321" i="3"/>
  <c r="N353" i="3"/>
  <c r="N385" i="3"/>
  <c r="N417" i="3"/>
  <c r="N449" i="3"/>
  <c r="N483" i="3"/>
  <c r="T520" i="3"/>
  <c r="D556" i="3"/>
  <c r="Z585" i="3"/>
  <c r="AA608" i="3"/>
  <c r="W634" i="3"/>
  <c r="Y659" i="3"/>
  <c r="U685" i="3"/>
  <c r="U709" i="3"/>
  <c r="U723" i="3"/>
  <c r="Y737" i="3"/>
  <c r="Y751" i="3"/>
  <c r="Q765" i="3"/>
  <c r="W778" i="3"/>
  <c r="V795" i="3"/>
  <c r="T820" i="3"/>
  <c r="D859" i="3"/>
  <c r="T588" i="3"/>
  <c r="R605" i="3"/>
  <c r="V621" i="3"/>
  <c r="V637" i="3"/>
  <c r="V653" i="3"/>
  <c r="V669" i="3"/>
  <c r="V685" i="3"/>
  <c r="V701" i="3"/>
  <c r="Z725" i="3"/>
  <c r="L744" i="3"/>
  <c r="N767" i="3"/>
  <c r="X797" i="3"/>
  <c r="W830" i="3"/>
  <c r="AA591" i="3"/>
  <c r="AA655" i="3"/>
  <c r="AA719" i="3"/>
  <c r="K759" i="3"/>
  <c r="K783" i="3"/>
  <c r="E806" i="3"/>
  <c r="T827" i="3"/>
  <c r="T859" i="3"/>
  <c r="V596" i="3"/>
  <c r="V632" i="3"/>
  <c r="T675" i="3"/>
  <c r="T723" i="3"/>
  <c r="L808" i="3"/>
  <c r="D848" i="3"/>
  <c r="AA903" i="3"/>
  <c r="AA967" i="3"/>
  <c r="AA1031" i="3"/>
  <c r="AA1089" i="3"/>
  <c r="X1138" i="3"/>
  <c r="Z868" i="3"/>
  <c r="Z900" i="3"/>
  <c r="Z932" i="3"/>
  <c r="Z964" i="3"/>
  <c r="Z996" i="3"/>
  <c r="R1026" i="3"/>
  <c r="T1051" i="3"/>
  <c r="N1072" i="3"/>
  <c r="R1090" i="3"/>
  <c r="P1117" i="3"/>
  <c r="Y869" i="3"/>
  <c r="U895" i="3"/>
  <c r="E921" i="3"/>
  <c r="AA946" i="3"/>
  <c r="W972" i="3"/>
  <c r="Y997" i="3"/>
  <c r="U1023" i="3"/>
  <c r="G1040" i="3"/>
  <c r="G1056" i="3"/>
  <c r="AA1076" i="3"/>
  <c r="U1095" i="3"/>
  <c r="P1111" i="3"/>
  <c r="W1136" i="3"/>
  <c r="L854" i="3"/>
  <c r="L890" i="3"/>
  <c r="L922" i="3"/>
  <c r="L954" i="3"/>
  <c r="L986" i="3"/>
  <c r="L1018" i="3"/>
  <c r="L1050" i="3"/>
  <c r="L1082" i="3"/>
  <c r="Y1112" i="3"/>
  <c r="W1134" i="3"/>
  <c r="AA1192" i="3"/>
  <c r="AA1256" i="3"/>
  <c r="AA1320" i="3"/>
  <c r="V1139" i="3"/>
  <c r="N1159" i="3"/>
  <c r="N1175" i="3"/>
  <c r="N1191" i="3"/>
  <c r="R1207" i="3"/>
  <c r="X1228" i="3"/>
  <c r="X1250" i="3"/>
  <c r="T1276" i="3"/>
  <c r="R1299" i="3"/>
  <c r="T1320" i="3"/>
  <c r="X1336" i="3"/>
  <c r="U1152" i="3"/>
  <c r="E1178" i="3"/>
  <c r="AA1203" i="3"/>
  <c r="G1223" i="3"/>
  <c r="K1241" i="3"/>
  <c r="K1257" i="3"/>
  <c r="Q1272" i="3"/>
  <c r="W1287" i="3"/>
  <c r="K1303" i="3"/>
  <c r="K1319" i="3"/>
  <c r="O1337" i="3"/>
  <c r="N1142" i="3"/>
  <c r="L1175" i="3"/>
  <c r="L1207" i="3"/>
  <c r="L1239" i="3"/>
  <c r="N1272" i="3"/>
  <c r="L1305" i="3"/>
  <c r="I1341" i="3"/>
  <c r="U1378" i="3"/>
  <c r="E1404" i="3"/>
  <c r="AA1465" i="3"/>
  <c r="W1511" i="3"/>
  <c r="W1539" i="3"/>
  <c r="V1350" i="3"/>
  <c r="V1364" i="3"/>
  <c r="Z1380" i="3"/>
  <c r="N1396" i="3"/>
  <c r="L1411" i="3"/>
  <c r="P1425" i="3"/>
  <c r="L1439" i="3"/>
  <c r="H1455" i="3"/>
  <c r="P1469" i="3"/>
  <c r="H1485" i="3"/>
  <c r="L1499" i="3"/>
  <c r="Z1512" i="3"/>
  <c r="Z1526" i="3"/>
  <c r="D1541" i="3"/>
  <c r="Z1556" i="3"/>
  <c r="M1357" i="3"/>
  <c r="W1382" i="3"/>
  <c r="M1407" i="3"/>
  <c r="W1428" i="3"/>
  <c r="U1453" i="3"/>
  <c r="E1479" i="3"/>
  <c r="Q1503" i="3"/>
  <c r="K1528" i="3"/>
  <c r="W1552" i="3"/>
  <c r="K1575" i="3"/>
  <c r="V1397" i="3"/>
  <c r="T1448" i="3"/>
  <c r="N1495" i="3"/>
  <c r="V1555" i="3"/>
  <c r="K1581" i="3"/>
  <c r="AA1605" i="3"/>
  <c r="W1661" i="3"/>
  <c r="AA1710" i="3"/>
  <c r="D1587" i="3"/>
  <c r="D1603" i="3"/>
  <c r="D1619" i="3"/>
  <c r="V1634" i="3"/>
  <c r="D1649" i="3"/>
  <c r="X1665" i="3"/>
  <c r="N1684" i="3"/>
  <c r="V1700" i="3"/>
  <c r="U1575" i="3"/>
  <c r="Q1601" i="3"/>
  <c r="W1622" i="3"/>
  <c r="E1641" i="3"/>
  <c r="U1659" i="3"/>
  <c r="W1678" i="3"/>
  <c r="AA1702" i="3"/>
  <c r="W35" i="3"/>
  <c r="Y68" i="3"/>
  <c r="U94" i="3"/>
  <c r="X118" i="3"/>
  <c r="W148" i="3"/>
  <c r="W180" i="3"/>
  <c r="W212" i="3"/>
  <c r="W244" i="3"/>
  <c r="Y6" i="3"/>
  <c r="X7" i="3"/>
  <c r="X23" i="3"/>
  <c r="X39" i="3"/>
  <c r="X55" i="3"/>
  <c r="X71" i="3"/>
  <c r="U88" i="3"/>
  <c r="X113" i="3"/>
  <c r="X145" i="3"/>
  <c r="X177" i="3"/>
  <c r="X209" i="3"/>
  <c r="X241" i="3"/>
  <c r="U274" i="3"/>
  <c r="E69" i="3"/>
  <c r="T112" i="3"/>
  <c r="X156" i="3"/>
  <c r="T196" i="3"/>
  <c r="W230" i="3"/>
  <c r="T272" i="3"/>
  <c r="T30" i="3"/>
  <c r="N73" i="3"/>
  <c r="W104" i="3"/>
  <c r="AA135" i="3"/>
  <c r="AA167" i="3"/>
  <c r="T199" i="3"/>
  <c r="Z227" i="3"/>
  <c r="X251" i="3"/>
  <c r="W277" i="3"/>
  <c r="AA303" i="3"/>
  <c r="W329" i="3"/>
  <c r="Y354" i="3"/>
  <c r="U380" i="3"/>
  <c r="E406" i="3"/>
  <c r="AA431" i="3"/>
  <c r="AA471" i="3"/>
  <c r="AA535" i="3"/>
  <c r="Z573" i="3"/>
  <c r="N166" i="3"/>
  <c r="N230" i="3"/>
  <c r="T285" i="3"/>
  <c r="T301" i="3"/>
  <c r="T317" i="3"/>
  <c r="T333" i="3"/>
  <c r="T349" i="3"/>
  <c r="T365" i="3"/>
  <c r="T381" i="3"/>
  <c r="T397" i="3"/>
  <c r="T413" i="3"/>
  <c r="T429" i="3"/>
  <c r="T445" i="3"/>
  <c r="T461" i="3"/>
  <c r="P477" i="3"/>
  <c r="N494" i="3"/>
  <c r="P509" i="3"/>
  <c r="N524" i="3"/>
  <c r="T541" i="3"/>
  <c r="D578" i="3"/>
  <c r="AA316" i="3"/>
  <c r="AA380" i="3"/>
  <c r="AA444" i="3"/>
  <c r="U471" i="3"/>
  <c r="E497" i="3"/>
  <c r="Q521" i="3"/>
  <c r="Q539" i="3"/>
  <c r="X563" i="3"/>
  <c r="N113" i="3"/>
  <c r="N177" i="3"/>
  <c r="N241" i="3"/>
  <c r="V293" i="3"/>
  <c r="V325" i="3"/>
  <c r="V357" i="3"/>
  <c r="V389" i="3"/>
  <c r="V421" i="3"/>
  <c r="V453" i="3"/>
  <c r="N489" i="3"/>
  <c r="T528" i="3"/>
  <c r="W564" i="3"/>
  <c r="AA594" i="3"/>
  <c r="W620" i="3"/>
  <c r="Y645" i="3"/>
  <c r="U671" i="3"/>
  <c r="E697" i="3"/>
  <c r="Y715" i="3"/>
  <c r="U729" i="3"/>
  <c r="G744" i="3"/>
  <c r="K758" i="3"/>
  <c r="M771" i="3"/>
  <c r="AA784" i="3"/>
  <c r="L810" i="3"/>
  <c r="U838" i="3"/>
  <c r="N563" i="3"/>
  <c r="X594" i="3"/>
  <c r="X610" i="3"/>
  <c r="L626" i="3"/>
  <c r="L642" i="3"/>
  <c r="L658" i="3"/>
  <c r="L674" i="3"/>
  <c r="L690" i="3"/>
  <c r="P706" i="3"/>
  <c r="H728" i="3"/>
  <c r="R747" i="3"/>
  <c r="P770" i="3"/>
  <c r="L804" i="3"/>
  <c r="X836" i="3"/>
  <c r="W597" i="3"/>
  <c r="W661" i="3"/>
  <c r="W725" i="3"/>
  <c r="K761" i="3"/>
  <c r="U784" i="3"/>
  <c r="Z806" i="3"/>
  <c r="AA835" i="3"/>
  <c r="L557" i="3"/>
  <c r="L605" i="3"/>
  <c r="N644" i="3"/>
  <c r="V686" i="3"/>
  <c r="N752" i="3"/>
  <c r="D824" i="3"/>
  <c r="X865" i="3"/>
  <c r="W929" i="3"/>
  <c r="W993" i="3"/>
  <c r="W1055" i="3"/>
  <c r="X1109" i="3"/>
  <c r="N838" i="3"/>
  <c r="N874" i="3"/>
  <c r="N890" i="3"/>
  <c r="N906" i="3"/>
  <c r="N922" i="3"/>
  <c r="N938" i="3"/>
  <c r="N954" i="3"/>
  <c r="N970" i="3"/>
  <c r="N986" i="3"/>
  <c r="N1002" i="3"/>
  <c r="N1018" i="3"/>
  <c r="D1039" i="3"/>
  <c r="R1064" i="3"/>
  <c r="Z1080" i="3"/>
  <c r="N1102" i="3"/>
  <c r="Z1136" i="3"/>
  <c r="E883" i="3"/>
  <c r="AA908" i="3"/>
  <c r="W934" i="3"/>
  <c r="Y959" i="3"/>
  <c r="U985" i="3"/>
  <c r="E1011" i="3"/>
  <c r="K1032" i="3"/>
  <c r="K1048" i="3"/>
  <c r="W1064" i="3"/>
  <c r="W1086" i="3"/>
  <c r="Y1103" i="3"/>
  <c r="I1121" i="3"/>
  <c r="N827" i="3"/>
  <c r="T876" i="3"/>
  <c r="T908" i="3"/>
  <c r="T940" i="3"/>
  <c r="T972" i="3"/>
  <c r="T1004" i="3"/>
  <c r="T1036" i="3"/>
  <c r="T1068" i="3"/>
  <c r="T1100" i="3"/>
  <c r="Z1121" i="3"/>
  <c r="W1162" i="3"/>
  <c r="W1226" i="3"/>
  <c r="W1290" i="3"/>
  <c r="X1342" i="3"/>
  <c r="T1150" i="3"/>
  <c r="T1166" i="3"/>
  <c r="T1182" i="3"/>
  <c r="T1198" i="3"/>
  <c r="N1217" i="3"/>
  <c r="D1240" i="3"/>
  <c r="R1265" i="3"/>
  <c r="T1290" i="3"/>
  <c r="D1312" i="3"/>
  <c r="H1330" i="3"/>
  <c r="W1143" i="3"/>
  <c r="U1170" i="3"/>
  <c r="E1196" i="3"/>
  <c r="E1218" i="3"/>
  <c r="Y1234" i="3"/>
  <c r="U1252" i="3"/>
  <c r="AA1267" i="3"/>
  <c r="O1283" i="3"/>
  <c r="U1298" i="3"/>
  <c r="G1315" i="3"/>
  <c r="Y1330" i="3"/>
  <c r="N1122" i="3"/>
  <c r="T1163" i="3"/>
  <c r="T1195" i="3"/>
  <c r="T1227" i="3"/>
  <c r="T1259" i="3"/>
  <c r="T1293" i="3"/>
  <c r="N1330" i="3"/>
  <c r="AA1363" i="3"/>
  <c r="U1396" i="3"/>
  <c r="W1447" i="3"/>
  <c r="G1503" i="3"/>
  <c r="O1531" i="3"/>
  <c r="K1570" i="3"/>
  <c r="V1360" i="3"/>
  <c r="X1373" i="3"/>
  <c r="X1389" i="3"/>
  <c r="V1404" i="3"/>
  <c r="Z1418" i="3"/>
  <c r="L1433" i="3"/>
  <c r="L1449" i="3"/>
  <c r="L1465" i="3"/>
  <c r="H1481" i="3"/>
  <c r="H1495" i="3"/>
  <c r="T1509" i="3"/>
  <c r="H1525" i="3"/>
  <c r="L1539" i="3"/>
  <c r="L1553" i="3"/>
  <c r="W1352" i="3"/>
  <c r="AA1376" i="3"/>
  <c r="U1403" i="3"/>
  <c r="E1425" i="3"/>
  <c r="E1449" i="3"/>
  <c r="AA1474" i="3"/>
  <c r="W1498" i="3"/>
  <c r="U1523" i="3"/>
  <c r="W1548" i="3"/>
  <c r="Q1573" i="3"/>
  <c r="T1390" i="3"/>
  <c r="N1441" i="3"/>
  <c r="V1483" i="3"/>
  <c r="V1547" i="3"/>
  <c r="W1575" i="3"/>
  <c r="AA1599" i="3"/>
  <c r="W1647" i="3"/>
  <c r="AA1703" i="3"/>
  <c r="H1581" i="3"/>
  <c r="H1597" i="3"/>
  <c r="H1613" i="3"/>
  <c r="H1629" i="3"/>
  <c r="T1643" i="3"/>
  <c r="R1660" i="3"/>
  <c r="N1678" i="3"/>
  <c r="P1695" i="3"/>
  <c r="W1562" i="3"/>
  <c r="M1597" i="3"/>
  <c r="Q1619" i="3"/>
  <c r="U1637" i="3"/>
  <c r="W1656" i="3"/>
  <c r="G1676" i="3"/>
  <c r="W1698" i="3"/>
  <c r="N1581" i="3"/>
  <c r="N1655" i="3"/>
  <c r="N1689" i="3"/>
  <c r="M1716" i="3"/>
  <c r="N1677" i="3"/>
  <c r="L1716" i="3"/>
  <c r="R1743" i="3"/>
  <c r="D1768" i="3"/>
  <c r="H1784" i="3"/>
  <c r="P1800" i="3"/>
  <c r="H1816" i="3"/>
  <c r="W1719" i="3"/>
  <c r="K1735" i="3"/>
  <c r="Q1748" i="3"/>
  <c r="I1762" i="3"/>
  <c r="I1778" i="3"/>
  <c r="T93" i="3"/>
  <c r="D264" i="3"/>
  <c r="W37" i="3"/>
  <c r="T15" i="3"/>
  <c r="T31" i="3"/>
  <c r="T47" i="3"/>
  <c r="T63" i="3"/>
  <c r="T79" i="3"/>
  <c r="V97" i="3"/>
  <c r="X125" i="3"/>
  <c r="X157" i="3"/>
  <c r="X189" i="3"/>
  <c r="X221" i="3"/>
  <c r="X253" i="3"/>
  <c r="W32" i="3"/>
  <c r="AA76" i="3"/>
  <c r="V124" i="3"/>
  <c r="D166" i="3"/>
  <c r="AA204" i="3"/>
  <c r="T244" i="3"/>
  <c r="W14" i="3"/>
  <c r="T40" i="3"/>
  <c r="N83" i="3"/>
  <c r="X110" i="3"/>
  <c r="T135" i="3"/>
  <c r="D161" i="3"/>
  <c r="V187" i="3"/>
  <c r="Z215" i="3"/>
  <c r="X239" i="3"/>
  <c r="W265" i="3"/>
  <c r="E292" i="3"/>
  <c r="AA317" i="3"/>
  <c r="W343" i="3"/>
  <c r="Y368" i="3"/>
  <c r="U394" i="3"/>
  <c r="E420" i="3"/>
  <c r="AA445" i="3"/>
  <c r="W507" i="3"/>
  <c r="V557" i="3"/>
  <c r="R124" i="3"/>
  <c r="R188" i="3"/>
  <c r="R252" i="3"/>
  <c r="D291" i="3"/>
  <c r="D307" i="3"/>
  <c r="D323" i="3"/>
  <c r="D339" i="3"/>
  <c r="D355" i="3"/>
  <c r="D371" i="3"/>
  <c r="D387" i="3"/>
  <c r="D403" i="3"/>
  <c r="D419" i="3"/>
  <c r="D435" i="3"/>
  <c r="D451" i="3"/>
  <c r="D467" i="3"/>
  <c r="P483" i="3"/>
  <c r="P507" i="3"/>
  <c r="H523" i="3"/>
  <c r="R540" i="3"/>
  <c r="AA572" i="3"/>
  <c r="W308" i="3"/>
  <c r="W372" i="3"/>
  <c r="W436" i="3"/>
  <c r="Y467" i="3"/>
  <c r="U493" i="3"/>
  <c r="E519" i="3"/>
  <c r="M537" i="3"/>
  <c r="V563" i="3"/>
  <c r="L124" i="3"/>
  <c r="L188" i="3"/>
  <c r="L252" i="3"/>
  <c r="N299" i="3"/>
  <c r="N331" i="3"/>
  <c r="N363" i="3"/>
  <c r="N395" i="3"/>
  <c r="N427" i="3"/>
  <c r="N459" i="3"/>
  <c r="T494" i="3"/>
  <c r="L534" i="3"/>
  <c r="D564" i="3"/>
  <c r="AA590" i="3"/>
  <c r="AA616" i="3"/>
  <c r="W642" i="3"/>
  <c r="Y667" i="3"/>
  <c r="U693" i="3"/>
  <c r="Y713" i="3"/>
  <c r="Y727" i="3"/>
  <c r="K742" i="3"/>
  <c r="K756" i="3"/>
  <c r="Q769" i="3"/>
  <c r="I783" i="3"/>
  <c r="T804" i="3"/>
  <c r="Z837" i="3"/>
  <c r="R561" i="3"/>
  <c r="T594" i="3"/>
  <c r="T610" i="3"/>
  <c r="X626" i="3"/>
  <c r="X642" i="3"/>
  <c r="X658" i="3"/>
  <c r="X674" i="3"/>
  <c r="X690" i="3"/>
  <c r="L708" i="3"/>
  <c r="N731" i="3"/>
  <c r="N751" i="3"/>
  <c r="N775" i="3"/>
  <c r="R808" i="3"/>
  <c r="V840" i="3"/>
  <c r="AA611" i="3"/>
  <c r="AA675" i="3"/>
  <c r="M734" i="3"/>
  <c r="K767" i="3"/>
  <c r="L790" i="3"/>
  <c r="K812" i="3"/>
  <c r="D837" i="3"/>
  <c r="N560" i="3"/>
  <c r="V606" i="3"/>
  <c r="N646" i="3"/>
  <c r="V688" i="3"/>
  <c r="N758" i="3"/>
  <c r="X822" i="3"/>
  <c r="D861" i="3"/>
  <c r="AA923" i="3"/>
  <c r="AA987" i="3"/>
  <c r="AA1049" i="3"/>
  <c r="AA1107" i="3"/>
  <c r="R836" i="3"/>
  <c r="Z878" i="3"/>
  <c r="Z910" i="3"/>
  <c r="Z942" i="3"/>
  <c r="Z974" i="3"/>
  <c r="Z1006" i="3"/>
  <c r="X1033" i="3"/>
  <c r="T1059" i="3"/>
  <c r="D1077" i="3"/>
  <c r="D1097" i="3"/>
  <c r="D1128" i="3"/>
  <c r="Y877" i="3"/>
  <c r="U903" i="3"/>
  <c r="E929" i="3"/>
  <c r="AA954" i="3"/>
  <c r="W980" i="3"/>
  <c r="Y1005" i="3"/>
  <c r="AA1028" i="3"/>
  <c r="AA1044" i="3"/>
  <c r="AA1060" i="3"/>
  <c r="O1082" i="3"/>
  <c r="O1100" i="3"/>
  <c r="Y1118" i="3"/>
  <c r="N799" i="3"/>
  <c r="L868" i="3"/>
  <c r="L900" i="3"/>
  <c r="L932" i="3"/>
  <c r="L964" i="3"/>
  <c r="L996" i="3"/>
  <c r="L1028" i="3"/>
  <c r="L1060" i="3"/>
  <c r="L1092" i="3"/>
  <c r="Q1119" i="3"/>
  <c r="AA1148" i="3"/>
  <c r="AA1212" i="3"/>
  <c r="AA1276" i="3"/>
  <c r="T1335" i="3"/>
  <c r="D1148" i="3"/>
  <c r="D1164" i="3"/>
  <c r="D1180" i="3"/>
  <c r="D1196" i="3"/>
  <c r="X1212" i="3"/>
  <c r="V1235" i="3"/>
  <c r="X1258" i="3"/>
  <c r="T1284" i="3"/>
  <c r="D1306" i="3"/>
  <c r="D1326" i="3"/>
  <c r="O1343" i="3"/>
  <c r="U1160" i="3"/>
  <c r="E1186" i="3"/>
  <c r="Y1210" i="3"/>
  <c r="AA1227" i="3"/>
  <c r="E1246" i="3"/>
  <c r="E1262" i="3"/>
  <c r="K1277" i="3"/>
  <c r="E1292" i="3"/>
  <c r="Y1308" i="3"/>
  <c r="W1323" i="3"/>
  <c r="V1343" i="3"/>
  <c r="L1153" i="3"/>
  <c r="L1185" i="3"/>
  <c r="L1217" i="3"/>
  <c r="L1249" i="3"/>
  <c r="N1282" i="3"/>
  <c r="L1315" i="3"/>
  <c r="I1349" i="3"/>
  <c r="U1386" i="3"/>
  <c r="AA1421" i="3"/>
  <c r="AA1485" i="3"/>
  <c r="G1521" i="3"/>
  <c r="U1556" i="3"/>
  <c r="D1355" i="3"/>
  <c r="P1369" i="3"/>
  <c r="L1385" i="3"/>
  <c r="T1401" i="3"/>
  <c r="T1415" i="3"/>
  <c r="X1429" i="3"/>
  <c r="V1444" i="3"/>
  <c r="H1459" i="3"/>
  <c r="Z1474" i="3"/>
  <c r="P1489" i="3"/>
  <c r="T1503" i="3"/>
  <c r="H1517" i="3"/>
  <c r="D1531" i="3"/>
  <c r="L1545" i="3"/>
  <c r="O1564" i="3"/>
  <c r="U1363" i="3"/>
  <c r="W1390" i="3"/>
  <c r="U1413" i="3"/>
  <c r="Y1435" i="3"/>
  <c r="U1461" i="3"/>
  <c r="Y1485" i="3"/>
  <c r="Y1511" i="3"/>
  <c r="W1536" i="3"/>
  <c r="H1561" i="3"/>
  <c r="T1368" i="3"/>
  <c r="V1413" i="3"/>
  <c r="V1461" i="3"/>
  <c r="T1512" i="3"/>
  <c r="X1563" i="3"/>
  <c r="G1589" i="3"/>
  <c r="G1619" i="3"/>
  <c r="W1681" i="3"/>
  <c r="T1575" i="3"/>
  <c r="T1591" i="3"/>
  <c r="T1607" i="3"/>
  <c r="T1623" i="3"/>
  <c r="H1639" i="3"/>
  <c r="X1653" i="3"/>
  <c r="H1671" i="3"/>
  <c r="L1689" i="3"/>
  <c r="Q1706" i="3"/>
  <c r="U1583" i="3"/>
  <c r="W1608" i="3"/>
  <c r="G1628" i="3"/>
  <c r="W1646" i="3"/>
  <c r="Y1665" i="3"/>
  <c r="E1685" i="3"/>
  <c r="AA22" i="3"/>
  <c r="W51" i="3"/>
  <c r="Y76" i="3"/>
  <c r="AA100" i="3"/>
  <c r="D128" i="3"/>
  <c r="V158" i="3"/>
  <c r="V190" i="3"/>
  <c r="V222" i="3"/>
  <c r="V254" i="3"/>
  <c r="Y24" i="3"/>
  <c r="N12" i="3"/>
  <c r="N28" i="3"/>
  <c r="N44" i="3"/>
  <c r="N60" i="3"/>
  <c r="N76" i="3"/>
  <c r="Z96" i="3"/>
  <c r="E124" i="3"/>
  <c r="E156" i="3"/>
  <c r="E188" i="3"/>
  <c r="E220" i="3"/>
  <c r="E252" i="3"/>
  <c r="AA32" i="3"/>
  <c r="E77" i="3"/>
  <c r="AA124" i="3"/>
  <c r="V168" i="3"/>
  <c r="D206" i="3"/>
  <c r="D242" i="3"/>
  <c r="AA26" i="3"/>
  <c r="V43" i="3"/>
  <c r="T86" i="3"/>
  <c r="E114" i="3"/>
  <c r="E146" i="3"/>
  <c r="E178" i="3"/>
  <c r="X207" i="3"/>
  <c r="E234" i="3"/>
  <c r="AA259" i="3"/>
  <c r="Y284" i="3"/>
  <c r="AA311" i="3"/>
  <c r="W337" i="3"/>
  <c r="Y362" i="3"/>
  <c r="U388" i="3"/>
  <c r="E414" i="3"/>
  <c r="AA439" i="3"/>
  <c r="AA491" i="3"/>
  <c r="U550" i="3"/>
  <c r="N122" i="3"/>
  <c r="N186" i="3"/>
  <c r="N250" i="3"/>
  <c r="R290" i="3"/>
  <c r="R306" i="3"/>
  <c r="R322" i="3"/>
  <c r="R338" i="3"/>
  <c r="R354" i="3"/>
  <c r="R370" i="3"/>
  <c r="R386" i="3"/>
  <c r="R402" i="3"/>
  <c r="R418" i="3"/>
  <c r="R434" i="3"/>
  <c r="R450" i="3"/>
  <c r="R466" i="3"/>
  <c r="Z482" i="3"/>
  <c r="D499" i="3"/>
  <c r="Z514" i="3"/>
  <c r="V528" i="3"/>
  <c r="G549" i="3"/>
  <c r="Y285" i="3"/>
  <c r="AA336" i="3"/>
  <c r="AA400" i="3"/>
  <c r="Y453" i="3"/>
  <c r="U479" i="3"/>
  <c r="E505" i="3"/>
  <c r="Y527" i="3"/>
  <c r="U544" i="3"/>
  <c r="V571" i="3"/>
  <c r="N133" i="3"/>
  <c r="N197" i="3"/>
  <c r="N261" i="3"/>
  <c r="V303" i="3"/>
  <c r="V335" i="3"/>
  <c r="V367" i="3"/>
  <c r="V399" i="3"/>
  <c r="V431" i="3"/>
  <c r="V463" i="3"/>
  <c r="N499" i="3"/>
  <c r="V541" i="3"/>
  <c r="X574" i="3"/>
  <c r="AA602" i="3"/>
  <c r="W628" i="3"/>
  <c r="Y653" i="3"/>
  <c r="U679" i="3"/>
  <c r="E705" i="3"/>
  <c r="K720" i="3"/>
  <c r="Y733" i="3"/>
  <c r="O748" i="3"/>
  <c r="O762" i="3"/>
  <c r="M775" i="3"/>
  <c r="V792" i="3"/>
  <c r="Y817" i="3"/>
  <c r="D847" i="3"/>
  <c r="L580" i="3"/>
  <c r="V599" i="3"/>
  <c r="V615" i="3"/>
  <c r="V631" i="3"/>
  <c r="V647" i="3"/>
  <c r="V663" i="3"/>
  <c r="V679" i="3"/>
  <c r="V695" i="3"/>
  <c r="Z711" i="3"/>
  <c r="H734" i="3"/>
  <c r="H754" i="3"/>
  <c r="P778" i="3"/>
  <c r="X814" i="3"/>
  <c r="AA844" i="3"/>
  <c r="W617" i="3"/>
  <c r="W681" i="3"/>
  <c r="W737" i="3"/>
  <c r="K769" i="3"/>
  <c r="V791" i="3"/>
  <c r="Z814" i="3"/>
  <c r="Z847" i="3"/>
  <c r="N580" i="3"/>
  <c r="L615" i="3"/>
  <c r="T657" i="3"/>
  <c r="N700" i="3"/>
  <c r="N786" i="3"/>
  <c r="T838" i="3"/>
  <c r="W885" i="3"/>
  <c r="W949" i="3"/>
  <c r="W1013" i="3"/>
  <c r="W1071" i="3"/>
  <c r="O1123" i="3"/>
  <c r="Z858" i="3"/>
  <c r="D879" i="3"/>
  <c r="D895" i="3"/>
  <c r="D911" i="3"/>
  <c r="D927" i="3"/>
  <c r="D943" i="3"/>
  <c r="D959" i="3"/>
  <c r="D975" i="3"/>
  <c r="D991" i="3"/>
  <c r="D1007" i="3"/>
  <c r="D1023" i="3"/>
  <c r="D1047" i="3"/>
  <c r="T1069" i="3"/>
  <c r="V1086" i="3"/>
  <c r="P1109" i="3"/>
  <c r="AA862" i="3"/>
  <c r="E891" i="3"/>
  <c r="AA916" i="3"/>
  <c r="W942" i="3"/>
  <c r="Y967" i="3"/>
  <c r="U993" i="3"/>
  <c r="E1019" i="3"/>
  <c r="E1037" i="3"/>
  <c r="E1053" i="3"/>
  <c r="W1072" i="3"/>
  <c r="W1092" i="3"/>
  <c r="K1108" i="3"/>
  <c r="D1131" i="3"/>
  <c r="N847" i="3"/>
  <c r="T886" i="3"/>
  <c r="T918" i="3"/>
  <c r="T950" i="3"/>
  <c r="T982" i="3"/>
  <c r="T1014" i="3"/>
  <c r="T1046" i="3"/>
  <c r="T1078" i="3"/>
  <c r="M1109" i="3"/>
  <c r="AA1128" i="3"/>
  <c r="W1182" i="3"/>
  <c r="W1246" i="3"/>
  <c r="W1310" i="3"/>
  <c r="R1131" i="3"/>
  <c r="R1155" i="3"/>
  <c r="R1171" i="3"/>
  <c r="R1187" i="3"/>
  <c r="R1203" i="3"/>
  <c r="T1224" i="3"/>
  <c r="D1248" i="3"/>
  <c r="R1273" i="3"/>
  <c r="X1296" i="3"/>
  <c r="Z1317" i="3"/>
  <c r="P1335" i="3"/>
  <c r="Y1152" i="3"/>
  <c r="U1178" i="3"/>
  <c r="E1204" i="3"/>
  <c r="K1223" i="3"/>
  <c r="O1241" i="3"/>
  <c r="O1257" i="3"/>
  <c r="U1272" i="3"/>
  <c r="E1288" i="3"/>
  <c r="O1303" i="3"/>
  <c r="O1319" i="3"/>
  <c r="E1337" i="3"/>
  <c r="N1140" i="3"/>
  <c r="T1173" i="3"/>
  <c r="T1205" i="3"/>
  <c r="T1237" i="3"/>
  <c r="V1270" i="3"/>
  <c r="T1303" i="3"/>
  <c r="Z1340" i="3"/>
  <c r="Y1378" i="3"/>
  <c r="U1404" i="3"/>
  <c r="W1467" i="3"/>
  <c r="AA1511" i="3"/>
  <c r="AA1539" i="3"/>
  <c r="Z1350" i="3"/>
  <c r="Z1364" i="3"/>
  <c r="N1378" i="3"/>
  <c r="X1393" i="3"/>
  <c r="D1409" i="3"/>
  <c r="H1423" i="3"/>
  <c r="V1438" i="3"/>
  <c r="V1454" i="3"/>
  <c r="V1470" i="3"/>
  <c r="L1485" i="3"/>
  <c r="P1499" i="3"/>
  <c r="Z1514" i="3"/>
  <c r="L1529" i="3"/>
  <c r="T1543" i="3"/>
  <c r="H1559" i="3"/>
  <c r="Y1359" i="3"/>
  <c r="Y1385" i="3"/>
  <c r="Y1409" i="3"/>
  <c r="U1431" i="3"/>
  <c r="E1457" i="3"/>
  <c r="AA1482" i="3"/>
  <c r="U1507" i="3"/>
  <c r="U1531" i="3"/>
  <c r="Y1555" i="3"/>
  <c r="V1359" i="3"/>
  <c r="V1403" i="3"/>
  <c r="T1454" i="3"/>
  <c r="N1505" i="3"/>
  <c r="Q1561" i="3"/>
  <c r="G1583" i="3"/>
  <c r="AA1607" i="3"/>
  <c r="AA1665" i="3"/>
  <c r="O1714" i="3"/>
  <c r="X1585" i="3"/>
  <c r="X1601" i="3"/>
  <c r="X1617" i="3"/>
  <c r="X1633" i="3"/>
  <c r="N1648" i="3"/>
  <c r="N1666" i="3"/>
  <c r="R1684" i="3"/>
  <c r="Z1700" i="3"/>
  <c r="Q1579" i="3"/>
  <c r="M1605" i="3"/>
  <c r="M1625" i="3"/>
  <c r="Q1643" i="3"/>
  <c r="Y1661" i="3"/>
  <c r="U1681" i="3"/>
  <c r="AA1706" i="3"/>
  <c r="N1613" i="3"/>
  <c r="V1665" i="3"/>
  <c r="E1659" i="3"/>
  <c r="N1611" i="3"/>
  <c r="V1699" i="3"/>
  <c r="H1726" i="3"/>
  <c r="U76" i="3"/>
  <c r="Z230" i="3"/>
  <c r="U24" i="3"/>
  <c r="D13" i="3"/>
  <c r="D29" i="3"/>
  <c r="D45" i="3"/>
  <c r="D61" i="3"/>
  <c r="D77" i="3"/>
  <c r="Q94" i="3"/>
  <c r="E120" i="3"/>
  <c r="E152" i="3"/>
  <c r="E184" i="3"/>
  <c r="E216" i="3"/>
  <c r="E248" i="3"/>
  <c r="V281" i="3"/>
  <c r="Y71" i="3"/>
  <c r="T116" i="3"/>
  <c r="X160" i="3"/>
  <c r="X200" i="3"/>
  <c r="V236" i="3"/>
  <c r="D278" i="3"/>
  <c r="T32" i="3"/>
  <c r="N75" i="3"/>
  <c r="T107" i="3"/>
  <c r="V131" i="3"/>
  <c r="U156" i="3"/>
  <c r="Y182" i="3"/>
  <c r="U208" i="3"/>
  <c r="V235" i="3"/>
  <c r="D261" i="3"/>
  <c r="E286" i="3"/>
  <c r="Y312" i="3"/>
  <c r="U338" i="3"/>
  <c r="E364" i="3"/>
  <c r="AA389" i="3"/>
  <c r="W415" i="3"/>
  <c r="Y440" i="3"/>
  <c r="W495" i="3"/>
  <c r="X553" i="3"/>
  <c r="R112" i="3"/>
  <c r="R176" i="3"/>
  <c r="R240" i="3"/>
  <c r="N288" i="3"/>
  <c r="N304" i="3"/>
  <c r="N320" i="3"/>
  <c r="N336" i="3"/>
  <c r="N352" i="3"/>
  <c r="N368" i="3"/>
  <c r="N384" i="3"/>
  <c r="N400" i="3"/>
  <c r="N416" i="3"/>
  <c r="N432" i="3"/>
  <c r="N448" i="3"/>
  <c r="N464" i="3"/>
  <c r="Z480" i="3"/>
  <c r="Z504" i="3"/>
  <c r="V520" i="3"/>
  <c r="H537" i="3"/>
  <c r="D566" i="3"/>
  <c r="W296" i="3"/>
  <c r="W360" i="3"/>
  <c r="W424" i="3"/>
  <c r="E463" i="3"/>
  <c r="AA488" i="3"/>
  <c r="W514" i="3"/>
  <c r="O534" i="3"/>
  <c r="V551" i="3"/>
  <c r="L112" i="3"/>
  <c r="L176" i="3"/>
  <c r="L240" i="3"/>
  <c r="N293" i="3"/>
  <c r="N325" i="3"/>
  <c r="N357" i="3"/>
  <c r="N389" i="3"/>
  <c r="N421" i="3"/>
  <c r="N453" i="3"/>
  <c r="T488" i="3"/>
  <c r="V527" i="3"/>
  <c r="U559" i="3"/>
  <c r="AA589" i="3"/>
  <c r="Y611" i="3"/>
  <c r="U637" i="3"/>
  <c r="E663" i="3"/>
  <c r="AA688" i="3"/>
  <c r="M711" i="3"/>
  <c r="Q725" i="3"/>
  <c r="Y739" i="3"/>
  <c r="U753" i="3"/>
  <c r="I767" i="3"/>
  <c r="W780" i="3"/>
  <c r="T801" i="3"/>
  <c r="X829" i="3"/>
  <c r="R549" i="3"/>
  <c r="R591" i="3"/>
  <c r="R607" i="3"/>
  <c r="N623" i="3"/>
  <c r="N639" i="3"/>
  <c r="N655" i="3"/>
  <c r="N671" i="3"/>
  <c r="N687" i="3"/>
  <c r="N703" i="3"/>
  <c r="Z727" i="3"/>
  <c r="N747" i="3"/>
  <c r="L770" i="3"/>
  <c r="P804" i="3"/>
  <c r="W834" i="3"/>
  <c r="AA599" i="3"/>
  <c r="AA663" i="3"/>
  <c r="Q726" i="3"/>
  <c r="Q762" i="3"/>
  <c r="O785" i="3"/>
  <c r="X807" i="3"/>
  <c r="T831" i="3"/>
  <c r="N548" i="3"/>
  <c r="V600" i="3"/>
  <c r="N638" i="3"/>
  <c r="V680" i="3"/>
  <c r="N734" i="3"/>
  <c r="P816" i="3"/>
  <c r="V854" i="3"/>
  <c r="AA911" i="3"/>
  <c r="AA975" i="3"/>
  <c r="AA1039" i="3"/>
  <c r="AA1097" i="3"/>
  <c r="R824" i="3"/>
  <c r="Z872" i="3"/>
  <c r="Z904" i="3"/>
  <c r="Z936" i="3"/>
  <c r="Z968" i="3"/>
  <c r="Z1000" i="3"/>
  <c r="D1029" i="3"/>
  <c r="R1054" i="3"/>
  <c r="N1074" i="3"/>
  <c r="V1092" i="3"/>
  <c r="Y1119" i="3"/>
  <c r="E873" i="3"/>
  <c r="AA898" i="3"/>
  <c r="W924" i="3"/>
  <c r="Y949" i="3"/>
  <c r="U975" i="3"/>
  <c r="E1001" i="3"/>
  <c r="G1026" i="3"/>
  <c r="G1042" i="3"/>
  <c r="G1058" i="3"/>
  <c r="U1079" i="3"/>
  <c r="U1097" i="3"/>
  <c r="I1113" i="3"/>
  <c r="X1142" i="3"/>
  <c r="T860" i="3"/>
  <c r="L894" i="3"/>
  <c r="L926" i="3"/>
  <c r="L958" i="3"/>
  <c r="L990" i="3"/>
  <c r="L1022" i="3"/>
  <c r="L1054" i="3"/>
  <c r="L1086" i="3"/>
  <c r="I1115" i="3"/>
  <c r="Y1140" i="3"/>
  <c r="AA1200" i="3"/>
  <c r="AA1264" i="3"/>
  <c r="AA1328" i="3"/>
  <c r="N1143" i="3"/>
  <c r="N1161" i="3"/>
  <c r="N1177" i="3"/>
  <c r="N1193" i="3"/>
  <c r="V1209" i="3"/>
  <c r="D1232" i="3"/>
  <c r="D1254" i="3"/>
  <c r="R1279" i="3"/>
  <c r="D1302" i="3"/>
  <c r="R1323" i="3"/>
  <c r="R1339" i="3"/>
  <c r="AA1155" i="3"/>
  <c r="W1181" i="3"/>
  <c r="Y1206" i="3"/>
  <c r="G1225" i="3"/>
  <c r="K1243" i="3"/>
  <c r="K1259" i="3"/>
  <c r="E1274" i="3"/>
  <c r="O1289" i="3"/>
  <c r="K1305" i="3"/>
  <c r="Y1320" i="3"/>
  <c r="X1339" i="3"/>
  <c r="L1147" i="3"/>
  <c r="L1179" i="3"/>
  <c r="L1211" i="3"/>
  <c r="L1243" i="3"/>
  <c r="N1276" i="3"/>
  <c r="L1309" i="3"/>
  <c r="R1343" i="3"/>
  <c r="AA1381" i="3"/>
  <c r="AA1409" i="3"/>
  <c r="AA1473" i="3"/>
  <c r="Y1516" i="3"/>
  <c r="AA1545" i="3"/>
  <c r="N1352" i="3"/>
  <c r="D1367" i="3"/>
  <c r="V1382" i="3"/>
  <c r="D1399" i="3"/>
  <c r="H1413" i="3"/>
  <c r="L1427" i="3"/>
  <c r="X1441" i="3"/>
  <c r="Z1456" i="3"/>
  <c r="L1471" i="3"/>
  <c r="D1487" i="3"/>
  <c r="H1501" i="3"/>
  <c r="V1514" i="3"/>
  <c r="R1528" i="3"/>
  <c r="Z1542" i="3"/>
  <c r="T1559" i="3"/>
  <c r="U1359" i="3"/>
  <c r="U1385" i="3"/>
  <c r="U1409" i="3"/>
  <c r="E1431" i="3"/>
  <c r="AA1456" i="3"/>
  <c r="W1482" i="3"/>
  <c r="E1507" i="3"/>
  <c r="Q1531" i="3"/>
  <c r="U1555" i="3"/>
  <c r="N1359" i="3"/>
  <c r="N1403" i="3"/>
  <c r="V1453" i="3"/>
  <c r="V1503" i="3"/>
  <c r="D1561" i="3"/>
  <c r="W1583" i="3"/>
  <c r="AA1609" i="3"/>
  <c r="W1669" i="3"/>
  <c r="M1718" i="3"/>
  <c r="D1589" i="3"/>
  <c r="D1605" i="3"/>
  <c r="D1621" i="3"/>
  <c r="N1636" i="3"/>
  <c r="Z1650" i="3"/>
  <c r="N1668" i="3"/>
  <c r="N1686" i="3"/>
  <c r="V1702" i="3"/>
  <c r="M1579" i="3"/>
  <c r="W1604" i="3"/>
  <c r="E1625" i="3"/>
  <c r="M1643" i="3"/>
  <c r="U1661" i="3"/>
  <c r="E1681" i="3"/>
  <c r="V1706" i="3"/>
  <c r="U40" i="3"/>
  <c r="E72" i="3"/>
  <c r="Y96" i="3"/>
  <c r="W120" i="3"/>
  <c r="W152" i="3"/>
  <c r="W184" i="3"/>
  <c r="W216" i="3"/>
  <c r="W248" i="3"/>
  <c r="E14" i="3"/>
  <c r="T9" i="3"/>
  <c r="T25" i="3"/>
  <c r="T41" i="3"/>
  <c r="T57" i="3"/>
  <c r="T73" i="3"/>
  <c r="Y90" i="3"/>
  <c r="U118" i="3"/>
  <c r="U150" i="3"/>
  <c r="U182" i="3"/>
  <c r="U214" i="3"/>
  <c r="U246" i="3"/>
  <c r="X281" i="3"/>
  <c r="W72" i="3"/>
  <c r="Z116" i="3"/>
  <c r="T160" i="3"/>
  <c r="T200" i="3"/>
  <c r="X236" i="3"/>
  <c r="Z276" i="3"/>
  <c r="V35" i="3"/>
  <c r="T78" i="3"/>
  <c r="O108" i="3"/>
  <c r="X139" i="3"/>
  <c r="X171" i="3"/>
  <c r="V203" i="3"/>
  <c r="W229" i="3"/>
  <c r="T255" i="3"/>
  <c r="U280" i="3"/>
  <c r="Y306" i="3"/>
  <c r="U332" i="3"/>
  <c r="E358" i="3"/>
  <c r="AA383" i="3"/>
  <c r="W409" i="3"/>
  <c r="Y434" i="3"/>
  <c r="AA479" i="3"/>
  <c r="AA543" i="3"/>
  <c r="V583" i="3"/>
  <c r="N174" i="3"/>
  <c r="N238" i="3"/>
  <c r="T287" i="3"/>
  <c r="T303" i="3"/>
  <c r="T319" i="3"/>
  <c r="T335" i="3"/>
  <c r="T351" i="3"/>
  <c r="T367" i="3"/>
  <c r="T383" i="3"/>
  <c r="T399" i="3"/>
  <c r="T415" i="3"/>
  <c r="T431" i="3"/>
  <c r="T447" i="3"/>
  <c r="T463" i="3"/>
  <c r="L479" i="3"/>
  <c r="N496" i="3"/>
  <c r="L511" i="3"/>
  <c r="X525" i="3"/>
  <c r="L545" i="3"/>
  <c r="Z589" i="3"/>
  <c r="AA324" i="3"/>
  <c r="AA388" i="3"/>
  <c r="E449" i="3"/>
  <c r="AA474" i="3"/>
  <c r="W500" i="3"/>
  <c r="Y523" i="3"/>
  <c r="Q541" i="3"/>
  <c r="X567" i="3"/>
  <c r="N121" i="3"/>
  <c r="N185" i="3"/>
  <c r="N249" i="3"/>
  <c r="V297" i="3"/>
  <c r="V329" i="3"/>
  <c r="V361" i="3"/>
  <c r="V393" i="3"/>
  <c r="V425" i="3"/>
  <c r="V457" i="3"/>
  <c r="N493" i="3"/>
  <c r="T532" i="3"/>
  <c r="Z570" i="3"/>
  <c r="Y597" i="3"/>
  <c r="U623" i="3"/>
  <c r="E649" i="3"/>
  <c r="AA674" i="3"/>
  <c r="W700" i="3"/>
  <c r="U717" i="3"/>
  <c r="M731" i="3"/>
  <c r="Y745" i="3"/>
  <c r="G760" i="3"/>
  <c r="AA772" i="3"/>
  <c r="O786" i="3"/>
  <c r="T812" i="3"/>
  <c r="AA841" i="3"/>
  <c r="N571" i="3"/>
  <c r="X596" i="3"/>
  <c r="X612" i="3"/>
  <c r="X628" i="3"/>
  <c r="X644" i="3"/>
  <c r="X660" i="3"/>
  <c r="X676" i="3"/>
  <c r="X692" i="3"/>
  <c r="P708" i="3"/>
  <c r="L730" i="3"/>
  <c r="H750" i="3"/>
  <c r="H774" i="3"/>
  <c r="Y806" i="3"/>
  <c r="X840" i="3"/>
  <c r="W605" i="3"/>
  <c r="W669" i="3"/>
  <c r="W729" i="3"/>
  <c r="Q764" i="3"/>
  <c r="G787" i="3"/>
  <c r="D809" i="3"/>
  <c r="AA839" i="3"/>
  <c r="L565" i="3"/>
  <c r="L609" i="3"/>
  <c r="T649" i="3"/>
  <c r="N692" i="3"/>
  <c r="N768" i="3"/>
  <c r="V830" i="3"/>
  <c r="W873" i="3"/>
  <c r="W937" i="3"/>
  <c r="W1001" i="3"/>
  <c r="I1062" i="3"/>
  <c r="AA402" i="3"/>
  <c r="AA454" i="3"/>
  <c r="W480" i="3"/>
  <c r="Y505" i="3"/>
  <c r="AA528" i="3"/>
  <c r="K545" i="3"/>
  <c r="U572" i="3"/>
  <c r="N131" i="3"/>
  <c r="N195" i="3"/>
  <c r="N259" i="3"/>
  <c r="T302" i="3"/>
  <c r="T334" i="3"/>
  <c r="T366" i="3"/>
  <c r="T398" i="3"/>
  <c r="T430" i="3"/>
  <c r="T462" i="3"/>
  <c r="L498" i="3"/>
  <c r="V539" i="3"/>
  <c r="X570" i="3"/>
  <c r="W600" i="3"/>
  <c r="Y625" i="3"/>
  <c r="U651" i="3"/>
  <c r="E677" i="3"/>
  <c r="AA702" i="3"/>
  <c r="E719" i="3"/>
  <c r="O732" i="3"/>
  <c r="M747" i="3"/>
  <c r="M761" i="3"/>
  <c r="G774" i="3"/>
  <c r="X787" i="3"/>
  <c r="X811" i="3"/>
  <c r="D839" i="3"/>
  <c r="N565" i="3"/>
  <c r="N595" i="3"/>
  <c r="N611" i="3"/>
  <c r="T626" i="3"/>
  <c r="T642" i="3"/>
  <c r="T658" i="3"/>
  <c r="T674" i="3"/>
  <c r="T690" i="3"/>
  <c r="X706" i="3"/>
  <c r="V727" i="3"/>
  <c r="P746" i="3"/>
  <c r="H770" i="3"/>
  <c r="AA802" i="3"/>
  <c r="Z844" i="3"/>
  <c r="W627" i="3"/>
  <c r="W691" i="3"/>
  <c r="M744" i="3"/>
  <c r="K773" i="3"/>
  <c r="Q796" i="3"/>
  <c r="M818" i="3"/>
  <c r="E863" i="3"/>
  <c r="N598" i="3"/>
  <c r="V634" i="3"/>
  <c r="T677" i="3"/>
  <c r="N726" i="3"/>
  <c r="V809" i="3"/>
  <c r="T850" i="3"/>
  <c r="W907" i="3"/>
  <c r="W971" i="3"/>
  <c r="W1035" i="3"/>
  <c r="W1093" i="3"/>
  <c r="U1138" i="3"/>
  <c r="X867" i="3"/>
  <c r="X883" i="3"/>
  <c r="X899" i="3"/>
  <c r="X915" i="3"/>
  <c r="X931" i="3"/>
  <c r="X947" i="3"/>
  <c r="X963" i="3"/>
  <c r="X979" i="3"/>
  <c r="X995" i="3"/>
  <c r="X1011" i="3"/>
  <c r="R1028" i="3"/>
  <c r="N1054" i="3"/>
  <c r="R1080" i="3"/>
  <c r="T1101" i="3"/>
  <c r="Y1136" i="3"/>
  <c r="U885" i="3"/>
  <c r="E911" i="3"/>
  <c r="AA936" i="3"/>
  <c r="W962" i="3"/>
  <c r="Y987" i="3"/>
  <c r="U1013" i="3"/>
  <c r="Y1033" i="3"/>
  <c r="Y1049" i="3"/>
  <c r="AA1066" i="3"/>
  <c r="K1088" i="3"/>
  <c r="E1105" i="3"/>
  <c r="G1123" i="3"/>
  <c r="N833" i="3"/>
  <c r="V879" i="3"/>
  <c r="V911" i="3"/>
  <c r="V943" i="3"/>
  <c r="V975" i="3"/>
  <c r="V1007" i="3"/>
  <c r="V1039" i="3"/>
  <c r="V1071" i="3"/>
  <c r="V1103" i="3"/>
  <c r="U1125" i="3"/>
  <c r="W1172" i="3"/>
  <c r="W1236" i="3"/>
  <c r="W1300" i="3"/>
  <c r="X1347" i="3"/>
  <c r="Z1159" i="3"/>
  <c r="Z1191" i="3"/>
  <c r="T1216" i="3"/>
  <c r="T1238" i="3"/>
  <c r="N1263" i="3"/>
  <c r="D1288" i="3"/>
  <c r="R1309" i="3"/>
  <c r="P1328" i="3"/>
  <c r="V1347" i="3"/>
  <c r="Y1164" i="3"/>
  <c r="U1190" i="3"/>
  <c r="Y1214" i="3"/>
  <c r="Y1230" i="3"/>
  <c r="G1249" i="3"/>
  <c r="Q1264" i="3"/>
  <c r="AA1279" i="3"/>
  <c r="G1295" i="3"/>
  <c r="O1311" i="3"/>
  <c r="Y1326" i="3"/>
  <c r="G1347" i="3"/>
  <c r="V1158" i="3"/>
  <c r="V1190" i="3"/>
  <c r="V1222" i="3"/>
  <c r="V1254" i="3"/>
  <c r="N1288" i="3"/>
  <c r="V1320" i="3"/>
  <c r="AA1357" i="3"/>
  <c r="E1394" i="3"/>
  <c r="W1441" i="3"/>
  <c r="AA1499" i="3"/>
  <c r="K1529" i="3"/>
  <c r="R1566" i="3"/>
  <c r="H1359" i="3"/>
  <c r="P1373" i="3"/>
  <c r="P1389" i="3"/>
  <c r="D1405" i="3"/>
  <c r="H1419" i="3"/>
  <c r="T1433" i="3"/>
  <c r="T1449" i="3"/>
  <c r="T1465" i="3"/>
  <c r="P1481" i="3"/>
  <c r="P1495" i="3"/>
  <c r="D1511" i="3"/>
  <c r="Z1524" i="3"/>
  <c r="D1539" i="3"/>
  <c r="Z1552" i="3"/>
  <c r="H1575" i="3"/>
  <c r="AA1372" i="3"/>
  <c r="U1399" i="3"/>
  <c r="Q1421" i="3"/>
  <c r="E1445" i="3"/>
  <c r="AA1470" i="3"/>
  <c r="W1494" i="3"/>
  <c r="Q1519" i="3"/>
  <c r="M1545" i="3"/>
  <c r="U1569" i="3"/>
  <c r="V1383" i="3"/>
  <c r="T1434" i="3"/>
  <c r="N1477" i="3"/>
  <c r="V1537" i="3"/>
  <c r="T1569" i="3"/>
  <c r="G1595" i="3"/>
  <c r="W1633" i="3"/>
  <c r="W1693" i="3"/>
  <c r="P1577" i="3"/>
  <c r="P1593" i="3"/>
  <c r="P1609" i="3"/>
  <c r="P1625" i="3"/>
  <c r="V1640" i="3"/>
  <c r="X1655" i="3"/>
  <c r="D1673" i="3"/>
  <c r="T1691" i="3"/>
  <c r="T1706" i="3"/>
  <c r="W1586" i="3"/>
  <c r="M1611" i="3"/>
  <c r="Y1629" i="3"/>
  <c r="M1649" i="3"/>
  <c r="Y32" i="3"/>
  <c r="U68" i="3"/>
  <c r="K92" i="3"/>
  <c r="X114" i="3"/>
  <c r="Z146" i="3"/>
  <c r="Z210" i="3"/>
  <c r="D268" i="3"/>
  <c r="AA15" i="3"/>
  <c r="AA130" i="3"/>
  <c r="D280" i="3"/>
  <c r="X5" i="3"/>
  <c r="X21" i="3"/>
  <c r="X37" i="3"/>
  <c r="X53" i="3"/>
  <c r="X69" i="3"/>
  <c r="X85" i="3"/>
  <c r="D107" i="3"/>
  <c r="T137" i="3"/>
  <c r="T169" i="3"/>
  <c r="T201" i="3"/>
  <c r="T233" i="3"/>
  <c r="AA265" i="3"/>
  <c r="W58" i="3"/>
  <c r="T92" i="3"/>
  <c r="V140" i="3"/>
  <c r="D182" i="3"/>
  <c r="AA216" i="3"/>
  <c r="T260" i="3"/>
  <c r="V13" i="3"/>
  <c r="T56" i="3"/>
  <c r="D95" i="3"/>
  <c r="T119" i="3"/>
  <c r="D145" i="3"/>
  <c r="V171" i="3"/>
  <c r="U196" i="3"/>
  <c r="X223" i="3"/>
  <c r="W249" i="3"/>
  <c r="T275" i="3"/>
  <c r="AA301" i="3"/>
  <c r="W327" i="3"/>
  <c r="Y352" i="3"/>
  <c r="U378" i="3"/>
  <c r="E404" i="3"/>
  <c r="AA429" i="3"/>
  <c r="W467" i="3"/>
  <c r="W531" i="3"/>
  <c r="AA569" i="3"/>
  <c r="R148" i="3"/>
  <c r="R212" i="3"/>
  <c r="R276" i="3"/>
  <c r="D297" i="3"/>
  <c r="D313" i="3"/>
  <c r="D329" i="3"/>
  <c r="D345" i="3"/>
  <c r="D361" i="3"/>
  <c r="D377" i="3"/>
  <c r="D393" i="3"/>
  <c r="D409" i="3"/>
  <c r="D425" i="3"/>
  <c r="D441" i="3"/>
  <c r="D457" i="3"/>
  <c r="D473" i="3"/>
  <c r="Z490" i="3"/>
  <c r="T513" i="3"/>
  <c r="N528" i="3"/>
  <c r="X547" i="3"/>
  <c r="Y283" i="3"/>
  <c r="W332" i="3"/>
  <c r="W396" i="3"/>
  <c r="Y451" i="3"/>
  <c r="U477" i="3"/>
  <c r="E503" i="3"/>
  <c r="W526" i="3"/>
  <c r="M543" i="3"/>
  <c r="X579" i="3"/>
  <c r="L148" i="3"/>
  <c r="L212" i="3"/>
  <c r="L276" i="3"/>
  <c r="N311" i="3"/>
  <c r="N343" i="3"/>
  <c r="N375" i="3"/>
  <c r="N407" i="3"/>
  <c r="N439" i="3"/>
  <c r="N471" i="3"/>
  <c r="N507" i="3"/>
  <c r="AA547" i="3"/>
  <c r="V574" i="3"/>
  <c r="AA600" i="3"/>
  <c r="W626" i="3"/>
  <c r="Y651" i="3"/>
  <c r="U677" i="3"/>
  <c r="E703" i="3"/>
  <c r="M719" i="3"/>
  <c r="W732" i="3"/>
  <c r="Q747" i="3"/>
  <c r="Q761" i="3"/>
  <c r="K774" i="3"/>
  <c r="X788" i="3"/>
  <c r="G814" i="3"/>
  <c r="V849" i="3"/>
  <c r="X580" i="3"/>
  <c r="T600" i="3"/>
  <c r="L616" i="3"/>
  <c r="L632" i="3"/>
  <c r="L648" i="3"/>
  <c r="L664" i="3"/>
  <c r="L680" i="3"/>
  <c r="L696" i="3"/>
  <c r="L718" i="3"/>
  <c r="P738" i="3"/>
  <c r="N759" i="3"/>
  <c r="Z789" i="3"/>
  <c r="Z821" i="3"/>
  <c r="V852" i="3"/>
  <c r="AA635" i="3"/>
  <c r="AA699" i="3"/>
  <c r="K749" i="3"/>
  <c r="U776" i="3"/>
  <c r="Z799" i="3"/>
  <c r="K820" i="3"/>
  <c r="D849" i="3"/>
  <c r="L585" i="3"/>
  <c r="T619" i="3"/>
  <c r="N662" i="3"/>
  <c r="V704" i="3"/>
  <c r="P792" i="3"/>
  <c r="X838" i="3"/>
  <c r="AA883" i="3"/>
  <c r="AA947" i="3"/>
  <c r="AA1011" i="3"/>
  <c r="AA1069" i="3"/>
  <c r="L1123" i="3"/>
  <c r="V858" i="3"/>
  <c r="Z890" i="3"/>
  <c r="Z922" i="3"/>
  <c r="Z954" i="3"/>
  <c r="Z986" i="3"/>
  <c r="Z1018" i="3"/>
  <c r="T1043" i="3"/>
  <c r="D1067" i="3"/>
  <c r="N1084" i="3"/>
  <c r="R1106" i="3"/>
  <c r="Y1144" i="3"/>
  <c r="U887" i="3"/>
  <c r="E913" i="3"/>
  <c r="AA938" i="3"/>
  <c r="W964" i="3"/>
  <c r="Y989" i="3"/>
  <c r="U1015" i="3"/>
  <c r="AA1034" i="3"/>
  <c r="AA1050" i="3"/>
  <c r="AA1068" i="3"/>
  <c r="U1089" i="3"/>
  <c r="O1106" i="3"/>
  <c r="D1127" i="3"/>
  <c r="L834" i="3"/>
  <c r="L880" i="3"/>
  <c r="L912" i="3"/>
  <c r="L944" i="3"/>
  <c r="L976" i="3"/>
  <c r="L1008" i="3"/>
  <c r="L1040" i="3"/>
  <c r="L1072" i="3"/>
  <c r="L1104" i="3"/>
  <c r="Y1127" i="3"/>
  <c r="AA1172" i="3"/>
  <c r="AA1236" i="3"/>
  <c r="AA1300" i="3"/>
  <c r="T1347" i="3"/>
  <c r="D1154" i="3"/>
  <c r="D1170" i="3"/>
  <c r="D1186" i="3"/>
  <c r="D1202" i="3"/>
  <c r="X1220" i="3"/>
  <c r="X1242" i="3"/>
  <c r="T1268" i="3"/>
  <c r="N1293" i="3"/>
  <c r="D1314" i="3"/>
  <c r="D1332" i="3"/>
  <c r="AA1141" i="3"/>
  <c r="E1170" i="3"/>
  <c r="AA1195" i="3"/>
  <c r="AA1217" i="3"/>
  <c r="U1234" i="3"/>
  <c r="E1252" i="3"/>
  <c r="W1267" i="3"/>
  <c r="K1283" i="3"/>
  <c r="E1298" i="3"/>
  <c r="Y1314" i="3"/>
  <c r="U1330" i="3"/>
  <c r="N1126" i="3"/>
  <c r="L1165" i="3"/>
  <c r="L1197" i="3"/>
  <c r="L1229" i="3"/>
  <c r="L1261" i="3"/>
  <c r="L1295" i="3"/>
  <c r="V1332" i="3"/>
  <c r="W1363" i="3"/>
  <c r="E1396" i="3"/>
  <c r="AA1445" i="3"/>
  <c r="AA1501" i="3"/>
  <c r="K1531" i="3"/>
  <c r="O1570" i="3"/>
  <c r="N1360" i="3"/>
  <c r="P1375" i="3"/>
  <c r="L1391" i="3"/>
  <c r="D1407" i="3"/>
  <c r="H1421" i="3"/>
  <c r="Z1434" i="3"/>
  <c r="Z1450" i="3"/>
  <c r="D1465" i="3"/>
  <c r="D1481" i="3"/>
  <c r="D1495" i="3"/>
  <c r="Z1508" i="3"/>
  <c r="N1522" i="3"/>
  <c r="V1536" i="3"/>
  <c r="V1550" i="3"/>
  <c r="G1575" i="3"/>
  <c r="E1373" i="3"/>
  <c r="Y1399" i="3"/>
  <c r="U1421" i="3"/>
  <c r="U1445" i="3"/>
  <c r="E1471" i="3"/>
  <c r="M1495" i="3"/>
  <c r="U1519" i="3"/>
  <c r="Q1545" i="3"/>
  <c r="X1569" i="3"/>
  <c r="T1384" i="3"/>
  <c r="N1435" i="3"/>
  <c r="V1477" i="3"/>
  <c r="N1539" i="3"/>
  <c r="W1571" i="3"/>
  <c r="AA1597" i="3"/>
  <c r="AA1641" i="3"/>
  <c r="AA1701" i="3"/>
  <c r="T1581" i="3"/>
  <c r="T1597" i="3"/>
  <c r="T1613" i="3"/>
  <c r="T1629" i="3"/>
  <c r="R1644" i="3"/>
  <c r="D1661" i="3"/>
  <c r="X1677" i="3"/>
  <c r="L1695" i="3"/>
  <c r="I1719" i="3"/>
  <c r="Q1593" i="3"/>
  <c r="K1616" i="3"/>
  <c r="E1635" i="3"/>
  <c r="O1654" i="3"/>
  <c r="E1673" i="3"/>
  <c r="AA1694" i="3"/>
  <c r="W21" i="3"/>
  <c r="Y60" i="3"/>
  <c r="U86" i="3"/>
  <c r="AA108" i="3"/>
  <c r="U139" i="3"/>
  <c r="V170" i="3"/>
  <c r="V202" i="3"/>
  <c r="V234" i="3"/>
  <c r="Z270" i="3"/>
  <c r="U46" i="3"/>
  <c r="V18" i="3"/>
  <c r="V34" i="3"/>
  <c r="V50" i="3"/>
  <c r="V66" i="3"/>
  <c r="V82" i="3"/>
  <c r="E105" i="3"/>
  <c r="Z137" i="3"/>
  <c r="Z169" i="3"/>
  <c r="Z201" i="3"/>
  <c r="Z233" i="3"/>
  <c r="V265" i="3"/>
  <c r="AA58" i="3"/>
  <c r="Y92" i="3"/>
  <c r="AA140" i="3"/>
  <c r="V184" i="3"/>
  <c r="D218" i="3"/>
  <c r="D258" i="3"/>
  <c r="N17" i="3"/>
  <c r="V59" i="3"/>
  <c r="Q98" i="3"/>
  <c r="Z127" i="3"/>
  <c r="Z159" i="3"/>
  <c r="Z191" i="3"/>
  <c r="E218" i="3"/>
  <c r="AA243" i="3"/>
  <c r="Y270" i="3"/>
  <c r="AA295" i="3"/>
  <c r="W321" i="3"/>
  <c r="Y346" i="3"/>
  <c r="U372" i="3"/>
  <c r="E398" i="3"/>
  <c r="AA423" i="3"/>
  <c r="AA451" i="3"/>
  <c r="AA515" i="3"/>
  <c r="V561" i="3"/>
  <c r="N146" i="3"/>
  <c r="N210" i="3"/>
  <c r="N274" i="3"/>
  <c r="R296" i="3"/>
  <c r="R312" i="3"/>
  <c r="R328" i="3"/>
  <c r="R344" i="3"/>
  <c r="R360" i="3"/>
  <c r="R376" i="3"/>
  <c r="R392" i="3"/>
  <c r="R408" i="3"/>
  <c r="R424" i="3"/>
  <c r="R440" i="3"/>
  <c r="R456" i="3"/>
  <c r="R472" i="3"/>
  <c r="D489" i="3"/>
  <c r="D505" i="3"/>
  <c r="X519" i="3"/>
  <c r="N536" i="3"/>
  <c r="T564" i="3"/>
  <c r="AA296" i="3"/>
  <c r="AA360" i="3"/>
  <c r="AA424" i="3"/>
  <c r="U463" i="3"/>
  <c r="E489" i="3"/>
  <c r="AA514" i="3"/>
  <c r="W534" i="3"/>
  <c r="AA551" i="3"/>
  <c r="V587" i="3"/>
  <c r="N157" i="3"/>
  <c r="N221" i="3"/>
  <c r="V283" i="3"/>
  <c r="V315" i="3"/>
  <c r="V347" i="3"/>
  <c r="V379" i="3"/>
  <c r="V411" i="3"/>
  <c r="V443" i="3"/>
  <c r="L476" i="3"/>
  <c r="N513" i="3"/>
  <c r="AA554" i="3"/>
  <c r="W580" i="3"/>
  <c r="W612" i="3"/>
  <c r="Y637" i="3"/>
  <c r="U663" i="3"/>
  <c r="E689" i="3"/>
  <c r="Q711" i="3"/>
  <c r="U725" i="3"/>
  <c r="G740" i="3"/>
  <c r="Y753" i="3"/>
  <c r="M767" i="3"/>
  <c r="AA780" i="3"/>
  <c r="Y801" i="3"/>
  <c r="D827" i="3"/>
  <c r="X863" i="3"/>
  <c r="X588" i="3"/>
  <c r="V605" i="3"/>
  <c r="Z621" i="3"/>
  <c r="Z637" i="3"/>
  <c r="Z653" i="3"/>
  <c r="Z669" i="3"/>
  <c r="Z685" i="3"/>
  <c r="Z701" i="3"/>
  <c r="Z719" i="3"/>
  <c r="N741" i="3"/>
  <c r="P762" i="3"/>
  <c r="AA794" i="3"/>
  <c r="U825" i="3"/>
  <c r="V856" i="3"/>
  <c r="W641" i="3"/>
  <c r="W705" i="3"/>
  <c r="W751" i="3"/>
  <c r="U778" i="3"/>
  <c r="T800" i="3"/>
  <c r="Z827" i="3"/>
  <c r="Y859" i="3"/>
  <c r="L595" i="3"/>
  <c r="V630" i="3"/>
  <c r="T673" i="3"/>
  <c r="N720" i="3"/>
  <c r="O808" i="3"/>
  <c r="X854" i="3"/>
  <c r="W909" i="3"/>
  <c r="W973" i="3"/>
  <c r="W1037" i="3"/>
  <c r="W1095" i="3"/>
  <c r="T1138" i="3"/>
  <c r="D869" i="3"/>
  <c r="D885" i="3"/>
  <c r="D901" i="3"/>
  <c r="D917" i="3"/>
  <c r="D933" i="3"/>
  <c r="D949" i="3"/>
  <c r="D965" i="3"/>
  <c r="D981" i="3"/>
  <c r="D997" i="3"/>
  <c r="D1013" i="3"/>
  <c r="D1031" i="3"/>
  <c r="R1056" i="3"/>
  <c r="T1075" i="3"/>
  <c r="N1094" i="3"/>
  <c r="Q1123" i="3"/>
  <c r="E875" i="3"/>
  <c r="AA900" i="3"/>
  <c r="W926" i="3"/>
  <c r="Y951" i="3"/>
  <c r="U977" i="3"/>
  <c r="E1003" i="3"/>
  <c r="E1027" i="3"/>
  <c r="E1043" i="3"/>
  <c r="E1059" i="3"/>
  <c r="W1080" i="3"/>
  <c r="W1098" i="3"/>
  <c r="G1115" i="3"/>
  <c r="N793" i="3"/>
  <c r="T866" i="3"/>
  <c r="T898" i="3"/>
  <c r="T930" i="3"/>
  <c r="T962" i="3"/>
  <c r="T994" i="3"/>
  <c r="T1026" i="3"/>
  <c r="T1058" i="3"/>
  <c r="T1090" i="3"/>
  <c r="D1116" i="3"/>
  <c r="U1140" i="3"/>
  <c r="W1206" i="3"/>
  <c r="W1270" i="3"/>
  <c r="P1333" i="3"/>
  <c r="N1145" i="3"/>
  <c r="R1161" i="3"/>
  <c r="R1177" i="3"/>
  <c r="R1193" i="3"/>
  <c r="Z1209" i="3"/>
  <c r="V1233" i="3"/>
  <c r="R1257" i="3"/>
  <c r="N1283" i="3"/>
  <c r="R1305" i="3"/>
  <c r="N1325" i="3"/>
  <c r="T1345" i="3"/>
  <c r="U1162" i="3"/>
  <c r="E1188" i="3"/>
  <c r="Y1212" i="3"/>
  <c r="K1229" i="3"/>
  <c r="O1247" i="3"/>
  <c r="G1263" i="3"/>
  <c r="U1278" i="3"/>
  <c r="O1293" i="3"/>
  <c r="AA1309" i="3"/>
  <c r="Y1324" i="3"/>
  <c r="AA1343" i="3"/>
  <c r="T1153" i="3"/>
  <c r="T1185" i="3"/>
  <c r="T1217" i="3"/>
  <c r="T1249" i="3"/>
  <c r="V1282" i="3"/>
  <c r="T1315" i="3"/>
  <c r="G1351" i="3"/>
  <c r="U1388" i="3"/>
  <c r="W1427" i="3"/>
  <c r="G1491" i="3"/>
  <c r="G1523" i="3"/>
  <c r="AA1559" i="3"/>
  <c r="X1355" i="3"/>
  <c r="T1369" i="3"/>
  <c r="V1384" i="3"/>
  <c r="L1399" i="3"/>
  <c r="N1414" i="3"/>
  <c r="V1428" i="3"/>
  <c r="Z1444" i="3"/>
  <c r="D1461" i="3"/>
  <c r="Z1476" i="3"/>
  <c r="Z1490" i="3"/>
  <c r="D1505" i="3"/>
  <c r="Z1520" i="3"/>
  <c r="D1535" i="3"/>
  <c r="H1549" i="3"/>
  <c r="Y1567" i="3"/>
  <c r="AA1368" i="3"/>
  <c r="U1395" i="3"/>
  <c r="E88" i="3"/>
  <c r="Z262" i="3"/>
  <c r="AA33" i="3"/>
  <c r="Z14" i="3"/>
  <c r="Z30" i="3"/>
  <c r="Z46" i="3"/>
  <c r="Z62" i="3"/>
  <c r="Z78" i="3"/>
  <c r="U96" i="3"/>
  <c r="D123" i="3"/>
  <c r="D155" i="3"/>
  <c r="D187" i="3"/>
  <c r="D219" i="3"/>
  <c r="D251" i="3"/>
  <c r="W24" i="3"/>
  <c r="E75" i="3"/>
  <c r="Z120" i="3"/>
  <c r="T164" i="3"/>
  <c r="X204" i="3"/>
  <c r="AA240" i="3"/>
  <c r="D282" i="3"/>
  <c r="V37" i="3"/>
  <c r="T80" i="3"/>
  <c r="Z109" i="3"/>
  <c r="Y134" i="3"/>
  <c r="T159" i="3"/>
  <c r="D185" i="3"/>
  <c r="X211" i="3"/>
  <c r="E238" i="3"/>
  <c r="AA263" i="3"/>
  <c r="U290" i="3"/>
  <c r="E316" i="3"/>
  <c r="AA341" i="3"/>
  <c r="W367" i="3"/>
  <c r="Y392" i="3"/>
  <c r="U418" i="3"/>
  <c r="E444" i="3"/>
  <c r="W503" i="3"/>
  <c r="W555" i="3"/>
  <c r="R120" i="3"/>
  <c r="R184" i="3"/>
  <c r="R248" i="3"/>
  <c r="N290" i="3"/>
  <c r="N306" i="3"/>
  <c r="N322" i="3"/>
  <c r="N338" i="3"/>
  <c r="N354" i="3"/>
  <c r="N370" i="3"/>
  <c r="N386" i="3"/>
  <c r="N402" i="3"/>
  <c r="N418" i="3"/>
  <c r="N434" i="3"/>
  <c r="N450" i="3"/>
  <c r="N466" i="3"/>
  <c r="V482" i="3"/>
  <c r="V506" i="3"/>
  <c r="N522" i="3"/>
  <c r="P539" i="3"/>
  <c r="Z572" i="3"/>
  <c r="W304" i="3"/>
  <c r="W368" i="3"/>
  <c r="W432" i="3"/>
  <c r="W466" i="3"/>
  <c r="Y491" i="3"/>
  <c r="U517" i="3"/>
  <c r="K536" i="3"/>
  <c r="V559" i="3"/>
  <c r="L120" i="3"/>
  <c r="L184" i="3"/>
  <c r="L248" i="3"/>
  <c r="N297" i="3"/>
  <c r="N329" i="3"/>
  <c r="N361" i="3"/>
  <c r="N393" i="3"/>
  <c r="N425" i="3"/>
  <c r="N457" i="3"/>
  <c r="T492" i="3"/>
  <c r="L532" i="3"/>
  <c r="T562" i="3"/>
  <c r="AA586" i="3"/>
  <c r="E615" i="3"/>
  <c r="AA640" i="3"/>
  <c r="W666" i="3"/>
  <c r="Y691" i="3"/>
  <c r="E713" i="3"/>
  <c r="E727" i="3"/>
  <c r="Q741" i="3"/>
  <c r="Q755" i="3"/>
  <c r="W768" i="3"/>
  <c r="K782" i="3"/>
  <c r="Z803" i="3"/>
  <c r="U834" i="3"/>
  <c r="R557" i="3"/>
  <c r="R593" i="3"/>
  <c r="R609" i="3"/>
  <c r="D626" i="3"/>
  <c r="D642" i="3"/>
  <c r="D658" i="3"/>
  <c r="D674" i="3"/>
  <c r="D690" i="3"/>
  <c r="L706" i="3"/>
  <c r="H730" i="3"/>
  <c r="R749" i="3"/>
  <c r="R773" i="3"/>
  <c r="T806" i="3"/>
  <c r="W838" i="3"/>
  <c r="AA607" i="3"/>
  <c r="AA671" i="3"/>
  <c r="W731" i="3"/>
  <c r="W765" i="3"/>
  <c r="T789" i="3"/>
  <c r="R810" i="3"/>
  <c r="T835" i="3"/>
  <c r="N556" i="3"/>
  <c r="V604" i="3"/>
  <c r="T643" i="3"/>
  <c r="N686" i="3"/>
  <c r="N750" i="3"/>
  <c r="Y818" i="3"/>
  <c r="X857" i="3"/>
  <c r="AA919" i="3"/>
  <c r="AA983" i="3"/>
  <c r="AA1045" i="3"/>
  <c r="W1105" i="3"/>
  <c r="R832" i="3"/>
  <c r="Z876" i="3"/>
  <c r="Z908" i="3"/>
  <c r="Z940" i="3"/>
  <c r="Z972" i="3"/>
  <c r="Z1004" i="3"/>
  <c r="N1032" i="3"/>
  <c r="X1057" i="3"/>
  <c r="N1076" i="3"/>
  <c r="T1095" i="3"/>
  <c r="X1126" i="3"/>
  <c r="W876" i="3"/>
  <c r="Y901" i="3"/>
  <c r="U927" i="3"/>
  <c r="E953" i="3"/>
  <c r="AA978" i="3"/>
  <c r="W1004" i="3"/>
  <c r="G1028" i="3"/>
  <c r="G1044" i="3"/>
  <c r="G1060" i="3"/>
  <c r="U1081" i="3"/>
  <c r="U1099" i="3"/>
  <c r="Q1117" i="3"/>
  <c r="N791" i="3"/>
  <c r="L866" i="3"/>
  <c r="L898" i="3"/>
  <c r="L930" i="3"/>
  <c r="L962" i="3"/>
  <c r="L994" i="3"/>
  <c r="L1026" i="3"/>
  <c r="L1058" i="3"/>
  <c r="L1090" i="3"/>
  <c r="G1117" i="3"/>
  <c r="AA1144" i="3"/>
  <c r="AA1208" i="3"/>
  <c r="AA1272" i="3"/>
  <c r="Z1334" i="3"/>
  <c r="N1147" i="3"/>
  <c r="N1163" i="3"/>
  <c r="N1179" i="3"/>
  <c r="N1195" i="3"/>
  <c r="V1211" i="3"/>
  <c r="T1234" i="3"/>
  <c r="N1257" i="3"/>
  <c r="X1282" i="3"/>
  <c r="N1305" i="3"/>
  <c r="X1324" i="3"/>
  <c r="T1342" i="3"/>
  <c r="Y1158" i="3"/>
  <c r="U1184" i="3"/>
  <c r="W1209" i="3"/>
  <c r="G1227" i="3"/>
  <c r="K1245" i="3"/>
  <c r="K1261" i="3"/>
  <c r="E1276" i="3"/>
  <c r="K1291" i="3"/>
  <c r="W1307" i="3"/>
  <c r="U1322" i="3"/>
  <c r="U1342" i="3"/>
  <c r="L1151" i="3"/>
  <c r="L1183" i="3"/>
  <c r="L1215" i="3"/>
  <c r="L1247" i="3"/>
  <c r="N1280" i="3"/>
  <c r="L1313" i="3"/>
  <c r="P1347" i="3"/>
  <c r="Y1384" i="3"/>
  <c r="AA1417" i="3"/>
  <c r="AA1481" i="3"/>
  <c r="AA1519" i="3"/>
  <c r="AA1553" i="3"/>
  <c r="X1353" i="3"/>
  <c r="V1368" i="3"/>
  <c r="N1384" i="3"/>
  <c r="Z1400" i="3"/>
  <c r="D1415" i="3"/>
  <c r="H1429" i="3"/>
  <c r="T1443" i="3"/>
  <c r="N1458" i="3"/>
  <c r="X1473" i="3"/>
  <c r="Z1488" i="3"/>
  <c r="D1503" i="3"/>
  <c r="N1516" i="3"/>
  <c r="X1529" i="3"/>
  <c r="V1544" i="3"/>
  <c r="Q1562" i="3"/>
  <c r="W1362" i="3"/>
  <c r="AA1388" i="3"/>
  <c r="W1412" i="3"/>
  <c r="W1434" i="3"/>
  <c r="Y1459" i="3"/>
  <c r="E1485" i="3"/>
  <c r="W1510" i="3"/>
  <c r="W1534" i="3"/>
  <c r="AA1558" i="3"/>
  <c r="V1365" i="3"/>
  <c r="V1409" i="3"/>
  <c r="N1459" i="3"/>
  <c r="V1509" i="3"/>
  <c r="H1563" i="3"/>
  <c r="K1587" i="3"/>
  <c r="AA1615" i="3"/>
  <c r="W1677" i="3"/>
  <c r="X1573" i="3"/>
  <c r="D1591" i="3"/>
  <c r="D1607" i="3"/>
  <c r="D1623" i="3"/>
  <c r="X1637" i="3"/>
  <c r="R1652" i="3"/>
  <c r="R1670" i="3"/>
  <c r="V1688" i="3"/>
  <c r="V1704" i="3"/>
  <c r="K1582" i="3"/>
  <c r="Q1607" i="3"/>
  <c r="M1627" i="3"/>
  <c r="Q1645" i="3"/>
  <c r="W1664" i="3"/>
  <c r="Y1683" i="3"/>
  <c r="Y1710" i="3"/>
  <c r="AA47" i="3"/>
  <c r="W75" i="3"/>
  <c r="AA99" i="3"/>
  <c r="Z126" i="3"/>
  <c r="W156" i="3"/>
  <c r="W188" i="3"/>
  <c r="W220" i="3"/>
  <c r="W252" i="3"/>
  <c r="W23" i="3"/>
  <c r="P11" i="3"/>
  <c r="P27" i="3"/>
  <c r="P43" i="3"/>
  <c r="P59" i="3"/>
  <c r="P75" i="3"/>
  <c r="P96" i="3"/>
  <c r="AA121" i="3"/>
  <c r="AA153" i="3"/>
  <c r="AA185" i="3"/>
  <c r="AA217" i="3"/>
  <c r="AA249" i="3"/>
  <c r="AA24" i="3"/>
  <c r="U75" i="3"/>
  <c r="X124" i="3"/>
  <c r="Z164" i="3"/>
  <c r="T204" i="3"/>
  <c r="T240" i="3"/>
  <c r="AA14" i="3"/>
  <c r="N41" i="3"/>
  <c r="V83" i="3"/>
  <c r="T110" i="3"/>
  <c r="AA143" i="3"/>
  <c r="AA175" i="3"/>
  <c r="E206" i="3"/>
  <c r="U232" i="3"/>
  <c r="Z259" i="3"/>
  <c r="W283" i="3"/>
  <c r="E310" i="3"/>
  <c r="AA335" i="3"/>
  <c r="W361" i="3"/>
  <c r="Y386" i="3"/>
  <c r="U412" i="3"/>
  <c r="E438" i="3"/>
  <c r="AA487" i="3"/>
  <c r="T549" i="3"/>
  <c r="N118" i="3"/>
  <c r="N182" i="3"/>
  <c r="N246" i="3"/>
  <c r="T289" i="3"/>
  <c r="T305" i="3"/>
  <c r="T321" i="3"/>
  <c r="T337" i="3"/>
  <c r="T353" i="3"/>
  <c r="T369" i="3"/>
  <c r="T385" i="3"/>
  <c r="T401" i="3"/>
  <c r="T417" i="3"/>
  <c r="T433" i="3"/>
  <c r="T449" i="3"/>
  <c r="T465" i="3"/>
  <c r="X481" i="3"/>
  <c r="N498" i="3"/>
  <c r="X513" i="3"/>
  <c r="T527" i="3"/>
  <c r="T547" i="3"/>
  <c r="W284" i="3"/>
  <c r="AA332" i="3"/>
  <c r="AA396" i="3"/>
  <c r="W452" i="3"/>
  <c r="Y477" i="3"/>
  <c r="U503" i="3"/>
  <c r="E527" i="3"/>
  <c r="Q543" i="3"/>
  <c r="E570" i="3"/>
  <c r="N129" i="3"/>
  <c r="N193" i="3"/>
  <c r="N257" i="3"/>
  <c r="V301" i="3"/>
  <c r="V333" i="3"/>
  <c r="V365" i="3"/>
  <c r="V397" i="3"/>
  <c r="V429" i="3"/>
  <c r="V461" i="3"/>
  <c r="N497" i="3"/>
  <c r="V537" i="3"/>
  <c r="W572" i="3"/>
  <c r="E601" i="3"/>
  <c r="AA626" i="3"/>
  <c r="W652" i="3"/>
  <c r="Y677" i="3"/>
  <c r="U703" i="3"/>
  <c r="Q719" i="3"/>
  <c r="E733" i="3"/>
  <c r="U747" i="3"/>
  <c r="U761" i="3"/>
  <c r="O774" i="3"/>
  <c r="T788" i="3"/>
  <c r="K816" i="3"/>
  <c r="T845" i="3"/>
  <c r="L578" i="3"/>
  <c r="X598" i="3"/>
  <c r="X614" i="3"/>
  <c r="T630" i="3"/>
  <c r="T646" i="3"/>
  <c r="T662" i="3"/>
  <c r="T678" i="3"/>
  <c r="T694" i="3"/>
  <c r="T710" i="3"/>
  <c r="P732" i="3"/>
  <c r="N753" i="3"/>
  <c r="N777" i="3"/>
  <c r="E813" i="3"/>
  <c r="X844" i="3"/>
  <c r="W613" i="3"/>
  <c r="W677" i="3"/>
  <c r="Q734" i="3"/>
  <c r="W767" i="3"/>
  <c r="O790" i="3"/>
  <c r="P814" i="3"/>
  <c r="AA843" i="3"/>
  <c r="L573" i="3"/>
  <c r="L613" i="3"/>
  <c r="V654" i="3"/>
  <c r="T697" i="3"/>
  <c r="N782" i="3"/>
  <c r="AA834" i="3"/>
  <c r="W881" i="3"/>
  <c r="W945" i="3"/>
  <c r="W1009" i="3"/>
  <c r="W1067" i="3"/>
  <c r="U1120" i="3"/>
  <c r="N854" i="3"/>
  <c r="N878" i="3"/>
  <c r="N894" i="3"/>
  <c r="N910" i="3"/>
  <c r="N926" i="3"/>
  <c r="N942" i="3"/>
  <c r="N958" i="3"/>
  <c r="N974" i="3"/>
  <c r="N990" i="3"/>
  <c r="N1006" i="3"/>
  <c r="N1022" i="3"/>
  <c r="T1045" i="3"/>
  <c r="R1068" i="3"/>
  <c r="T1085" i="3"/>
  <c r="N1108" i="3"/>
  <c r="AA858" i="3"/>
  <c r="U889" i="3"/>
  <c r="E915" i="3"/>
  <c r="AA940" i="3"/>
  <c r="W966" i="3"/>
  <c r="Y991" i="3"/>
  <c r="U1017" i="3"/>
  <c r="K1036" i="3"/>
  <c r="K1052" i="3"/>
  <c r="AA1070" i="3"/>
  <c r="E1091" i="3"/>
  <c r="Q1107" i="3"/>
  <c r="Z1129" i="3"/>
  <c r="N843" i="3"/>
  <c r="T884" i="3"/>
  <c r="T916" i="3"/>
  <c r="T948" i="3"/>
  <c r="T980" i="3"/>
  <c r="T1012" i="3"/>
  <c r="T1044" i="3"/>
  <c r="T1076" i="3"/>
  <c r="Q1108" i="3"/>
  <c r="Z1128" i="3"/>
  <c r="W1178" i="3"/>
  <c r="W1242" i="3"/>
  <c r="W1306" i="3"/>
  <c r="R1127" i="3"/>
  <c r="T1154" i="3"/>
  <c r="T1170" i="3"/>
  <c r="T1186" i="3"/>
  <c r="T1202" i="3"/>
  <c r="X1222" i="3"/>
  <c r="T1246" i="3"/>
  <c r="D1272" i="3"/>
  <c r="V1295" i="3"/>
  <c r="X1316" i="3"/>
  <c r="V1333" i="3"/>
  <c r="W1151" i="3"/>
  <c r="Y1176" i="3"/>
  <c r="U1202" i="3"/>
  <c r="E1222" i="3"/>
  <c r="U1240" i="3"/>
  <c r="U1256" i="3"/>
  <c r="AA1271" i="3"/>
  <c r="G1287" i="3"/>
  <c r="U1302" i="3"/>
  <c r="U1318" i="3"/>
  <c r="V1335" i="3"/>
  <c r="T1137" i="3"/>
  <c r="T1171" i="3"/>
  <c r="T1203" i="3"/>
  <c r="T1235" i="3"/>
  <c r="V1268" i="3"/>
  <c r="T1301" i="3"/>
  <c r="AA1336" i="3"/>
  <c r="W1377" i="3"/>
  <c r="Y1402" i="3"/>
  <c r="W1463" i="3"/>
  <c r="Y1508" i="3"/>
  <c r="G1539" i="3"/>
  <c r="T1349" i="3"/>
  <c r="X1363" i="3"/>
  <c r="P1377" i="3"/>
  <c r="H1393" i="3"/>
  <c r="X1407" i="3"/>
  <c r="N1422" i="3"/>
  <c r="T1437" i="3"/>
  <c r="T1453" i="3"/>
  <c r="T1469" i="3"/>
  <c r="V1484" i="3"/>
  <c r="Z1498" i="3"/>
  <c r="T1513" i="3"/>
  <c r="V1528" i="3"/>
  <c r="D1543" i="3"/>
  <c r="N1558" i="3"/>
  <c r="E1359" i="3"/>
  <c r="W1384" i="3"/>
  <c r="E1409" i="3"/>
  <c r="Y1429" i="3"/>
  <c r="U1455" i="3"/>
  <c r="E1481" i="3"/>
  <c r="Y1505" i="3"/>
  <c r="Y1529" i="3"/>
  <c r="W1554" i="3"/>
  <c r="V1355" i="3"/>
  <c r="N1401" i="3"/>
  <c r="V1451" i="3"/>
  <c r="V1499" i="3"/>
  <c r="T1558" i="3"/>
  <c r="O1581" i="3"/>
  <c r="G1607" i="3"/>
  <c r="AA1661" i="3"/>
  <c r="G1712" i="3"/>
  <c r="H1585" i="3"/>
  <c r="H1601" i="3"/>
  <c r="H1617" i="3"/>
  <c r="H1633" i="3"/>
  <c r="L1647" i="3"/>
  <c r="Z1664" i="3"/>
  <c r="D1683" i="3"/>
  <c r="Z1698" i="3"/>
  <c r="U1577" i="3"/>
  <c r="Q1603" i="3"/>
  <c r="Y1623" i="3"/>
  <c r="K1642" i="3"/>
  <c r="E1661" i="3"/>
  <c r="G1680" i="3"/>
  <c r="AA1704" i="3"/>
  <c r="N1609" i="3"/>
  <c r="V1663" i="3"/>
  <c r="E1655" i="3"/>
  <c r="N1601" i="3"/>
  <c r="V1695" i="3"/>
  <c r="L1724" i="3"/>
  <c r="H1750" i="3"/>
  <c r="D1772" i="3"/>
  <c r="L1788" i="3"/>
  <c r="P1804" i="3"/>
  <c r="H1820" i="3"/>
  <c r="Y1724" i="3"/>
  <c r="Q1738" i="3"/>
  <c r="W1751" i="3"/>
  <c r="O1765" i="3"/>
  <c r="W1650" i="3"/>
  <c r="AA114" i="3"/>
  <c r="T274" i="3"/>
  <c r="AA49" i="3"/>
  <c r="L19" i="3"/>
  <c r="L35" i="3"/>
  <c r="L51" i="3"/>
  <c r="L67" i="3"/>
  <c r="L83" i="3"/>
  <c r="Z104" i="3"/>
  <c r="AA133" i="3"/>
  <c r="AA165" i="3"/>
  <c r="AA197" i="3"/>
  <c r="AA229" i="3"/>
  <c r="AA261" i="3"/>
  <c r="W50" i="3"/>
  <c r="AA86" i="3"/>
  <c r="D134" i="3"/>
  <c r="AA176" i="3"/>
  <c r="AA212" i="3"/>
  <c r="X256" i="3"/>
  <c r="T8" i="3"/>
  <c r="N51" i="3"/>
  <c r="U92" i="3"/>
  <c r="U116" i="3"/>
  <c r="Y142" i="3"/>
  <c r="T167" i="3"/>
  <c r="D193" i="3"/>
  <c r="U220" i="3"/>
  <c r="Z247" i="3"/>
  <c r="X271" i="3"/>
  <c r="U298" i="3"/>
  <c r="E324" i="3"/>
  <c r="AA349" i="3"/>
  <c r="W375" i="3"/>
  <c r="Y400" i="3"/>
  <c r="U426" i="3"/>
  <c r="W459" i="3"/>
  <c r="W523" i="3"/>
  <c r="U566" i="3"/>
  <c r="R140" i="3"/>
  <c r="R204" i="3"/>
  <c r="R268" i="3"/>
  <c r="D295" i="3"/>
  <c r="D311" i="3"/>
  <c r="D327" i="3"/>
  <c r="D343" i="3"/>
  <c r="D359" i="3"/>
  <c r="D375" i="3"/>
  <c r="D391" i="3"/>
  <c r="D407" i="3"/>
  <c r="D423" i="3"/>
  <c r="D439" i="3"/>
  <c r="D455" i="3"/>
  <c r="D471" i="3"/>
  <c r="X487" i="3"/>
  <c r="X511" i="3"/>
  <c r="Z526" i="3"/>
  <c r="P545" i="3"/>
  <c r="T589" i="3"/>
  <c r="W324" i="3"/>
  <c r="W388" i="3"/>
  <c r="AA448" i="3"/>
  <c r="W474" i="3"/>
  <c r="Y499" i="3"/>
  <c r="U523" i="3"/>
  <c r="M541" i="3"/>
  <c r="T575" i="3"/>
  <c r="L140" i="3"/>
  <c r="L204" i="3"/>
  <c r="L268" i="3"/>
  <c r="N307" i="3"/>
  <c r="N339" i="3"/>
  <c r="N371" i="3"/>
  <c r="N403" i="3"/>
  <c r="N435" i="3"/>
  <c r="N467" i="3"/>
  <c r="T502" i="3"/>
  <c r="R545" i="3"/>
  <c r="T570" i="3"/>
  <c r="U597" i="3"/>
  <c r="E623" i="3"/>
  <c r="AA648" i="3"/>
  <c r="W674" i="3"/>
  <c r="Y699" i="3"/>
  <c r="Q717" i="3"/>
  <c r="E731" i="3"/>
  <c r="U745" i="3"/>
  <c r="Y759" i="3"/>
  <c r="W772" i="3"/>
  <c r="K786" i="3"/>
  <c r="Z810" i="3"/>
  <c r="D843" i="3"/>
  <c r="N577" i="3"/>
  <c r="T598" i="3"/>
  <c r="T614" i="3"/>
  <c r="P630" i="3"/>
  <c r="P646" i="3"/>
  <c r="P662" i="3"/>
  <c r="P678" i="3"/>
  <c r="P694" i="3"/>
  <c r="L714" i="3"/>
  <c r="L736" i="3"/>
  <c r="H756" i="3"/>
  <c r="R783" i="3"/>
  <c r="U817" i="3"/>
  <c r="V848" i="3"/>
  <c r="AA627" i="3"/>
  <c r="AA691" i="3"/>
  <c r="Q744" i="3"/>
  <c r="W773" i="3"/>
  <c r="T797" i="3"/>
  <c r="Y816" i="3"/>
  <c r="D845" i="3"/>
  <c r="N578" i="3"/>
  <c r="V614" i="3"/>
  <c r="V656" i="3"/>
  <c r="T699" i="3"/>
  <c r="L785" i="3"/>
  <c r="Z830" i="3"/>
  <c r="AA875" i="3"/>
  <c r="AA939" i="3"/>
  <c r="AA1003" i="3"/>
  <c r="W1063" i="3"/>
  <c r="Z1116" i="3"/>
  <c r="R852" i="3"/>
  <c r="Z886" i="3"/>
  <c r="Z918" i="3"/>
  <c r="Z950" i="3"/>
  <c r="Z982" i="3"/>
  <c r="Z1014" i="3"/>
  <c r="N1040" i="3"/>
  <c r="D1065" i="3"/>
  <c r="X1081" i="3"/>
  <c r="T1103" i="3"/>
  <c r="U1136" i="3"/>
  <c r="W884" i="3"/>
  <c r="Y909" i="3"/>
  <c r="U935" i="3"/>
  <c r="E961" i="3"/>
  <c r="AA986" i="3"/>
  <c r="W1012" i="3"/>
  <c r="AA1032" i="3"/>
  <c r="AA1048" i="3"/>
  <c r="U1065" i="3"/>
  <c r="U1087" i="3"/>
  <c r="O1104" i="3"/>
  <c r="M1123" i="3"/>
  <c r="L826" i="3"/>
  <c r="L876" i="3"/>
  <c r="L908" i="3"/>
  <c r="L940" i="3"/>
  <c r="L972" i="3"/>
  <c r="L1004" i="3"/>
  <c r="L1036" i="3"/>
  <c r="L1068" i="3"/>
  <c r="L1100" i="3"/>
  <c r="X1123" i="3"/>
  <c r="AA1164" i="3"/>
  <c r="AA1228" i="3"/>
  <c r="AA1292" i="3"/>
  <c r="Y1343" i="3"/>
  <c r="D1152" i="3"/>
  <c r="D1168" i="3"/>
  <c r="D1184" i="3"/>
  <c r="D1200" i="3"/>
  <c r="Z1217" i="3"/>
  <c r="Z1239" i="3"/>
  <c r="N1265" i="3"/>
  <c r="D1290" i="3"/>
  <c r="R1311" i="3"/>
  <c r="D1330" i="3"/>
  <c r="R1349" i="3"/>
  <c r="Y1166" i="3"/>
  <c r="U1192" i="3"/>
  <c r="AA1215" i="3"/>
  <c r="AA1231" i="3"/>
  <c r="E1250" i="3"/>
  <c r="O1265" i="3"/>
  <c r="K1281" i="3"/>
  <c r="E1296" i="3"/>
  <c r="Y1312" i="3"/>
  <c r="Q1328" i="3"/>
  <c r="N1112" i="3"/>
  <c r="L1161" i="3"/>
  <c r="L1193" i="3"/>
  <c r="L1225" i="3"/>
  <c r="L1257" i="3"/>
  <c r="L1291" i="3"/>
  <c r="V1324" i="3"/>
  <c r="W1355" i="3"/>
  <c r="Y1392" i="3"/>
  <c r="AA1437" i="3"/>
  <c r="AA1497" i="3"/>
  <c r="W1527" i="3"/>
  <c r="X1565" i="3"/>
  <c r="V1358" i="3"/>
  <c r="T1373" i="3"/>
  <c r="T1389" i="3"/>
  <c r="H1405" i="3"/>
  <c r="L1419" i="3"/>
  <c r="H1433" i="3"/>
  <c r="D1449" i="3"/>
  <c r="N1462" i="3"/>
  <c r="N1478" i="3"/>
  <c r="H1493" i="3"/>
  <c r="H1507" i="3"/>
  <c r="V1520" i="3"/>
  <c r="Z1534" i="3"/>
  <c r="D1549" i="3"/>
  <c r="Q1570" i="3"/>
  <c r="Y1369" i="3"/>
  <c r="AA1396" i="3"/>
  <c r="M1419" i="3"/>
  <c r="W1442" i="3"/>
  <c r="Y1467" i="3"/>
  <c r="U1491" i="3"/>
  <c r="Q1517" i="3"/>
  <c r="E1543" i="3"/>
  <c r="Q1567" i="3"/>
  <c r="N1379" i="3"/>
  <c r="V1429" i="3"/>
  <c r="T1472" i="3"/>
  <c r="N1529" i="3"/>
  <c r="Q1569" i="3"/>
  <c r="K1595" i="3"/>
  <c r="AA1633" i="3"/>
  <c r="AA1693" i="3"/>
  <c r="T1579" i="3"/>
  <c r="T1595" i="3"/>
  <c r="T1611" i="3"/>
  <c r="T1627" i="3"/>
  <c r="R1642" i="3"/>
  <c r="Z1658" i="3"/>
  <c r="T1675" i="3"/>
  <c r="T1693" i="3"/>
  <c r="R1713" i="3"/>
  <c r="K1590" i="3"/>
  <c r="U1613" i="3"/>
  <c r="W1632" i="3"/>
  <c r="Y1651" i="3"/>
  <c r="W1670" i="3"/>
  <c r="U1691" i="3"/>
  <c r="E16" i="3"/>
  <c r="AA57" i="3"/>
  <c r="W83" i="3"/>
  <c r="M106" i="3"/>
  <c r="D136" i="3"/>
  <c r="V166" i="3"/>
  <c r="V198" i="3"/>
  <c r="V230" i="3"/>
  <c r="V262" i="3"/>
  <c r="W41" i="3"/>
  <c r="Z16" i="3"/>
  <c r="Z32" i="3"/>
  <c r="Z48" i="3"/>
  <c r="Z64" i="3"/>
  <c r="Z80" i="3"/>
  <c r="T103" i="3"/>
  <c r="V133" i="3"/>
  <c r="V165" i="3"/>
  <c r="V197" i="3"/>
  <c r="V229" i="3"/>
  <c r="V261" i="3"/>
  <c r="AA50" i="3"/>
  <c r="P90" i="3"/>
  <c r="V136" i="3"/>
  <c r="D178" i="3"/>
  <c r="D214" i="3"/>
  <c r="AA252" i="3"/>
  <c r="V11" i="3"/>
  <c r="T54" i="3"/>
  <c r="X94" i="3"/>
  <c r="E122" i="3"/>
  <c r="E154" i="3"/>
  <c r="E186" i="3"/>
  <c r="V215" i="3"/>
  <c r="D241" i="3"/>
  <c r="E266" i="3"/>
  <c r="U292" i="3"/>
  <c r="E318" i="3"/>
  <c r="AA343" i="3"/>
  <c r="W369" i="3"/>
  <c r="Y394" i="3"/>
  <c r="U420" i="3"/>
  <c r="E446" i="3"/>
  <c r="AA507" i="3"/>
  <c r="AA557" i="3"/>
  <c r="N138" i="3"/>
  <c r="N202" i="3"/>
  <c r="N266" i="3"/>
  <c r="R294" i="3"/>
  <c r="R310" i="3"/>
  <c r="R326" i="3"/>
  <c r="R342" i="3"/>
  <c r="R358" i="3"/>
  <c r="R374" i="3"/>
  <c r="R390" i="3"/>
  <c r="R406" i="3"/>
  <c r="R422" i="3"/>
  <c r="R438" i="3"/>
  <c r="R454" i="3"/>
  <c r="R470" i="3"/>
  <c r="N486" i="3"/>
  <c r="D503" i="3"/>
  <c r="N518" i="3"/>
  <c r="D533" i="3"/>
  <c r="X560" i="3"/>
  <c r="W292" i="3"/>
  <c r="AA352" i="3"/>
  <c r="AA416" i="3"/>
  <c r="W460" i="3"/>
  <c r="Y485" i="3"/>
  <c r="U511" i="3"/>
  <c r="E533" i="3"/>
  <c r="V548" i="3"/>
  <c r="U579" i="3"/>
  <c r="N149" i="3"/>
  <c r="N213" i="3"/>
  <c r="N277" i="3"/>
  <c r="V311" i="3"/>
  <c r="V343" i="3"/>
  <c r="V375" i="3"/>
  <c r="V407" i="3"/>
  <c r="V439" i="3"/>
  <c r="V471" i="3"/>
  <c r="V507" i="3"/>
  <c r="X550" i="3"/>
  <c r="V585" i="3"/>
  <c r="E609" i="3"/>
  <c r="AA634" i="3"/>
  <c r="W660" i="3"/>
  <c r="Y685" i="3"/>
  <c r="Y709" i="3"/>
  <c r="Y723" i="3"/>
  <c r="G738" i="3"/>
  <c r="G752" i="3"/>
  <c r="U765" i="3"/>
  <c r="AA778" i="3"/>
  <c r="D797" i="3"/>
  <c r="D823" i="3"/>
  <c r="W857" i="3"/>
  <c r="R585" i="3"/>
  <c r="V603" i="3"/>
  <c r="D620" i="3"/>
  <c r="D636" i="3"/>
  <c r="D652" i="3"/>
  <c r="D668" i="3"/>
  <c r="D684" i="3"/>
  <c r="D700" i="3"/>
  <c r="N717" i="3"/>
  <c r="T738" i="3"/>
  <c r="R759" i="3"/>
  <c r="V789" i="3"/>
  <c r="V821" i="3"/>
  <c r="AA852" i="3"/>
  <c r="W633" i="3"/>
  <c r="W697" i="3"/>
  <c r="W747" i="3"/>
  <c r="W775" i="3"/>
  <c r="O798" i="3"/>
  <c r="Y821" i="3"/>
  <c r="Z855" i="3"/>
  <c r="L591" i="3"/>
  <c r="T625" i="3"/>
  <c r="N668" i="3"/>
  <c r="N712" i="3"/>
  <c r="Z801" i="3"/>
  <c r="Z846" i="3"/>
  <c r="W901" i="3"/>
  <c r="W965" i="3"/>
  <c r="W1029" i="3"/>
  <c r="W1087" i="3"/>
  <c r="AA1131" i="3"/>
  <c r="Z866" i="3"/>
  <c r="D883" i="3"/>
  <c r="D899" i="3"/>
  <c r="D915" i="3"/>
  <c r="D931" i="3"/>
  <c r="D947" i="3"/>
  <c r="D963" i="3"/>
  <c r="D979" i="3"/>
  <c r="D995" i="3"/>
  <c r="D1011" i="3"/>
  <c r="X1027" i="3"/>
  <c r="T1053" i="3"/>
  <c r="T1073" i="3"/>
  <c r="X1091" i="3"/>
  <c r="X1118" i="3"/>
  <c r="Y871" i="3"/>
  <c r="U897" i="3"/>
  <c r="E923" i="3"/>
  <c r="AA948" i="3"/>
  <c r="W974" i="3"/>
  <c r="Y999" i="3"/>
  <c r="E1025" i="3"/>
  <c r="E1041" i="3"/>
  <c r="E1057" i="3"/>
  <c r="W1078" i="3"/>
  <c r="W1096" i="3"/>
  <c r="Z1112" i="3"/>
  <c r="T1142" i="3"/>
  <c r="N861" i="3"/>
  <c r="T894" i="3"/>
  <c r="T926" i="3"/>
  <c r="T958" i="3"/>
  <c r="T990" i="3"/>
  <c r="T1022" i="3"/>
  <c r="T1054" i="3"/>
  <c r="T1086" i="3"/>
  <c r="Z1114" i="3"/>
  <c r="E1135" i="3"/>
  <c r="W1198" i="3"/>
  <c r="W1262" i="3"/>
  <c r="W1326" i="3"/>
  <c r="V1141" i="3"/>
  <c r="R1159" i="3"/>
  <c r="R1175" i="3"/>
  <c r="R1191" i="3"/>
  <c r="V1207" i="3"/>
  <c r="X1230" i="3"/>
  <c r="T1254" i="3"/>
  <c r="D1280" i="3"/>
  <c r="T1302" i="3"/>
  <c r="V1323" i="3"/>
  <c r="Y1342" i="3"/>
  <c r="W1159" i="3"/>
  <c r="Y1184" i="3"/>
  <c r="AA1209" i="3"/>
  <c r="K1227" i="3"/>
  <c r="O1245" i="3"/>
  <c r="O1261" i="3"/>
  <c r="U1276" i="3"/>
  <c r="O1291" i="3"/>
  <c r="AA1307" i="3"/>
  <c r="Y1322" i="3"/>
  <c r="M1341" i="3"/>
  <c r="T1149" i="3"/>
  <c r="T1181" i="3"/>
  <c r="T1213" i="3"/>
  <c r="T1245" i="3"/>
  <c r="V1278" i="3"/>
  <c r="T1311" i="3"/>
  <c r="L1347" i="3"/>
  <c r="W1385" i="3"/>
  <c r="W1419" i="3"/>
  <c r="W1483" i="3"/>
  <c r="E1520" i="3"/>
  <c r="W1555" i="3"/>
  <c r="N1354" i="3"/>
  <c r="X1367" i="3"/>
  <c r="Z1382" i="3"/>
  <c r="P1397" i="3"/>
  <c r="V1412" i="3"/>
  <c r="Z1426" i="3"/>
  <c r="D1443" i="3"/>
  <c r="V1458" i="3"/>
  <c r="D1475" i="3"/>
  <c r="D1489" i="3"/>
  <c r="H1503" i="3"/>
  <c r="D1519" i="3"/>
  <c r="H1533" i="3"/>
  <c r="L1547" i="3"/>
  <c r="K1564" i="3"/>
  <c r="U1365" i="3"/>
  <c r="W1392" i="3"/>
  <c r="Q1415" i="3"/>
  <c r="Y1437" i="3"/>
  <c r="U1463" i="3"/>
  <c r="U1487" i="3"/>
  <c r="Q1513" i="3"/>
  <c r="W1538" i="3"/>
  <c r="R1562" i="3"/>
  <c r="V1371" i="3"/>
  <c r="N1419" i="3"/>
  <c r="N1465" i="3"/>
  <c r="N1517" i="3"/>
  <c r="G1565" i="3"/>
  <c r="K1589" i="3"/>
  <c r="W1619" i="3"/>
  <c r="AA1681" i="3"/>
  <c r="R1572" i="3"/>
  <c r="X1589" i="3"/>
  <c r="X1605" i="3"/>
  <c r="X1621" i="3"/>
  <c r="L1637" i="3"/>
  <c r="T1651" i="3"/>
  <c r="V1670" i="3"/>
  <c r="Z1688" i="3"/>
  <c r="Y1708" i="3"/>
  <c r="U1585" i="3"/>
  <c r="K1610" i="3"/>
  <c r="Q1629" i="3"/>
  <c r="Y1647" i="3"/>
  <c r="U1667" i="3"/>
  <c r="E1687" i="3"/>
  <c r="G1714" i="3"/>
  <c r="N1629" i="3"/>
  <c r="V1673" i="3"/>
  <c r="O1678" i="3"/>
  <c r="N1643" i="3"/>
  <c r="L1707" i="3"/>
  <c r="L1732" i="3"/>
  <c r="G98" i="3"/>
  <c r="T266" i="3"/>
  <c r="Y38" i="3"/>
  <c r="V16" i="3"/>
  <c r="V32" i="3"/>
  <c r="V48" i="3"/>
  <c r="V64" i="3"/>
  <c r="V80" i="3"/>
  <c r="Y98" i="3"/>
  <c r="V129" i="3"/>
  <c r="V161" i="3"/>
  <c r="V193" i="3"/>
  <c r="V225" i="3"/>
  <c r="V257" i="3"/>
  <c r="W38" i="3"/>
  <c r="W78" i="3"/>
  <c r="X128" i="3"/>
  <c r="Z168" i="3"/>
  <c r="X208" i="3"/>
  <c r="D246" i="3"/>
  <c r="W26" i="3"/>
  <c r="N43" i="3"/>
  <c r="V85" i="3"/>
  <c r="W111" i="3"/>
  <c r="D137" i="3"/>
  <c r="V163" i="3"/>
  <c r="U188" i="3"/>
  <c r="AA215" i="3"/>
  <c r="Y242" i="3"/>
  <c r="V267" i="3"/>
  <c r="AA293" i="3"/>
  <c r="W319" i="3"/>
  <c r="Y344" i="3"/>
  <c r="U370" i="3"/>
  <c r="E396" i="3"/>
  <c r="AA421" i="3"/>
  <c r="W447" i="3"/>
  <c r="W511" i="3"/>
  <c r="Z561" i="3"/>
  <c r="R128" i="3"/>
  <c r="R192" i="3"/>
  <c r="R256" i="3"/>
  <c r="N292" i="3"/>
  <c r="N308" i="3"/>
  <c r="N324" i="3"/>
  <c r="N340" i="3"/>
  <c r="N356" i="3"/>
  <c r="N372" i="3"/>
  <c r="N388" i="3"/>
  <c r="N404" i="3"/>
  <c r="N420" i="3"/>
  <c r="N436" i="3"/>
  <c r="N452" i="3"/>
  <c r="N468" i="3"/>
  <c r="N484" i="3"/>
  <c r="N508" i="3"/>
  <c r="X523" i="3"/>
  <c r="P541" i="3"/>
  <c r="V576" i="3"/>
  <c r="W312" i="3"/>
  <c r="W376" i="3"/>
  <c r="W440" i="3"/>
  <c r="U469" i="3"/>
  <c r="E495" i="3"/>
  <c r="Y519" i="3"/>
  <c r="G538" i="3"/>
  <c r="V567" i="3"/>
  <c r="L128" i="3"/>
  <c r="L192" i="3"/>
  <c r="L256" i="3"/>
  <c r="N301" i="3"/>
  <c r="N333" i="3"/>
  <c r="N365" i="3"/>
  <c r="N397" i="3"/>
  <c r="N429" i="3"/>
  <c r="N461" i="3"/>
  <c r="T496" i="3"/>
  <c r="N537" i="3"/>
  <c r="V566" i="3"/>
  <c r="AA592" i="3"/>
  <c r="W618" i="3"/>
  <c r="Y643" i="3"/>
  <c r="U669" i="3"/>
  <c r="E695" i="3"/>
  <c r="W714" i="3"/>
  <c r="W728" i="3"/>
  <c r="E743" i="3"/>
  <c r="M757" i="3"/>
  <c r="K770" i="3"/>
  <c r="Y783" i="3"/>
  <c r="M806" i="3"/>
  <c r="AA837" i="3"/>
  <c r="R565" i="3"/>
  <c r="R595" i="3"/>
  <c r="R611" i="3"/>
  <c r="Z627" i="3"/>
  <c r="Z643" i="3"/>
  <c r="Z659" i="3"/>
  <c r="Z675" i="3"/>
  <c r="Z691" i="3"/>
  <c r="N709" i="3"/>
  <c r="L732" i="3"/>
  <c r="P752" i="3"/>
  <c r="P776" i="3"/>
  <c r="V810" i="3"/>
  <c r="W842" i="3"/>
  <c r="AA615" i="3"/>
  <c r="AA679" i="3"/>
  <c r="Q736" i="3"/>
  <c r="U768" i="3"/>
  <c r="Z791" i="3"/>
  <c r="E814" i="3"/>
  <c r="T839" i="3"/>
  <c r="N564" i="3"/>
  <c r="V608" i="3"/>
  <c r="V648" i="3"/>
  <c r="T691" i="3"/>
  <c r="N766" i="3"/>
  <c r="AA822" i="3"/>
  <c r="U865" i="3"/>
  <c r="AA927" i="3"/>
  <c r="AA991" i="3"/>
  <c r="AA1053" i="3"/>
  <c r="X1108" i="3"/>
  <c r="R840" i="3"/>
  <c r="Z880" i="3"/>
  <c r="Z912" i="3"/>
  <c r="Z944" i="3"/>
  <c r="Z976" i="3"/>
  <c r="Z1008" i="3"/>
  <c r="T1035" i="3"/>
  <c r="D1061" i="3"/>
  <c r="R1078" i="3"/>
  <c r="R1098" i="3"/>
  <c r="T1130" i="3"/>
  <c r="U879" i="3"/>
  <c r="E905" i="3"/>
  <c r="AA930" i="3"/>
  <c r="W956" i="3"/>
  <c r="Y981" i="3"/>
  <c r="U1007" i="3"/>
  <c r="G1030" i="3"/>
  <c r="G1046" i="3"/>
  <c r="G1062" i="3"/>
  <c r="U1083" i="3"/>
  <c r="U1101" i="3"/>
  <c r="U1119" i="3"/>
  <c r="N807" i="3"/>
  <c r="L870" i="3"/>
  <c r="L902" i="3"/>
  <c r="L934" i="3"/>
  <c r="L966" i="3"/>
  <c r="L998" i="3"/>
  <c r="L1030" i="3"/>
  <c r="L1062" i="3"/>
  <c r="L1094" i="3"/>
  <c r="Y1120" i="3"/>
  <c r="AA1152" i="3"/>
  <c r="AA1216" i="3"/>
  <c r="AA1280" i="3"/>
  <c r="K1339" i="3"/>
  <c r="N1149" i="3"/>
  <c r="N1165" i="3"/>
  <c r="N1181" i="3"/>
  <c r="N1197" i="3"/>
  <c r="Z1213" i="3"/>
  <c r="X1236" i="3"/>
  <c r="T1260" i="3"/>
  <c r="V1285" i="3"/>
  <c r="R1307" i="3"/>
  <c r="T1326" i="3"/>
  <c r="X1345" i="3"/>
  <c r="E1162" i="3"/>
  <c r="AA1187" i="3"/>
  <c r="U1212" i="3"/>
  <c r="G1229" i="3"/>
  <c r="K1247" i="3"/>
  <c r="Y1262" i="3"/>
  <c r="E1278" i="3"/>
  <c r="K1293" i="3"/>
  <c r="W1309" i="3"/>
  <c r="U1324" i="3"/>
  <c r="E1345" i="3"/>
  <c r="L1155" i="3"/>
  <c r="L1187" i="3"/>
  <c r="L1219" i="3"/>
  <c r="L1251" i="3"/>
  <c r="N1284" i="3"/>
  <c r="L1317" i="3"/>
  <c r="AA1349" i="3"/>
  <c r="E1388" i="3"/>
  <c r="AA1425" i="3"/>
  <c r="AA1489" i="3"/>
  <c r="AA1521" i="3"/>
  <c r="W1559" i="3"/>
  <c r="T1355" i="3"/>
  <c r="N1370" i="3"/>
  <c r="D1387" i="3"/>
  <c r="V1402" i="3"/>
  <c r="Z1416" i="3"/>
  <c r="Z1430" i="3"/>
  <c r="P1445" i="3"/>
  <c r="X1459" i="3"/>
  <c r="T1475" i="3"/>
  <c r="V1490" i="3"/>
  <c r="Z1504" i="3"/>
  <c r="X1517" i="3"/>
  <c r="T1531" i="3"/>
  <c r="N1546" i="3"/>
  <c r="Q1565" i="3"/>
  <c r="E1365" i="3"/>
  <c r="Y1391" i="3"/>
  <c r="M1415" i="3"/>
  <c r="U1437" i="3"/>
  <c r="E1463" i="3"/>
  <c r="Q1487" i="3"/>
  <c r="M1513" i="3"/>
  <c r="Y1537" i="3"/>
  <c r="M1562" i="3"/>
  <c r="N1371" i="3"/>
  <c r="V1417" i="3"/>
  <c r="T1464" i="3"/>
  <c r="V1515" i="3"/>
  <c r="W1565" i="3"/>
  <c r="AA1589" i="3"/>
  <c r="AA1621" i="3"/>
  <c r="W1685" i="3"/>
  <c r="D1577" i="3"/>
  <c r="D1593" i="3"/>
  <c r="D1609" i="3"/>
  <c r="D1625" i="3"/>
  <c r="X1639" i="3"/>
  <c r="Z1654" i="3"/>
  <c r="R1672" i="3"/>
  <c r="D1691" i="3"/>
  <c r="Z1706" i="3"/>
  <c r="Q1585" i="3"/>
  <c r="Y1609" i="3"/>
  <c r="M1629" i="3"/>
  <c r="U1647" i="3"/>
  <c r="E1667" i="3"/>
  <c r="AA1686" i="3"/>
  <c r="W7" i="3"/>
  <c r="Y52" i="3"/>
  <c r="U78" i="3"/>
  <c r="L102" i="3"/>
  <c r="T130" i="3"/>
  <c r="W160" i="3"/>
  <c r="W192" i="3"/>
  <c r="W224" i="3"/>
  <c r="W256" i="3"/>
  <c r="U30" i="3"/>
  <c r="L13" i="3"/>
  <c r="L29" i="3"/>
  <c r="L45" i="3"/>
  <c r="L61" i="3"/>
  <c r="L77" i="3"/>
  <c r="X97" i="3"/>
  <c r="T125" i="3"/>
  <c r="T157" i="3"/>
  <c r="T189" i="3"/>
  <c r="T221" i="3"/>
  <c r="T253" i="3"/>
  <c r="AA38" i="3"/>
  <c r="AA78" i="3"/>
  <c r="T128" i="3"/>
  <c r="X172" i="3"/>
  <c r="T208" i="3"/>
  <c r="Z244" i="3"/>
  <c r="AA34" i="3"/>
  <c r="T46" i="3"/>
  <c r="Q90" i="3"/>
  <c r="X115" i="3"/>
  <c r="X147" i="3"/>
  <c r="X179" i="3"/>
  <c r="Y210" i="3"/>
  <c r="X235" i="3"/>
  <c r="W261" i="3"/>
  <c r="U286" i="3"/>
  <c r="W313" i="3"/>
  <c r="Y338" i="3"/>
  <c r="U364" i="3"/>
  <c r="E390" i="3"/>
  <c r="AA415" i="3"/>
  <c r="W441" i="3"/>
  <c r="AA495" i="3"/>
  <c r="T553" i="3"/>
  <c r="N126" i="3"/>
  <c r="N190" i="3"/>
  <c r="N254" i="3"/>
  <c r="T291" i="3"/>
  <c r="T307" i="3"/>
  <c r="T323" i="3"/>
  <c r="T339" i="3"/>
  <c r="T355" i="3"/>
  <c r="T371" i="3"/>
  <c r="T387" i="3"/>
  <c r="T403" i="3"/>
  <c r="T419" i="3"/>
  <c r="T435" i="3"/>
  <c r="T451" i="3"/>
  <c r="T467" i="3"/>
  <c r="T483" i="3"/>
  <c r="N500" i="3"/>
  <c r="T515" i="3"/>
  <c r="T529" i="3"/>
  <c r="Z552" i="3"/>
  <c r="U287" i="3"/>
  <c r="AA340" i="3"/>
  <c r="AA404" i="3"/>
  <c r="U455" i="3"/>
  <c r="E481" i="3"/>
  <c r="AA506" i="3"/>
  <c r="U529" i="3"/>
  <c r="V545" i="3"/>
  <c r="Z575" i="3"/>
  <c r="N137" i="3"/>
  <c r="N201" i="3"/>
  <c r="N265" i="3"/>
  <c r="V305" i="3"/>
  <c r="V337" i="3"/>
  <c r="V369" i="3"/>
  <c r="V401" i="3"/>
  <c r="V433" i="3"/>
  <c r="V465" i="3"/>
  <c r="N501" i="3"/>
  <c r="W545" i="3"/>
  <c r="V578" i="3"/>
  <c r="W604" i="3"/>
  <c r="Y629" i="3"/>
  <c r="U655" i="3"/>
  <c r="E681" i="3"/>
  <c r="W706" i="3"/>
  <c r="M721" i="3"/>
  <c r="W734" i="3"/>
  <c r="Q749" i="3"/>
  <c r="M763" i="3"/>
  <c r="G776" i="3"/>
  <c r="P794" i="3"/>
  <c r="O818" i="3"/>
  <c r="X849" i="3"/>
  <c r="N581" i="3"/>
  <c r="X600" i="3"/>
  <c r="P616" i="3"/>
  <c r="P632" i="3"/>
  <c r="P648" i="3"/>
  <c r="P664" i="3"/>
  <c r="P680" i="3"/>
  <c r="P696" i="3"/>
  <c r="N713" i="3"/>
  <c r="V735" i="3"/>
  <c r="R755" i="3"/>
  <c r="R781" i="3"/>
  <c r="M816" i="3"/>
  <c r="X848" i="3"/>
  <c r="W621" i="3"/>
  <c r="W685" i="3"/>
  <c r="M740" i="3"/>
  <c r="U770" i="3"/>
  <c r="Y792" i="3"/>
  <c r="I816" i="3"/>
  <c r="AA847" i="3"/>
  <c r="L583" i="3"/>
  <c r="T617" i="3"/>
  <c r="N660" i="3"/>
  <c r="V702" i="3"/>
  <c r="L792" i="3"/>
  <c r="D840" i="3"/>
  <c r="W889" i="3"/>
  <c r="W953" i="3"/>
  <c r="W1017" i="3"/>
  <c r="W1075" i="3"/>
  <c r="AA418" i="3"/>
  <c r="E461" i="3"/>
  <c r="AA486" i="3"/>
  <c r="W512" i="3"/>
  <c r="Q533" i="3"/>
  <c r="I549" i="3"/>
  <c r="V579" i="3"/>
  <c r="N147" i="3"/>
  <c r="N211" i="3"/>
  <c r="N275" i="3"/>
  <c r="T310" i="3"/>
  <c r="T342" i="3"/>
  <c r="T374" i="3"/>
  <c r="T406" i="3"/>
  <c r="T438" i="3"/>
  <c r="T470" i="3"/>
  <c r="T506" i="3"/>
  <c r="V547" i="3"/>
  <c r="T578" i="3"/>
  <c r="AA606" i="3"/>
  <c r="W632" i="3"/>
  <c r="Y657" i="3"/>
  <c r="U683" i="3"/>
  <c r="K708" i="3"/>
  <c r="O722" i="3"/>
  <c r="O736" i="3"/>
  <c r="W750" i="3"/>
  <c r="O764" i="3"/>
  <c r="M777" i="3"/>
  <c r="O794" i="3"/>
  <c r="P818" i="3"/>
  <c r="Z849" i="3"/>
  <c r="N579" i="3"/>
  <c r="N599" i="3"/>
  <c r="N615" i="3"/>
  <c r="L630" i="3"/>
  <c r="L646" i="3"/>
  <c r="L662" i="3"/>
  <c r="L678" i="3"/>
  <c r="L694" i="3"/>
  <c r="P712" i="3"/>
  <c r="H732" i="3"/>
  <c r="L752" i="3"/>
  <c r="L776" i="3"/>
  <c r="AA809" i="3"/>
  <c r="E857" i="3"/>
  <c r="W643" i="3"/>
  <c r="W707" i="3"/>
  <c r="Q752" i="3"/>
  <c r="K779" i="3"/>
  <c r="D801" i="3"/>
  <c r="AA823" i="3"/>
  <c r="L559" i="3"/>
  <c r="N606" i="3"/>
  <c r="T645" i="3"/>
  <c r="N688" i="3"/>
  <c r="N756" i="3"/>
  <c r="R820" i="3"/>
  <c r="E861" i="3"/>
  <c r="W923" i="3"/>
  <c r="W987" i="3"/>
  <c r="W1049" i="3"/>
  <c r="W1107" i="3"/>
  <c r="N832" i="3"/>
  <c r="X871" i="3"/>
  <c r="X887" i="3"/>
  <c r="X903" i="3"/>
  <c r="X919" i="3"/>
  <c r="X935" i="3"/>
  <c r="X951" i="3"/>
  <c r="X967" i="3"/>
  <c r="X983" i="3"/>
  <c r="X999" i="3"/>
  <c r="X1015" i="3"/>
  <c r="D1035" i="3"/>
  <c r="R1060" i="3"/>
  <c r="Z1084" i="3"/>
  <c r="X1107" i="3"/>
  <c r="AA864" i="3"/>
  <c r="Y891" i="3"/>
  <c r="U917" i="3"/>
  <c r="E943" i="3"/>
  <c r="AA968" i="3"/>
  <c r="W994" i="3"/>
  <c r="Y1019" i="3"/>
  <c r="Y1037" i="3"/>
  <c r="Y1053" i="3"/>
  <c r="E1073" i="3"/>
  <c r="E1093" i="3"/>
  <c r="U1108" i="3"/>
  <c r="AA1129" i="3"/>
  <c r="N849" i="3"/>
  <c r="V887" i="3"/>
  <c r="V919" i="3"/>
  <c r="V951" i="3"/>
  <c r="V983" i="3"/>
  <c r="V1015" i="3"/>
  <c r="V1047" i="3"/>
  <c r="V1079" i="3"/>
  <c r="K1111" i="3"/>
  <c r="T1132" i="3"/>
  <c r="W1188" i="3"/>
  <c r="W1252" i="3"/>
  <c r="W1316" i="3"/>
  <c r="Z1135" i="3"/>
  <c r="Z1167" i="3"/>
  <c r="Z1199" i="3"/>
  <c r="D1222" i="3"/>
  <c r="D1244" i="3"/>
  <c r="R1269" i="3"/>
  <c r="Z1293" i="3"/>
  <c r="N1315" i="3"/>
  <c r="P1332" i="3"/>
  <c r="W1145" i="3"/>
  <c r="W1171" i="3"/>
  <c r="Y1196" i="3"/>
  <c r="Y1218" i="3"/>
  <c r="W1235" i="3"/>
  <c r="G1253" i="3"/>
  <c r="U1268" i="3"/>
  <c r="AA1283" i="3"/>
  <c r="G1299" i="3"/>
  <c r="O1315" i="3"/>
  <c r="W1331" i="3"/>
  <c r="L1129" i="3"/>
  <c r="V1166" i="3"/>
  <c r="V1198" i="3"/>
  <c r="V1230" i="3"/>
  <c r="V1262" i="3"/>
  <c r="V1296" i="3"/>
  <c r="X1333" i="3"/>
  <c r="AA1373" i="3"/>
  <c r="U1400" i="3"/>
  <c r="W1457" i="3"/>
  <c r="U1506" i="3"/>
  <c r="O1535" i="3"/>
  <c r="N1346" i="3"/>
  <c r="Z1362" i="3"/>
  <c r="X1377" i="3"/>
  <c r="Z1392" i="3"/>
  <c r="V1408" i="3"/>
  <c r="Z1422" i="3"/>
  <c r="L1437" i="3"/>
  <c r="L1453" i="3"/>
  <c r="L1469" i="3"/>
  <c r="D1485" i="3"/>
  <c r="H1499" i="3"/>
  <c r="N1514" i="3"/>
  <c r="N1528" i="3"/>
  <c r="V1542" i="3"/>
  <c r="V1556" i="3"/>
  <c r="Q1355" i="3"/>
  <c r="W1380" i="3"/>
  <c r="Q1405" i="3"/>
  <c r="E1427" i="3"/>
  <c r="U1451" i="3"/>
  <c r="E1477" i="3"/>
  <c r="M1501" i="3"/>
  <c r="W1526" i="3"/>
  <c r="W1550" i="3"/>
  <c r="Q1575" i="3"/>
  <c r="T1394" i="3"/>
  <c r="N1445" i="3"/>
  <c r="V1489" i="3"/>
  <c r="T1552" i="3"/>
  <c r="G1577" i="3"/>
  <c r="K1601" i="3"/>
  <c r="G1649" i="3"/>
  <c r="U1704" i="3"/>
  <c r="P1581" i="3"/>
  <c r="P1597" i="3"/>
  <c r="P1613" i="3"/>
  <c r="P1629" i="3"/>
  <c r="N1644" i="3"/>
  <c r="Z1660" i="3"/>
  <c r="T1677" i="3"/>
  <c r="H1695" i="3"/>
  <c r="R1717" i="3"/>
  <c r="M1593" i="3"/>
  <c r="Y1615" i="3"/>
  <c r="W1634" i="3"/>
  <c r="K1654" i="3"/>
  <c r="W47" i="3"/>
  <c r="Y74" i="3"/>
  <c r="T96" i="3"/>
  <c r="Z122" i="3"/>
  <c r="Z162" i="3"/>
  <c r="Z226" i="3"/>
  <c r="D276" i="3"/>
  <c r="W57" i="3"/>
  <c r="Z182" i="3"/>
  <c r="AA13" i="3"/>
  <c r="P9" i="3"/>
  <c r="P25" i="3"/>
  <c r="P41" i="3"/>
  <c r="P57" i="3"/>
  <c r="P73" i="3"/>
  <c r="Z89" i="3"/>
  <c r="U114" i="3"/>
  <c r="U146" i="3"/>
  <c r="U178" i="3"/>
  <c r="U210" i="3"/>
  <c r="U242" i="3"/>
  <c r="AA273" i="3"/>
  <c r="AA64" i="3"/>
  <c r="X107" i="3"/>
  <c r="D150" i="3"/>
  <c r="AA192" i="3"/>
  <c r="D226" i="3"/>
  <c r="X272" i="3"/>
  <c r="T24" i="3"/>
  <c r="N67" i="3"/>
  <c r="X101" i="3"/>
  <c r="Y126" i="3"/>
  <c r="T151" i="3"/>
  <c r="D177" i="3"/>
  <c r="AA203" i="3"/>
  <c r="Z231" i="3"/>
  <c r="X255" i="3"/>
  <c r="W281" i="3"/>
  <c r="E308" i="3"/>
  <c r="AA333" i="3"/>
  <c r="W359" i="3"/>
  <c r="Y384" i="3"/>
  <c r="U410" i="3"/>
  <c r="E436" i="3"/>
  <c r="W483" i="3"/>
  <c r="X544" i="3"/>
  <c r="D579" i="3"/>
  <c r="R164" i="3"/>
  <c r="R228" i="3"/>
  <c r="D285" i="3"/>
  <c r="D301" i="3"/>
  <c r="D317" i="3"/>
  <c r="D333" i="3"/>
  <c r="D349" i="3"/>
  <c r="D365" i="3"/>
  <c r="D381" i="3"/>
  <c r="D397" i="3"/>
  <c r="D413" i="3"/>
  <c r="D429" i="3"/>
  <c r="D445" i="3"/>
  <c r="D461" i="3"/>
  <c r="L477" i="3"/>
  <c r="Z498" i="3"/>
  <c r="L517" i="3"/>
  <c r="R532" i="3"/>
  <c r="AA556" i="3"/>
  <c r="W290" i="3"/>
  <c r="W348" i="3"/>
  <c r="W412" i="3"/>
  <c r="W458" i="3"/>
  <c r="Y483" i="3"/>
  <c r="U509" i="3"/>
  <c r="G532" i="3"/>
  <c r="O547" i="3"/>
  <c r="N89" i="3"/>
  <c r="L164" i="3"/>
  <c r="L228" i="3"/>
  <c r="N287" i="3"/>
  <c r="N319" i="3"/>
  <c r="N351" i="3"/>
  <c r="N383" i="3"/>
  <c r="N415" i="3"/>
  <c r="N447" i="3"/>
  <c r="T480" i="3"/>
  <c r="V517" i="3"/>
  <c r="T554" i="3"/>
  <c r="E581" i="3"/>
  <c r="E607" i="3"/>
  <c r="AA632" i="3"/>
  <c r="W658" i="3"/>
  <c r="Y683" i="3"/>
  <c r="O708" i="3"/>
  <c r="W722" i="3"/>
  <c r="W736" i="3"/>
  <c r="I751" i="3"/>
  <c r="W764" i="3"/>
  <c r="Q777" i="3"/>
  <c r="U794" i="3"/>
  <c r="Z819" i="3"/>
  <c r="W855" i="3"/>
  <c r="X586" i="3"/>
  <c r="T604" i="3"/>
  <c r="T620" i="3"/>
  <c r="T636" i="3"/>
  <c r="T652" i="3"/>
  <c r="T668" i="3"/>
  <c r="T684" i="3"/>
  <c r="T700" i="3"/>
  <c r="P724" i="3"/>
  <c r="N743" i="3"/>
  <c r="R765" i="3"/>
  <c r="O796" i="3"/>
  <c r="V828" i="3"/>
  <c r="U861" i="3"/>
  <c r="AA651" i="3"/>
  <c r="AA715" i="3"/>
  <c r="K757" i="3"/>
  <c r="M782" i="3"/>
  <c r="V804" i="3"/>
  <c r="E826" i="3"/>
  <c r="V859" i="3"/>
  <c r="V594" i="3"/>
  <c r="N630" i="3"/>
  <c r="V672" i="3"/>
  <c r="T719" i="3"/>
  <c r="X802" i="3"/>
  <c r="T846" i="3"/>
  <c r="AA899" i="3"/>
  <c r="AA963" i="3"/>
  <c r="AA1027" i="3"/>
  <c r="AA1085" i="3"/>
  <c r="Z1138" i="3"/>
  <c r="V866" i="3"/>
  <c r="Z898" i="3"/>
  <c r="Z930" i="3"/>
  <c r="Z962" i="3"/>
  <c r="Z994" i="3"/>
  <c r="D1025" i="3"/>
  <c r="X1049" i="3"/>
  <c r="D1071" i="3"/>
  <c r="D1089" i="3"/>
  <c r="T1111" i="3"/>
  <c r="W868" i="3"/>
  <c r="Y893" i="3"/>
  <c r="U919" i="3"/>
  <c r="E945" i="3"/>
  <c r="AA970" i="3"/>
  <c r="W996" i="3"/>
  <c r="Y1021" i="3"/>
  <c r="AA1038" i="3"/>
  <c r="AA1054" i="3"/>
  <c r="E1075" i="3"/>
  <c r="O1094" i="3"/>
  <c r="AA1109" i="3"/>
  <c r="AA1133" i="3"/>
  <c r="L850" i="3"/>
  <c r="L888" i="3"/>
  <c r="L920" i="3"/>
  <c r="L952" i="3"/>
  <c r="L984" i="3"/>
  <c r="L1016" i="3"/>
  <c r="L1048" i="3"/>
  <c r="L1080" i="3"/>
  <c r="Q1111" i="3"/>
  <c r="AA1132" i="3"/>
  <c r="AA1188" i="3"/>
  <c r="AA1252" i="3"/>
  <c r="AA1316" i="3"/>
  <c r="Z1137" i="3"/>
  <c r="D1158" i="3"/>
  <c r="D1174" i="3"/>
  <c r="D1190" i="3"/>
  <c r="D1206" i="3"/>
  <c r="N1227" i="3"/>
  <c r="N1249" i="3"/>
  <c r="X1274" i="3"/>
  <c r="D1298" i="3"/>
  <c r="X1318" i="3"/>
  <c r="U1335" i="3"/>
  <c r="Y1150" i="3"/>
  <c r="U1176" i="3"/>
  <c r="E1202" i="3"/>
  <c r="AA1221" i="3"/>
  <c r="E1240" i="3"/>
  <c r="E1256" i="3"/>
  <c r="W1271" i="3"/>
  <c r="Y1286" i="3"/>
  <c r="E1302" i="3"/>
  <c r="Q1318" i="3"/>
  <c r="Y1336" i="3"/>
  <c r="T1139" i="3"/>
  <c r="L1173" i="3"/>
  <c r="L1205" i="3"/>
  <c r="L1237" i="3"/>
  <c r="N1270" i="3"/>
  <c r="L1303" i="3"/>
  <c r="O1339" i="3"/>
  <c r="Y1376" i="3"/>
  <c r="U1402" i="3"/>
  <c r="AA1461" i="3"/>
  <c r="U1508" i="3"/>
  <c r="AA1537" i="3"/>
  <c r="Z1348" i="3"/>
  <c r="T1363" i="3"/>
  <c r="X1379" i="3"/>
  <c r="P1395" i="3"/>
  <c r="V1410" i="3"/>
  <c r="Z1424" i="3"/>
  <c r="N1438" i="3"/>
  <c r="N1454" i="3"/>
  <c r="V1468" i="3"/>
  <c r="N1484" i="3"/>
  <c r="V1498" i="3"/>
  <c r="X1511" i="3"/>
  <c r="T1525" i="3"/>
  <c r="X1539" i="3"/>
  <c r="Z1554" i="3"/>
  <c r="U1355" i="3"/>
  <c r="AA1380" i="3"/>
  <c r="U1405" i="3"/>
  <c r="M1427" i="3"/>
  <c r="Y1451" i="3"/>
  <c r="U1477" i="3"/>
  <c r="Q1501" i="3"/>
  <c r="M1527" i="3"/>
  <c r="AA1550" i="3"/>
  <c r="M1575" i="3"/>
  <c r="N1395" i="3"/>
  <c r="V1445" i="3"/>
  <c r="N1491" i="3"/>
  <c r="N1553" i="3"/>
  <c r="W1579" i="3"/>
  <c r="G1605" i="3"/>
  <c r="W1657" i="3"/>
  <c r="R1708" i="3"/>
  <c r="T1585" i="3"/>
  <c r="T1601" i="3"/>
  <c r="T1617" i="3"/>
  <c r="T1633" i="3"/>
  <c r="X1647" i="3"/>
  <c r="V1664" i="3"/>
  <c r="Z1682" i="3"/>
  <c r="X1699" i="3"/>
  <c r="W1572" i="3"/>
  <c r="U1599" i="3"/>
  <c r="Q1621" i="3"/>
  <c r="U1639" i="3"/>
  <c r="O1658" i="3"/>
  <c r="Y1677" i="3"/>
  <c r="E1701" i="3"/>
  <c r="AA31" i="3"/>
  <c r="W67" i="3"/>
  <c r="Y93" i="3"/>
  <c r="U115" i="3"/>
  <c r="V146" i="3"/>
  <c r="V178" i="3"/>
  <c r="V210" i="3"/>
  <c r="V242" i="3"/>
  <c r="W5" i="3"/>
  <c r="D7" i="3"/>
  <c r="D23" i="3"/>
  <c r="D39" i="3"/>
  <c r="D55" i="3"/>
  <c r="D71" i="3"/>
  <c r="L87" i="3"/>
  <c r="Y111" i="3"/>
  <c r="D143" i="3"/>
  <c r="D175" i="3"/>
  <c r="D207" i="3"/>
  <c r="D239" i="3"/>
  <c r="V273" i="3"/>
  <c r="W66" i="3"/>
  <c r="X108" i="3"/>
  <c r="V152" i="3"/>
  <c r="D194" i="3"/>
  <c r="V228" i="3"/>
  <c r="AA268" i="3"/>
  <c r="V27" i="3"/>
  <c r="T70" i="3"/>
  <c r="D103" i="3"/>
  <c r="Z135" i="3"/>
  <c r="Z167" i="3"/>
  <c r="Y198" i="3"/>
  <c r="D225" i="3"/>
  <c r="E250" i="3"/>
  <c r="AA275" i="3"/>
  <c r="E302" i="3"/>
  <c r="AA327" i="3"/>
  <c r="W353" i="3"/>
  <c r="Y378" i="3"/>
  <c r="U404" i="3"/>
  <c r="E430" i="3"/>
  <c r="AA467" i="3"/>
  <c r="AA531" i="3"/>
  <c r="D571" i="3"/>
  <c r="N162" i="3"/>
  <c r="N226" i="3"/>
  <c r="R284" i="3"/>
  <c r="R300" i="3"/>
  <c r="R316" i="3"/>
  <c r="R332" i="3"/>
  <c r="R348" i="3"/>
  <c r="R364" i="3"/>
  <c r="R380" i="3"/>
  <c r="R396" i="3"/>
  <c r="R412" i="3"/>
  <c r="R428" i="3"/>
  <c r="R444" i="3"/>
  <c r="R460" i="3"/>
  <c r="V476" i="3"/>
  <c r="D493" i="3"/>
  <c r="V508" i="3"/>
  <c r="L523" i="3"/>
  <c r="D541" i="3"/>
  <c r="X576" i="3"/>
  <c r="AA312" i="3"/>
  <c r="AA376" i="3"/>
  <c r="AA440" i="3"/>
  <c r="Y469" i="3"/>
  <c r="U495" i="3"/>
  <c r="W520" i="3"/>
  <c r="K538" i="3"/>
  <c r="AA559" i="3"/>
  <c r="N107" i="3"/>
  <c r="N173" i="3"/>
  <c r="N237" i="3"/>
  <c r="V291" i="3"/>
  <c r="V323" i="3"/>
  <c r="V355" i="3"/>
  <c r="V387" i="3"/>
  <c r="V419" i="3"/>
  <c r="V451" i="3"/>
  <c r="T486" i="3"/>
  <c r="N525" i="3"/>
  <c r="AA562" i="3"/>
  <c r="E593" i="3"/>
  <c r="AA618" i="3"/>
  <c r="W644" i="3"/>
  <c r="Y669" i="3"/>
  <c r="U695" i="3"/>
  <c r="E715" i="3"/>
  <c r="AA728" i="3"/>
  <c r="M743" i="3"/>
  <c r="Q757" i="3"/>
  <c r="O770" i="3"/>
  <c r="G784" i="3"/>
  <c r="T809" i="3"/>
  <c r="V837" i="3"/>
  <c r="N559" i="3"/>
  <c r="V593" i="3"/>
  <c r="V609" i="3"/>
  <c r="N625" i="3"/>
  <c r="N641" i="3"/>
  <c r="N657" i="3"/>
  <c r="N673" i="3"/>
  <c r="N689" i="3"/>
  <c r="N705" i="3"/>
  <c r="H726" i="3"/>
  <c r="H746" i="3"/>
  <c r="N769" i="3"/>
  <c r="AA801" i="3"/>
  <c r="AA832" i="3"/>
  <c r="W593" i="3"/>
  <c r="W657" i="3"/>
  <c r="W721" i="3"/>
  <c r="W759" i="3"/>
  <c r="O783" i="3"/>
  <c r="P806" i="3"/>
  <c r="Z835" i="3"/>
  <c r="L553" i="3"/>
  <c r="L603" i="3"/>
  <c r="T641" i="3"/>
  <c r="N684" i="3"/>
  <c r="N744" i="3"/>
  <c r="T822" i="3"/>
  <c r="Z865" i="3"/>
  <c r="W925" i="3"/>
  <c r="W989" i="3"/>
  <c r="W1051" i="3"/>
  <c r="I1108" i="3"/>
  <c r="N834" i="3"/>
  <c r="D873" i="3"/>
  <c r="D889" i="3"/>
  <c r="D905" i="3"/>
  <c r="D921" i="3"/>
  <c r="D937" i="3"/>
  <c r="D953" i="3"/>
  <c r="D969" i="3"/>
  <c r="D985" i="3"/>
  <c r="D1001" i="3"/>
  <c r="D1017" i="3"/>
  <c r="T1037" i="3"/>
  <c r="D1063" i="3"/>
  <c r="X1079" i="3"/>
  <c r="R1100" i="3"/>
  <c r="V1134" i="3"/>
  <c r="U881" i="3"/>
  <c r="E907" i="3"/>
  <c r="AA932" i="3"/>
  <c r="W958" i="3"/>
  <c r="Y983" i="3"/>
  <c r="U1009" i="3"/>
  <c r="E1031" i="3"/>
  <c r="E1047" i="3"/>
  <c r="E1063" i="3"/>
  <c r="E1085" i="3"/>
  <c r="W1102" i="3"/>
  <c r="Z1119" i="3"/>
  <c r="N823" i="3"/>
  <c r="T874" i="3"/>
  <c r="T906" i="3"/>
  <c r="T938" i="3"/>
  <c r="T970" i="3"/>
  <c r="T1002" i="3"/>
  <c r="T1034" i="3"/>
  <c r="T1066" i="3"/>
  <c r="T1098" i="3"/>
  <c r="P1121" i="3"/>
  <c r="W1158" i="3"/>
  <c r="W1222" i="3"/>
  <c r="W1286" i="3"/>
  <c r="L1341" i="3"/>
  <c r="R1149" i="3"/>
  <c r="R1165" i="3"/>
  <c r="R1181" i="3"/>
  <c r="R1197" i="3"/>
  <c r="R1215" i="3"/>
  <c r="N1239" i="3"/>
  <c r="D1264" i="3"/>
  <c r="X1288" i="3"/>
  <c r="T1310" i="3"/>
  <c r="X1328" i="3"/>
  <c r="W1139" i="3"/>
  <c r="Y1168" i="3"/>
  <c r="U1194" i="3"/>
  <c r="K1217" i="3"/>
  <c r="W1233" i="3"/>
  <c r="O1251" i="3"/>
  <c r="G1267" i="3"/>
  <c r="U1282" i="3"/>
  <c r="O1297" i="3"/>
  <c r="AA1313" i="3"/>
  <c r="E1330" i="3"/>
  <c r="N1114" i="3"/>
  <c r="T1161" i="3"/>
  <c r="T1193" i="3"/>
  <c r="T1225" i="3"/>
  <c r="T1257" i="3"/>
  <c r="T1291" i="3"/>
  <c r="N1326" i="3"/>
  <c r="AA1359" i="3"/>
  <c r="Y1394" i="3"/>
  <c r="W1443" i="3"/>
  <c r="K1501" i="3"/>
  <c r="W1529" i="3"/>
  <c r="R1567" i="3"/>
  <c r="P1359" i="3"/>
  <c r="H1373" i="3"/>
  <c r="D1389" i="3"/>
  <c r="T1403" i="3"/>
  <c r="T1417" i="3"/>
  <c r="V1432" i="3"/>
  <c r="N1448" i="3"/>
  <c r="N1464" i="3"/>
  <c r="N1480" i="3"/>
  <c r="N1494" i="3"/>
  <c r="D1509" i="3"/>
  <c r="N1524" i="3"/>
  <c r="V1538" i="3"/>
  <c r="N1552" i="3"/>
  <c r="M1351" i="3"/>
  <c r="E1375" i="3"/>
  <c r="M1645" i="3"/>
  <c r="V108" i="3"/>
  <c r="D272" i="3"/>
  <c r="E46" i="3"/>
  <c r="N18" i="3"/>
  <c r="N34" i="3"/>
  <c r="N50" i="3"/>
  <c r="N66" i="3"/>
  <c r="N82" i="3"/>
  <c r="P104" i="3"/>
  <c r="Z133" i="3"/>
  <c r="Z165" i="3"/>
  <c r="Z197" i="3"/>
  <c r="Z229" i="3"/>
  <c r="Z261" i="3"/>
  <c r="W46" i="3"/>
  <c r="AA82" i="3"/>
  <c r="T132" i="3"/>
  <c r="X176" i="3"/>
  <c r="X212" i="3"/>
  <c r="V252" i="3"/>
  <c r="V5" i="3"/>
  <c r="T48" i="3"/>
  <c r="E92" i="3"/>
  <c r="V115" i="3"/>
  <c r="U140" i="3"/>
  <c r="Y166" i="3"/>
  <c r="T191" i="3"/>
  <c r="V219" i="3"/>
  <c r="D245" i="3"/>
  <c r="E270" i="3"/>
  <c r="Y296" i="3"/>
  <c r="U322" i="3"/>
  <c r="E348" i="3"/>
  <c r="AA373" i="3"/>
  <c r="W399" i="3"/>
  <c r="Y424" i="3"/>
  <c r="W455" i="3"/>
  <c r="W519" i="3"/>
  <c r="T565" i="3"/>
  <c r="R136" i="3"/>
  <c r="R200" i="3"/>
  <c r="R264" i="3"/>
  <c r="N294" i="3"/>
  <c r="N310" i="3"/>
  <c r="N326" i="3"/>
  <c r="N342" i="3"/>
  <c r="N358" i="3"/>
  <c r="N374" i="3"/>
  <c r="N390" i="3"/>
  <c r="N406" i="3"/>
  <c r="N422" i="3"/>
  <c r="N438" i="3"/>
  <c r="N454" i="3"/>
  <c r="N470" i="3"/>
  <c r="D487" i="3"/>
  <c r="D511" i="3"/>
  <c r="T525" i="3"/>
  <c r="X543" i="3"/>
  <c r="D585" i="3"/>
  <c r="W320" i="3"/>
  <c r="W384" i="3"/>
  <c r="E447" i="3"/>
  <c r="AA472" i="3"/>
  <c r="W498" i="3"/>
  <c r="W522" i="3"/>
  <c r="G540" i="3"/>
  <c r="D573" i="3"/>
  <c r="L136" i="3"/>
  <c r="L200" i="3"/>
  <c r="L264" i="3"/>
  <c r="N305" i="3"/>
  <c r="N337" i="3"/>
  <c r="N369" i="3"/>
  <c r="N401" i="3"/>
  <c r="N433" i="3"/>
  <c r="N465" i="3"/>
  <c r="T500" i="3"/>
  <c r="W544" i="3"/>
  <c r="E569" i="3"/>
  <c r="Y595" i="3"/>
  <c r="U621" i="3"/>
  <c r="E647" i="3"/>
  <c r="AA672" i="3"/>
  <c r="W698" i="3"/>
  <c r="O716" i="3"/>
  <c r="K730" i="3"/>
  <c r="W744" i="3"/>
  <c r="I759" i="3"/>
  <c r="Y771" i="3"/>
  <c r="Q785" i="3"/>
  <c r="P810" i="3"/>
  <c r="T841" i="3"/>
  <c r="R573" i="3"/>
  <c r="R597" i="3"/>
  <c r="R613" i="3"/>
  <c r="V629" i="3"/>
  <c r="V645" i="3"/>
  <c r="V661" i="3"/>
  <c r="V677" i="3"/>
  <c r="V693" i="3"/>
  <c r="V711" i="3"/>
  <c r="N735" i="3"/>
  <c r="N755" i="3"/>
  <c r="N781" i="3"/>
  <c r="X813" i="3"/>
  <c r="W846" i="3"/>
  <c r="AA623" i="3"/>
  <c r="AA687" i="3"/>
  <c r="M742" i="3"/>
  <c r="M772" i="3"/>
  <c r="M794" i="3"/>
  <c r="X815" i="3"/>
  <c r="T843" i="3"/>
  <c r="N572" i="3"/>
  <c r="V612" i="3"/>
  <c r="N654" i="3"/>
  <c r="V696" i="3"/>
  <c r="N780" i="3"/>
  <c r="D828" i="3"/>
  <c r="AA871" i="3"/>
  <c r="AA935" i="3"/>
  <c r="AA999" i="3"/>
  <c r="AA1061" i="3"/>
  <c r="Q1113" i="3"/>
  <c r="R848" i="3"/>
  <c r="Z884" i="3"/>
  <c r="Z916" i="3"/>
  <c r="Z948" i="3"/>
  <c r="Z980" i="3"/>
  <c r="Z1012" i="3"/>
  <c r="R1038" i="3"/>
  <c r="N1064" i="3"/>
  <c r="V1080" i="3"/>
  <c r="X1101" i="3"/>
  <c r="AA1134" i="3"/>
  <c r="AA882" i="3"/>
  <c r="W908" i="3"/>
  <c r="Y933" i="3"/>
  <c r="U959" i="3"/>
  <c r="E985" i="3"/>
  <c r="AA1010" i="3"/>
  <c r="G1032" i="3"/>
  <c r="G1048" i="3"/>
  <c r="G1064" i="3"/>
  <c r="G1086" i="3"/>
  <c r="U1103" i="3"/>
  <c r="Y1121" i="3"/>
  <c r="L822" i="3"/>
  <c r="L874" i="3"/>
  <c r="L906" i="3"/>
  <c r="L938" i="3"/>
  <c r="L970" i="3"/>
  <c r="L1002" i="3"/>
  <c r="L1034" i="3"/>
  <c r="L1066" i="3"/>
  <c r="L1098" i="3"/>
  <c r="V1122" i="3"/>
  <c r="AA1160" i="3"/>
  <c r="AA1224" i="3"/>
  <c r="AA1288" i="3"/>
  <c r="V1342" i="3"/>
  <c r="N1151" i="3"/>
  <c r="N1167" i="3"/>
  <c r="N1183" i="3"/>
  <c r="N1199" i="3"/>
  <c r="X1216" i="3"/>
  <c r="X1238" i="3"/>
  <c r="R1263" i="3"/>
  <c r="T1288" i="3"/>
  <c r="D1310" i="3"/>
  <c r="T1328" i="3"/>
  <c r="Q1349" i="3"/>
  <c r="W1165" i="3"/>
  <c r="Y1190" i="3"/>
  <c r="G1215" i="3"/>
  <c r="G1231" i="3"/>
  <c r="K1249" i="3"/>
  <c r="U1264" i="3"/>
  <c r="E1280" i="3"/>
  <c r="K1295" i="3"/>
  <c r="W1311" i="3"/>
  <c r="K1327" i="3"/>
  <c r="W1347" i="3"/>
  <c r="L1159" i="3"/>
  <c r="L1191" i="3"/>
  <c r="L1223" i="3"/>
  <c r="L1255" i="3"/>
  <c r="V1288" i="3"/>
  <c r="L1321" i="3"/>
  <c r="O1353" i="3"/>
  <c r="W1391" i="3"/>
  <c r="AA1433" i="3"/>
  <c r="W1495" i="3"/>
  <c r="AA1525" i="3"/>
  <c r="M1563" i="3"/>
  <c r="P1357" i="3"/>
  <c r="D1373" i="3"/>
  <c r="Z1388" i="3"/>
  <c r="N1404" i="3"/>
  <c r="V1418" i="3"/>
  <c r="N1432" i="3"/>
  <c r="L1447" i="3"/>
  <c r="P1461" i="3"/>
  <c r="P1477" i="3"/>
  <c r="N1492" i="3"/>
  <c r="N1506" i="3"/>
  <c r="P1519" i="3"/>
  <c r="T1533" i="3"/>
  <c r="X1547" i="3"/>
  <c r="H1568" i="3"/>
  <c r="W1368" i="3"/>
  <c r="E1395" i="3"/>
  <c r="U1417" i="3"/>
  <c r="AA1440" i="3"/>
  <c r="W1466" i="3"/>
  <c r="Y1489" i="3"/>
  <c r="U1515" i="3"/>
  <c r="Q1541" i="3"/>
  <c r="AA1565" i="3"/>
  <c r="T1376" i="3"/>
  <c r="V1425" i="3"/>
  <c r="V1469" i="3"/>
  <c r="V1523" i="3"/>
  <c r="O1568" i="3"/>
  <c r="O1593" i="3"/>
  <c r="AA1629" i="3"/>
  <c r="E1692" i="3"/>
  <c r="D1579" i="3"/>
  <c r="D1595" i="3"/>
  <c r="D1611" i="3"/>
  <c r="D1627" i="3"/>
  <c r="P1641" i="3"/>
  <c r="X1657" i="3"/>
  <c r="V1674" i="3"/>
  <c r="Z1692" i="3"/>
  <c r="Q1713" i="3"/>
  <c r="W1588" i="3"/>
  <c r="W1612" i="3"/>
  <c r="Q1631" i="3"/>
  <c r="E1651" i="3"/>
  <c r="E1669" i="3"/>
  <c r="Y1689" i="3"/>
  <c r="U12" i="3"/>
  <c r="E56" i="3"/>
  <c r="AA81" i="3"/>
  <c r="Y104" i="3"/>
  <c r="T134" i="3"/>
  <c r="W164" i="3"/>
  <c r="W196" i="3"/>
  <c r="W228" i="3"/>
  <c r="W260" i="3"/>
  <c r="AA37" i="3"/>
  <c r="X15" i="3"/>
  <c r="X31" i="3"/>
  <c r="X47" i="3"/>
  <c r="X63" i="3"/>
  <c r="X79" i="3"/>
  <c r="U101" i="3"/>
  <c r="X129" i="3"/>
  <c r="X161" i="3"/>
  <c r="X193" i="3"/>
  <c r="X225" i="3"/>
  <c r="X257" i="3"/>
  <c r="AA46" i="3"/>
  <c r="W84" i="3"/>
  <c r="Z132" i="3"/>
  <c r="T176" i="3"/>
  <c r="T212" i="3"/>
  <c r="X252" i="3"/>
  <c r="N9" i="3"/>
  <c r="V51" i="3"/>
  <c r="Z92" i="3"/>
  <c r="AA119" i="3"/>
  <c r="AA151" i="3"/>
  <c r="AA183" i="3"/>
  <c r="D213" i="3"/>
  <c r="T239" i="3"/>
  <c r="U264" i="3"/>
  <c r="Y290" i="3"/>
  <c r="U316" i="3"/>
  <c r="E342" i="3"/>
  <c r="AA367" i="3"/>
  <c r="W393" i="3"/>
  <c r="Y418" i="3"/>
  <c r="U444" i="3"/>
  <c r="AA503" i="3"/>
  <c r="X557" i="3"/>
  <c r="N134" i="3"/>
  <c r="N198" i="3"/>
  <c r="N262" i="3"/>
  <c r="T293" i="3"/>
  <c r="T309" i="3"/>
  <c r="T325" i="3"/>
  <c r="T341" i="3"/>
  <c r="T357" i="3"/>
  <c r="T373" i="3"/>
  <c r="T389" i="3"/>
  <c r="T405" i="3"/>
  <c r="T421" i="3"/>
  <c r="T437" i="3"/>
  <c r="T453" i="3"/>
  <c r="T469" i="3"/>
  <c r="P485" i="3"/>
  <c r="N502" i="3"/>
  <c r="P517" i="3"/>
  <c r="T531" i="3"/>
  <c r="V556" i="3"/>
  <c r="AA290" i="3"/>
  <c r="AA348" i="3"/>
  <c r="AA412" i="3"/>
  <c r="AA458" i="3"/>
  <c r="W484" i="3"/>
  <c r="Y509" i="3"/>
  <c r="K532" i="3"/>
  <c r="U547" i="3"/>
  <c r="T579" i="3"/>
  <c r="N145" i="3"/>
  <c r="N209" i="3"/>
  <c r="N273" i="3"/>
  <c r="V309" i="3"/>
  <c r="V341" i="3"/>
  <c r="V373" i="3"/>
  <c r="V405" i="3"/>
  <c r="V437" i="3"/>
  <c r="V469" i="3"/>
  <c r="N505" i="3"/>
  <c r="T548" i="3"/>
  <c r="AA581" i="3"/>
  <c r="U607" i="3"/>
  <c r="E633" i="3"/>
  <c r="AA658" i="3"/>
  <c r="W684" i="3"/>
  <c r="W708" i="3"/>
  <c r="E723" i="3"/>
  <c r="AA736" i="3"/>
  <c r="M751" i="3"/>
  <c r="AA764" i="3"/>
  <c r="G778" i="3"/>
  <c r="X795" i="3"/>
  <c r="Y820" i="3"/>
  <c r="U854" i="3"/>
  <c r="D584" i="3"/>
  <c r="X602" i="3"/>
  <c r="L618" i="3"/>
  <c r="L634" i="3"/>
  <c r="L650" i="3"/>
  <c r="L666" i="3"/>
  <c r="L682" i="3"/>
  <c r="L698" i="3"/>
  <c r="Z715" i="3"/>
  <c r="Z737" i="3"/>
  <c r="H758" i="3"/>
  <c r="P788" i="3"/>
  <c r="L820" i="3"/>
  <c r="X852" i="3"/>
  <c r="W629" i="3"/>
  <c r="W693" i="3"/>
  <c r="W745" i="3"/>
  <c r="M774" i="3"/>
  <c r="Y797" i="3"/>
  <c r="Q820" i="3"/>
  <c r="AA851" i="3"/>
  <c r="V588" i="3"/>
  <c r="V622" i="3"/>
  <c r="T665" i="3"/>
  <c r="N708" i="3"/>
  <c r="Y794" i="3"/>
  <c r="D844" i="3"/>
  <c r="W897" i="3"/>
  <c r="W961" i="3"/>
  <c r="W1025" i="3"/>
  <c r="W1083" i="3"/>
  <c r="X1131" i="3"/>
  <c r="N864" i="3"/>
  <c r="N882" i="3"/>
  <c r="N898" i="3"/>
  <c r="N914" i="3"/>
  <c r="N930" i="3"/>
  <c r="N946" i="3"/>
  <c r="N962" i="3"/>
  <c r="N978" i="3"/>
  <c r="N994" i="3"/>
  <c r="N1010" i="3"/>
  <c r="V1026" i="3"/>
  <c r="X1051" i="3"/>
  <c r="R1072" i="3"/>
  <c r="V1090" i="3"/>
  <c r="L1117" i="3"/>
  <c r="W870" i="3"/>
  <c r="Y895" i="3"/>
  <c r="U921" i="3"/>
  <c r="E947" i="3"/>
  <c r="AA972" i="3"/>
  <c r="W998" i="3"/>
  <c r="Y1023" i="3"/>
  <c r="K1040" i="3"/>
  <c r="K1056" i="3"/>
  <c r="E1077" i="3"/>
  <c r="Y1095" i="3"/>
  <c r="L1111" i="3"/>
  <c r="V1142" i="3"/>
  <c r="T858" i="3"/>
  <c r="T892" i="3"/>
  <c r="T924" i="3"/>
  <c r="T956" i="3"/>
  <c r="T988" i="3"/>
  <c r="T1020" i="3"/>
  <c r="T1052" i="3"/>
  <c r="T1084" i="3"/>
  <c r="P1113" i="3"/>
  <c r="U1133" i="3"/>
  <c r="W1194" i="3"/>
  <c r="W1258" i="3"/>
  <c r="W1322" i="3"/>
  <c r="Z1139" i="3"/>
  <c r="T1158" i="3"/>
  <c r="T1174" i="3"/>
  <c r="T1190" i="3"/>
  <c r="T1206" i="3"/>
  <c r="N1229" i="3"/>
  <c r="X1252" i="3"/>
  <c r="T1278" i="3"/>
  <c r="X1300" i="3"/>
  <c r="T1322" i="3"/>
  <c r="Q1341" i="3"/>
  <c r="AA1157" i="3"/>
  <c r="W1183" i="3"/>
  <c r="U1208" i="3"/>
  <c r="E1226" i="3"/>
  <c r="U1244" i="3"/>
  <c r="U1260" i="3"/>
  <c r="O1275" i="3"/>
  <c r="U1290" i="3"/>
  <c r="U1306" i="3"/>
  <c r="E1322" i="3"/>
  <c r="T1339" i="3"/>
  <c r="T1147" i="3"/>
  <c r="T1179" i="3"/>
  <c r="T1211" i="3"/>
  <c r="T1243" i="3"/>
  <c r="V1276" i="3"/>
  <c r="T1309" i="3"/>
  <c r="AA1345" i="3"/>
  <c r="AA1383" i="3"/>
  <c r="W1415" i="3"/>
  <c r="W1479" i="3"/>
  <c r="U1518" i="3"/>
  <c r="W1551" i="3"/>
  <c r="L1353" i="3"/>
  <c r="H1367" i="3"/>
  <c r="X1381" i="3"/>
  <c r="V1396" i="3"/>
  <c r="P1411" i="3"/>
  <c r="T1425" i="3"/>
  <c r="L1441" i="3"/>
  <c r="T1457" i="3"/>
  <c r="L1473" i="3"/>
  <c r="X1487" i="3"/>
  <c r="N1502" i="3"/>
  <c r="L1517" i="3"/>
  <c r="X1531" i="3"/>
  <c r="V1546" i="3"/>
  <c r="K1563" i="3"/>
  <c r="Y1363" i="3"/>
  <c r="AA1390" i="3"/>
  <c r="Y1413" i="3"/>
  <c r="W1436" i="3"/>
  <c r="Y1461" i="3"/>
  <c r="W1486" i="3"/>
  <c r="W1512" i="3"/>
  <c r="M1537" i="3"/>
  <c r="Y1561" i="3"/>
  <c r="N1369" i="3"/>
  <c r="N1415" i="3"/>
  <c r="T1462" i="3"/>
  <c r="N1513" i="3"/>
  <c r="H1564" i="3"/>
  <c r="O1587" i="3"/>
  <c r="G1617" i="3"/>
  <c r="AA1677" i="3"/>
  <c r="R1718" i="3"/>
  <c r="H1589" i="3"/>
  <c r="H1605" i="3"/>
  <c r="H1621" i="3"/>
  <c r="V1636" i="3"/>
  <c r="D1651" i="3"/>
  <c r="T1669" i="3"/>
  <c r="X1687" i="3"/>
  <c r="M1706" i="3"/>
  <c r="K1584" i="3"/>
  <c r="M1609" i="3"/>
  <c r="K1628" i="3"/>
  <c r="E1647" i="3"/>
  <c r="G1666" i="3"/>
  <c r="U1685" i="3"/>
  <c r="K1712" i="3"/>
  <c r="N1625" i="3"/>
  <c r="V1671" i="3"/>
  <c r="G1674" i="3"/>
  <c r="N1635" i="3"/>
  <c r="L1706" i="3"/>
  <c r="P1730" i="3"/>
  <c r="L1756" i="3"/>
  <c r="D1776" i="3"/>
  <c r="L1792" i="3"/>
  <c r="P1808" i="3"/>
  <c r="O1824" i="3"/>
  <c r="Q1728" i="3"/>
  <c r="W1741" i="3"/>
  <c r="Y1754" i="3"/>
  <c r="K1769" i="3"/>
  <c r="U36" i="3"/>
  <c r="Z150" i="3"/>
  <c r="U6" i="3"/>
  <c r="T7" i="3"/>
  <c r="T23" i="3"/>
  <c r="T39" i="3"/>
  <c r="T55" i="3"/>
  <c r="T71" i="3"/>
  <c r="X87" i="3"/>
  <c r="T111" i="3"/>
  <c r="X141" i="3"/>
  <c r="X173" i="3"/>
  <c r="X205" i="3"/>
  <c r="X237" i="3"/>
  <c r="AA269" i="3"/>
  <c r="U61" i="3"/>
  <c r="X100" i="3"/>
  <c r="AA144" i="3"/>
  <c r="V188" i="3"/>
  <c r="AA220" i="3"/>
  <c r="Z264" i="3"/>
  <c r="N19" i="3"/>
  <c r="V61" i="3"/>
  <c r="E100" i="3"/>
  <c r="V123" i="3"/>
  <c r="U148" i="3"/>
  <c r="Y174" i="3"/>
  <c r="X199" i="3"/>
  <c r="T227" i="3"/>
  <c r="U252" i="3"/>
  <c r="Z279" i="3"/>
  <c r="Y304" i="3"/>
  <c r="U330" i="3"/>
  <c r="E356" i="3"/>
  <c r="AA381" i="3"/>
  <c r="W407" i="3"/>
  <c r="Y432" i="3"/>
  <c r="W475" i="3"/>
  <c r="W539" i="3"/>
  <c r="D575" i="3"/>
  <c r="R156" i="3"/>
  <c r="R220" i="3"/>
  <c r="Z282" i="3"/>
  <c r="D299" i="3"/>
  <c r="D315" i="3"/>
  <c r="D331" i="3"/>
  <c r="D347" i="3"/>
  <c r="D363" i="3"/>
  <c r="D379" i="3"/>
  <c r="D395" i="3"/>
  <c r="D411" i="3"/>
  <c r="D427" i="3"/>
  <c r="D443" i="3"/>
  <c r="D459" i="3"/>
  <c r="T475" i="3"/>
  <c r="Z494" i="3"/>
  <c r="P515" i="3"/>
  <c r="N530" i="3"/>
  <c r="T552" i="3"/>
  <c r="E287" i="3"/>
  <c r="W340" i="3"/>
  <c r="W404" i="3"/>
  <c r="E455" i="3"/>
  <c r="AA480" i="3"/>
  <c r="W506" i="3"/>
  <c r="E529" i="3"/>
  <c r="Q545" i="3"/>
  <c r="Z587" i="3"/>
  <c r="L156" i="3"/>
  <c r="L220" i="3"/>
  <c r="N283" i="3"/>
  <c r="N315" i="3"/>
  <c r="N347" i="3"/>
  <c r="N379" i="3"/>
  <c r="N411" i="3"/>
  <c r="N443" i="3"/>
  <c r="V475" i="3"/>
  <c r="T512" i="3"/>
  <c r="U551" i="3"/>
  <c r="Z578" i="3"/>
  <c r="Y603" i="3"/>
  <c r="U629" i="3"/>
  <c r="E655" i="3"/>
  <c r="AA680" i="3"/>
  <c r="G706" i="3"/>
  <c r="E721" i="3"/>
  <c r="O734" i="3"/>
  <c r="M749" i="3"/>
  <c r="I763" i="3"/>
  <c r="Y775" i="3"/>
  <c r="Q792" i="3"/>
  <c r="T817" i="3"/>
  <c r="Z853" i="3"/>
  <c r="R583" i="3"/>
  <c r="T602" i="3"/>
  <c r="X618" i="3"/>
  <c r="X634" i="3"/>
  <c r="X650" i="3"/>
  <c r="X666" i="3"/>
  <c r="X682" i="3"/>
  <c r="X698" i="3"/>
  <c r="L722" i="3"/>
  <c r="T740" i="3"/>
  <c r="L762" i="3"/>
  <c r="R792" i="3"/>
  <c r="AA824" i="3"/>
  <c r="Z856" i="3"/>
  <c r="AA643" i="3"/>
  <c r="AA707" i="3"/>
  <c r="K753" i="3"/>
  <c r="O779" i="3"/>
  <c r="G802" i="3"/>
  <c r="V823" i="3"/>
  <c r="D853" i="3"/>
  <c r="V590" i="3"/>
  <c r="V624" i="3"/>
  <c r="T667" i="3"/>
  <c r="T711" i="3"/>
  <c r="T794" i="3"/>
  <c r="T842" i="3"/>
  <c r="AA891" i="3"/>
  <c r="AA955" i="3"/>
  <c r="AA1019" i="3"/>
  <c r="AA1077" i="3"/>
  <c r="Z1127" i="3"/>
  <c r="N862" i="3"/>
  <c r="Z894" i="3"/>
  <c r="Z926" i="3"/>
  <c r="Z958" i="3"/>
  <c r="Z990" i="3"/>
  <c r="Z1022" i="3"/>
  <c r="R1046" i="3"/>
  <c r="D1069" i="3"/>
  <c r="R1086" i="3"/>
  <c r="Y1108" i="3"/>
  <c r="W862" i="3"/>
  <c r="AA890" i="3"/>
  <c r="W916" i="3"/>
  <c r="Y941" i="3"/>
  <c r="U967" i="3"/>
  <c r="E993" i="3"/>
  <c r="AA1018" i="3"/>
  <c r="AA1036" i="3"/>
  <c r="AA1052" i="3"/>
  <c r="Y1071" i="3"/>
  <c r="G1092" i="3"/>
  <c r="G1108" i="3"/>
  <c r="U1130" i="3"/>
  <c r="L842" i="3"/>
  <c r="L884" i="3"/>
  <c r="L916" i="3"/>
  <c r="L948" i="3"/>
  <c r="L980" i="3"/>
  <c r="L1012" i="3"/>
  <c r="L1044" i="3"/>
  <c r="L1076" i="3"/>
  <c r="L1108" i="3"/>
  <c r="D1130" i="3"/>
  <c r="AA1180" i="3"/>
  <c r="AA1244" i="3"/>
  <c r="AA1308" i="3"/>
  <c r="N1131" i="3"/>
  <c r="D1156" i="3"/>
  <c r="D1172" i="3"/>
  <c r="D1188" i="3"/>
  <c r="D1204" i="3"/>
  <c r="D1224" i="3"/>
  <c r="D1246" i="3"/>
  <c r="R1271" i="3"/>
  <c r="R1295" i="3"/>
  <c r="T1316" i="3"/>
  <c r="Q1333" i="3"/>
  <c r="AA1147" i="3"/>
  <c r="W1173" i="3"/>
  <c r="Y1198" i="3"/>
  <c r="AA1219" i="3"/>
  <c r="W1237" i="3"/>
  <c r="E1254" i="3"/>
  <c r="W1269" i="3"/>
  <c r="K1285" i="3"/>
  <c r="E1300" i="3"/>
  <c r="Y1316" i="3"/>
  <c r="Y1332" i="3"/>
  <c r="N1134" i="3"/>
  <c r="L1169" i="3"/>
  <c r="L1201" i="3"/>
  <c r="L1233" i="3"/>
  <c r="N1266" i="3"/>
  <c r="L1299" i="3"/>
  <c r="M1335" i="3"/>
  <c r="W1371" i="3"/>
  <c r="W1399" i="3"/>
  <c r="AA1453" i="3"/>
  <c r="W1505" i="3"/>
  <c r="AA1533" i="3"/>
  <c r="N1340" i="3"/>
  <c r="X1361" i="3"/>
  <c r="L1377" i="3"/>
  <c r="T1393" i="3"/>
  <c r="Z1408" i="3"/>
  <c r="D1423" i="3"/>
  <c r="V1436" i="3"/>
  <c r="V1452" i="3"/>
  <c r="Z1466" i="3"/>
  <c r="V1482" i="3"/>
  <c r="Z1496" i="3"/>
  <c r="N1510" i="3"/>
  <c r="X1523" i="3"/>
  <c r="N1538" i="3"/>
  <c r="D1553" i="3"/>
  <c r="Y1351" i="3"/>
  <c r="W1376" i="3"/>
  <c r="E1403" i="3"/>
  <c r="W1424" i="3"/>
  <c r="AA1448" i="3"/>
  <c r="W1474" i="3"/>
  <c r="Y1497" i="3"/>
  <c r="Q1523" i="3"/>
  <c r="Y1547" i="3"/>
  <c r="R1571" i="3"/>
  <c r="V1389" i="3"/>
  <c r="T1440" i="3"/>
  <c r="N1483" i="3"/>
  <c r="N1547" i="3"/>
  <c r="K1577" i="3"/>
  <c r="O1601" i="3"/>
  <c r="W1649" i="3"/>
  <c r="Y1704" i="3"/>
  <c r="T1583" i="3"/>
  <c r="T1599" i="3"/>
  <c r="T1615" i="3"/>
  <c r="T1631" i="3"/>
  <c r="X1645" i="3"/>
  <c r="H1663" i="3"/>
  <c r="V1680" i="3"/>
  <c r="T1697" i="3"/>
  <c r="W1560" i="3"/>
  <c r="W1596" i="3"/>
  <c r="M1619" i="3"/>
  <c r="Q1637" i="3"/>
  <c r="O1656" i="3"/>
  <c r="Y1675" i="3"/>
  <c r="Y1697" i="3"/>
  <c r="U26" i="3"/>
  <c r="E64" i="3"/>
  <c r="X88" i="3"/>
  <c r="V111" i="3"/>
  <c r="AA142" i="3"/>
  <c r="V174" i="3"/>
  <c r="V206" i="3"/>
  <c r="V238" i="3"/>
  <c r="Z278" i="3"/>
  <c r="N4" i="3"/>
  <c r="N20" i="3"/>
  <c r="N36" i="3"/>
  <c r="N52" i="3"/>
  <c r="N68" i="3"/>
  <c r="N84" i="3"/>
  <c r="G108" i="3"/>
  <c r="E140" i="3"/>
  <c r="E172" i="3"/>
  <c r="E204" i="3"/>
  <c r="E236" i="3"/>
  <c r="V269" i="3"/>
  <c r="Y61" i="3"/>
  <c r="T100" i="3"/>
  <c r="D146" i="3"/>
  <c r="AA188" i="3"/>
  <c r="D222" i="3"/>
  <c r="V264" i="3"/>
  <c r="T22" i="3"/>
  <c r="N65" i="3"/>
  <c r="Z100" i="3"/>
  <c r="E130" i="3"/>
  <c r="E162" i="3"/>
  <c r="E194" i="3"/>
  <c r="Y222" i="3"/>
  <c r="V247" i="3"/>
  <c r="D273" i="3"/>
  <c r="Y298" i="3"/>
  <c r="U324" i="3"/>
  <c r="E350" i="3"/>
  <c r="AA375" i="3"/>
  <c r="W401" i="3"/>
  <c r="Y426" i="3"/>
  <c r="AA459" i="3"/>
  <c r="AA523" i="3"/>
  <c r="D567" i="3"/>
  <c r="N154" i="3"/>
  <c r="N218" i="3"/>
  <c r="N282" i="3"/>
  <c r="R298" i="3"/>
  <c r="R314" i="3"/>
  <c r="R330" i="3"/>
  <c r="R346" i="3"/>
  <c r="R362" i="3"/>
  <c r="R378" i="3"/>
  <c r="R394" i="3"/>
  <c r="R410" i="3"/>
  <c r="R426" i="3"/>
  <c r="R442" i="3"/>
  <c r="R458" i="3"/>
  <c r="V474" i="3"/>
  <c r="D491" i="3"/>
  <c r="Z506" i="3"/>
  <c r="P521" i="3"/>
  <c r="D539" i="3"/>
  <c r="AA568" i="3"/>
  <c r="AA304" i="3"/>
  <c r="AA368" i="3"/>
  <c r="AA432" i="3"/>
  <c r="AA466" i="3"/>
  <c r="W492" i="3"/>
  <c r="Y517" i="3"/>
  <c r="O536" i="3"/>
  <c r="AA555" i="3"/>
  <c r="N91" i="3"/>
  <c r="N165" i="3"/>
  <c r="N229" i="3"/>
  <c r="V287" i="3"/>
  <c r="V319" i="3"/>
  <c r="V351" i="3"/>
  <c r="V383" i="3"/>
  <c r="V415" i="3"/>
  <c r="V447" i="3"/>
  <c r="N481" i="3"/>
  <c r="T518" i="3"/>
  <c r="X558" i="3"/>
  <c r="W588" i="3"/>
  <c r="U615" i="3"/>
  <c r="E641" i="3"/>
  <c r="AA666" i="3"/>
  <c r="W692" i="3"/>
  <c r="M713" i="3"/>
  <c r="M727" i="3"/>
  <c r="U741" i="3"/>
  <c r="U755" i="3"/>
  <c r="AA768" i="3"/>
  <c r="O782" i="3"/>
  <c r="V803" i="3"/>
  <c r="D831" i="3"/>
  <c r="N551" i="3"/>
  <c r="V591" i="3"/>
  <c r="V607" i="3"/>
  <c r="V623" i="3"/>
  <c r="V639" i="3"/>
  <c r="V655" i="3"/>
  <c r="V671" i="3"/>
  <c r="V687" i="3"/>
  <c r="V703" i="3"/>
  <c r="P722" i="3"/>
  <c r="V743" i="3"/>
  <c r="H766" i="3"/>
  <c r="X798" i="3"/>
  <c r="AA828" i="3"/>
  <c r="X861" i="3"/>
  <c r="W649" i="3"/>
  <c r="W713" i="3"/>
  <c r="W755" i="3"/>
  <c r="G781" i="3"/>
  <c r="AA803" i="3"/>
  <c r="Z831" i="3"/>
  <c r="AA863" i="3"/>
  <c r="L599" i="3"/>
  <c r="N636" i="3"/>
  <c r="V678" i="3"/>
  <c r="N728" i="3"/>
  <c r="L816" i="3"/>
  <c r="V857" i="3"/>
  <c r="W917" i="3"/>
  <c r="W981" i="3"/>
  <c r="AA1043" i="3"/>
  <c r="W1103" i="3"/>
  <c r="N826" i="3"/>
  <c r="D871" i="3"/>
  <c r="D887" i="3"/>
  <c r="D903" i="3"/>
  <c r="D919" i="3"/>
  <c r="D935" i="3"/>
  <c r="D951" i="3"/>
  <c r="D967" i="3"/>
  <c r="D983" i="3"/>
  <c r="D999" i="3"/>
  <c r="D1015" i="3"/>
  <c r="N1034" i="3"/>
  <c r="X1059" i="3"/>
  <c r="T1077" i="3"/>
  <c r="T1097" i="3"/>
  <c r="Z1130" i="3"/>
  <c r="W878" i="3"/>
  <c r="Y903" i="3"/>
  <c r="U929" i="3"/>
  <c r="E955" i="3"/>
  <c r="AA980" i="3"/>
  <c r="W1006" i="3"/>
  <c r="E1029" i="3"/>
  <c r="E1045" i="3"/>
  <c r="E1061" i="3"/>
  <c r="W1082" i="3"/>
  <c r="W1100" i="3"/>
  <c r="V1117" i="3"/>
  <c r="N809" i="3"/>
  <c r="T870" i="3"/>
  <c r="T902" i="3"/>
  <c r="T934" i="3"/>
  <c r="T966" i="3"/>
  <c r="T998" i="3"/>
  <c r="T1030" i="3"/>
  <c r="T1062" i="3"/>
  <c r="T1094" i="3"/>
  <c r="U1118" i="3"/>
  <c r="W1150" i="3"/>
  <c r="W1214" i="3"/>
  <c r="W1278" i="3"/>
  <c r="Y1335" i="3"/>
  <c r="R1147" i="3"/>
  <c r="R1163" i="3"/>
  <c r="R1179" i="3"/>
  <c r="R1195" i="3"/>
  <c r="N1213" i="3"/>
  <c r="Z1235" i="3"/>
  <c r="X1260" i="3"/>
  <c r="Z1285" i="3"/>
  <c r="V1307" i="3"/>
  <c r="X1326" i="3"/>
  <c r="M1349" i="3"/>
  <c r="AA1165" i="3"/>
  <c r="W1191" i="3"/>
  <c r="K1215" i="3"/>
  <c r="K1231" i="3"/>
  <c r="O1249" i="3"/>
  <c r="Y1264" i="3"/>
  <c r="U1280" i="3"/>
  <c r="O1295" i="3"/>
  <c r="AA1311" i="3"/>
  <c r="W1327" i="3"/>
  <c r="Z1345" i="3"/>
  <c r="T1157" i="3"/>
  <c r="T1189" i="3"/>
  <c r="T1221" i="3"/>
  <c r="T1253" i="3"/>
  <c r="V1286" i="3"/>
  <c r="T1319" i="3"/>
  <c r="W1353" i="3"/>
  <c r="AA1391" i="3"/>
  <c r="W1435" i="3"/>
  <c r="AA1495" i="3"/>
  <c r="G1527" i="3"/>
  <c r="O1563" i="3"/>
  <c r="T1357" i="3"/>
  <c r="P1371" i="3"/>
  <c r="N1386" i="3"/>
  <c r="X1401" i="3"/>
  <c r="X1415" i="3"/>
  <c r="D1431" i="3"/>
  <c r="V1446" i="3"/>
  <c r="V1462" i="3"/>
  <c r="V1478" i="3"/>
  <c r="V1492" i="3"/>
  <c r="V1506" i="3"/>
  <c r="V1522" i="3"/>
  <c r="Z1536" i="3"/>
  <c r="Z1550" i="3"/>
  <c r="G1573" i="3"/>
  <c r="Y1371" i="3"/>
  <c r="AA1398" i="3"/>
  <c r="E1421" i="3"/>
  <c r="W1444" i="3"/>
  <c r="Y1469" i="3"/>
  <c r="U1493" i="3"/>
  <c r="E1519" i="3"/>
  <c r="W1544" i="3"/>
  <c r="I1568" i="3"/>
  <c r="T1382" i="3"/>
  <c r="N1433" i="3"/>
  <c r="V1475" i="3"/>
  <c r="N1535" i="3"/>
  <c r="I1570" i="3"/>
  <c r="O1595" i="3"/>
  <c r="W1635" i="3"/>
  <c r="W1695" i="3"/>
  <c r="X1577" i="3"/>
  <c r="X1593" i="3"/>
  <c r="X1609" i="3"/>
  <c r="X1625" i="3"/>
  <c r="D1641" i="3"/>
  <c r="R1656" i="3"/>
  <c r="Z1674" i="3"/>
  <c r="D1693" i="3"/>
  <c r="O1717" i="3"/>
  <c r="K1592" i="3"/>
  <c r="Q1615" i="3"/>
  <c r="Y1633" i="3"/>
  <c r="Y1653" i="3"/>
  <c r="G1672" i="3"/>
  <c r="U1693" i="3"/>
  <c r="K1720" i="3"/>
  <c r="N1645" i="3"/>
  <c r="L1682" i="3"/>
  <c r="W1702" i="3"/>
  <c r="T1664" i="3"/>
  <c r="M1711" i="3"/>
  <c r="W22" i="3"/>
  <c r="D124" i="3"/>
  <c r="T278" i="3"/>
  <c r="D5" i="3"/>
  <c r="D21" i="3"/>
  <c r="D37" i="3"/>
  <c r="D53" i="3"/>
  <c r="D69" i="3"/>
  <c r="D85" i="3"/>
  <c r="X105" i="3"/>
  <c r="E136" i="3"/>
  <c r="E168" i="3"/>
  <c r="E200" i="3"/>
  <c r="E232" i="3"/>
  <c r="Z265" i="3"/>
  <c r="W54" i="3"/>
  <c r="Z91" i="3"/>
  <c r="Z136" i="3"/>
  <c r="T180" i="3"/>
  <c r="X216" i="3"/>
  <c r="AA256" i="3"/>
  <c r="N11" i="3"/>
  <c r="V53" i="3"/>
  <c r="X93" i="3"/>
  <c r="Y118" i="3"/>
  <c r="T143" i="3"/>
  <c r="D169" i="3"/>
  <c r="V195" i="3"/>
  <c r="E222" i="3"/>
  <c r="AA247" i="3"/>
  <c r="Y274" i="3"/>
  <c r="E300" i="3"/>
  <c r="AA325" i="3"/>
  <c r="W351" i="3"/>
  <c r="Y376" i="3"/>
  <c r="U402" i="3"/>
  <c r="E428" i="3"/>
  <c r="W463" i="3"/>
  <c r="W527" i="3"/>
  <c r="X569" i="3"/>
  <c r="R144" i="3"/>
  <c r="R208" i="3"/>
  <c r="R272" i="3"/>
  <c r="N296" i="3"/>
  <c r="N312" i="3"/>
  <c r="N328" i="3"/>
  <c r="N344" i="3"/>
  <c r="N360" i="3"/>
  <c r="N376" i="3"/>
  <c r="N392" i="3"/>
  <c r="N408" i="3"/>
  <c r="N424" i="3"/>
  <c r="N440" i="3"/>
  <c r="N456" i="3"/>
  <c r="N472" i="3"/>
  <c r="Z488" i="3"/>
  <c r="Z512" i="3"/>
  <c r="P527" i="3"/>
  <c r="Z545" i="3"/>
  <c r="U589" i="3"/>
  <c r="W328" i="3"/>
  <c r="W392" i="3"/>
  <c r="W450" i="3"/>
  <c r="Y475" i="3"/>
  <c r="U501" i="3"/>
  <c r="M525" i="3"/>
  <c r="G542" i="3"/>
  <c r="U576" i="3"/>
  <c r="L144" i="3"/>
  <c r="L208" i="3"/>
  <c r="L272" i="3"/>
  <c r="N309" i="3"/>
  <c r="N341" i="3"/>
  <c r="N373" i="3"/>
  <c r="N405" i="3"/>
  <c r="N437" i="3"/>
  <c r="N469" i="3"/>
  <c r="T504" i="3"/>
  <c r="AA546" i="3"/>
  <c r="D572" i="3"/>
  <c r="E599" i="3"/>
  <c r="AA624" i="3"/>
  <c r="W650" i="3"/>
  <c r="Y675" i="3"/>
  <c r="U701" i="3"/>
  <c r="K718" i="3"/>
  <c r="Y731" i="3"/>
  <c r="O746" i="3"/>
  <c r="W760" i="3"/>
  <c r="Q773" i="3"/>
  <c r="I787" i="3"/>
  <c r="X812" i="3"/>
  <c r="X845" i="3"/>
  <c r="D580" i="3"/>
  <c r="R599" i="3"/>
  <c r="R615" i="3"/>
  <c r="N631" i="3"/>
  <c r="N647" i="3"/>
  <c r="N663" i="3"/>
  <c r="N679" i="3"/>
  <c r="N695" i="3"/>
  <c r="V715" i="3"/>
  <c r="V737" i="3"/>
  <c r="R757" i="3"/>
  <c r="H786" i="3"/>
  <c r="P820" i="3"/>
  <c r="W850" i="3"/>
  <c r="AA631" i="3"/>
  <c r="AA695" i="3"/>
  <c r="K747" i="3"/>
  <c r="K775" i="3"/>
  <c r="L798" i="3"/>
  <c r="R818" i="3"/>
  <c r="T847" i="3"/>
  <c r="V582" i="3"/>
  <c r="V616" i="3"/>
  <c r="T659" i="3"/>
  <c r="N702" i="3"/>
  <c r="R788" i="3"/>
  <c r="V834" i="3"/>
  <c r="AA879" i="3"/>
  <c r="AA943" i="3"/>
  <c r="AA1007" i="3"/>
  <c r="AA1065" i="3"/>
  <c r="T1117" i="3"/>
  <c r="R856" i="3"/>
  <c r="Z888" i="3"/>
  <c r="Z920" i="3"/>
  <c r="Z952" i="3"/>
  <c r="Z984" i="3"/>
  <c r="Z1016" i="3"/>
  <c r="X1041" i="3"/>
  <c r="N1066" i="3"/>
  <c r="Z1082" i="3"/>
  <c r="D1105" i="3"/>
  <c r="E1140" i="3"/>
  <c r="Y885" i="3"/>
  <c r="U911" i="3"/>
  <c r="E937" i="3"/>
  <c r="AA962" i="3"/>
  <c r="W988" i="3"/>
  <c r="Y1013" i="3"/>
  <c r="G1034" i="3"/>
  <c r="G1050" i="3"/>
  <c r="E1067" i="3"/>
  <c r="O1088" i="3"/>
  <c r="U1105" i="3"/>
  <c r="Z1125" i="3"/>
  <c r="L830" i="3"/>
  <c r="L878" i="3"/>
  <c r="L910" i="3"/>
  <c r="L942" i="3"/>
  <c r="L974" i="3"/>
  <c r="L1006" i="3"/>
  <c r="L1038" i="3"/>
  <c r="L1070" i="3"/>
  <c r="L1102" i="3"/>
  <c r="W1124" i="3"/>
  <c r="AA1168" i="3"/>
  <c r="AA1232" i="3"/>
  <c r="AA1296" i="3"/>
  <c r="K1347" i="3"/>
  <c r="N1153" i="3"/>
  <c r="N1169" i="3"/>
  <c r="N1185" i="3"/>
  <c r="N1201" i="3"/>
  <c r="N1219" i="3"/>
  <c r="N1241" i="3"/>
  <c r="X1266" i="3"/>
  <c r="R1291" i="3"/>
  <c r="N1313" i="3"/>
  <c r="T1330" i="3"/>
  <c r="AA1137" i="3"/>
  <c r="U1168" i="3"/>
  <c r="E1194" i="3"/>
  <c r="G1217" i="3"/>
  <c r="G1233" i="3"/>
  <c r="K1251" i="3"/>
  <c r="Y1266" i="3"/>
  <c r="E1282" i="3"/>
  <c r="K1297" i="3"/>
  <c r="W1313" i="3"/>
  <c r="W1329" i="3"/>
  <c r="N1120" i="3"/>
  <c r="L1163" i="3"/>
  <c r="L1195" i="3"/>
  <c r="L1227" i="3"/>
  <c r="L1259" i="3"/>
  <c r="L1293" i="3"/>
  <c r="V1328" i="3"/>
  <c r="W1359" i="3"/>
  <c r="U1394" i="3"/>
  <c r="AA1441" i="3"/>
  <c r="G1501" i="3"/>
  <c r="O1529" i="3"/>
  <c r="L1567" i="3"/>
  <c r="L1359" i="3"/>
  <c r="V1374" i="3"/>
  <c r="V1390" i="3"/>
  <c r="X1405" i="3"/>
  <c r="N1420" i="3"/>
  <c r="X1433" i="3"/>
  <c r="X1449" i="3"/>
  <c r="L1463" i="3"/>
  <c r="L1479" i="3"/>
  <c r="X1493" i="3"/>
  <c r="X1507" i="3"/>
  <c r="L1521" i="3"/>
  <c r="P1535" i="3"/>
  <c r="T1549" i="3"/>
  <c r="H1573" i="3"/>
  <c r="U1371" i="3"/>
  <c r="W1398" i="3"/>
  <c r="W1420" i="3"/>
  <c r="Y1443" i="3"/>
  <c r="U1469" i="3"/>
  <c r="Q1493" i="3"/>
  <c r="AA1518" i="3"/>
  <c r="Y1543" i="3"/>
  <c r="Z1567" i="3"/>
  <c r="V1381" i="3"/>
  <c r="T1432" i="3"/>
  <c r="N1475" i="3"/>
  <c r="N1533" i="3"/>
  <c r="Z1569" i="3"/>
  <c r="G1597" i="3"/>
  <c r="AA1637" i="3"/>
  <c r="AA1697" i="3"/>
  <c r="D1581" i="3"/>
  <c r="D1597" i="3"/>
  <c r="D1613" i="3"/>
  <c r="D1629" i="3"/>
  <c r="P1643" i="3"/>
  <c r="N1660" i="3"/>
  <c r="V1676" i="3"/>
  <c r="V1694" i="3"/>
  <c r="M1717" i="3"/>
  <c r="U1591" i="3"/>
  <c r="M1615" i="3"/>
  <c r="U1633" i="3"/>
  <c r="U1653" i="3"/>
  <c r="Y1671" i="3"/>
  <c r="E1693" i="3"/>
  <c r="AA19" i="3"/>
  <c r="W59" i="3"/>
  <c r="Y84" i="3"/>
  <c r="AA107" i="3"/>
  <c r="T138" i="3"/>
  <c r="W168" i="3"/>
  <c r="W200" i="3"/>
  <c r="W232" i="3"/>
  <c r="Z266" i="3"/>
  <c r="Y42" i="3"/>
  <c r="T17" i="3"/>
  <c r="T33" i="3"/>
  <c r="T49" i="3"/>
  <c r="T65" i="3"/>
  <c r="T81" i="3"/>
  <c r="L104" i="3"/>
  <c r="U134" i="3"/>
  <c r="U166" i="3"/>
  <c r="U198" i="3"/>
  <c r="U230" i="3"/>
  <c r="U262" i="3"/>
  <c r="AA54" i="3"/>
  <c r="V91" i="3"/>
  <c r="X140" i="3"/>
  <c r="Z180" i="3"/>
  <c r="T216" i="3"/>
  <c r="T256" i="3"/>
  <c r="T14" i="3"/>
  <c r="N57" i="3"/>
  <c r="W95" i="3"/>
  <c r="X123" i="3"/>
  <c r="X155" i="3"/>
  <c r="X187" i="3"/>
  <c r="U216" i="3"/>
  <c r="Z243" i="3"/>
  <c r="X267" i="3"/>
  <c r="E294" i="3"/>
  <c r="AA319" i="3"/>
  <c r="W345" i="3"/>
  <c r="Y370" i="3"/>
  <c r="U396" i="3"/>
  <c r="E422" i="3"/>
  <c r="AA447" i="3"/>
  <c r="AA511" i="3"/>
  <c r="W559" i="3"/>
  <c r="N142" i="3"/>
  <c r="N206" i="3"/>
  <c r="N270" i="3"/>
  <c r="T295" i="3"/>
  <c r="T311" i="3"/>
  <c r="T327" i="3"/>
  <c r="T343" i="3"/>
  <c r="T359" i="3"/>
  <c r="T375" i="3"/>
  <c r="T391" i="3"/>
  <c r="T407" i="3"/>
  <c r="T423" i="3"/>
  <c r="T439" i="3"/>
  <c r="T455" i="3"/>
  <c r="T471" i="3"/>
  <c r="L487" i="3"/>
  <c r="N504" i="3"/>
  <c r="H519" i="3"/>
  <c r="R534" i="3"/>
  <c r="D562" i="3"/>
  <c r="Y293" i="3"/>
  <c r="AA356" i="3"/>
  <c r="AA420" i="3"/>
  <c r="Y461" i="3"/>
  <c r="U487" i="3"/>
  <c r="E513" i="3"/>
  <c r="Y533" i="3"/>
  <c r="X551" i="3"/>
  <c r="E583" i="3"/>
  <c r="N153" i="3"/>
  <c r="N217" i="3"/>
  <c r="N281" i="3"/>
  <c r="V313" i="3"/>
  <c r="V345" i="3"/>
  <c r="V377" i="3"/>
  <c r="V409" i="3"/>
  <c r="V441" i="3"/>
  <c r="V473" i="3"/>
  <c r="T510" i="3"/>
  <c r="Z554" i="3"/>
  <c r="D589" i="3"/>
  <c r="AA610" i="3"/>
  <c r="W636" i="3"/>
  <c r="Y661" i="3"/>
  <c r="U687" i="3"/>
  <c r="W710" i="3"/>
  <c r="W724" i="3"/>
  <c r="AA738" i="3"/>
  <c r="I753" i="3"/>
  <c r="O766" i="3"/>
  <c r="G780" i="3"/>
  <c r="U799" i="3"/>
  <c r="T825" i="3"/>
  <c r="Z863" i="3"/>
  <c r="N587" i="3"/>
  <c r="X604" i="3"/>
  <c r="X620" i="3"/>
  <c r="X636" i="3"/>
  <c r="X652" i="3"/>
  <c r="X668" i="3"/>
  <c r="X684" i="3"/>
  <c r="X700" i="3"/>
  <c r="P718" i="3"/>
  <c r="H740" i="3"/>
  <c r="N761" i="3"/>
  <c r="Y790" i="3"/>
  <c r="T824" i="3"/>
  <c r="X856" i="3"/>
  <c r="W637" i="3"/>
  <c r="W701" i="3"/>
  <c r="W749" i="3"/>
  <c r="K777" i="3"/>
  <c r="V799" i="3"/>
  <c r="X823" i="3"/>
  <c r="AA855" i="3"/>
  <c r="L593" i="3"/>
  <c r="N628" i="3"/>
  <c r="V670" i="3"/>
  <c r="N716" i="3"/>
  <c r="T802" i="3"/>
  <c r="V850" i="3"/>
  <c r="W905" i="3"/>
  <c r="W969" i="3"/>
  <c r="W1033" i="3"/>
  <c r="W1091" i="3"/>
  <c r="V1138" i="3"/>
  <c r="N868" i="3"/>
  <c r="N884" i="3"/>
  <c r="N900" i="3"/>
  <c r="N916" i="3"/>
  <c r="N932" i="3"/>
  <c r="AA434" i="3"/>
  <c r="U467" i="3"/>
  <c r="E493" i="3"/>
  <c r="AA518" i="3"/>
  <c r="E537" i="3"/>
  <c r="D557" i="3"/>
  <c r="E591" i="3"/>
  <c r="N163" i="3"/>
  <c r="N227" i="3"/>
  <c r="T286" i="3"/>
  <c r="T318" i="3"/>
  <c r="T350" i="3"/>
  <c r="T382" i="3"/>
  <c r="T414" i="3"/>
  <c r="T446" i="3"/>
  <c r="V479" i="3"/>
  <c r="N517" i="3"/>
  <c r="X554" i="3"/>
  <c r="W582" i="3"/>
  <c r="E613" i="3"/>
  <c r="AA638" i="3"/>
  <c r="W664" i="3"/>
  <c r="Y689" i="3"/>
  <c r="Y711" i="3"/>
  <c r="G726" i="3"/>
  <c r="O740" i="3"/>
  <c r="K754" i="3"/>
  <c r="U767" i="3"/>
  <c r="M781" i="3"/>
  <c r="Q800" i="3"/>
  <c r="V825" i="3"/>
  <c r="D855" i="3"/>
  <c r="X584" i="3"/>
  <c r="N603" i="3"/>
  <c r="T618" i="3"/>
  <c r="T634" i="3"/>
  <c r="T650" i="3"/>
  <c r="T666" i="3"/>
  <c r="T682" i="3"/>
  <c r="T698" i="3"/>
  <c r="Z717" i="3"/>
  <c r="N737" i="3"/>
  <c r="N757" i="3"/>
  <c r="R785" i="3"/>
  <c r="AA818" i="3"/>
  <c r="W595" i="3"/>
  <c r="W659" i="3"/>
  <c r="W723" i="3"/>
  <c r="Q760" i="3"/>
  <c r="M784" i="3"/>
  <c r="V807" i="3"/>
  <c r="X835" i="3"/>
  <c r="N576" i="3"/>
  <c r="N614" i="3"/>
  <c r="N656" i="3"/>
  <c r="V698" i="3"/>
  <c r="N784" i="3"/>
  <c r="T830" i="3"/>
  <c r="W875" i="3"/>
  <c r="W939" i="3"/>
  <c r="W1003" i="3"/>
  <c r="Q1062" i="3"/>
  <c r="O1115" i="3"/>
  <c r="N848" i="3"/>
  <c r="X875" i="3"/>
  <c r="X891" i="3"/>
  <c r="X907" i="3"/>
  <c r="X923" i="3"/>
  <c r="X939" i="3"/>
  <c r="X955" i="3"/>
  <c r="X971" i="3"/>
  <c r="X987" i="3"/>
  <c r="X1003" i="3"/>
  <c r="X1019" i="3"/>
  <c r="T1041" i="3"/>
  <c r="Z1066" i="3"/>
  <c r="N1090" i="3"/>
  <c r="Q1115" i="3"/>
  <c r="AA872" i="3"/>
  <c r="W898" i="3"/>
  <c r="Y923" i="3"/>
  <c r="U949" i="3"/>
  <c r="E975" i="3"/>
  <c r="AA1000" i="3"/>
  <c r="Y1025" i="3"/>
  <c r="Y1041" i="3"/>
  <c r="Y1057" i="3"/>
  <c r="E1079" i="3"/>
  <c r="E1097" i="3"/>
  <c r="X1112" i="3"/>
  <c r="U1142" i="3"/>
  <c r="T862" i="3"/>
  <c r="V895" i="3"/>
  <c r="V927" i="3"/>
  <c r="V959" i="3"/>
  <c r="V991" i="3"/>
  <c r="V1023" i="3"/>
  <c r="V1055" i="3"/>
  <c r="V1087" i="3"/>
  <c r="T1115" i="3"/>
  <c r="T1140" i="3"/>
  <c r="W1204" i="3"/>
  <c r="W1268" i="3"/>
  <c r="W1332" i="3"/>
  <c r="Z1143" i="3"/>
  <c r="Z1175" i="3"/>
  <c r="N1207" i="3"/>
  <c r="T1228" i="3"/>
  <c r="T1250" i="3"/>
  <c r="D1276" i="3"/>
  <c r="N1299" i="3"/>
  <c r="D1320" i="3"/>
  <c r="V1336" i="3"/>
  <c r="E1152" i="3"/>
  <c r="AA1177" i="3"/>
  <c r="W1203" i="3"/>
  <c r="Y1222" i="3"/>
  <c r="G1241" i="3"/>
  <c r="G1257" i="3"/>
  <c r="M1272" i="3"/>
  <c r="O1287" i="3"/>
  <c r="G1303" i="3"/>
  <c r="G1319" i="3"/>
  <c r="T1336" i="3"/>
  <c r="T1141" i="3"/>
  <c r="V1174" i="3"/>
  <c r="V1206" i="3"/>
  <c r="V1238" i="3"/>
  <c r="T1271" i="3"/>
  <c r="V1304" i="3"/>
  <c r="M1343" i="3"/>
  <c r="W1381" i="3"/>
  <c r="W1409" i="3"/>
  <c r="W1473" i="3"/>
  <c r="U1516" i="3"/>
  <c r="W1545" i="3"/>
  <c r="X1351" i="3"/>
  <c r="X1365" i="3"/>
  <c r="P1381" i="3"/>
  <c r="D1397" i="3"/>
  <c r="X1411" i="3"/>
  <c r="N1426" i="3"/>
  <c r="T1441" i="3"/>
  <c r="L1457" i="3"/>
  <c r="T1473" i="3"/>
  <c r="V1488" i="3"/>
  <c r="Z1502" i="3"/>
  <c r="T1517" i="3"/>
  <c r="P1531" i="3"/>
  <c r="X1545" i="3"/>
  <c r="N1560" i="3"/>
  <c r="E1361" i="3"/>
  <c r="AA1386" i="3"/>
  <c r="E1411" i="3"/>
  <c r="W1432" i="3"/>
  <c r="Y1457" i="3"/>
  <c r="M1483" i="3"/>
  <c r="W1508" i="3"/>
  <c r="K1532" i="3"/>
  <c r="AA1556" i="3"/>
  <c r="V1361" i="3"/>
  <c r="N1405" i="3"/>
  <c r="V1455" i="3"/>
  <c r="T1506" i="3"/>
  <c r="O1561" i="3"/>
  <c r="AA1581" i="3"/>
  <c r="O1607" i="3"/>
  <c r="AA1663" i="3"/>
  <c r="N1712" i="3"/>
  <c r="P1585" i="3"/>
  <c r="P1601" i="3"/>
  <c r="P1617" i="3"/>
  <c r="P1633" i="3"/>
  <c r="T1647" i="3"/>
  <c r="R1664" i="3"/>
  <c r="V1682" i="3"/>
  <c r="N1698" i="3"/>
  <c r="K1572" i="3"/>
  <c r="Q1599" i="3"/>
  <c r="M1621" i="3"/>
  <c r="Q1639" i="3"/>
  <c r="E12" i="3"/>
  <c r="AA55" i="3"/>
  <c r="W81" i="3"/>
  <c r="P102" i="3"/>
  <c r="X130" i="3"/>
  <c r="Z178" i="3"/>
  <c r="Z242" i="3"/>
  <c r="AA16" i="3"/>
  <c r="Y82" i="3"/>
  <c r="Z246" i="3"/>
  <c r="E30" i="3"/>
  <c r="X13" i="3"/>
  <c r="X29" i="3"/>
  <c r="X45" i="3"/>
  <c r="X61" i="3"/>
  <c r="X77" i="3"/>
  <c r="E96" i="3"/>
  <c r="T121" i="3"/>
  <c r="T153" i="3"/>
  <c r="T185" i="3"/>
  <c r="T217" i="3"/>
  <c r="T249" i="3"/>
  <c r="W10" i="3"/>
  <c r="U73" i="3"/>
  <c r="D118" i="3"/>
  <c r="AA160" i="3"/>
  <c r="AA200" i="3"/>
  <c r="X240" i="3"/>
  <c r="Z280" i="3"/>
  <c r="N35" i="3"/>
  <c r="V77" i="3"/>
  <c r="L108" i="3"/>
  <c r="U132" i="3"/>
  <c r="Y158" i="3"/>
  <c r="T183" i="3"/>
  <c r="E210" i="3"/>
  <c r="U236" i="3"/>
  <c r="Z263" i="3"/>
  <c r="AA287" i="3"/>
  <c r="U314" i="3"/>
  <c r="E340" i="3"/>
  <c r="AA365" i="3"/>
  <c r="W391" i="3"/>
  <c r="Y416" i="3"/>
  <c r="U442" i="3"/>
  <c r="W499" i="3"/>
  <c r="AA553" i="3"/>
  <c r="R116" i="3"/>
  <c r="R180" i="3"/>
  <c r="R244" i="3"/>
  <c r="D289" i="3"/>
  <c r="D305" i="3"/>
  <c r="D321" i="3"/>
  <c r="D337" i="3"/>
  <c r="D353" i="3"/>
  <c r="D369" i="3"/>
  <c r="D385" i="3"/>
  <c r="D401" i="3"/>
  <c r="D417" i="3"/>
  <c r="D433" i="3"/>
  <c r="D449" i="3"/>
  <c r="D465" i="3"/>
  <c r="T481" i="3"/>
  <c r="T505" i="3"/>
  <c r="L521" i="3"/>
  <c r="R538" i="3"/>
  <c r="T568" i="3"/>
  <c r="W300" i="3"/>
  <c r="W364" i="3"/>
  <c r="W428" i="3"/>
  <c r="AA464" i="3"/>
  <c r="W490" i="3"/>
  <c r="Y515" i="3"/>
  <c r="Q535" i="3"/>
  <c r="V555" i="3"/>
  <c r="L116" i="3"/>
  <c r="L180" i="3"/>
  <c r="L244" i="3"/>
  <c r="N295" i="3"/>
  <c r="N327" i="3"/>
  <c r="N359" i="3"/>
  <c r="N391" i="3"/>
  <c r="N423" i="3"/>
  <c r="N455" i="3"/>
  <c r="T490" i="3"/>
  <c r="L530" i="3"/>
  <c r="E561" i="3"/>
  <c r="AA582" i="3"/>
  <c r="U613" i="3"/>
  <c r="E639" i="3"/>
  <c r="AA664" i="3"/>
  <c r="W690" i="3"/>
  <c r="G712" i="3"/>
  <c r="K726" i="3"/>
  <c r="W740" i="3"/>
  <c r="O754" i="3"/>
  <c r="Y767" i="3"/>
  <c r="Q781" i="3"/>
  <c r="L802" i="3"/>
  <c r="V833" i="3"/>
  <c r="R553" i="3"/>
  <c r="T592" i="3"/>
  <c r="T608" i="3"/>
  <c r="L624" i="3"/>
  <c r="L640" i="3"/>
  <c r="L656" i="3"/>
  <c r="L672" i="3"/>
  <c r="L688" i="3"/>
  <c r="L704" i="3"/>
  <c r="T728" i="3"/>
  <c r="H748" i="3"/>
  <c r="H772" i="3"/>
  <c r="Z805" i="3"/>
  <c r="V836" i="3"/>
  <c r="AA603" i="3"/>
  <c r="AA667" i="3"/>
  <c r="Q728" i="3"/>
  <c r="M764" i="3"/>
  <c r="U786" i="3"/>
  <c r="Y808" i="3"/>
  <c r="D833" i="3"/>
  <c r="N552" i="3"/>
  <c r="V602" i="3"/>
  <c r="V640" i="3"/>
  <c r="T683" i="3"/>
  <c r="N742" i="3"/>
  <c r="V817" i="3"/>
  <c r="Z857" i="3"/>
  <c r="AA915" i="3"/>
  <c r="AA979" i="3"/>
  <c r="W1043" i="3"/>
  <c r="AA1101" i="3"/>
  <c r="R828" i="3"/>
  <c r="Z874" i="3"/>
  <c r="Z906" i="3"/>
  <c r="Z938" i="3"/>
  <c r="Z970" i="3"/>
  <c r="Z1002" i="3"/>
  <c r="R1030" i="3"/>
  <c r="N1056" i="3"/>
  <c r="D1075" i="3"/>
  <c r="X1093" i="3"/>
  <c r="K1123" i="3"/>
  <c r="AA874" i="3"/>
  <c r="W900" i="3"/>
  <c r="Y925" i="3"/>
  <c r="U951" i="3"/>
  <c r="E977" i="3"/>
  <c r="AA1002" i="3"/>
  <c r="AA1026" i="3"/>
  <c r="AA1042" i="3"/>
  <c r="AA1058" i="3"/>
  <c r="O1080" i="3"/>
  <c r="O1098" i="3"/>
  <c r="D1114" i="3"/>
  <c r="E1146" i="3"/>
  <c r="N863" i="3"/>
  <c r="L896" i="3"/>
  <c r="L928" i="3"/>
  <c r="L960" i="3"/>
  <c r="L992" i="3"/>
  <c r="L1024" i="3"/>
  <c r="L1056" i="3"/>
  <c r="L1088" i="3"/>
  <c r="Y1115" i="3"/>
  <c r="W1142" i="3"/>
  <c r="AA1204" i="3"/>
  <c r="AA1268" i="3"/>
  <c r="AA1332" i="3"/>
  <c r="Z1145" i="3"/>
  <c r="D1162" i="3"/>
  <c r="D1178" i="3"/>
  <c r="D1194" i="3"/>
  <c r="X1210" i="3"/>
  <c r="R1233" i="3"/>
  <c r="R1255" i="3"/>
  <c r="N1281" i="3"/>
  <c r="R1303" i="3"/>
  <c r="H1324" i="3"/>
  <c r="K1341" i="3"/>
  <c r="W1157" i="3"/>
  <c r="Y1182" i="3"/>
  <c r="E1208" i="3"/>
  <c r="AA1225" i="3"/>
  <c r="E1244" i="3"/>
  <c r="E1260" i="3"/>
  <c r="K1275" i="3"/>
  <c r="Q1290" i="3"/>
  <c r="E1306" i="3"/>
  <c r="W1321" i="3"/>
  <c r="G1341" i="3"/>
  <c r="L1149" i="3"/>
  <c r="L1181" i="3"/>
  <c r="L1213" i="3"/>
  <c r="L1245" i="3"/>
  <c r="N1278" i="3"/>
  <c r="L1311" i="3"/>
  <c r="V1345" i="3"/>
  <c r="W1383" i="3"/>
  <c r="AA1413" i="3"/>
  <c r="AA1477" i="3"/>
  <c r="E1518" i="3"/>
  <c r="AA1549" i="3"/>
  <c r="H1353" i="3"/>
  <c r="T1367" i="3"/>
  <c r="P1383" i="3"/>
  <c r="X1399" i="3"/>
  <c r="X1413" i="3"/>
  <c r="N1428" i="3"/>
  <c r="Z1442" i="3"/>
  <c r="P1457" i="3"/>
  <c r="D1473" i="3"/>
  <c r="T1487" i="3"/>
  <c r="X1501" i="3"/>
  <c r="L1515" i="3"/>
  <c r="H1529" i="3"/>
  <c r="P1543" i="3"/>
  <c r="G1561" i="3"/>
  <c r="M1361" i="3"/>
  <c r="E1387" i="3"/>
  <c r="M1411" i="3"/>
  <c r="AA1432" i="3"/>
  <c r="W1458" i="3"/>
  <c r="Q1483" i="3"/>
  <c r="AA1508" i="3"/>
  <c r="W1532" i="3"/>
  <c r="E1557" i="3"/>
  <c r="N1363" i="3"/>
  <c r="V1405" i="3"/>
  <c r="T1456" i="3"/>
  <c r="N1507" i="3"/>
  <c r="T1561" i="3"/>
  <c r="O1585" i="3"/>
  <c r="W1613" i="3"/>
  <c r="W1673" i="3"/>
  <c r="N1572" i="3"/>
  <c r="T1589" i="3"/>
  <c r="T1605" i="3"/>
  <c r="T1621" i="3"/>
  <c r="H1637" i="3"/>
  <c r="P1651" i="3"/>
  <c r="D1669" i="3"/>
  <c r="T1687" i="3"/>
  <c r="X1703" i="3"/>
  <c r="W1580" i="3"/>
  <c r="Y1605" i="3"/>
  <c r="Y1625" i="3"/>
  <c r="K1644" i="3"/>
  <c r="AA1662" i="3"/>
  <c r="W1682" i="3"/>
  <c r="P1707" i="3"/>
  <c r="E44" i="3"/>
  <c r="AA73" i="3"/>
  <c r="M98" i="3"/>
  <c r="V122" i="3"/>
  <c r="V154" i="3"/>
  <c r="V186" i="3"/>
  <c r="V218" i="3"/>
  <c r="V250" i="3"/>
  <c r="AA17" i="3"/>
  <c r="V10" i="3"/>
  <c r="V26" i="3"/>
  <c r="V42" i="3"/>
  <c r="V58" i="3"/>
  <c r="V74" i="3"/>
  <c r="V94" i="3"/>
  <c r="Z121" i="3"/>
  <c r="Z153" i="3"/>
  <c r="Z185" i="3"/>
  <c r="Z217" i="3"/>
  <c r="Z249" i="3"/>
  <c r="AA10" i="3"/>
  <c r="Y73" i="3"/>
  <c r="V120" i="3"/>
  <c r="D162" i="3"/>
  <c r="D202" i="3"/>
  <c r="AA236" i="3"/>
  <c r="V280" i="3"/>
  <c r="T38" i="3"/>
  <c r="N81" i="3"/>
  <c r="V109" i="3"/>
  <c r="Z143" i="3"/>
  <c r="Z175" i="3"/>
  <c r="U204" i="3"/>
  <c r="V231" i="3"/>
  <c r="D257" i="3"/>
  <c r="E282" i="3"/>
  <c r="U308" i="3"/>
  <c r="E334" i="3"/>
  <c r="AA359" i="3"/>
  <c r="W385" i="3"/>
  <c r="Y410" i="3"/>
  <c r="U436" i="3"/>
  <c r="AA483" i="3"/>
  <c r="X545" i="3"/>
  <c r="N114" i="3"/>
  <c r="N178" i="3"/>
  <c r="N242" i="3"/>
  <c r="R288" i="3"/>
  <c r="R304" i="3"/>
  <c r="R320" i="3"/>
  <c r="R336" i="3"/>
  <c r="R352" i="3"/>
  <c r="R368" i="3"/>
  <c r="R384" i="3"/>
  <c r="R400" i="3"/>
  <c r="R416" i="3"/>
  <c r="R432" i="3"/>
  <c r="R448" i="3"/>
  <c r="R464" i="3"/>
  <c r="D481" i="3"/>
  <c r="D497" i="3"/>
  <c r="D513" i="3"/>
  <c r="D527" i="3"/>
  <c r="Z546" i="3"/>
  <c r="W282" i="3"/>
  <c r="AA328" i="3"/>
  <c r="AA392" i="3"/>
  <c r="AA450" i="3"/>
  <c r="W476" i="3"/>
  <c r="Y501" i="3"/>
  <c r="Q525" i="3"/>
  <c r="K542" i="3"/>
  <c r="AA567" i="3"/>
  <c r="N125" i="3"/>
  <c r="N189" i="3"/>
  <c r="N253" i="3"/>
  <c r="V299" i="3"/>
  <c r="V331" i="3"/>
  <c r="V363" i="3"/>
  <c r="V395" i="3"/>
  <c r="V427" i="3"/>
  <c r="V459" i="3"/>
  <c r="N495" i="3"/>
  <c r="N535" i="3"/>
  <c r="AA570" i="3"/>
  <c r="U599" i="3"/>
  <c r="E625" i="3"/>
  <c r="AA650" i="3"/>
  <c r="W676" i="3"/>
  <c r="Y701" i="3"/>
  <c r="O718" i="3"/>
  <c r="G732" i="3"/>
  <c r="W746" i="3"/>
  <c r="AA760" i="3"/>
  <c r="U773" i="3"/>
  <c r="Z787" i="3"/>
  <c r="M814" i="3"/>
  <c r="W843" i="3"/>
  <c r="N575" i="3"/>
  <c r="V597" i="3"/>
  <c r="V613" i="3"/>
  <c r="Z629" i="3"/>
  <c r="Z645" i="3"/>
  <c r="Z661" i="3"/>
  <c r="Z677" i="3"/>
  <c r="Z693" i="3"/>
  <c r="V709" i="3"/>
  <c r="V731" i="3"/>
  <c r="R751" i="3"/>
  <c r="R775" i="3"/>
  <c r="AA810" i="3"/>
  <c r="AA840" i="3"/>
  <c r="W609" i="3"/>
  <c r="W673" i="3"/>
  <c r="M732" i="3"/>
  <c r="M766" i="3"/>
  <c r="Y789" i="3"/>
  <c r="Q812" i="3"/>
  <c r="Z843" i="3"/>
  <c r="L569" i="3"/>
  <c r="L611" i="3"/>
  <c r="N652" i="3"/>
  <c r="V694" i="3"/>
  <c r="N776" i="3"/>
  <c r="X834" i="3"/>
  <c r="W877" i="3"/>
  <c r="W941" i="3"/>
  <c r="W1005" i="3"/>
  <c r="AA1063" i="3"/>
  <c r="Y1117" i="3"/>
  <c r="N850" i="3"/>
  <c r="D877" i="3"/>
  <c r="D893" i="3"/>
  <c r="D909" i="3"/>
  <c r="D925" i="3"/>
  <c r="D941" i="3"/>
  <c r="D957" i="3"/>
  <c r="D973" i="3"/>
  <c r="D989" i="3"/>
  <c r="D1005" i="3"/>
  <c r="D1021" i="3"/>
  <c r="X1043" i="3"/>
  <c r="T1067" i="3"/>
  <c r="R1084" i="3"/>
  <c r="D1107" i="3"/>
  <c r="U1144" i="3"/>
  <c r="Y887" i="3"/>
  <c r="U913" i="3"/>
  <c r="E939" i="3"/>
  <c r="AA964" i="3"/>
  <c r="W990" i="3"/>
  <c r="Y1015" i="3"/>
  <c r="E1035" i="3"/>
  <c r="E1051" i="3"/>
  <c r="E1069" i="3"/>
  <c r="Y1089" i="3"/>
  <c r="W1106" i="3"/>
  <c r="V1125" i="3"/>
  <c r="N839" i="3"/>
  <c r="T882" i="3"/>
  <c r="T914" i="3"/>
  <c r="T946" i="3"/>
  <c r="T978" i="3"/>
  <c r="T1010" i="3"/>
  <c r="T1042" i="3"/>
  <c r="T1074" i="3"/>
  <c r="T1106" i="3"/>
  <c r="D1126" i="3"/>
  <c r="W1174" i="3"/>
  <c r="W1238" i="3"/>
  <c r="W1302" i="3"/>
  <c r="AA1347" i="3"/>
  <c r="R1153" i="3"/>
  <c r="R1169" i="3"/>
  <c r="R1185" i="3"/>
  <c r="R1201" i="3"/>
  <c r="N1221" i="3"/>
  <c r="X1244" i="3"/>
  <c r="T1270" i="3"/>
  <c r="T1294" i="3"/>
  <c r="V1315" i="3"/>
  <c r="X1332" i="3"/>
  <c r="AA1149" i="3"/>
  <c r="W1175" i="3"/>
  <c r="Y1200" i="3"/>
  <c r="K1221" i="3"/>
  <c r="G1239" i="3"/>
  <c r="O1255" i="3"/>
  <c r="G1271" i="3"/>
  <c r="M1286" i="3"/>
  <c r="O1301" i="3"/>
  <c r="AA1317" i="3"/>
  <c r="U1334" i="3"/>
  <c r="L1135" i="3"/>
  <c r="T1169" i="3"/>
  <c r="T1201" i="3"/>
  <c r="T1233" i="3"/>
  <c r="V1266" i="3"/>
  <c r="T1299" i="3"/>
  <c r="R1335" i="3"/>
  <c r="AA1375" i="3"/>
  <c r="W1401" i="3"/>
  <c r="W1459" i="3"/>
  <c r="W1507" i="3"/>
  <c r="AA1535" i="3"/>
  <c r="Z1346" i="3"/>
  <c r="H1363" i="3"/>
  <c r="V1376" i="3"/>
  <c r="N1392" i="3"/>
  <c r="H1407" i="3"/>
  <c r="L1421" i="3"/>
  <c r="Z1436" i="3"/>
  <c r="Z1452" i="3"/>
  <c r="Z1468" i="3"/>
  <c r="P1483" i="3"/>
  <c r="T1497" i="3"/>
  <c r="D1513" i="3"/>
  <c r="T1527" i="3"/>
  <c r="X1541" i="3"/>
  <c r="D1557" i="3"/>
  <c r="Q1357" i="3"/>
  <c r="AA1382" i="3"/>
  <c r="E26" i="3"/>
  <c r="AA138" i="3"/>
  <c r="AA4" i="3"/>
  <c r="Z6" i="3"/>
  <c r="Z22" i="3"/>
  <c r="Z38" i="3"/>
  <c r="Z54" i="3"/>
  <c r="Z70" i="3"/>
  <c r="Z86" i="3"/>
  <c r="U109" i="3"/>
  <c r="D139" i="3"/>
  <c r="D171" i="3"/>
  <c r="D203" i="3"/>
  <c r="D235" i="3"/>
  <c r="Z269" i="3"/>
  <c r="Y59" i="3"/>
  <c r="O98" i="3"/>
  <c r="X144" i="3"/>
  <c r="Z184" i="3"/>
  <c r="X220" i="3"/>
  <c r="D262" i="3"/>
  <c r="T16" i="3"/>
  <c r="N59" i="3"/>
  <c r="K98" i="3"/>
  <c r="D121" i="3"/>
  <c r="V147" i="3"/>
  <c r="U172" i="3"/>
  <c r="E198" i="3"/>
  <c r="Y226" i="3"/>
  <c r="V251" i="3"/>
  <c r="D277" i="3"/>
  <c r="W303" i="3"/>
  <c r="Y328" i="3"/>
  <c r="U354" i="3"/>
  <c r="E380" i="3"/>
  <c r="AA405" i="3"/>
  <c r="W431" i="3"/>
  <c r="W471" i="3"/>
  <c r="W535" i="3"/>
  <c r="T573" i="3"/>
  <c r="R152" i="3"/>
  <c r="R216" i="3"/>
  <c r="R280" i="3"/>
  <c r="N298" i="3"/>
  <c r="N314" i="3"/>
  <c r="N330" i="3"/>
  <c r="N346" i="3"/>
  <c r="N362" i="3"/>
  <c r="N378" i="3"/>
  <c r="N394" i="3"/>
  <c r="N410" i="3"/>
  <c r="N426" i="3"/>
  <c r="N442" i="3"/>
  <c r="N458" i="3"/>
  <c r="N474" i="3"/>
  <c r="Z492" i="3"/>
  <c r="V514" i="3"/>
  <c r="H529" i="3"/>
  <c r="W550" i="3"/>
  <c r="U285" i="3"/>
  <c r="W336" i="3"/>
  <c r="W400" i="3"/>
  <c r="U453" i="3"/>
  <c r="E479" i="3"/>
  <c r="AA504" i="3"/>
  <c r="U527" i="3"/>
  <c r="G544" i="3"/>
  <c r="Y579" i="3"/>
  <c r="L152" i="3"/>
  <c r="L216" i="3"/>
  <c r="L280" i="3"/>
  <c r="N313" i="3"/>
  <c r="N345" i="3"/>
  <c r="N377" i="3"/>
  <c r="N409" i="3"/>
  <c r="N441" i="3"/>
  <c r="N473" i="3"/>
  <c r="V509" i="3"/>
  <c r="V550" i="3"/>
  <c r="U575" i="3"/>
  <c r="W602" i="3"/>
  <c r="Y627" i="3"/>
  <c r="U653" i="3"/>
  <c r="E679" i="3"/>
  <c r="AA704" i="3"/>
  <c r="G720" i="3"/>
  <c r="U733" i="3"/>
  <c r="K748" i="3"/>
  <c r="K762" i="3"/>
  <c r="I775" i="3"/>
  <c r="M790" i="3"/>
  <c r="AA815" i="3"/>
  <c r="U850" i="3"/>
  <c r="P582" i="3"/>
  <c r="R601" i="3"/>
  <c r="D618" i="3"/>
  <c r="D634" i="3"/>
  <c r="D650" i="3"/>
  <c r="D666" i="3"/>
  <c r="D682" i="3"/>
  <c r="D698" i="3"/>
  <c r="V719" i="3"/>
  <c r="Z739" i="3"/>
  <c r="P760" i="3"/>
  <c r="T790" i="3"/>
  <c r="X824" i="3"/>
  <c r="W854" i="3"/>
  <c r="AA639" i="3"/>
  <c r="AA703" i="3"/>
  <c r="K751" i="3"/>
  <c r="Q778" i="3"/>
  <c r="X800" i="3"/>
  <c r="T821" i="3"/>
  <c r="T851" i="3"/>
  <c r="N588" i="3"/>
  <c r="N622" i="3"/>
  <c r="V664" i="3"/>
  <c r="T707" i="3"/>
  <c r="V793" i="3"/>
  <c r="AA838" i="3"/>
  <c r="AA887" i="3"/>
  <c r="AA951" i="3"/>
  <c r="AA1015" i="3"/>
  <c r="AA1073" i="3"/>
  <c r="V1124" i="3"/>
  <c r="R860" i="3"/>
  <c r="Z892" i="3"/>
  <c r="Z924" i="3"/>
  <c r="Z956" i="3"/>
  <c r="Z988" i="3"/>
  <c r="Z1020" i="3"/>
  <c r="D1045" i="3"/>
  <c r="N1068" i="3"/>
  <c r="D1085" i="3"/>
  <c r="R1108" i="3"/>
  <c r="W858" i="3"/>
  <c r="E889" i="3"/>
  <c r="AA914" i="3"/>
  <c r="W940" i="3"/>
  <c r="Y965" i="3"/>
  <c r="U991" i="3"/>
  <c r="E1017" i="3"/>
  <c r="G1036" i="3"/>
  <c r="G1052" i="3"/>
  <c r="W1070" i="3"/>
  <c r="AA1090" i="3"/>
  <c r="M1107" i="3"/>
  <c r="T1129" i="3"/>
  <c r="L838" i="3"/>
  <c r="L882" i="3"/>
  <c r="L914" i="3"/>
  <c r="L946" i="3"/>
  <c r="L978" i="3"/>
  <c r="L1010" i="3"/>
  <c r="L1042" i="3"/>
  <c r="L1074" i="3"/>
  <c r="L1106" i="3"/>
  <c r="T1128" i="3"/>
  <c r="AA1176" i="3"/>
  <c r="AA1240" i="3"/>
  <c r="AA1304" i="3"/>
  <c r="N1127" i="3"/>
  <c r="N1155" i="3"/>
  <c r="N1171" i="3"/>
  <c r="N1187" i="3"/>
  <c r="N1203" i="3"/>
  <c r="T1222" i="3"/>
  <c r="T1244" i="3"/>
  <c r="D1270" i="3"/>
  <c r="D1294" i="3"/>
  <c r="R1315" i="3"/>
  <c r="T1332" i="3"/>
  <c r="AA1145" i="3"/>
  <c r="AA1171" i="3"/>
  <c r="W1197" i="3"/>
  <c r="G1219" i="3"/>
  <c r="AA1235" i="3"/>
  <c r="K1253" i="3"/>
  <c r="Y1268" i="3"/>
  <c r="E1284" i="3"/>
  <c r="K1299" i="3"/>
  <c r="W1315" i="3"/>
  <c r="E1332" i="3"/>
  <c r="N1130" i="3"/>
  <c r="L1167" i="3"/>
  <c r="L1199" i="3"/>
  <c r="L1231" i="3"/>
  <c r="L1263" i="3"/>
  <c r="L1297" i="3"/>
  <c r="T1333" i="3"/>
  <c r="W1367" i="3"/>
  <c r="AA1397" i="3"/>
  <c r="AA1449" i="3"/>
  <c r="E1504" i="3"/>
  <c r="G1533" i="3"/>
  <c r="G1571" i="3"/>
  <c r="H1361" i="3"/>
  <c r="N1376" i="3"/>
  <c r="D1393" i="3"/>
  <c r="T1407" i="3"/>
  <c r="X1421" i="3"/>
  <c r="T1435" i="3"/>
  <c r="T1451" i="3"/>
  <c r="X1465" i="3"/>
  <c r="T1481" i="3"/>
  <c r="T1495" i="3"/>
  <c r="P1509" i="3"/>
  <c r="H1523" i="3"/>
  <c r="L1537" i="3"/>
  <c r="L1551" i="3"/>
  <c r="W1350" i="3"/>
  <c r="AA1374" i="3"/>
  <c r="U1401" i="3"/>
  <c r="M1423" i="3"/>
  <c r="E1447" i="3"/>
  <c r="AA1472" i="3"/>
  <c r="W1496" i="3"/>
  <c r="Q1521" i="3"/>
  <c r="E1547" i="3"/>
  <c r="Q1571" i="3"/>
  <c r="N1387" i="3"/>
  <c r="V1437" i="3"/>
  <c r="T1480" i="3"/>
  <c r="N1543" i="3"/>
  <c r="AA1573" i="3"/>
  <c r="W1599" i="3"/>
  <c r="AA1645" i="3"/>
  <c r="W1703" i="3"/>
  <c r="D1583" i="3"/>
  <c r="D1599" i="3"/>
  <c r="D1615" i="3"/>
  <c r="D1631" i="3"/>
  <c r="H1645" i="3"/>
  <c r="N1662" i="3"/>
  <c r="T1679" i="3"/>
  <c r="D1697" i="3"/>
  <c r="H1722" i="3"/>
  <c r="M1595" i="3"/>
  <c r="U1617" i="3"/>
  <c r="Y1635" i="3"/>
  <c r="U1655" i="3"/>
  <c r="W1674" i="3"/>
  <c r="W1696" i="3"/>
  <c r="Y22" i="3"/>
  <c r="U62" i="3"/>
  <c r="O87" i="3"/>
  <c r="L110" i="3"/>
  <c r="X142" i="3"/>
  <c r="W172" i="3"/>
  <c r="W204" i="3"/>
  <c r="W236" i="3"/>
  <c r="Z274" i="3"/>
  <c r="E50" i="3"/>
  <c r="P19" i="3"/>
  <c r="P35" i="3"/>
  <c r="P51" i="3"/>
  <c r="P67" i="3"/>
  <c r="P83" i="3"/>
  <c r="X106" i="3"/>
  <c r="AA137" i="3"/>
  <c r="AA169" i="3"/>
  <c r="AA201" i="3"/>
  <c r="AA233" i="3"/>
  <c r="U266" i="3"/>
  <c r="W60" i="3"/>
  <c r="Z99" i="3"/>
  <c r="T144" i="3"/>
  <c r="X188" i="3"/>
  <c r="T220" i="3"/>
  <c r="Z260" i="3"/>
  <c r="V19" i="3"/>
  <c r="T62" i="3"/>
  <c r="P100" i="3"/>
  <c r="AA127" i="3"/>
  <c r="AA159" i="3"/>
  <c r="AA191" i="3"/>
  <c r="X219" i="3"/>
  <c r="W245" i="3"/>
  <c r="T271" i="3"/>
  <c r="W297" i="3"/>
  <c r="Y322" i="3"/>
  <c r="U348" i="3"/>
  <c r="E374" i="3"/>
  <c r="AA399" i="3"/>
  <c r="W425" i="3"/>
  <c r="AA455" i="3"/>
  <c r="AA519" i="3"/>
  <c r="Z565" i="3"/>
  <c r="N150" i="3"/>
  <c r="N214" i="3"/>
  <c r="N278" i="3"/>
  <c r="T297" i="3"/>
  <c r="T313" i="3"/>
  <c r="T329" i="3"/>
  <c r="T345" i="3"/>
  <c r="T361" i="3"/>
  <c r="T377" i="3"/>
  <c r="T393" i="3"/>
  <c r="T409" i="3"/>
  <c r="T425" i="3"/>
  <c r="T441" i="3"/>
  <c r="T457" i="3"/>
  <c r="T473" i="3"/>
  <c r="N490" i="3"/>
  <c r="X505" i="3"/>
  <c r="Z520" i="3"/>
  <c r="T537" i="3"/>
  <c r="Z568" i="3"/>
  <c r="AA300" i="3"/>
  <c r="AA364" i="3"/>
  <c r="AA428" i="3"/>
  <c r="E465" i="3"/>
  <c r="AA490" i="3"/>
  <c r="W516" i="3"/>
  <c r="U535" i="3"/>
  <c r="X555" i="3"/>
  <c r="D591" i="3"/>
  <c r="N161" i="3"/>
  <c r="N225" i="3"/>
  <c r="V285" i="3"/>
  <c r="V317" i="3"/>
  <c r="V349" i="3"/>
  <c r="V381" i="3"/>
  <c r="V413" i="3"/>
  <c r="V445" i="3"/>
  <c r="T478" i="3"/>
  <c r="V515" i="3"/>
  <c r="W556" i="3"/>
  <c r="W584" i="3"/>
  <c r="Y613" i="3"/>
  <c r="U639" i="3"/>
  <c r="E665" i="3"/>
  <c r="AA690" i="3"/>
  <c r="K712" i="3"/>
  <c r="O726" i="3"/>
  <c r="AA740" i="3"/>
  <c r="W754" i="3"/>
  <c r="G768" i="3"/>
  <c r="U781" i="3"/>
  <c r="O802" i="3"/>
  <c r="T829" i="3"/>
  <c r="E867" i="3"/>
  <c r="T590" i="3"/>
  <c r="X606" i="3"/>
  <c r="T622" i="3"/>
  <c r="T638" i="3"/>
  <c r="T654" i="3"/>
  <c r="T670" i="3"/>
  <c r="T686" i="3"/>
  <c r="T702" i="3"/>
  <c r="N721" i="3"/>
  <c r="L742" i="3"/>
  <c r="L764" i="3"/>
  <c r="E797" i="3"/>
  <c r="X828" i="3"/>
  <c r="Z861" i="3"/>
  <c r="W645" i="3"/>
  <c r="W709" i="3"/>
  <c r="W753" i="3"/>
  <c r="W779" i="3"/>
  <c r="M802" i="3"/>
  <c r="AA827" i="3"/>
  <c r="W861" i="3"/>
  <c r="L597" i="3"/>
  <c r="T633" i="3"/>
  <c r="N676" i="3"/>
  <c r="N724" i="3"/>
  <c r="X810" i="3"/>
  <c r="AA854" i="3"/>
  <c r="W913" i="3"/>
  <c r="W977" i="3"/>
  <c r="W1041" i="3"/>
  <c r="W1099" i="3"/>
  <c r="N822" i="3"/>
  <c r="N870" i="3"/>
  <c r="N886" i="3"/>
  <c r="N902" i="3"/>
  <c r="N918" i="3"/>
  <c r="N934" i="3"/>
  <c r="N950" i="3"/>
  <c r="N966" i="3"/>
  <c r="N982" i="3"/>
  <c r="N998" i="3"/>
  <c r="N1014" i="3"/>
  <c r="R1032" i="3"/>
  <c r="N1058" i="3"/>
  <c r="R1076" i="3"/>
  <c r="X1095" i="3"/>
  <c r="T1126" i="3"/>
  <c r="AA876" i="3"/>
  <c r="W902" i="3"/>
  <c r="Y927" i="3"/>
  <c r="U953" i="3"/>
  <c r="E979" i="3"/>
  <c r="AA1004" i="3"/>
  <c r="K1028" i="3"/>
  <c r="K1044" i="3"/>
  <c r="K1060" i="3"/>
  <c r="Y1081" i="3"/>
  <c r="Y1099" i="3"/>
  <c r="U1116" i="3"/>
  <c r="N801" i="3"/>
  <c r="T868" i="3"/>
  <c r="T900" i="3"/>
  <c r="T932" i="3"/>
  <c r="T964" i="3"/>
  <c r="T996" i="3"/>
  <c r="T1028" i="3"/>
  <c r="T1060" i="3"/>
  <c r="T1092" i="3"/>
  <c r="M1117" i="3"/>
  <c r="W1146" i="3"/>
  <c r="W1210" i="3"/>
  <c r="W1274" i="3"/>
  <c r="V1334" i="3"/>
  <c r="T1146" i="3"/>
  <c r="T1162" i="3"/>
  <c r="T1178" i="3"/>
  <c r="T1194" i="3"/>
  <c r="Z1211" i="3"/>
  <c r="X1234" i="3"/>
  <c r="N1259" i="3"/>
  <c r="X1284" i="3"/>
  <c r="T1306" i="3"/>
  <c r="H1326" i="3"/>
  <c r="H1347" i="3"/>
  <c r="E1164" i="3"/>
  <c r="AA1189" i="3"/>
  <c r="E1214" i="3"/>
  <c r="E1230" i="3"/>
  <c r="U1248" i="3"/>
  <c r="E1264" i="3"/>
  <c r="O1279" i="3"/>
  <c r="U1294" i="3"/>
  <c r="G1311" i="3"/>
  <c r="Q1326" i="3"/>
  <c r="P1345" i="3"/>
  <c r="T1155" i="3"/>
  <c r="T1187" i="3"/>
  <c r="T1219" i="3"/>
  <c r="T1251" i="3"/>
  <c r="V1284" i="3"/>
  <c r="T1317" i="3"/>
  <c r="AA1351" i="3"/>
  <c r="E1390" i="3"/>
  <c r="W1431" i="3"/>
  <c r="W1493" i="3"/>
  <c r="K1525" i="3"/>
  <c r="K1562" i="3"/>
  <c r="D1357" i="3"/>
  <c r="V1370" i="3"/>
  <c r="P1385" i="3"/>
  <c r="D1401" i="3"/>
  <c r="H1415" i="3"/>
  <c r="L1429" i="3"/>
  <c r="T1445" i="3"/>
  <c r="T1461" i="3"/>
  <c r="T1477" i="3"/>
  <c r="P1491" i="3"/>
  <c r="T1505" i="3"/>
  <c r="P1521" i="3"/>
  <c r="T1535" i="3"/>
  <c r="X1549" i="3"/>
  <c r="G1569" i="3"/>
  <c r="W1370" i="3"/>
  <c r="E1397" i="3"/>
  <c r="Q1419" i="3"/>
  <c r="AA1442" i="3"/>
  <c r="W1468" i="3"/>
  <c r="Y1491" i="3"/>
  <c r="U1517" i="3"/>
  <c r="M1543" i="3"/>
  <c r="M1567" i="3"/>
  <c r="V1379" i="3"/>
  <c r="T1430" i="3"/>
  <c r="N1473" i="3"/>
  <c r="V1529" i="3"/>
  <c r="M1569" i="3"/>
  <c r="W1593" i="3"/>
  <c r="W1631" i="3"/>
  <c r="U1692" i="3"/>
  <c r="H1577" i="3"/>
  <c r="H1593" i="3"/>
  <c r="H1609" i="3"/>
  <c r="H1625" i="3"/>
  <c r="N1640" i="3"/>
  <c r="D1655" i="3"/>
  <c r="T1673" i="3"/>
  <c r="L1691" i="3"/>
  <c r="I1715" i="3"/>
  <c r="W1590" i="3"/>
  <c r="Y1613" i="3"/>
  <c r="E1633" i="3"/>
  <c r="K1652" i="3"/>
  <c r="AA1670" i="3"/>
  <c r="Y1691" i="3"/>
  <c r="N1718" i="3"/>
  <c r="N1641" i="3"/>
  <c r="L1680" i="3"/>
  <c r="Y1695" i="3"/>
  <c r="L1660" i="3"/>
  <c r="O1710" i="3"/>
  <c r="N1737" i="3"/>
  <c r="R1761" i="3"/>
  <c r="H1780" i="3"/>
  <c r="L1796" i="3"/>
  <c r="T1812" i="3"/>
  <c r="I1832" i="3"/>
  <c r="I1732" i="3"/>
  <c r="K1745" i="3"/>
  <c r="M1758" i="3"/>
  <c r="W1773" i="3"/>
  <c r="E70" i="3"/>
  <c r="Z214" i="3"/>
  <c r="Y18" i="3"/>
  <c r="L11" i="3"/>
  <c r="L27" i="3"/>
  <c r="L43" i="3"/>
  <c r="L59" i="3"/>
  <c r="L75" i="3"/>
  <c r="M92" i="3"/>
  <c r="AA117" i="3"/>
  <c r="AA149" i="3"/>
  <c r="AA181" i="3"/>
  <c r="AA213" i="3"/>
  <c r="AA245" i="3"/>
  <c r="AA277" i="3"/>
  <c r="W70" i="3"/>
  <c r="AA112" i="3"/>
  <c r="V156" i="3"/>
  <c r="AA196" i="3"/>
  <c r="Z232" i="3"/>
  <c r="T276" i="3"/>
  <c r="V29" i="3"/>
  <c r="T72" i="3"/>
  <c r="G104" i="3"/>
  <c r="D129" i="3"/>
  <c r="V155" i="3"/>
  <c r="U180" i="3"/>
  <c r="V207" i="3"/>
  <c r="W233" i="3"/>
  <c r="T259" i="3"/>
  <c r="U284" i="3"/>
  <c r="W311" i="3"/>
  <c r="Y336" i="3"/>
  <c r="U362" i="3"/>
  <c r="E388" i="3"/>
  <c r="AA413" i="3"/>
  <c r="W439" i="3"/>
  <c r="W491" i="3"/>
  <c r="AA549" i="3"/>
  <c r="D587" i="3"/>
  <c r="R172" i="3"/>
  <c r="R236" i="3"/>
  <c r="D287" i="3"/>
  <c r="D303" i="3"/>
  <c r="D319" i="3"/>
  <c r="D335" i="3"/>
  <c r="D351" i="3"/>
  <c r="D367" i="3"/>
  <c r="D383" i="3"/>
  <c r="D399" i="3"/>
  <c r="D415" i="3"/>
  <c r="D431" i="3"/>
  <c r="D447" i="3"/>
  <c r="D463" i="3"/>
  <c r="X479" i="3"/>
  <c r="Z502" i="3"/>
  <c r="T519" i="3"/>
  <c r="X535" i="3"/>
  <c r="X564" i="3"/>
  <c r="U293" i="3"/>
  <c r="W356" i="3"/>
  <c r="W420" i="3"/>
  <c r="U461" i="3"/>
  <c r="E487" i="3"/>
  <c r="AA512" i="3"/>
  <c r="U533" i="3"/>
  <c r="E550" i="3"/>
  <c r="N105" i="3"/>
  <c r="L172" i="3"/>
  <c r="L236" i="3"/>
  <c r="N291" i="3"/>
  <c r="N323" i="3"/>
  <c r="N355" i="3"/>
  <c r="N387" i="3"/>
  <c r="N419" i="3"/>
  <c r="N451" i="3"/>
  <c r="V485" i="3"/>
  <c r="V523" i="3"/>
  <c r="V558" i="3"/>
  <c r="W587" i="3"/>
  <c r="W610" i="3"/>
  <c r="Y635" i="3"/>
  <c r="U661" i="3"/>
  <c r="E687" i="3"/>
  <c r="O710" i="3"/>
  <c r="O724" i="3"/>
  <c r="W738" i="3"/>
  <c r="W752" i="3"/>
  <c r="K766" i="3"/>
  <c r="Q779" i="3"/>
  <c r="Y796" i="3"/>
  <c r="X825" i="3"/>
  <c r="U863" i="3"/>
  <c r="D590" i="3"/>
  <c r="T606" i="3"/>
  <c r="P622" i="3"/>
  <c r="P638" i="3"/>
  <c r="P654" i="3"/>
  <c r="P670" i="3"/>
  <c r="P686" i="3"/>
  <c r="P702" i="3"/>
  <c r="T726" i="3"/>
  <c r="Z745" i="3"/>
  <c r="P768" i="3"/>
  <c r="U801" i="3"/>
  <c r="V832" i="3"/>
  <c r="AA595" i="3"/>
  <c r="AA659" i="3"/>
  <c r="AA723" i="3"/>
  <c r="U760" i="3"/>
  <c r="Q784" i="3"/>
  <c r="U806" i="3"/>
  <c r="D829" i="3"/>
  <c r="D863" i="3"/>
  <c r="V598" i="3"/>
  <c r="T635" i="3"/>
  <c r="N678" i="3"/>
  <c r="T727" i="3"/>
  <c r="X809" i="3"/>
  <c r="Z850" i="3"/>
  <c r="AA907" i="3"/>
  <c r="AA971" i="3"/>
  <c r="AA1035" i="3"/>
  <c r="AA1093" i="3"/>
  <c r="D1142" i="3"/>
  <c r="Z870" i="3"/>
  <c r="Z902" i="3"/>
  <c r="Z934" i="3"/>
  <c r="Z966" i="3"/>
  <c r="Z998" i="3"/>
  <c r="T1027" i="3"/>
  <c r="D1053" i="3"/>
  <c r="D1073" i="3"/>
  <c r="T1091" i="3"/>
  <c r="V1118" i="3"/>
  <c r="U871" i="3"/>
  <c r="E897" i="3"/>
  <c r="AA922" i="3"/>
  <c r="W948" i="3"/>
  <c r="Y973" i="3"/>
  <c r="U999" i="3"/>
  <c r="AA1024" i="3"/>
  <c r="AA1040" i="3"/>
  <c r="AA1056" i="3"/>
  <c r="G1078" i="3"/>
  <c r="O1096" i="3"/>
  <c r="Z1111" i="3"/>
  <c r="Z1142" i="3"/>
  <c r="L858" i="3"/>
  <c r="L892" i="3"/>
  <c r="L924" i="3"/>
  <c r="L956" i="3"/>
  <c r="L988" i="3"/>
  <c r="L1020" i="3"/>
  <c r="L1052" i="3"/>
  <c r="L1084" i="3"/>
  <c r="E1114" i="3"/>
  <c r="D1136" i="3"/>
  <c r="AA1196" i="3"/>
  <c r="AA1260" i="3"/>
  <c r="AA1324" i="3"/>
  <c r="R1141" i="3"/>
  <c r="D1160" i="3"/>
  <c r="D1176" i="3"/>
  <c r="D1192" i="3"/>
  <c r="T1208" i="3"/>
  <c r="T1230" i="3"/>
  <c r="T1252" i="3"/>
  <c r="D1278" i="3"/>
  <c r="T1300" i="3"/>
  <c r="D1322" i="3"/>
  <c r="D1338" i="3"/>
  <c r="E1154" i="3"/>
  <c r="AA1179" i="3"/>
  <c r="W1205" i="3"/>
  <c r="AA1223" i="3"/>
  <c r="E1242" i="3"/>
  <c r="E1258" i="3"/>
  <c r="K1273" i="3"/>
  <c r="U1288" i="3"/>
  <c r="E1304" i="3"/>
  <c r="E1320" i="3"/>
  <c r="Z1338" i="3"/>
  <c r="L1145" i="3"/>
  <c r="L1177" i="3"/>
  <c r="L1209" i="3"/>
  <c r="L1241" i="3"/>
  <c r="N1274" i="3"/>
  <c r="L1307" i="3"/>
  <c r="Y1341" i="3"/>
  <c r="E1380" i="3"/>
  <c r="AA1405" i="3"/>
  <c r="AA1469" i="3"/>
  <c r="W1515" i="3"/>
  <c r="AA1541" i="3"/>
  <c r="L1351" i="3"/>
  <c r="L1365" i="3"/>
  <c r="T1381" i="3"/>
  <c r="L1397" i="3"/>
  <c r="N1412" i="3"/>
  <c r="V1426" i="3"/>
  <c r="D1441" i="3"/>
  <c r="X1455" i="3"/>
  <c r="N1470" i="3"/>
  <c r="X1485" i="3"/>
  <c r="N1500" i="3"/>
  <c r="P1513" i="3"/>
  <c r="P1527" i="3"/>
  <c r="T1541" i="3"/>
  <c r="D1559" i="3"/>
  <c r="W1358" i="3"/>
  <c r="Y1383" i="3"/>
  <c r="W1408" i="3"/>
  <c r="U1429" i="3"/>
  <c r="E1455" i="3"/>
  <c r="AA1480" i="3"/>
  <c r="U1505" i="3"/>
  <c r="U1529" i="3"/>
  <c r="Y1553" i="3"/>
  <c r="N1355" i="3"/>
  <c r="T1400" i="3"/>
  <c r="N1451" i="3"/>
  <c r="N1499" i="3"/>
  <c r="V1557" i="3"/>
  <c r="I1582" i="3"/>
  <c r="W1607" i="3"/>
  <c r="W1665" i="3"/>
  <c r="M1714" i="3"/>
  <c r="T1587" i="3"/>
  <c r="T1603" i="3"/>
  <c r="T1619" i="3"/>
  <c r="L1635" i="3"/>
  <c r="T1649" i="3"/>
  <c r="Z1666" i="3"/>
  <c r="D1685" i="3"/>
  <c r="X1701" i="3"/>
  <c r="Q1577" i="3"/>
  <c r="M1603" i="3"/>
  <c r="U1623" i="3"/>
  <c r="Y1641" i="3"/>
  <c r="AA1660" i="3"/>
  <c r="Y1679" i="3"/>
  <c r="W1704" i="3"/>
  <c r="Y36" i="3"/>
  <c r="U70" i="3"/>
  <c r="V95" i="3"/>
  <c r="AA118" i="3"/>
  <c r="V150" i="3"/>
  <c r="V182" i="3"/>
  <c r="V214" i="3"/>
  <c r="V246" i="3"/>
  <c r="U10" i="3"/>
  <c r="Z8" i="3"/>
  <c r="Z24" i="3"/>
  <c r="Z40" i="3"/>
  <c r="Z56" i="3"/>
  <c r="Z72" i="3"/>
  <c r="V89" i="3"/>
  <c r="V117" i="3"/>
  <c r="V149" i="3"/>
  <c r="V181" i="3"/>
  <c r="V213" i="3"/>
  <c r="V245" i="3"/>
  <c r="V277" i="3"/>
  <c r="AA70" i="3"/>
  <c r="D114" i="3"/>
  <c r="AA156" i="3"/>
  <c r="D198" i="3"/>
  <c r="V232" i="3"/>
  <c r="D274" i="3"/>
  <c r="N33" i="3"/>
  <c r="V75" i="3"/>
  <c r="Y107" i="3"/>
  <c r="E138" i="3"/>
  <c r="E170" i="3"/>
  <c r="D201" i="3"/>
  <c r="AA227" i="3"/>
  <c r="Y254" i="3"/>
  <c r="V279" i="3"/>
  <c r="W305" i="3"/>
  <c r="Y330" i="3"/>
  <c r="U356" i="3"/>
  <c r="E382" i="3"/>
  <c r="AA407" i="3"/>
  <c r="W433" i="3"/>
  <c r="AA475" i="3"/>
  <c r="AA539" i="3"/>
  <c r="V577" i="3"/>
  <c r="N170" i="3"/>
  <c r="N234" i="3"/>
  <c r="R286" i="3"/>
  <c r="R302" i="3"/>
  <c r="R318" i="3"/>
  <c r="R334" i="3"/>
  <c r="R350" i="3"/>
  <c r="R366" i="3"/>
  <c r="R382" i="3"/>
  <c r="R398" i="3"/>
  <c r="R414" i="3"/>
  <c r="R430" i="3"/>
  <c r="R446" i="3"/>
  <c r="R462" i="3"/>
  <c r="N478" i="3"/>
  <c r="D495" i="3"/>
  <c r="N510" i="3"/>
  <c r="H525" i="3"/>
  <c r="D543" i="3"/>
  <c r="V581" i="3"/>
  <c r="AA320" i="3"/>
  <c r="AA384" i="3"/>
  <c r="U447" i="3"/>
  <c r="E473" i="3"/>
  <c r="AA498" i="3"/>
  <c r="E523" i="3"/>
  <c r="K540" i="3"/>
  <c r="AA563" i="3"/>
  <c r="N117" i="3"/>
  <c r="N181" i="3"/>
  <c r="N245" i="3"/>
  <c r="V295" i="3"/>
  <c r="V327" i="3"/>
  <c r="V359" i="3"/>
  <c r="V391" i="3"/>
  <c r="V423" i="3"/>
  <c r="V455" i="3"/>
  <c r="N491" i="3"/>
  <c r="T530" i="3"/>
  <c r="X566" i="3"/>
  <c r="W596" i="3"/>
  <c r="Y621" i="3"/>
  <c r="U647" i="3"/>
  <c r="E673" i="3"/>
  <c r="AA698" i="3"/>
  <c r="W716" i="3"/>
  <c r="O730" i="3"/>
  <c r="I745" i="3"/>
  <c r="M759" i="3"/>
  <c r="G772" i="3"/>
  <c r="U785" i="3"/>
  <c r="Z811" i="3"/>
  <c r="Z841" i="3"/>
  <c r="N567" i="3"/>
  <c r="V595" i="3"/>
  <c r="V611" i="3"/>
  <c r="D628" i="3"/>
  <c r="D644" i="3"/>
  <c r="D660" i="3"/>
  <c r="D676" i="3"/>
  <c r="D692" i="3"/>
  <c r="N707" i="3"/>
  <c r="N729" i="3"/>
  <c r="L748" i="3"/>
  <c r="L772" i="3"/>
  <c r="V805" i="3"/>
  <c r="AA836" i="3"/>
  <c r="W601" i="3"/>
  <c r="W665" i="3"/>
  <c r="W727" i="3"/>
  <c r="U762" i="3"/>
  <c r="W785" i="3"/>
  <c r="I808" i="3"/>
  <c r="Z839" i="3"/>
  <c r="L561" i="3"/>
  <c r="L607" i="3"/>
  <c r="V646" i="3"/>
  <c r="T689" i="3"/>
  <c r="N760" i="3"/>
  <c r="Z826" i="3"/>
  <c r="W869" i="3"/>
  <c r="W933" i="3"/>
  <c r="W997" i="3"/>
  <c r="W1059" i="3"/>
  <c r="P1115" i="3"/>
  <c r="N842" i="3"/>
  <c r="D875" i="3"/>
  <c r="D891" i="3"/>
  <c r="D907" i="3"/>
  <c r="D923" i="3"/>
  <c r="D939" i="3"/>
  <c r="D955" i="3"/>
  <c r="D971" i="3"/>
  <c r="D987" i="3"/>
  <c r="D1003" i="3"/>
  <c r="D1019" i="3"/>
  <c r="R1040" i="3"/>
  <c r="T1065" i="3"/>
  <c r="N1082" i="3"/>
  <c r="X1103" i="3"/>
  <c r="X1136" i="3"/>
  <c r="AA884" i="3"/>
  <c r="W910" i="3"/>
  <c r="Y935" i="3"/>
  <c r="U961" i="3"/>
  <c r="E987" i="3"/>
  <c r="AA1012" i="3"/>
  <c r="E1033" i="3"/>
  <c r="E1049" i="3"/>
  <c r="Y1065" i="3"/>
  <c r="Y1087" i="3"/>
  <c r="W1104" i="3"/>
  <c r="D1122" i="3"/>
  <c r="N831" i="3"/>
  <c r="T878" i="3"/>
  <c r="T910" i="3"/>
  <c r="T942" i="3"/>
  <c r="T974" i="3"/>
  <c r="T1006" i="3"/>
  <c r="T1038" i="3"/>
  <c r="T1070" i="3"/>
  <c r="T1102" i="3"/>
  <c r="X1122" i="3"/>
  <c r="W1166" i="3"/>
  <c r="W1230" i="3"/>
  <c r="W1294" i="3"/>
  <c r="G1345" i="3"/>
  <c r="R1151" i="3"/>
  <c r="R1167" i="3"/>
  <c r="R1183" i="3"/>
  <c r="R1199" i="3"/>
  <c r="D1218" i="3"/>
  <c r="R1241" i="3"/>
  <c r="N1267" i="3"/>
  <c r="D1292" i="3"/>
  <c r="R1313" i="3"/>
  <c r="X1330" i="3"/>
  <c r="U1146" i="3"/>
  <c r="E1172" i="3"/>
  <c r="AA1197" i="3"/>
  <c r="K1219" i="3"/>
  <c r="E1236" i="3"/>
  <c r="O1253" i="3"/>
  <c r="G1269" i="3"/>
  <c r="U1284" i="3"/>
  <c r="O1299" i="3"/>
  <c r="AA1315" i="3"/>
  <c r="M1332" i="3"/>
  <c r="L1127" i="3"/>
  <c r="T1165" i="3"/>
  <c r="T1197" i="3"/>
  <c r="T1229" i="3"/>
  <c r="T1261" i="3"/>
  <c r="T1295" i="3"/>
  <c r="I1333" i="3"/>
  <c r="AA1367" i="3"/>
  <c r="E1398" i="3"/>
  <c r="W1451" i="3"/>
  <c r="U1504" i="3"/>
  <c r="K1533" i="3"/>
  <c r="N1334" i="3"/>
  <c r="L1361" i="3"/>
  <c r="Z1374" i="3"/>
  <c r="Z1390" i="3"/>
  <c r="L1405" i="3"/>
  <c r="P1419" i="3"/>
  <c r="D1435" i="3"/>
  <c r="D1451" i="3"/>
  <c r="D1467" i="3"/>
  <c r="X1481" i="3"/>
  <c r="X1495" i="3"/>
  <c r="V1510" i="3"/>
  <c r="X1525" i="3"/>
  <c r="N1540" i="3"/>
  <c r="D1555" i="3"/>
  <c r="W1354" i="3"/>
  <c r="W1378" i="3"/>
  <c r="E1405" i="3"/>
  <c r="Y1425" i="3"/>
  <c r="AA1450" i="3"/>
  <c r="W1476" i="3"/>
  <c r="Y1499" i="3"/>
  <c r="Q1525" i="3"/>
  <c r="U1549" i="3"/>
  <c r="O1573" i="3"/>
  <c r="N1393" i="3"/>
  <c r="V1443" i="3"/>
  <c r="V1487" i="3"/>
  <c r="N1551" i="3"/>
  <c r="O1577" i="3"/>
  <c r="W1601" i="3"/>
  <c r="AA1649" i="3"/>
  <c r="Y1706" i="3"/>
  <c r="X1581" i="3"/>
  <c r="X1597" i="3"/>
  <c r="X1613" i="3"/>
  <c r="X1629" i="3"/>
  <c r="V1644" i="3"/>
  <c r="H1661" i="3"/>
  <c r="X1679" i="3"/>
  <c r="N1696" i="3"/>
  <c r="W1570" i="3"/>
  <c r="W1598" i="3"/>
  <c r="W1620" i="3"/>
  <c r="E1639" i="3"/>
  <c r="Y1657" i="3"/>
  <c r="AA1676" i="3"/>
  <c r="Y1699" i="3"/>
  <c r="N1589" i="3"/>
  <c r="N1657" i="3"/>
  <c r="V1691" i="3"/>
  <c r="H1719" i="3"/>
  <c r="N1681" i="3"/>
  <c r="M1719" i="3"/>
  <c r="Y48" i="3"/>
  <c r="Z166" i="3"/>
  <c r="E10" i="3"/>
  <c r="V8" i="3"/>
  <c r="V24" i="3"/>
  <c r="V40" i="3"/>
  <c r="V56" i="3"/>
  <c r="V72" i="3"/>
  <c r="O88" i="3"/>
  <c r="V113" i="3"/>
  <c r="V145" i="3"/>
  <c r="V177" i="3"/>
  <c r="V209" i="3"/>
  <c r="V241" i="3"/>
  <c r="Z273" i="3"/>
  <c r="E63" i="3"/>
  <c r="L106" i="3"/>
  <c r="T148" i="3"/>
  <c r="X192" i="3"/>
  <c r="T224" i="3"/>
  <c r="V268" i="3"/>
  <c r="V21" i="3"/>
  <c r="T64" i="3"/>
  <c r="U100" i="3"/>
  <c r="U124" i="3"/>
  <c r="Y150" i="3"/>
  <c r="T175" i="3"/>
  <c r="Z203" i="3"/>
  <c r="D229" i="3"/>
  <c r="E254" i="3"/>
  <c r="AA279" i="3"/>
  <c r="U306" i="3"/>
  <c r="E332" i="3"/>
  <c r="AA357" i="3"/>
  <c r="W383" i="3"/>
  <c r="Y408" i="3"/>
  <c r="U434" i="3"/>
  <c r="W479" i="3"/>
  <c r="W543" i="3"/>
  <c r="Z577" i="3"/>
  <c r="R160" i="3"/>
  <c r="R224" i="3"/>
  <c r="N284" i="3"/>
  <c r="N300" i="3"/>
  <c r="N316" i="3"/>
  <c r="N332" i="3"/>
  <c r="N348" i="3"/>
  <c r="N364" i="3"/>
  <c r="N380" i="3"/>
  <c r="N396" i="3"/>
  <c r="N412" i="3"/>
  <c r="N428" i="3"/>
  <c r="N444" i="3"/>
  <c r="N460" i="3"/>
  <c r="R476" i="3"/>
  <c r="Z496" i="3"/>
  <c r="N516" i="3"/>
  <c r="D531" i="3"/>
  <c r="Z556" i="3"/>
  <c r="AA288" i="3"/>
  <c r="W344" i="3"/>
  <c r="W408" i="3"/>
  <c r="AA456" i="3"/>
  <c r="W482" i="3"/>
  <c r="Y507" i="3"/>
  <c r="AA530" i="3"/>
  <c r="Y546" i="3"/>
  <c r="W589" i="3"/>
  <c r="L160" i="3"/>
  <c r="L224" i="3"/>
  <c r="N285" i="3"/>
  <c r="N317" i="3"/>
  <c r="N349" i="3"/>
  <c r="N381" i="3"/>
  <c r="N413" i="3"/>
  <c r="N445" i="3"/>
  <c r="V477" i="3"/>
  <c r="N515" i="3"/>
  <c r="E553" i="3"/>
  <c r="AA578" i="3"/>
  <c r="U605" i="3"/>
  <c r="E631" i="3"/>
  <c r="AA656" i="3"/>
  <c r="W682" i="3"/>
  <c r="U707" i="3"/>
  <c r="Y721" i="3"/>
  <c r="Y735" i="3"/>
  <c r="G750" i="3"/>
  <c r="Y763" i="3"/>
  <c r="W776" i="3"/>
  <c r="E794" i="3"/>
  <c r="L818" i="3"/>
  <c r="AA853" i="3"/>
  <c r="N585" i="3"/>
  <c r="R603" i="3"/>
  <c r="Z619" i="3"/>
  <c r="Z635" i="3"/>
  <c r="Z651" i="3"/>
  <c r="Z667" i="3"/>
  <c r="Z683" i="3"/>
  <c r="Z699" i="3"/>
  <c r="V723" i="3"/>
  <c r="H742" i="3"/>
  <c r="H764" i="3"/>
  <c r="V794" i="3"/>
  <c r="W826" i="3"/>
  <c r="D857" i="3"/>
  <c r="AA647" i="3"/>
  <c r="AA711" i="3"/>
  <c r="K755" i="3"/>
  <c r="U780" i="3"/>
  <c r="U803" i="3"/>
  <c r="U824" i="3"/>
  <c r="T855" i="3"/>
  <c r="V592" i="3"/>
  <c r="T627" i="3"/>
  <c r="N670" i="3"/>
  <c r="T715" i="3"/>
  <c r="O800" i="3"/>
  <c r="U843" i="3"/>
  <c r="AA895" i="3"/>
  <c r="AA959" i="3"/>
  <c r="AA1023" i="3"/>
  <c r="AA1081" i="3"/>
  <c r="V1131" i="3"/>
  <c r="Z864" i="3"/>
  <c r="Z896" i="3"/>
  <c r="Z928" i="3"/>
  <c r="Z960" i="3"/>
  <c r="Z992" i="3"/>
  <c r="N1024" i="3"/>
  <c r="N1048" i="3"/>
  <c r="N1070" i="3"/>
  <c r="T1087" i="3"/>
  <c r="Z1110" i="3"/>
  <c r="W866" i="3"/>
  <c r="W892" i="3"/>
  <c r="Y917" i="3"/>
  <c r="U943" i="3"/>
  <c r="E969" i="3"/>
  <c r="AA994" i="3"/>
  <c r="W1020" i="3"/>
  <c r="G1038" i="3"/>
  <c r="G1054" i="3"/>
  <c r="U1073" i="3"/>
  <c r="U1093" i="3"/>
  <c r="AA1108" i="3"/>
  <c r="X1133" i="3"/>
  <c r="L846" i="3"/>
  <c r="L886" i="3"/>
  <c r="L918" i="3"/>
  <c r="L950" i="3"/>
  <c r="L982" i="3"/>
  <c r="L1014" i="3"/>
  <c r="L1046" i="3"/>
  <c r="L1078" i="3"/>
  <c r="G1109" i="3"/>
  <c r="Z1132" i="3"/>
  <c r="AA1184" i="3"/>
  <c r="AA1248" i="3"/>
  <c r="AA1312" i="3"/>
  <c r="N1135" i="3"/>
  <c r="N1157" i="3"/>
  <c r="N1173" i="3"/>
  <c r="N1189" i="3"/>
  <c r="N1205" i="3"/>
  <c r="R1225" i="3"/>
  <c r="R1247" i="3"/>
  <c r="N1273" i="3"/>
  <c r="T1296" i="3"/>
  <c r="V1317" i="3"/>
  <c r="Y1334" i="3"/>
  <c r="W1149" i="3"/>
  <c r="Y1174" i="3"/>
  <c r="U1200" i="3"/>
  <c r="G1221" i="3"/>
  <c r="Y1238" i="3"/>
  <c r="K1255" i="3"/>
  <c r="Y1270" i="3"/>
  <c r="E1286" i="3"/>
  <c r="K1301" i="3"/>
  <c r="W1317" i="3"/>
  <c r="Q1335" i="3"/>
  <c r="L1137" i="3"/>
  <c r="L1171" i="3"/>
  <c r="L1203" i="3"/>
  <c r="L1235" i="3"/>
  <c r="N1268" i="3"/>
  <c r="L1301" i="3"/>
  <c r="U1336" i="3"/>
  <c r="W1375" i="3"/>
  <c r="Y1400" i="3"/>
  <c r="AA1457" i="3"/>
  <c r="Y1506" i="3"/>
  <c r="W1535" i="3"/>
  <c r="V1346" i="3"/>
  <c r="D1363" i="3"/>
  <c r="D1379" i="3"/>
  <c r="V1394" i="3"/>
  <c r="P1409" i="3"/>
  <c r="T1423" i="3"/>
  <c r="P1437" i="3"/>
  <c r="P1453" i="3"/>
  <c r="T1467" i="3"/>
  <c r="L1483" i="3"/>
  <c r="P1497" i="3"/>
  <c r="H1511" i="3"/>
  <c r="D1525" i="3"/>
  <c r="H1539" i="3"/>
  <c r="X1553" i="3"/>
  <c r="U1353" i="3"/>
  <c r="Y1377" i="3"/>
  <c r="AA1404" i="3"/>
  <c r="U1425" i="3"/>
  <c r="W1450" i="3"/>
  <c r="Y1475" i="3"/>
  <c r="U1499" i="3"/>
  <c r="M1525" i="3"/>
  <c r="Q1549" i="3"/>
  <c r="L1573" i="3"/>
  <c r="T1392" i="3"/>
  <c r="N1443" i="3"/>
  <c r="N1487" i="3"/>
  <c r="T1550" i="3"/>
  <c r="I1578" i="3"/>
  <c r="K1603" i="3"/>
  <c r="W1653" i="3"/>
  <c r="M1707" i="3"/>
  <c r="D1585" i="3"/>
  <c r="D1601" i="3"/>
  <c r="D1617" i="3"/>
  <c r="D1633" i="3"/>
  <c r="H1647" i="3"/>
  <c r="X1663" i="3"/>
  <c r="X1681" i="3"/>
  <c r="V1698" i="3"/>
  <c r="W1568" i="3"/>
  <c r="K1598" i="3"/>
  <c r="K1620" i="3"/>
  <c r="W1638" i="3"/>
  <c r="U1657" i="3"/>
  <c r="W1676" i="3"/>
  <c r="U1699" i="3"/>
  <c r="E28" i="3"/>
  <c r="AA65" i="3"/>
  <c r="Q92" i="3"/>
  <c r="T114" i="3"/>
  <c r="W144" i="3"/>
  <c r="W176" i="3"/>
  <c r="W208" i="3"/>
  <c r="W240" i="3"/>
  <c r="W8" i="3"/>
  <c r="L5" i="3"/>
  <c r="L21" i="3"/>
  <c r="L37" i="3"/>
  <c r="L53" i="3"/>
  <c r="L69" i="3"/>
  <c r="L85" i="3"/>
  <c r="K110" i="3"/>
  <c r="T141" i="3"/>
  <c r="T173" i="3"/>
  <c r="T205" i="3"/>
  <c r="T237" i="3"/>
  <c r="U270" i="3"/>
  <c r="U63" i="3"/>
  <c r="O106" i="3"/>
  <c r="Z148" i="3"/>
  <c r="T192" i="3"/>
  <c r="Z224" i="3"/>
  <c r="X268" i="3"/>
  <c r="N25" i="3"/>
  <c r="V67" i="3"/>
  <c r="N102" i="3"/>
  <c r="X131" i="3"/>
  <c r="X163" i="3"/>
  <c r="X195" i="3"/>
  <c r="T223" i="3"/>
  <c r="U248" i="3"/>
  <c r="Z275" i="3"/>
  <c r="U300" i="3"/>
  <c r="E326" i="3"/>
  <c r="AA351" i="3"/>
  <c r="W377" i="3"/>
  <c r="Y402" i="3"/>
  <c r="U428" i="3"/>
  <c r="AA463" i="3"/>
  <c r="AA527" i="3"/>
  <c r="T569" i="3"/>
  <c r="N158" i="3"/>
  <c r="N222" i="3"/>
  <c r="T283" i="3"/>
  <c r="T299" i="3"/>
  <c r="T315" i="3"/>
  <c r="T331" i="3"/>
  <c r="T347" i="3"/>
  <c r="T363" i="3"/>
  <c r="T379" i="3"/>
  <c r="T395" i="3"/>
  <c r="T411" i="3"/>
  <c r="T427" i="3"/>
  <c r="T443" i="3"/>
  <c r="T459" i="3"/>
  <c r="X475" i="3"/>
  <c r="N492" i="3"/>
  <c r="T507" i="3"/>
  <c r="V522" i="3"/>
  <c r="T539" i="3"/>
  <c r="V572" i="3"/>
  <c r="AA308" i="3"/>
  <c r="AA372" i="3"/>
  <c r="AA436" i="3"/>
  <c r="W468" i="3"/>
  <c r="Y493" i="3"/>
  <c r="M519" i="3"/>
  <c r="Q537" i="3"/>
  <c r="X559" i="3"/>
  <c r="N99" i="3"/>
  <c r="N169" i="3"/>
  <c r="N233" i="3"/>
  <c r="V289" i="3"/>
  <c r="V321" i="3"/>
  <c r="V353" i="3"/>
  <c r="V385" i="3"/>
  <c r="V417" i="3"/>
  <c r="V449" i="3"/>
  <c r="V483" i="3"/>
  <c r="N521" i="3"/>
  <c r="Z562" i="3"/>
  <c r="U591" i="3"/>
  <c r="E617" i="3"/>
  <c r="AA642" i="3"/>
  <c r="W668" i="3"/>
  <c r="Y693" i="3"/>
  <c r="G714" i="3"/>
  <c r="G728" i="3"/>
  <c r="O742" i="3"/>
  <c r="O756" i="3"/>
  <c r="U769" i="3"/>
  <c r="M783" i="3"/>
  <c r="Y804" i="3"/>
  <c r="X833" i="3"/>
  <c r="N555" i="3"/>
  <c r="X592" i="3"/>
  <c r="X608" i="3"/>
  <c r="P624" i="3"/>
  <c r="P640" i="3"/>
  <c r="P656" i="3"/>
  <c r="P672" i="3"/>
  <c r="P688" i="3"/>
  <c r="P704" i="3"/>
  <c r="Z723" i="3"/>
  <c r="P744" i="3"/>
  <c r="R767" i="3"/>
  <c r="M800" i="3"/>
  <c r="X832" i="3"/>
  <c r="E865" i="3"/>
  <c r="W653" i="3"/>
  <c r="W717" i="3"/>
  <c r="W757" i="3"/>
  <c r="Q782" i="3"/>
  <c r="AA804" i="3"/>
  <c r="AA831" i="3"/>
  <c r="L549" i="3"/>
  <c r="L601" i="3"/>
  <c r="V638" i="3"/>
  <c r="T681" i="3"/>
  <c r="N736" i="3"/>
  <c r="X817" i="3"/>
  <c r="T857" i="3"/>
  <c r="W921" i="3"/>
  <c r="W985" i="3"/>
  <c r="W1047" i="3"/>
  <c r="AA1105" i="3"/>
  <c r="N830" i="3"/>
  <c r="N872" i="3"/>
  <c r="N888" i="3"/>
  <c r="N904" i="3"/>
  <c r="N920" i="3"/>
  <c r="V1116" i="3"/>
  <c r="N876" i="3"/>
  <c r="N908" i="3"/>
  <c r="N936" i="3"/>
  <c r="N952" i="3"/>
  <c r="N968" i="3"/>
  <c r="N984" i="3"/>
  <c r="N1000" i="3"/>
  <c r="N1016" i="3"/>
  <c r="X1035" i="3"/>
  <c r="T1061" i="3"/>
  <c r="V1078" i="3"/>
  <c r="D1099" i="3"/>
  <c r="AA1130" i="3"/>
  <c r="Y879" i="3"/>
  <c r="U905" i="3"/>
  <c r="E931" i="3"/>
  <c r="AA956" i="3"/>
  <c r="W982" i="3"/>
  <c r="Y1007" i="3"/>
  <c r="K1030" i="3"/>
  <c r="K1046" i="3"/>
  <c r="K1062" i="3"/>
  <c r="Y1083" i="3"/>
  <c r="Y1101" i="3"/>
  <c r="P1119" i="3"/>
  <c r="N817" i="3"/>
  <c r="T872" i="3"/>
  <c r="T904" i="3"/>
  <c r="T936" i="3"/>
  <c r="T968" i="3"/>
  <c r="T1000" i="3"/>
  <c r="T1032" i="3"/>
  <c r="T1064" i="3"/>
  <c r="T1096" i="3"/>
  <c r="V1119" i="3"/>
  <c r="W1154" i="3"/>
  <c r="W1218" i="3"/>
  <c r="W1282" i="3"/>
  <c r="Q1339" i="3"/>
  <c r="T1148" i="3"/>
  <c r="T1164" i="3"/>
  <c r="T1180" i="3"/>
  <c r="T1196" i="3"/>
  <c r="D1214" i="3"/>
  <c r="Z1237" i="3"/>
  <c r="T1262" i="3"/>
  <c r="N1287" i="3"/>
  <c r="X1308" i="3"/>
  <c r="H1328" i="3"/>
  <c r="W1135" i="3"/>
  <c r="W1167" i="3"/>
  <c r="Y1192" i="3"/>
  <c r="E1216" i="3"/>
  <c r="E1232" i="3"/>
  <c r="U1250" i="3"/>
  <c r="W1265" i="3"/>
  <c r="O1281" i="3"/>
  <c r="U1296" i="3"/>
  <c r="G1313" i="3"/>
  <c r="U1328" i="3"/>
  <c r="E1349" i="3"/>
  <c r="T1159" i="3"/>
  <c r="T1191" i="3"/>
  <c r="T1223" i="3"/>
  <c r="T1255" i="3"/>
  <c r="L1289" i="3"/>
  <c r="N1322" i="3"/>
  <c r="AA1355" i="3"/>
  <c r="W1393" i="3"/>
  <c r="W1439" i="3"/>
  <c r="G1499" i="3"/>
  <c r="AA1527" i="3"/>
  <c r="H1566" i="3"/>
  <c r="Z1358" i="3"/>
  <c r="N1372" i="3"/>
  <c r="L1387" i="3"/>
  <c r="Z1402" i="3"/>
  <c r="D1417" i="3"/>
  <c r="T1431" i="3"/>
  <c r="P1447" i="3"/>
  <c r="P1463" i="3"/>
  <c r="P1479" i="3"/>
  <c r="L1493" i="3"/>
  <c r="L1507" i="3"/>
  <c r="L1523" i="3"/>
  <c r="P1537" i="3"/>
  <c r="P1551" i="3"/>
  <c r="W1346" i="3"/>
  <c r="U1373" i="3"/>
  <c r="W1400" i="3"/>
  <c r="Y1421" i="3"/>
  <c r="Y1445" i="3"/>
  <c r="U1471" i="3"/>
  <c r="Q1495" i="3"/>
  <c r="Y1519" i="3"/>
  <c r="U1545" i="3"/>
  <c r="H1570" i="3"/>
  <c r="N1385" i="3"/>
  <c r="V1435" i="3"/>
  <c r="T1478" i="3"/>
  <c r="V1539" i="3"/>
  <c r="N1573" i="3"/>
  <c r="K1597" i="3"/>
  <c r="W1639" i="3"/>
  <c r="W1699" i="3"/>
  <c r="H1579" i="3"/>
  <c r="H1595" i="3"/>
  <c r="H1611" i="3"/>
  <c r="H1627" i="3"/>
  <c r="T1641" i="3"/>
  <c r="N1658" i="3"/>
  <c r="X1675" i="3"/>
  <c r="X1693" i="3"/>
  <c r="G1719" i="3"/>
  <c r="U1593" i="3"/>
  <c r="W1616" i="3"/>
  <c r="M1635" i="3"/>
  <c r="W1654" i="3"/>
  <c r="U1673" i="3"/>
  <c r="E1695" i="3"/>
  <c r="O1722" i="3"/>
  <c r="N1649" i="3"/>
  <c r="L1684" i="3"/>
  <c r="O1708" i="3"/>
  <c r="T1668" i="3"/>
  <c r="L1712" i="3"/>
  <c r="L1740" i="3"/>
  <c r="P1764" i="3"/>
  <c r="P1782" i="3"/>
  <c r="X1798" i="3"/>
  <c r="P1814" i="3"/>
  <c r="U1714" i="3"/>
  <c r="W1733" i="3"/>
  <c r="Y1746" i="3"/>
  <c r="M1760" i="3"/>
  <c r="W1775" i="3"/>
  <c r="W1791" i="3"/>
  <c r="G1834" i="3"/>
  <c r="R1778" i="3"/>
  <c r="D1811" i="3"/>
  <c r="O1836" i="3"/>
  <c r="M1749" i="3"/>
  <c r="U1795" i="3"/>
  <c r="R1827" i="3"/>
  <c r="W1845" i="3"/>
  <c r="E1473" i="3"/>
  <c r="M1571" i="3"/>
  <c r="V1543" i="3"/>
  <c r="E1702" i="3"/>
  <c r="X1627" i="3"/>
  <c r="Z1694" i="3"/>
  <c r="W1636" i="3"/>
  <c r="P1722" i="3"/>
  <c r="T1672" i="3"/>
  <c r="N1763" i="3"/>
  <c r="H1798" i="3"/>
  <c r="W1711" i="3"/>
  <c r="I1746" i="3"/>
  <c r="U1774" i="3"/>
  <c r="W1799" i="3"/>
  <c r="R1758" i="3"/>
  <c r="R1812" i="3"/>
  <c r="K1728" i="3"/>
  <c r="W1780" i="3"/>
  <c r="N1829" i="3"/>
  <c r="Q1850" i="3"/>
  <c r="E1870" i="3"/>
  <c r="M1890" i="3"/>
  <c r="M1906" i="3"/>
  <c r="M1922" i="3"/>
  <c r="W1937" i="3"/>
  <c r="R1864" i="3"/>
  <c r="R1928" i="3"/>
  <c r="O1840" i="3"/>
  <c r="M1857" i="3"/>
  <c r="AA1872" i="3"/>
  <c r="O1888" i="3"/>
  <c r="O1910" i="3"/>
  <c r="K1936" i="3"/>
  <c r="N1853" i="3"/>
  <c r="V1887" i="3"/>
  <c r="V1919" i="3"/>
  <c r="L1953" i="3"/>
  <c r="R1997" i="3"/>
  <c r="R2037" i="3"/>
  <c r="U1950" i="3"/>
  <c r="W1967" i="3"/>
  <c r="I1982" i="3"/>
  <c r="I1996" i="3"/>
  <c r="W2009" i="3"/>
  <c r="AA2023" i="3"/>
  <c r="G2039" i="3"/>
  <c r="K2053" i="3"/>
  <c r="H1967" i="3"/>
  <c r="R1998" i="3"/>
  <c r="L2027" i="3"/>
  <c r="P2041" i="3"/>
  <c r="W1950" i="3"/>
  <c r="U1995" i="3"/>
  <c r="W2038" i="3"/>
  <c r="P2068" i="3"/>
  <c r="Z2087" i="3"/>
  <c r="L2106" i="3"/>
  <c r="Q2126" i="3"/>
  <c r="Q2157" i="3"/>
  <c r="AA2101" i="3"/>
  <c r="O2146" i="3"/>
  <c r="T2077" i="3"/>
  <c r="Z2096" i="3"/>
  <c r="N2118" i="3"/>
  <c r="G2143" i="3"/>
  <c r="U2093" i="3"/>
  <c r="I2138" i="3"/>
  <c r="AA2150" i="3"/>
  <c r="O2172" i="3"/>
  <c r="N2171" i="3"/>
  <c r="X2205" i="3"/>
  <c r="U2158" i="3"/>
  <c r="W2177" i="3"/>
  <c r="L2167" i="3"/>
  <c r="E2201" i="3"/>
  <c r="R2236" i="3"/>
  <c r="R2202" i="3"/>
  <c r="Q2239" i="3"/>
  <c r="K2261" i="3"/>
  <c r="O2198" i="3"/>
  <c r="I2224" i="3"/>
  <c r="N2205" i="3"/>
  <c r="N2231" i="3"/>
  <c r="AA2231" i="3"/>
  <c r="AA2265" i="3"/>
  <c r="X2271" i="3"/>
  <c r="W2262" i="3"/>
  <c r="V2308" i="3"/>
  <c r="Y2289" i="3"/>
  <c r="X2304" i="3"/>
  <c r="H2296" i="3"/>
  <c r="M2294" i="3"/>
  <c r="Q2316" i="3"/>
  <c r="Z2312" i="3"/>
  <c r="AA2310" i="3"/>
  <c r="N2321" i="3"/>
  <c r="X2350" i="3"/>
  <c r="G2348" i="3"/>
  <c r="W2337" i="3"/>
  <c r="X2360" i="3"/>
  <c r="V2385" i="3"/>
  <c r="E2366" i="3"/>
  <c r="V2356" i="3"/>
  <c r="AA2379" i="3"/>
  <c r="O2385" i="3"/>
  <c r="T2405" i="3"/>
  <c r="P2406" i="3"/>
  <c r="G2421" i="3"/>
  <c r="V2422" i="3"/>
  <c r="N2392" i="3"/>
  <c r="X2425" i="3"/>
  <c r="N1587" i="3"/>
  <c r="N1691" i="3"/>
  <c r="O1719" i="3"/>
  <c r="N1747" i="3"/>
  <c r="H1770" i="3"/>
  <c r="L1786" i="3"/>
  <c r="Z1803" i="3"/>
  <c r="K1824" i="3"/>
  <c r="O1729" i="3"/>
  <c r="U1742" i="3"/>
  <c r="AA1755" i="3"/>
  <c r="U1770" i="3"/>
  <c r="Y1786" i="3"/>
  <c r="W1819" i="3"/>
  <c r="N1760" i="3"/>
  <c r="T1803" i="3"/>
  <c r="R1828" i="3"/>
  <c r="U1741" i="3"/>
  <c r="W1784" i="3"/>
  <c r="K1822" i="3"/>
  <c r="G1843" i="3"/>
  <c r="W1861" i="3"/>
  <c r="Q1880" i="3"/>
  <c r="Q1898" i="3"/>
  <c r="Q1914" i="3"/>
  <c r="Q1930" i="3"/>
  <c r="M1951" i="3"/>
  <c r="N1898" i="3"/>
  <c r="I1955" i="3"/>
  <c r="U1849" i="3"/>
  <c r="E1865" i="3"/>
  <c r="W1880" i="3"/>
  <c r="K1898" i="3"/>
  <c r="G1924" i="3"/>
  <c r="I1951" i="3"/>
  <c r="N1869" i="3"/>
  <c r="L1902" i="3"/>
  <c r="L1934" i="3"/>
  <c r="N1973" i="3"/>
  <c r="L2008" i="3"/>
  <c r="D2052" i="3"/>
  <c r="M1958" i="3"/>
  <c r="Q1972" i="3"/>
  <c r="U1986" i="3"/>
  <c r="M2000" i="3"/>
  <c r="Q2014" i="3"/>
  <c r="I2028" i="3"/>
  <c r="W2043" i="3"/>
  <c r="T2059" i="3"/>
  <c r="N1976" i="3"/>
  <c r="N2014" i="3"/>
  <c r="X2031" i="3"/>
  <c r="L2047" i="3"/>
  <c r="W1972" i="3"/>
  <c r="M2013" i="3"/>
  <c r="U2060" i="3"/>
  <c r="X2074" i="3"/>
  <c r="N2091" i="3"/>
  <c r="N2295" i="3"/>
  <c r="O2317" i="3"/>
  <c r="T2310" i="3"/>
  <c r="Q2350" i="3"/>
  <c r="X2385" i="3"/>
  <c r="U2389" i="3"/>
  <c r="V2391" i="3"/>
  <c r="V2411" i="3"/>
  <c r="V2388" i="3"/>
  <c r="T1666" i="3"/>
  <c r="H1738" i="3"/>
  <c r="N1789" i="3"/>
  <c r="P1824" i="3"/>
  <c r="W1745" i="3"/>
  <c r="I1790" i="3"/>
  <c r="N1802" i="3"/>
  <c r="K1754" i="3"/>
  <c r="K1841" i="3"/>
  <c r="I1878" i="3"/>
  <c r="U1920" i="3"/>
  <c r="R1874" i="3"/>
  <c r="G1856" i="3"/>
  <c r="AA1890" i="3"/>
  <c r="H1948" i="3"/>
  <c r="T1914" i="3"/>
  <c r="R1991" i="3"/>
  <c r="Q1956" i="3"/>
  <c r="M1992" i="3"/>
  <c r="O2023" i="3"/>
  <c r="D2065" i="3"/>
  <c r="L2023" i="3"/>
  <c r="M1957" i="3"/>
  <c r="Y2065" i="3"/>
  <c r="Z2097" i="3"/>
  <c r="M2155" i="3"/>
  <c r="R2150" i="3"/>
  <c r="T2117" i="3"/>
  <c r="U2119" i="3"/>
  <c r="AA2170" i="3"/>
  <c r="Y2209" i="3"/>
  <c r="W2197" i="3"/>
  <c r="G2234" i="3"/>
  <c r="R2235" i="3"/>
  <c r="K2208" i="3"/>
  <c r="H2228" i="3"/>
  <c r="W2271" i="3"/>
  <c r="N2286" i="3"/>
  <c r="G2300" i="3"/>
  <c r="O2304" i="3"/>
  <c r="T2323" i="3"/>
  <c r="M2348" i="3"/>
  <c r="W2347" i="3"/>
  <c r="Q2352" i="3"/>
  <c r="Q2383" i="3"/>
  <c r="W2414" i="3"/>
  <c r="P1708" i="3"/>
  <c r="P1762" i="3"/>
  <c r="R1803" i="3"/>
  <c r="AA1743" i="3"/>
  <c r="Q1776" i="3"/>
  <c r="N1766" i="3"/>
  <c r="M1727" i="3"/>
  <c r="Y1825" i="3"/>
  <c r="AA1869" i="3"/>
  <c r="I1910" i="3"/>
  <c r="N1856" i="3"/>
  <c r="U1479" i="3"/>
  <c r="N1351" i="3"/>
  <c r="L1556" i="3"/>
  <c r="L1709" i="3"/>
  <c r="X1631" i="3"/>
  <c r="X1697" i="3"/>
  <c r="M1641" i="3"/>
  <c r="N1605" i="3"/>
  <c r="T1690" i="3"/>
  <c r="L1766" i="3"/>
  <c r="V1799" i="3"/>
  <c r="Y1716" i="3"/>
  <c r="W1747" i="3"/>
  <c r="U1776" i="3"/>
  <c r="W1803" i="3"/>
  <c r="R1766" i="3"/>
  <c r="N1814" i="3"/>
  <c r="W1730" i="3"/>
  <c r="M1787" i="3"/>
  <c r="Q1831" i="3"/>
  <c r="W1851" i="3"/>
  <c r="U1870" i="3"/>
  <c r="W1891" i="3"/>
  <c r="W1907" i="3"/>
  <c r="W1923" i="3"/>
  <c r="Q1938" i="3"/>
  <c r="R1868" i="3"/>
  <c r="R1932" i="3"/>
  <c r="U1841" i="3"/>
  <c r="G1858" i="3"/>
  <c r="G1874" i="3"/>
  <c r="U1889" i="3"/>
  <c r="K1912" i="3"/>
  <c r="G1938" i="3"/>
  <c r="V1855" i="3"/>
  <c r="V1889" i="3"/>
  <c r="V1921" i="3"/>
  <c r="N1957" i="3"/>
  <c r="H2000" i="3"/>
  <c r="R2041" i="3"/>
  <c r="Y1952" i="3"/>
  <c r="U1968" i="3"/>
  <c r="Y1982" i="3"/>
  <c r="Y1996" i="3"/>
  <c r="U2010" i="3"/>
  <c r="U2024" i="3"/>
  <c r="AA2039" i="3"/>
  <c r="M2054" i="3"/>
  <c r="R1968" i="3"/>
  <c r="N2000" i="3"/>
  <c r="N2028" i="3"/>
  <c r="V2042" i="3"/>
  <c r="K1956" i="3"/>
  <c r="U1997" i="3"/>
  <c r="M2041" i="3"/>
  <c r="N2069" i="3"/>
  <c r="Z2089" i="3"/>
  <c r="D2108" i="3"/>
  <c r="Z2126" i="3"/>
  <c r="O2159" i="3"/>
  <c r="W2103" i="3"/>
  <c r="G2148" i="3"/>
  <c r="Z2078" i="3"/>
  <c r="N2098" i="3"/>
  <c r="T2119" i="3"/>
  <c r="H2144" i="3"/>
  <c r="U2097" i="3"/>
  <c r="M2140" i="3"/>
  <c r="AA2154" i="3"/>
  <c r="M2173" i="3"/>
  <c r="N2175" i="3"/>
  <c r="Y2207" i="3"/>
  <c r="U2160" i="3"/>
  <c r="G2179" i="3"/>
  <c r="L2171" i="3"/>
  <c r="E2203" i="3"/>
  <c r="K2240" i="3"/>
  <c r="N2204" i="3"/>
  <c r="R2239" i="3"/>
  <c r="L2263" i="3"/>
  <c r="G2200" i="3"/>
  <c r="O2226" i="3"/>
  <c r="N2209" i="3"/>
  <c r="Q2233" i="3"/>
  <c r="AA2235" i="3"/>
  <c r="W2267" i="3"/>
  <c r="G2273" i="3"/>
  <c r="U2265" i="3"/>
  <c r="M2275" i="3"/>
  <c r="W2290" i="3"/>
  <c r="AA2304" i="3"/>
  <c r="V2297" i="3"/>
  <c r="M2298" i="3"/>
  <c r="K2317" i="3"/>
  <c r="Z2314" i="3"/>
  <c r="AA2314" i="3"/>
  <c r="P2326" i="3"/>
  <c r="W2330" i="3"/>
  <c r="AA2348" i="3"/>
  <c r="W2343" i="3"/>
  <c r="T2362" i="3"/>
  <c r="V2395" i="3"/>
  <c r="W2367" i="3"/>
  <c r="L2359" i="3"/>
  <c r="W2381" i="3"/>
  <c r="X2386" i="3"/>
  <c r="N2388" i="3"/>
  <c r="M2409" i="3"/>
  <c r="I2425" i="3"/>
  <c r="D2425" i="3"/>
  <c r="L2397" i="3"/>
  <c r="W2422" i="3"/>
  <c r="N1603" i="3"/>
  <c r="T1696" i="3"/>
  <c r="R1721" i="3"/>
  <c r="P1748" i="3"/>
  <c r="X1770" i="3"/>
  <c r="N1787" i="3"/>
  <c r="Z1805" i="3"/>
  <c r="O1825" i="3"/>
  <c r="Q1730" i="3"/>
  <c r="O1743" i="3"/>
  <c r="U1756" i="3"/>
  <c r="W1771" i="3"/>
  <c r="W1787" i="3"/>
  <c r="W1823" i="3"/>
  <c r="N1764" i="3"/>
  <c r="D1805" i="3"/>
  <c r="Q1832" i="3"/>
  <c r="U1743" i="3"/>
  <c r="K1788" i="3"/>
  <c r="I1824" i="3"/>
  <c r="AA1843" i="3"/>
  <c r="Q1862" i="3"/>
  <c r="M1882" i="3"/>
  <c r="AA1899" i="3"/>
  <c r="AA1915" i="3"/>
  <c r="W1931" i="3"/>
  <c r="I1953" i="3"/>
  <c r="N1902" i="3"/>
  <c r="H1957" i="3"/>
  <c r="W1850" i="3"/>
  <c r="K1866" i="3"/>
  <c r="G1882" i="3"/>
  <c r="G1900" i="3"/>
  <c r="AA1924" i="3"/>
  <c r="H1952" i="3"/>
  <c r="N1871" i="3"/>
  <c r="L1904" i="3"/>
  <c r="T1936" i="3"/>
  <c r="P1974" i="3"/>
  <c r="H2010" i="3"/>
  <c r="N2053" i="3"/>
  <c r="G1959" i="3"/>
  <c r="K1973" i="3"/>
  <c r="O1987" i="3"/>
  <c r="G2001" i="3"/>
  <c r="K2015" i="3"/>
  <c r="K2029" i="3"/>
  <c r="Q2044" i="3"/>
  <c r="Z2061" i="3"/>
  <c r="P1977" i="3"/>
  <c r="H2015" i="3"/>
  <c r="D2033" i="3"/>
  <c r="Z2048" i="3"/>
  <c r="M1975" i="3"/>
  <c r="W2016" i="3"/>
  <c r="X2063" i="3"/>
  <c r="Z2075" i="3"/>
  <c r="D2092" i="3"/>
  <c r="N2107" i="3"/>
  <c r="M2126" i="3"/>
  <c r="M2157" i="3"/>
  <c r="E2102" i="3"/>
  <c r="K2146" i="3"/>
  <c r="X2077" i="3"/>
  <c r="D2097" i="3"/>
  <c r="V2118" i="3"/>
  <c r="M2141" i="3"/>
  <c r="W2090" i="3"/>
  <c r="O2136" i="3"/>
  <c r="W2148" i="3"/>
  <c r="Q2171" i="3"/>
  <c r="R2171" i="3"/>
  <c r="V2205" i="3"/>
  <c r="W2157" i="3"/>
  <c r="G2177" i="3"/>
  <c r="N2168" i="3"/>
  <c r="D2201" i="3"/>
  <c r="G2238" i="3"/>
  <c r="H2203" i="3"/>
  <c r="H2234" i="3"/>
  <c r="P2257" i="3"/>
  <c r="M2193" i="3"/>
  <c r="H2217" i="3"/>
  <c r="N2240" i="3"/>
  <c r="AA2215" i="3"/>
  <c r="I2243" i="3"/>
  <c r="Q2250" i="3"/>
  <c r="O2278" i="3"/>
  <c r="U2241" i="3"/>
  <c r="R2288" i="3"/>
  <c r="Q2283" i="3"/>
  <c r="M2297" i="3"/>
  <c r="V2285" i="3"/>
  <c r="D2310" i="3"/>
  <c r="W2305" i="3"/>
  <c r="O2321" i="3"/>
  <c r="U2325" i="3"/>
  <c r="O2332" i="3"/>
  <c r="N2342" i="3"/>
  <c r="U2339" i="3"/>
  <c r="Z2337" i="3"/>
  <c r="AA2366" i="3"/>
  <c r="H2370" i="3"/>
  <c r="K2357" i="3"/>
  <c r="Q2375" i="3"/>
  <c r="P2377" i="3"/>
  <c r="O2402" i="3"/>
  <c r="K2411" i="3"/>
  <c r="P2399" i="3"/>
  <c r="O2401" i="3"/>
  <c r="L2417" i="3"/>
  <c r="K2414" i="3"/>
  <c r="M2413" i="3"/>
  <c r="W1686" i="3"/>
  <c r="L1654" i="3"/>
  <c r="Q1710" i="3"/>
  <c r="N1733" i="3"/>
  <c r="P1758" i="3"/>
  <c r="N1777" i="3"/>
  <c r="V1793" i="3"/>
  <c r="N1809" i="3"/>
  <c r="T1825" i="3"/>
  <c r="W1729" i="3"/>
  <c r="Y1742" i="3"/>
  <c r="I1756" i="3"/>
  <c r="Y1770" i="3"/>
  <c r="G1787" i="3"/>
  <c r="AA1819" i="3"/>
  <c r="R1760" i="3"/>
  <c r="X1803" i="3"/>
  <c r="L1829" i="3"/>
  <c r="K1740" i="3"/>
  <c r="K1782" i="3"/>
  <c r="W1820" i="3"/>
  <c r="I1842" i="3"/>
  <c r="M1860" i="3"/>
  <c r="AA1879" i="3"/>
  <c r="E1898" i="3"/>
  <c r="E1914" i="3"/>
  <c r="E1930" i="3"/>
  <c r="G1949" i="3"/>
  <c r="R1894" i="3"/>
  <c r="R1950" i="3"/>
  <c r="W1848" i="3"/>
  <c r="O1864" i="3"/>
  <c r="G1880" i="3"/>
  <c r="W1896" i="3"/>
  <c r="O1922" i="3"/>
  <c r="K1949" i="3"/>
  <c r="V1867" i="3"/>
  <c r="T1900" i="3"/>
  <c r="T1932" i="3"/>
  <c r="H1966" i="3"/>
  <c r="R2005" i="3"/>
  <c r="H2050" i="3"/>
  <c r="O1957" i="3"/>
  <c r="W1971" i="3"/>
  <c r="I1986" i="3"/>
  <c r="W1999" i="3"/>
  <c r="W2013" i="3"/>
  <c r="O2027" i="3"/>
  <c r="G2043" i="3"/>
  <c r="AA2057" i="3"/>
  <c r="R1976" i="3"/>
  <c r="R2014" i="3"/>
  <c r="N2032" i="3"/>
  <c r="P2047" i="3"/>
  <c r="W1970" i="3"/>
  <c r="M2011" i="3"/>
  <c r="D2059" i="3"/>
  <c r="L2074" i="3"/>
  <c r="T2090" i="3"/>
  <c r="T2106" i="3"/>
  <c r="P2125" i="3"/>
  <c r="O2157" i="3"/>
  <c r="Y2100" i="3"/>
  <c r="Q2146" i="3"/>
  <c r="N2078" i="3"/>
  <c r="T2097" i="3"/>
  <c r="Z2118" i="3"/>
  <c r="R2141" i="3"/>
  <c r="U2091" i="3"/>
  <c r="K2136" i="3"/>
  <c r="AA2148" i="3"/>
  <c r="G2172" i="3"/>
  <c r="N2173" i="3"/>
  <c r="Y2205" i="3"/>
  <c r="M2158" i="3"/>
  <c r="K2177" i="3"/>
  <c r="L2169" i="3"/>
  <c r="AA2199" i="3"/>
  <c r="Q2236" i="3"/>
  <c r="P2201" i="3"/>
  <c r="O2239" i="3"/>
  <c r="L2261" i="3"/>
  <c r="G2198" i="3"/>
  <c r="Q2220" i="3"/>
  <c r="L2196" i="3"/>
  <c r="O2229" i="3"/>
  <c r="I2278" i="3"/>
  <c r="I2260" i="3"/>
  <c r="N2260" i="3"/>
  <c r="U2253" i="3"/>
  <c r="L2304" i="3"/>
  <c r="AA2286" i="3"/>
  <c r="E2301" i="3"/>
  <c r="V2291" i="3"/>
  <c r="M2284" i="3"/>
  <c r="M2312" i="3"/>
  <c r="V2327" i="3"/>
  <c r="P2330" i="3"/>
  <c r="N2311" i="3"/>
  <c r="H2345" i="3"/>
  <c r="AA2342" i="3"/>
  <c r="N2343" i="3"/>
  <c r="Y2373" i="3"/>
  <c r="N2371" i="3"/>
  <c r="Q2358" i="3"/>
  <c r="I2376" i="3"/>
  <c r="R2378" i="3"/>
  <c r="U2382" i="3"/>
  <c r="P2415" i="3"/>
  <c r="AA1700" i="3"/>
  <c r="N1667" i="3"/>
  <c r="N1713" i="3"/>
  <c r="H1740" i="3"/>
  <c r="L1764" i="3"/>
  <c r="L1782" i="3"/>
  <c r="X1796" i="3"/>
  <c r="P1812" i="3"/>
  <c r="Y1718" i="3"/>
  <c r="G1735" i="3"/>
  <c r="M1748" i="3"/>
  <c r="W1761" i="3"/>
  <c r="W1777" i="3"/>
  <c r="W1793" i="3"/>
  <c r="I1838" i="3"/>
  <c r="R1782" i="3"/>
  <c r="X1813" i="3"/>
  <c r="W1714" i="3"/>
  <c r="W1754" i="3"/>
  <c r="K1802" i="3"/>
  <c r="K1831" i="3"/>
  <c r="O1847" i="3"/>
  <c r="Q1866" i="3"/>
  <c r="Y1886" i="3"/>
  <c r="Y1902" i="3"/>
  <c r="Y1918" i="3"/>
  <c r="U1934" i="3"/>
  <c r="N1860" i="3"/>
  <c r="N1924" i="3"/>
  <c r="M1839" i="3"/>
  <c r="K1856" i="3"/>
  <c r="Y1871" i="3"/>
  <c r="E1887" i="3"/>
  <c r="O1908" i="3"/>
  <c r="K1934" i="3"/>
  <c r="L1842" i="3"/>
  <c r="L1880" i="3"/>
  <c r="N1913" i="3"/>
  <c r="R1944" i="3"/>
  <c r="P1982" i="3"/>
  <c r="N2019" i="3"/>
  <c r="X2059" i="3"/>
  <c r="G1963" i="3"/>
  <c r="K1977" i="3"/>
  <c r="O1991" i="3"/>
  <c r="G2005" i="3"/>
  <c r="K2019" i="3"/>
  <c r="W2033" i="3"/>
  <c r="M2048" i="3"/>
  <c r="N1960" i="3"/>
  <c r="H1991" i="3"/>
  <c r="V2022" i="3"/>
  <c r="T2037" i="3"/>
  <c r="M2058" i="3"/>
  <c r="W1984" i="3"/>
  <c r="M2027" i="3"/>
  <c r="N2063" i="3"/>
  <c r="T2080" i="3"/>
  <c r="L2096" i="3"/>
  <c r="L2112" i="3"/>
  <c r="L2136" i="3"/>
  <c r="AA2071" i="3"/>
  <c r="W2115" i="3"/>
  <c r="K2154" i="3"/>
  <c r="T2083" i="3"/>
  <c r="D2103" i="3"/>
  <c r="Y2124" i="3"/>
  <c r="M2149" i="3"/>
  <c r="W2108" i="3"/>
  <c r="R2144" i="3"/>
  <c r="K2160" i="3"/>
  <c r="K2176" i="3"/>
  <c r="O2187" i="3"/>
  <c r="V2211" i="3"/>
  <c r="W2163" i="3"/>
  <c r="O2181" i="3"/>
  <c r="AA2181" i="3"/>
  <c r="Q2232" i="3"/>
  <c r="R2196" i="3"/>
  <c r="H2230" i="3"/>
  <c r="O2253" i="3"/>
  <c r="W2182" i="3"/>
  <c r="O2212" i="3"/>
  <c r="L2235" i="3"/>
  <c r="L2208" i="3"/>
  <c r="P2232" i="3"/>
  <c r="W2227" i="3"/>
  <c r="AA2263" i="3"/>
  <c r="R2268" i="3"/>
  <c r="W2264" i="3"/>
  <c r="I2275" i="3"/>
  <c r="O2290" i="3"/>
  <c r="U2304" i="3"/>
  <c r="N2297" i="3"/>
  <c r="W2301" i="3"/>
  <c r="M2316" i="3"/>
  <c r="V2314" i="3"/>
  <c r="W2314" i="3"/>
  <c r="K2326" i="3"/>
  <c r="T2352" i="3"/>
  <c r="Y2347" i="3"/>
  <c r="W2335" i="3"/>
  <c r="X2358" i="3"/>
  <c r="I2378" i="3"/>
  <c r="O2363" i="3"/>
  <c r="N2352" i="3"/>
  <c r="I2414" i="3"/>
  <c r="W2376" i="3"/>
  <c r="U2399" i="3"/>
  <c r="O2410" i="3"/>
  <c r="U2407" i="3"/>
  <c r="M2425" i="3"/>
  <c r="T2423" i="3"/>
  <c r="V2418" i="3"/>
  <c r="L2393" i="3"/>
  <c r="G1739" i="3"/>
  <c r="R1726" i="3"/>
  <c r="T1815" i="3"/>
  <c r="W1756" i="3"/>
  <c r="N1834" i="3"/>
  <c r="AA1867" i="3"/>
  <c r="I1904" i="3"/>
  <c r="W1935" i="3"/>
  <c r="N1928" i="3"/>
  <c r="E1857" i="3"/>
  <c r="K1888" i="3"/>
  <c r="G1936" i="3"/>
  <c r="T1882" i="3"/>
  <c r="N1946" i="3"/>
  <c r="R2021" i="3"/>
  <c r="I1964" i="3"/>
  <c r="Q1992" i="3"/>
  <c r="M2020" i="3"/>
  <c r="G2049" i="3"/>
  <c r="R1992" i="3"/>
  <c r="Z2038" i="3"/>
  <c r="M1987" i="3"/>
  <c r="X2064" i="3"/>
  <c r="D2098" i="3"/>
  <c r="O2139" i="3"/>
  <c r="W2119" i="3"/>
  <c r="Z2084" i="3"/>
  <c r="M2125" i="3"/>
  <c r="W2112" i="3"/>
  <c r="I2161" i="3"/>
  <c r="K2190" i="3"/>
  <c r="G2165" i="3"/>
  <c r="Q2183" i="3"/>
  <c r="R2200" i="3"/>
  <c r="P2255" i="3"/>
  <c r="H2225" i="3"/>
  <c r="G2223" i="3"/>
  <c r="AA2251" i="3"/>
  <c r="K2246" i="3"/>
  <c r="W2284" i="3"/>
  <c r="V2287" i="3"/>
  <c r="T2308" i="3"/>
  <c r="N2322" i="3"/>
  <c r="P2343" i="3"/>
  <c r="X2354" i="3"/>
  <c r="Z2365" i="3"/>
  <c r="W2369" i="3"/>
  <c r="Y2383" i="3"/>
  <c r="N2390" i="3"/>
  <c r="H2421" i="3"/>
  <c r="U2419" i="3"/>
  <c r="I2421" i="3"/>
  <c r="N1971" i="3"/>
  <c r="H2056" i="3"/>
  <c r="M1986" i="3"/>
  <c r="O2017" i="3"/>
  <c r="M2050" i="3"/>
  <c r="N1994" i="3"/>
  <c r="Z2054" i="3"/>
  <c r="W2032" i="3"/>
  <c r="P2094" i="3"/>
  <c r="R2139" i="3"/>
  <c r="O2134" i="3"/>
  <c r="V2100" i="3"/>
  <c r="O2153" i="3"/>
  <c r="G2159" i="3"/>
  <c r="R2165" i="3"/>
  <c r="M2166" i="3"/>
  <c r="N2190" i="3"/>
  <c r="Q2221" i="3"/>
  <c r="Q2273" i="3"/>
  <c r="N2247" i="3"/>
  <c r="R2255" i="3"/>
  <c r="R2260" i="3"/>
  <c r="M2277" i="3"/>
  <c r="P2288" i="3"/>
  <c r="Y2314" i="3"/>
  <c r="W2322" i="3"/>
  <c r="K2338" i="3"/>
  <c r="N2355" i="3"/>
  <c r="AA2365" i="3"/>
  <c r="Y2388" i="3"/>
  <c r="P2397" i="3"/>
  <c r="AA2423" i="3"/>
  <c r="U2417" i="3"/>
  <c r="R2131" i="3"/>
  <c r="W2109" i="3"/>
  <c r="X2081" i="3"/>
  <c r="M2122" i="3"/>
  <c r="W2102" i="3"/>
  <c r="G2158" i="3"/>
  <c r="AA2191" i="3"/>
  <c r="W2175" i="3"/>
  <c r="D2207" i="3"/>
  <c r="H2226" i="3"/>
  <c r="W2190" i="3"/>
  <c r="N2245" i="3"/>
  <c r="W2241" i="3"/>
  <c r="E1413" i="3"/>
  <c r="AA1510" i="3"/>
  <c r="N1411" i="3"/>
  <c r="W1585" i="3"/>
  <c r="X1587" i="3"/>
  <c r="X1649" i="3"/>
  <c r="W1582" i="3"/>
  <c r="AA1664" i="3"/>
  <c r="V1669" i="3"/>
  <c r="N1729" i="3"/>
  <c r="T1776" i="3"/>
  <c r="V1809" i="3"/>
  <c r="K1729" i="3"/>
  <c r="W1755" i="3"/>
  <c r="Q1784" i="3"/>
  <c r="Q1829" i="3"/>
  <c r="N1788" i="3"/>
  <c r="G1825" i="3"/>
  <c r="M1745" i="3"/>
  <c r="W1802" i="3"/>
  <c r="AA1837" i="3"/>
  <c r="M1858" i="3"/>
  <c r="W1877" i="3"/>
  <c r="M1896" i="3"/>
  <c r="M1912" i="3"/>
  <c r="M1928" i="3"/>
  <c r="Q1947" i="3"/>
  <c r="R1888" i="3"/>
  <c r="G1948" i="3"/>
  <c r="Q1847" i="3"/>
  <c r="AA1862" i="3"/>
  <c r="AA1878" i="3"/>
  <c r="O1894" i="3"/>
  <c r="K1920" i="3"/>
  <c r="G1947" i="3"/>
  <c r="T1866" i="3"/>
  <c r="V1899" i="3"/>
  <c r="V1931" i="3"/>
  <c r="L1974" i="3"/>
  <c r="R2009" i="3"/>
  <c r="X2052" i="3"/>
  <c r="Y1958" i="3"/>
  <c r="G1973" i="3"/>
  <c r="K1987" i="3"/>
  <c r="Y2000" i="3"/>
  <c r="G2015" i="3"/>
  <c r="G2029" i="3"/>
  <c r="M2044" i="3"/>
  <c r="T2061" i="3"/>
  <c r="L1977" i="3"/>
  <c r="Z2014" i="3"/>
  <c r="Z2032" i="3"/>
  <c r="V2048" i="3"/>
  <c r="M1969" i="3"/>
  <c r="K2010" i="3"/>
  <c r="T2058" i="3"/>
  <c r="T2074" i="3"/>
  <c r="P2096" i="3"/>
  <c r="P2112" i="3"/>
  <c r="K2139" i="3"/>
  <c r="AA2073" i="3"/>
  <c r="AA2119" i="3"/>
  <c r="N2159" i="3"/>
  <c r="D2085" i="3"/>
  <c r="Z2104" i="3"/>
  <c r="R2125" i="3"/>
  <c r="N2151" i="3"/>
  <c r="U2117" i="3"/>
  <c r="I2150" i="3"/>
  <c r="O2162" i="3"/>
  <c r="O2178" i="3"/>
  <c r="R2190" i="3"/>
  <c r="X2213" i="3"/>
  <c r="Q2166" i="3"/>
  <c r="M2184" i="3"/>
  <c r="Y2185" i="3"/>
  <c r="E2213" i="3"/>
  <c r="G2253" i="3"/>
  <c r="K2220" i="3"/>
  <c r="M2249" i="3"/>
  <c r="K2269" i="3"/>
  <c r="Q2207" i="3"/>
  <c r="Q2234" i="3"/>
  <c r="N2218" i="3"/>
  <c r="M2241" i="3"/>
  <c r="Q2248" i="3"/>
  <c r="K2276" i="3"/>
  <c r="W2232" i="3"/>
  <c r="N2280" i="3"/>
  <c r="M2281" i="3"/>
  <c r="M2295" i="3"/>
  <c r="L2282" i="3"/>
  <c r="V2304" i="3"/>
  <c r="AA2303" i="3"/>
  <c r="K2321" i="3"/>
  <c r="V2322" i="3"/>
  <c r="T2325" i="3"/>
  <c r="T2337" i="3"/>
  <c r="O2338" i="3"/>
  <c r="Z2335" i="3"/>
  <c r="W2356" i="3"/>
  <c r="H2368" i="3"/>
  <c r="M2356" i="3"/>
  <c r="AA2373" i="3"/>
  <c r="N2372" i="3"/>
  <c r="Z2397" i="3"/>
  <c r="D2405" i="3"/>
  <c r="L2399" i="3"/>
  <c r="Y2403" i="3"/>
  <c r="Q2419" i="3"/>
  <c r="Z2418" i="3"/>
  <c r="T2400" i="3"/>
  <c r="U1675" i="3"/>
  <c r="V1643" i="3"/>
  <c r="Q1707" i="3"/>
  <c r="N1731" i="3"/>
  <c r="P1756" i="3"/>
  <c r="H1776" i="3"/>
  <c r="P1792" i="3"/>
  <c r="Z1813" i="3"/>
  <c r="W1717" i="3"/>
  <c r="U1734" i="3"/>
  <c r="AA1747" i="3"/>
  <c r="K1761" i="3"/>
  <c r="Y1776" i="3"/>
  <c r="U1792" i="3"/>
  <c r="H1838" i="3"/>
  <c r="H1781" i="3"/>
  <c r="D1813" i="3"/>
  <c r="M1838" i="3"/>
  <c r="U1753" i="3"/>
  <c r="M1801" i="3"/>
  <c r="N1836" i="3"/>
  <c r="G1849" i="3"/>
  <c r="I1868" i="3"/>
  <c r="Q1888" i="3"/>
  <c r="Q1904" i="3"/>
  <c r="Q1920" i="3"/>
  <c r="I1936" i="3"/>
  <c r="N1858" i="3"/>
  <c r="N1922" i="3"/>
  <c r="U1837" i="3"/>
  <c r="Y1855" i="3"/>
  <c r="E1871" i="3"/>
  <c r="W1886" i="3"/>
  <c r="G1908" i="3"/>
  <c r="AA1932" i="3"/>
  <c r="L1844" i="3"/>
  <c r="V1881" i="3"/>
  <c r="L1914" i="3"/>
  <c r="G1946" i="3"/>
  <c r="R1983" i="3"/>
  <c r="H2020" i="3"/>
  <c r="V2062" i="3"/>
  <c r="O1963" i="3"/>
  <c r="W1977" i="3"/>
  <c r="I1992" i="3"/>
  <c r="O2005" i="3"/>
  <c r="W2019" i="3"/>
  <c r="E2034" i="3"/>
  <c r="U2048" i="3"/>
  <c r="L1959" i="3"/>
  <c r="N1990" i="3"/>
  <c r="P2021" i="3"/>
  <c r="L2037" i="3"/>
  <c r="V2060" i="3"/>
  <c r="W1988" i="3"/>
  <c r="M2031" i="3"/>
  <c r="P2064" i="3"/>
  <c r="L2080" i="3"/>
  <c r="T2096" i="3"/>
  <c r="T2112" i="3"/>
  <c r="I2137" i="3"/>
  <c r="U2072" i="3"/>
  <c r="W2117" i="3"/>
  <c r="I2156" i="3"/>
  <c r="N2084" i="3"/>
  <c r="X2103" i="3"/>
  <c r="X2124" i="3"/>
  <c r="K2149" i="3"/>
  <c r="W2110" i="3"/>
  <c r="G2146" i="3"/>
  <c r="W2160" i="3"/>
  <c r="W2176" i="3"/>
  <c r="L2190" i="3"/>
  <c r="U2211" i="3"/>
  <c r="Q2164" i="3"/>
  <c r="Z2181" i="3"/>
  <c r="O2183" i="3"/>
  <c r="D2211" i="3"/>
  <c r="G2251" i="3"/>
  <c r="G2217" i="3"/>
  <c r="H2242" i="3"/>
  <c r="O2263" i="3"/>
  <c r="K2200" i="3"/>
  <c r="R2222" i="3"/>
  <c r="N2253" i="3"/>
  <c r="L2222" i="3"/>
  <c r="G2276" i="3"/>
  <c r="AA2259" i="3"/>
  <c r="X2259" i="3"/>
  <c r="U2255" i="3"/>
  <c r="R2304" i="3"/>
  <c r="Q2287" i="3"/>
  <c r="U2301" i="3"/>
  <c r="L2292" i="3"/>
  <c r="W2285" i="3"/>
  <c r="Y2312" i="3"/>
  <c r="M2329" i="3"/>
  <c r="W2333" i="3"/>
  <c r="V2315" i="3"/>
  <c r="D2347" i="3"/>
  <c r="W2344" i="3"/>
  <c r="L2346" i="3"/>
  <c r="T2356" i="3"/>
  <c r="X2375" i="3"/>
  <c r="AA2361" i="3"/>
  <c r="W2384" i="3"/>
  <c r="D2391" i="3"/>
  <c r="W2378" i="3"/>
  <c r="T2399" i="3"/>
  <c r="R2410" i="3"/>
  <c r="W2404" i="3"/>
  <c r="K2423" i="3"/>
  <c r="W2380" i="3"/>
  <c r="Y2424" i="3"/>
  <c r="H1715" i="3"/>
  <c r="N1675" i="3"/>
  <c r="K1715" i="3"/>
  <c r="N1741" i="3"/>
  <c r="R1765" i="3"/>
  <c r="X1782" i="3"/>
  <c r="P1798" i="3"/>
  <c r="X1814" i="3"/>
  <c r="W1715" i="3"/>
  <c r="I1734" i="3"/>
  <c r="K1747" i="3"/>
  <c r="U1760" i="3"/>
  <c r="M1776" i="3"/>
  <c r="I1792" i="3"/>
  <c r="H1836" i="3"/>
  <c r="R1780" i="3"/>
  <c r="X1811" i="3"/>
  <c r="Q1836" i="3"/>
  <c r="K1750" i="3"/>
  <c r="W1796" i="3"/>
  <c r="I1829" i="3"/>
  <c r="K1847" i="3"/>
  <c r="M1866" i="3"/>
  <c r="U1886" i="3"/>
  <c r="U1902" i="3"/>
  <c r="U1918" i="3"/>
  <c r="Q1934" i="3"/>
  <c r="R1850" i="3"/>
  <c r="R1914" i="3"/>
  <c r="W1834" i="3"/>
  <c r="G1854" i="3"/>
  <c r="U1869" i="3"/>
  <c r="W1884" i="3"/>
  <c r="W1904" i="3"/>
  <c r="O1930" i="3"/>
  <c r="N1835" i="3"/>
  <c r="V1877" i="3"/>
  <c r="T1910" i="3"/>
  <c r="M1943" i="3"/>
  <c r="N1979" i="3"/>
  <c r="T2012" i="3"/>
  <c r="D2056" i="3"/>
  <c r="I1962" i="3"/>
  <c r="M1976" i="3"/>
  <c r="Q1990" i="3"/>
  <c r="I2004" i="3"/>
  <c r="M2018" i="3"/>
  <c r="U2032" i="3"/>
  <c r="G2047" i="3"/>
  <c r="N1958" i="3"/>
  <c r="H1989" i="3"/>
  <c r="Z2020" i="3"/>
  <c r="Z2036" i="3"/>
  <c r="V2056" i="3"/>
  <c r="K1984" i="3"/>
  <c r="W2026" i="3"/>
  <c r="L2060" i="3"/>
  <c r="V2079" i="3"/>
  <c r="D2096" i="3"/>
  <c r="D2112" i="3"/>
  <c r="O2135" i="3"/>
  <c r="W2071" i="3"/>
  <c r="AA2113" i="3"/>
  <c r="G2156" i="3"/>
  <c r="V2084" i="3"/>
  <c r="N2104" i="3"/>
  <c r="H2125" i="3"/>
  <c r="G2151" i="3"/>
  <c r="U2111" i="3"/>
  <c r="N2146" i="3"/>
  <c r="AA2160" i="3"/>
  <c r="AA2176" i="3"/>
  <c r="O2190" i="3"/>
  <c r="X2211" i="3"/>
  <c r="U2164" i="3"/>
  <c r="I2182" i="3"/>
  <c r="I2184" i="3"/>
  <c r="AA2209" i="3"/>
  <c r="G2249" i="3"/>
  <c r="X2215" i="3"/>
  <c r="M2247" i="3"/>
  <c r="K2267" i="3"/>
  <c r="Q2205" i="3"/>
  <c r="H2229" i="3"/>
  <c r="O2216" i="3"/>
  <c r="H2236" i="3"/>
  <c r="AA2237" i="3"/>
  <c r="I2268" i="3"/>
  <c r="Q2274" i="3"/>
  <c r="W2266" i="3"/>
  <c r="U2275" i="3"/>
  <c r="M2291" i="3"/>
  <c r="I2306" i="3"/>
  <c r="H2298" i="3"/>
  <c r="M2300" i="3"/>
  <c r="I2316" i="3"/>
  <c r="V2310" i="3"/>
  <c r="AA2316" i="3"/>
  <c r="M2327" i="3"/>
  <c r="M2351" i="3"/>
  <c r="U2347" i="3"/>
  <c r="W2354" i="3"/>
  <c r="T2358" i="3"/>
  <c r="G2378" i="3"/>
  <c r="K2363" i="3"/>
  <c r="Y2389" i="3"/>
  <c r="E2391" i="3"/>
  <c r="Y2399" i="3"/>
  <c r="D2419" i="3"/>
  <c r="N1579" i="3"/>
  <c r="T1688" i="3"/>
  <c r="R1719" i="3"/>
  <c r="H1748" i="3"/>
  <c r="P1770" i="3"/>
  <c r="T1786" i="3"/>
  <c r="R1801" i="3"/>
  <c r="Z1819" i="3"/>
  <c r="O1725" i="3"/>
  <c r="M1742" i="3"/>
  <c r="O1755" i="3"/>
  <c r="M1770" i="3"/>
  <c r="M1790" i="3"/>
  <c r="N1774" i="3"/>
  <c r="L1836" i="3"/>
  <c r="W1794" i="3"/>
  <c r="M1844" i="3"/>
  <c r="W1883" i="3"/>
  <c r="I1916" i="3"/>
  <c r="N1848" i="3"/>
  <c r="M1833" i="3"/>
  <c r="W1868" i="3"/>
  <c r="G1904" i="3"/>
  <c r="Q1955" i="3"/>
  <c r="N1907" i="3"/>
  <c r="N1977" i="3"/>
  <c r="R2055" i="3"/>
  <c r="U1974" i="3"/>
  <c r="Q2002" i="3"/>
  <c r="Y2030" i="3"/>
  <c r="W2063" i="3"/>
  <c r="V2018" i="3"/>
  <c r="L2053" i="3"/>
  <c r="W2018" i="3"/>
  <c r="D2078" i="3"/>
  <c r="V2109" i="3"/>
  <c r="M2159" i="3"/>
  <c r="M2150" i="3"/>
  <c r="D2099" i="3"/>
  <c r="Q2145" i="3"/>
  <c r="Q2140" i="3"/>
  <c r="I2173" i="3"/>
  <c r="V2207" i="3"/>
  <c r="U2178" i="3"/>
  <c r="R2224" i="3"/>
  <c r="G2225" i="3"/>
  <c r="P2271" i="3"/>
  <c r="R2219" i="3"/>
  <c r="I2218" i="3"/>
  <c r="W2245" i="3"/>
  <c r="U2231" i="3"/>
  <c r="I2281" i="3"/>
  <c r="H2282" i="3"/>
  <c r="Q2310" i="3"/>
  <c r="L2327" i="3"/>
  <c r="R2338" i="3"/>
  <c r="H2340" i="3"/>
  <c r="Z2369" i="3"/>
  <c r="P2374" i="3"/>
  <c r="D2393" i="3"/>
  <c r="N2396" i="3"/>
  <c r="L2415" i="3"/>
  <c r="Q2423" i="3"/>
  <c r="Y2420" i="3"/>
  <c r="R1999" i="3"/>
  <c r="K1961" i="3"/>
  <c r="W1989" i="3"/>
  <c r="G2021" i="3"/>
  <c r="E2054" i="3"/>
  <c r="Z2024" i="3"/>
  <c r="T2060" i="3"/>
  <c r="M2043" i="3"/>
  <c r="X2090" i="3"/>
  <c r="G2133" i="3"/>
  <c r="X2122" i="3"/>
  <c r="V2090" i="3"/>
  <c r="G2147" i="3"/>
  <c r="R2148" i="3"/>
  <c r="T2185" i="3"/>
  <c r="W2153" i="3"/>
  <c r="H2185" i="3"/>
  <c r="N2214" i="3"/>
  <c r="P2267" i="3"/>
  <c r="N2232" i="3"/>
  <c r="Q2241" i="3"/>
  <c r="N2248" i="3"/>
  <c r="U2306" i="3"/>
  <c r="N2275" i="3"/>
  <c r="AA2311" i="3"/>
  <c r="L2334" i="3"/>
  <c r="Q2333" i="3"/>
  <c r="D2356" i="3"/>
  <c r="O2361" i="3"/>
  <c r="W2379" i="3"/>
  <c r="V2392" i="3"/>
  <c r="G2423" i="3"/>
  <c r="U2426" i="3"/>
  <c r="P2106" i="3"/>
  <c r="L2157" i="3"/>
  <c r="G2144" i="3"/>
  <c r="X2095" i="3"/>
  <c r="H2140" i="3"/>
  <c r="G2134" i="3"/>
  <c r="W2174" i="3"/>
  <c r="T2213" i="3"/>
  <c r="W2195" i="3"/>
  <c r="I2247" i="3"/>
  <c r="P2245" i="3"/>
  <c r="AA2214" i="3"/>
  <c r="H2219" i="3"/>
  <c r="Q2278" i="3"/>
  <c r="D2304" i="3"/>
  <c r="W2291" i="3"/>
  <c r="Z2318" i="3"/>
  <c r="D2341" i="3"/>
  <c r="X2348" i="3"/>
  <c r="AA2363" i="3"/>
  <c r="Q2387" i="3"/>
  <c r="N2398" i="3"/>
  <c r="AA2413" i="3"/>
  <c r="AA1680" i="3"/>
  <c r="P1718" i="3"/>
  <c r="L1772" i="3"/>
  <c r="H1808" i="3"/>
  <c r="W1735" i="3"/>
  <c r="Q1762" i="3"/>
  <c r="O1829" i="3"/>
  <c r="K1828" i="3"/>
  <c r="U1801" i="3"/>
  <c r="G1859" i="3"/>
  <c r="U1900" i="3"/>
  <c r="E1940" i="3"/>
  <c r="W1828" i="3"/>
  <c r="U1867" i="3"/>
  <c r="O1914" i="3"/>
  <c r="V1865" i="3"/>
  <c r="L1940" i="3"/>
  <c r="R2031" i="3"/>
  <c r="Y1970" i="3"/>
  <c r="W2005" i="3"/>
  <c r="U2038" i="3"/>
  <c r="N1974" i="3"/>
  <c r="V2038" i="3"/>
  <c r="W1998" i="3"/>
  <c r="Z2077" i="3"/>
  <c r="Z2113" i="3"/>
  <c r="AA2085" i="3"/>
  <c r="N2082" i="3"/>
  <c r="O2141" i="3"/>
  <c r="N2150" i="3"/>
  <c r="N2169" i="3"/>
  <c r="Q2162" i="3"/>
  <c r="L2187" i="3"/>
  <c r="N2200" i="3"/>
  <c r="M2271" i="3"/>
  <c r="N2191" i="3"/>
  <c r="D2275" i="3"/>
  <c r="D2271" i="3"/>
  <c r="AA2282" i="3"/>
  <c r="H2290" i="3"/>
  <c r="U2314" i="3"/>
  <c r="H2328" i="3"/>
  <c r="U2341" i="3"/>
  <c r="R2361" i="3"/>
  <c r="Q2370" i="3"/>
  <c r="M2379" i="3"/>
  <c r="V1607" i="3"/>
  <c r="H1732" i="3"/>
  <c r="T1784" i="3"/>
  <c r="O1723" i="3"/>
  <c r="G1757" i="3"/>
  <c r="AA1809" i="3"/>
  <c r="X1805" i="3"/>
  <c r="W1762" i="3"/>
  <c r="M1842" i="3"/>
  <c r="I1886" i="3"/>
  <c r="I1926" i="3"/>
  <c r="E1441" i="3"/>
  <c r="U1541" i="3"/>
  <c r="T1470" i="3"/>
  <c r="W1627" i="3"/>
  <c r="X1607" i="3"/>
  <c r="V1672" i="3"/>
  <c r="E1613" i="3"/>
  <c r="W1690" i="3"/>
  <c r="U1689" i="3"/>
  <c r="L1748" i="3"/>
  <c r="X1786" i="3"/>
  <c r="N1819" i="3"/>
  <c r="W1737" i="3"/>
  <c r="U1764" i="3"/>
  <c r="Q1790" i="3"/>
  <c r="N1736" i="3"/>
  <c r="T1801" i="3"/>
  <c r="Q1834" i="3"/>
  <c r="W1760" i="3"/>
  <c r="U1817" i="3"/>
  <c r="Q1844" i="3"/>
  <c r="U1864" i="3"/>
  <c r="W1885" i="3"/>
  <c r="W1901" i="3"/>
  <c r="W1917" i="3"/>
  <c r="Y1932" i="3"/>
  <c r="R1844" i="3"/>
  <c r="R1908" i="3"/>
  <c r="W1830" i="3"/>
  <c r="O1852" i="3"/>
  <c r="G1868" i="3"/>
  <c r="Q1883" i="3"/>
  <c r="O1902" i="3"/>
  <c r="K1928" i="3"/>
  <c r="K1955" i="3"/>
  <c r="T1876" i="3"/>
  <c r="V1909" i="3"/>
  <c r="X1942" i="3"/>
  <c r="N1983" i="3"/>
  <c r="R2019" i="3"/>
  <c r="Z2062" i="3"/>
  <c r="K1963" i="3"/>
  <c r="O1977" i="3"/>
  <c r="W1991" i="3"/>
  <c r="K2005" i="3"/>
  <c r="O2019" i="3"/>
  <c r="AA2033" i="3"/>
  <c r="Q2048" i="3"/>
  <c r="H1959" i="3"/>
  <c r="P1989" i="3"/>
  <c r="L2021" i="3"/>
  <c r="H2037" i="3"/>
  <c r="H2057" i="3"/>
  <c r="W1982" i="3"/>
  <c r="M2025" i="3"/>
  <c r="N2061" i="3"/>
  <c r="D2080" i="3"/>
  <c r="Z2101" i="3"/>
  <c r="Z2117" i="3"/>
  <c r="I2149" i="3"/>
  <c r="AA2087" i="3"/>
  <c r="K2134" i="3"/>
  <c r="Z2070" i="3"/>
  <c r="Z2090" i="3"/>
  <c r="T2111" i="3"/>
  <c r="R2133" i="3"/>
  <c r="U2073" i="3"/>
  <c r="M2128" i="3"/>
  <c r="AA2130" i="3"/>
  <c r="M2167" i="3"/>
  <c r="Z2185" i="3"/>
  <c r="Y2199" i="3"/>
  <c r="U2142" i="3"/>
  <c r="M2172" i="3"/>
  <c r="D2193" i="3"/>
  <c r="Z2193" i="3"/>
  <c r="G2226" i="3"/>
  <c r="H2267" i="3"/>
  <c r="I2229" i="3"/>
  <c r="L2255" i="3"/>
  <c r="Q2189" i="3"/>
  <c r="W2214" i="3"/>
  <c r="O2242" i="3"/>
  <c r="Q2225" i="3"/>
  <c r="E2275" i="3"/>
  <c r="Q2256" i="3"/>
  <c r="R2256" i="3"/>
  <c r="U2249" i="3"/>
  <c r="N2300" i="3"/>
  <c r="U2285" i="3"/>
  <c r="U2299" i="3"/>
  <c r="N2289" i="3"/>
  <c r="K2281" i="3"/>
  <c r="U2312" i="3"/>
  <c r="O2328" i="3"/>
  <c r="K2329" i="3"/>
  <c r="N2305" i="3"/>
  <c r="T2343" i="3"/>
  <c r="M2343" i="3"/>
  <c r="Z2343" i="3"/>
  <c r="X2373" i="3"/>
  <c r="P2372" i="3"/>
  <c r="Y2360" i="3"/>
  <c r="V2384" i="3"/>
  <c r="M2383" i="3"/>
  <c r="K2403" i="3"/>
  <c r="Z2391" i="3"/>
  <c r="K2410" i="3"/>
  <c r="Y2407" i="3"/>
  <c r="AA2421" i="3"/>
  <c r="Y2393" i="3"/>
  <c r="O2421" i="3"/>
  <c r="Y1703" i="3"/>
  <c r="N1669" i="3"/>
  <c r="I1713" i="3"/>
  <c r="N1739" i="3"/>
  <c r="R1763" i="3"/>
  <c r="D1782" i="3"/>
  <c r="P1796" i="3"/>
  <c r="L1818" i="3"/>
  <c r="G1725" i="3"/>
  <c r="U1738" i="3"/>
  <c r="AA1751" i="3"/>
  <c r="W1765" i="3"/>
  <c r="W1781" i="3"/>
  <c r="AA1799" i="3"/>
  <c r="R1740" i="3"/>
  <c r="T1797" i="3"/>
  <c r="R1820" i="3"/>
  <c r="M1731" i="3"/>
  <c r="W1766" i="3"/>
  <c r="U1811" i="3"/>
  <c r="K1837" i="3"/>
  <c r="M1854" i="3"/>
  <c r="Y1872" i="3"/>
  <c r="AA1893" i="3"/>
  <c r="AA1909" i="3"/>
  <c r="AA1925" i="3"/>
  <c r="Q1940" i="3"/>
  <c r="N1878" i="3"/>
  <c r="O1943" i="3"/>
  <c r="K1844" i="3"/>
  <c r="K1860" i="3"/>
  <c r="K1876" i="3"/>
  <c r="Y1891" i="3"/>
  <c r="G1916" i="3"/>
  <c r="AA1940" i="3"/>
  <c r="L1858" i="3"/>
  <c r="L1892" i="3"/>
  <c r="L1924" i="3"/>
  <c r="Q1952" i="3"/>
  <c r="H1998" i="3"/>
  <c r="N2039" i="3"/>
  <c r="Y1950" i="3"/>
  <c r="I1968" i="3"/>
  <c r="M1982" i="3"/>
  <c r="M1996" i="3"/>
  <c r="I2010" i="3"/>
  <c r="I2024" i="3"/>
  <c r="K2039" i="3"/>
  <c r="O2053" i="3"/>
  <c r="L1967" i="3"/>
  <c r="H1999" i="3"/>
  <c r="P2027" i="3"/>
  <c r="T2041" i="3"/>
  <c r="M1959" i="3"/>
  <c r="K2000" i="3"/>
  <c r="M2045" i="3"/>
  <c r="V2069" i="3"/>
  <c r="D2086" i="3"/>
  <c r="D2102" i="3"/>
  <c r="D2118" i="3"/>
  <c r="O2147" i="3"/>
  <c r="W2085" i="3"/>
  <c r="Q2134" i="3"/>
  <c r="X2069" i="3"/>
  <c r="X2089" i="3"/>
  <c r="V2110" i="3"/>
  <c r="N2131" i="3"/>
  <c r="W2066" i="3"/>
  <c r="H2126" i="3"/>
  <c r="I2157" i="3"/>
  <c r="Q2165" i="3"/>
  <c r="K2184" i="3"/>
  <c r="V2197" i="3"/>
  <c r="W2135" i="3"/>
  <c r="M2170" i="3"/>
  <c r="T2191" i="3"/>
  <c r="O2192" i="3"/>
  <c r="Q2224" i="3"/>
  <c r="H2265" i="3"/>
  <c r="L2224" i="3"/>
  <c r="P2249" i="3"/>
  <c r="Q2271" i="3"/>
  <c r="G2208" i="3"/>
  <c r="G2232" i="3"/>
  <c r="N2189" i="3"/>
  <c r="M2233" i="3"/>
  <c r="W2237" i="3"/>
  <c r="AA2267" i="3"/>
  <c r="L2274" i="3"/>
  <c r="W2268" i="3"/>
  <c r="AA2276" i="3"/>
  <c r="Y2291" i="3"/>
  <c r="G2308" i="3"/>
  <c r="N2299" i="3"/>
  <c r="G2302" i="3"/>
  <c r="U2316" i="3"/>
  <c r="Z2316" i="3"/>
  <c r="K2323" i="3"/>
  <c r="Y2333" i="3"/>
  <c r="W2332" i="3"/>
  <c r="O2349" i="3"/>
  <c r="W2345" i="3"/>
  <c r="Z2363" i="3"/>
  <c r="Y2395" i="3"/>
  <c r="AA2367" i="3"/>
  <c r="T2359" i="3"/>
  <c r="X2383" i="3"/>
  <c r="I2387" i="3"/>
  <c r="P2391" i="3"/>
  <c r="Q2407" i="3"/>
  <c r="G2419" i="3"/>
  <c r="U2420" i="3"/>
  <c r="I2408" i="3"/>
  <c r="E1657" i="3"/>
  <c r="N1607" i="3"/>
  <c r="T1698" i="3"/>
  <c r="N1723" i="3"/>
  <c r="N1749" i="3"/>
  <c r="N1771" i="3"/>
  <c r="R1787" i="3"/>
  <c r="N1803" i="3"/>
  <c r="V1819" i="3"/>
  <c r="Q1724" i="3"/>
  <c r="I1738" i="3"/>
  <c r="K1751" i="3"/>
  <c r="G1765" i="3"/>
  <c r="G1781" i="3"/>
  <c r="AA1797" i="3"/>
  <c r="N1738" i="3"/>
  <c r="V1796" i="3"/>
  <c r="T1819" i="3"/>
  <c r="W1726" i="3"/>
  <c r="K1762" i="3"/>
  <c r="U1807" i="3"/>
  <c r="AA1833" i="3"/>
  <c r="I1852" i="3"/>
  <c r="W1871" i="3"/>
  <c r="E1892" i="3"/>
  <c r="E1908" i="3"/>
  <c r="E1924" i="3"/>
  <c r="Y1938" i="3"/>
  <c r="R1870" i="3"/>
  <c r="R1934" i="3"/>
  <c r="K1842" i="3"/>
  <c r="O1858" i="3"/>
  <c r="O1874" i="3"/>
  <c r="G1890" i="3"/>
  <c r="W1912" i="3"/>
  <c r="O1938" i="3"/>
  <c r="L1854" i="3"/>
  <c r="T1888" i="3"/>
  <c r="T1920" i="3"/>
  <c r="I1950" i="3"/>
  <c r="N1989" i="3"/>
  <c r="R2027" i="3"/>
  <c r="U1946" i="3"/>
  <c r="Q1966" i="3"/>
  <c r="U1980" i="3"/>
  <c r="Y1994" i="3"/>
  <c r="Q2008" i="3"/>
  <c r="U2022" i="3"/>
  <c r="O2037" i="3"/>
  <c r="E2052" i="3"/>
  <c r="N1966" i="3"/>
  <c r="H1997" i="3"/>
  <c r="D2027" i="3"/>
  <c r="H2041" i="3"/>
  <c r="K1954" i="3"/>
  <c r="W1996" i="3"/>
  <c r="U2039" i="3"/>
  <c r="X2068" i="3"/>
  <c r="T2084" i="3"/>
  <c r="P2100" i="3"/>
  <c r="P2116" i="3"/>
  <c r="G2145" i="3"/>
  <c r="AA2081" i="3"/>
  <c r="I2132" i="3"/>
  <c r="N2070" i="3"/>
  <c r="N2090" i="3"/>
  <c r="Z2110" i="3"/>
  <c r="Q2133" i="3"/>
  <c r="U2067" i="3"/>
  <c r="Y2126" i="3"/>
  <c r="H2159" i="3"/>
  <c r="G2166" i="3"/>
  <c r="P2184" i="3"/>
  <c r="Y2197" i="3"/>
  <c r="U2136" i="3"/>
  <c r="Q2170" i="3"/>
  <c r="P2188" i="3"/>
  <c r="W2191" i="3"/>
  <c r="I2222" i="3"/>
  <c r="H2263" i="3"/>
  <c r="Q2227" i="3"/>
  <c r="L2253" i="3"/>
  <c r="W2180" i="3"/>
  <c r="K2212" i="3"/>
  <c r="N2236" i="3"/>
  <c r="G2221" i="3"/>
  <c r="G2243" i="3"/>
  <c r="AA2249" i="3"/>
  <c r="M2278" i="3"/>
  <c r="W2234" i="3"/>
  <c r="N2282" i="3"/>
  <c r="G2282" i="3"/>
  <c r="U2295" i="3"/>
  <c r="N2283" i="3"/>
  <c r="W2306" i="3"/>
  <c r="X2308" i="3"/>
  <c r="I2320" i="3"/>
  <c r="D2323" i="3"/>
  <c r="I2326" i="3"/>
  <c r="N2338" i="3"/>
  <c r="M2337" i="3"/>
  <c r="U2354" i="3"/>
  <c r="E2354" i="3"/>
  <c r="V2365" i="3"/>
  <c r="W2395" i="3"/>
  <c r="Y2368" i="3"/>
  <c r="N2364" i="3"/>
  <c r="T2388" i="3"/>
  <c r="E2413" i="3"/>
  <c r="G1668" i="3"/>
  <c r="V1631" i="3"/>
  <c r="G1706" i="3"/>
  <c r="L1730" i="3"/>
  <c r="H1756" i="3"/>
  <c r="R1775" i="3"/>
  <c r="H1792" i="3"/>
  <c r="L1806" i="3"/>
  <c r="G1828" i="3"/>
  <c r="I1730" i="3"/>
  <c r="G1743" i="3"/>
  <c r="M1756" i="3"/>
  <c r="G1771" i="3"/>
  <c r="K1787" i="3"/>
  <c r="W1821" i="3"/>
  <c r="N1762" i="3"/>
  <c r="N1804" i="3"/>
  <c r="O1832" i="3"/>
  <c r="W1742" i="3"/>
  <c r="W1786" i="3"/>
  <c r="U1823" i="3"/>
  <c r="O1841" i="3"/>
  <c r="W1859" i="3"/>
  <c r="M1878" i="3"/>
  <c r="Y1896" i="3"/>
  <c r="Y1912" i="3"/>
  <c r="Y1928" i="3"/>
  <c r="K1951" i="3"/>
  <c r="N1900" i="3"/>
  <c r="G1955" i="3"/>
  <c r="K1850" i="3"/>
  <c r="Y1865" i="3"/>
  <c r="U1881" i="3"/>
  <c r="W1898" i="3"/>
  <c r="O1924" i="3"/>
  <c r="R1949" i="3"/>
  <c r="L1868" i="3"/>
  <c r="N1901" i="3"/>
  <c r="R2007" i="3"/>
  <c r="W2035" i="3"/>
  <c r="M1999" i="3"/>
  <c r="U2068" i="3"/>
  <c r="U2126" i="3"/>
  <c r="N2156" i="3"/>
  <c r="G2240" i="3"/>
  <c r="Q2285" i="3"/>
  <c r="T2316" i="3"/>
  <c r="T2367" i="3"/>
  <c r="P2425" i="3"/>
  <c r="T2197" i="3"/>
  <c r="N2212" i="3"/>
  <c r="R2259" i="3"/>
  <c r="K2250" i="3"/>
  <c r="R2300" i="3"/>
  <c r="Y2285" i="3"/>
  <c r="U2320" i="3"/>
  <c r="AA2350" i="3"/>
  <c r="K2379" i="3"/>
  <c r="W2406" i="3"/>
  <c r="P1784" i="3"/>
  <c r="I1770" i="3"/>
  <c r="N1786" i="3"/>
  <c r="H1826" i="3"/>
  <c r="O1947" i="3"/>
  <c r="K1908" i="3"/>
  <c r="R2017" i="3"/>
  <c r="U2026" i="3"/>
  <c r="K1968" i="3"/>
  <c r="M2139" i="3"/>
  <c r="Z2106" i="3"/>
  <c r="AA2144" i="3"/>
  <c r="AA2197" i="3"/>
  <c r="I2232" i="3"/>
  <c r="AA2278" i="3"/>
  <c r="R2334" i="3"/>
  <c r="O2357" i="3"/>
  <c r="R1711" i="3"/>
  <c r="V1811" i="3"/>
  <c r="O1747" i="3"/>
  <c r="R1800" i="3"/>
  <c r="W1837" i="3"/>
  <c r="E1934" i="3"/>
  <c r="M1847" i="3"/>
  <c r="G1920" i="3"/>
  <c r="N1927" i="3"/>
  <c r="M1954" i="3"/>
  <c r="K2011" i="3"/>
  <c r="L1971" i="3"/>
  <c r="W1960" i="3"/>
  <c r="V2087" i="3"/>
  <c r="W2091" i="3"/>
  <c r="V2112" i="3"/>
  <c r="W2130" i="3"/>
  <c r="W2141" i="3"/>
  <c r="I2251" i="3"/>
  <c r="Q2199" i="3"/>
  <c r="R2241" i="3"/>
  <c r="R2286" i="3"/>
  <c r="K2307" i="3"/>
  <c r="W1824" i="3"/>
  <c r="O1900" i="3"/>
  <c r="N1903" i="3"/>
  <c r="T2052" i="3"/>
  <c r="U2000" i="3"/>
  <c r="X2061" i="3"/>
  <c r="N2050" i="3"/>
  <c r="N2075" i="3"/>
  <c r="K2157" i="3"/>
  <c r="V2096" i="3"/>
  <c r="Q2136" i="3"/>
  <c r="T2203" i="3"/>
  <c r="M2219" i="3"/>
  <c r="Q2269" i="3"/>
  <c r="K2225" i="3"/>
  <c r="U2251" i="3"/>
  <c r="L2290" i="3"/>
  <c r="AA2329" i="3"/>
  <c r="V2343" i="3"/>
  <c r="I2377" i="3"/>
  <c r="Z2398" i="3"/>
  <c r="W2415" i="3"/>
  <c r="AA1912" i="3"/>
  <c r="U1944" i="3"/>
  <c r="P1995" i="3"/>
  <c r="Z2099" i="3"/>
  <c r="Q2129" i="3"/>
  <c r="K2167" i="3"/>
  <c r="U2217" i="3"/>
  <c r="M2293" i="3"/>
  <c r="U2335" i="3"/>
  <c r="AA2382" i="3"/>
  <c r="W2275" i="3"/>
  <c r="D2368" i="3"/>
  <c r="W2426" i="3"/>
  <c r="Q1855" i="3"/>
  <c r="O1932" i="3"/>
  <c r="R1943" i="3"/>
  <c r="M1962" i="3"/>
  <c r="Q2018" i="3"/>
  <c r="L1989" i="3"/>
  <c r="K1982" i="3"/>
  <c r="N2095" i="3"/>
  <c r="W2111" i="3"/>
  <c r="T2122" i="3"/>
  <c r="O2158" i="3"/>
  <c r="U2162" i="3"/>
  <c r="G2271" i="3"/>
  <c r="M2211" i="3"/>
  <c r="W2223" i="3"/>
  <c r="N2308" i="3"/>
  <c r="W2297" i="3"/>
  <c r="T2320" i="3"/>
  <c r="N2357" i="3"/>
  <c r="G2389" i="3"/>
  <c r="G2415" i="3"/>
  <c r="I2409" i="3"/>
  <c r="K1890" i="3"/>
  <c r="N2029" i="3"/>
  <c r="G2051" i="3"/>
  <c r="M2035" i="3"/>
  <c r="V2066" i="3"/>
  <c r="I2179" i="3"/>
  <c r="M2235" i="3"/>
  <c r="M2268" i="3"/>
  <c r="Q2306" i="3"/>
  <c r="R2363" i="3"/>
  <c r="O2413" i="3"/>
  <c r="T2341" i="3"/>
  <c r="W2390" i="3"/>
  <c r="P3" i="3"/>
  <c r="D3" i="3"/>
  <c r="O3" i="3"/>
  <c r="I3" i="3"/>
  <c r="L1862" i="3"/>
  <c r="X2071" i="3"/>
  <c r="I2192" i="3"/>
  <c r="G2241" i="3"/>
  <c r="W2296" i="3"/>
  <c r="W1866" i="3"/>
  <c r="Y1972" i="3"/>
  <c r="P2015" i="3"/>
  <c r="K2012" i="3"/>
  <c r="M2146" i="3"/>
  <c r="Q2176" i="3"/>
  <c r="I2228" i="3"/>
  <c r="K2286" i="3"/>
  <c r="V2371" i="3"/>
  <c r="K2417" i="3"/>
  <c r="W2007" i="3"/>
  <c r="I2128" i="3"/>
  <c r="W2239" i="3"/>
  <c r="M2328" i="3"/>
  <c r="L1878" i="3"/>
  <c r="D2037" i="3"/>
  <c r="K2135" i="3"/>
  <c r="K2186" i="3"/>
  <c r="Q2253" i="3"/>
  <c r="N2203" i="3"/>
  <c r="K2304" i="3"/>
  <c r="U2362" i="3"/>
  <c r="N2422" i="3"/>
  <c r="M1994" i="3"/>
  <c r="R2153" i="3"/>
  <c r="L2185" i="3"/>
  <c r="I2279" i="3"/>
  <c r="X2403" i="3"/>
  <c r="W2425" i="3"/>
  <c r="K3" i="3"/>
  <c r="X1124" i="3"/>
  <c r="N880" i="3"/>
  <c r="N912" i="3"/>
  <c r="N940" i="3"/>
  <c r="N956" i="3"/>
  <c r="N972" i="3"/>
  <c r="N988" i="3"/>
  <c r="N1004" i="3"/>
  <c r="N1020" i="3"/>
  <c r="N1042" i="3"/>
  <c r="R1066" i="3"/>
  <c r="D1083" i="3"/>
  <c r="T1105" i="3"/>
  <c r="D1140" i="3"/>
  <c r="W886" i="3"/>
  <c r="Y911" i="3"/>
  <c r="U937" i="3"/>
  <c r="E963" i="3"/>
  <c r="AA988" i="3"/>
  <c r="W1014" i="3"/>
  <c r="K1034" i="3"/>
  <c r="K1050" i="3"/>
  <c r="U1067" i="3"/>
  <c r="W1088" i="3"/>
  <c r="Y1105" i="3"/>
  <c r="R1123" i="3"/>
  <c r="N835" i="3"/>
  <c r="T880" i="3"/>
  <c r="T912" i="3"/>
  <c r="T944" i="3"/>
  <c r="T976" i="3"/>
  <c r="T1008" i="3"/>
  <c r="T1040" i="3"/>
  <c r="T1072" i="3"/>
  <c r="T1104" i="3"/>
  <c r="T1123" i="3"/>
  <c r="W1170" i="3"/>
  <c r="W1234" i="3"/>
  <c r="W1298" i="3"/>
  <c r="Y1347" i="3"/>
  <c r="T1152" i="3"/>
  <c r="T1168" i="3"/>
  <c r="T1184" i="3"/>
  <c r="T1200" i="3"/>
  <c r="R1219" i="3"/>
  <c r="N1243" i="3"/>
  <c r="X1268" i="3"/>
  <c r="R1293" i="3"/>
  <c r="T1314" i="3"/>
  <c r="H1332" i="3"/>
  <c r="E1148" i="3"/>
  <c r="AA1173" i="3"/>
  <c r="W1199" i="3"/>
  <c r="E1220" i="3"/>
  <c r="AA1237" i="3"/>
  <c r="U1254" i="3"/>
  <c r="AA1269" i="3"/>
  <c r="O1285" i="3"/>
  <c r="U1300" i="3"/>
  <c r="G1317" i="3"/>
  <c r="G1333" i="3"/>
  <c r="L1131" i="3"/>
  <c r="T1167" i="3"/>
  <c r="T1199" i="3"/>
  <c r="T1231" i="3"/>
  <c r="N1264" i="3"/>
  <c r="T1297" i="3"/>
  <c r="Y1333" i="3"/>
  <c r="AA1371" i="3"/>
  <c r="AA1399" i="3"/>
  <c r="W1455" i="3"/>
  <c r="AA1505" i="3"/>
  <c r="G1535" i="3"/>
  <c r="N1342" i="3"/>
  <c r="N1362" i="3"/>
  <c r="T1375" i="3"/>
  <c r="P1391" i="3"/>
  <c r="N1406" i="3"/>
  <c r="V1420" i="3"/>
  <c r="X1435" i="3"/>
  <c r="X1451" i="3"/>
  <c r="X1467" i="3"/>
  <c r="Z1482" i="3"/>
  <c r="D1497" i="3"/>
  <c r="L1511" i="3"/>
  <c r="D1527" i="3"/>
  <c r="H1541" i="3"/>
  <c r="N1556" i="3"/>
  <c r="Y1355" i="3"/>
  <c r="E1381" i="3"/>
  <c r="Y1405" i="3"/>
  <c r="Q1427" i="3"/>
  <c r="W1452" i="3"/>
  <c r="Y1477" i="3"/>
  <c r="U1501" i="3"/>
  <c r="Q1527" i="3"/>
  <c r="E1551" i="3"/>
  <c r="P1575" i="3"/>
  <c r="V1395" i="3"/>
  <c r="T1446" i="3"/>
  <c r="V1491" i="3"/>
  <c r="V1553" i="3"/>
  <c r="G1579" i="3"/>
  <c r="O1603" i="3"/>
  <c r="AA1653" i="3"/>
  <c r="R1707" i="3"/>
  <c r="H1583" i="3"/>
  <c r="H1599" i="3"/>
  <c r="H1615" i="3"/>
  <c r="H1631" i="3"/>
  <c r="L1645" i="3"/>
  <c r="V1662" i="3"/>
  <c r="Z1680" i="3"/>
  <c r="H1697" i="3"/>
  <c r="U1573" i="3"/>
  <c r="K1600" i="3"/>
  <c r="U1621" i="3"/>
  <c r="Y1639" i="3"/>
  <c r="W1658" i="3"/>
  <c r="G1678" i="3"/>
  <c r="U1701" i="3"/>
  <c r="N1597" i="3"/>
  <c r="N1659" i="3"/>
  <c r="T1694" i="3"/>
  <c r="Q1722" i="3"/>
  <c r="N1685" i="3"/>
  <c r="L1720" i="3"/>
  <c r="P1746" i="3"/>
  <c r="D1770" i="3"/>
  <c r="H1786" i="3"/>
  <c r="P1802" i="3"/>
  <c r="H1818" i="3"/>
  <c r="Y1722" i="3"/>
  <c r="Y1736" i="3"/>
  <c r="I1750" i="3"/>
  <c r="W1763" i="3"/>
  <c r="W1779" i="3"/>
  <c r="I1796" i="3"/>
  <c r="N1732" i="3"/>
  <c r="N1792" i="3"/>
  <c r="T1817" i="3"/>
  <c r="W1722" i="3"/>
  <c r="M1757" i="3"/>
  <c r="W1804" i="3"/>
  <c r="W1827" i="3"/>
  <c r="Y1401" i="3"/>
  <c r="M1497" i="3"/>
  <c r="V1387" i="3"/>
  <c r="AA1571" i="3"/>
  <c r="X1579" i="3"/>
  <c r="D1643" i="3"/>
  <c r="G1724" i="3"/>
  <c r="Y1655" i="3"/>
  <c r="N1653" i="3"/>
  <c r="M1715" i="3"/>
  <c r="T1772" i="3"/>
  <c r="V1805" i="3"/>
  <c r="W1725" i="3"/>
  <c r="Q1752" i="3"/>
  <c r="O1781" i="3"/>
  <c r="AA1817" i="3"/>
  <c r="Z1780" i="3"/>
  <c r="N1820" i="3"/>
  <c r="M1739" i="3"/>
  <c r="W1798" i="3"/>
  <c r="O1833" i="3"/>
  <c r="W1855" i="3"/>
  <c r="I1874" i="3"/>
  <c r="M1894" i="3"/>
  <c r="M1910" i="3"/>
  <c r="M1926" i="3"/>
  <c r="K1941" i="3"/>
  <c r="R1880" i="3"/>
  <c r="Q1944" i="3"/>
  <c r="M1845" i="3"/>
  <c r="M1861" i="3"/>
  <c r="AA1876" i="3"/>
  <c r="O1892" i="3"/>
  <c r="W1916" i="3"/>
  <c r="P1944" i="3"/>
  <c r="T1862" i="3"/>
  <c r="V1895" i="3"/>
  <c r="V1927" i="3"/>
  <c r="R1967" i="3"/>
  <c r="L2006" i="3"/>
  <c r="P2050" i="3"/>
  <c r="Y1956" i="3"/>
  <c r="K1971" i="3"/>
  <c r="O1985" i="3"/>
  <c r="K1999" i="3"/>
  <c r="K2013" i="3"/>
  <c r="G2027" i="3"/>
  <c r="U2042" i="3"/>
  <c r="G2057" i="3"/>
  <c r="L1973" i="3"/>
  <c r="R2008" i="3"/>
  <c r="D2031" i="3"/>
  <c r="T2045" i="3"/>
  <c r="K1964" i="3"/>
  <c r="W2004" i="3"/>
  <c r="W2054" i="3"/>
  <c r="X2072" i="3"/>
  <c r="T2094" i="3"/>
  <c r="T2110" i="3"/>
  <c r="Q2135" i="3"/>
  <c r="U2070" i="3"/>
  <c r="AA2111" i="3"/>
  <c r="Q2154" i="3"/>
  <c r="Z2082" i="3"/>
  <c r="N2102" i="3"/>
  <c r="Z2122" i="3"/>
  <c r="O2149" i="3"/>
  <c r="U2109" i="3"/>
  <c r="I2146" i="3"/>
  <c r="O2160" i="3"/>
  <c r="O2176" i="3"/>
  <c r="P2186" i="3"/>
  <c r="Y2211" i="3"/>
  <c r="M2164" i="3"/>
  <c r="T2181" i="3"/>
  <c r="O2182" i="3"/>
  <c r="E2209" i="3"/>
  <c r="I2249" i="3"/>
  <c r="R2214" i="3"/>
  <c r="K2245" i="3"/>
  <c r="L2267" i="3"/>
  <c r="W2204" i="3"/>
  <c r="K2230" i="3"/>
  <c r="P2216" i="3"/>
  <c r="Q2237" i="3"/>
  <c r="AA2245" i="3"/>
  <c r="O2274" i="3"/>
  <c r="W2224" i="3"/>
  <c r="Y2273" i="3"/>
  <c r="M2279" i="3"/>
  <c r="Q2293" i="3"/>
  <c r="N2279" i="3"/>
  <c r="V2301" i="3"/>
  <c r="E2308" i="3"/>
  <c r="W2319" i="3"/>
  <c r="V2320" i="3"/>
  <c r="AA2323" i="3"/>
  <c r="H2334" i="3"/>
  <c r="W2336" i="3"/>
  <c r="V2354" i="3"/>
  <c r="G2353" i="3"/>
  <c r="D2366" i="3"/>
  <c r="O2353" i="3"/>
  <c r="Y2370" i="3"/>
  <c r="T2365" i="3"/>
  <c r="E2389" i="3"/>
  <c r="X2393" i="3"/>
  <c r="L2395" i="3"/>
  <c r="T2398" i="3"/>
  <c r="O2415" i="3"/>
  <c r="U2424" i="3"/>
  <c r="AA2396" i="3"/>
  <c r="U1665" i="3"/>
  <c r="V1627" i="3"/>
  <c r="N1705" i="3"/>
  <c r="H1728" i="3"/>
  <c r="R1753" i="3"/>
  <c r="H1774" i="3"/>
  <c r="T1790" i="3"/>
  <c r="H1812" i="3"/>
  <c r="U1712" i="3"/>
  <c r="G1733" i="3"/>
  <c r="M1746" i="3"/>
  <c r="K1759" i="3"/>
  <c r="Y1774" i="3"/>
  <c r="U1790" i="3"/>
  <c r="I1831" i="3"/>
  <c r="N1776" i="3"/>
  <c r="X1809" i="3"/>
  <c r="K1836" i="3"/>
  <c r="U1749" i="3"/>
  <c r="K1796" i="3"/>
  <c r="M1831" i="3"/>
  <c r="G1847" i="3"/>
  <c r="I1866" i="3"/>
  <c r="Q1886" i="3"/>
  <c r="Q1902" i="3"/>
  <c r="Q1918" i="3"/>
  <c r="M1934" i="3"/>
  <c r="N1850" i="3"/>
  <c r="N1914" i="3"/>
  <c r="U1833" i="3"/>
  <c r="Y1853" i="3"/>
  <c r="E1869" i="3"/>
  <c r="O1884" i="3"/>
  <c r="O1904" i="3"/>
  <c r="K1930" i="3"/>
  <c r="N1833" i="3"/>
  <c r="N1877" i="3"/>
  <c r="L1910" i="3"/>
  <c r="H1943" i="3"/>
  <c r="L1980" i="3"/>
  <c r="R2013" i="3"/>
  <c r="X2056" i="3"/>
  <c r="W1961" i="3"/>
  <c r="I1976" i="3"/>
  <c r="M1990" i="3"/>
  <c r="W2003" i="3"/>
  <c r="I2018" i="3"/>
  <c r="E2032" i="3"/>
  <c r="Y2046" i="3"/>
  <c r="R1954" i="3"/>
  <c r="H1987" i="3"/>
  <c r="H2019" i="3"/>
  <c r="P2035" i="3"/>
  <c r="N2054" i="3"/>
  <c r="M1983" i="3"/>
  <c r="U2025" i="3"/>
  <c r="N2059" i="3"/>
  <c r="P2078" i="3"/>
  <c r="X2094" i="3"/>
  <c r="L2308" i="3"/>
  <c r="M2332" i="3"/>
  <c r="G2334" i="3"/>
  <c r="T2342" i="3"/>
  <c r="AA2395" i="3"/>
  <c r="P2383" i="3"/>
  <c r="H2393" i="3"/>
  <c r="K2415" i="3"/>
  <c r="P2423" i="3"/>
  <c r="N1683" i="3"/>
  <c r="N1757" i="3"/>
  <c r="T1796" i="3"/>
  <c r="Y1720" i="3"/>
  <c r="U1758" i="3"/>
  <c r="AA1815" i="3"/>
  <c r="D1815" i="3"/>
  <c r="M1779" i="3"/>
  <c r="K1849" i="3"/>
  <c r="U1896" i="3"/>
  <c r="U1928" i="3"/>
  <c r="R1906" i="3"/>
  <c r="U1863" i="3"/>
  <c r="G1902" i="3"/>
  <c r="T1856" i="3"/>
  <c r="T1930" i="3"/>
  <c r="L2010" i="3"/>
  <c r="K1967" i="3"/>
  <c r="Y1998" i="3"/>
  <c r="U2034" i="3"/>
  <c r="P1967" i="3"/>
  <c r="L2031" i="3"/>
  <c r="M1989" i="3"/>
  <c r="Z2069" i="3"/>
  <c r="N2109" i="3"/>
  <c r="U2074" i="3"/>
  <c r="T2071" i="3"/>
  <c r="Q2127" i="3"/>
  <c r="N2142" i="3"/>
  <c r="AA2178" i="3"/>
  <c r="M2156" i="3"/>
  <c r="V2181" i="3"/>
  <c r="H2255" i="3"/>
  <c r="M2255" i="3"/>
  <c r="L2219" i="3"/>
  <c r="R2245" i="3"/>
  <c r="R2258" i="3"/>
  <c r="I2308" i="3"/>
  <c r="P2284" i="3"/>
  <c r="W2311" i="3"/>
  <c r="P2323" i="3"/>
  <c r="G2338" i="3"/>
  <c r="W2368" i="3"/>
  <c r="W2365" i="3"/>
  <c r="U2391" i="3"/>
  <c r="W1694" i="3"/>
  <c r="R1725" i="3"/>
  <c r="P1772" i="3"/>
  <c r="Z1815" i="3"/>
  <c r="AA1753" i="3"/>
  <c r="M1784" i="3"/>
  <c r="R1794" i="3"/>
  <c r="W1744" i="3"/>
  <c r="AA1829" i="3"/>
  <c r="I1880" i="3"/>
  <c r="I1922" i="3"/>
  <c r="Q1407" i="3"/>
  <c r="U1503" i="3"/>
  <c r="T1398" i="3"/>
  <c r="AA1579" i="3"/>
  <c r="X1583" i="3"/>
  <c r="N1646" i="3"/>
  <c r="K1576" i="3"/>
  <c r="Y1659" i="3"/>
  <c r="N1661" i="3"/>
  <c r="N1721" i="3"/>
  <c r="T1774" i="3"/>
  <c r="V1807" i="3"/>
  <c r="O1727" i="3"/>
  <c r="I1754" i="3"/>
  <c r="Q1782" i="3"/>
  <c r="P1826" i="3"/>
  <c r="N1784" i="3"/>
  <c r="X1821" i="3"/>
  <c r="M1743" i="3"/>
  <c r="W1800" i="3"/>
  <c r="K1835" i="3"/>
  <c r="Q1856" i="3"/>
  <c r="AA1875" i="3"/>
  <c r="W1895" i="3"/>
  <c r="W1911" i="3"/>
  <c r="W1927" i="3"/>
  <c r="T1942" i="3"/>
  <c r="R1884" i="3"/>
  <c r="K1946" i="3"/>
  <c r="K1846" i="3"/>
  <c r="G1862" i="3"/>
  <c r="G1878" i="3"/>
  <c r="U1893" i="3"/>
  <c r="O1918" i="3"/>
  <c r="K1945" i="3"/>
  <c r="T1864" i="3"/>
  <c r="V1897" i="3"/>
  <c r="V1929" i="3"/>
  <c r="R1971" i="3"/>
  <c r="H2008" i="3"/>
  <c r="R2051" i="3"/>
  <c r="I1958" i="3"/>
  <c r="M1972" i="3"/>
  <c r="Q1986" i="3"/>
  <c r="I2000" i="3"/>
  <c r="M2014" i="3"/>
  <c r="AA2027" i="3"/>
  <c r="O2043" i="3"/>
  <c r="Q2058" i="3"/>
  <c r="H1975" i="3"/>
  <c r="R2012" i="3"/>
  <c r="T2031" i="3"/>
  <c r="H2047" i="3"/>
  <c r="W1966" i="3"/>
  <c r="M2007" i="3"/>
  <c r="X2057" i="3"/>
  <c r="Z2073" i="3"/>
  <c r="V2095" i="3"/>
  <c r="V2111" i="3"/>
  <c r="G2137" i="3"/>
  <c r="E2072" i="3"/>
  <c r="AA2115" i="3"/>
  <c r="R2154" i="3"/>
  <c r="X2083" i="3"/>
  <c r="T2103" i="3"/>
  <c r="U2124" i="3"/>
  <c r="R2149" i="3"/>
  <c r="U2113" i="3"/>
  <c r="M2148" i="3"/>
  <c r="M2161" i="3"/>
  <c r="M2177" i="3"/>
  <c r="P2190" i="3"/>
  <c r="Z2213" i="3"/>
  <c r="K2165" i="3"/>
  <c r="Y2183" i="3"/>
  <c r="M2183" i="3"/>
  <c r="E2211" i="3"/>
  <c r="H2251" i="3"/>
  <c r="Q2218" i="3"/>
  <c r="L2247" i="3"/>
  <c r="M2269" i="3"/>
  <c r="K2206" i="3"/>
  <c r="L2231" i="3"/>
  <c r="O2217" i="3"/>
  <c r="R2237" i="3"/>
  <c r="W2247" i="3"/>
  <c r="M2276" i="3"/>
  <c r="W2228" i="3"/>
  <c r="M2274" i="3"/>
  <c r="O2280" i="3"/>
  <c r="K2294" i="3"/>
  <c r="P2280" i="3"/>
  <c r="AA2302" i="3"/>
  <c r="Y2308" i="3"/>
  <c r="Q2320" i="3"/>
  <c r="P2321" i="3"/>
  <c r="D2325" i="3"/>
  <c r="E2335" i="3"/>
  <c r="U2337" i="3"/>
  <c r="T2354" i="3"/>
  <c r="AA2354" i="3"/>
  <c r="N2367" i="3"/>
  <c r="G2355" i="3"/>
  <c r="Q2372" i="3"/>
  <c r="N2368" i="3"/>
  <c r="V2390" i="3"/>
  <c r="D2397" i="3"/>
  <c r="V2396" i="3"/>
  <c r="M2401" i="3"/>
  <c r="P2417" i="3"/>
  <c r="Z2414" i="3"/>
  <c r="K2409" i="3"/>
  <c r="G1670" i="3"/>
  <c r="V1635" i="3"/>
  <c r="R1706" i="3"/>
  <c r="R1729" i="3"/>
  <c r="N1755" i="3"/>
  <c r="X1774" i="3"/>
  <c r="Z1791" i="3"/>
  <c r="X1812" i="3"/>
  <c r="Y1714" i="3"/>
  <c r="AA1733" i="3"/>
  <c r="G1747" i="3"/>
  <c r="Q1760" i="3"/>
  <c r="I1776" i="3"/>
  <c r="AA1791" i="3"/>
  <c r="I1834" i="3"/>
  <c r="N1780" i="3"/>
  <c r="T1811" i="3"/>
  <c r="L1838" i="3"/>
  <c r="U1751" i="3"/>
  <c r="M1799" i="3"/>
  <c r="L1832" i="3"/>
  <c r="AA1847" i="3"/>
  <c r="Y1866" i="3"/>
  <c r="AA1887" i="3"/>
  <c r="AA1903" i="3"/>
  <c r="AA1919" i="3"/>
  <c r="K1935" i="3"/>
  <c r="N1854" i="3"/>
  <c r="N1918" i="3"/>
  <c r="U1835" i="3"/>
  <c r="W1854" i="3"/>
  <c r="K1870" i="3"/>
  <c r="Y1885" i="3"/>
  <c r="K1906" i="3"/>
  <c r="G1932" i="3"/>
  <c r="L1840" i="3"/>
  <c r="N1879" i="3"/>
  <c r="L1912" i="3"/>
  <c r="G1944" i="3"/>
  <c r="H1982" i="3"/>
  <c r="N2017" i="3"/>
  <c r="Z2059" i="3"/>
  <c r="U1962" i="3"/>
  <c r="Y1976" i="3"/>
  <c r="G1991" i="3"/>
  <c r="U2004" i="3"/>
  <c r="Y2018" i="3"/>
  <c r="K2033" i="3"/>
  <c r="W2047" i="3"/>
  <c r="P1957" i="3"/>
  <c r="R1988" i="3"/>
  <c r="V2020" i="3"/>
  <c r="V2036" i="3"/>
  <c r="N2056" i="3"/>
  <c r="K1986" i="3"/>
  <c r="W2028" i="3"/>
  <c r="L2062" i="3"/>
  <c r="N2079" i="3"/>
  <c r="Z2095" i="3"/>
  <c r="Z2111" i="3"/>
  <c r="M2135" i="3"/>
  <c r="Y2070" i="3"/>
  <c r="W2113" i="3"/>
  <c r="M2154" i="3"/>
  <c r="D2083" i="3"/>
  <c r="V2102" i="3"/>
  <c r="I2123" i="3"/>
  <c r="N2147" i="3"/>
  <c r="W2106" i="3"/>
  <c r="O2144" i="3"/>
  <c r="AA2158" i="3"/>
  <c r="Q2175" i="3"/>
  <c r="Q2187" i="3"/>
  <c r="T2209" i="3"/>
  <c r="K2163" i="3"/>
  <c r="Q2181" i="3"/>
  <c r="K2182" i="3"/>
  <c r="D2209" i="3"/>
  <c r="H2249" i="3"/>
  <c r="T2215" i="3"/>
  <c r="L2240" i="3"/>
  <c r="Q2263" i="3"/>
  <c r="W2198" i="3"/>
  <c r="O2222" i="3"/>
  <c r="N2249" i="3"/>
  <c r="X2219" i="3"/>
  <c r="R2267" i="3"/>
  <c r="W2257" i="3"/>
  <c r="N2258" i="3"/>
  <c r="W2252" i="3"/>
  <c r="P2304" i="3"/>
  <c r="W2286" i="3"/>
  <c r="W2300" i="3"/>
  <c r="N2291" i="3"/>
  <c r="W2283" i="3"/>
  <c r="I2312" i="3"/>
  <c r="K2328" i="3"/>
  <c r="M2331" i="3"/>
  <c r="T2312" i="3"/>
  <c r="N2346" i="3"/>
  <c r="Q2343" i="3"/>
  <c r="T2344" i="3"/>
  <c r="N2353" i="3"/>
  <c r="T2373" i="3"/>
  <c r="G2361" i="3"/>
  <c r="AA2384" i="3"/>
  <c r="H2389" i="3"/>
  <c r="W2372" i="3"/>
  <c r="V2399" i="3"/>
  <c r="Q2410" i="3"/>
  <c r="I2415" i="3"/>
  <c r="M2423" i="3"/>
  <c r="W2374" i="3"/>
  <c r="I2416" i="3"/>
  <c r="O1712" i="3"/>
  <c r="T1670" i="3"/>
  <c r="P1714" i="3"/>
  <c r="R1739" i="3"/>
  <c r="H1764" i="3"/>
  <c r="H1782" i="3"/>
  <c r="V1797" i="3"/>
  <c r="H1814" i="3"/>
  <c r="Y1712" i="3"/>
  <c r="K1733" i="3"/>
  <c r="Q1746" i="3"/>
  <c r="W1759" i="3"/>
  <c r="G1775" i="3"/>
  <c r="Y1790" i="3"/>
  <c r="G1831" i="3"/>
  <c r="R1776" i="3"/>
  <c r="N1810" i="3"/>
  <c r="P1836" i="3"/>
  <c r="K1748" i="3"/>
  <c r="K1794" i="3"/>
  <c r="G1827" i="3"/>
  <c r="I1846" i="3"/>
  <c r="W1865" i="3"/>
  <c r="E1886" i="3"/>
  <c r="E1902" i="3"/>
  <c r="E1918" i="3"/>
  <c r="AA1933" i="3"/>
  <c r="R1846" i="3"/>
  <c r="R1910" i="3"/>
  <c r="W1832" i="3"/>
  <c r="M1853" i="3"/>
  <c r="O1868" i="3"/>
  <c r="Y1883" i="3"/>
  <c r="AA1902" i="3"/>
  <c r="W1928" i="3"/>
  <c r="L1955" i="3"/>
  <c r="V1875" i="3"/>
  <c r="T1908" i="3"/>
  <c r="Y1942" i="3"/>
  <c r="P1976" i="3"/>
  <c r="D2012" i="3"/>
  <c r="N2055" i="3"/>
  <c r="G1961" i="3"/>
  <c r="K1975" i="3"/>
  <c r="O1989" i="3"/>
  <c r="G2003" i="3"/>
  <c r="K2017" i="3"/>
  <c r="O2031" i="3"/>
  <c r="M2046" i="3"/>
  <c r="N1956" i="3"/>
  <c r="L1987" i="3"/>
  <c r="L2019" i="3"/>
  <c r="T2035" i="3"/>
  <c r="V2054" i="3"/>
  <c r="M1981" i="3"/>
  <c r="K2024" i="3"/>
  <c r="Z2065" i="3"/>
  <c r="T2078" i="3"/>
  <c r="L2094" i="3"/>
  <c r="L2110" i="3"/>
  <c r="L2132" i="3"/>
  <c r="AA2069" i="3"/>
  <c r="AA2109" i="3"/>
  <c r="O2154" i="3"/>
  <c r="L2083" i="3"/>
  <c r="Z2102" i="3"/>
  <c r="H2124" i="3"/>
  <c r="Q2149" i="3"/>
  <c r="U2107" i="3"/>
  <c r="K2144" i="3"/>
  <c r="G2160" i="3"/>
  <c r="G2176" i="3"/>
  <c r="M2187" i="3"/>
  <c r="Z2211" i="3"/>
  <c r="O2163" i="3"/>
  <c r="M2181" i="3"/>
  <c r="P2182" i="3"/>
  <c r="AA2207" i="3"/>
  <c r="H2247" i="3"/>
  <c r="R2212" i="3"/>
  <c r="L2245" i="3"/>
  <c r="M2267" i="3"/>
  <c r="G2204" i="3"/>
  <c r="G2228" i="3"/>
  <c r="T2214" i="3"/>
  <c r="I2235" i="3"/>
  <c r="AA2233" i="3"/>
  <c r="M2266" i="3"/>
  <c r="R2272" i="3"/>
  <c r="K2264" i="3"/>
  <c r="W2274" i="3"/>
  <c r="K2290" i="3"/>
  <c r="Y2304" i="3"/>
  <c r="P2296" i="3"/>
  <c r="M2296" i="3"/>
  <c r="O2315" i="3"/>
  <c r="T2333" i="3"/>
  <c r="AA2312" i="3"/>
  <c r="O2326" i="3"/>
  <c r="Y2350" i="3"/>
  <c r="AA2346" i="3"/>
  <c r="O2351" i="3"/>
  <c r="X2356" i="3"/>
  <c r="H2376" i="3"/>
  <c r="E2362" i="3"/>
  <c r="X2389" i="3"/>
  <c r="I2389" i="3"/>
  <c r="P2387" i="3"/>
  <c r="M2426" i="3"/>
  <c r="R1720" i="3"/>
  <c r="V1683" i="3"/>
  <c r="Q1719" i="3"/>
  <c r="L1746" i="3"/>
  <c r="R1769" i="3"/>
  <c r="D1786" i="3"/>
  <c r="L1800" i="3"/>
  <c r="Z1817" i="3"/>
  <c r="U1724" i="3"/>
  <c r="M1738" i="3"/>
  <c r="O1751" i="3"/>
  <c r="K1765" i="3"/>
  <c r="K1781" i="3"/>
  <c r="I1798" i="3"/>
  <c r="R1738" i="3"/>
  <c r="Z1796" i="3"/>
  <c r="X1819" i="3"/>
  <c r="K1730" i="3"/>
  <c r="M1765" i="3"/>
  <c r="K1810" i="3"/>
  <c r="K1833" i="3"/>
  <c r="O1851" i="3"/>
  <c r="Q1870" i="3"/>
  <c r="Y1890" i="3"/>
  <c r="Y1906" i="3"/>
  <c r="Y1922" i="3"/>
  <c r="M1938" i="3"/>
  <c r="N1876" i="3"/>
  <c r="N1940" i="3"/>
  <c r="U1843" i="3"/>
  <c r="Y1859" i="3"/>
  <c r="Y1875" i="3"/>
  <c r="E1891" i="3"/>
  <c r="W1914" i="3"/>
  <c r="O1940" i="3"/>
  <c r="N1855" i="3"/>
  <c r="N1889" i="3"/>
  <c r="N1921" i="3"/>
  <c r="N1950" i="3"/>
  <c r="N1993" i="3"/>
  <c r="N2033" i="3"/>
  <c r="Y1946" i="3"/>
  <c r="U1966" i="3"/>
  <c r="Y1980" i="3"/>
  <c r="G1995" i="3"/>
  <c r="U2008" i="3"/>
  <c r="Y2022" i="3"/>
  <c r="W2037" i="3"/>
  <c r="M2052" i="3"/>
  <c r="R1966" i="3"/>
  <c r="N1998" i="3"/>
  <c r="H2027" i="3"/>
  <c r="L2041" i="3"/>
  <c r="W1948" i="3"/>
  <c r="M1995" i="3"/>
  <c r="U2037" i="3"/>
  <c r="L2068" i="3"/>
  <c r="X2084" i="3"/>
  <c r="T2100" i="3"/>
  <c r="T2116" i="3"/>
  <c r="I2145" i="3"/>
  <c r="W2079" i="3"/>
  <c r="O2130" i="3"/>
  <c r="X2067" i="3"/>
  <c r="N2088" i="3"/>
  <c r="V2108" i="3"/>
  <c r="G2131" i="3"/>
  <c r="N2155" i="3"/>
  <c r="K2123" i="3"/>
  <c r="R2152" i="3"/>
  <c r="K2164" i="3"/>
  <c r="P2183" i="3"/>
  <c r="V2195" i="3"/>
  <c r="W2129" i="3"/>
  <c r="Q2168" i="3"/>
  <c r="Q2186" i="3"/>
  <c r="R2187" i="3"/>
  <c r="R2240" i="3"/>
  <c r="N2206" i="3"/>
  <c r="L2236" i="3"/>
  <c r="P2259" i="3"/>
  <c r="Q2195" i="3"/>
  <c r="R2218" i="3"/>
  <c r="M2242" i="3"/>
  <c r="M2217" i="3"/>
  <c r="K2237" i="3"/>
  <c r="W2243" i="3"/>
  <c r="I2270" i="3"/>
  <c r="U2227" i="3"/>
  <c r="H2274" i="3"/>
  <c r="K2280" i="3"/>
  <c r="G2294" i="3"/>
  <c r="L2280" i="3"/>
  <c r="V2302" i="3"/>
  <c r="D2308" i="3"/>
  <c r="O2319" i="3"/>
  <c r="L2321" i="3"/>
  <c r="P2324" i="3"/>
  <c r="D2337" i="3"/>
  <c r="O2336" i="3"/>
  <c r="Z2354" i="3"/>
  <c r="H2353" i="3"/>
  <c r="T2364" i="3"/>
  <c r="X2395" i="3"/>
  <c r="M2368" i="3"/>
  <c r="V2362" i="3"/>
  <c r="V2382" i="3"/>
  <c r="L2385" i="3"/>
  <c r="N2386" i="3"/>
  <c r="K2406" i="3"/>
  <c r="I2419" i="3"/>
  <c r="AA2419" i="3"/>
  <c r="U2415" i="3"/>
  <c r="W2416" i="3"/>
  <c r="U2409" i="3"/>
  <c r="Q1786" i="3"/>
  <c r="N1758" i="3"/>
  <c r="G1830" i="3"/>
  <c r="W1782" i="3"/>
  <c r="M1840" i="3"/>
  <c r="Q1876" i="3"/>
  <c r="I1912" i="3"/>
  <c r="K1947" i="3"/>
  <c r="G1952" i="3"/>
  <c r="W1864" i="3"/>
  <c r="AA1896" i="3"/>
  <c r="Q1949" i="3"/>
  <c r="N1899" i="3"/>
  <c r="N1967" i="3"/>
  <c r="L2050" i="3"/>
  <c r="G1971" i="3"/>
  <c r="G1999" i="3"/>
  <c r="Y2026" i="3"/>
  <c r="Y2056" i="3"/>
  <c r="N2012" i="3"/>
  <c r="Z2046" i="3"/>
  <c r="W2006" i="3"/>
  <c r="V2073" i="3"/>
  <c r="D2106" i="3"/>
  <c r="O2155" i="3"/>
  <c r="Q2142" i="3"/>
  <c r="X2093" i="3"/>
  <c r="R2137" i="3"/>
  <c r="Q2132" i="3"/>
  <c r="I2169" i="3"/>
  <c r="U2201" i="3"/>
  <c r="M2174" i="3"/>
  <c r="U2193" i="3"/>
  <c r="O2220" i="3"/>
  <c r="O2265" i="3"/>
  <c r="Q2238" i="3"/>
  <c r="K2233" i="3"/>
  <c r="W2265" i="3"/>
  <c r="U2267" i="3"/>
  <c r="Q2291" i="3"/>
  <c r="N2293" i="3"/>
  <c r="I2314" i="3"/>
  <c r="W2318" i="3"/>
  <c r="X2347" i="3"/>
  <c r="N2347" i="3"/>
  <c r="M2373" i="3"/>
  <c r="Z2384" i="3"/>
  <c r="L2402" i="3"/>
  <c r="V2403" i="3"/>
  <c r="M2421" i="3"/>
  <c r="I2424" i="3"/>
  <c r="W2418" i="3"/>
  <c r="H1986" i="3"/>
  <c r="W1957" i="3"/>
  <c r="K1993" i="3"/>
  <c r="Q2024" i="3"/>
  <c r="K2058" i="3"/>
  <c r="P2019" i="3"/>
  <c r="K1958" i="3"/>
  <c r="X2058" i="3"/>
  <c r="P2102" i="3"/>
  <c r="R2155" i="3"/>
  <c r="N2064" i="3"/>
  <c r="D2111" i="3"/>
  <c r="W2084" i="3"/>
  <c r="W2156" i="3"/>
  <c r="U2197" i="3"/>
  <c r="K2175" i="3"/>
  <c r="K2228" i="3"/>
  <c r="G2233" i="3"/>
  <c r="K2204" i="3"/>
  <c r="N2197" i="3"/>
  <c r="W2235" i="3"/>
  <c r="U2235" i="3"/>
  <c r="W2288" i="3"/>
  <c r="Z2299" i="3"/>
  <c r="G2321" i="3"/>
  <c r="V2303" i="3"/>
  <c r="P2349" i="3"/>
  <c r="X2366" i="3"/>
  <c r="O2375" i="3"/>
  <c r="N2403" i="3"/>
  <c r="Q2409" i="3"/>
  <c r="Z2420" i="3"/>
  <c r="T2392" i="3"/>
  <c r="R2147" i="3"/>
  <c r="R2134" i="3"/>
  <c r="D2091" i="3"/>
  <c r="K2133" i="3"/>
  <c r="M2127" i="3"/>
  <c r="W2170" i="3"/>
  <c r="V2209" i="3"/>
  <c r="R2184" i="3"/>
  <c r="K2236" i="3"/>
  <c r="M2239" i="3"/>
  <c r="Q2203" i="3"/>
  <c r="L2214" i="3"/>
  <c r="AA2255" i="3"/>
  <c r="AA1434" i="3"/>
  <c r="M1535" i="3"/>
  <c r="V1459" i="3"/>
  <c r="AA1613" i="3"/>
  <c r="X1603" i="3"/>
  <c r="R1668" i="3"/>
  <c r="U1607" i="3"/>
  <c r="G1684" i="3"/>
  <c r="AA1668" i="3"/>
  <c r="N1745" i="3"/>
  <c r="X1784" i="3"/>
  <c r="N1817" i="3"/>
  <c r="I1736" i="3"/>
  <c r="Y1762" i="3"/>
  <c r="W1789" i="3"/>
  <c r="N1728" i="3"/>
  <c r="V1800" i="3"/>
  <c r="P1834" i="3"/>
  <c r="M1755" i="3"/>
  <c r="U1815" i="3"/>
  <c r="W1843" i="3"/>
  <c r="E1864" i="3"/>
  <c r="AA1883" i="3"/>
  <c r="M1900" i="3"/>
  <c r="M1916" i="3"/>
  <c r="I1932" i="3"/>
  <c r="R1840" i="3"/>
  <c r="R1904" i="3"/>
  <c r="W1826" i="3"/>
  <c r="U1851" i="3"/>
  <c r="AA1866" i="3"/>
  <c r="W1882" i="3"/>
  <c r="W1900" i="3"/>
  <c r="O1926" i="3"/>
  <c r="M1955" i="3"/>
  <c r="T1874" i="3"/>
  <c r="V1907" i="3"/>
  <c r="N1941" i="3"/>
  <c r="R1981" i="3"/>
  <c r="R2015" i="3"/>
  <c r="O2058" i="3"/>
  <c r="Q1962" i="3"/>
  <c r="U1976" i="3"/>
  <c r="Y1990" i="3"/>
  <c r="Q2004" i="3"/>
  <c r="U2018" i="3"/>
  <c r="G2033" i="3"/>
  <c r="O2047" i="3"/>
  <c r="L1957" i="3"/>
  <c r="N1988" i="3"/>
  <c r="N2020" i="3"/>
  <c r="N2036" i="3"/>
  <c r="H2055" i="3"/>
  <c r="K1980" i="3"/>
  <c r="M2023" i="3"/>
  <c r="N2057" i="3"/>
  <c r="L2078" i="3"/>
  <c r="X2100" i="3"/>
  <c r="X2116" i="3"/>
  <c r="M2147" i="3"/>
  <c r="AA2083" i="3"/>
  <c r="N2132" i="3"/>
  <c r="T2069" i="3"/>
  <c r="T2089" i="3"/>
  <c r="N2110" i="3"/>
  <c r="O2133" i="3"/>
  <c r="U2069" i="3"/>
  <c r="X2126" i="3"/>
  <c r="I2159" i="3"/>
  <c r="O2166" i="3"/>
  <c r="Q2185" i="3"/>
  <c r="X2197" i="3"/>
  <c r="U2138" i="3"/>
  <c r="G2171" i="3"/>
  <c r="M2190" i="3"/>
  <c r="L2192" i="3"/>
  <c r="K2224" i="3"/>
  <c r="I2265" i="3"/>
  <c r="O2227" i="3"/>
  <c r="K2253" i="3"/>
  <c r="W2184" i="3"/>
  <c r="W2212" i="3"/>
  <c r="I2240" i="3"/>
  <c r="N2223" i="3"/>
  <c r="R2265" i="3"/>
  <c r="W2255" i="3"/>
  <c r="R2252" i="3"/>
  <c r="W2246" i="3"/>
  <c r="N2296" i="3"/>
  <c r="AA2284" i="3"/>
  <c r="W2298" i="3"/>
  <c r="Z2287" i="3"/>
  <c r="K2279" i="3"/>
  <c r="E2312" i="3"/>
  <c r="K2327" i="3"/>
  <c r="R2327" i="3"/>
  <c r="D2333" i="3"/>
  <c r="D2343" i="3"/>
  <c r="G2342" i="3"/>
  <c r="Z2341" i="3"/>
  <c r="W2370" i="3"/>
  <c r="Z2371" i="3"/>
  <c r="W2359" i="3"/>
  <c r="H2380" i="3"/>
  <c r="M2380" i="3"/>
  <c r="R2403" i="3"/>
  <c r="O2387" i="3"/>
  <c r="N2408" i="3"/>
  <c r="W2402" i="3"/>
  <c r="AA2417" i="3"/>
  <c r="T2383" i="3"/>
  <c r="Q2417" i="3"/>
  <c r="U1697" i="3"/>
  <c r="N1665" i="3"/>
  <c r="O1711" i="3"/>
  <c r="R1737" i="3"/>
  <c r="H1762" i="3"/>
  <c r="L1780" i="3"/>
  <c r="Z1795" i="3"/>
  <c r="R1817" i="3"/>
  <c r="M1724" i="3"/>
  <c r="AA1737" i="3"/>
  <c r="G1751" i="3"/>
  <c r="Y1764" i="3"/>
  <c r="Y1780" i="3"/>
  <c r="W1797" i="3"/>
  <c r="R1736" i="3"/>
  <c r="R1796" i="3"/>
  <c r="H1819" i="3"/>
  <c r="W1728" i="3"/>
  <c r="K1764" i="3"/>
  <c r="M1809" i="3"/>
  <c r="O1835" i="3"/>
  <c r="G1853" i="3"/>
  <c r="I1872" i="3"/>
  <c r="Q1892" i="3"/>
  <c r="Q1908" i="3"/>
  <c r="Q1924" i="3"/>
  <c r="W1939" i="3"/>
  <c r="N1874" i="3"/>
  <c r="N1938" i="3"/>
  <c r="M1843" i="3"/>
  <c r="Q1859" i="3"/>
  <c r="E1875" i="3"/>
  <c r="W1890" i="3"/>
  <c r="K1914" i="3"/>
  <c r="G1940" i="3"/>
  <c r="L1856" i="3"/>
  <c r="L1890" i="3"/>
  <c r="L1922" i="3"/>
  <c r="H1951" i="3"/>
  <c r="N1995" i="3"/>
  <c r="N2035" i="3"/>
  <c r="U1948" i="3"/>
  <c r="G1967" i="3"/>
  <c r="K1981" i="3"/>
  <c r="O1995" i="3"/>
  <c r="G2009" i="3"/>
  <c r="K2023" i="3"/>
  <c r="E2038" i="3"/>
  <c r="U2052" i="3"/>
  <c r="P1965" i="3"/>
  <c r="R1996" i="3"/>
  <c r="Z2026" i="3"/>
  <c r="D2041" i="3"/>
  <c r="W1956" i="3"/>
  <c r="K1998" i="3"/>
  <c r="U2041" i="3"/>
  <c r="T2068" i="3"/>
  <c r="N2085" i="3"/>
  <c r="L2100" i="3"/>
  <c r="L2116" i="3"/>
  <c r="L2144" i="3"/>
  <c r="W2081" i="3"/>
  <c r="R2130" i="3"/>
  <c r="V2068" i="3"/>
  <c r="Z2088" i="3"/>
  <c r="D2109" i="3"/>
  <c r="R2129" i="3"/>
  <c r="H2156" i="3"/>
  <c r="Q2124" i="3"/>
  <c r="G2154" i="3"/>
  <c r="W2164" i="3"/>
  <c r="Q2182" i="3"/>
  <c r="U2195" i="3"/>
  <c r="W2131" i="3"/>
  <c r="G2169" i="3"/>
  <c r="K2188" i="3"/>
  <c r="E2191" i="3"/>
  <c r="G2222" i="3"/>
  <c r="I2263" i="3"/>
  <c r="M2223" i="3"/>
  <c r="O2247" i="3"/>
  <c r="P2269" i="3"/>
  <c r="O2206" i="3"/>
  <c r="Q2230" i="3"/>
  <c r="N2269" i="3"/>
  <c r="L2230" i="3"/>
  <c r="W2233" i="3"/>
  <c r="I2266" i="3"/>
  <c r="N2272" i="3"/>
  <c r="K2266" i="3"/>
  <c r="Q2275" i="3"/>
  <c r="I2291" i="3"/>
  <c r="H2306" i="3"/>
  <c r="Z2297" i="3"/>
  <c r="W2299" i="3"/>
  <c r="E2316" i="3"/>
  <c r="N2312" i="3"/>
  <c r="W2320" i="3"/>
  <c r="U2329" i="3"/>
  <c r="W2324" i="3"/>
  <c r="K2348" i="3"/>
  <c r="W2339" i="3"/>
  <c r="X2362" i="3"/>
  <c r="E2388" i="3"/>
  <c r="U2366" i="3"/>
  <c r="L2357" i="3"/>
  <c r="AA2381" i="3"/>
  <c r="E2386" i="3"/>
  <c r="L2389" i="3"/>
  <c r="X2401" i="3"/>
  <c r="H2417" i="3"/>
  <c r="I2418" i="3"/>
  <c r="P2389" i="3"/>
  <c r="K2426" i="3"/>
  <c r="N1593" i="3"/>
  <c r="N1693" i="3"/>
  <c r="N1722" i="3"/>
  <c r="R1747" i="3"/>
  <c r="L1770" i="3"/>
  <c r="P1786" i="3"/>
  <c r="H1802" i="3"/>
  <c r="P1818" i="3"/>
  <c r="K1723" i="3"/>
  <c r="K1737" i="3"/>
  <c r="Q1750" i="3"/>
  <c r="M1764" i="3"/>
  <c r="M1780" i="3"/>
  <c r="Q1796" i="3"/>
  <c r="N1734" i="3"/>
  <c r="N1794" i="3"/>
  <c r="N1818" i="3"/>
  <c r="K1724" i="3"/>
  <c r="W1758" i="3"/>
  <c r="U1805" i="3"/>
  <c r="G1833" i="3"/>
  <c r="K1851" i="3"/>
  <c r="M1870" i="3"/>
  <c r="U1890" i="3"/>
  <c r="U1906" i="3"/>
  <c r="U1922" i="3"/>
  <c r="I1938" i="3"/>
  <c r="R1866" i="3"/>
  <c r="R1930" i="3"/>
  <c r="M1841" i="3"/>
  <c r="U1857" i="3"/>
  <c r="U1873" i="3"/>
  <c r="AA1888" i="3"/>
  <c r="AA1910" i="3"/>
  <c r="W1936" i="3"/>
  <c r="V1851" i="3"/>
  <c r="T1886" i="3"/>
  <c r="T1918" i="3"/>
  <c r="M1948" i="3"/>
  <c r="R1985" i="3"/>
  <c r="N2025" i="3"/>
  <c r="W1943" i="3"/>
  <c r="O1965" i="3"/>
  <c r="W1979" i="3"/>
  <c r="I1994" i="3"/>
  <c r="O2007" i="3"/>
  <c r="W2021" i="3"/>
  <c r="U2036" i="3"/>
  <c r="Y2050" i="3"/>
  <c r="R1964" i="3"/>
  <c r="L1995" i="3"/>
  <c r="P2025" i="3"/>
  <c r="N2040" i="3"/>
  <c r="W1946" i="3"/>
  <c r="W1994" i="3"/>
  <c r="M2037" i="3"/>
  <c r="D2068" i="3"/>
  <c r="R2083" i="3"/>
  <c r="V2099" i="3"/>
  <c r="V2115" i="3"/>
  <c r="Q2143" i="3"/>
  <c r="AA2077" i="3"/>
  <c r="M2130" i="3"/>
  <c r="Z2068" i="3"/>
  <c r="D2089" i="3"/>
  <c r="T2109" i="3"/>
  <c r="L2130" i="3"/>
  <c r="R2157" i="3"/>
  <c r="M2124" i="3"/>
  <c r="N2154" i="3"/>
  <c r="AA2164" i="3"/>
  <c r="K2183" i="3"/>
  <c r="X2195" i="3"/>
  <c r="U2132" i="3"/>
  <c r="K2169" i="3"/>
  <c r="V2187" i="3"/>
  <c r="G2190" i="3"/>
  <c r="Q2219" i="3"/>
  <c r="I2261" i="3"/>
  <c r="I2225" i="3"/>
  <c r="K2251" i="3"/>
  <c r="R2273" i="3"/>
  <c r="W2210" i="3"/>
  <c r="R2234" i="3"/>
  <c r="H2220" i="3"/>
  <c r="K2241" i="3"/>
  <c r="I2248" i="3"/>
  <c r="L2276" i="3"/>
  <c r="W2230" i="3"/>
  <c r="R2276" i="3"/>
  <c r="AA2280" i="3"/>
  <c r="W2294" i="3"/>
  <c r="R2281" i="3"/>
  <c r="I2304" i="3"/>
  <c r="Z2306" i="3"/>
  <c r="K2319" i="3"/>
  <c r="H2321" i="3"/>
  <c r="M2325" i="3"/>
  <c r="R2336" i="3"/>
  <c r="K2336" i="3"/>
  <c r="W2352" i="3"/>
  <c r="AA2352" i="3"/>
  <c r="D2364" i="3"/>
  <c r="U2395" i="3"/>
  <c r="E2368" i="3"/>
  <c r="N2362" i="3"/>
  <c r="K2381" i="3"/>
  <c r="P2404" i="3"/>
  <c r="W1662" i="3"/>
  <c r="V1623" i="3"/>
  <c r="L1704" i="3"/>
  <c r="P1728" i="3"/>
  <c r="L1754" i="3"/>
  <c r="P1774" i="3"/>
  <c r="N1791" i="3"/>
  <c r="R1805" i="3"/>
  <c r="Q1825" i="3"/>
  <c r="G1729" i="3"/>
  <c r="AA1745" i="3"/>
  <c r="Y1758" i="3"/>
  <c r="Q1774" i="3"/>
  <c r="AA1801" i="3"/>
  <c r="N1798" i="3"/>
  <c r="W1732" i="3"/>
  <c r="W1812" i="3"/>
  <c r="M1852" i="3"/>
  <c r="I1892" i="3"/>
  <c r="I1924" i="3"/>
  <c r="N1880" i="3"/>
  <c r="W1844" i="3"/>
  <c r="W1876" i="3"/>
  <c r="O1916" i="3"/>
  <c r="N1857" i="3"/>
  <c r="N1923" i="3"/>
  <c r="N1997" i="3"/>
  <c r="W1949" i="3"/>
  <c r="W1981" i="3"/>
  <c r="O2009" i="3"/>
  <c r="Y2038" i="3"/>
  <c r="N1968" i="3"/>
  <c r="X2027" i="3"/>
  <c r="W1954" i="3"/>
  <c r="W2040" i="3"/>
  <c r="V2085" i="3"/>
  <c r="V2117" i="3"/>
  <c r="W2083" i="3"/>
  <c r="D2069" i="3"/>
  <c r="X2109" i="3"/>
  <c r="R2159" i="3"/>
  <c r="H2157" i="3"/>
  <c r="D2185" i="3"/>
  <c r="W2133" i="3"/>
  <c r="AA2187" i="3"/>
  <c r="H2245" i="3"/>
  <c r="H2238" i="3"/>
  <c r="W2196" i="3"/>
  <c r="R2230" i="3"/>
  <c r="P2228" i="3"/>
  <c r="I2258" i="3"/>
  <c r="W2256" i="3"/>
  <c r="Y2287" i="3"/>
  <c r="L2298" i="3"/>
  <c r="G2317" i="3"/>
  <c r="T2331" i="3"/>
  <c r="W2328" i="3"/>
  <c r="W2341" i="3"/>
  <c r="AA2385" i="3"/>
  <c r="N2356" i="3"/>
  <c r="Q2379" i="3"/>
  <c r="W2394" i="3"/>
  <c r="K2425" i="3"/>
  <c r="D2421" i="3"/>
  <c r="N1909" i="3"/>
  <c r="R2025" i="3"/>
  <c r="Y1964" i="3"/>
  <c r="U1996" i="3"/>
  <c r="W2027" i="3"/>
  <c r="P1969" i="3"/>
  <c r="V2032" i="3"/>
  <c r="W1968" i="3"/>
  <c r="V2065" i="3"/>
  <c r="X2098" i="3"/>
  <c r="G2149" i="3"/>
  <c r="I2152" i="3"/>
  <c r="X2105" i="3"/>
  <c r="W2068" i="3"/>
  <c r="W2142" i="3"/>
  <c r="Y2181" i="3"/>
  <c r="U2170" i="3"/>
  <c r="O2218" i="3"/>
  <c r="M2227" i="3"/>
  <c r="Q2191" i="3"/>
  <c r="N2263" i="3"/>
  <c r="H2278" i="3"/>
  <c r="W2218" i="3"/>
  <c r="K2282" i="3"/>
  <c r="L2294" i="3"/>
  <c r="E2318" i="3"/>
  <c r="Y2327" i="3"/>
  <c r="Y2341" i="3"/>
  <c r="D2362" i="3"/>
  <c r="U2370" i="3"/>
  <c r="U2397" i="3"/>
  <c r="Q2405" i="3"/>
  <c r="Q2414" i="3"/>
  <c r="Y2426" i="3"/>
  <c r="P2114" i="3"/>
  <c r="AA2075" i="3"/>
  <c r="Z2064" i="3"/>
  <c r="V2106" i="3"/>
  <c r="Q2153" i="3"/>
  <c r="G2150" i="3"/>
  <c r="M2185" i="3"/>
  <c r="W2155" i="3"/>
  <c r="V2189" i="3"/>
  <c r="G2267" i="3"/>
  <c r="P2261" i="3"/>
  <c r="K2226" i="3"/>
  <c r="L2234" i="3"/>
  <c r="R2266" i="3"/>
  <c r="Z2275" i="3"/>
  <c r="U2308" i="3"/>
  <c r="K2330" i="3"/>
  <c r="M2335" i="3"/>
  <c r="R2359" i="3"/>
  <c r="G2380" i="3"/>
  <c r="L2403" i="3"/>
  <c r="O2409" i="3"/>
  <c r="Q2402" i="3"/>
  <c r="M1720" i="3"/>
  <c r="R1731" i="3"/>
  <c r="P1780" i="3"/>
  <c r="P1820" i="3"/>
  <c r="I1742" i="3"/>
  <c r="M1774" i="3"/>
  <c r="R1756" i="3"/>
  <c r="W1712" i="3"/>
  <c r="W1818" i="3"/>
  <c r="M1872" i="3"/>
  <c r="U1908" i="3"/>
  <c r="R1858" i="3"/>
  <c r="Q1843" i="3"/>
  <c r="M1879" i="3"/>
  <c r="AA1926" i="3"/>
  <c r="L1882" i="3"/>
  <c r="N1963" i="3"/>
  <c r="R2053" i="3"/>
  <c r="O1981" i="3"/>
  <c r="Y2012" i="3"/>
  <c r="O2045" i="3"/>
  <c r="L1999" i="3"/>
  <c r="V2046" i="3"/>
  <c r="U2031" i="3"/>
  <c r="R2085" i="3"/>
  <c r="P2124" i="3"/>
  <c r="U2122" i="3"/>
  <c r="N2096" i="3"/>
  <c r="U2071" i="3"/>
  <c r="K2158" i="3"/>
  <c r="H2192" i="3"/>
  <c r="O2171" i="3"/>
  <c r="AA2205" i="3"/>
  <c r="D2221" i="3"/>
  <c r="K2202" i="3"/>
  <c r="Z2217" i="3"/>
  <c r="Q2244" i="3"/>
  <c r="W2250" i="3"/>
  <c r="Q2289" i="3"/>
  <c r="P2300" i="3"/>
  <c r="L2326" i="3"/>
  <c r="N2319" i="3"/>
  <c r="N2335" i="3"/>
  <c r="L2370" i="3"/>
  <c r="Y2385" i="3"/>
  <c r="AA2400" i="3"/>
  <c r="N1663" i="3"/>
  <c r="N1751" i="3"/>
  <c r="H1796" i="3"/>
  <c r="Y1730" i="3"/>
  <c r="M1768" i="3"/>
  <c r="G1836" i="3"/>
  <c r="R1818" i="3"/>
  <c r="U1789" i="3"/>
  <c r="M1850" i="3"/>
  <c r="I1898" i="3"/>
  <c r="O1937" i="3"/>
  <c r="AA1466" i="3"/>
  <c r="O1566" i="3"/>
  <c r="N1525" i="3"/>
  <c r="AA1689" i="3"/>
  <c r="X1623" i="3"/>
  <c r="N1690" i="3"/>
  <c r="U1631" i="3"/>
  <c r="R1716" i="3"/>
  <c r="L1656" i="3"/>
  <c r="P1760" i="3"/>
  <c r="V1795" i="3"/>
  <c r="Q1830" i="3"/>
  <c r="I1744" i="3"/>
  <c r="Q1772" i="3"/>
  <c r="Y1796" i="3"/>
  <c r="R1754" i="3"/>
  <c r="T1809" i="3"/>
  <c r="M1725" i="3"/>
  <c r="K1778" i="3"/>
  <c r="R1826" i="3"/>
  <c r="W1849" i="3"/>
  <c r="U1868" i="3"/>
  <c r="W1889" i="3"/>
  <c r="W1905" i="3"/>
  <c r="W1921" i="3"/>
  <c r="U1936" i="3"/>
  <c r="R1860" i="3"/>
  <c r="R1924" i="3"/>
  <c r="Q1839" i="3"/>
  <c r="O1856" i="3"/>
  <c r="G1872" i="3"/>
  <c r="U1887" i="3"/>
  <c r="W1908" i="3"/>
  <c r="O1934" i="3"/>
  <c r="L1850" i="3"/>
  <c r="V1885" i="3"/>
  <c r="V1917" i="3"/>
  <c r="K1952" i="3"/>
  <c r="R1993" i="3"/>
  <c r="R2033" i="3"/>
  <c r="W1947" i="3"/>
  <c r="Y1966" i="3"/>
  <c r="G1981" i="3"/>
  <c r="K1995" i="3"/>
  <c r="Y2008" i="3"/>
  <c r="G2023" i="3"/>
  <c r="AA2037" i="3"/>
  <c r="Q2052" i="3"/>
  <c r="L1965" i="3"/>
  <c r="N1996" i="3"/>
  <c r="V2026" i="3"/>
  <c r="Z2040" i="3"/>
  <c r="W2062" i="3"/>
  <c r="M1993" i="3"/>
  <c r="U2035" i="3"/>
  <c r="V2067" i="3"/>
  <c r="Z2085" i="3"/>
  <c r="N2105" i="3"/>
  <c r="O2125" i="3"/>
  <c r="P2157" i="3"/>
  <c r="E2100" i="3"/>
  <c r="I2144" i="3"/>
  <c r="N2076" i="3"/>
  <c r="T2095" i="3"/>
  <c r="Z2116" i="3"/>
  <c r="Q2141" i="3"/>
  <c r="U2089" i="3"/>
  <c r="M2136" i="3"/>
  <c r="AA2146" i="3"/>
  <c r="M2171" i="3"/>
  <c r="N2167" i="3"/>
  <c r="Z2205" i="3"/>
  <c r="U2156" i="3"/>
  <c r="U2176" i="3"/>
  <c r="L2163" i="3"/>
  <c r="E2199" i="3"/>
  <c r="O2236" i="3"/>
  <c r="H2201" i="3"/>
  <c r="I2237" i="3"/>
  <c r="M2261" i="3"/>
  <c r="M2197" i="3"/>
  <c r="M2222" i="3"/>
  <c r="L2198" i="3"/>
  <c r="R2229" i="3"/>
  <c r="AA2227" i="3"/>
  <c r="I2264" i="3"/>
  <c r="N2270" i="3"/>
  <c r="K2260" i="3"/>
  <c r="AA2306" i="3"/>
  <c r="I2289" i="3"/>
  <c r="Z2302" i="3"/>
  <c r="P2294" i="3"/>
  <c r="M2290" i="3"/>
  <c r="AA2315" i="3"/>
  <c r="N2310" i="3"/>
  <c r="O2334" i="3"/>
  <c r="N2317" i="3"/>
  <c r="T2348" i="3"/>
  <c r="M2347" i="3"/>
  <c r="P2351" i="3"/>
  <c r="N2359" i="3"/>
  <c r="N2378" i="3"/>
  <c r="Y2364" i="3"/>
  <c r="L2353" i="3"/>
  <c r="G2379" i="3"/>
  <c r="V2383" i="3"/>
  <c r="W2405" i="3"/>
  <c r="U2401" i="3"/>
  <c r="H2419" i="3"/>
  <c r="X2419" i="3"/>
  <c r="V2405" i="3"/>
  <c r="V2420" i="3"/>
  <c r="M1722" i="3"/>
  <c r="V1685" i="3"/>
  <c r="H1718" i="3"/>
  <c r="R1745" i="3"/>
  <c r="X1768" i="3"/>
  <c r="N1785" i="3"/>
  <c r="Z1801" i="3"/>
  <c r="L1822" i="3"/>
  <c r="U1728" i="3"/>
  <c r="AA1741" i="3"/>
  <c r="G1755" i="3"/>
  <c r="W1769" i="3"/>
  <c r="I1786" i="3"/>
  <c r="W1815" i="3"/>
  <c r="N1756" i="3"/>
  <c r="X1801" i="3"/>
  <c r="O1828" i="3"/>
  <c r="U1739" i="3"/>
  <c r="M1781" i="3"/>
  <c r="K1820" i="3"/>
  <c r="AA1841" i="3"/>
  <c r="I1860" i="3"/>
  <c r="W1879" i="3"/>
  <c r="AA1897" i="3"/>
  <c r="AA1913" i="3"/>
  <c r="AA1929" i="3"/>
  <c r="I1949" i="3"/>
  <c r="N1894" i="3"/>
  <c r="M1950" i="3"/>
  <c r="O1848" i="3"/>
  <c r="K1864" i="3"/>
  <c r="Y1879" i="3"/>
  <c r="O1896" i="3"/>
  <c r="K1922" i="3"/>
  <c r="O1949" i="3"/>
  <c r="N1867" i="3"/>
  <c r="L1900" i="3"/>
  <c r="L1932" i="3"/>
  <c r="N1969" i="3"/>
  <c r="P2006" i="3"/>
  <c r="T2050" i="3"/>
  <c r="K1957" i="3"/>
  <c r="O1971" i="3"/>
  <c r="W1985" i="3"/>
  <c r="O1999" i="3"/>
  <c r="O2013" i="3"/>
  <c r="K2027" i="3"/>
  <c r="Y2042" i="3"/>
  <c r="U2057" i="3"/>
  <c r="P1973" i="3"/>
  <c r="N2010" i="3"/>
  <c r="H2031" i="3"/>
  <c r="N2046" i="3"/>
  <c r="K1970" i="3"/>
  <c r="W2010" i="3"/>
  <c r="Y2058" i="3"/>
  <c r="D2074" i="3"/>
  <c r="D2090" i="3"/>
  <c r="V2105" i="3"/>
  <c r="K2124" i="3"/>
  <c r="Q2155" i="3"/>
  <c r="Y2098" i="3"/>
  <c r="O2142" i="3"/>
  <c r="D2075" i="3"/>
  <c r="V2094" i="3"/>
  <c r="X2115" i="3"/>
  <c r="G2139" i="3"/>
  <c r="W2082" i="3"/>
  <c r="O2132" i="3"/>
  <c r="W2140" i="3"/>
  <c r="Q2169" i="3"/>
  <c r="R2163" i="3"/>
  <c r="T2201" i="3"/>
  <c r="W2151" i="3"/>
  <c r="U2174" i="3"/>
  <c r="N2160" i="3"/>
  <c r="D2197" i="3"/>
  <c r="R2232" i="3"/>
  <c r="R2198" i="3"/>
  <c r="M2231" i="3"/>
  <c r="Q2255" i="3"/>
  <c r="W2186" i="3"/>
  <c r="G2214" i="3"/>
  <c r="O2238" i="3"/>
  <c r="L2210" i="3"/>
  <c r="H2240" i="3"/>
  <c r="AA2247" i="3"/>
  <c r="P2276" i="3"/>
  <c r="U2233" i="3"/>
  <c r="R2280" i="3"/>
  <c r="Q2281" i="3"/>
  <c r="Q2295" i="3"/>
  <c r="P2282" i="3"/>
  <c r="G2306" i="3"/>
  <c r="K2308" i="3"/>
  <c r="E2320" i="3"/>
  <c r="Z2322" i="3"/>
  <c r="X2327" i="3"/>
  <c r="T2339" i="3"/>
  <c r="Y2337" i="3"/>
  <c r="N2333" i="3"/>
  <c r="W2360" i="3"/>
  <c r="L2368" i="3"/>
  <c r="K2355" i="3"/>
  <c r="K2373" i="3"/>
  <c r="V2368" i="3"/>
  <c r="V2397" i="3"/>
  <c r="AA2397" i="3"/>
  <c r="Z2396" i="3"/>
  <c r="N2395" i="3"/>
  <c r="M2415" i="3"/>
  <c r="N2420" i="3"/>
  <c r="O2408" i="3"/>
  <c r="O1676" i="3"/>
  <c r="N1639" i="3"/>
  <c r="K1708" i="3"/>
  <c r="H1730" i="3"/>
  <c r="R1755" i="3"/>
  <c r="N1775" i="3"/>
  <c r="D1792" i="3"/>
  <c r="N1807" i="3"/>
  <c r="N1823" i="3"/>
  <c r="I1728" i="3"/>
  <c r="K1741" i="3"/>
  <c r="Q1754" i="3"/>
  <c r="Y1768" i="3"/>
  <c r="Y1784" i="3"/>
  <c r="I1812" i="3"/>
  <c r="R1752" i="3"/>
  <c r="D1801" i="3"/>
  <c r="Q1826" i="3"/>
  <c r="K1736" i="3"/>
  <c r="K1776" i="3"/>
  <c r="W1816" i="3"/>
  <c r="I1840" i="3"/>
  <c r="AA1857" i="3"/>
  <c r="M1876" i="3"/>
  <c r="E1896" i="3"/>
  <c r="E1912" i="3"/>
  <c r="E1928" i="3"/>
  <c r="G1945" i="3"/>
  <c r="R1886" i="3"/>
  <c r="M1946" i="3"/>
  <c r="W1846" i="3"/>
  <c r="O1862" i="3"/>
  <c r="O1878" i="3"/>
  <c r="G1894" i="3"/>
  <c r="AA1918" i="3"/>
  <c r="L1946" i="3"/>
  <c r="V1863" i="3"/>
  <c r="T1896" i="3"/>
  <c r="T1928" i="3"/>
  <c r="N1959" i="3"/>
  <c r="R2001" i="3"/>
  <c r="R2043" i="3"/>
  <c r="Y1954" i="3"/>
  <c r="I1970" i="3"/>
  <c r="M1984" i="3"/>
  <c r="I1998" i="3"/>
  <c r="I2012" i="3"/>
  <c r="AA2025" i="3"/>
  <c r="O2041" i="3"/>
  <c r="W2055" i="3"/>
  <c r="R1972" i="3"/>
  <c r="H2007" i="3"/>
  <c r="V2030" i="3"/>
  <c r="L2045" i="3"/>
  <c r="M1965" i="3"/>
  <c r="K2006" i="3"/>
  <c r="Z2057" i="3"/>
  <c r="P2072" i="3"/>
  <c r="T2088" i="3"/>
  <c r="X2104" i="3"/>
  <c r="X2120" i="3"/>
  <c r="R2151" i="3"/>
  <c r="AA2097" i="3"/>
  <c r="G2140" i="3"/>
  <c r="T2075" i="3"/>
  <c r="Z2094" i="3"/>
  <c r="N2116" i="3"/>
  <c r="I2139" i="3"/>
  <c r="U2083" i="3"/>
  <c r="K2132" i="3"/>
  <c r="AA2140" i="3"/>
  <c r="G2170" i="3"/>
  <c r="N2165" i="3"/>
  <c r="Z2203" i="3"/>
  <c r="U2152" i="3"/>
  <c r="G2175" i="3"/>
  <c r="L2161" i="3"/>
  <c r="AA2195" i="3"/>
  <c r="K2232" i="3"/>
  <c r="N2196" i="3"/>
  <c r="Q2235" i="3"/>
  <c r="M2259" i="3"/>
  <c r="M2195" i="3"/>
  <c r="M2218" i="3"/>
  <c r="G2244" i="3"/>
  <c r="I2227" i="3"/>
  <c r="R2269" i="3"/>
  <c r="I2256" i="3"/>
  <c r="R2254" i="3"/>
  <c r="K2248" i="3"/>
  <c r="N2298" i="3"/>
  <c r="M2285" i="3"/>
  <c r="M2299" i="3"/>
  <c r="L2288" i="3"/>
  <c r="M2280" i="3"/>
  <c r="M2310" i="3"/>
  <c r="H2324" i="3"/>
  <c r="L2328" i="3"/>
  <c r="N2303" i="3"/>
  <c r="L2343" i="3"/>
  <c r="W2340" i="3"/>
  <c r="Z2339" i="3"/>
  <c r="W2364" i="3"/>
  <c r="V2369" i="3"/>
  <c r="U2356" i="3"/>
  <c r="K2374" i="3"/>
  <c r="K2376" i="3"/>
  <c r="M2403" i="3"/>
  <c r="H2415" i="3"/>
  <c r="Y1687" i="3"/>
  <c r="T1658" i="3"/>
  <c r="Q1711" i="3"/>
  <c r="P1736" i="3"/>
  <c r="N1761" i="3"/>
  <c r="R1779" i="3"/>
  <c r="N1795" i="3"/>
  <c r="L1810" i="3"/>
  <c r="W1713" i="3"/>
  <c r="O1733" i="3"/>
  <c r="U1746" i="3"/>
  <c r="I1760" i="3"/>
  <c r="K1775" i="3"/>
  <c r="G1791" i="3"/>
  <c r="H1834" i="3"/>
  <c r="N1778" i="3"/>
  <c r="R1810" i="3"/>
  <c r="M1836" i="3"/>
  <c r="W1750" i="3"/>
  <c r="U1797" i="3"/>
  <c r="G1829" i="3"/>
  <c r="O1845" i="3"/>
  <c r="Q1864" i="3"/>
  <c r="Q1884" i="3"/>
  <c r="Y1900" i="3"/>
  <c r="Y1916" i="3"/>
  <c r="U1932" i="3"/>
  <c r="N1852" i="3"/>
  <c r="N1916" i="3"/>
  <c r="M1835" i="3"/>
  <c r="K1854" i="3"/>
  <c r="Y1869" i="3"/>
  <c r="E1885" i="3"/>
  <c r="AA1904" i="3"/>
  <c r="W1930" i="3"/>
  <c r="O1955" i="3"/>
  <c r="L1876" i="3"/>
  <c r="N1925" i="3"/>
  <c r="U1952" i="3"/>
  <c r="R1956" i="3"/>
  <c r="P2066" i="3"/>
  <c r="R2142" i="3"/>
  <c r="K2166" i="3"/>
  <c r="I2259" i="3"/>
  <c r="G2235" i="3"/>
  <c r="R2283" i="3"/>
  <c r="Y2345" i="3"/>
  <c r="T2387" i="3"/>
  <c r="U2411" i="3"/>
  <c r="U2166" i="3"/>
  <c r="O2255" i="3"/>
  <c r="Q2262" i="3"/>
  <c r="W2260" i="3"/>
  <c r="H2308" i="3"/>
  <c r="K2296" i="3"/>
  <c r="O2324" i="3"/>
  <c r="R2377" i="3"/>
  <c r="D2390" i="3"/>
  <c r="N1615" i="3"/>
  <c r="L1812" i="3"/>
  <c r="I1782" i="3"/>
  <c r="D1821" i="3"/>
  <c r="W1853" i="3"/>
  <c r="R1938" i="3"/>
  <c r="R1953" i="3"/>
  <c r="M1960" i="3"/>
  <c r="Y2052" i="3"/>
  <c r="M2021" i="3"/>
  <c r="AA2105" i="3"/>
  <c r="G2135" i="3"/>
  <c r="O2185" i="3"/>
  <c r="G2265" i="3"/>
  <c r="O2233" i="3"/>
  <c r="E2304" i="3"/>
  <c r="X2339" i="3"/>
  <c r="V2366" i="3"/>
  <c r="R1757" i="3"/>
  <c r="K1830" i="3"/>
  <c r="M1772" i="3"/>
  <c r="R1832" i="3"/>
  <c r="AA1865" i="3"/>
  <c r="N1872" i="3"/>
  <c r="W1862" i="3"/>
  <c r="O1945" i="3"/>
  <c r="R1959" i="3"/>
  <c r="K1969" i="3"/>
  <c r="K2025" i="3"/>
  <c r="R2004" i="3"/>
  <c r="M2001" i="3"/>
  <c r="N2103" i="3"/>
  <c r="G2136" i="3"/>
  <c r="I2135" i="3"/>
  <c r="I2167" i="3"/>
  <c r="W2171" i="3"/>
  <c r="H2216" i="3"/>
  <c r="Q2222" i="3"/>
  <c r="M2248" i="3"/>
  <c r="I2283" i="3"/>
  <c r="AA2358" i="3"/>
  <c r="Q1851" i="3"/>
  <c r="K1926" i="3"/>
  <c r="N1935" i="3"/>
  <c r="U1958" i="3"/>
  <c r="Y2014" i="3"/>
  <c r="R1978" i="3"/>
  <c r="M1971" i="3"/>
  <c r="V2091" i="3"/>
  <c r="W2101" i="3"/>
  <c r="X2117" i="3"/>
  <c r="W2146" i="3"/>
  <c r="Q2156" i="3"/>
  <c r="H2261" i="3"/>
  <c r="G2206" i="3"/>
  <c r="R2263" i="3"/>
  <c r="U2302" i="3"/>
  <c r="U2284" i="3"/>
  <c r="N2309" i="3"/>
  <c r="U2373" i="3"/>
  <c r="P2380" i="3"/>
  <c r="Z2401" i="3"/>
  <c r="Z2382" i="3"/>
  <c r="L1852" i="3"/>
  <c r="I1980" i="3"/>
  <c r="N2026" i="3"/>
  <c r="M2143" i="3"/>
  <c r="W2120" i="3"/>
  <c r="M2186" i="3"/>
  <c r="K2216" i="3"/>
  <c r="N2301" i="3"/>
  <c r="V2352" i="3"/>
  <c r="Y2401" i="3"/>
  <c r="Z2323" i="3"/>
  <c r="M2372" i="3"/>
  <c r="P2419" i="3"/>
  <c r="W1870" i="3"/>
  <c r="N1837" i="3"/>
  <c r="N1981" i="3"/>
  <c r="Q1976" i="3"/>
  <c r="Y2032" i="3"/>
  <c r="H2021" i="3"/>
  <c r="W2024" i="3"/>
  <c r="N2111" i="3"/>
  <c r="H2153" i="3"/>
  <c r="H2148" i="3"/>
  <c r="I2175" i="3"/>
  <c r="P2180" i="3"/>
  <c r="L2228" i="3"/>
  <c r="K2234" i="3"/>
  <c r="I2262" i="3"/>
  <c r="U2289" i="3"/>
  <c r="W2315" i="3"/>
  <c r="U2350" i="3"/>
  <c r="M2376" i="3"/>
  <c r="P2403" i="3"/>
  <c r="L2423" i="3"/>
  <c r="N1936" i="3"/>
  <c r="W1938" i="3"/>
  <c r="W1965" i="3"/>
  <c r="H1965" i="3"/>
  <c r="V2083" i="3"/>
  <c r="D2107" i="3"/>
  <c r="W2123" i="3"/>
  <c r="K2194" i="3"/>
  <c r="H2273" i="3"/>
  <c r="N2320" i="3"/>
  <c r="G2367" i="3"/>
  <c r="W2412" i="3"/>
  <c r="N2337" i="3"/>
  <c r="G2413" i="3"/>
  <c r="R3" i="3"/>
  <c r="E3" i="3"/>
  <c r="Q3" i="3"/>
  <c r="H1825" i="3"/>
  <c r="G1926" i="3"/>
  <c r="V1871" i="3"/>
  <c r="N1937" i="3"/>
  <c r="P2008" i="3"/>
  <c r="K1959" i="3"/>
  <c r="O1973" i="3"/>
  <c r="K2001" i="3"/>
  <c r="O2029" i="3"/>
  <c r="V2061" i="3"/>
  <c r="R1980" i="3"/>
  <c r="X2033" i="3"/>
  <c r="K1976" i="3"/>
  <c r="T2063" i="3"/>
  <c r="T2092" i="3"/>
  <c r="P2108" i="3"/>
  <c r="Q2159" i="3"/>
  <c r="Q2150" i="3"/>
  <c r="N2100" i="3"/>
  <c r="K2145" i="3"/>
  <c r="K2140" i="3"/>
  <c r="G2174" i="3"/>
  <c r="X2207" i="3"/>
  <c r="P2179" i="3"/>
  <c r="AA2203" i="3"/>
  <c r="H2205" i="3"/>
  <c r="Q2243" i="3"/>
  <c r="W2200" i="3"/>
  <c r="N2207" i="3"/>
  <c r="AA2225" i="3"/>
  <c r="N2268" i="3"/>
  <c r="Y2306" i="3"/>
  <c r="O2302" i="3"/>
  <c r="K2289" i="3"/>
  <c r="O2329" i="3"/>
  <c r="L2316" i="3"/>
  <c r="D2385" i="3"/>
  <c r="L2383" i="3"/>
  <c r="V1675" i="3"/>
  <c r="R1767" i="3"/>
  <c r="L1814" i="3"/>
  <c r="O1763" i="3"/>
  <c r="R1790" i="3"/>
  <c r="D1817" i="3"/>
  <c r="W1724" i="3"/>
  <c r="K1760" i="3"/>
  <c r="K1806" i="3"/>
  <c r="N1838" i="3"/>
  <c r="O1849" i="3"/>
  <c r="Q1868" i="3"/>
  <c r="Y1888" i="3"/>
  <c r="Y1904" i="3"/>
  <c r="Y1920" i="3"/>
  <c r="Q1936" i="3"/>
  <c r="N1868" i="3"/>
  <c r="Q1841" i="3"/>
  <c r="Y1857" i="3"/>
  <c r="E1889" i="3"/>
  <c r="N1849" i="3"/>
  <c r="N1933" i="3"/>
  <c r="V2014" i="3"/>
  <c r="D2095" i="3"/>
  <c r="O2245" i="3"/>
  <c r="W2304" i="3"/>
  <c r="AA2368" i="3"/>
  <c r="X2110" i="3"/>
  <c r="M2209" i="3"/>
  <c r="U2271" i="3"/>
  <c r="L2284" i="3"/>
  <c r="N2369" i="3"/>
  <c r="G1713" i="3"/>
  <c r="M1794" i="3"/>
  <c r="U1888" i="3"/>
  <c r="Y1847" i="3"/>
  <c r="I1978" i="3"/>
  <c r="N2073" i="3"/>
  <c r="M2153" i="3"/>
  <c r="L2249" i="3"/>
  <c r="M2282" i="3"/>
  <c r="V2394" i="3"/>
  <c r="K1727" i="3"/>
  <c r="W1752" i="3"/>
  <c r="W1878" i="3"/>
  <c r="O1983" i="3"/>
  <c r="T2029" i="3"/>
  <c r="W2072" i="3"/>
  <c r="N1951" i="3"/>
  <c r="I2171" i="3"/>
  <c r="T2345" i="3"/>
  <c r="N1919" i="3"/>
  <c r="I2163" i="3"/>
  <c r="Z2395" i="3"/>
  <c r="Z2390" i="3"/>
  <c r="K1886" i="3"/>
  <c r="K2047" i="3"/>
  <c r="V2082" i="3"/>
  <c r="V2312" i="3"/>
  <c r="N1887" i="3"/>
  <c r="H2241" i="3"/>
  <c r="G3" i="3"/>
  <c r="N846" i="3"/>
  <c r="N892" i="3"/>
  <c r="N924" i="3"/>
  <c r="N944" i="3"/>
  <c r="N960" i="3"/>
  <c r="N976" i="3"/>
  <c r="N992" i="3"/>
  <c r="N1008" i="3"/>
  <c r="R1024" i="3"/>
  <c r="R1048" i="3"/>
  <c r="R1070" i="3"/>
  <c r="X1087" i="3"/>
  <c r="V1110" i="3"/>
  <c r="AA866" i="3"/>
  <c r="AA892" i="3"/>
  <c r="W918" i="3"/>
  <c r="Y943" i="3"/>
  <c r="U969" i="3"/>
  <c r="E995" i="3"/>
  <c r="AA1020" i="3"/>
  <c r="K1038" i="3"/>
  <c r="K1054" i="3"/>
  <c r="Y1073" i="3"/>
  <c r="Y1093" i="3"/>
  <c r="K1109" i="3"/>
  <c r="T1133" i="3"/>
  <c r="N851" i="3"/>
  <c r="T888" i="3"/>
  <c r="T920" i="3"/>
  <c r="T952" i="3"/>
  <c r="T984" i="3"/>
  <c r="T1016" i="3"/>
  <c r="T1048" i="3"/>
  <c r="T1080" i="3"/>
  <c r="U1110" i="3"/>
  <c r="W1130" i="3"/>
  <c r="W1186" i="3"/>
  <c r="W1250" i="3"/>
  <c r="W1314" i="3"/>
  <c r="R1135" i="3"/>
  <c r="T1156" i="3"/>
  <c r="T1172" i="3"/>
  <c r="T1188" i="3"/>
  <c r="T1204" i="3"/>
  <c r="D1226" i="3"/>
  <c r="R1249" i="3"/>
  <c r="N1275" i="3"/>
  <c r="T1298" i="3"/>
  <c r="N1319" i="3"/>
  <c r="Z1335" i="3"/>
  <c r="U1154" i="3"/>
  <c r="E1180" i="3"/>
  <c r="AA1205" i="3"/>
  <c r="E1224" i="3"/>
  <c r="U1242" i="3"/>
  <c r="U1258" i="3"/>
  <c r="O1273" i="3"/>
  <c r="Y1288" i="3"/>
  <c r="U1304" i="3"/>
  <c r="M1320" i="3"/>
  <c r="U1337" i="3"/>
  <c r="L1143" i="3"/>
  <c r="T1175" i="3"/>
  <c r="T1207" i="3"/>
  <c r="T1239" i="3"/>
  <c r="V1272" i="3"/>
  <c r="T1305" i="3"/>
  <c r="N1341" i="3"/>
  <c r="U1380" i="3"/>
  <c r="W1407" i="3"/>
  <c r="W1471" i="3"/>
  <c r="AA1515" i="3"/>
  <c r="W1543" i="3"/>
  <c r="P1351" i="3"/>
  <c r="P1365" i="3"/>
  <c r="L1379" i="3"/>
  <c r="Z1394" i="3"/>
  <c r="T1409" i="3"/>
  <c r="X1423" i="3"/>
  <c r="P1439" i="3"/>
  <c r="L1455" i="3"/>
  <c r="P1471" i="3"/>
  <c r="N1486" i="3"/>
  <c r="V1500" i="3"/>
  <c r="P1515" i="3"/>
  <c r="N1530" i="3"/>
  <c r="Z1544" i="3"/>
  <c r="X1559" i="3"/>
  <c r="Q1361" i="3"/>
  <c r="U1387" i="3"/>
  <c r="Q1411" i="3"/>
  <c r="E1433" i="3"/>
  <c r="AA1458" i="3"/>
  <c r="U1483" i="3"/>
  <c r="E1509" i="3"/>
  <c r="M1533" i="3"/>
  <c r="U1557" i="3"/>
  <c r="V1363" i="3"/>
  <c r="N1407" i="3"/>
  <c r="N1457" i="3"/>
  <c r="V1507" i="3"/>
  <c r="Z1561" i="3"/>
  <c r="AA1583" i="3"/>
  <c r="G1611" i="3"/>
  <c r="AA1669" i="3"/>
  <c r="R1714" i="3"/>
  <c r="H1587" i="3"/>
  <c r="H1603" i="3"/>
  <c r="H1619" i="3"/>
  <c r="Z1634" i="3"/>
  <c r="H1649" i="3"/>
  <c r="D1667" i="3"/>
  <c r="T1685" i="3"/>
  <c r="Z1702" i="3"/>
  <c r="M1581" i="3"/>
  <c r="K1606" i="3"/>
  <c r="K1626" i="3"/>
  <c r="W1644" i="3"/>
  <c r="E1663" i="3"/>
  <c r="AA1682" i="3"/>
  <c r="Q1708" i="3"/>
  <c r="N1617" i="3"/>
  <c r="V1667" i="3"/>
  <c r="Y1663" i="3"/>
  <c r="N1619" i="3"/>
  <c r="T1702" i="3"/>
  <c r="R1727" i="3"/>
  <c r="N1753" i="3"/>
  <c r="D1774" i="3"/>
  <c r="P1790" i="3"/>
  <c r="P1806" i="3"/>
  <c r="H1822" i="3"/>
  <c r="U1726" i="3"/>
  <c r="I1740" i="3"/>
  <c r="K1753" i="3"/>
  <c r="K1767" i="3"/>
  <c r="K1783" i="3"/>
  <c r="W1807" i="3"/>
  <c r="H1747" i="3"/>
  <c r="T1799" i="3"/>
  <c r="T1823" i="3"/>
  <c r="M1733" i="3"/>
  <c r="K1770" i="3"/>
  <c r="U1813" i="3"/>
  <c r="G1837" i="3"/>
  <c r="Q1423" i="3"/>
  <c r="U1521" i="3"/>
  <c r="T1438" i="3"/>
  <c r="G1599" i="3"/>
  <c r="X1595" i="3"/>
  <c r="D1659" i="3"/>
  <c r="Q1595" i="3"/>
  <c r="AA1674" i="3"/>
  <c r="T1686" i="3"/>
  <c r="P1738" i="3"/>
  <c r="R1781" i="3"/>
  <c r="V1813" i="3"/>
  <c r="Y1732" i="3"/>
  <c r="G1759" i="3"/>
  <c r="U1786" i="3"/>
  <c r="I1836" i="3"/>
  <c r="D1797" i="3"/>
  <c r="M1828" i="3"/>
  <c r="M1751" i="3"/>
  <c r="W1808" i="3"/>
  <c r="Q1840" i="3"/>
  <c r="G1861" i="3"/>
  <c r="M1880" i="3"/>
  <c r="M1898" i="3"/>
  <c r="M1914" i="3"/>
  <c r="M1930" i="3"/>
  <c r="Q1951" i="3"/>
  <c r="R1896" i="3"/>
  <c r="I1952" i="3"/>
  <c r="Q1849" i="3"/>
  <c r="AA1864" i="3"/>
  <c r="O1880" i="3"/>
  <c r="G1898" i="3"/>
  <c r="AA1922" i="3"/>
  <c r="L1950" i="3"/>
  <c r="T1870" i="3"/>
  <c r="V1903" i="3"/>
  <c r="L1936" i="3"/>
  <c r="R1977" i="3"/>
  <c r="L2012" i="3"/>
  <c r="V2055" i="3"/>
  <c r="U1960" i="3"/>
  <c r="Y1974" i="3"/>
  <c r="G1989" i="3"/>
  <c r="U2002" i="3"/>
  <c r="Y2016" i="3"/>
  <c r="G2031" i="3"/>
  <c r="AA2045" i="3"/>
  <c r="E2064" i="3"/>
  <c r="R1982" i="3"/>
  <c r="L2017" i="3"/>
  <c r="V2034" i="3"/>
  <c r="V2052" i="3"/>
  <c r="W1974" i="3"/>
  <c r="M2015" i="3"/>
  <c r="V2063" i="3"/>
  <c r="P2076" i="3"/>
  <c r="L2098" i="3"/>
  <c r="L2114" i="3"/>
  <c r="O2143" i="3"/>
  <c r="Y2076" i="3"/>
  <c r="G2128" i="3"/>
  <c r="Z2066" i="3"/>
  <c r="L2087" i="3"/>
  <c r="T2107" i="3"/>
  <c r="M2129" i="3"/>
  <c r="L2154" i="3"/>
  <c r="P2123" i="3"/>
  <c r="I2154" i="3"/>
  <c r="O2164" i="3"/>
  <c r="L2182" i="3"/>
  <c r="Y2195" i="3"/>
  <c r="U2130" i="3"/>
  <c r="U2168" i="3"/>
  <c r="K2187" i="3"/>
  <c r="Z2189" i="3"/>
  <c r="K2218" i="3"/>
  <c r="H2259" i="3"/>
  <c r="Q2223" i="3"/>
  <c r="L2251" i="3"/>
  <c r="M2273" i="3"/>
  <c r="K2210" i="3"/>
  <c r="H2237" i="3"/>
  <c r="R2220" i="3"/>
  <c r="R2249" i="3"/>
  <c r="I2252" i="3"/>
  <c r="R2244" i="3"/>
  <c r="W2240" i="3"/>
  <c r="N2288" i="3"/>
  <c r="M2283" i="3"/>
  <c r="I2297" i="3"/>
  <c r="R2285" i="3"/>
  <c r="R2308" i="3"/>
  <c r="W2309" i="3"/>
  <c r="U2323" i="3"/>
  <c r="Y2325" i="3"/>
  <c r="R2328" i="3"/>
  <c r="R2340" i="3"/>
  <c r="K2340" i="3"/>
  <c r="N2339" i="3"/>
  <c r="W2362" i="3"/>
  <c r="D2370" i="3"/>
  <c r="E2358" i="3"/>
  <c r="T2375" i="3"/>
  <c r="Q2378" i="3"/>
  <c r="D2401" i="3"/>
  <c r="O2411" i="3"/>
  <c r="O2404" i="3"/>
  <c r="R2408" i="3"/>
  <c r="O2423" i="3"/>
  <c r="V2426" i="3"/>
  <c r="O2412" i="3"/>
  <c r="AA1684" i="3"/>
  <c r="T1656" i="3"/>
  <c r="D1710" i="3"/>
  <c r="L1734" i="3"/>
  <c r="D1760" i="3"/>
  <c r="H1778" i="3"/>
  <c r="H1794" i="3"/>
  <c r="R1815" i="3"/>
  <c r="O1721" i="3"/>
  <c r="M1736" i="3"/>
  <c r="O1749" i="3"/>
  <c r="G1763" i="3"/>
  <c r="G1779" i="3"/>
  <c r="Y1794" i="3"/>
  <c r="R1728" i="3"/>
  <c r="R1788" i="3"/>
  <c r="N1816" i="3"/>
  <c r="M1723" i="3"/>
  <c r="K1758" i="3"/>
  <c r="M1805" i="3"/>
  <c r="AA1831" i="3"/>
  <c r="G1851" i="3"/>
  <c r="I1870" i="3"/>
  <c r="Q1890" i="3"/>
  <c r="Q1906" i="3"/>
  <c r="Q1922" i="3"/>
  <c r="E1938" i="3"/>
  <c r="N1866" i="3"/>
  <c r="N1930" i="3"/>
  <c r="W1840" i="3"/>
  <c r="Q1857" i="3"/>
  <c r="E1873" i="3"/>
  <c r="W1888" i="3"/>
  <c r="W1910" i="3"/>
  <c r="O1936" i="3"/>
  <c r="N1851" i="3"/>
  <c r="L1886" i="3"/>
  <c r="L1918" i="3"/>
  <c r="Q1948" i="3"/>
  <c r="R1987" i="3"/>
  <c r="N2027" i="3"/>
  <c r="W1941" i="3"/>
  <c r="K1965" i="3"/>
  <c r="O1979" i="3"/>
  <c r="W1993" i="3"/>
  <c r="K2007" i="3"/>
  <c r="O2021" i="3"/>
  <c r="E2036" i="3"/>
  <c r="U2050" i="3"/>
  <c r="R1962" i="3"/>
  <c r="L1993" i="3"/>
  <c r="R2024" i="3"/>
  <c r="H2039" i="3"/>
  <c r="W1944" i="3"/>
  <c r="K1994" i="3"/>
  <c r="W2036" i="3"/>
  <c r="X2066" i="3"/>
  <c r="N2083" i="3"/>
  <c r="P2098" i="3"/>
  <c r="G2304" i="3"/>
  <c r="O2323" i="3"/>
  <c r="Z2348" i="3"/>
  <c r="AA2362" i="3"/>
  <c r="AA2359" i="3"/>
  <c r="T2397" i="3"/>
  <c r="O2405" i="3"/>
  <c r="I2422" i="3"/>
  <c r="Q1661" i="3"/>
  <c r="O1709" i="3"/>
  <c r="L1768" i="3"/>
  <c r="H1804" i="3"/>
  <c r="Q1732" i="3"/>
  <c r="I1766" i="3"/>
  <c r="N1726" i="3"/>
  <c r="O1834" i="3"/>
  <c r="U1809" i="3"/>
  <c r="M1864" i="3"/>
  <c r="U1904" i="3"/>
  <c r="M1936" i="3"/>
  <c r="O1950" i="3"/>
  <c r="U1871" i="3"/>
  <c r="W1920" i="3"/>
  <c r="V1873" i="3"/>
  <c r="I1946" i="3"/>
  <c r="R2047" i="3"/>
  <c r="Q1974" i="3"/>
  <c r="K2009" i="3"/>
  <c r="M2042" i="3"/>
  <c r="R1984" i="3"/>
  <c r="X2041" i="3"/>
  <c r="W2008" i="3"/>
  <c r="N2081" i="3"/>
  <c r="N2117" i="3"/>
  <c r="W2099" i="3"/>
  <c r="Z2086" i="3"/>
  <c r="L2146" i="3"/>
  <c r="AA2128" i="3"/>
  <c r="O2186" i="3"/>
  <c r="G2167" i="3"/>
  <c r="K2192" i="3"/>
  <c r="R2208" i="3"/>
  <c r="L2265" i="3"/>
  <c r="K2238" i="3"/>
  <c r="AA2229" i="3"/>
  <c r="W2222" i="3"/>
  <c r="G2286" i="3"/>
  <c r="V2295" i="3"/>
  <c r="W2317" i="3"/>
  <c r="N2307" i="3"/>
  <c r="U2345" i="3"/>
  <c r="T2366" i="3"/>
  <c r="M2375" i="3"/>
  <c r="R2411" i="3"/>
  <c r="V1639" i="3"/>
  <c r="L1738" i="3"/>
  <c r="V1789" i="3"/>
  <c r="U1716" i="3"/>
  <c r="Y1760" i="3"/>
  <c r="U1796" i="3"/>
  <c r="N1812" i="3"/>
  <c r="W1776" i="3"/>
  <c r="M1846" i="3"/>
  <c r="I1890" i="3"/>
  <c r="I1930" i="3"/>
  <c r="E1429" i="3"/>
  <c r="W1528" i="3"/>
  <c r="N1449" i="3"/>
  <c r="K1605" i="3"/>
  <c r="X1599" i="3"/>
  <c r="L1663" i="3"/>
  <c r="U1601" i="3"/>
  <c r="AA1678" i="3"/>
  <c r="N1697" i="3"/>
  <c r="H1742" i="3"/>
  <c r="R1783" i="3"/>
  <c r="N1815" i="3"/>
  <c r="Q1734" i="3"/>
  <c r="G1761" i="3"/>
  <c r="Q1788" i="3"/>
  <c r="N1724" i="3"/>
  <c r="V1798" i="3"/>
  <c r="K1832" i="3"/>
  <c r="M1753" i="3"/>
  <c r="W1810" i="3"/>
  <c r="Q1842" i="3"/>
  <c r="M1862" i="3"/>
  <c r="I1882" i="3"/>
  <c r="W1899" i="3"/>
  <c r="W1915" i="3"/>
  <c r="G1931" i="3"/>
  <c r="R1951" i="3"/>
  <c r="R1900" i="3"/>
  <c r="I1957" i="3"/>
  <c r="O1850" i="3"/>
  <c r="G1866" i="3"/>
  <c r="Y1881" i="3"/>
  <c r="AA1898" i="3"/>
  <c r="W1924" i="3"/>
  <c r="O1953" i="3"/>
  <c r="T1872" i="3"/>
  <c r="V1905" i="3"/>
  <c r="T1938" i="3"/>
  <c r="H1980" i="3"/>
  <c r="N2013" i="3"/>
  <c r="T2056" i="3"/>
  <c r="O1961" i="3"/>
  <c r="W1975" i="3"/>
  <c r="I1990" i="3"/>
  <c r="O2003" i="3"/>
  <c r="W2017" i="3"/>
  <c r="AA2031" i="3"/>
  <c r="U2046" i="3"/>
  <c r="N1954" i="3"/>
  <c r="R1986" i="3"/>
  <c r="Z2018" i="3"/>
  <c r="L2035" i="3"/>
  <c r="P2053" i="3"/>
  <c r="M1977" i="3"/>
  <c r="M2019" i="3"/>
  <c r="X2065" i="3"/>
  <c r="N2077" i="3"/>
  <c r="D2100" i="3"/>
  <c r="D2116" i="3"/>
  <c r="R2143" i="3"/>
  <c r="AA2079" i="3"/>
  <c r="K2130" i="3"/>
  <c r="N2068" i="3"/>
  <c r="V2088" i="3"/>
  <c r="Z2108" i="3"/>
  <c r="I2131" i="3"/>
  <c r="W2064" i="3"/>
  <c r="I2125" i="3"/>
  <c r="G2157" i="3"/>
  <c r="M2165" i="3"/>
  <c r="O2184" i="3"/>
  <c r="Z2197" i="3"/>
  <c r="U2134" i="3"/>
  <c r="W2169" i="3"/>
  <c r="O2188" i="3"/>
  <c r="AA2189" i="3"/>
  <c r="O2219" i="3"/>
  <c r="G2261" i="3"/>
  <c r="R2223" i="3"/>
  <c r="M2253" i="3"/>
  <c r="P2273" i="3"/>
  <c r="Q2211" i="3"/>
  <c r="M2238" i="3"/>
  <c r="R2221" i="3"/>
  <c r="R2257" i="3"/>
  <c r="AA2253" i="3"/>
  <c r="R2248" i="3"/>
  <c r="K2244" i="3"/>
  <c r="N2292" i="3"/>
  <c r="G2284" i="3"/>
  <c r="Y2297" i="3"/>
  <c r="L2286" i="3"/>
  <c r="U2276" i="3"/>
  <c r="U2310" i="3"/>
  <c r="G2325" i="3"/>
  <c r="M2326" i="3"/>
  <c r="AA2331" i="3"/>
  <c r="X2341" i="3"/>
  <c r="M2341" i="3"/>
  <c r="L2340" i="3"/>
  <c r="W2366" i="3"/>
  <c r="T2370" i="3"/>
  <c r="Y2358" i="3"/>
  <c r="G2377" i="3"/>
  <c r="L2380" i="3"/>
  <c r="R2402" i="3"/>
  <c r="N2381" i="3"/>
  <c r="M2405" i="3"/>
  <c r="H2412" i="3"/>
  <c r="W2413" i="3"/>
  <c r="U2421" i="3"/>
  <c r="H2423" i="3"/>
  <c r="E1691" i="3"/>
  <c r="T1660" i="3"/>
  <c r="T1710" i="3"/>
  <c r="H1736" i="3"/>
  <c r="T1760" i="3"/>
  <c r="X1778" i="3"/>
  <c r="X1794" i="3"/>
  <c r="L1816" i="3"/>
  <c r="G1723" i="3"/>
  <c r="G1737" i="3"/>
  <c r="M1750" i="3"/>
  <c r="I1764" i="3"/>
  <c r="I1780" i="3"/>
  <c r="M1796" i="3"/>
  <c r="R1732" i="3"/>
  <c r="R1792" i="3"/>
  <c r="X1817" i="3"/>
  <c r="K1726" i="3"/>
  <c r="M1761" i="3"/>
  <c r="M1807" i="3"/>
  <c r="W1833" i="3"/>
  <c r="AA1851" i="3"/>
  <c r="Y1870" i="3"/>
  <c r="AA1891" i="3"/>
  <c r="AA1907" i="3"/>
  <c r="AA1923" i="3"/>
  <c r="U1938" i="3"/>
  <c r="N1870" i="3"/>
  <c r="N1934" i="3"/>
  <c r="G1842" i="3"/>
  <c r="K1858" i="3"/>
  <c r="K1874" i="3"/>
  <c r="Y1889" i="3"/>
  <c r="O1912" i="3"/>
  <c r="K1938" i="3"/>
  <c r="V1853" i="3"/>
  <c r="L1888" i="3"/>
  <c r="L1920" i="3"/>
  <c r="G1950" i="3"/>
  <c r="N1991" i="3"/>
  <c r="N2031" i="3"/>
  <c r="W1945" i="3"/>
  <c r="M1966" i="3"/>
  <c r="Q1980" i="3"/>
  <c r="U1994" i="3"/>
  <c r="M2008" i="3"/>
  <c r="Q2022" i="3"/>
  <c r="K2037" i="3"/>
  <c r="W2051" i="3"/>
  <c r="N1964" i="3"/>
  <c r="H1995" i="3"/>
  <c r="L2025" i="3"/>
  <c r="X2039" i="3"/>
  <c r="W1952" i="3"/>
  <c r="K1996" i="3"/>
  <c r="M2039" i="3"/>
  <c r="Z2067" i="3"/>
  <c r="D2084" i="3"/>
  <c r="N2099" i="3"/>
  <c r="N2115" i="3"/>
  <c r="K2143" i="3"/>
  <c r="W2077" i="3"/>
  <c r="Q2130" i="3"/>
  <c r="D2067" i="3"/>
  <c r="T2087" i="3"/>
  <c r="X2107" i="3"/>
  <c r="O2129" i="3"/>
  <c r="G2155" i="3"/>
  <c r="AA2122" i="3"/>
  <c r="O2152" i="3"/>
  <c r="Q2163" i="3"/>
  <c r="U2179" i="3"/>
  <c r="E2193" i="3"/>
  <c r="W2127" i="3"/>
  <c r="W2167" i="3"/>
  <c r="P2187" i="3"/>
  <c r="H2190" i="3"/>
  <c r="P2218" i="3"/>
  <c r="G2259" i="3"/>
  <c r="O2221" i="3"/>
  <c r="Q2247" i="3"/>
  <c r="O2267" i="3"/>
  <c r="M2205" i="3"/>
  <c r="L2227" i="3"/>
  <c r="N2265" i="3"/>
  <c r="M2229" i="3"/>
  <c r="W2229" i="3"/>
  <c r="M2264" i="3"/>
  <c r="R2270" i="3"/>
  <c r="U2263" i="3"/>
  <c r="W2272" i="3"/>
  <c r="G2290" i="3"/>
  <c r="T2304" i="3"/>
  <c r="L2296" i="3"/>
  <c r="W2295" i="3"/>
  <c r="K2315" i="3"/>
  <c r="R2310" i="3"/>
  <c r="W2316" i="3"/>
  <c r="Q2327" i="3"/>
  <c r="H2351" i="3"/>
  <c r="Q2347" i="3"/>
  <c r="D2352" i="3"/>
  <c r="N2361" i="3"/>
  <c r="Z2385" i="3"/>
  <c r="G2365" i="3"/>
  <c r="N2354" i="3"/>
  <c r="G2381" i="3"/>
  <c r="AA2383" i="3"/>
  <c r="N2382" i="3"/>
  <c r="W2400" i="3"/>
  <c r="Q2413" i="3"/>
  <c r="AA2415" i="3"/>
  <c r="Y2405" i="3"/>
  <c r="Z2426" i="3"/>
  <c r="N1577" i="3"/>
  <c r="V1687" i="3"/>
  <c r="K1719" i="3"/>
  <c r="H1746" i="3"/>
  <c r="N1769" i="3"/>
  <c r="R1785" i="3"/>
  <c r="N1801" i="3"/>
  <c r="V1817" i="3"/>
  <c r="W1721" i="3"/>
  <c r="Q1736" i="3"/>
  <c r="W1749" i="3"/>
  <c r="K1763" i="3"/>
  <c r="K1779" i="3"/>
  <c r="W1795" i="3"/>
  <c r="N1730" i="3"/>
  <c r="N1790" i="3"/>
  <c r="R1816" i="3"/>
  <c r="W1720" i="3"/>
  <c r="K1756" i="3"/>
  <c r="U1803" i="3"/>
  <c r="W1829" i="3"/>
  <c r="I1850" i="3"/>
  <c r="W1869" i="3"/>
  <c r="E1890" i="3"/>
  <c r="E1906" i="3"/>
  <c r="E1922" i="3"/>
  <c r="K1937" i="3"/>
  <c r="R1862" i="3"/>
  <c r="R1926" i="3"/>
  <c r="G1840" i="3"/>
  <c r="AA1856" i="3"/>
  <c r="O1872" i="3"/>
  <c r="G1888" i="3"/>
  <c r="G1910" i="3"/>
  <c r="AA1934" i="3"/>
  <c r="L1848" i="3"/>
  <c r="L1884" i="3"/>
  <c r="T1916" i="3"/>
  <c r="P1947" i="3"/>
  <c r="H1984" i="3"/>
  <c r="N2021" i="3"/>
  <c r="X2062" i="3"/>
  <c r="U1964" i="3"/>
  <c r="Y1978" i="3"/>
  <c r="G1993" i="3"/>
  <c r="U2006" i="3"/>
  <c r="Y2020" i="3"/>
  <c r="O2035" i="3"/>
  <c r="I2050" i="3"/>
  <c r="H1963" i="3"/>
  <c r="P1993" i="3"/>
  <c r="V2024" i="3"/>
  <c r="L2039" i="3"/>
  <c r="X2060" i="3"/>
  <c r="K1992" i="3"/>
  <c r="W2034" i="3"/>
  <c r="L2066" i="3"/>
  <c r="T2082" i="3"/>
  <c r="T2098" i="3"/>
  <c r="T2114" i="3"/>
  <c r="I2141" i="3"/>
  <c r="E2076" i="3"/>
  <c r="P2127" i="3"/>
  <c r="T2067" i="3"/>
  <c r="X2087" i="3"/>
  <c r="N2108" i="3"/>
  <c r="K2129" i="3"/>
  <c r="I2155" i="3"/>
  <c r="O2123" i="3"/>
  <c r="K2152" i="3"/>
  <c r="G2164" i="3"/>
  <c r="X2179" i="3"/>
  <c r="Z2195" i="3"/>
  <c r="U2128" i="3"/>
  <c r="M2168" i="3"/>
  <c r="L2186" i="3"/>
  <c r="Y2189" i="3"/>
  <c r="W2215" i="3"/>
  <c r="G2257" i="3"/>
  <c r="O2223" i="3"/>
  <c r="M2251" i="3"/>
  <c r="K2271" i="3"/>
  <c r="Q2209" i="3"/>
  <c r="O2234" i="3"/>
  <c r="N2219" i="3"/>
  <c r="P2240" i="3"/>
  <c r="M2246" i="3"/>
  <c r="P2274" i="3"/>
  <c r="W2226" i="3"/>
  <c r="X2273" i="3"/>
  <c r="G2280" i="3"/>
  <c r="Y2293" i="3"/>
  <c r="H2280" i="3"/>
  <c r="P2302" i="3"/>
  <c r="L2306" i="3"/>
  <c r="Q2318" i="3"/>
  <c r="N2316" i="3"/>
  <c r="K2324" i="3"/>
  <c r="N2334" i="3"/>
  <c r="Q2335" i="3"/>
  <c r="M2350" i="3"/>
  <c r="Z2352" i="3"/>
  <c r="N2363" i="3"/>
  <c r="D2388" i="3"/>
  <c r="Y2366" i="3"/>
  <c r="N2360" i="3"/>
  <c r="O2379" i="3"/>
  <c r="V2398" i="3"/>
  <c r="K1658" i="3"/>
  <c r="V1615" i="3"/>
  <c r="V1701" i="3"/>
  <c r="N1727" i="3"/>
  <c r="P1752" i="3"/>
  <c r="R1773" i="3"/>
  <c r="L1790" i="3"/>
  <c r="L1804" i="3"/>
  <c r="V1823" i="3"/>
  <c r="M1728" i="3"/>
  <c r="O1741" i="3"/>
  <c r="U1754" i="3"/>
  <c r="G1769" i="3"/>
  <c r="K1785" i="3"/>
  <c r="W1813" i="3"/>
  <c r="N1754" i="3"/>
  <c r="H1801" i="3"/>
  <c r="Q1828" i="3"/>
  <c r="W1738" i="3"/>
  <c r="K1780" i="3"/>
  <c r="M1819" i="3"/>
  <c r="O1839" i="3"/>
  <c r="M1856" i="3"/>
  <c r="W1875" i="3"/>
  <c r="Y1894" i="3"/>
  <c r="Y1910" i="3"/>
  <c r="Y1926" i="3"/>
  <c r="O1942" i="3"/>
  <c r="N1892" i="3"/>
  <c r="K1950" i="3"/>
  <c r="G1848" i="3"/>
  <c r="Y1863" i="3"/>
  <c r="Q1879" i="3"/>
  <c r="G1896" i="3"/>
  <c r="AA1920" i="3"/>
  <c r="I1947" i="3"/>
  <c r="L1864" i="3"/>
  <c r="N1897" i="3"/>
  <c r="N1929" i="3"/>
  <c r="R1963" i="3"/>
  <c r="L2004" i="3"/>
  <c r="N2049" i="3"/>
  <c r="W1955" i="3"/>
  <c r="M1970" i="3"/>
  <c r="Q1984" i="3"/>
  <c r="M1998" i="3"/>
  <c r="M2012" i="3"/>
  <c r="I2026" i="3"/>
  <c r="W2041" i="3"/>
  <c r="I2056" i="3"/>
  <c r="H1973" i="3"/>
  <c r="N2008" i="3"/>
  <c r="Z2030" i="3"/>
  <c r="P2045" i="3"/>
  <c r="M1963" i="3"/>
  <c r="K2004" i="3"/>
  <c r="M2053" i="3"/>
  <c r="T2072" i="3"/>
  <c r="X2088" i="3"/>
  <c r="L2104" i="3"/>
  <c r="L2123" i="3"/>
  <c r="L2152" i="3"/>
  <c r="W2095" i="3"/>
  <c r="K2138" i="3"/>
  <c r="D2073" i="3"/>
  <c r="Z2092" i="3"/>
  <c r="X2113" i="3"/>
  <c r="O2137" i="3"/>
  <c r="W2076" i="3"/>
  <c r="R2128" i="3"/>
  <c r="W2134" i="3"/>
  <c r="K2168" i="3"/>
  <c r="M2192" i="3"/>
  <c r="T2199" i="3"/>
  <c r="W2145" i="3"/>
  <c r="G2173" i="3"/>
  <c r="W2199" i="3"/>
  <c r="R2192" i="3"/>
  <c r="H2253" i="3"/>
  <c r="L2218" i="3"/>
  <c r="M2243" i="3"/>
  <c r="Q2265" i="3"/>
  <c r="M2201" i="3"/>
  <c r="G2224" i="3"/>
  <c r="N2255" i="3"/>
  <c r="L2221" i="3"/>
  <c r="N2243" i="3"/>
  <c r="I2250" i="3"/>
  <c r="P2278" i="3"/>
  <c r="U2243" i="3"/>
  <c r="R2290" i="3"/>
  <c r="Y2283" i="3"/>
  <c r="U2297" i="3"/>
  <c r="H2286" i="3"/>
  <c r="U2278" i="3"/>
  <c r="O2309" i="3"/>
  <c r="Y2323" i="3"/>
  <c r="H2326" i="3"/>
  <c r="V2331" i="3"/>
  <c r="Z2342" i="3"/>
  <c r="G2340" i="3"/>
  <c r="L2338" i="3"/>
  <c r="I2361" i="3"/>
  <c r="T2368" i="3"/>
  <c r="W2355" i="3"/>
  <c r="V2373" i="3"/>
  <c r="V2375" i="3"/>
  <c r="D2392" i="3"/>
  <c r="U2393" i="3"/>
  <c r="Z2394" i="3"/>
  <c r="N2393" i="3"/>
  <c r="X2411" i="3"/>
  <c r="Q2426" i="3"/>
  <c r="O2419" i="3"/>
  <c r="T2421" i="3"/>
  <c r="Q2425" i="3"/>
  <c r="Q1794" i="3"/>
  <c r="R1786" i="3"/>
  <c r="M1721" i="3"/>
  <c r="K1804" i="3"/>
  <c r="M1848" i="3"/>
  <c r="I1888" i="3"/>
  <c r="I1920" i="3"/>
  <c r="N1864" i="3"/>
  <c r="K1840" i="3"/>
  <c r="W1872" i="3"/>
  <c r="K1910" i="3"/>
  <c r="L1846" i="3"/>
  <c r="N1915" i="3"/>
  <c r="L1984" i="3"/>
  <c r="T2062" i="3"/>
  <c r="M1978" i="3"/>
  <c r="I2006" i="3"/>
  <c r="Y2034" i="3"/>
  <c r="P1961" i="3"/>
  <c r="P2023" i="3"/>
  <c r="AA2059" i="3"/>
  <c r="U2029" i="3"/>
  <c r="V2081" i="3"/>
  <c r="D2114" i="3"/>
  <c r="W2073" i="3"/>
  <c r="N2157" i="3"/>
  <c r="V2104" i="3"/>
  <c r="I2151" i="3"/>
  <c r="Q2148" i="3"/>
  <c r="I2177" i="3"/>
  <c r="T2211" i="3"/>
  <c r="H2183" i="3"/>
  <c r="I2234" i="3"/>
  <c r="K2231" i="3"/>
  <c r="M2189" i="3"/>
  <c r="N2259" i="3"/>
  <c r="R2247" i="3"/>
  <c r="N2244" i="3"/>
  <c r="R2294" i="3"/>
  <c r="O2298" i="3"/>
  <c r="N2304" i="3"/>
  <c r="M2320" i="3"/>
  <c r="P2332" i="3"/>
  <c r="Q2337" i="3"/>
  <c r="D2354" i="3"/>
  <c r="W2349" i="3"/>
  <c r="V2364" i="3"/>
  <c r="V2386" i="3"/>
  <c r="O2407" i="3"/>
  <c r="W2421" i="3"/>
  <c r="W2424" i="3"/>
  <c r="N1917" i="3"/>
  <c r="X2012" i="3"/>
  <c r="Q1968" i="3"/>
  <c r="AA1999" i="3"/>
  <c r="W2031" i="3"/>
  <c r="L1963" i="3"/>
  <c r="D2029" i="3"/>
  <c r="M1979" i="3"/>
  <c r="P2074" i="3"/>
  <c r="P2110" i="3"/>
  <c r="W2087" i="3"/>
  <c r="X2075" i="3"/>
  <c r="D2122" i="3"/>
  <c r="W2116" i="3"/>
  <c r="K2170" i="3"/>
  <c r="T2207" i="3"/>
  <c r="H2184" i="3"/>
  <c r="G2247" i="3"/>
  <c r="P2251" i="3"/>
  <c r="Z2215" i="3"/>
  <c r="Y2219" i="3"/>
  <c r="W2253" i="3"/>
  <c r="K2270" i="3"/>
  <c r="Y2295" i="3"/>
  <c r="U2282" i="3"/>
  <c r="Z2310" i="3"/>
  <c r="N2340" i="3"/>
  <c r="V2341" i="3"/>
  <c r="Y2375" i="3"/>
  <c r="V2358" i="3"/>
  <c r="N2411" i="3"/>
  <c r="G2412" i="3"/>
  <c r="U2423" i="3"/>
  <c r="X2102" i="3"/>
  <c r="W2069" i="3"/>
  <c r="N2152" i="3"/>
  <c r="D2101" i="3"/>
  <c r="R2145" i="3"/>
  <c r="G2142" i="3"/>
  <c r="W2178" i="3"/>
  <c r="W2139" i="3"/>
  <c r="R2179" i="3"/>
  <c r="H2257" i="3"/>
  <c r="Q2251" i="3"/>
  <c r="L2220" i="3"/>
  <c r="L2226" i="3"/>
  <c r="W2269" i="3"/>
  <c r="W1460" i="3"/>
  <c r="E1559" i="3"/>
  <c r="T1510" i="3"/>
  <c r="AA1673" i="3"/>
  <c r="X1619" i="3"/>
  <c r="V1686" i="3"/>
  <c r="Q1627" i="3"/>
  <c r="U1710" i="3"/>
  <c r="N1627" i="3"/>
  <c r="H1758" i="3"/>
  <c r="D1794" i="3"/>
  <c r="M1825" i="3"/>
  <c r="Q1742" i="3"/>
  <c r="Q1770" i="3"/>
  <c r="U1794" i="3"/>
  <c r="R1750" i="3"/>
  <c r="X1807" i="3"/>
  <c r="W1716" i="3"/>
  <c r="K1774" i="3"/>
  <c r="U1825" i="3"/>
  <c r="Q1848" i="3"/>
  <c r="E1868" i="3"/>
  <c r="M1888" i="3"/>
  <c r="M1904" i="3"/>
  <c r="M1920" i="3"/>
  <c r="E1936" i="3"/>
  <c r="R1856" i="3"/>
  <c r="R1920" i="3"/>
  <c r="Q1837" i="3"/>
  <c r="U1855" i="3"/>
  <c r="AA1870" i="3"/>
  <c r="O1886" i="3"/>
  <c r="AA1906" i="3"/>
  <c r="W1932" i="3"/>
  <c r="N1847" i="3"/>
  <c r="N1883" i="3"/>
  <c r="V1915" i="3"/>
  <c r="L1949" i="3"/>
  <c r="H1990" i="3"/>
  <c r="R2029" i="3"/>
  <c r="Y1944" i="3"/>
  <c r="I1966" i="3"/>
  <c r="M1980" i="3"/>
  <c r="Q1994" i="3"/>
  <c r="I2008" i="3"/>
  <c r="M2022" i="3"/>
  <c r="G2037" i="3"/>
  <c r="K2051" i="3"/>
  <c r="P1963" i="3"/>
  <c r="R1994" i="3"/>
  <c r="H2025" i="3"/>
  <c r="T2039" i="3"/>
  <c r="AA2060" i="3"/>
  <c r="W1990" i="3"/>
  <c r="M2033" i="3"/>
  <c r="T2066" i="3"/>
  <c r="Z2083" i="3"/>
  <c r="P2104" i="3"/>
  <c r="Q2123" i="3"/>
  <c r="K2155" i="3"/>
  <c r="U2098" i="3"/>
  <c r="M2142" i="3"/>
  <c r="Z2074" i="3"/>
  <c r="N2094" i="3"/>
  <c r="T2115" i="3"/>
  <c r="L2138" i="3"/>
  <c r="U2085" i="3"/>
  <c r="I2134" i="3"/>
  <c r="AA2142" i="3"/>
  <c r="O2170" i="3"/>
  <c r="N2163" i="3"/>
  <c r="Y2203" i="3"/>
  <c r="U2154" i="3"/>
  <c r="O2175" i="3"/>
  <c r="N2158" i="3"/>
  <c r="E2197" i="3"/>
  <c r="M2232" i="3"/>
  <c r="N2198" i="3"/>
  <c r="O2235" i="3"/>
  <c r="L2259" i="3"/>
  <c r="G2196" i="3"/>
  <c r="P2221" i="3"/>
  <c r="L2194" i="3"/>
  <c r="Q2229" i="3"/>
  <c r="AA2223" i="3"/>
  <c r="M2262" i="3"/>
  <c r="N2266" i="3"/>
  <c r="U2257" i="3"/>
  <c r="X2306" i="3"/>
  <c r="G2288" i="3"/>
  <c r="Q2302" i="3"/>
  <c r="V2293" i="3"/>
  <c r="W2287" i="3"/>
  <c r="G2315" i="3"/>
  <c r="H2332" i="3"/>
  <c r="Z2331" i="3"/>
  <c r="N2315" i="3"/>
  <c r="Z2346" i="3"/>
  <c r="G2346" i="3"/>
  <c r="V2350" i="3"/>
  <c r="R2357" i="3"/>
  <c r="R2376" i="3"/>
  <c r="W2363" i="3"/>
  <c r="W2389" i="3"/>
  <c r="H2414" i="3"/>
  <c r="Q2381" i="3"/>
  <c r="X2399" i="3"/>
  <c r="AA2398" i="3"/>
  <c r="I2417" i="3"/>
  <c r="D2417" i="3"/>
  <c r="X2391" i="3"/>
  <c r="D2415" i="3"/>
  <c r="O1720" i="3"/>
  <c r="V1681" i="3"/>
  <c r="I1717" i="3"/>
  <c r="H1744" i="3"/>
  <c r="H1768" i="3"/>
  <c r="L1784" i="3"/>
  <c r="Z1799" i="3"/>
  <c r="R1821" i="3"/>
  <c r="W1727" i="3"/>
  <c r="G1741" i="3"/>
  <c r="M1754" i="3"/>
  <c r="U1768" i="3"/>
  <c r="U1784" i="3"/>
  <c r="AA1811" i="3"/>
  <c r="N1752" i="3"/>
  <c r="Z1800" i="3"/>
  <c r="L1826" i="3"/>
  <c r="U1737" i="3"/>
  <c r="W1778" i="3"/>
  <c r="K1818" i="3"/>
  <c r="G1841" i="3"/>
  <c r="Q1858" i="3"/>
  <c r="AA1877" i="3"/>
  <c r="Q1896" i="3"/>
  <c r="Q1912" i="3"/>
  <c r="Q1928" i="3"/>
  <c r="M1947" i="3"/>
  <c r="N1890" i="3"/>
  <c r="I1948" i="3"/>
  <c r="U1847" i="3"/>
  <c r="E1863" i="3"/>
  <c r="E1879" i="3"/>
  <c r="W1894" i="3"/>
  <c r="O1920" i="3"/>
  <c r="R1945" i="3"/>
  <c r="N1865" i="3"/>
  <c r="L1898" i="3"/>
  <c r="L1930" i="3"/>
  <c r="R1965" i="3"/>
  <c r="N2005" i="3"/>
  <c r="D2050" i="3"/>
  <c r="M1956" i="3"/>
  <c r="U1970" i="3"/>
  <c r="Y1984" i="3"/>
  <c r="U1998" i="3"/>
  <c r="U2012" i="3"/>
  <c r="Q2026" i="3"/>
  <c r="E2042" i="3"/>
  <c r="Q2056" i="3"/>
  <c r="N1972" i="3"/>
  <c r="R2006" i="3"/>
  <c r="N2030" i="3"/>
  <c r="H2045" i="3"/>
  <c r="M1967" i="3"/>
  <c r="K2008" i="3"/>
  <c r="I2058" i="3"/>
  <c r="L2072" i="3"/>
  <c r="N2089" i="3"/>
  <c r="T2104" i="3"/>
  <c r="R2121" i="3"/>
  <c r="I2153" i="3"/>
  <c r="W2097" i="3"/>
  <c r="I2140" i="3"/>
  <c r="X2073" i="3"/>
  <c r="L2093" i="3"/>
  <c r="V2114" i="3"/>
  <c r="Q2137" i="3"/>
  <c r="W2078" i="3"/>
  <c r="G2130" i="3"/>
  <c r="W2136" i="3"/>
  <c r="W2168" i="3"/>
  <c r="T2189" i="3"/>
  <c r="V2201" i="3"/>
  <c r="W2147" i="3"/>
  <c r="O2173" i="3"/>
  <c r="W2211" i="3"/>
  <c r="D2195" i="3"/>
  <c r="O2232" i="3"/>
  <c r="R2194" i="3"/>
  <c r="G2229" i="3"/>
  <c r="P2253" i="3"/>
  <c r="K2273" i="3"/>
  <c r="G2212" i="3"/>
  <c r="I2236" i="3"/>
  <c r="L2206" i="3"/>
  <c r="I2239" i="3"/>
  <c r="I2246" i="3"/>
  <c r="K2274" i="3"/>
  <c r="U2229" i="3"/>
  <c r="R2274" i="3"/>
  <c r="W2280" i="3"/>
  <c r="O2294" i="3"/>
  <c r="N2281" i="3"/>
  <c r="H2304" i="3"/>
  <c r="R2306" i="3"/>
  <c r="G2319" i="3"/>
  <c r="T2321" i="3"/>
  <c r="Z2325" i="3"/>
  <c r="X2337" i="3"/>
  <c r="E2337" i="3"/>
  <c r="Y2354" i="3"/>
  <c r="AA2356" i="3"/>
  <c r="V2367" i="3"/>
  <c r="W2353" i="3"/>
  <c r="W2371" i="3"/>
  <c r="N2366" i="3"/>
  <c r="AA2390" i="3"/>
  <c r="T2393" i="3"/>
  <c r="P2395" i="3"/>
  <c r="N2391" i="3"/>
  <c r="Y2411" i="3"/>
  <c r="N2416" i="3"/>
  <c r="T2396" i="3"/>
  <c r="U1671" i="3"/>
  <c r="N1631" i="3"/>
  <c r="W1706" i="3"/>
  <c r="L1728" i="3"/>
  <c r="H1754" i="3"/>
  <c r="L1774" i="3"/>
  <c r="X1790" i="3"/>
  <c r="H1806" i="3"/>
  <c r="P1822" i="3"/>
  <c r="G1727" i="3"/>
  <c r="Q1740" i="3"/>
  <c r="W1753" i="3"/>
  <c r="I1768" i="3"/>
  <c r="I1784" i="3"/>
  <c r="W1809" i="3"/>
  <c r="R1748" i="3"/>
  <c r="N1800" i="3"/>
  <c r="H1824" i="3"/>
  <c r="K1734" i="3"/>
  <c r="K1772" i="3"/>
  <c r="W1814" i="3"/>
  <c r="K1839" i="3"/>
  <c r="I1856" i="3"/>
  <c r="Q1874" i="3"/>
  <c r="U1894" i="3"/>
  <c r="U1910" i="3"/>
  <c r="U1926" i="3"/>
  <c r="M1942" i="3"/>
  <c r="R1882" i="3"/>
  <c r="O1944" i="3"/>
  <c r="U1845" i="3"/>
  <c r="U1861" i="3"/>
  <c r="U1877" i="3"/>
  <c r="AA1892" i="3"/>
  <c r="G1918" i="3"/>
  <c r="M1945" i="3"/>
  <c r="V1861" i="3"/>
  <c r="T1894" i="3"/>
  <c r="T1926" i="3"/>
  <c r="N1955" i="3"/>
  <c r="N1999" i="3"/>
  <c r="R2039" i="3"/>
  <c r="I1954" i="3"/>
  <c r="G1969" i="3"/>
  <c r="K1983" i="3"/>
  <c r="K1997" i="3"/>
  <c r="G2011" i="3"/>
  <c r="G2025" i="3"/>
  <c r="U2040" i="3"/>
  <c r="U2054" i="3"/>
  <c r="H1971" i="3"/>
  <c r="N2004" i="3"/>
  <c r="P2029" i="3"/>
  <c r="N2044" i="3"/>
  <c r="W1962" i="3"/>
  <c r="M2003" i="3"/>
  <c r="W2052" i="3"/>
  <c r="V2071" i="3"/>
  <c r="R2087" i="3"/>
  <c r="D2104" i="3"/>
  <c r="V2119" i="3"/>
  <c r="O2151" i="3"/>
  <c r="AA2093" i="3"/>
  <c r="O2138" i="3"/>
  <c r="N2074" i="3"/>
  <c r="T2093" i="3"/>
  <c r="Z2114" i="3"/>
  <c r="M2137" i="3"/>
  <c r="U2079" i="3"/>
  <c r="N2130" i="3"/>
  <c r="AA2136" i="3"/>
  <c r="AA2168" i="3"/>
  <c r="N2161" i="3"/>
  <c r="Y2201" i="3"/>
  <c r="U2148" i="3"/>
  <c r="W2173" i="3"/>
  <c r="W2213" i="3"/>
  <c r="G2194" i="3"/>
  <c r="R2228" i="3"/>
  <c r="H2271" i="3"/>
  <c r="I2233" i="3"/>
  <c r="L2257" i="3"/>
  <c r="Q2193" i="3"/>
  <c r="Y2217" i="3"/>
  <c r="Q2242" i="3"/>
  <c r="O2225" i="3"/>
  <c r="R2261" i="3"/>
  <c r="M2254" i="3"/>
  <c r="R2250" i="3"/>
  <c r="U2245" i="3"/>
  <c r="N2294" i="3"/>
  <c r="O2284" i="3"/>
  <c r="K2298" i="3"/>
  <c r="N2287" i="3"/>
  <c r="W2277" i="3"/>
  <c r="K2309" i="3"/>
  <c r="Y2322" i="3"/>
  <c r="G2327" i="3"/>
  <c r="K2332" i="3"/>
  <c r="V2342" i="3"/>
  <c r="Y2339" i="3"/>
  <c r="H2338" i="3"/>
  <c r="AA2360" i="3"/>
  <c r="P2368" i="3"/>
  <c r="O2355" i="3"/>
  <c r="P2373" i="3"/>
  <c r="W2373" i="3"/>
  <c r="Y2397" i="3"/>
  <c r="T2401" i="3"/>
  <c r="G1682" i="3"/>
  <c r="T1654" i="3"/>
  <c r="M1710" i="3"/>
  <c r="N1735" i="3"/>
  <c r="L1760" i="3"/>
  <c r="P1778" i="3"/>
  <c r="P1794" i="3"/>
  <c r="R1809" i="3"/>
  <c r="W1709" i="3"/>
  <c r="U1732" i="3"/>
  <c r="G1749" i="3"/>
  <c r="U1762" i="3"/>
  <c r="U1778" i="3"/>
  <c r="K1829" i="3"/>
  <c r="D1809" i="3"/>
  <c r="W1748" i="3"/>
  <c r="L1827" i="3"/>
  <c r="AA1863" i="3"/>
  <c r="I1900" i="3"/>
  <c r="E1932" i="3"/>
  <c r="N1912" i="3"/>
  <c r="Q1853" i="3"/>
  <c r="G1884" i="3"/>
  <c r="AA1928" i="3"/>
  <c r="L1874" i="3"/>
  <c r="T1940" i="3"/>
  <c r="H2012" i="3"/>
  <c r="Q1960" i="3"/>
  <c r="Y1988" i="3"/>
  <c r="U2016" i="3"/>
  <c r="W2045" i="3"/>
  <c r="N1986" i="3"/>
  <c r="H2035" i="3"/>
  <c r="W1976" i="3"/>
  <c r="U2065" i="3"/>
  <c r="V2093" i="3"/>
  <c r="Q2131" i="3"/>
  <c r="U2104" i="3"/>
  <c r="X2079" i="3"/>
  <c r="V2120" i="3"/>
  <c r="W2096" i="3"/>
  <c r="W2154" i="3"/>
  <c r="R2177" i="3"/>
  <c r="Q2160" i="3"/>
  <c r="N2170" i="3"/>
  <c r="I2267" i="3"/>
  <c r="O2249" i="3"/>
  <c r="O2208" i="3"/>
  <c r="I2244" i="3"/>
  <c r="N2239" i="3"/>
  <c r="AA2271" i="3"/>
  <c r="R2278" i="3"/>
  <c r="I2295" i="3"/>
  <c r="U2280" i="3"/>
  <c r="Q2326" i="3"/>
  <c r="O2325" i="3"/>
  <c r="E2341" i="3"/>
  <c r="AA2364" i="3"/>
  <c r="Y2356" i="3"/>
  <c r="P2376" i="3"/>
  <c r="E2397" i="3"/>
  <c r="N2397" i="3"/>
  <c r="R2414" i="3"/>
  <c r="T2425" i="3"/>
  <c r="U1942" i="3"/>
  <c r="N2051" i="3"/>
  <c r="I1972" i="3"/>
  <c r="K2003" i="3"/>
  <c r="W2039" i="3"/>
  <c r="P1987" i="3"/>
  <c r="X2035" i="3"/>
  <c r="K1990" i="3"/>
  <c r="X2070" i="3"/>
  <c r="X2106" i="3"/>
  <c r="Y2074" i="3"/>
  <c r="V2070" i="3"/>
  <c r="V2116" i="3"/>
  <c r="W2100" i="3"/>
  <c r="K2162" i="3"/>
  <c r="V2203" i="3"/>
  <c r="V2179" i="3"/>
  <c r="M2236" i="3"/>
  <c r="K2239" i="3"/>
  <c r="G2210" i="3"/>
  <c r="N2215" i="3"/>
  <c r="Q2246" i="3"/>
  <c r="W2248" i="3"/>
  <c r="K2292" i="3"/>
  <c r="M2308" i="3"/>
  <c r="AA2327" i="3"/>
  <c r="Z2333" i="3"/>
  <c r="V2335" i="3"/>
  <c r="P2370" i="3"/>
  <c r="Y2384" i="3"/>
  <c r="M2381" i="3"/>
  <c r="Q2401" i="3"/>
  <c r="T2415" i="3"/>
  <c r="E2395" i="3"/>
  <c r="K2125" i="3"/>
  <c r="U2100" i="3"/>
  <c r="V2076" i="3"/>
  <c r="D2117" i="3"/>
  <c r="W2086" i="3"/>
  <c r="W2144" i="3"/>
  <c r="X2181" i="3"/>
  <c r="K2171" i="3"/>
  <c r="D2199" i="3"/>
  <c r="P2220" i="3"/>
  <c r="O2271" i="3"/>
  <c r="R2238" i="3"/>
  <c r="W2225" i="3"/>
  <c r="M2289" i="3"/>
  <c r="R2289" i="3"/>
  <c r="Q2314" i="3"/>
  <c r="K2331" i="3"/>
  <c r="W2346" i="3"/>
  <c r="D2373" i="3"/>
  <c r="T2361" i="3"/>
  <c r="Q2411" i="3"/>
  <c r="I2410" i="3"/>
  <c r="AA2392" i="3"/>
  <c r="N1647" i="3"/>
  <c r="L1744" i="3"/>
  <c r="T1792" i="3"/>
  <c r="W1707" i="3"/>
  <c r="Y1748" i="3"/>
  <c r="M1786" i="3"/>
  <c r="X1797" i="3"/>
  <c r="K1746" i="3"/>
  <c r="W1835" i="3"/>
  <c r="M1884" i="3"/>
  <c r="U1924" i="3"/>
  <c r="R1890" i="3"/>
  <c r="G1852" i="3"/>
  <c r="AA1886" i="3"/>
  <c r="K1940" i="3"/>
  <c r="T1906" i="3"/>
  <c r="L1982" i="3"/>
  <c r="Y1948" i="3"/>
  <c r="U1988" i="3"/>
  <c r="I2020" i="3"/>
  <c r="U2056" i="3"/>
  <c r="N2018" i="3"/>
  <c r="U2059" i="3"/>
  <c r="N2058" i="3"/>
  <c r="R2093" i="3"/>
  <c r="K2147" i="3"/>
  <c r="K2142" i="3"/>
  <c r="N2112" i="3"/>
  <c r="U2103" i="3"/>
  <c r="AA2166" i="3"/>
  <c r="X2203" i="3"/>
  <c r="G2185" i="3"/>
  <c r="M2224" i="3"/>
  <c r="R2243" i="3"/>
  <c r="K2214" i="3"/>
  <c r="I2223" i="3"/>
  <c r="Q2264" i="3"/>
  <c r="K2272" i="3"/>
  <c r="O2296" i="3"/>
  <c r="M2292" i="3"/>
  <c r="N2314" i="3"/>
  <c r="N2344" i="3"/>
  <c r="K2350" i="3"/>
  <c r="U2385" i="3"/>
  <c r="O2378" i="3"/>
  <c r="W2419" i="3"/>
  <c r="N1699" i="3"/>
  <c r="P1768" i="3"/>
  <c r="R1807" i="3"/>
  <c r="U1740" i="3"/>
  <c r="Q1780" i="3"/>
  <c r="N1750" i="3"/>
  <c r="K1838" i="3"/>
  <c r="M1817" i="3"/>
  <c r="Q1860" i="3"/>
  <c r="I1906" i="3"/>
  <c r="N1840" i="3"/>
  <c r="W1490" i="3"/>
  <c r="N1377" i="3"/>
  <c r="K1568" i="3"/>
  <c r="X1575" i="3"/>
  <c r="L1639" i="3"/>
  <c r="M1713" i="3"/>
  <c r="M1651" i="3"/>
  <c r="N1637" i="3"/>
  <c r="P1709" i="3"/>
  <c r="T1770" i="3"/>
  <c r="V1803" i="3"/>
  <c r="W1723" i="3"/>
  <c r="Y1750" i="3"/>
  <c r="U1780" i="3"/>
  <c r="AA1813" i="3"/>
  <c r="R1774" i="3"/>
  <c r="D1819" i="3"/>
  <c r="M1737" i="3"/>
  <c r="W1792" i="3"/>
  <c r="W1831" i="3"/>
  <c r="I1854" i="3"/>
  <c r="U1872" i="3"/>
  <c r="W1893" i="3"/>
  <c r="W1909" i="3"/>
  <c r="W1925" i="3"/>
  <c r="M1940" i="3"/>
  <c r="R1876" i="3"/>
  <c r="R1940" i="3"/>
  <c r="G1844" i="3"/>
  <c r="G1860" i="3"/>
  <c r="G1876" i="3"/>
  <c r="U1891" i="3"/>
  <c r="AA1914" i="3"/>
  <c r="W1940" i="3"/>
  <c r="L1860" i="3"/>
  <c r="V1893" i="3"/>
  <c r="V1925" i="3"/>
  <c r="N1965" i="3"/>
  <c r="P2004" i="3"/>
  <c r="R2049" i="3"/>
  <c r="I1956" i="3"/>
  <c r="Q1970" i="3"/>
  <c r="U1984" i="3"/>
  <c r="Q1998" i="3"/>
  <c r="Q2012" i="3"/>
  <c r="M2026" i="3"/>
  <c r="AA2041" i="3"/>
  <c r="M2056" i="3"/>
  <c r="P1971" i="3"/>
  <c r="N2006" i="3"/>
  <c r="X2029" i="3"/>
  <c r="Z2044" i="3"/>
  <c r="M1961" i="3"/>
  <c r="K2002" i="3"/>
  <c r="W2048" i="3"/>
  <c r="D2072" i="3"/>
  <c r="Z2093" i="3"/>
  <c r="Z2109" i="3"/>
  <c r="I2133" i="3"/>
  <c r="Y2068" i="3"/>
  <c r="AA2107" i="3"/>
  <c r="G2152" i="3"/>
  <c r="T2081" i="3"/>
  <c r="Z2100" i="3"/>
  <c r="Q2122" i="3"/>
  <c r="I2147" i="3"/>
  <c r="U2105" i="3"/>
  <c r="M2144" i="3"/>
  <c r="W2158" i="3"/>
  <c r="M2175" i="3"/>
  <c r="U2181" i="3"/>
  <c r="X2209" i="3"/>
  <c r="G2163" i="3"/>
  <c r="D2181" i="3"/>
  <c r="L2179" i="3"/>
  <c r="E2207" i="3"/>
  <c r="G2245" i="3"/>
  <c r="R2210" i="3"/>
  <c r="M2245" i="3"/>
  <c r="K2265" i="3"/>
  <c r="M2203" i="3"/>
  <c r="N2228" i="3"/>
  <c r="V2215" i="3"/>
  <c r="N2235" i="3"/>
  <c r="AA2243" i="3"/>
  <c r="M2270" i="3"/>
  <c r="W2220" i="3"/>
  <c r="W2270" i="3"/>
  <c r="Q2277" i="3"/>
  <c r="O2292" i="3"/>
  <c r="V2275" i="3"/>
  <c r="H2300" i="3"/>
  <c r="M2306" i="3"/>
  <c r="Y2318" i="3"/>
  <c r="V2318" i="3"/>
  <c r="AA2322" i="3"/>
  <c r="V2333" i="3"/>
  <c r="Y2335" i="3"/>
  <c r="T2350" i="3"/>
  <c r="Y2352" i="3"/>
  <c r="X2364" i="3"/>
  <c r="W2351" i="3"/>
  <c r="E2370" i="3"/>
  <c r="L2363" i="3"/>
  <c r="K2387" i="3"/>
  <c r="Z2393" i="3"/>
  <c r="Z2392" i="3"/>
  <c r="T2394" i="3"/>
  <c r="Q2415" i="3"/>
  <c r="W2420" i="3"/>
  <c r="M2410" i="3"/>
  <c r="W1660" i="3"/>
  <c r="V1619" i="3"/>
  <c r="N1703" i="3"/>
  <c r="L1726" i="3"/>
  <c r="H1752" i="3"/>
  <c r="X1772" i="3"/>
  <c r="D1790" i="3"/>
  <c r="Z1809" i="3"/>
  <c r="W1705" i="3"/>
  <c r="M1732" i="3"/>
  <c r="O1745" i="3"/>
  <c r="Q1758" i="3"/>
  <c r="I1774" i="3"/>
  <c r="AA1789" i="3"/>
  <c r="M1829" i="3"/>
  <c r="N1772" i="3"/>
  <c r="N1808" i="3"/>
  <c r="M1834" i="3"/>
  <c r="U1747" i="3"/>
  <c r="U1793" i="3"/>
  <c r="L1828" i="3"/>
  <c r="AA1845" i="3"/>
  <c r="Y1864" i="3"/>
  <c r="AA1885" i="3"/>
  <c r="AA1901" i="3"/>
  <c r="AA1917" i="3"/>
  <c r="W1933" i="3"/>
  <c r="N1846" i="3"/>
  <c r="N1910" i="3"/>
  <c r="U1831" i="3"/>
  <c r="W1852" i="3"/>
  <c r="K1868" i="3"/>
  <c r="U1883" i="3"/>
  <c r="W1902" i="3"/>
  <c r="O1928" i="3"/>
  <c r="P1955" i="3"/>
  <c r="N1875" i="3"/>
  <c r="L1908" i="3"/>
  <c r="H1942" i="3"/>
  <c r="H1978" i="3"/>
  <c r="P2012" i="3"/>
  <c r="Z2055" i="3"/>
  <c r="Y1960" i="3"/>
  <c r="G1975" i="3"/>
  <c r="K1989" i="3"/>
  <c r="Y2002" i="3"/>
  <c r="G2017" i="3"/>
  <c r="K2031" i="3"/>
  <c r="E2046" i="3"/>
  <c r="E2065" i="3"/>
  <c r="N1984" i="3"/>
  <c r="P2017" i="3"/>
  <c r="Z2034" i="3"/>
  <c r="Z2052" i="3"/>
  <c r="W1980" i="3"/>
  <c r="U2023" i="3"/>
  <c r="T2065" i="3"/>
  <c r="V2077" i="3"/>
  <c r="D2094" i="3"/>
  <c r="D2110" i="3"/>
  <c r="O2131" i="3"/>
  <c r="AA2067" i="3"/>
  <c r="W2105" i="3"/>
  <c r="K2150" i="3"/>
  <c r="V2080" i="3"/>
  <c r="X2099" i="3"/>
  <c r="D2121" i="3"/>
  <c r="O2145" i="3"/>
  <c r="W2098" i="3"/>
  <c r="O2140" i="3"/>
  <c r="K2156" i="3"/>
  <c r="Q2173" i="3"/>
  <c r="M2179" i="3"/>
  <c r="U2207" i="3"/>
  <c r="G2161" i="3"/>
  <c r="K2179" i="3"/>
  <c r="N2176" i="3"/>
  <c r="D2205" i="3"/>
  <c r="I2242" i="3"/>
  <c r="N2208" i="3"/>
  <c r="G2237" i="3"/>
  <c r="O2259" i="3"/>
  <c r="K2196" i="3"/>
  <c r="G2219" i="3"/>
  <c r="L2243" i="3"/>
  <c r="T2217" i="3"/>
  <c r="R2251" i="3"/>
  <c r="I2254" i="3"/>
  <c r="N2250" i="3"/>
  <c r="U2247" i="3"/>
  <c r="R2296" i="3"/>
  <c r="I2285" i="3"/>
  <c r="I2299" i="3"/>
  <c r="H2288" i="3"/>
  <c r="W2279" i="3"/>
  <c r="I2310" i="3"/>
  <c r="X2323" i="3"/>
  <c r="P2329" i="3"/>
  <c r="V2305" i="3"/>
  <c r="X2343" i="3"/>
  <c r="Q2341" i="3"/>
  <c r="P2340" i="3"/>
  <c r="Q2377" i="3"/>
  <c r="D2372" i="3"/>
  <c r="G2359" i="3"/>
  <c r="N2377" i="3"/>
  <c r="O2380" i="3"/>
  <c r="Q2403" i="3"/>
  <c r="Z2388" i="3"/>
  <c r="K2404" i="3"/>
  <c r="M2408" i="3"/>
  <c r="K2419" i="3"/>
  <c r="T2390" i="3"/>
  <c r="O2417" i="3"/>
  <c r="E1699" i="3"/>
  <c r="T1662" i="3"/>
  <c r="K1711" i="3"/>
  <c r="L1736" i="3"/>
  <c r="X1760" i="3"/>
  <c r="N1779" i="3"/>
  <c r="D1796" i="3"/>
  <c r="N1811" i="3"/>
  <c r="R1830" i="3"/>
  <c r="O1731" i="3"/>
  <c r="Q1744" i="3"/>
  <c r="W1757" i="3"/>
  <c r="Y1772" i="3"/>
  <c r="Y1788" i="3"/>
  <c r="M1827" i="3"/>
  <c r="R1768" i="3"/>
  <c r="D1807" i="3"/>
  <c r="M1832" i="3"/>
  <c r="K1744" i="3"/>
  <c r="W1788" i="3"/>
  <c r="I1844" i="3"/>
  <c r="W1863" i="3"/>
  <c r="Q1882" i="3"/>
  <c r="E1900" i="3"/>
  <c r="E1916" i="3"/>
  <c r="AA1931" i="3"/>
  <c r="G1953" i="3"/>
  <c r="R1902" i="3"/>
  <c r="G1957" i="3"/>
  <c r="M1851" i="3"/>
  <c r="O1866" i="3"/>
  <c r="K1882" i="3"/>
  <c r="K1900" i="3"/>
  <c r="Q1953" i="3"/>
  <c r="T1904" i="3"/>
  <c r="R1973" i="3"/>
  <c r="H2052" i="3"/>
  <c r="W1987" i="3"/>
  <c r="O2015" i="3"/>
  <c r="U2044" i="3"/>
  <c r="Z2016" i="3"/>
  <c r="H2051" i="3"/>
  <c r="M2017" i="3"/>
  <c r="X2076" i="3"/>
  <c r="G2129" i="3"/>
  <c r="E2104" i="3"/>
  <c r="Z2080" i="3"/>
  <c r="L2121" i="3"/>
  <c r="U2099" i="3"/>
  <c r="O2156" i="3"/>
  <c r="O2179" i="3"/>
  <c r="K2161" i="3"/>
  <c r="L2177" i="3"/>
  <c r="M2240" i="3"/>
  <c r="K2263" i="3"/>
  <c r="L2223" i="3"/>
  <c r="H2232" i="3"/>
  <c r="W2263" i="3"/>
  <c r="W2258" i="3"/>
  <c r="O2288" i="3"/>
  <c r="H2294" i="3"/>
  <c r="E2314" i="3"/>
  <c r="P2334" i="3"/>
  <c r="T2347" i="3"/>
  <c r="AA2344" i="3"/>
  <c r="T2346" i="3"/>
  <c r="Q2373" i="3"/>
  <c r="E2360" i="3"/>
  <c r="U2384" i="3"/>
  <c r="E2405" i="3"/>
  <c r="O2425" i="3"/>
  <c r="M1712" i="3"/>
  <c r="R1715" i="3"/>
  <c r="N1743" i="3"/>
  <c r="D1784" i="3"/>
  <c r="T1798" i="3"/>
  <c r="U1722" i="3"/>
  <c r="U1736" i="3"/>
  <c r="AA1749" i="3"/>
  <c r="O1779" i="3"/>
  <c r="AA1795" i="3"/>
  <c r="R1730" i="3"/>
  <c r="N1932" i="3"/>
  <c r="Y1873" i="3"/>
  <c r="G1912" i="3"/>
  <c r="AA1936" i="3"/>
  <c r="N1885" i="3"/>
  <c r="U1982" i="3"/>
  <c r="X2086" i="3"/>
  <c r="Y2191" i="3"/>
  <c r="M2260" i="3"/>
  <c r="W2398" i="3"/>
  <c r="N2164" i="3"/>
  <c r="U2221" i="3"/>
  <c r="W2278" i="3"/>
  <c r="D2345" i="3"/>
  <c r="W2396" i="3"/>
  <c r="Y1728" i="3"/>
  <c r="K1738" i="3"/>
  <c r="T1898" i="3"/>
  <c r="N1992" i="3"/>
  <c r="Z2076" i="3"/>
  <c r="W2121" i="3"/>
  <c r="AA2257" i="3"/>
  <c r="K2349" i="3"/>
  <c r="N1781" i="3"/>
  <c r="M1792" i="3"/>
  <c r="I1894" i="3"/>
  <c r="N1888" i="3"/>
  <c r="H2002" i="3"/>
  <c r="Y2040" i="3"/>
  <c r="M2047" i="3"/>
  <c r="Z2119" i="3"/>
  <c r="X2187" i="3"/>
  <c r="N2251" i="3"/>
  <c r="O2276" i="3"/>
  <c r="P2393" i="3"/>
  <c r="H1974" i="3"/>
  <c r="Y2028" i="3"/>
  <c r="Z2107" i="3"/>
  <c r="K2141" i="3"/>
  <c r="H2222" i="3"/>
  <c r="Q2254" i="3"/>
  <c r="Q2312" i="3"/>
  <c r="E2401" i="3"/>
  <c r="X2417" i="3"/>
  <c r="D2062" i="3"/>
  <c r="P2203" i="3"/>
  <c r="U2318" i="3"/>
  <c r="W2417" i="3"/>
  <c r="N1920" i="3"/>
  <c r="N2015" i="3"/>
  <c r="U1990" i="3"/>
  <c r="P2060" i="3"/>
  <c r="W2104" i="3"/>
  <c r="N2178" i="3"/>
  <c r="R2264" i="3"/>
  <c r="E2347" i="3"/>
  <c r="D2395" i="3"/>
  <c r="O1842" i="3"/>
  <c r="V2040" i="3"/>
  <c r="Z2115" i="3"/>
  <c r="AA2333" i="3"/>
  <c r="O2381" i="3"/>
  <c r="Q2354" i="3"/>
  <c r="M3" i="3"/>
  <c r="V860" i="3"/>
  <c r="N896" i="3"/>
  <c r="N928" i="3"/>
  <c r="N948" i="3"/>
  <c r="N964" i="3"/>
  <c r="N980" i="3"/>
  <c r="N996" i="3"/>
  <c r="N1012" i="3"/>
  <c r="T1029" i="3"/>
  <c r="D1055" i="3"/>
  <c r="R1074" i="3"/>
  <c r="Z1092" i="3"/>
  <c r="D1120" i="3"/>
  <c r="U873" i="3"/>
  <c r="E899" i="3"/>
  <c r="AA924" i="3"/>
  <c r="W950" i="3"/>
  <c r="Y975" i="3"/>
  <c r="U1001" i="3"/>
  <c r="K1026" i="3"/>
  <c r="K1042" i="3"/>
  <c r="K1058" i="3"/>
  <c r="Y1079" i="3"/>
  <c r="Y1097" i="3"/>
  <c r="X1113" i="3"/>
  <c r="D1146" i="3"/>
  <c r="L864" i="3"/>
  <c r="T896" i="3"/>
  <c r="T928" i="3"/>
  <c r="T960" i="3"/>
  <c r="T992" i="3"/>
  <c r="T1024" i="3"/>
  <c r="T1056" i="3"/>
  <c r="T1088" i="3"/>
  <c r="N1115" i="3"/>
  <c r="AA1136" i="3"/>
  <c r="W1202" i="3"/>
  <c r="W1266" i="3"/>
  <c r="W1330" i="3"/>
  <c r="R1143" i="3"/>
  <c r="T1160" i="3"/>
  <c r="T1176" i="3"/>
  <c r="T1192" i="3"/>
  <c r="X1208" i="3"/>
  <c r="T1232" i="3"/>
  <c r="D1256" i="3"/>
  <c r="R1281" i="3"/>
  <c r="D1304" i="3"/>
  <c r="L1324" i="3"/>
  <c r="Z1344" i="3"/>
  <c r="Y1160" i="3"/>
  <c r="U1186" i="3"/>
  <c r="W1211" i="3"/>
  <c r="E1228" i="3"/>
  <c r="U1246" i="3"/>
  <c r="M1262" i="3"/>
  <c r="O1277" i="3"/>
  <c r="U1292" i="3"/>
  <c r="G1309" i="3"/>
  <c r="E1324" i="3"/>
  <c r="AA1342" i="3"/>
  <c r="T1151" i="3"/>
  <c r="T1183" i="3"/>
  <c r="T1215" i="3"/>
  <c r="T1247" i="3"/>
  <c r="V1280" i="3"/>
  <c r="T1313" i="3"/>
  <c r="H1349" i="3"/>
  <c r="Y1386" i="3"/>
  <c r="W1423" i="3"/>
  <c r="W1487" i="3"/>
  <c r="K1521" i="3"/>
  <c r="Y1556" i="3"/>
  <c r="H1355" i="3"/>
  <c r="Z1368" i="3"/>
  <c r="T1383" i="3"/>
  <c r="N1398" i="3"/>
  <c r="L1413" i="3"/>
  <c r="P1427" i="3"/>
  <c r="X1443" i="3"/>
  <c r="L1459" i="3"/>
  <c r="X1475" i="3"/>
  <c r="T1489" i="3"/>
  <c r="X1503" i="3"/>
  <c r="T1519" i="3"/>
  <c r="X1533" i="3"/>
  <c r="N1548" i="3"/>
  <c r="M1565" i="3"/>
  <c r="E1367" i="3"/>
  <c r="Y1393" i="3"/>
  <c r="E1417" i="3"/>
  <c r="U1439" i="3"/>
  <c r="E1465" i="3"/>
  <c r="M1489" i="3"/>
  <c r="E1515" i="3"/>
  <c r="Y1539" i="3"/>
  <c r="K1565" i="3"/>
  <c r="T1374" i="3"/>
  <c r="N1423" i="3"/>
  <c r="V1467" i="3"/>
  <c r="V1519" i="3"/>
  <c r="P1567" i="3"/>
  <c r="G1591" i="3"/>
  <c r="W1623" i="3"/>
  <c r="AA1685" i="3"/>
  <c r="N1574" i="3"/>
  <c r="H1591" i="3"/>
  <c r="H1607" i="3"/>
  <c r="H1623" i="3"/>
  <c r="N1638" i="3"/>
  <c r="D1653" i="3"/>
  <c r="T1671" i="3"/>
  <c r="P1689" i="3"/>
  <c r="I1711" i="3"/>
  <c r="Q1587" i="3"/>
  <c r="U1611" i="3"/>
  <c r="W1630" i="3"/>
  <c r="U1649" i="3"/>
  <c r="O1668" i="3"/>
  <c r="AA1688" i="3"/>
  <c r="O1716" i="3"/>
  <c r="N1633" i="3"/>
  <c r="L1676" i="3"/>
  <c r="U1683" i="3"/>
  <c r="N1651" i="3"/>
  <c r="V1708" i="3"/>
  <c r="H1734" i="3"/>
  <c r="R1759" i="3"/>
  <c r="D1778" i="3"/>
  <c r="T1794" i="3"/>
  <c r="P1810" i="3"/>
  <c r="I1828" i="3"/>
  <c r="M1730" i="3"/>
  <c r="K1743" i="3"/>
  <c r="Q1756" i="3"/>
  <c r="K1771" i="3"/>
  <c r="O1787" i="3"/>
  <c r="AA1821" i="3"/>
  <c r="R1762" i="3"/>
  <c r="R1804" i="3"/>
  <c r="I1830" i="3"/>
  <c r="M1741" i="3"/>
  <c r="K1784" i="3"/>
  <c r="U1821" i="3"/>
  <c r="W1841" i="3"/>
  <c r="U1447" i="3"/>
  <c r="M1547" i="3"/>
  <c r="N1481" i="3"/>
  <c r="W1643" i="3"/>
  <c r="X1611" i="3"/>
  <c r="Z1676" i="3"/>
  <c r="Y1617" i="3"/>
  <c r="AA1696" i="3"/>
  <c r="R1712" i="3"/>
  <c r="R1751" i="3"/>
  <c r="Z1789" i="3"/>
  <c r="N1821" i="3"/>
  <c r="K1739" i="3"/>
  <c r="Q1766" i="3"/>
  <c r="Q1792" i="3"/>
  <c r="N1740" i="3"/>
  <c r="D1803" i="3"/>
  <c r="P1838" i="3"/>
  <c r="M1763" i="3"/>
  <c r="U1819" i="3"/>
  <c r="Q1846" i="3"/>
  <c r="E1866" i="3"/>
  <c r="M1886" i="3"/>
  <c r="M1902" i="3"/>
  <c r="M1918" i="3"/>
  <c r="I1934" i="3"/>
  <c r="R1848" i="3"/>
  <c r="R1912" i="3"/>
  <c r="Q1833" i="3"/>
  <c r="U1853" i="3"/>
  <c r="AA1868" i="3"/>
  <c r="K1884" i="3"/>
  <c r="K1904" i="3"/>
  <c r="G1930" i="3"/>
  <c r="N1839" i="3"/>
  <c r="T1878" i="3"/>
  <c r="V1911" i="3"/>
  <c r="L1945" i="3"/>
  <c r="P1984" i="3"/>
  <c r="N2023" i="3"/>
  <c r="AA2062" i="3"/>
  <c r="M1964" i="3"/>
  <c r="Q1978" i="3"/>
  <c r="U1992" i="3"/>
  <c r="M2006" i="3"/>
  <c r="Q2020" i="3"/>
  <c r="G2035" i="3"/>
  <c r="K2049" i="3"/>
  <c r="R1960" i="3"/>
  <c r="L1991" i="3"/>
  <c r="Z2022" i="3"/>
  <c r="X2037" i="3"/>
  <c r="R2058" i="3"/>
  <c r="M1985" i="3"/>
  <c r="U2027" i="3"/>
  <c r="L2064" i="3"/>
  <c r="X2080" i="3"/>
  <c r="T2102" i="3"/>
  <c r="D2120" i="3"/>
  <c r="Q2151" i="3"/>
  <c r="AA2091" i="3"/>
  <c r="Q2138" i="3"/>
  <c r="N2072" i="3"/>
  <c r="X2091" i="3"/>
  <c r="Z2112" i="3"/>
  <c r="N2135" i="3"/>
  <c r="U2077" i="3"/>
  <c r="I2130" i="3"/>
  <c r="AA2134" i="3"/>
  <c r="O2168" i="3"/>
  <c r="M2188" i="3"/>
  <c r="Z2201" i="3"/>
  <c r="U2146" i="3"/>
  <c r="K2173" i="3"/>
  <c r="W2201" i="3"/>
  <c r="AA2193" i="3"/>
  <c r="Q2228" i="3"/>
  <c r="G2269" i="3"/>
  <c r="Q2231" i="3"/>
  <c r="M2257" i="3"/>
  <c r="W2192" i="3"/>
  <c r="I2216" i="3"/>
  <c r="R2242" i="3"/>
  <c r="R2225" i="3"/>
  <c r="H2276" i="3"/>
  <c r="W2259" i="3"/>
  <c r="T2259" i="3"/>
  <c r="K2252" i="3"/>
  <c r="X2302" i="3"/>
  <c r="O2286" i="3"/>
  <c r="O2300" i="3"/>
  <c r="P2290" i="3"/>
  <c r="K2283" i="3"/>
  <c r="O2313" i="3"/>
  <c r="Q2329" i="3"/>
  <c r="O2330" i="3"/>
  <c r="L2310" i="3"/>
  <c r="Z2344" i="3"/>
  <c r="G2344" i="3"/>
  <c r="Z2345" i="3"/>
  <c r="K2377" i="3"/>
  <c r="O2373" i="3"/>
  <c r="W2361" i="3"/>
  <c r="T2384" i="3"/>
  <c r="N2383" i="3"/>
  <c r="U2377" i="3"/>
  <c r="AA2391" i="3"/>
  <c r="D2413" i="3"/>
  <c r="W2410" i="3"/>
  <c r="AA2425" i="3"/>
  <c r="M2411" i="3"/>
  <c r="M2414" i="3"/>
  <c r="H1711" i="3"/>
  <c r="N1673" i="3"/>
  <c r="H1714" i="3"/>
  <c r="P1740" i="3"/>
  <c r="N1765" i="3"/>
  <c r="T1782" i="3"/>
  <c r="N1797" i="3"/>
  <c r="R1819" i="3"/>
  <c r="I1726" i="3"/>
  <c r="O1739" i="3"/>
  <c r="U1752" i="3"/>
  <c r="U1766" i="3"/>
  <c r="U1782" i="3"/>
  <c r="AA1803" i="3"/>
  <c r="R1744" i="3"/>
  <c r="Z1798" i="3"/>
  <c r="N1822" i="3"/>
  <c r="U1733" i="3"/>
  <c r="W1770" i="3"/>
  <c r="K1814" i="3"/>
  <c r="G1839" i="3"/>
  <c r="AA1855" i="3"/>
  <c r="M1874" i="3"/>
  <c r="Q1894" i="3"/>
  <c r="Q1910" i="3"/>
  <c r="Q1926" i="3"/>
  <c r="Q1942" i="3"/>
  <c r="N1882" i="3"/>
  <c r="M1944" i="3"/>
  <c r="Q1845" i="3"/>
  <c r="Q1861" i="3"/>
  <c r="E1877" i="3"/>
  <c r="W1892" i="3"/>
  <c r="AA1916" i="3"/>
  <c r="L1943" i="3"/>
  <c r="N1861" i="3"/>
  <c r="L1894" i="3"/>
  <c r="L1926" i="3"/>
  <c r="R1957" i="3"/>
  <c r="N2001" i="3"/>
  <c r="N2043" i="3"/>
  <c r="W1953" i="3"/>
  <c r="Y1968" i="3"/>
  <c r="G1983" i="3"/>
  <c r="G1997" i="3"/>
  <c r="Y2010" i="3"/>
  <c r="Y2024" i="3"/>
  <c r="E2040" i="3"/>
  <c r="Q2054" i="3"/>
  <c r="H1969" i="3"/>
  <c r="R2000" i="3"/>
  <c r="V2028" i="3"/>
  <c r="Z2042" i="3"/>
  <c r="K1962" i="3"/>
  <c r="W2002" i="3"/>
  <c r="W2050" i="3"/>
  <c r="P2070" i="3"/>
  <c r="N2087" i="3"/>
  <c r="W2292" i="3"/>
  <c r="Y2310" i="3"/>
  <c r="W2312" i="3"/>
  <c r="W2338" i="3"/>
  <c r="N2365" i="3"/>
  <c r="O2374" i="3"/>
  <c r="U2381" i="3"/>
  <c r="N2399" i="3"/>
  <c r="N2424" i="3"/>
  <c r="P1706" i="3"/>
  <c r="N1725" i="3"/>
  <c r="L1776" i="3"/>
  <c r="P1816" i="3"/>
  <c r="Y1738" i="3"/>
  <c r="Q1778" i="3"/>
  <c r="R1772" i="3"/>
  <c r="M1729" i="3"/>
  <c r="O1831" i="3"/>
  <c r="M1868" i="3"/>
  <c r="U1912" i="3"/>
  <c r="R1842" i="3"/>
  <c r="W1838" i="3"/>
  <c r="E1883" i="3"/>
  <c r="G1934" i="3"/>
  <c r="T1890" i="3"/>
  <c r="N1975" i="3"/>
  <c r="V2059" i="3"/>
  <c r="G1985" i="3"/>
  <c r="Q2016" i="3"/>
  <c r="Y2048" i="3"/>
  <c r="R2010" i="3"/>
  <c r="H2053" i="3"/>
  <c r="W2042" i="3"/>
  <c r="R2089" i="3"/>
  <c r="K2131" i="3"/>
  <c r="M2134" i="3"/>
  <c r="T2101" i="3"/>
  <c r="U2087" i="3"/>
  <c r="AA2162" i="3"/>
  <c r="Z2199" i="3"/>
  <c r="M2176" i="3"/>
  <c r="AA2213" i="3"/>
  <c r="R2227" i="3"/>
  <c r="O2196" i="3"/>
  <c r="N2211" i="3"/>
  <c r="W2251" i="3"/>
  <c r="U2261" i="3"/>
  <c r="I2293" i="3"/>
  <c r="Q2308" i="3"/>
  <c r="U2331" i="3"/>
  <c r="U2333" i="3"/>
  <c r="N2341" i="3"/>
  <c r="Z2373" i="3"/>
  <c r="N2358" i="3"/>
  <c r="G2417" i="3"/>
  <c r="V1679" i="3"/>
  <c r="P1744" i="3"/>
  <c r="R1799" i="3"/>
  <c r="M1734" i="3"/>
  <c r="Q1764" i="3"/>
  <c r="K1826" i="3"/>
  <c r="K1827" i="3"/>
  <c r="K1800" i="3"/>
  <c r="G1855" i="3"/>
  <c r="I1902" i="3"/>
  <c r="Y1940" i="3"/>
  <c r="Y1453" i="3"/>
  <c r="AA1552" i="3"/>
  <c r="V1495" i="3"/>
  <c r="AA1657" i="3"/>
  <c r="X1615" i="3"/>
  <c r="N1682" i="3"/>
  <c r="E1623" i="3"/>
  <c r="E1703" i="3"/>
  <c r="N1585" i="3"/>
  <c r="P1754" i="3"/>
  <c r="V1791" i="3"/>
  <c r="X1822" i="3"/>
  <c r="Y1740" i="3"/>
  <c r="Q1768" i="3"/>
  <c r="AA1793" i="3"/>
  <c r="N1744" i="3"/>
  <c r="N1806" i="3"/>
  <c r="Q1838" i="3"/>
  <c r="K1766" i="3"/>
  <c r="Z1823" i="3"/>
  <c r="W1847" i="3"/>
  <c r="U1866" i="3"/>
  <c r="W1887" i="3"/>
  <c r="W1903" i="3"/>
  <c r="W1919" i="3"/>
  <c r="Y1934" i="3"/>
  <c r="R1852" i="3"/>
  <c r="R1916" i="3"/>
  <c r="Q1835" i="3"/>
  <c r="O1854" i="3"/>
  <c r="G1870" i="3"/>
  <c r="U1885" i="3"/>
  <c r="G1906" i="3"/>
  <c r="AA1930" i="3"/>
  <c r="N1843" i="3"/>
  <c r="N1881" i="3"/>
  <c r="V1913" i="3"/>
  <c r="K1948" i="3"/>
  <c r="N1987" i="3"/>
  <c r="H2026" i="3"/>
  <c r="W2065" i="3"/>
  <c r="G1965" i="3"/>
  <c r="K1979" i="3"/>
  <c r="O1993" i="3"/>
  <c r="G2007" i="3"/>
  <c r="K2021" i="3"/>
  <c r="AA2035" i="3"/>
  <c r="Q2050" i="3"/>
  <c r="N1962" i="3"/>
  <c r="H1993" i="3"/>
  <c r="N2024" i="3"/>
  <c r="D2039" i="3"/>
  <c r="Z2060" i="3"/>
  <c r="K1988" i="3"/>
  <c r="W2030" i="3"/>
  <c r="N2065" i="3"/>
  <c r="Z2081" i="3"/>
  <c r="V2103" i="3"/>
  <c r="N2121" i="3"/>
  <c r="G2153" i="3"/>
  <c r="AA2095" i="3"/>
  <c r="R2138" i="3"/>
  <c r="T2073" i="3"/>
  <c r="D2093" i="3"/>
  <c r="N2114" i="3"/>
  <c r="K2137" i="3"/>
  <c r="U2081" i="3"/>
  <c r="M2132" i="3"/>
  <c r="AA2138" i="3"/>
  <c r="M2169" i="3"/>
  <c r="T2193" i="3"/>
  <c r="X2201" i="3"/>
  <c r="U2150" i="3"/>
  <c r="Q2174" i="3"/>
  <c r="W2209" i="3"/>
  <c r="E2195" i="3"/>
  <c r="I2230" i="3"/>
  <c r="N2194" i="3"/>
  <c r="R2231" i="3"/>
  <c r="K2257" i="3"/>
  <c r="O2194" i="3"/>
  <c r="X2217" i="3"/>
  <c r="O2273" i="3"/>
  <c r="N2227" i="3"/>
  <c r="G2278" i="3"/>
  <c r="Q2260" i="3"/>
  <c r="N2262" i="3"/>
  <c r="W2254" i="3"/>
  <c r="M2304" i="3"/>
  <c r="M2287" i="3"/>
  <c r="Q2301" i="3"/>
  <c r="H2292" i="3"/>
  <c r="K2285" i="3"/>
  <c r="M2314" i="3"/>
  <c r="Z2329" i="3"/>
  <c r="Q2331" i="3"/>
  <c r="L2312" i="3"/>
  <c r="X2345" i="3"/>
  <c r="M2345" i="3"/>
  <c r="V2347" i="3"/>
  <c r="R2355" i="3"/>
  <c r="U2375" i="3"/>
  <c r="Y2362" i="3"/>
  <c r="Z2389" i="3"/>
  <c r="E2399" i="3"/>
  <c r="U2379" i="3"/>
  <c r="V2414" i="3"/>
  <c r="N2379" i="3"/>
  <c r="W2423" i="3"/>
  <c r="G1718" i="3"/>
  <c r="V1677" i="3"/>
  <c r="O1715" i="3"/>
  <c r="L1742" i="3"/>
  <c r="P1766" i="3"/>
  <c r="V1783" i="3"/>
  <c r="L1798" i="3"/>
  <c r="L1820" i="3"/>
  <c r="Y1726" i="3"/>
  <c r="M1740" i="3"/>
  <c r="O1753" i="3"/>
  <c r="W1767" i="3"/>
  <c r="W1783" i="3"/>
  <c r="AA1807" i="3"/>
  <c r="N1748" i="3"/>
  <c r="X1799" i="3"/>
  <c r="X1823" i="3"/>
  <c r="U1735" i="3"/>
  <c r="W1774" i="3"/>
  <c r="K1816" i="3"/>
  <c r="AA1839" i="3"/>
  <c r="W1857" i="3"/>
  <c r="I1876" i="3"/>
  <c r="AA1895" i="3"/>
  <c r="AA1911" i="3"/>
  <c r="AA1927" i="3"/>
  <c r="I1945" i="3"/>
  <c r="N1886" i="3"/>
  <c r="Q1946" i="3"/>
  <c r="O1846" i="3"/>
  <c r="K1862" i="3"/>
  <c r="K1878" i="3"/>
  <c r="Y1893" i="3"/>
  <c r="W1918" i="3"/>
  <c r="Q1945" i="3"/>
  <c r="N1863" i="3"/>
  <c r="L1896" i="3"/>
  <c r="L1928" i="3"/>
  <c r="R1961" i="3"/>
  <c r="R2003" i="3"/>
  <c r="N2047" i="3"/>
  <c r="U1954" i="3"/>
  <c r="W1969" i="3"/>
  <c r="I1984" i="3"/>
  <c r="AA1997" i="3"/>
  <c r="W2011" i="3"/>
  <c r="W2025" i="3"/>
  <c r="K2041" i="3"/>
  <c r="K2055" i="3"/>
  <c r="R1970" i="3"/>
  <c r="H2003" i="3"/>
  <c r="L2029" i="3"/>
  <c r="T2043" i="3"/>
  <c r="W1964" i="3"/>
  <c r="M2005" i="3"/>
  <c r="W2056" i="3"/>
  <c r="N2071" i="3"/>
  <c r="D2088" i="3"/>
  <c r="Z2103" i="3"/>
  <c r="T2120" i="3"/>
  <c r="M2151" i="3"/>
  <c r="W2093" i="3"/>
  <c r="M2138" i="3"/>
  <c r="V2072" i="3"/>
  <c r="N2092" i="3"/>
  <c r="D2113" i="3"/>
  <c r="L2134" i="3"/>
  <c r="W2074" i="3"/>
  <c r="O2128" i="3"/>
  <c r="W2132" i="3"/>
  <c r="Q2167" i="3"/>
  <c r="Y2187" i="3"/>
  <c r="U2199" i="3"/>
  <c r="W2143" i="3"/>
  <c r="Q2172" i="3"/>
  <c r="W2203" i="3"/>
  <c r="H2194" i="3"/>
  <c r="M2228" i="3"/>
  <c r="I2271" i="3"/>
  <c r="K2227" i="3"/>
  <c r="O2251" i="3"/>
  <c r="N2273" i="3"/>
  <c r="O2210" i="3"/>
  <c r="Z2399" i="3"/>
  <c r="N2199" i="3"/>
  <c r="U2225" i="3"/>
  <c r="R2279" i="3"/>
  <c r="Z2320" i="3"/>
  <c r="Z2350" i="3"/>
  <c r="M2370" i="3"/>
  <c r="N2394" i="3"/>
  <c r="M2407" i="3"/>
  <c r="P1726" i="3"/>
  <c r="N1805" i="3"/>
  <c r="Y1752" i="3"/>
  <c r="N1746" i="3"/>
  <c r="K1768" i="3"/>
  <c r="W1873" i="3"/>
  <c r="U1940" i="3"/>
  <c r="O1860" i="3"/>
  <c r="Q1943" i="3"/>
  <c r="M1952" i="3"/>
  <c r="M1968" i="3"/>
  <c r="M2024" i="3"/>
  <c r="H2001" i="3"/>
  <c r="W2000" i="3"/>
  <c r="L2102" i="3"/>
  <c r="I2136" i="3"/>
  <c r="H2136" i="3"/>
  <c r="G2168" i="3"/>
  <c r="U2172" i="3"/>
  <c r="I2269" i="3"/>
  <c r="U2215" i="3"/>
  <c r="Q2252" i="3"/>
  <c r="U2283" i="3"/>
  <c r="AA2305" i="3"/>
  <c r="H2341" i="3"/>
  <c r="Z2367" i="3"/>
  <c r="E2393" i="3"/>
  <c r="K1709" i="3"/>
  <c r="Z1793" i="3"/>
  <c r="G1745" i="3"/>
  <c r="O1827" i="3"/>
  <c r="W1746" i="3"/>
  <c r="I1862" i="3"/>
  <c r="Y1930" i="3"/>
  <c r="K1852" i="3"/>
  <c r="G1928" i="3"/>
  <c r="L1938" i="3"/>
  <c r="O1959" i="3"/>
  <c r="W2015" i="3"/>
  <c r="N1982" i="3"/>
  <c r="K1974" i="3"/>
  <c r="X2092" i="3"/>
  <c r="Y2102" i="3"/>
  <c r="D2119" i="3"/>
  <c r="W2150" i="3"/>
  <c r="Q2158" i="3"/>
  <c r="G2263" i="3"/>
  <c r="M2207" i="3"/>
  <c r="R2271" i="3"/>
  <c r="Q2304" i="3"/>
  <c r="U2286" i="3"/>
  <c r="V2311" i="3"/>
  <c r="O2377" i="3"/>
  <c r="Q2380" i="3"/>
  <c r="H2404" i="3"/>
  <c r="K2402" i="3"/>
  <c r="W1740" i="3"/>
  <c r="I1928" i="3"/>
  <c r="W1922" i="3"/>
  <c r="U1956" i="3"/>
  <c r="R1974" i="3"/>
  <c r="V2089" i="3"/>
  <c r="D2115" i="3"/>
  <c r="W2149" i="3"/>
  <c r="W2202" i="3"/>
  <c r="Y2275" i="3"/>
  <c r="O2327" i="3"/>
  <c r="R2383" i="3"/>
  <c r="Z2386" i="3"/>
  <c r="Y2006" i="3"/>
  <c r="M2009" i="3"/>
  <c r="X2085" i="3"/>
  <c r="W2137" i="3"/>
  <c r="M2226" i="3"/>
  <c r="T2302" i="3"/>
  <c r="Y2348" i="3"/>
  <c r="M2417" i="3"/>
  <c r="D2071" i="3"/>
  <c r="R2167" i="3"/>
  <c r="Q2267" i="3"/>
  <c r="M1485" i="3"/>
  <c r="P1635" i="3"/>
  <c r="T1704" i="3"/>
  <c r="K1749" i="3"/>
  <c r="X1815" i="3"/>
  <c r="Q1852" i="3"/>
  <c r="M1924" i="3"/>
  <c r="W1842" i="3"/>
  <c r="G1914" i="3"/>
  <c r="V1923" i="3"/>
  <c r="Q1954" i="3"/>
  <c r="O2011" i="3"/>
  <c r="N1970" i="3"/>
  <c r="W1958" i="3"/>
  <c r="Z2091" i="3"/>
  <c r="Y2104" i="3"/>
  <c r="Z2120" i="3"/>
  <c r="AA2156" i="3"/>
  <c r="W2161" i="3"/>
  <c r="G2242" i="3"/>
  <c r="Q2201" i="3"/>
  <c r="AA2239" i="3"/>
  <c r="W2276" i="3"/>
  <c r="W2302" i="3"/>
  <c r="Y2329" i="3"/>
  <c r="V2363" i="3"/>
  <c r="X2382" i="3"/>
  <c r="W2409" i="3"/>
  <c r="V1611" i="3"/>
  <c r="H1772" i="3"/>
  <c r="K1731" i="3"/>
  <c r="U1788" i="3"/>
  <c r="L1834" i="3"/>
  <c r="G1845" i="3"/>
  <c r="Q1916" i="3"/>
  <c r="U1827" i="3"/>
  <c r="AA1900" i="3"/>
  <c r="L1906" i="3"/>
  <c r="X2054" i="3"/>
  <c r="I2002" i="3"/>
  <c r="D2063" i="3"/>
  <c r="Z2050" i="3"/>
  <c r="T2076" i="3"/>
  <c r="K2159" i="3"/>
  <c r="V2098" i="3"/>
  <c r="G2138" i="3"/>
  <c r="T2205" i="3"/>
  <c r="D2203" i="3"/>
  <c r="Q2259" i="3"/>
  <c r="D2217" i="3"/>
  <c r="W2244" i="3"/>
  <c r="P2286" i="3"/>
  <c r="R2326" i="3"/>
  <c r="V2339" i="3"/>
  <c r="Z2375" i="3"/>
  <c r="Z2400" i="3"/>
  <c r="G2425" i="3"/>
  <c r="P1734" i="3"/>
  <c r="H1810" i="3"/>
  <c r="Y1756" i="3"/>
  <c r="R1764" i="3"/>
  <c r="K1786" i="3"/>
  <c r="W1881" i="3"/>
  <c r="O1951" i="3"/>
  <c r="U1865" i="3"/>
  <c r="G1951" i="3"/>
  <c r="R1969" i="3"/>
  <c r="U1972" i="3"/>
  <c r="U2028" i="3"/>
  <c r="L2015" i="3"/>
  <c r="K2014" i="3"/>
  <c r="V2107" i="3"/>
  <c r="R2146" i="3"/>
  <c r="N2143" i="3"/>
  <c r="AA2172" i="3"/>
  <c r="Q2178" i="3"/>
  <c r="L2203" i="3"/>
  <c r="K2222" i="3"/>
  <c r="AA2261" i="3"/>
  <c r="U2287" i="3"/>
  <c r="G2313" i="3"/>
  <c r="R2346" i="3"/>
  <c r="H2372" i="3"/>
  <c r="X2387" i="3"/>
  <c r="Q1715" i="3"/>
  <c r="Z1797" i="3"/>
  <c r="M1752" i="3"/>
  <c r="T1821" i="3"/>
  <c r="I1908" i="3"/>
  <c r="K1892" i="3"/>
  <c r="N2037" i="3"/>
  <c r="G2053" i="3"/>
  <c r="D2070" i="3"/>
  <c r="L2089" i="3"/>
  <c r="T2195" i="3"/>
  <c r="Q2261" i="3"/>
  <c r="D2259" i="3"/>
  <c r="R2316" i="3"/>
  <c r="U2364" i="3"/>
  <c r="Z2424" i="3"/>
  <c r="G1979" i="3"/>
  <c r="N2048" i="3"/>
  <c r="AA2099" i="3"/>
  <c r="K2174" i="3"/>
  <c r="Q2257" i="3"/>
  <c r="R2282" i="3"/>
  <c r="V2344" i="3"/>
  <c r="T2391" i="3"/>
  <c r="G2141" i="3"/>
  <c r="W2118" i="3"/>
  <c r="I2226" i="3"/>
  <c r="W2249" i="3"/>
  <c r="T2322" i="3"/>
  <c r="G2409" i="3"/>
  <c r="L1762" i="3"/>
  <c r="W1801" i="3"/>
  <c r="U1892" i="3"/>
  <c r="AA1894" i="3"/>
  <c r="W1963" i="3"/>
  <c r="T2027" i="3"/>
  <c r="E2068" i="3"/>
  <c r="AA2174" i="3"/>
  <c r="K2259" i="3"/>
  <c r="Y2302" i="3"/>
  <c r="M2333" i="3"/>
  <c r="AA1672" i="3"/>
  <c r="U1750" i="3"/>
  <c r="P1830" i="3"/>
  <c r="Y1515" i="3"/>
  <c r="N1654" i="3"/>
  <c r="R1735" i="3"/>
  <c r="K1757" i="3"/>
  <c r="P1827" i="3"/>
  <c r="AA1859" i="3"/>
  <c r="W1929" i="3"/>
  <c r="K1848" i="3"/>
  <c r="G1922" i="3"/>
  <c r="V1933" i="3"/>
  <c r="W1959" i="3"/>
  <c r="I2016" i="3"/>
  <c r="H1979" i="3"/>
  <c r="K1972" i="3"/>
  <c r="N2097" i="3"/>
  <c r="O2127" i="3"/>
  <c r="H2128" i="3"/>
  <c r="M2163" i="3"/>
  <c r="O2167" i="3"/>
  <c r="I2257" i="3"/>
  <c r="W2208" i="3"/>
  <c r="M2250" i="3"/>
  <c r="O2282" i="3"/>
  <c r="O2307" i="3"/>
  <c r="D2339" i="3"/>
  <c r="X2368" i="3"/>
  <c r="X2397" i="3"/>
  <c r="P2421" i="3"/>
  <c r="V1651" i="3"/>
  <c r="X1776" i="3"/>
  <c r="O1735" i="3"/>
  <c r="I1794" i="3"/>
  <c r="W1718" i="3"/>
  <c r="AA1849" i="3"/>
  <c r="AA1921" i="3"/>
  <c r="U1839" i="3"/>
  <c r="AA1908" i="3"/>
  <c r="L1916" i="3"/>
  <c r="U2063" i="3"/>
  <c r="Q2006" i="3"/>
  <c r="H1961" i="3"/>
  <c r="U2061" i="3"/>
  <c r="D2082" i="3"/>
  <c r="E2074" i="3"/>
  <c r="D2105" i="3"/>
  <c r="O2148" i="3"/>
  <c r="V2213" i="3"/>
  <c r="D2213" i="3"/>
  <c r="P2265" i="3"/>
  <c r="M2225" i="3"/>
  <c r="K2258" i="3"/>
  <c r="Z2293" i="3"/>
  <c r="K2334" i="3"/>
  <c r="Z2347" i="3"/>
  <c r="V2389" i="3"/>
  <c r="W2392" i="3"/>
  <c r="V2416" i="3"/>
  <c r="P1742" i="3"/>
  <c r="V1815" i="3"/>
  <c r="O1761" i="3"/>
  <c r="N1782" i="3"/>
  <c r="U1799" i="3"/>
  <c r="E1888" i="3"/>
  <c r="R1854" i="3"/>
  <c r="O1870" i="3"/>
  <c r="N1841" i="3"/>
  <c r="P1980" i="3"/>
  <c r="G1977" i="3"/>
  <c r="O2033" i="3"/>
  <c r="N2022" i="3"/>
  <c r="M2029" i="3"/>
  <c r="X2112" i="3"/>
  <c r="N2062" i="3"/>
  <c r="H2152" i="3"/>
  <c r="G2178" i="3"/>
  <c r="X2183" i="3"/>
  <c r="P2219" i="3"/>
  <c r="M2230" i="3"/>
  <c r="AA2269" i="3"/>
  <c r="G2292" i="3"/>
  <c r="Y2316" i="3"/>
  <c r="W2326" i="3"/>
  <c r="T2385" i="3"/>
  <c r="N2384" i="3"/>
  <c r="R1723" i="3"/>
  <c r="L1802" i="3"/>
  <c r="G1753" i="3"/>
  <c r="R1746" i="3"/>
  <c r="W1772" i="3"/>
  <c r="Q1872" i="3"/>
  <c r="I1940" i="3"/>
  <c r="Y1861" i="3"/>
  <c r="K1944" i="3"/>
  <c r="Q2010" i="3"/>
  <c r="O2161" i="3"/>
  <c r="K2353" i="3"/>
  <c r="N2261" i="3"/>
  <c r="W2281" i="3"/>
  <c r="P1750" i="3"/>
  <c r="U1916" i="3"/>
  <c r="D2035" i="3"/>
  <c r="K2180" i="3"/>
  <c r="R2353" i="3"/>
  <c r="R1734" i="3"/>
  <c r="K1894" i="3"/>
  <c r="Y2054" i="3"/>
  <c r="T2091" i="3"/>
  <c r="P2263" i="3"/>
  <c r="N1904" i="3"/>
  <c r="G1987" i="3"/>
  <c r="T2126" i="3"/>
  <c r="N2162" i="3"/>
  <c r="K2300" i="3"/>
  <c r="V2379" i="3"/>
  <c r="Y2036" i="3"/>
  <c r="O2257" i="3"/>
  <c r="R2426" i="3"/>
  <c r="W1906" i="3"/>
  <c r="R1958" i="3"/>
  <c r="X2101" i="3"/>
  <c r="L2273" i="3"/>
  <c r="W2310" i="3"/>
  <c r="X2415" i="3"/>
  <c r="W1992" i="3"/>
  <c r="P2236" i="3"/>
  <c r="AA2321" i="3"/>
  <c r="L3" i="3"/>
  <c r="AA2394" i="3"/>
  <c r="M2237" i="3"/>
  <c r="U2273" i="3"/>
  <c r="K2302" i="3"/>
  <c r="Q2325" i="3"/>
  <c r="U2352" i="3"/>
  <c r="T2363" i="3"/>
  <c r="R2409" i="3"/>
  <c r="AA1666" i="3"/>
  <c r="L1752" i="3"/>
  <c r="V1821" i="3"/>
  <c r="Y1766" i="3"/>
  <c r="D1799" i="3"/>
  <c r="K1812" i="3"/>
  <c r="E1894" i="3"/>
  <c r="R1878" i="3"/>
  <c r="O1876" i="3"/>
  <c r="N1859" i="3"/>
  <c r="R1995" i="3"/>
  <c r="Q1982" i="3"/>
  <c r="O2039" i="3"/>
  <c r="Z2028" i="3"/>
  <c r="W2046" i="3"/>
  <c r="T2118" i="3"/>
  <c r="Z2072" i="3"/>
  <c r="U2075" i="3"/>
  <c r="U2187" i="3"/>
  <c r="W2205" i="3"/>
  <c r="O2231" i="3"/>
  <c r="L2239" i="3"/>
  <c r="R2246" i="3"/>
  <c r="Q2297" i="3"/>
  <c r="W2321" i="3"/>
  <c r="E2339" i="3"/>
  <c r="M2354" i="3"/>
  <c r="I2413" i="3"/>
  <c r="R1733" i="3"/>
  <c r="L1808" i="3"/>
  <c r="I1758" i="3"/>
  <c r="N1770" i="3"/>
  <c r="K1792" i="3"/>
  <c r="AA1881" i="3"/>
  <c r="N1844" i="3"/>
  <c r="Y1867" i="3"/>
  <c r="M1953" i="3"/>
  <c r="R1975" i="3"/>
  <c r="W1973" i="3"/>
  <c r="W2029" i="3"/>
  <c r="H2017" i="3"/>
  <c r="W2014" i="3"/>
  <c r="T2108" i="3"/>
  <c r="I2148" i="3"/>
  <c r="L2142" i="3"/>
  <c r="K2172" i="3"/>
  <c r="O2177" i="3"/>
  <c r="K2223" i="3"/>
  <c r="O2230" i="3"/>
  <c r="M2256" i="3"/>
  <c r="I2287" i="3"/>
  <c r="K2313" i="3"/>
  <c r="V2346" i="3"/>
  <c r="L2372" i="3"/>
  <c r="N2402" i="3"/>
  <c r="L2419" i="3"/>
  <c r="D2423" i="3"/>
  <c r="M1821" i="3"/>
  <c r="N1896" i="3"/>
  <c r="L1866" i="3"/>
  <c r="K1985" i="3"/>
  <c r="P2031" i="3"/>
  <c r="V2124" i="3"/>
  <c r="W2080" i="3"/>
  <c r="W2207" i="3"/>
  <c r="L2212" i="3"/>
  <c r="N2306" i="3"/>
  <c r="E2345" i="3"/>
  <c r="X2388" i="3"/>
  <c r="O1948" i="3"/>
  <c r="K2043" i="3"/>
  <c r="X2082" i="3"/>
  <c r="M2133" i="3"/>
  <c r="N2174" i="3"/>
  <c r="K2229" i="3"/>
  <c r="W2303" i="3"/>
  <c r="W2357" i="3"/>
  <c r="X2423" i="3"/>
  <c r="X2111" i="3"/>
  <c r="M2162" i="3"/>
  <c r="H2233" i="3"/>
  <c r="T1366" i="3"/>
  <c r="Z1704" i="3"/>
  <c r="T1768" i="3"/>
  <c r="Y1778" i="3"/>
  <c r="M1735" i="3"/>
  <c r="E1872" i="3"/>
  <c r="O1939" i="3"/>
  <c r="M1859" i="3"/>
  <c r="AA1938" i="3"/>
  <c r="N1961" i="3"/>
  <c r="O1969" i="3"/>
  <c r="O2025" i="3"/>
  <c r="R2002" i="3"/>
  <c r="U1999" i="3"/>
  <c r="X2108" i="3"/>
  <c r="O2150" i="3"/>
  <c r="M2145" i="3"/>
  <c r="O2174" i="3"/>
  <c r="AA2179" i="3"/>
  <c r="R2206" i="3"/>
  <c r="R2226" i="3"/>
  <c r="Q2268" i="3"/>
  <c r="U2291" i="3"/>
  <c r="I2318" i="3"/>
  <c r="W2334" i="3"/>
  <c r="T2395" i="3"/>
  <c r="Y2387" i="3"/>
  <c r="U2413" i="3"/>
  <c r="T1700" i="3"/>
  <c r="P1788" i="3"/>
  <c r="M1744" i="3"/>
  <c r="Q1827" i="3"/>
  <c r="U1745" i="3"/>
  <c r="I1864" i="3"/>
  <c r="M1932" i="3"/>
  <c r="Y1851" i="3"/>
  <c r="W1926" i="3"/>
  <c r="N1939" i="3"/>
  <c r="I1960" i="3"/>
  <c r="M2016" i="3"/>
  <c r="N1980" i="3"/>
  <c r="K1978" i="3"/>
  <c r="N2093" i="3"/>
  <c r="AA2103" i="3"/>
  <c r="X2119" i="3"/>
  <c r="W2152" i="3"/>
  <c r="W2159" i="3"/>
  <c r="Q2240" i="3"/>
  <c r="W2194" i="3"/>
  <c r="H2244" i="3"/>
  <c r="R2292" i="3"/>
  <c r="K2277" i="3"/>
  <c r="M2334" i="3"/>
  <c r="AA2370" i="3"/>
  <c r="M2378" i="3"/>
  <c r="U2403" i="3"/>
  <c r="AA1692" i="3"/>
  <c r="H1760" i="3"/>
  <c r="O1830" i="3"/>
  <c r="I1772" i="3"/>
  <c r="T1805" i="3"/>
  <c r="W1822" i="3"/>
  <c r="U1898" i="3"/>
  <c r="R1898" i="3"/>
  <c r="E1881" i="3"/>
  <c r="V1869" i="3"/>
  <c r="N2007" i="3"/>
  <c r="Y1986" i="3"/>
  <c r="AA2043" i="3"/>
  <c r="H2033" i="3"/>
  <c r="D2061" i="3"/>
  <c r="O2126" i="3"/>
  <c r="T2079" i="3"/>
  <c r="U2095" i="3"/>
  <c r="N2177" i="3"/>
  <c r="L2173" i="3"/>
  <c r="I2241" i="3"/>
  <c r="N2201" i="3"/>
  <c r="N2264" i="3"/>
  <c r="Y2301" i="3"/>
  <c r="P2328" i="3"/>
  <c r="U2343" i="3"/>
  <c r="K2359" i="3"/>
  <c r="Q2421" i="3"/>
  <c r="R1741" i="3"/>
  <c r="N1813" i="3"/>
  <c r="M1766" i="3"/>
  <c r="W1768" i="3"/>
  <c r="K1939" i="3"/>
  <c r="G1942" i="3"/>
  <c r="O1967" i="3"/>
  <c r="P1999" i="3"/>
  <c r="V2101" i="3"/>
  <c r="H2132" i="3"/>
  <c r="O2169" i="3"/>
  <c r="O2214" i="3"/>
  <c r="E2306" i="3"/>
  <c r="T2314" i="3"/>
  <c r="AA2377" i="3"/>
  <c r="O2406" i="3"/>
  <c r="I2014" i="3"/>
  <c r="W2022" i="3"/>
  <c r="D2081" i="3"/>
  <c r="U2213" i="3"/>
  <c r="K2221" i="3"/>
  <c r="Q2299" i="3"/>
  <c r="P2350" i="3"/>
  <c r="K2412" i="3"/>
  <c r="K2127" i="3"/>
  <c r="W2166" i="3"/>
  <c r="L2232" i="3"/>
  <c r="Y2299" i="3"/>
  <c r="H2336" i="3"/>
  <c r="I2423" i="3"/>
  <c r="H1800" i="3"/>
  <c r="R1808" i="3"/>
  <c r="Q1932" i="3"/>
  <c r="N1845" i="3"/>
  <c r="W1995" i="3"/>
  <c r="W1978" i="3"/>
  <c r="N2066" i="3"/>
  <c r="U2140" i="3"/>
  <c r="Q2226" i="3"/>
  <c r="N2277" i="3"/>
  <c r="E2356" i="3"/>
  <c r="N1717" i="3"/>
  <c r="M1788" i="3"/>
  <c r="AA1873" i="3"/>
  <c r="N1427" i="3"/>
  <c r="M1589" i="3"/>
  <c r="T1778" i="3"/>
  <c r="W1785" i="3"/>
  <c r="M1747" i="3"/>
  <c r="Q1878" i="3"/>
  <c r="R1947" i="3"/>
  <c r="G1864" i="3"/>
  <c r="M1949" i="3"/>
  <c r="H1976" i="3"/>
  <c r="I1974" i="3"/>
  <c r="AA2029" i="3"/>
  <c r="N2016" i="3"/>
  <c r="W2012" i="3"/>
  <c r="N2113" i="3"/>
  <c r="V2064" i="3"/>
  <c r="K2153" i="3"/>
  <c r="Y2179" i="3"/>
  <c r="R2185" i="3"/>
  <c r="M2221" i="3"/>
  <c r="G2236" i="3"/>
  <c r="L2278" i="3"/>
  <c r="G2296" i="3"/>
  <c r="E2322" i="3"/>
  <c r="Q2339" i="3"/>
  <c r="G2357" i="3"/>
  <c r="P2411" i="3"/>
  <c r="Z2422" i="3"/>
  <c r="AA1708" i="3"/>
  <c r="N1793" i="3"/>
  <c r="U1748" i="3"/>
  <c r="R1724" i="3"/>
  <c r="U1755" i="3"/>
  <c r="Y1868" i="3"/>
  <c r="Y1936" i="3"/>
  <c r="W1856" i="3"/>
  <c r="W1934" i="3"/>
  <c r="H1947" i="3"/>
  <c r="Q1964" i="3"/>
  <c r="U2020" i="3"/>
  <c r="P1991" i="3"/>
  <c r="M1991" i="3"/>
  <c r="V2097" i="3"/>
  <c r="Y2122" i="3"/>
  <c r="G2126" i="3"/>
  <c r="Q2161" i="3"/>
  <c r="O2165" i="3"/>
  <c r="I2255" i="3"/>
  <c r="G2202" i="3"/>
  <c r="W2221" i="3"/>
  <c r="T2306" i="3"/>
  <c r="M2288" i="3"/>
  <c r="T2318" i="3"/>
  <c r="D2358" i="3"/>
  <c r="D2399" i="3"/>
  <c r="W2408" i="3"/>
  <c r="I1718" i="3"/>
  <c r="N1767" i="3"/>
  <c r="U1718" i="3"/>
  <c r="K1777" i="3"/>
  <c r="T1813" i="3"/>
  <c r="H1830" i="3"/>
  <c r="E1904" i="3"/>
  <c r="R1918" i="3"/>
  <c r="G1886" i="3"/>
  <c r="V1879" i="3"/>
  <c r="H2014" i="3"/>
  <c r="K1991" i="3"/>
  <c r="E2048" i="3"/>
  <c r="P2037" i="3"/>
  <c r="P2062" i="3"/>
  <c r="R2135" i="3"/>
  <c r="T2085" i="3"/>
  <c r="U2115" i="3"/>
  <c r="V2191" i="3"/>
  <c r="X2185" i="3"/>
  <c r="K2247" i="3"/>
  <c r="Q2217" i="3"/>
  <c r="W2216" i="3"/>
  <c r="W2308" i="3"/>
  <c r="R2312" i="3"/>
  <c r="P2348" i="3"/>
  <c r="E2364" i="3"/>
  <c r="V2424" i="3"/>
  <c r="R1749" i="3"/>
  <c r="Z1821" i="3"/>
  <c r="G1767" i="3"/>
  <c r="H1799" i="3"/>
  <c r="M1815" i="3"/>
  <c r="Y1892" i="3"/>
  <c r="N1884" i="3"/>
  <c r="Y1877" i="3"/>
  <c r="V1859" i="3"/>
  <c r="L2043" i="3"/>
  <c r="K2198" i="3"/>
  <c r="K2421" i="3"/>
  <c r="U2237" i="3"/>
  <c r="W2342" i="3"/>
  <c r="I1752" i="3"/>
  <c r="U1875" i="3"/>
  <c r="N2101" i="3"/>
  <c r="W2188" i="3"/>
  <c r="Q1716" i="3"/>
  <c r="K1808" i="3"/>
  <c r="N1895" i="3"/>
  <c r="V2044" i="3"/>
  <c r="Q2128" i="3"/>
  <c r="M2220" i="3"/>
  <c r="O1882" i="3"/>
  <c r="E2044" i="3"/>
  <c r="D2077" i="3"/>
  <c r="P2247" i="3"/>
  <c r="D2329" i="3"/>
  <c r="Z2416" i="3"/>
  <c r="N2067" i="3"/>
  <c r="U2223" i="3"/>
  <c r="M2339" i="3"/>
  <c r="N1911" i="3"/>
  <c r="Z2056" i="3"/>
  <c r="Q2144" i="3"/>
  <c r="G2231" i="3"/>
  <c r="K2351" i="3"/>
  <c r="W1874" i="3"/>
  <c r="U2076" i="3"/>
  <c r="R2277" i="3"/>
  <c r="V2370" i="3"/>
  <c r="P2412" i="3"/>
  <c r="M2244" i="3"/>
  <c r="Q2279" i="3"/>
  <c r="P2306" i="3"/>
  <c r="N2336" i="3"/>
  <c r="H2366" i="3"/>
  <c r="X2390" i="3"/>
  <c r="H2425" i="3"/>
  <c r="N1623" i="3"/>
  <c r="N1773" i="3"/>
  <c r="M1726" i="3"/>
  <c r="Y1782" i="3"/>
  <c r="R1822" i="3"/>
  <c r="O1837" i="3"/>
  <c r="E1910" i="3"/>
  <c r="K1943" i="3"/>
  <c r="G1892" i="3"/>
  <c r="T1892" i="3"/>
  <c r="R2035" i="3"/>
  <c r="Q1996" i="3"/>
  <c r="W2053" i="3"/>
  <c r="H2043" i="3"/>
  <c r="T2070" i="3"/>
  <c r="L2148" i="3"/>
  <c r="V2092" i="3"/>
  <c r="K2128" i="3"/>
  <c r="X2199" i="3"/>
  <c r="Y2193" i="3"/>
  <c r="K2255" i="3"/>
  <c r="H2224" i="3"/>
  <c r="W2242" i="3"/>
  <c r="Z2285" i="3"/>
  <c r="X2325" i="3"/>
  <c r="L2336" i="3"/>
  <c r="E2372" i="3"/>
  <c r="U1677" i="3"/>
  <c r="N1759" i="3"/>
  <c r="G1832" i="3"/>
  <c r="K1773" i="3"/>
  <c r="T1807" i="3"/>
  <c r="M1826" i="3"/>
  <c r="Y1898" i="3"/>
  <c r="N1908" i="3"/>
  <c r="M1883" i="3"/>
  <c r="L1872" i="3"/>
  <c r="P2010" i="3"/>
  <c r="I1988" i="3"/>
  <c r="Y2044" i="3"/>
  <c r="N2034" i="3"/>
  <c r="Z2063" i="3"/>
  <c r="I2129" i="3"/>
  <c r="V2078" i="3"/>
  <c r="W2092" i="3"/>
  <c r="R2173" i="3"/>
  <c r="N2166" i="3"/>
  <c r="Q2249" i="3"/>
  <c r="N2271" i="3"/>
  <c r="N2256" i="3"/>
  <c r="M2301" i="3"/>
  <c r="T2329" i="3"/>
  <c r="Y2343" i="3"/>
  <c r="O2359" i="3"/>
  <c r="L2387" i="3"/>
  <c r="N2418" i="3"/>
  <c r="W1817" i="3"/>
  <c r="I1858" i="3"/>
  <c r="M1849" i="3"/>
  <c r="N1931" i="3"/>
  <c r="G2013" i="3"/>
  <c r="K1966" i="3"/>
  <c r="E2098" i="3"/>
  <c r="W2138" i="3"/>
  <c r="G2255" i="3"/>
  <c r="W2231" i="3"/>
  <c r="W2289" i="3"/>
  <c r="E2385" i="3"/>
  <c r="K2408" i="3"/>
  <c r="N2041" i="3"/>
  <c r="H1977" i="3"/>
  <c r="D2126" i="3"/>
  <c r="R2140" i="3"/>
  <c r="N2202" i="3"/>
  <c r="Q2276" i="3"/>
  <c r="Q2328" i="3"/>
  <c r="K2383" i="3"/>
  <c r="N2119" i="3"/>
  <c r="W2070" i="3"/>
  <c r="V2193" i="3"/>
  <c r="O2241" i="3"/>
  <c r="N1563" i="3"/>
  <c r="U1645" i="3"/>
  <c r="V1801" i="3"/>
  <c r="W1811" i="3"/>
  <c r="K1790" i="3"/>
  <c r="M1892" i="3"/>
  <c r="R1872" i="3"/>
  <c r="AA1874" i="3"/>
  <c r="V1857" i="3"/>
  <c r="N2003" i="3"/>
  <c r="W1983" i="3"/>
  <c r="G2041" i="3"/>
  <c r="H2029" i="3"/>
  <c r="W2044" i="3"/>
  <c r="M2131" i="3"/>
  <c r="N2080" i="3"/>
  <c r="U2101" i="3"/>
  <c r="Q2179" i="3"/>
  <c r="L2175" i="3"/>
  <c r="O2243" i="3"/>
  <c r="N2213" i="3"/>
  <c r="N2276" i="3"/>
  <c r="V2306" i="3"/>
  <c r="V2316" i="3"/>
  <c r="D2350" i="3"/>
  <c r="Q2368" i="3"/>
  <c r="L2391" i="3"/>
  <c r="L2401" i="3"/>
  <c r="P1724" i="3"/>
  <c r="Z1807" i="3"/>
  <c r="O1757" i="3"/>
  <c r="N1768" i="3"/>
  <c r="W1790" i="3"/>
  <c r="I1884" i="3"/>
  <c r="N1842" i="3"/>
  <c r="E1867" i="3"/>
  <c r="K1953" i="3"/>
  <c r="L1976" i="3"/>
  <c r="M1974" i="3"/>
  <c r="E2030" i="3"/>
  <c r="V2016" i="3"/>
  <c r="W2020" i="3"/>
  <c r="L2108" i="3"/>
  <c r="N2148" i="3"/>
  <c r="I2143" i="3"/>
  <c r="W2172" i="3"/>
  <c r="M2178" i="3"/>
  <c r="R2204" i="3"/>
  <c r="H2218" i="3"/>
  <c r="M2252" i="3"/>
  <c r="K2284" i="3"/>
  <c r="W2307" i="3"/>
  <c r="H2343" i="3"/>
  <c r="X2370" i="3"/>
  <c r="M2402" i="3"/>
  <c r="M2419" i="3"/>
  <c r="L1658" i="3"/>
  <c r="L1778" i="3"/>
  <c r="U1730" i="3"/>
  <c r="I1788" i="3"/>
  <c r="H1831" i="3"/>
  <c r="K1843" i="3"/>
  <c r="U1914" i="3"/>
  <c r="H1955" i="3"/>
  <c r="O1898" i="3"/>
  <c r="T1902" i="3"/>
  <c r="X2050" i="3"/>
  <c r="Q2000" i="3"/>
  <c r="Y2059" i="3"/>
  <c r="H2049" i="3"/>
  <c r="D2076" i="3"/>
  <c r="P2159" i="3"/>
  <c r="Z2098" i="3"/>
  <c r="N2138" i="3"/>
  <c r="Z2207" i="3"/>
  <c r="AA2201" i="3"/>
  <c r="M2263" i="3"/>
  <c r="I2231" i="3"/>
  <c r="K2256" i="3"/>
  <c r="P2292" i="3"/>
  <c r="O2331" i="3"/>
  <c r="N2345" i="3"/>
  <c r="I2380" i="3"/>
  <c r="K1707" i="3"/>
  <c r="H1766" i="3"/>
  <c r="G1721" i="3"/>
  <c r="M1782" i="3"/>
  <c r="G1835" i="3"/>
  <c r="P1943" i="3"/>
  <c r="N1891" i="3"/>
  <c r="AA1995" i="3"/>
  <c r="N2042" i="3"/>
  <c r="Q2147" i="3"/>
  <c r="O2124" i="3"/>
  <c r="U2189" i="3"/>
  <c r="N2193" i="3"/>
  <c r="D2302" i="3"/>
  <c r="V2348" i="3"/>
  <c r="U2405" i="3"/>
  <c r="R1979" i="3"/>
  <c r="Q2046" i="3"/>
  <c r="X2078" i="3"/>
  <c r="R2126" i="3"/>
  <c r="D2189" i="3"/>
  <c r="P2224" i="3"/>
  <c r="W2293" i="3"/>
  <c r="W2385" i="3"/>
  <c r="N2426" i="3"/>
  <c r="V2086" i="3"/>
  <c r="U2203" i="3"/>
  <c r="Q2197" i="3"/>
  <c r="L2300" i="3"/>
  <c r="Q2356" i="3"/>
  <c r="X2421" i="3"/>
  <c r="K1725" i="3"/>
  <c r="W1764" i="3"/>
  <c r="R1922" i="3"/>
  <c r="T1922" i="3"/>
  <c r="U2030" i="3"/>
  <c r="T2064" i="3"/>
  <c r="O2122" i="3"/>
  <c r="L2165" i="3"/>
  <c r="G2239" i="3"/>
  <c r="AA2308" i="3"/>
  <c r="K2361" i="3"/>
  <c r="P1776" i="3"/>
  <c r="V1780" i="3"/>
  <c r="I1918" i="3"/>
  <c r="AA1591" i="3"/>
  <c r="U1669" i="3"/>
  <c r="Z1811" i="3"/>
  <c r="R1829" i="3"/>
  <c r="W1806" i="3"/>
  <c r="W1897" i="3"/>
  <c r="R1892" i="3"/>
  <c r="U1879" i="3"/>
  <c r="T1868" i="3"/>
  <c r="N2011" i="3"/>
  <c r="M1988" i="3"/>
  <c r="G2045" i="3"/>
  <c r="P2033" i="3"/>
  <c r="W2061" i="3"/>
  <c r="L2140" i="3"/>
  <c r="N2086" i="3"/>
  <c r="V2122" i="3"/>
  <c r="U2191" i="3"/>
  <c r="R2186" i="3"/>
  <c r="K2249" i="3"/>
  <c r="U2219" i="3"/>
  <c r="W2236" i="3"/>
  <c r="H2284" i="3"/>
  <c r="M2323" i="3"/>
  <c r="V2337" i="3"/>
  <c r="D2375" i="3"/>
  <c r="V2400" i="3"/>
  <c r="G2410" i="3"/>
  <c r="P1732" i="3"/>
  <c r="T1814" i="3"/>
  <c r="M1762" i="3"/>
  <c r="R1784" i="3"/>
  <c r="M1803" i="3"/>
  <c r="AA1889" i="3"/>
  <c r="N1862" i="3"/>
  <c r="K1872" i="3"/>
  <c r="V1847" i="3"/>
  <c r="N1985" i="3"/>
  <c r="U1978" i="3"/>
  <c r="K2035" i="3"/>
  <c r="H2023" i="3"/>
  <c r="U2033" i="3"/>
  <c r="V2113" i="3"/>
  <c r="N2060" i="3"/>
  <c r="L2150" i="3"/>
  <c r="Q2177" i="3"/>
  <c r="U2183" i="3"/>
  <c r="K2219" i="3"/>
  <c r="N2224" i="3"/>
  <c r="W2261" i="3"/>
  <c r="K2288" i="3"/>
  <c r="W2313" i="3"/>
  <c r="Q2348" i="3"/>
  <c r="L2377" i="3"/>
  <c r="Y2379" i="3"/>
  <c r="L2425" i="3"/>
  <c r="N1679" i="3"/>
  <c r="Z1783" i="3"/>
  <c r="Y1734" i="3"/>
  <c r="Y1792" i="3"/>
  <c r="O1838" i="3"/>
  <c r="I1848" i="3"/>
  <c r="E1920" i="3"/>
  <c r="W1836" i="3"/>
  <c r="O1906" i="3"/>
  <c r="T1912" i="3"/>
  <c r="P2058" i="3"/>
  <c r="Y2004" i="3"/>
  <c r="P1959" i="3"/>
  <c r="G2058" i="3"/>
  <c r="P2080" i="3"/>
  <c r="Y2072" i="3"/>
  <c r="T2105" i="3"/>
  <c r="K2148" i="3"/>
  <c r="Y2213" i="3"/>
  <c r="AA2211" i="3"/>
  <c r="L2269" i="3"/>
  <c r="O2237" i="3"/>
  <c r="U2269" i="3"/>
  <c r="V2299" i="3"/>
  <c r="AA2320" i="3"/>
  <c r="M2340" i="3"/>
  <c r="L2355" i="3"/>
  <c r="N1595" i="3"/>
  <c r="R1771" i="3"/>
  <c r="Q1726" i="3"/>
  <c r="G1783" i="3"/>
  <c r="D1823" i="3"/>
  <c r="AA1835" i="3"/>
  <c r="Y1908" i="3"/>
  <c r="O1946" i="3"/>
  <c r="E1893" i="3"/>
  <c r="N1893" i="3"/>
  <c r="X2114" i="3"/>
  <c r="U2259" i="3"/>
  <c r="W2162" i="3"/>
  <c r="R2284" i="3"/>
  <c r="U2368" i="3"/>
  <c r="N1742" i="3"/>
  <c r="P1951" i="3"/>
  <c r="L2091" i="3"/>
  <c r="W2238" i="3"/>
  <c r="X1792" i="3"/>
  <c r="I1914" i="3"/>
  <c r="N2045" i="3"/>
  <c r="Z2071" i="3"/>
  <c r="V2199" i="3"/>
  <c r="U2239" i="3"/>
  <c r="L1870" i="3"/>
  <c r="L2033" i="3"/>
  <c r="W2088" i="3"/>
  <c r="N2267" i="3"/>
  <c r="E2343" i="3"/>
  <c r="W1858" i="3"/>
  <c r="D2087" i="3"/>
  <c r="V2323" i="3"/>
  <c r="W2407" i="3"/>
  <c r="L2058" i="3"/>
  <c r="Z2079" i="3"/>
  <c r="U2209" i="3"/>
  <c r="K2262" i="3"/>
  <c r="T2389" i="3"/>
  <c r="R1948" i="3"/>
  <c r="Q2152" i="3"/>
  <c r="O2350" i="3"/>
  <c r="T2417" i="3"/>
  <c r="M2002" i="3"/>
  <c r="Y2320" i="3"/>
  <c r="R1946" i="3"/>
  <c r="K2151" i="3"/>
  <c r="N2285" i="3"/>
  <c r="W2059" i="3"/>
  <c r="N2252" i="3"/>
  <c r="R1989" i="3"/>
  <c r="V2360" i="3"/>
  <c r="M2004" i="3"/>
  <c r="G2230" i="3"/>
  <c r="G2408" i="3"/>
  <c r="O2240" i="3"/>
  <c r="H3" i="3"/>
  <c r="M2234" i="3"/>
  <c r="Q2270" i="3"/>
  <c r="U2293" i="3"/>
  <c r="M2318" i="3"/>
  <c r="G2336" i="3"/>
  <c r="M2352" i="3"/>
  <c r="V2393" i="3"/>
  <c r="I2426" i="3"/>
  <c r="V1703" i="3"/>
  <c r="H1790" i="3"/>
  <c r="W1739" i="3"/>
  <c r="W1805" i="3"/>
  <c r="K1732" i="3"/>
  <c r="Q1854" i="3"/>
  <c r="E1926" i="3"/>
  <c r="O1844" i="3"/>
  <c r="K1916" i="3"/>
  <c r="T1924" i="3"/>
  <c r="W1951" i="3"/>
  <c r="M2010" i="3"/>
  <c r="L1969" i="3"/>
  <c r="K1960" i="3"/>
  <c r="T2086" i="3"/>
  <c r="AA2089" i="3"/>
  <c r="T2113" i="3"/>
  <c r="AA2132" i="3"/>
  <c r="U2144" i="3"/>
  <c r="O2228" i="3"/>
  <c r="M2191" i="3"/>
  <c r="R2253" i="3"/>
  <c r="N2290" i="3"/>
  <c r="E2310" i="3"/>
  <c r="P2331" i="3"/>
  <c r="W2358" i="3"/>
  <c r="N2370" i="3"/>
  <c r="V1647" i="3"/>
  <c r="R1777" i="3"/>
  <c r="W1731" i="3"/>
  <c r="G1789" i="3"/>
  <c r="K1834" i="3"/>
  <c r="O1843" i="3"/>
  <c r="Y1914" i="3"/>
  <c r="U1829" i="3"/>
  <c r="K1902" i="3"/>
  <c r="N1905" i="3"/>
  <c r="D2054" i="3"/>
  <c r="O2001" i="3"/>
  <c r="AA2061" i="3"/>
  <c r="N2052" i="3"/>
  <c r="L2076" i="3"/>
  <c r="L2159" i="3"/>
  <c r="X2097" i="3"/>
  <c r="R2136" i="3"/>
  <c r="U2205" i="3"/>
  <c r="O2224" i="3"/>
  <c r="O2269" i="3"/>
  <c r="G2227" i="3"/>
  <c r="K2254" i="3"/>
  <c r="Z2291" i="3"/>
  <c r="D2331" i="3"/>
  <c r="V2345" i="3"/>
  <c r="H2378" i="3"/>
  <c r="N2400" i="3"/>
  <c r="I2420" i="3"/>
  <c r="R1802" i="3"/>
  <c r="I1896" i="3"/>
  <c r="K1880" i="3"/>
  <c r="H2006" i="3"/>
  <c r="Q2042" i="3"/>
  <c r="V2057" i="3"/>
  <c r="V2074" i="3"/>
  <c r="R2161" i="3"/>
  <c r="Q2245" i="3"/>
  <c r="T2271" i="3"/>
  <c r="X2331" i="3"/>
  <c r="U2360" i="3"/>
  <c r="T2419" i="3"/>
  <c r="O1975" i="3"/>
  <c r="P2039" i="3"/>
  <c r="W2107" i="3"/>
  <c r="K2178" i="3"/>
  <c r="O2261" i="3"/>
  <c r="R2298" i="3"/>
  <c r="O2348" i="3"/>
  <c r="Z2405" i="3"/>
  <c r="W2089" i="3"/>
  <c r="W2128" i="3"/>
  <c r="L2201" i="3"/>
  <c r="N2254" i="3"/>
  <c r="O1718" i="3"/>
  <c r="N1621" i="3"/>
  <c r="K1721" i="3"/>
  <c r="R1770" i="3"/>
  <c r="R1831" i="3"/>
  <c r="M1908" i="3"/>
  <c r="R1936" i="3"/>
  <c r="O1890" i="3"/>
  <c r="V1891" i="3"/>
  <c r="R2045" i="3"/>
  <c r="W1997" i="3"/>
  <c r="G2055" i="3"/>
  <c r="P2043" i="3"/>
  <c r="L2070" i="3"/>
  <c r="W2067" i="3"/>
  <c r="T2099" i="3"/>
  <c r="I2142" i="3"/>
  <c r="Z2209" i="3"/>
  <c r="E2205" i="3"/>
  <c r="M2265" i="3"/>
  <c r="R2233" i="3"/>
  <c r="K2268" i="3"/>
  <c r="P2298" i="3"/>
  <c r="AA2318" i="3"/>
  <c r="U2348" i="3"/>
  <c r="L2361" i="3"/>
  <c r="N2389" i="3"/>
  <c r="K1656" i="3"/>
  <c r="L1750" i="3"/>
  <c r="M1830" i="3"/>
  <c r="U1772" i="3"/>
  <c r="R1806" i="3"/>
  <c r="X1825" i="3"/>
  <c r="Q1900" i="3"/>
  <c r="N1906" i="3"/>
  <c r="AA1882" i="3"/>
  <c r="N1873" i="3"/>
  <c r="R2011" i="3"/>
  <c r="Q1988" i="3"/>
  <c r="K2045" i="3"/>
  <c r="T2033" i="3"/>
  <c r="AA2063" i="3"/>
  <c r="L2128" i="3"/>
  <c r="D2079" i="3"/>
  <c r="W2094" i="3"/>
  <c r="R2175" i="3"/>
  <c r="N2172" i="3"/>
  <c r="K2235" i="3"/>
  <c r="K2242" i="3"/>
  <c r="N2246" i="3"/>
  <c r="G2298" i="3"/>
  <c r="U2322" i="3"/>
  <c r="O2340" i="3"/>
  <c r="M2358" i="3"/>
  <c r="L2411" i="3"/>
  <c r="U2425" i="3"/>
  <c r="Z1710" i="3"/>
  <c r="L1794" i="3"/>
  <c r="W1743" i="3"/>
  <c r="O1826" i="3"/>
  <c r="K1742" i="3"/>
  <c r="AA1861" i="3"/>
  <c r="U1930" i="3"/>
  <c r="G1850" i="3"/>
  <c r="K1924" i="3"/>
  <c r="T1934" i="3"/>
  <c r="Q1958" i="3"/>
  <c r="U2014" i="3"/>
  <c r="N1978" i="3"/>
  <c r="M1973" i="3"/>
  <c r="R2091" i="3"/>
  <c r="U2102" i="3"/>
  <c r="N2120" i="3"/>
  <c r="AA2152" i="3"/>
  <c r="M2160" i="3"/>
  <c r="I2238" i="3"/>
  <c r="M2199" i="3"/>
  <c r="AA2221" i="3"/>
  <c r="D2306" i="3"/>
  <c r="M2286" i="3"/>
  <c r="N2313" i="3"/>
  <c r="M2377" i="3"/>
  <c r="K2380" i="3"/>
  <c r="N1671" i="3"/>
  <c r="N1783" i="3"/>
  <c r="AA1735" i="3"/>
  <c r="R1742" i="3"/>
  <c r="AA1871" i="3"/>
  <c r="W1860" i="3"/>
  <c r="O1952" i="3"/>
  <c r="W2023" i="3"/>
  <c r="M1997" i="3"/>
  <c r="G2132" i="3"/>
  <c r="I2165" i="3"/>
  <c r="N2210" i="3"/>
  <c r="I2276" i="3"/>
  <c r="R2302" i="3"/>
  <c r="T2360" i="3"/>
  <c r="Y2409" i="3"/>
  <c r="D2064" i="3"/>
  <c r="N2002" i="3"/>
  <c r="X2118" i="3"/>
  <c r="R2132" i="3"/>
  <c r="H2269" i="3"/>
  <c r="Q2266" i="3"/>
  <c r="Q2323" i="3"/>
  <c r="K2378" i="3"/>
  <c r="N2414" i="3"/>
  <c r="L2127" i="3"/>
  <c r="O2180" i="3"/>
  <c r="N2195" i="3"/>
  <c r="P2327" i="3"/>
  <c r="O2376" i="3"/>
  <c r="N1701" i="3"/>
  <c r="K1755" i="3"/>
  <c r="K1845" i="3"/>
  <c r="U1859" i="3"/>
  <c r="H2004" i="3"/>
  <c r="L1961" i="3"/>
  <c r="Z2105" i="3"/>
  <c r="N2134" i="3"/>
  <c r="I2245" i="3"/>
  <c r="K2278" i="3"/>
  <c r="V2329" i="3"/>
  <c r="W2377" i="3"/>
  <c r="T1822" i="3"/>
  <c r="W1736" i="3"/>
  <c r="Y1417" i="3"/>
  <c r="X1591" i="3"/>
  <c r="L1678" i="3"/>
  <c r="G1731" i="3"/>
  <c r="N1796" i="3"/>
  <c r="W1839" i="3"/>
  <c r="W1913" i="3"/>
  <c r="Q1950" i="3"/>
  <c r="K1896" i="3"/>
  <c r="V1901" i="3"/>
  <c r="T2054" i="3"/>
  <c r="W2001" i="3"/>
  <c r="U2062" i="3"/>
  <c r="V2050" i="3"/>
  <c r="V2075" i="3"/>
  <c r="W2075" i="3"/>
  <c r="N2106" i="3"/>
  <c r="M2152" i="3"/>
  <c r="W2125" i="3"/>
  <c r="E2215" i="3"/>
  <c r="L2271" i="3"/>
  <c r="L2242" i="3"/>
  <c r="N2284" i="3"/>
  <c r="P2308" i="3"/>
  <c r="U2327" i="3"/>
  <c r="I2359" i="3"/>
  <c r="AA2375" i="3"/>
  <c r="Q2408" i="3"/>
  <c r="U1679" i="3"/>
  <c r="L1758" i="3"/>
  <c r="U1720" i="3"/>
  <c r="M1778" i="3"/>
  <c r="R1814" i="3"/>
  <c r="AA1827" i="3"/>
  <c r="AA1905" i="3"/>
  <c r="N1926" i="3"/>
  <c r="Y1887" i="3"/>
  <c r="V1883" i="3"/>
  <c r="R2023" i="3"/>
  <c r="Y1992" i="3"/>
  <c r="W2049" i="3"/>
  <c r="N2038" i="3"/>
  <c r="D2066" i="3"/>
  <c r="Q2139" i="3"/>
  <c r="L2085" i="3"/>
  <c r="W2114" i="3"/>
  <c r="Z2191" i="3"/>
  <c r="U2185" i="3"/>
  <c r="K2243" i="3"/>
  <c r="N2257" i="3"/>
  <c r="R2262" i="3"/>
  <c r="M2302" i="3"/>
  <c r="Y2331" i="3"/>
  <c r="Q2345" i="3"/>
  <c r="G2363" i="3"/>
  <c r="AA2405" i="3"/>
  <c r="P2385" i="3"/>
  <c r="G1717" i="3"/>
  <c r="N1799" i="3"/>
  <c r="I1748" i="3"/>
  <c r="G1838" i="3"/>
  <c r="K1752" i="3"/>
  <c r="W1867" i="3"/>
  <c r="O1935" i="3"/>
  <c r="M1855" i="3"/>
  <c r="K1932" i="3"/>
  <c r="L1944" i="3"/>
  <c r="Y1962" i="3"/>
  <c r="G2019" i="3"/>
  <c r="R1990" i="3"/>
  <c r="W1986" i="3"/>
  <c r="X2096" i="3"/>
  <c r="AA2117" i="3"/>
  <c r="L2126" i="3"/>
  <c r="G2162" i="3"/>
  <c r="W2165" i="3"/>
  <c r="I2253" i="3"/>
  <c r="W2206" i="3"/>
  <c r="AA2241" i="3"/>
  <c r="I2277" i="3"/>
  <c r="L2302" i="3"/>
  <c r="X2329" i="3"/>
  <c r="D2360" i="3"/>
  <c r="G2414" i="3"/>
  <c r="V1693" i="3"/>
  <c r="H1788" i="3"/>
  <c r="AA1739" i="3"/>
  <c r="AA1805" i="3"/>
  <c r="W1734" i="3"/>
  <c r="AA1853" i="3"/>
  <c r="Y1924" i="3"/>
  <c r="G1846" i="3"/>
  <c r="K1918" i="3"/>
  <c r="R1952" i="3"/>
  <c r="N2139" i="3"/>
  <c r="N2318" i="3"/>
  <c r="D2215" i="3"/>
  <c r="W2282" i="3"/>
  <c r="L2421" i="3"/>
  <c r="U1791" i="3"/>
  <c r="R2127" i="3"/>
  <c r="O1737" i="3"/>
  <c r="O1997" i="3"/>
  <c r="P2192" i="3"/>
  <c r="N2009" i="3"/>
  <c r="R2169" i="3"/>
  <c r="U2358" i="3"/>
  <c r="G2192" i="3"/>
  <c r="M1837" i="3"/>
  <c r="E2070" i="3"/>
  <c r="Z2295" i="3"/>
  <c r="I2022" i="3"/>
  <c r="H2409" i="3"/>
  <c r="N3" i="3"/>
</calcChain>
</file>

<file path=xl/sharedStrings.xml><?xml version="1.0" encoding="utf-8"?>
<sst xmlns="http://schemas.openxmlformats.org/spreadsheetml/2006/main" count="48820" uniqueCount="4181">
  <si>
    <t>DJ PUBLISHING</t>
  </si>
  <si>
    <t>STEREO KILLAH</t>
  </si>
  <si>
    <t>SCRATCH WARRIOR</t>
  </si>
  <si>
    <t>SOMETIMES</t>
  </si>
  <si>
    <t>CARPE DIEM</t>
  </si>
  <si>
    <t>CALIGULA</t>
  </si>
  <si>
    <t>MOVE THEM BODIEZ</t>
  </si>
  <si>
    <t>JUMPCORE</t>
  </si>
  <si>
    <t>EMERGENCY CALL</t>
  </si>
  <si>
    <t>MASTER FLAT</t>
  </si>
  <si>
    <t>ZEROSEI FAMILY</t>
  </si>
  <si>
    <t>CHICAGO AIRPLANE</t>
  </si>
  <si>
    <t>SHOCK YOUR SENSES</t>
  </si>
  <si>
    <t>KILL THE RMX</t>
  </si>
  <si>
    <t>LDMF</t>
  </si>
  <si>
    <t>SHIZZLE THE RMX</t>
  </si>
  <si>
    <t>INNOCENT MINDS</t>
  </si>
  <si>
    <t>GOOD MORNING</t>
  </si>
  <si>
    <t>MVZ</t>
  </si>
  <si>
    <t>COMPUTER CONTROLLED</t>
  </si>
  <si>
    <t>GET MY LOVE</t>
  </si>
  <si>
    <t>ALS JE KERSTMAN WAS</t>
  </si>
  <si>
    <t>SO DOPE</t>
  </si>
  <si>
    <t>DISCO HYPNO</t>
  </si>
  <si>
    <t>LEFT SOME ANSWERZ</t>
  </si>
  <si>
    <t>HAUNTED</t>
  </si>
  <si>
    <t>CHECK YA HEAD</t>
  </si>
  <si>
    <t>BREAKING THE RULES</t>
  </si>
  <si>
    <t>2FAST4TRANCE</t>
  </si>
  <si>
    <t>KICK IT IN UR FACE</t>
  </si>
  <si>
    <t>XTRA ORDINARY</t>
  </si>
  <si>
    <t>DANSEN KLOOTZAK</t>
  </si>
  <si>
    <t>IMMORTALITY</t>
  </si>
  <si>
    <t>GIVE ME YOUR SOUL TONIGHT</t>
  </si>
  <si>
    <t>PERFECT IT</t>
  </si>
  <si>
    <t>POWERED UP AGAIN</t>
  </si>
  <si>
    <t>MORE ACTION</t>
  </si>
  <si>
    <t>GET SMACKED</t>
  </si>
  <si>
    <t>GETTING WILD</t>
  </si>
  <si>
    <t>ON DA WHEELZ</t>
  </si>
  <si>
    <t>THREE MINUTE INTRO</t>
  </si>
  <si>
    <t>THREE MINUTE OUTTRO</t>
  </si>
  <si>
    <t>SEXX DRUXX</t>
  </si>
  <si>
    <t>CARRIE</t>
  </si>
  <si>
    <t>EAR PROTECTION</t>
  </si>
  <si>
    <t>PORNSTAR</t>
  </si>
  <si>
    <t>COCAIN BIZZNIZZ</t>
  </si>
  <si>
    <t>DIPSWITCH</t>
  </si>
  <si>
    <t>POISON</t>
  </si>
  <si>
    <t>FOLLOW THE LEADER</t>
  </si>
  <si>
    <t>MANI X</t>
  </si>
  <si>
    <t>FLASH FORWARD</t>
  </si>
  <si>
    <t>D TUNED</t>
  </si>
  <si>
    <t>AIMING FOR UR BRAIN</t>
  </si>
  <si>
    <t>HYBRID</t>
  </si>
  <si>
    <t>VICTIMZ</t>
  </si>
  <si>
    <t>GOD DAMN BITCHZ</t>
  </si>
  <si>
    <t>CALL IT MUSIC</t>
  </si>
  <si>
    <t>OUTBURST</t>
  </si>
  <si>
    <t>CHUBBY</t>
  </si>
  <si>
    <t>LIVE THE MOMENT</t>
  </si>
  <si>
    <t>STUCK IN UR HEAD</t>
  </si>
  <si>
    <t>DREAMCATCHER</t>
  </si>
  <si>
    <t>EMPTINESS</t>
  </si>
  <si>
    <t>LIKE A FIREBALL</t>
  </si>
  <si>
    <t>WOZNOTWOZ</t>
  </si>
  <si>
    <t>WELCOME TO THE JUNGLE</t>
  </si>
  <si>
    <t>WEEKEND WARRIORS</t>
  </si>
  <si>
    <t>GO DOWN</t>
  </si>
  <si>
    <t>BYRSLF</t>
  </si>
  <si>
    <t>G.A.N.J.A</t>
  </si>
  <si>
    <t>BOOTY SHAKERS</t>
  </si>
  <si>
    <t>INTO THE NIGHT</t>
  </si>
  <si>
    <t>ADVENTURE</t>
  </si>
  <si>
    <t>OXYGEN</t>
  </si>
  <si>
    <t>CONTROL</t>
  </si>
  <si>
    <t>FIGHT THE FUTURE</t>
  </si>
  <si>
    <t>MUSIC IS MY RADIANCE</t>
  </si>
  <si>
    <t>DREAMS &amp; FANTASIES</t>
  </si>
  <si>
    <t>DEVICE</t>
  </si>
  <si>
    <t>TOGETHER WE ARE</t>
  </si>
  <si>
    <t>EVERLASTING</t>
  </si>
  <si>
    <t>MIXMASTER</t>
  </si>
  <si>
    <t>TURN THE MUSIC UP!</t>
  </si>
  <si>
    <t>COMING HOME</t>
  </si>
  <si>
    <t>EVENTIDE</t>
  </si>
  <si>
    <t>DISTANT WORLD</t>
  </si>
  <si>
    <t>CRYSTAL</t>
  </si>
  <si>
    <t>BRAIN'S CAPACITY</t>
  </si>
  <si>
    <t>PARANOID DELUSION</t>
  </si>
  <si>
    <t>KICK IT IN YOUR FACE</t>
  </si>
  <si>
    <t>LET GO</t>
  </si>
  <si>
    <t>CHORDS</t>
  </si>
  <si>
    <t>UNITED AS ONE</t>
  </si>
  <si>
    <t>WEVIE STONDER</t>
  </si>
  <si>
    <t>HELL ON EARTH</t>
  </si>
  <si>
    <t>GO! GO!! GO!!! GO!!!!</t>
  </si>
  <si>
    <t>BLOOD WRITTEN</t>
  </si>
  <si>
    <t>DISORDER</t>
  </si>
  <si>
    <t>SHIFT</t>
  </si>
  <si>
    <t>BACK IN TIME (MOMENTS)</t>
  </si>
  <si>
    <t>MOVE YOUR BODY</t>
  </si>
  <si>
    <t>SOLAR</t>
  </si>
  <si>
    <t>OUR DREAMS</t>
  </si>
  <si>
    <t>OUR DISTRICT</t>
  </si>
  <si>
    <t>BEAST OF THE CHAIN</t>
  </si>
  <si>
    <t>GO TO HELL</t>
  </si>
  <si>
    <t>REST IN HELL</t>
  </si>
  <si>
    <t>SKREAM</t>
  </si>
  <si>
    <t>TOTAL KONTROL</t>
  </si>
  <si>
    <t>MY HEART</t>
  </si>
  <si>
    <t>MUSICAL SPACE</t>
  </si>
  <si>
    <t>RISING OF THE MOON</t>
  </si>
  <si>
    <t>ARRIVING</t>
  </si>
  <si>
    <t>REFLECTION</t>
  </si>
  <si>
    <t>WE ARE ONE</t>
  </si>
  <si>
    <t>NOSTALGIA</t>
  </si>
  <si>
    <t>THE FUTURE</t>
  </si>
  <si>
    <t>BRIGHTNESS</t>
  </si>
  <si>
    <t>SALVATION</t>
  </si>
  <si>
    <t>TIMELESS WORLDS</t>
  </si>
  <si>
    <t>KEEP ROCKIN</t>
  </si>
  <si>
    <t>CHECK THIS OUT</t>
  </si>
  <si>
    <t>PRESSURE WAVES</t>
  </si>
  <si>
    <t>A BROKEN STORY</t>
  </si>
  <si>
    <t>SOUL TO THE UNIVERSE</t>
  </si>
  <si>
    <t>U GOT ME</t>
  </si>
  <si>
    <t>SAVE MY SOUL</t>
  </si>
  <si>
    <t>STORY OF MY LIFE</t>
  </si>
  <si>
    <t>I CAN'T GET ENOUGH</t>
  </si>
  <si>
    <t>BELIEVE</t>
  </si>
  <si>
    <t>CHRONICLES</t>
  </si>
  <si>
    <t>FLY AWAY</t>
  </si>
  <si>
    <t>YOUR LOVE</t>
  </si>
  <si>
    <t>NEVER LEAVING</t>
  </si>
  <si>
    <t>WAKE UP</t>
  </si>
  <si>
    <t>ABOVE THE SKY</t>
  </si>
  <si>
    <t>DISTANCE</t>
  </si>
  <si>
    <t>FOREST INTERLUDE</t>
  </si>
  <si>
    <t>MYSTICAL UNIVERSE</t>
  </si>
  <si>
    <t>VOICES OF PASSION</t>
  </si>
  <si>
    <t>GONE</t>
  </si>
  <si>
    <t>AWAKEN</t>
  </si>
  <si>
    <t>DESTROY YOU AT ONCE</t>
  </si>
  <si>
    <t>THE SCIENTIST</t>
  </si>
  <si>
    <t>LEGENDARY</t>
  </si>
  <si>
    <t>DAY 0</t>
  </si>
  <si>
    <t>CLOUDY MEMORY</t>
  </si>
  <si>
    <t>THE ISLAND OF ADVENTURE</t>
  </si>
  <si>
    <t>TAKE IT DOWN</t>
  </si>
  <si>
    <t>BATTLEFIELD</t>
  </si>
  <si>
    <t>BLACK SKY</t>
  </si>
  <si>
    <t>BUMBLEBEE</t>
  </si>
  <si>
    <t>CONNECTED</t>
  </si>
  <si>
    <t>FOR YOU</t>
  </si>
  <si>
    <t>MOXIE</t>
  </si>
  <si>
    <t>QUEEN BITCH OF THE UNIVERSE</t>
  </si>
  <si>
    <t>RADA</t>
  </si>
  <si>
    <t>REALLY DON'T CARE</t>
  </si>
  <si>
    <t>RISING HIGH</t>
  </si>
  <si>
    <t>SOULSEEKER</t>
  </si>
  <si>
    <t>WE ARE 1NE</t>
  </si>
  <si>
    <t>UNEXPECTED</t>
  </si>
  <si>
    <t>WEAPONS OF LOVE</t>
  </si>
  <si>
    <t>STARTING OVER</t>
  </si>
  <si>
    <t>EMERALD DREAM</t>
  </si>
  <si>
    <t>THE SHADOWS</t>
  </si>
  <si>
    <t>PLEASURE &amp; PAIN</t>
  </si>
  <si>
    <t>DISTORTION FIELDS</t>
  </si>
  <si>
    <t>LOUD NOISES</t>
  </si>
  <si>
    <t>SHADOW WORLD GOVERNMENT</t>
  </si>
  <si>
    <t>USE THAT POWER</t>
  </si>
  <si>
    <t>VAMPYRE</t>
  </si>
  <si>
    <t>ANIMAL</t>
  </si>
  <si>
    <t>KIKKDRUM</t>
  </si>
  <si>
    <t>ARE YOU READY</t>
  </si>
  <si>
    <t>BACK AROUND</t>
  </si>
  <si>
    <t>CUT THAT</t>
  </si>
  <si>
    <t>LOSE YOUR MIND</t>
  </si>
  <si>
    <t>GET YA</t>
  </si>
  <si>
    <t>THE SPIRIT OF LIGHT</t>
  </si>
  <si>
    <t>ETERNAL</t>
  </si>
  <si>
    <t>SOLITAIRE</t>
  </si>
  <si>
    <t>REALITY</t>
  </si>
  <si>
    <t>PERFECT JUSTICE</t>
  </si>
  <si>
    <t>DESTRUCTION</t>
  </si>
  <si>
    <t>AINT NOBODY</t>
  </si>
  <si>
    <t>ANURA ISLAND</t>
  </si>
  <si>
    <t>BEST FRIENDS</t>
  </si>
  <si>
    <t>BEST YEARS</t>
  </si>
  <si>
    <t>IN CONTROL ANTHEM 2006</t>
  </si>
  <si>
    <t>BIEN</t>
  </si>
  <si>
    <t>BIG BOYS</t>
  </si>
  <si>
    <t>BOY (CHRIS SHAKES RMX)</t>
  </si>
  <si>
    <t>BOY (ORIGINAL MIX)</t>
  </si>
  <si>
    <t>CATWALK</t>
  </si>
  <si>
    <t>DEANZZ</t>
  </si>
  <si>
    <t>DOWNTOWN (LET'S GO)</t>
  </si>
  <si>
    <t>DREADY MAN</t>
  </si>
  <si>
    <t>DUST</t>
  </si>
  <si>
    <t>ECLIPSE</t>
  </si>
  <si>
    <t>FINGERS CROSSED</t>
  </si>
  <si>
    <t>FUKUSHIMA</t>
  </si>
  <si>
    <t>GET ALL ABOARD</t>
  </si>
  <si>
    <t>GO GO GO</t>
  </si>
  <si>
    <t>GRANDFATHERS NIGHT</t>
  </si>
  <si>
    <t>HOLD ME</t>
  </si>
  <si>
    <t>HOLD ON</t>
  </si>
  <si>
    <t>IMAGINE (MIKE UTOPIA)</t>
  </si>
  <si>
    <t>LAID BACK</t>
  </si>
  <si>
    <t>LAST BIRD</t>
  </si>
  <si>
    <t>LAZY SUNDAY</t>
  </si>
  <si>
    <t>MAMBO</t>
  </si>
  <si>
    <t>MISSING</t>
  </si>
  <si>
    <t>NEONLIGHT</t>
  </si>
  <si>
    <t>ONE WORLD</t>
  </si>
  <si>
    <t>PAY BACK TIME</t>
  </si>
  <si>
    <t>PUSH ME</t>
  </si>
  <si>
    <t>RAINBOW</t>
  </si>
  <si>
    <t>SHADOWS ON THE WALL</t>
  </si>
  <si>
    <t>SLEEP AT NIGHT</t>
  </si>
  <si>
    <t>SO MUCH BETTER</t>
  </si>
  <si>
    <t>STARLIGHT</t>
  </si>
  <si>
    <t>SUNDAY AFTERNOON</t>
  </si>
  <si>
    <t>TIME HEALLS ALL</t>
  </si>
  <si>
    <t>VELVET HURRICANE</t>
  </si>
  <si>
    <t>WHAT AM I</t>
  </si>
  <si>
    <t>WINTERBLUES IN SPRINGTIME</t>
  </si>
  <si>
    <t>WISH</t>
  </si>
  <si>
    <t>FEROCITY</t>
  </si>
  <si>
    <t>NATURE S GASP</t>
  </si>
  <si>
    <t>REVERSE BASS</t>
  </si>
  <si>
    <t>FLUTE</t>
  </si>
  <si>
    <t>ON MY WAY</t>
  </si>
  <si>
    <t>CHASE ME</t>
  </si>
  <si>
    <t>WAR</t>
  </si>
  <si>
    <t>ADRENALINE</t>
  </si>
  <si>
    <t>WELCOME 2 HELL</t>
  </si>
  <si>
    <t>IDGAF (I DON'T GIVE A FUCK)</t>
  </si>
  <si>
    <t>KEEP ME AWAKE</t>
  </si>
  <si>
    <t>EQUILIBRIUM</t>
  </si>
  <si>
    <t>GOLD SKIES</t>
  </si>
  <si>
    <t>HATE</t>
  </si>
  <si>
    <t>THIS IS HARDSTYLE</t>
  </si>
  <si>
    <t>TELL</t>
  </si>
  <si>
    <t>LOCKED DOWN AGAIN (THE PROPHET REMIX)</t>
  </si>
  <si>
    <t>DARKEST DREAMS</t>
  </si>
  <si>
    <t>BRUTALITY</t>
  </si>
  <si>
    <t>REMOTE CONTROL</t>
  </si>
  <si>
    <t>BLACKLIGHT</t>
  </si>
  <si>
    <t>DARK EMOTIONS</t>
  </si>
  <si>
    <t>SHADE OF THE NIGHT</t>
  </si>
  <si>
    <t>EVOLVED</t>
  </si>
  <si>
    <t>5TH ELEMENT</t>
  </si>
  <si>
    <t>PASSION FOR LIFE</t>
  </si>
  <si>
    <t>THE SYSTEM</t>
  </si>
  <si>
    <t>WHO THE HELL ARE YOU</t>
  </si>
  <si>
    <t>THE SYSTEM 2.0</t>
  </si>
  <si>
    <t>DREAMCATCHERS</t>
  </si>
  <si>
    <t>NIGHT ESCAPE</t>
  </si>
  <si>
    <t>ATTENTION</t>
  </si>
  <si>
    <t>FIREBIRD</t>
  </si>
  <si>
    <t>FACE ME</t>
  </si>
  <si>
    <t>MASTERCLASS</t>
  </si>
  <si>
    <t>CRUCIFIX</t>
  </si>
  <si>
    <t>SEVEN</t>
  </si>
  <si>
    <t>FREAKZ AT NIGHT</t>
  </si>
  <si>
    <t>MEN OF STEEL</t>
  </si>
  <si>
    <t>IN THE HOUSE</t>
  </si>
  <si>
    <t>THE GAME</t>
  </si>
  <si>
    <t>SECOND NIGHTMARE</t>
  </si>
  <si>
    <t>THE BOOGEYMAN</t>
  </si>
  <si>
    <t>OPEN THE GATES</t>
  </si>
  <si>
    <t>RESISTANCE</t>
  </si>
  <si>
    <t>DISPHORIA</t>
  </si>
  <si>
    <t>FREAKZ</t>
  </si>
  <si>
    <t>RELEASE THE FEAR</t>
  </si>
  <si>
    <t>OLDSCHOOL FLOW</t>
  </si>
  <si>
    <t>THE UNDERGROUND</t>
  </si>
  <si>
    <t>TRIPS</t>
  </si>
  <si>
    <t>KEEP ON CALLING</t>
  </si>
  <si>
    <t>GO HARD</t>
  </si>
  <si>
    <t>LEGACY</t>
  </si>
  <si>
    <t>DROP THE SOUND</t>
  </si>
  <si>
    <t>Y.A.T.</t>
  </si>
  <si>
    <t>LIGHTS</t>
  </si>
  <si>
    <t>WHAT!</t>
  </si>
  <si>
    <t>LET'S GO!</t>
  </si>
  <si>
    <t>RECKLESS</t>
  </si>
  <si>
    <t>REVELATION</t>
  </si>
  <si>
    <t>FLOW OF TIME</t>
  </si>
  <si>
    <t>ALL THE TIME</t>
  </si>
  <si>
    <t>COMPOUND</t>
  </si>
  <si>
    <t>MADNESS IS COMING</t>
  </si>
  <si>
    <t>REACHING THE SKY</t>
  </si>
  <si>
    <t>VIBES</t>
  </si>
  <si>
    <t>THE FORSAKEN</t>
  </si>
  <si>
    <t>LATE NIGHT SWING</t>
  </si>
  <si>
    <t>ILLUSION</t>
  </si>
  <si>
    <t>MOMENTUM</t>
  </si>
  <si>
    <t>ALCHEMY OF HARDSTYLE</t>
  </si>
  <si>
    <t>ZOMBIES</t>
  </si>
  <si>
    <t>SHINING</t>
  </si>
  <si>
    <t>SONUS</t>
  </si>
  <si>
    <t>MEMORIES</t>
  </si>
  <si>
    <t>CREATURE OF DOOM</t>
  </si>
  <si>
    <t>THIS IS RAW</t>
  </si>
  <si>
    <t>WHY NOT</t>
  </si>
  <si>
    <t>UNDERGROUND</t>
  </si>
  <si>
    <t>FEEL THE RHYTHM</t>
  </si>
  <si>
    <t>CHILDREN OF THE SUN</t>
  </si>
  <si>
    <t>FAR FROM HOME</t>
  </si>
  <si>
    <t>BEYOND REALITY</t>
  </si>
  <si>
    <t>COSMIC</t>
  </si>
  <si>
    <t>DOPE BEAT</t>
  </si>
  <si>
    <t>HIGH VOLTAGE</t>
  </si>
  <si>
    <t>FALLING DOWN</t>
  </si>
  <si>
    <t>TORN APART</t>
  </si>
  <si>
    <t>VAMPIRES</t>
  </si>
  <si>
    <t>FAKE ASS PIMP</t>
  </si>
  <si>
    <t>BROKEN</t>
  </si>
  <si>
    <t>ABSENCE OF LIGHT</t>
  </si>
  <si>
    <t>STAND MY GROUND</t>
  </si>
  <si>
    <t>HERO</t>
  </si>
  <si>
    <t>COMPLEX NATURE</t>
  </si>
  <si>
    <t>OUTTA MY MIND</t>
  </si>
  <si>
    <t>MY FLOW</t>
  </si>
  <si>
    <t>BLACK CAT ALLEY</t>
  </si>
  <si>
    <t>THIS IS MADNESS</t>
  </si>
  <si>
    <t>OUR VISION</t>
  </si>
  <si>
    <t>TAKE ME DOWN</t>
  </si>
  <si>
    <t>HUMAN MIND</t>
  </si>
  <si>
    <t>SHADOWS</t>
  </si>
  <si>
    <t>DRAGONBLOOD DEFQON 1 ANTHEM 2016</t>
  </si>
  <si>
    <t>GIVE IT TO ME</t>
  </si>
  <si>
    <t>INSURGENCY</t>
  </si>
  <si>
    <t>A STATE OF CHAOS</t>
  </si>
  <si>
    <t>TRIUMPH</t>
  </si>
  <si>
    <t>STRIKE BACK</t>
  </si>
  <si>
    <t>EMANATE</t>
  </si>
  <si>
    <t>WHAT ABOUT US</t>
  </si>
  <si>
    <t>INCEPTION</t>
  </si>
  <si>
    <t>VIII</t>
  </si>
  <si>
    <t>MUSHROOMS</t>
  </si>
  <si>
    <t>UNIVERZE</t>
  </si>
  <si>
    <t>GOLD NIGHTS</t>
  </si>
  <si>
    <t>REVOLT</t>
  </si>
  <si>
    <t>LIKE THAT</t>
  </si>
  <si>
    <t>SEE THE LIGHT</t>
  </si>
  <si>
    <t>GLITCH</t>
  </si>
  <si>
    <t>HOLDING ON</t>
  </si>
  <si>
    <t>HET GEVOEL VAN</t>
  </si>
  <si>
    <t>BREAK THE RADIANCE</t>
  </si>
  <si>
    <t>LET IT MOVE YA</t>
  </si>
  <si>
    <t>HAPPY HALLOWEEN</t>
  </si>
  <si>
    <t>CASTAWAY</t>
  </si>
  <si>
    <t>#INYOUFACE!</t>
  </si>
  <si>
    <t>ILLUMINATED</t>
  </si>
  <si>
    <t>WE DON'T SMOKE</t>
  </si>
  <si>
    <t>KAOS IS LAW</t>
  </si>
  <si>
    <t>THE ORWELLIAN NIGHTMARE</t>
  </si>
  <si>
    <t>GANJACORE</t>
  </si>
  <si>
    <t>RAMPAGE</t>
  </si>
  <si>
    <t>PSYCHO KILLER</t>
  </si>
  <si>
    <t>PARTY STARTER</t>
  </si>
  <si>
    <t>AHAH</t>
  </si>
  <si>
    <t>THE LAST REMAINING LIGHT</t>
  </si>
  <si>
    <t>RUSH ON</t>
  </si>
  <si>
    <t>ALL THE MEMORIES</t>
  </si>
  <si>
    <t>ON THE EDGE</t>
  </si>
  <si>
    <t>SET SAIL</t>
  </si>
  <si>
    <t>TIMEMACHINE</t>
  </si>
  <si>
    <t>THE MECHANISMS OF NATURE</t>
  </si>
  <si>
    <t>MELTDOWN</t>
  </si>
  <si>
    <t>BACK DOWN</t>
  </si>
  <si>
    <t>PSYCHEDELIC TRIP</t>
  </si>
  <si>
    <t>SHOUT</t>
  </si>
  <si>
    <t>BROKEN BOULEVARD</t>
  </si>
  <si>
    <t>FIRE UP</t>
  </si>
  <si>
    <t>HOMECOMING</t>
  </si>
  <si>
    <t>ALWAYS AND FOREVER</t>
  </si>
  <si>
    <t>EXPERIENCE</t>
  </si>
  <si>
    <t>FEEL ALIVE</t>
  </si>
  <si>
    <t>PEOPLE OF THE NILE</t>
  </si>
  <si>
    <t>LIGHT OF DESTINY</t>
  </si>
  <si>
    <t>MAKE IT SOUND</t>
  </si>
  <si>
    <t>MORNING RAIN</t>
  </si>
  <si>
    <t>BE SOMETHING</t>
  </si>
  <si>
    <t>LUNAR</t>
  </si>
  <si>
    <t>FEEL THIS</t>
  </si>
  <si>
    <t>REMOTE</t>
  </si>
  <si>
    <t>A BEAUTIFUL MIND</t>
  </si>
  <si>
    <t>I WANNA SEE YA</t>
  </si>
  <si>
    <t>LOVE TONIGHT</t>
  </si>
  <si>
    <t>TIME SPACE</t>
  </si>
  <si>
    <t>DESTRUCTOR</t>
  </si>
  <si>
    <t>THE 4TH SECOND</t>
  </si>
  <si>
    <t>OH SHIT!</t>
  </si>
  <si>
    <t>LOUDER</t>
  </si>
  <si>
    <t>THE BATTLE</t>
  </si>
  <si>
    <t>SHUT YA MF</t>
  </si>
  <si>
    <t>WE ARE GODS</t>
  </si>
  <si>
    <t>GUESS WHO'S BACK</t>
  </si>
  <si>
    <t>FEAR</t>
  </si>
  <si>
    <t>FUCKIN' JUMP</t>
  </si>
  <si>
    <t>YEAH</t>
  </si>
  <si>
    <t>ANOTHER WORLD</t>
  </si>
  <si>
    <t>SIDE BY SIDE</t>
  </si>
  <si>
    <t>OMG</t>
  </si>
  <si>
    <t>BOOMSTICK</t>
  </si>
  <si>
    <t>GODS</t>
  </si>
  <si>
    <t>EMERGENCE</t>
  </si>
  <si>
    <t>WALK AWAY</t>
  </si>
  <si>
    <t>IN MY SOUL</t>
  </si>
  <si>
    <t>SHAKE EM</t>
  </si>
  <si>
    <t>R U READY</t>
  </si>
  <si>
    <t>LIGHTS OUT</t>
  </si>
  <si>
    <t>ATTACK</t>
  </si>
  <si>
    <t>FREE RADICALS</t>
  </si>
  <si>
    <t>KOUNTDOWN</t>
  </si>
  <si>
    <t>NASTY BASS</t>
  </si>
  <si>
    <t>ASHES</t>
  </si>
  <si>
    <t>FTW</t>
  </si>
  <si>
    <t>CARAMBA</t>
  </si>
  <si>
    <t>DESIRE</t>
  </si>
  <si>
    <t>HAPPINESS</t>
  </si>
  <si>
    <t>POWERS</t>
  </si>
  <si>
    <t>WARRIORZ OF THE NIGHT</t>
  </si>
  <si>
    <t>FEELS LOVE</t>
  </si>
  <si>
    <t>COMPONENTS OF MATTER</t>
  </si>
  <si>
    <t>WE ARE NOT ALONE</t>
  </si>
  <si>
    <t>TOP OF THE WORLD</t>
  </si>
  <si>
    <t>YOU GIVE ME</t>
  </si>
  <si>
    <t>THE MECHANISMS OF NATURE (DREAM VILLAGE ANTHEM 2016)</t>
  </si>
  <si>
    <t>LAZY SUNDAY PURERMX</t>
  </si>
  <si>
    <t>SKIN DEEP</t>
  </si>
  <si>
    <t>LOVE IS BLIND</t>
  </si>
  <si>
    <t>WHEN THE MAGIC IS GONE</t>
  </si>
  <si>
    <t>START TO IMPRESS</t>
  </si>
  <si>
    <t>HEAD OVER HEELS</t>
  </si>
  <si>
    <t>THE BEGINNING</t>
  </si>
  <si>
    <t>YOU &amp; I</t>
  </si>
  <si>
    <t>PINK MONDAY</t>
  </si>
  <si>
    <t>ROOFTOP</t>
  </si>
  <si>
    <t>NANAHEEJ</t>
  </si>
  <si>
    <t>YELLOW MOON</t>
  </si>
  <si>
    <t>SALUTE</t>
  </si>
  <si>
    <t>OUTSIDER</t>
  </si>
  <si>
    <t>ELYSIAN</t>
  </si>
  <si>
    <t>YEARS FROM NOW</t>
  </si>
  <si>
    <t>REGARDLESS</t>
  </si>
  <si>
    <t>GRAPHIT CONTENT</t>
  </si>
  <si>
    <t>SPECTRUM OF SOUND</t>
  </si>
  <si>
    <t>F#CKING WILD</t>
  </si>
  <si>
    <t>YOU GOT THE FIRE</t>
  </si>
  <si>
    <t>ARE U LISTENING</t>
  </si>
  <si>
    <t>PIECE OF SHIFT!</t>
  </si>
  <si>
    <t>FEAR IS NOT REAL</t>
  </si>
  <si>
    <t>BURIED ALIVE</t>
  </si>
  <si>
    <t>RETURN TO THE DUST</t>
  </si>
  <si>
    <t>TILL I COLLAPSE</t>
  </si>
  <si>
    <t>CRIMINAL KILLAH</t>
  </si>
  <si>
    <t>NASTY MF</t>
  </si>
  <si>
    <t>LET'S FIGHT</t>
  </si>
  <si>
    <t>FUERE DE CABAZA 2K17</t>
  </si>
  <si>
    <t>SKY</t>
  </si>
  <si>
    <t>FIGHT MUSIC</t>
  </si>
  <si>
    <t>DARK LAKE</t>
  </si>
  <si>
    <t>EUPHORIC WORLDS</t>
  </si>
  <si>
    <t>ANOTHER DAY</t>
  </si>
  <si>
    <t>OASIS</t>
  </si>
  <si>
    <t>WE WILL NEVER DIE</t>
  </si>
  <si>
    <t>LIMITATION</t>
  </si>
  <si>
    <t>BIPOLAR</t>
  </si>
  <si>
    <t>THE MF POINT OF PERFECTION</t>
  </si>
  <si>
    <t>BOOGEYMAN</t>
  </si>
  <si>
    <t>THE EDGE OF INSANITY</t>
  </si>
  <si>
    <t>BEWARE</t>
  </si>
  <si>
    <t>STRESSTEST</t>
  </si>
  <si>
    <t>THE DEAD RAP</t>
  </si>
  <si>
    <t>ONE OF A MILLION</t>
  </si>
  <si>
    <t>PSYCHO</t>
  </si>
  <si>
    <t>KICKING BRUTAL SHIT</t>
  </si>
  <si>
    <t>MEN OF STEEL (DEVIN WILD REMIX)</t>
  </si>
  <si>
    <t>KILL THE NOISE</t>
  </si>
  <si>
    <t>HERE COMES THE BOOM</t>
  </si>
  <si>
    <t>F*CK THIS NATION (BRUTALITY REMIX)</t>
  </si>
  <si>
    <t>ATTENTION (DIGITAL PUNK &amp; ALPHA2 REMIX)</t>
  </si>
  <si>
    <t>CUT YOUR LUNGS OUT</t>
  </si>
  <si>
    <t>ARE YOU WITH ME</t>
  </si>
  <si>
    <t>RELOADED</t>
  </si>
  <si>
    <t>ME AGAINST YOU</t>
  </si>
  <si>
    <t>SCREW UP</t>
  </si>
  <si>
    <t>ONE</t>
  </si>
  <si>
    <t>DISTORTED NOISES</t>
  </si>
  <si>
    <t>SHOCKED</t>
  </si>
  <si>
    <t>MEN OF STEEL (THA PLAYAH REMIX)</t>
  </si>
  <si>
    <t>BREAKTHROUGH</t>
  </si>
  <si>
    <t>CIRCLE PIT</t>
  </si>
  <si>
    <t>YOU'RE MINE</t>
  </si>
  <si>
    <t>LOST IN LIMBO</t>
  </si>
  <si>
    <t>EMPIRE</t>
  </si>
  <si>
    <t>BLACKOUT</t>
  </si>
  <si>
    <t>THE PHARAOH'S REBIRTH</t>
  </si>
  <si>
    <t>UNDEFEATED</t>
  </si>
  <si>
    <t>HIT 'M</t>
  </si>
  <si>
    <t>PURPOSE OF LIFE</t>
  </si>
  <si>
    <t>STREETLIGHTS</t>
  </si>
  <si>
    <t>WILDFIRE</t>
  </si>
  <si>
    <t>BLACK MAGIC</t>
  </si>
  <si>
    <t>THE VOICE OF SILENCE</t>
  </si>
  <si>
    <t>BIG BOOTY BITCHES</t>
  </si>
  <si>
    <t>WAKE UP!</t>
  </si>
  <si>
    <t>LIBERATE</t>
  </si>
  <si>
    <t>YOU DAMN PUNK</t>
  </si>
  <si>
    <t>AFRAID</t>
  </si>
  <si>
    <t>SOMEBODY</t>
  </si>
  <si>
    <t>UNITY</t>
  </si>
  <si>
    <t>ONE DESTINY</t>
  </si>
  <si>
    <t>DEVASTATION</t>
  </si>
  <si>
    <t>JUSTICE</t>
  </si>
  <si>
    <t>THE COMING OF NOISE</t>
  </si>
  <si>
    <t>SURGE</t>
  </si>
  <si>
    <t>WHEREVER THE LIGHT ENDS</t>
  </si>
  <si>
    <t>FEEL IT</t>
  </si>
  <si>
    <t>SCANDINAVIA</t>
  </si>
  <si>
    <t>BEAM OF LIGHT</t>
  </si>
  <si>
    <t>CHAOS AND WAR</t>
  </si>
  <si>
    <t>MANTRA</t>
  </si>
  <si>
    <t>PLAY</t>
  </si>
  <si>
    <t>GET PAID</t>
  </si>
  <si>
    <t>DUBNIUM</t>
  </si>
  <si>
    <t>ENLIGHTENMENT</t>
  </si>
  <si>
    <t>COME ON</t>
  </si>
  <si>
    <t>CRAZED KEEN</t>
  </si>
  <si>
    <t>FABRIK OF CREATION</t>
  </si>
  <si>
    <t>AGE OF GODS</t>
  </si>
  <si>
    <t>SKUM</t>
  </si>
  <si>
    <t>REMORSE</t>
  </si>
  <si>
    <t>WORLDWIDE CATASTROPHE</t>
  </si>
  <si>
    <t>ABOUT TO END THIS</t>
  </si>
  <si>
    <t>BAD MOTHERF#CKER</t>
  </si>
  <si>
    <t>DAMN</t>
  </si>
  <si>
    <t>KARMA</t>
  </si>
  <si>
    <t>WILD &amp; FREE</t>
  </si>
  <si>
    <t>SHOW ME</t>
  </si>
  <si>
    <t>DUST 2 ASH</t>
  </si>
  <si>
    <t>KALEIDOSCOPE</t>
  </si>
  <si>
    <t>YOUR SOUL IS MINE</t>
  </si>
  <si>
    <t>PUBLIC ENEMY</t>
  </si>
  <si>
    <t>GOD OF LIGHT</t>
  </si>
  <si>
    <t>ENERGY</t>
  </si>
  <si>
    <t>BEYOND</t>
  </si>
  <si>
    <t>THE DARKNESS</t>
  </si>
  <si>
    <t>MY NIGHT</t>
  </si>
  <si>
    <t>THE HUNT</t>
  </si>
  <si>
    <t>BECOME ONE</t>
  </si>
  <si>
    <t>REMINISCENCE</t>
  </si>
  <si>
    <t>BEYOND EARTH</t>
  </si>
  <si>
    <t>WE ARE FREE</t>
  </si>
  <si>
    <t>EUPHORIA</t>
  </si>
  <si>
    <t>VOID</t>
  </si>
  <si>
    <t>I'M ALIVE</t>
  </si>
  <si>
    <t>MAKE A BITCH</t>
  </si>
  <si>
    <t>FUTURE EVOLUTION</t>
  </si>
  <si>
    <t>ALL THE WAY</t>
  </si>
  <si>
    <t>I'LL BE THERE</t>
  </si>
  <si>
    <t>DUALITY</t>
  </si>
  <si>
    <t>TAKE OFF</t>
  </si>
  <si>
    <t>JOURNEY</t>
  </si>
  <si>
    <t>ERASED</t>
  </si>
  <si>
    <t>BREAKDOWN</t>
  </si>
  <si>
    <t>MONSTER</t>
  </si>
  <si>
    <t>DOWN TO EARTH</t>
  </si>
  <si>
    <t>BASSMODE</t>
  </si>
  <si>
    <t>M.A.G.I.C.</t>
  </si>
  <si>
    <t>SUN GOES DOWN</t>
  </si>
  <si>
    <t>THIS IS ETERNITY</t>
  </si>
  <si>
    <t>DESTINATION (OFFICIAL DECIBEL 2017 ANTHEM)</t>
  </si>
  <si>
    <t>EXTREME STRIKES AGAIN</t>
  </si>
  <si>
    <t>MILLION MILES AWAY</t>
  </si>
  <si>
    <t>WASTING</t>
  </si>
  <si>
    <t>DSTNY</t>
  </si>
  <si>
    <t>CIVIL WAR</t>
  </si>
  <si>
    <t>TIME</t>
  </si>
  <si>
    <t>CLOWN</t>
  </si>
  <si>
    <t>BLACK MAMBA</t>
  </si>
  <si>
    <t>NO PAIN NO GAIN</t>
  </si>
  <si>
    <t>AMNESIA</t>
  </si>
  <si>
    <t>LONE WALKER</t>
  </si>
  <si>
    <t>DRUM</t>
  </si>
  <si>
    <t>KEEP ON MOVING</t>
  </si>
  <si>
    <t>THE RED FLOWER</t>
  </si>
  <si>
    <t>HOLD IT BACK</t>
  </si>
  <si>
    <t>FAMOUS</t>
  </si>
  <si>
    <t>FADED AWAY</t>
  </si>
  <si>
    <t>THREAT</t>
  </si>
  <si>
    <t>MAKE IT POP</t>
  </si>
  <si>
    <t>RECREATION</t>
  </si>
  <si>
    <t>ATMOSPHERE</t>
  </si>
  <si>
    <t>ERESIA</t>
  </si>
  <si>
    <t>PORTAL</t>
  </si>
  <si>
    <t>INDIA</t>
  </si>
  <si>
    <t>SPIRIT</t>
  </si>
  <si>
    <t>LIVE AGAIN</t>
  </si>
  <si>
    <t>LET THERE BE LIGHT</t>
  </si>
  <si>
    <t>RIDDLE</t>
  </si>
  <si>
    <t>LOST WORLD</t>
  </si>
  <si>
    <t>EQUATION</t>
  </si>
  <si>
    <t>STORY OF SECRETS</t>
  </si>
  <si>
    <t>LOVING YOU (STORMERZ REMIX)</t>
  </si>
  <si>
    <t>SUNBEAM</t>
  </si>
  <si>
    <t>SNIPER</t>
  </si>
  <si>
    <t>MASK ON MY FACE</t>
  </si>
  <si>
    <t>KICKING IT</t>
  </si>
  <si>
    <t>LEGENDS</t>
  </si>
  <si>
    <t>I LOVE DEATH</t>
  </si>
  <si>
    <t>RISE OF THE FALLEN</t>
  </si>
  <si>
    <t>OUR WORLD</t>
  </si>
  <si>
    <t>ORIENT LEGEND</t>
  </si>
  <si>
    <t>DEFIANCE</t>
  </si>
  <si>
    <t>NOTHING AT ALL</t>
  </si>
  <si>
    <t>COME TOGETHER</t>
  </si>
  <si>
    <t>STAMPUHH!! (THE PROPHET'S STAMP REMIX)</t>
  </si>
  <si>
    <t>REVOLVE</t>
  </si>
  <si>
    <t>WELCOME TO THE CLUB</t>
  </si>
  <si>
    <t>ONE OF US</t>
  </si>
  <si>
    <t>ORBIT THE SUN</t>
  </si>
  <si>
    <t>SLEEP PARALYSIS</t>
  </si>
  <si>
    <t>REBORN</t>
  </si>
  <si>
    <t>DROP THE BASS</t>
  </si>
  <si>
    <t>SOMG</t>
  </si>
  <si>
    <t>KNOCK KNOCK</t>
  </si>
  <si>
    <t>INVENT YOURSELF</t>
  </si>
  <si>
    <t>STREET REVOLUTION</t>
  </si>
  <si>
    <t>LIVING IT UP</t>
  </si>
  <si>
    <t>THE RAVE</t>
  </si>
  <si>
    <t>SOMEWHERE OUT THERE</t>
  </si>
  <si>
    <t>FREE ME</t>
  </si>
  <si>
    <t>WHEREVER YOU ARE</t>
  </si>
  <si>
    <t>KONSTRUKTION</t>
  </si>
  <si>
    <t>NOTHING BUT A DREAM</t>
  </si>
  <si>
    <t>ECHOES</t>
  </si>
  <si>
    <t>AIN'T NO STOPPING US NOW</t>
  </si>
  <si>
    <t>EVERYTHING IS ENERGY</t>
  </si>
  <si>
    <t>WAY OF LIFE</t>
  </si>
  <si>
    <t>TIME AND SPACE</t>
  </si>
  <si>
    <t>THE POWER OF DREAMS</t>
  </si>
  <si>
    <t>GET DOWN</t>
  </si>
  <si>
    <t>VOICES OF HARDSTYLE</t>
  </si>
  <si>
    <t>COVENANT</t>
  </si>
  <si>
    <t>BEYOND WORDS</t>
  </si>
  <si>
    <t>BEAT FREAKS</t>
  </si>
  <si>
    <t>STAND UP</t>
  </si>
  <si>
    <t>QUESTIONS</t>
  </si>
  <si>
    <t>PROTOTYPE</t>
  </si>
  <si>
    <t>MOVE YOUR MIND</t>
  </si>
  <si>
    <t>COMA</t>
  </si>
  <si>
    <t>A WORLD UNKNOWN</t>
  </si>
  <si>
    <t>WHERE TO FIND ME</t>
  </si>
  <si>
    <t>READY</t>
  </si>
  <si>
    <t>ENERGETIC</t>
  </si>
  <si>
    <t>NO REALITY</t>
  </si>
  <si>
    <t>INTO THE SHADOWS</t>
  </si>
  <si>
    <t>DESTROY US</t>
  </si>
  <si>
    <t>EYES OPEN</t>
  </si>
  <si>
    <t>ASTRAL</t>
  </si>
  <si>
    <t>THE CREATION OF YOUR MIND</t>
  </si>
  <si>
    <t>FAITH</t>
  </si>
  <si>
    <t>AFTER DARK</t>
  </si>
  <si>
    <t>READY 2 RUMBLE</t>
  </si>
  <si>
    <t>RESISTANCE WAS FUTILE</t>
  </si>
  <si>
    <t>VICTORY</t>
  </si>
  <si>
    <t>THE VOICES BEHIND ME</t>
  </si>
  <si>
    <t>JUST ME</t>
  </si>
  <si>
    <t>THIRD PARTY</t>
  </si>
  <si>
    <t>CHILDREN OF THE DAWN</t>
  </si>
  <si>
    <t>DANCE THE WAY I AM</t>
  </si>
  <si>
    <t>IMAGINE</t>
  </si>
  <si>
    <t>TRUMP IT</t>
  </si>
  <si>
    <t>SHINE</t>
  </si>
  <si>
    <t>BACK HOME</t>
  </si>
  <si>
    <t>LET'S GET DRUNK</t>
  </si>
  <si>
    <t>SONIC SEIZURE</t>
  </si>
  <si>
    <t>THE ODYSSEY</t>
  </si>
  <si>
    <t>TYRONE</t>
  </si>
  <si>
    <t>CLOSER</t>
  </si>
  <si>
    <t>THE BULLET</t>
  </si>
  <si>
    <t>DEDICATION</t>
  </si>
  <si>
    <t>HEROES OF THE NIGHT</t>
  </si>
  <si>
    <t>LOSE YOURSELF</t>
  </si>
  <si>
    <t>INDESTRUCTIBLE</t>
  </si>
  <si>
    <t>WAR MACHINE</t>
  </si>
  <si>
    <t>RUNNING THE STREETS</t>
  </si>
  <si>
    <t>SHAMAN</t>
  </si>
  <si>
    <t>OMEN</t>
  </si>
  <si>
    <t>CYCLE OF REVELATION</t>
  </si>
  <si>
    <t>FIFTEEN</t>
  </si>
  <si>
    <t>SHOTGUN</t>
  </si>
  <si>
    <t>INSANITY</t>
  </si>
  <si>
    <t>HARDER THAN YOU THINK</t>
  </si>
  <si>
    <t>TO SUBSTANCE</t>
  </si>
  <si>
    <t>UP TO BE GREAT</t>
  </si>
  <si>
    <t>VOODOO</t>
  </si>
  <si>
    <t>ETHEREAL</t>
  </si>
  <si>
    <t>BOUNCE</t>
  </si>
  <si>
    <t>DECISIONS</t>
  </si>
  <si>
    <t>JUNGLE</t>
  </si>
  <si>
    <t>MEMORY</t>
  </si>
  <si>
    <t>ANARCHISM</t>
  </si>
  <si>
    <t>MIDNIGHT CONSPIRACY</t>
  </si>
  <si>
    <t>GET ROWDY</t>
  </si>
  <si>
    <t>BEASTMODE</t>
  </si>
  <si>
    <t>COCAINA FLOW</t>
  </si>
  <si>
    <t>ETERNAL SPACE</t>
  </si>
  <si>
    <t>THE GREATEST LESSON</t>
  </si>
  <si>
    <t>THE BLACKBIRD</t>
  </si>
  <si>
    <t>WHAT IT COULD BE</t>
  </si>
  <si>
    <t>CLOSE OUR EYES</t>
  </si>
  <si>
    <t>AVALANCHE</t>
  </si>
  <si>
    <t>EMENATE</t>
  </si>
  <si>
    <t>NOISE</t>
  </si>
  <si>
    <t>CROSS THE LINE</t>
  </si>
  <si>
    <t>MEDEBAIBA</t>
  </si>
  <si>
    <t>HAPPY SONG</t>
  </si>
  <si>
    <t>EVERYBODY</t>
  </si>
  <si>
    <t>PROJECT 1 (SOUND RUSH REMIX)</t>
  </si>
  <si>
    <t>THIS IS THE ONE</t>
  </si>
  <si>
    <t>CHANGE THE WORLD</t>
  </si>
  <si>
    <t>TAKE ON THE WORLD</t>
  </si>
  <si>
    <t>DON'T GIVE UP</t>
  </si>
  <si>
    <t>GUN CLICK</t>
  </si>
  <si>
    <t>RESONATE</t>
  </si>
  <si>
    <t>AMELIE</t>
  </si>
  <si>
    <t>RELEASE YOUR MIND</t>
  </si>
  <si>
    <t>BREAKING LIGHTS</t>
  </si>
  <si>
    <t>COME ON!</t>
  </si>
  <si>
    <t>DO OR DIE</t>
  </si>
  <si>
    <t>NEVER SURRENDER</t>
  </si>
  <si>
    <t>PROMISE</t>
  </si>
  <si>
    <t>ONE DAY WE'LL FIND OUR WAY</t>
  </si>
  <si>
    <t>FORCE</t>
  </si>
  <si>
    <t>I NEED LOVE</t>
  </si>
  <si>
    <t>FREE FALL</t>
  </si>
  <si>
    <t>FOR ALL OF US</t>
  </si>
  <si>
    <t>GET UP</t>
  </si>
  <si>
    <t>IT FEELS SO GOOD</t>
  </si>
  <si>
    <t>OUR TRIBE</t>
  </si>
  <si>
    <t>ALL NIGHT</t>
  </si>
  <si>
    <t>TOGETHER</t>
  </si>
  <si>
    <t>FOREVER</t>
  </si>
  <si>
    <t>CYBORG</t>
  </si>
  <si>
    <t>IN MY MIND</t>
  </si>
  <si>
    <t>CLTR SHCK</t>
  </si>
  <si>
    <t>EXECUTION</t>
  </si>
  <si>
    <t>YESTERDAY</t>
  </si>
  <si>
    <t>LION</t>
  </si>
  <si>
    <t>RISE OF THE PHOENIX</t>
  </si>
  <si>
    <t>ETERNITY</t>
  </si>
  <si>
    <t>RISE UP</t>
  </si>
  <si>
    <t>STUCK IN A DREAM</t>
  </si>
  <si>
    <t>MADNESS</t>
  </si>
  <si>
    <t>MOMENT OF TRUTH</t>
  </si>
  <si>
    <t>HOLLOW</t>
  </si>
  <si>
    <t>FIND THE WAY</t>
  </si>
  <si>
    <t>BRIGHTERS LIGHTS</t>
  </si>
  <si>
    <t>CALLING</t>
  </si>
  <si>
    <t>LAST MINUTE</t>
  </si>
  <si>
    <t>NOT ENOUGH</t>
  </si>
  <si>
    <t>THE WORLD COULD BE YOURS</t>
  </si>
  <si>
    <t>SO FREE</t>
  </si>
  <si>
    <t>LIVE TODAY</t>
  </si>
  <si>
    <t>FEELING AGAIN</t>
  </si>
  <si>
    <t>EVOLVE</t>
  </si>
  <si>
    <t>DON'T BREAK MY HEART</t>
  </si>
  <si>
    <t>FIGHT TO THE FINISH</t>
  </si>
  <si>
    <t>BEAUTIFUL LIFE</t>
  </si>
  <si>
    <t>I'LL BE AS I AM</t>
  </si>
  <si>
    <t>PRESSURE</t>
  </si>
  <si>
    <t>BROKEN VOICES</t>
  </si>
  <si>
    <t>MYSTIC WORLD</t>
  </si>
  <si>
    <t>UNDER ATTACK</t>
  </si>
  <si>
    <t>GENERATE POWER</t>
  </si>
  <si>
    <t>LOSE CONTROL</t>
  </si>
  <si>
    <t>UNSHAKABLE</t>
  </si>
  <si>
    <t>CONCEPT OF REALITY</t>
  </si>
  <si>
    <t>SECRET</t>
  </si>
  <si>
    <t>TO THE ONE</t>
  </si>
  <si>
    <t>EXPLORE WITH ME</t>
  </si>
  <si>
    <t>YOUR LIFE</t>
  </si>
  <si>
    <t>THE STRONGEST</t>
  </si>
  <si>
    <t>TAKE IT'S COURSE</t>
  </si>
  <si>
    <t>LOYAL TO THE SOIL</t>
  </si>
  <si>
    <t>UNTIL I WIN</t>
  </si>
  <si>
    <t>COCAINE</t>
  </si>
  <si>
    <t>BREATHE</t>
  </si>
  <si>
    <t>FEEL GOOD</t>
  </si>
  <si>
    <t>FIFTEEN (SCANTRAXX 15 YEARS OST)</t>
  </si>
  <si>
    <t>CLAIM YOUR WEAPONS (ENEMY CONTACT REMIX)</t>
  </si>
  <si>
    <t>MIRACLE</t>
  </si>
  <si>
    <t>C'EST LA VIE</t>
  </si>
  <si>
    <t>NIGHTSHIFT</t>
  </si>
  <si>
    <t>I'LL GET OVER YOU</t>
  </si>
  <si>
    <t>THE CAT</t>
  </si>
  <si>
    <t>COLLAPSING</t>
  </si>
  <si>
    <t>BERLIN</t>
  </si>
  <si>
    <t>I FEEL</t>
  </si>
  <si>
    <t>SINVE YOU'VE BEEN GONE</t>
  </si>
  <si>
    <t>OCEAN WALLZ</t>
  </si>
  <si>
    <t>MONDAY MORNING</t>
  </si>
  <si>
    <t>GREYLAND</t>
  </si>
  <si>
    <t>ARMY OF LOVE</t>
  </si>
  <si>
    <t>NEVER ENDING DAY</t>
  </si>
  <si>
    <t>WHAT ABOUT AFRICA</t>
  </si>
  <si>
    <t>ANGEL</t>
  </si>
  <si>
    <t>CASTLES IN THE SKY</t>
  </si>
  <si>
    <t>THE EARTH WEEPS</t>
  </si>
  <si>
    <t>LOVE INSIDE</t>
  </si>
  <si>
    <t>INDIANA</t>
  </si>
  <si>
    <t>DESTINATION UNKNOWN</t>
  </si>
  <si>
    <t>THIS TIME</t>
  </si>
  <si>
    <t>WHAT A MESS</t>
  </si>
  <si>
    <t>ALL THEWAY</t>
  </si>
  <si>
    <t>INVINCIBLE</t>
  </si>
  <si>
    <t>LONG HARD SUMMER</t>
  </si>
  <si>
    <t>ONCE AGAIN</t>
  </si>
  <si>
    <t>INSOMNIA</t>
  </si>
  <si>
    <t>REAWAKEN YOUR SOUL</t>
  </si>
  <si>
    <t>NEVER BREAK ME</t>
  </si>
  <si>
    <t>I AM THE LORD</t>
  </si>
  <si>
    <t>THE REAPER</t>
  </si>
  <si>
    <t>GROOVE RIGHT NOW</t>
  </si>
  <si>
    <t>NO WAITIN'</t>
  </si>
  <si>
    <t>FLAMES</t>
  </si>
  <si>
    <t>TAKE WHAT IS MINE</t>
  </si>
  <si>
    <t>NO STOPPING US!</t>
  </si>
  <si>
    <t>THE ENDLESS</t>
  </si>
  <si>
    <t>PLANET 10 (OFFICIAL INDICATOR 2018 ANTHEM)</t>
  </si>
  <si>
    <t>AMONG THE STARS</t>
  </si>
  <si>
    <t>EARTH IN ME</t>
  </si>
  <si>
    <t>FURY</t>
  </si>
  <si>
    <t>GLADIATORS</t>
  </si>
  <si>
    <t>NOCTURNAL</t>
  </si>
  <si>
    <t>DREAMERS</t>
  </si>
  <si>
    <t>LEGENDS OF TOMORROW</t>
  </si>
  <si>
    <t>I WANT IT</t>
  </si>
  <si>
    <t>SLOW BACK DOWN</t>
  </si>
  <si>
    <t>TIME FLIES</t>
  </si>
  <si>
    <t>THIS IS ME</t>
  </si>
  <si>
    <t>MINDFULNESS (SCABTIK REMIX)</t>
  </si>
  <si>
    <t>TAKE YOU THERE</t>
  </si>
  <si>
    <t>MAKE ME STAY</t>
  </si>
  <si>
    <t>WAKE ME UP</t>
  </si>
  <si>
    <t>HOUSE OF FIRE</t>
  </si>
  <si>
    <t>WORD TO THE WISE</t>
  </si>
  <si>
    <t>AIN'T STOPPING UP NOW</t>
  </si>
  <si>
    <t>#13</t>
  </si>
  <si>
    <t>STRONGER</t>
  </si>
  <si>
    <t>DON'T QUIT</t>
  </si>
  <si>
    <t>MAXIMIZED</t>
  </si>
  <si>
    <t>BLACK</t>
  </si>
  <si>
    <t>THE MESSAGE</t>
  </si>
  <si>
    <t>AFTERMATH</t>
  </si>
  <si>
    <t>SOUL OF THE BEAT</t>
  </si>
  <si>
    <t>STILL ALIVE</t>
  </si>
  <si>
    <t>NO MORE TEARS</t>
  </si>
  <si>
    <t>REALIZATION</t>
  </si>
  <si>
    <t>THIS MOMENT IS OURS</t>
  </si>
  <si>
    <t>MISTAKES</t>
  </si>
  <si>
    <t>FLOAT</t>
  </si>
  <si>
    <t>TURN UP</t>
  </si>
  <si>
    <t>THE TIME HAS COME</t>
  </si>
  <si>
    <t>CREATOR</t>
  </si>
  <si>
    <t>GAME TIGHT</t>
  </si>
  <si>
    <t>BRING YOU BACK</t>
  </si>
  <si>
    <t>SAVE ME</t>
  </si>
  <si>
    <t>STREETFIGHTER</t>
  </si>
  <si>
    <t>GRACE</t>
  </si>
  <si>
    <t>THE JOKER</t>
  </si>
  <si>
    <t>TOMORROW</t>
  </si>
  <si>
    <t>DREAM DEFERRED</t>
  </si>
  <si>
    <t>MOVE MA BODY</t>
  </si>
  <si>
    <t>RECESSION 2K19</t>
  </si>
  <si>
    <t>THROUGH OUR VEINS</t>
  </si>
  <si>
    <t>MUSIC OF THE MIND</t>
  </si>
  <si>
    <t>FINAL MELODY</t>
  </si>
  <si>
    <t>REBELS TILL THE END</t>
  </si>
  <si>
    <t>ALIVE</t>
  </si>
  <si>
    <t>IN MY VEINS</t>
  </si>
  <si>
    <t>TEMPLE OF SOUND</t>
  </si>
  <si>
    <t>BACK TO SHORE</t>
  </si>
  <si>
    <t>IN THE SHADOWS</t>
  </si>
  <si>
    <t>WANNA PLAY?</t>
  </si>
  <si>
    <t>POWER OF TRUTH</t>
  </si>
  <si>
    <t>ON THE RUN</t>
  </si>
  <si>
    <t>DOMINATION</t>
  </si>
  <si>
    <t>REPRESENT</t>
  </si>
  <si>
    <t>LOCKDOWN</t>
  </si>
  <si>
    <t>CORRUPTION</t>
  </si>
  <si>
    <t>MACHINES</t>
  </si>
  <si>
    <t>RISE AGAIN</t>
  </si>
  <si>
    <t>SYNDICATE</t>
  </si>
  <si>
    <t>A-BOMB</t>
  </si>
  <si>
    <t>A-BOMB (N-VITRAL REMIX)</t>
  </si>
  <si>
    <t>ANARCHY</t>
  </si>
  <si>
    <t>BELIEVE THE HYPE</t>
  </si>
  <si>
    <t>BTTF</t>
  </si>
  <si>
    <t>CONFRONTING EVIL</t>
  </si>
  <si>
    <t>CROWD CTRL</t>
  </si>
  <si>
    <t>DEAD WRONG</t>
  </si>
  <si>
    <t>HARDEST MF</t>
  </si>
  <si>
    <t>HARDEST MF (CRYPTONITE REMIX)</t>
  </si>
  <si>
    <t>HOW IT GOES</t>
  </si>
  <si>
    <t>HOW IT GOES (MALICE &amp; ROOLER REMIX)</t>
  </si>
  <si>
    <t>MY MIND</t>
  </si>
  <si>
    <t>RAWFACE</t>
  </si>
  <si>
    <t>RAWFARE (D-STURB REMIX)</t>
  </si>
  <si>
    <t>RISE FROM THE STREETS (QAPITAL 2019 ANTHEM)</t>
  </si>
  <si>
    <t>SALVATION (DELETE REMIX)</t>
  </si>
  <si>
    <t>SEMPITERNAL</t>
  </si>
  <si>
    <t>THE MAZE</t>
  </si>
  <si>
    <t>THE TSAR</t>
  </si>
  <si>
    <t>WATCH WHAT YOU SAY</t>
  </si>
  <si>
    <t>WE ARE CURSED</t>
  </si>
  <si>
    <t>WE WON'T DIE</t>
  </si>
  <si>
    <t>WE WON'T DIE (UNRESOLVED REMIX)</t>
  </si>
  <si>
    <t>ARMAGEDDON</t>
  </si>
  <si>
    <t>BLEED INSANITY (OFFICIAL FATALITY OUTDOOR ANTHEM)</t>
  </si>
  <si>
    <t>BREAK</t>
  </si>
  <si>
    <t>CONFRONTING HATE</t>
  </si>
  <si>
    <t>CONFRONTING VIOLENCE</t>
  </si>
  <si>
    <t>DETONATED</t>
  </si>
  <si>
    <t>PUSHING BOUNDARIES</t>
  </si>
  <si>
    <t>GET BACK</t>
  </si>
  <si>
    <t>DRUGS</t>
  </si>
  <si>
    <t>KEEP IT POPPIN'</t>
  </si>
  <si>
    <t>MAYDAY</t>
  </si>
  <si>
    <t>PARTYSTARTERS</t>
  </si>
  <si>
    <t>SUPREME WARFACE</t>
  </si>
  <si>
    <t>THE EDGE</t>
  </si>
  <si>
    <t>UPRISING</t>
  </si>
  <si>
    <t>WALL OF DEATH</t>
  </si>
  <si>
    <t>WE ARE ONE (OFFICIAL WE ARE HARDSTYLE 2017 ANTHEM)</t>
  </si>
  <si>
    <t>WE FEED THE FIRE (OFFICIAL VOLTAGE ANTHEM 2015)</t>
  </si>
  <si>
    <t>WITHIN ME</t>
  </si>
  <si>
    <t>ONE &amp; ONLY</t>
  </si>
  <si>
    <t>SPIRIT SLAMMER</t>
  </si>
  <si>
    <t>VICTIMLESS</t>
  </si>
  <si>
    <t>EVERY SINGLE TEAR</t>
  </si>
  <si>
    <t>Y.R.M.L.</t>
  </si>
  <si>
    <t>ISLAND OF INTENSITY</t>
  </si>
  <si>
    <t>HRDSTL</t>
  </si>
  <si>
    <t>FUTS</t>
  </si>
  <si>
    <t>WATCHING ME</t>
  </si>
  <si>
    <t>LAST RESORT</t>
  </si>
  <si>
    <t>THE WISH</t>
  </si>
  <si>
    <t>TRI VICTVS</t>
  </si>
  <si>
    <t>BACK TO YOU</t>
  </si>
  <si>
    <t>RADIATE</t>
  </si>
  <si>
    <t>NEW DIMENSION</t>
  </si>
  <si>
    <t>DREAMS</t>
  </si>
  <si>
    <t>MAKE ME MOVE</t>
  </si>
  <si>
    <t>GOING WILD</t>
  </si>
  <si>
    <t>HOW IT'S DONE</t>
  </si>
  <si>
    <t>THE ALLIANCE</t>
  </si>
  <si>
    <t>BREAK THE SILENCE</t>
  </si>
  <si>
    <t>LIVE MY LIFE</t>
  </si>
  <si>
    <t>FEELING FLY</t>
  </si>
  <si>
    <t>WASTELAND</t>
  </si>
  <si>
    <t>RESCUE ME</t>
  </si>
  <si>
    <t>FIND OUR WAY BACK</t>
  </si>
  <si>
    <t>THE TRANSFORMATION</t>
  </si>
  <si>
    <t>HIGHER</t>
  </si>
  <si>
    <t>FEELS RIGHT</t>
  </si>
  <si>
    <t>TAKE MY HAND</t>
  </si>
  <si>
    <t>ULTIMATE</t>
  </si>
  <si>
    <t>ROGUE</t>
  </si>
  <si>
    <t>NOWHERE</t>
  </si>
  <si>
    <t>LIFT ME UP</t>
  </si>
  <si>
    <t>GO CRAZY</t>
  </si>
  <si>
    <t>ESCAPE</t>
  </si>
  <si>
    <t>MANIPULATED CONTINGENCY</t>
  </si>
  <si>
    <t>HUSTLER</t>
  </si>
  <si>
    <t>HIT 'M UP</t>
  </si>
  <si>
    <t>DIVINATION</t>
  </si>
  <si>
    <t>KEEP ON HATING</t>
  </si>
  <si>
    <t>DROP THE BASS (200BPM EDIT)</t>
  </si>
  <si>
    <t>STILL IN THE GAME</t>
  </si>
  <si>
    <t>IN THE NIGHT</t>
  </si>
  <si>
    <t>HACK THE GAME</t>
  </si>
  <si>
    <t>FUNK LOVE</t>
  </si>
  <si>
    <t>SHOCKED &amp; STUNNED</t>
  </si>
  <si>
    <t>PRAY LIKE A PREDATOR</t>
  </si>
  <si>
    <t>GTFO</t>
  </si>
  <si>
    <t>IRREPLACABLE</t>
  </si>
  <si>
    <t>UNITE</t>
  </si>
  <si>
    <t>THE LAST REMAINING LIGHT (CLOCKARTZ REMIX)</t>
  </si>
  <si>
    <t>SHAKE'EM</t>
  </si>
  <si>
    <t>CARAMBA! (THE PROPHET'S HARDCORE TEQUILA MIX)</t>
  </si>
  <si>
    <t>INTENSITY (OFFICIAL RMF 2017 ANTHEM)</t>
  </si>
  <si>
    <t>IRREPLACEABLE</t>
  </si>
  <si>
    <t>CLOUD</t>
  </si>
  <si>
    <t>Code</t>
  </si>
  <si>
    <t>Title</t>
  </si>
  <si>
    <t>Composer</t>
  </si>
  <si>
    <t>ELKABAS</t>
  </si>
  <si>
    <t>CALVINO/DESTEFANIS</t>
  </si>
  <si>
    <t>#KOT (KINGS OF TONIGHT)</t>
  </si>
  <si>
    <t>PERNA/RAMDANI</t>
  </si>
  <si>
    <t>1.000.000 STARS</t>
  </si>
  <si>
    <t>DROOGER/PALEN VAN DER</t>
  </si>
  <si>
    <t>1000MPH</t>
  </si>
  <si>
    <t>SMEETS</t>
  </si>
  <si>
    <t>23 POSITIONS</t>
  </si>
  <si>
    <t>ROOIJ DE /SANCHEZ</t>
  </si>
  <si>
    <t>REBERGEN</t>
  </si>
  <si>
    <t>3 ELEMENTS</t>
  </si>
  <si>
    <t>CRAANE/PIJNENBURG/PIJNENBURG</t>
  </si>
  <si>
    <t>384.000</t>
  </si>
  <si>
    <t>ELKABAS/GRINSVEN VAN</t>
  </si>
  <si>
    <t>4 ELEMENTZ</t>
  </si>
  <si>
    <t>WITJES</t>
  </si>
  <si>
    <t>4 ELEMENTZ (ATMOZFEARS REMIX)</t>
  </si>
  <si>
    <t>4TH DIMENSION</t>
  </si>
  <si>
    <t>GONZALEZ/SOLJAN/WALKER</t>
  </si>
  <si>
    <t>5 CENTIMETERS PER SECOND</t>
  </si>
  <si>
    <t>BILLAN</t>
  </si>
  <si>
    <t>AANDEWIEL/MILDT DE</t>
  </si>
  <si>
    <t>KUS</t>
  </si>
  <si>
    <t>BENSCHOP/KROES</t>
  </si>
  <si>
    <t>A NEW DAY</t>
  </si>
  <si>
    <t>A NEW DIMENSION</t>
  </si>
  <si>
    <t>ROSCHINI</t>
  </si>
  <si>
    <t>A SIGN OF THE TIMES</t>
  </si>
  <si>
    <t>DUTRIEUX/PARRY</t>
  </si>
  <si>
    <t>MEULENREEK VAN DE/VAN ERP</t>
  </si>
  <si>
    <t>A STATE OF MIND</t>
  </si>
  <si>
    <t>TONI</t>
  </si>
  <si>
    <t>KNETSCH/VREUGD DE</t>
  </si>
  <si>
    <t>BAIRD/O DEA</t>
  </si>
  <si>
    <t>HECTORS</t>
  </si>
  <si>
    <t>MEHLSKOV</t>
  </si>
  <si>
    <t>RIJS VAN/VISSER</t>
  </si>
  <si>
    <t>ACCELERATE</t>
  </si>
  <si>
    <t>LOENEN VAN/SOLJAN/STADT VAN DE</t>
  </si>
  <si>
    <t>ACTIVATED</t>
  </si>
  <si>
    <t>OSKAM/TERPSTRA</t>
  </si>
  <si>
    <t>BERGMAN/BRANDT CEDERHALL/SOLJAN</t>
  </si>
  <si>
    <t>DROOGER</t>
  </si>
  <si>
    <t>JESSEN/KEISER/STADT VAN DE</t>
  </si>
  <si>
    <t>ADRENALIZE</t>
  </si>
  <si>
    <t>ADRIFT</t>
  </si>
  <si>
    <t>CAMERON</t>
  </si>
  <si>
    <t>BOEREN/BOEREN/PIJNENBURG/PIJNENBURG</t>
  </si>
  <si>
    <t>AEVUS</t>
  </si>
  <si>
    <t>PIJNENBURG/PIJNENBURG</t>
  </si>
  <si>
    <t>TELLEMAN</t>
  </si>
  <si>
    <t>AFSLUITPLAATJE</t>
  </si>
  <si>
    <t xml:space="preserve">KLABEN </t>
  </si>
  <si>
    <t>FRID/IGGSTRAND/LOU</t>
  </si>
  <si>
    <t>STADT VAN DE</t>
  </si>
  <si>
    <t>MARIOTTI/MOL</t>
  </si>
  <si>
    <t>AIMING FOR YOUR BRAIN</t>
  </si>
  <si>
    <t>PUTTEN VAN/REBERGEN</t>
  </si>
  <si>
    <t>EE VAN/LINDEN VAN DER/SNOEREN</t>
  </si>
  <si>
    <t>MACCARINI</t>
  </si>
  <si>
    <t>AIR (DANCE AIR ANTHEM 2012)</t>
  </si>
  <si>
    <t>PLOEGMAKERS/TONI</t>
  </si>
  <si>
    <t>ALIEN INTELLIGENCE</t>
  </si>
  <si>
    <t>KOEHOORN/WITJES</t>
  </si>
  <si>
    <t>KNOOP/WILDENBERG DEN</t>
  </si>
  <si>
    <t>ALIVE!</t>
  </si>
  <si>
    <t>ELKABAS/METEKOHY</t>
  </si>
  <si>
    <t>ALL ABOUT</t>
  </si>
  <si>
    <t>POMPONIO</t>
  </si>
  <si>
    <t>ALL ABOUT THE MUSIC</t>
  </si>
  <si>
    <t>GONZALEZ/SOLJAN</t>
  </si>
  <si>
    <t>ALL IN THIS TOGETHER</t>
  </si>
  <si>
    <t>ALL OF ME</t>
  </si>
  <si>
    <t>CARDILLI</t>
  </si>
  <si>
    <t>ALL OF US</t>
  </si>
  <si>
    <t>BRONSWIJK VAN/RIJS VAN/VISSER</t>
  </si>
  <si>
    <t>ALL THAT WE ARE LIVING FOR</t>
  </si>
  <si>
    <t>BAFFOE/BLACKMAN/BOOMSMA/CORPUT VAN DE/STADT VAN DE</t>
  </si>
  <si>
    <t>HACHET</t>
  </si>
  <si>
    <t>BAAN/KOLHOOP</t>
  </si>
  <si>
    <t>ALLES POSITIEF!</t>
  </si>
  <si>
    <t>ASSEM VAN DEN/BEHARRY/BEUMERS/DALEN VAN/DUTRIEUX/ELKABAS/VAN OFFENBEEK/ROOIJ DE /TAI-A-PIN</t>
  </si>
  <si>
    <t>A-LUSION AND SCOPE DJ PRESENT SECOND IDENTITY</t>
  </si>
  <si>
    <t>VELDSCHOLTEN</t>
  </si>
  <si>
    <t>ALWAYS RUNNING</t>
  </si>
  <si>
    <t>DUTRIEUX</t>
  </si>
  <si>
    <t>RAASING</t>
  </si>
  <si>
    <t>MARIOTTI</t>
  </si>
  <si>
    <t>KANON/LUCARELLI</t>
  </si>
  <si>
    <t>AMPLIFIED</t>
  </si>
  <si>
    <t>MONS</t>
  </si>
  <si>
    <t>ANARCHY INSIDE ME</t>
  </si>
  <si>
    <t>DUDDRIDGE</t>
  </si>
  <si>
    <t>ANDROMEDA</t>
  </si>
  <si>
    <t>KROUWEL/SHAKES</t>
  </si>
  <si>
    <t>ANGELS DANCE</t>
  </si>
  <si>
    <t xml:space="preserve">BRAGADIN/TROHA </t>
  </si>
  <si>
    <t>LUNDGREN</t>
  </si>
  <si>
    <t>KANON</t>
  </si>
  <si>
    <t>ANOTHER LEVEL</t>
  </si>
  <si>
    <t>LOENEN VAN/MACCARINI/SAHBA</t>
  </si>
  <si>
    <t>ANTHEM OF SUMMER</t>
  </si>
  <si>
    <t>BUIJTENHEK/EVERS</t>
  </si>
  <si>
    <t>KLEEVENS/KROUWEL/SPANACHE</t>
  </si>
  <si>
    <t>CAPRI/SOPRANO</t>
  </si>
  <si>
    <t>BAIRD/O DEA/STUURMAN</t>
  </si>
  <si>
    <t>AROUND YOU MUSIC</t>
  </si>
  <si>
    <t>DUTRIEUX/WERVER</t>
  </si>
  <si>
    <t>DUDDRIDGE/ELKABAS/HAL VAN</t>
  </si>
  <si>
    <t>NIKOLAEVICH</t>
  </si>
  <si>
    <t>CHEKALIN</t>
  </si>
  <si>
    <t>ATLANTIS</t>
  </si>
  <si>
    <t>IWAHASHI</t>
  </si>
  <si>
    <t>CAPRI</t>
  </si>
  <si>
    <t>AANDEWIEL/KELDER/VAN DER HELM</t>
  </si>
  <si>
    <t>ATTAKK</t>
  </si>
  <si>
    <t>BOHN/ELKABAS</t>
  </si>
  <si>
    <t>AANDEWIEL/HOL/KOSTER</t>
  </si>
  <si>
    <t>AUDITORY NERVE</t>
  </si>
  <si>
    <t>AURA</t>
  </si>
  <si>
    <t>KEISER/STADT VAN DE</t>
  </si>
  <si>
    <t>TENSINI</t>
  </si>
  <si>
    <t>BENDERS/BOUDREZ/KEISER/STADT VAN DE</t>
  </si>
  <si>
    <t>ECKEBRECHT/KNAUS</t>
  </si>
  <si>
    <t>VAN RIJS/VISSER</t>
  </si>
  <si>
    <t>MARTENS/MONS/SPEKTER</t>
  </si>
  <si>
    <t>BACK IN THE DAYS</t>
  </si>
  <si>
    <t>BILLAN/BILLAN</t>
  </si>
  <si>
    <t xml:space="preserve">SCHIE VAN </t>
  </si>
  <si>
    <t>BURGER/SNOEREN</t>
  </si>
  <si>
    <t>BARRICADE</t>
  </si>
  <si>
    <t>VERSPAGET /VERSPAGET</t>
  </si>
  <si>
    <t>BASEMENT</t>
  </si>
  <si>
    <t>BASS POWER</t>
  </si>
  <si>
    <t>BASS-D AUDIO ATTACK ANTHEM (HARDSTYLE VERSION)</t>
  </si>
  <si>
    <t xml:space="preserve">HARINCK/ROOIJ DE </t>
  </si>
  <si>
    <t>SIEPERDA</t>
  </si>
  <si>
    <t>BATCAVE</t>
  </si>
  <si>
    <t>BATTLESCARZ</t>
  </si>
  <si>
    <t>BE FREE</t>
  </si>
  <si>
    <t>BE MY GUEST</t>
  </si>
  <si>
    <t>BE QUITE</t>
  </si>
  <si>
    <t>BE SILENT NOW</t>
  </si>
  <si>
    <t>TARICCO</t>
  </si>
  <si>
    <t>BE YOURSELF</t>
  </si>
  <si>
    <t>BORGMAN</t>
  </si>
  <si>
    <t>BOGMAN</t>
  </si>
  <si>
    <t>BEAT CONDUCTOR</t>
  </si>
  <si>
    <t>ABWI/ERTEK/GONZALEZ/SOLJAN</t>
  </si>
  <si>
    <t>BEAT THE BRIDGE</t>
  </si>
  <si>
    <t>BEATROCKING</t>
  </si>
  <si>
    <t>BEATZ 4 U</t>
  </si>
  <si>
    <t>WILDENBERG DEN</t>
  </si>
  <si>
    <t>HENKEN/SCHIE VAN /VAN VIEGEN</t>
  </si>
  <si>
    <t>BOTHE</t>
  </si>
  <si>
    <t>BECOME THE SKY</t>
  </si>
  <si>
    <t>BAYKAL/DROOGER/PALEN VAN DER</t>
  </si>
  <si>
    <t>BEGINNING OF TIME</t>
  </si>
  <si>
    <t>BRINKE</t>
  </si>
  <si>
    <t>BELLA NOVA</t>
  </si>
  <si>
    <t>KROUWEL/KROUWEL</t>
  </si>
  <si>
    <t>KROUWEL/SPANACHE</t>
  </si>
  <si>
    <t>BEST OF BOTH WORLDS</t>
  </si>
  <si>
    <t>METEKOHY/REBERGEN</t>
  </si>
  <si>
    <t>BETWEEN WORLDS</t>
  </si>
  <si>
    <t>AANDEWIEL</t>
  </si>
  <si>
    <t>ZWARTEVEEN</t>
  </si>
  <si>
    <t>VELDSCHOTEN</t>
  </si>
  <si>
    <t>KROUWEL</t>
  </si>
  <si>
    <t>HOOGENBOOM/VAN SCHOOTEN</t>
  </si>
  <si>
    <t>BIONICLE</t>
  </si>
  <si>
    <t xml:space="preserve">NICHOLS/SCHIE VAN </t>
  </si>
  <si>
    <t>IGGSTRAND/LOU</t>
  </si>
  <si>
    <t>BLACK INTRO</t>
  </si>
  <si>
    <t>DUTRIEUX/TIMMERMAN</t>
  </si>
  <si>
    <t>PIETERSE</t>
  </si>
  <si>
    <t>BLACK STRIPEZ</t>
  </si>
  <si>
    <t>BLACKER THAN BLACK</t>
  </si>
  <si>
    <t>DUTRIEUX/ELKABAS</t>
  </si>
  <si>
    <t>CALDERON/TWICKLER</t>
  </si>
  <si>
    <t>BLACKOUT (SENSATION 2005)</t>
  </si>
  <si>
    <t>BLAME IT ON THE MUSIC</t>
  </si>
  <si>
    <t>BAIRD/BEALE/O DEA</t>
  </si>
  <si>
    <t>BLIND</t>
  </si>
  <si>
    <t>VISIBELLI</t>
  </si>
  <si>
    <t>BLOG</t>
  </si>
  <si>
    <t>POMPONIO/ROSCHINI</t>
  </si>
  <si>
    <t>AANDEWIEL/DE OLIVEIRA/TIMMERMAN</t>
  </si>
  <si>
    <t>BLUE FAIRY</t>
  </si>
  <si>
    <t>AANDEWIEL/TIMMERMAN/TIMMERMAN</t>
  </si>
  <si>
    <t>BOOOM!</t>
  </si>
  <si>
    <t>BOOTY</t>
  </si>
  <si>
    <t>ECKEBRECHT</t>
  </si>
  <si>
    <t>BORN AGAIN</t>
  </si>
  <si>
    <t>BOUNCE &amp; BREAK</t>
  </si>
  <si>
    <t>KLEEVENS/KROUWEL/PLUK/SPANACHE</t>
  </si>
  <si>
    <t>CRIELAARS/SCHOUTEN</t>
  </si>
  <si>
    <t>BAIRD/BIGGS/O DEA</t>
  </si>
  <si>
    <t>BUIJTENHEK/EVERS/OSKAM</t>
  </si>
  <si>
    <t>KANON/VLIET VAN</t>
  </si>
  <si>
    <t>ANDERSSON/CLAUSS/MONS</t>
  </si>
  <si>
    <t>DOS SANTOS/IWAHASHI</t>
  </si>
  <si>
    <t>ARKWRIGHT/MONS/STADT VAN DE</t>
  </si>
  <si>
    <t>MOL/MONS</t>
  </si>
  <si>
    <t>BRING BACK THE FUNK</t>
  </si>
  <si>
    <t>BUIJTENHEK/EVERS/HOL/KOSTER</t>
  </si>
  <si>
    <t>BRING ME DOWN</t>
  </si>
  <si>
    <t>ELKABAS/GONZALEZ</t>
  </si>
  <si>
    <t>BRING THE NEWS</t>
  </si>
  <si>
    <t>RAMSOEDIT/WITJES</t>
  </si>
  <si>
    <t>BAAN/KOLHOOP/LUCARELLI</t>
  </si>
  <si>
    <t>BRK FR33</t>
  </si>
  <si>
    <t>BROADCAST</t>
  </si>
  <si>
    <t>BROKEN HEARTS FROZEN THOUGHTS</t>
  </si>
  <si>
    <t>BROKEN MACHINE</t>
  </si>
  <si>
    <t>GAMBARDELLA</t>
  </si>
  <si>
    <t>BUZZ</t>
  </si>
  <si>
    <t xml:space="preserve">FEENSTRA/ROOIJ DE </t>
  </si>
  <si>
    <t>BUZZZ</t>
  </si>
  <si>
    <t>C4UT10N</t>
  </si>
  <si>
    <t>CALL &amp; ANSWER</t>
  </si>
  <si>
    <t>FRANCHI/MASCELLINO/REBERGEN</t>
  </si>
  <si>
    <t>CALL OF THE VISIONARY</t>
  </si>
  <si>
    <t>IGGSTRAND/JERJIAN/LOU</t>
  </si>
  <si>
    <t>CALM DOWN</t>
  </si>
  <si>
    <t>CAN'T HOLD ME BACK</t>
  </si>
  <si>
    <t>PIRRELLO/SOLJAN</t>
  </si>
  <si>
    <t>CAN'T HOLD US BACK</t>
  </si>
  <si>
    <t>ELKABAS/GRIFFIOEN</t>
  </si>
  <si>
    <t>CATCH U</t>
  </si>
  <si>
    <t>FANGER/RAMSOEDIT</t>
  </si>
  <si>
    <t>SIITONEN</t>
  </si>
  <si>
    <t>BUIJTENHEK/EVERS/LOENEN VAN</t>
  </si>
  <si>
    <t>CHANGES</t>
  </si>
  <si>
    <t>EE VAN/IGOSHIN/LINDEN VAN DER</t>
  </si>
  <si>
    <t>BRUIJN DE/VOORST VAN</t>
  </si>
  <si>
    <t>CHAOS PT1</t>
  </si>
  <si>
    <t xml:space="preserve">TROHA </t>
  </si>
  <si>
    <t>CHASING DREAMS</t>
  </si>
  <si>
    <t>BERGMAN/BRANDT CEDERHALL/MEHLSKOV</t>
  </si>
  <si>
    <t>BLOM/MONS</t>
  </si>
  <si>
    <t>KOCH/MEHLSKOV</t>
  </si>
  <si>
    <t>AANDEWIEL/POLS</t>
  </si>
  <si>
    <t>CHILDREN OF THE SKY</t>
  </si>
  <si>
    <t>FANGER/ROOIJEN VAN</t>
  </si>
  <si>
    <t>DIELTJENS/MONS</t>
  </si>
  <si>
    <t>ALAFOGIANNIS</t>
  </si>
  <si>
    <t>BATYGIN/DUPLYAKIN/GRIBANOV/MALTSEV</t>
  </si>
  <si>
    <t xml:space="preserve">REINDL/SCHMIDT/TUCKER/SCHIE VAN </t>
  </si>
  <si>
    <t>CLEAN 'N CRUNCHY</t>
  </si>
  <si>
    <t xml:space="preserve">FEENSTRA/VAN DEN HEUVEL/KOOLEN/ROOIJ DE </t>
  </si>
  <si>
    <t>CLEOPATRA</t>
  </si>
  <si>
    <t>KANON/VLIET VAN/MIAH/TUCKER SANDS</t>
  </si>
  <si>
    <t>ESTEVE</t>
  </si>
  <si>
    <t>COLD ROCKKING</t>
  </si>
  <si>
    <t>SELMI</t>
  </si>
  <si>
    <t>KANON/VAN OORT/WELGRAVEN/STADT VAN DE</t>
  </si>
  <si>
    <t>BENSCHOP/BOHN/KLOOSTERBOER/KROES</t>
  </si>
  <si>
    <t>SNOEREN/VLIET VAN</t>
  </si>
  <si>
    <t>VILCHEZ</t>
  </si>
  <si>
    <t>COMPREHENSION</t>
  </si>
  <si>
    <t xml:space="preserve">PILAPIL/PILAPIL/ROOIJ DE </t>
  </si>
  <si>
    <t>CONCUSIONZ</t>
  </si>
  <si>
    <t>BAIRD/BOLLINO/GUERNIERI/O DEA</t>
  </si>
  <si>
    <t>CONQUER THE WORLD</t>
  </si>
  <si>
    <t>BENSCHOP/DIJK VAN/ELKABAS/KROES</t>
  </si>
  <si>
    <t>CONQUER YOUR FEARS</t>
  </si>
  <si>
    <t>COSMIC DESTINATION 2010</t>
  </si>
  <si>
    <t>COSMIK</t>
  </si>
  <si>
    <t>TONI/VISIBELLI</t>
  </si>
  <si>
    <t>COUNTERFEIT</t>
  </si>
  <si>
    <t>CRACKING DOWN</t>
  </si>
  <si>
    <t>CREATION</t>
  </si>
  <si>
    <t>CREATIVE COMMUNITY</t>
  </si>
  <si>
    <t>JANSEN</t>
  </si>
  <si>
    <t>BRANCO/BRAVO/ECKEBRECHT</t>
  </si>
  <si>
    <t>CROSSROADS</t>
  </si>
  <si>
    <t>WIELAND</t>
  </si>
  <si>
    <t>AANDEWIEL/POPKEMA</t>
  </si>
  <si>
    <t>BEZEMER/VERHOEVEN</t>
  </si>
  <si>
    <t>D.E.C.I.B.E.L.</t>
  </si>
  <si>
    <t>ECKEBRECHT/HORZER</t>
  </si>
  <si>
    <t>DANCE IN THE RAIN</t>
  </si>
  <si>
    <t>DANCE NO MORE</t>
  </si>
  <si>
    <t>BENSCHOP/KROES/STADT VAN DE</t>
  </si>
  <si>
    <t>DUTRIEUX/NAIRAN/PILAPIL/PILAPIL</t>
  </si>
  <si>
    <t>DANSLES 1</t>
  </si>
  <si>
    <t>DANSLES 2</t>
  </si>
  <si>
    <t>DARK BLOSSOM</t>
  </si>
  <si>
    <t>DARK MATTER (OFFICIAL GROUND ZERO 2014 ANTHEM)</t>
  </si>
  <si>
    <t>DUDDRIDGE/ELKABAS</t>
  </si>
  <si>
    <t xml:space="preserve">AANDEWIEL/SCHIE VAN </t>
  </si>
  <si>
    <t>DARKEST EMOTION</t>
  </si>
  <si>
    <t>DARKNESS</t>
  </si>
  <si>
    <t>DARKNEZZ</t>
  </si>
  <si>
    <t xml:space="preserve">TEL/TROHA </t>
  </si>
  <si>
    <t>DEAD OF NIGHT</t>
  </si>
  <si>
    <t>DEAD OF THE NIGHT</t>
  </si>
  <si>
    <t>HORST VAN DER/KROUWEL</t>
  </si>
  <si>
    <t>DEATH OF A DEMON</t>
  </si>
  <si>
    <t>DEATH OF A DREAM</t>
  </si>
  <si>
    <t>VAN DEN BERG</t>
  </si>
  <si>
    <t>DOMENICO</t>
  </si>
  <si>
    <t>CHRISTENSEN</t>
  </si>
  <si>
    <t>DEFQON 1 DVD 1 (COMMERCIAL)</t>
  </si>
  <si>
    <t xml:space="preserve">ROOIJ DE </t>
  </si>
  <si>
    <t>DEFQON 1 DVD 2 (COMMERCIAL)</t>
  </si>
  <si>
    <t>KROUWEL/KROUWEL/SHAKES</t>
  </si>
  <si>
    <t>DESTINY</t>
  </si>
  <si>
    <t>DESTROY</t>
  </si>
  <si>
    <t>VAN WILDEBERG</t>
  </si>
  <si>
    <t>SLINGER/VEREECKEN</t>
  </si>
  <si>
    <t>DESTRUCTIVE ACTS</t>
  </si>
  <si>
    <t>SAVIN</t>
  </si>
  <si>
    <t>DESTRUKTION</t>
  </si>
  <si>
    <t>DESTRUKTO</t>
  </si>
  <si>
    <t>SPRONK/STADT VAN DE</t>
  </si>
  <si>
    <t>BAIRD/CLAESSENS/O DEA/PREVOO</t>
  </si>
  <si>
    <t>DETONATION</t>
  </si>
  <si>
    <t>AANDEWIEL/CLAESSENS/PREVOO</t>
  </si>
  <si>
    <t>DEVINE</t>
  </si>
  <si>
    <t>DIGIWAVE</t>
  </si>
  <si>
    <t>ELKABAS/VOERMANS</t>
  </si>
  <si>
    <t>DIRECT LINE</t>
  </si>
  <si>
    <t>CARDILLI/CAPELLO</t>
  </si>
  <si>
    <t>DISCORECORD</t>
  </si>
  <si>
    <t>AANDEWIEL/DIELTJENS</t>
  </si>
  <si>
    <t>DISRESPECT</t>
  </si>
  <si>
    <t>AMERSFOORT/REBERGEN/SIEPERDA</t>
  </si>
  <si>
    <t>DISTORTED DEVICE</t>
  </si>
  <si>
    <t>AANDEWIEL/HERMSEN</t>
  </si>
  <si>
    <t>KEISER/KUIPERS/STADT VAN DE</t>
  </si>
  <si>
    <t>DO THIZ</t>
  </si>
  <si>
    <t>FANGER</t>
  </si>
  <si>
    <t>DO WHAT I CAN'T DO</t>
  </si>
  <si>
    <t>JONKERS</t>
  </si>
  <si>
    <t>DON'T FALL ASLEEP</t>
  </si>
  <si>
    <t>GAMBARDELLA/RAASING</t>
  </si>
  <si>
    <t>DON'T HOLD BACK</t>
  </si>
  <si>
    <t>DON'T HOLD YA BREATH</t>
  </si>
  <si>
    <t>DON'T LET ME DOWN</t>
  </si>
  <si>
    <t>DON'T PANIC</t>
  </si>
  <si>
    <t>HERPT VAN</t>
  </si>
  <si>
    <t>DON'T SPEAK</t>
  </si>
  <si>
    <t>BOHN/WITJES</t>
  </si>
  <si>
    <t>DON'T STOP</t>
  </si>
  <si>
    <t xml:space="preserve">FEENSTRA/MANUERA/ROOIJ DE </t>
  </si>
  <si>
    <t>DON'T TOUCH ME</t>
  </si>
  <si>
    <t>DON'T WANNA KNOW</t>
  </si>
  <si>
    <t>DOOMED</t>
  </si>
  <si>
    <t>DOWN UNDER</t>
  </si>
  <si>
    <t>DOWN WITH THE HARDSTYLE</t>
  </si>
  <si>
    <t>BUIJTENHEK/EVERS/TIMMERMAN</t>
  </si>
  <si>
    <t>DRAGONBORN</t>
  </si>
  <si>
    <t>DREAM DUST</t>
  </si>
  <si>
    <t>DREAMDUST</t>
  </si>
  <si>
    <t>THIENELT</t>
  </si>
  <si>
    <t>DREAMLINER</t>
  </si>
  <si>
    <t>WIERINGA</t>
  </si>
  <si>
    <t>DEKKER/MOURITS</t>
  </si>
  <si>
    <t>DREAMSTATE</t>
  </si>
  <si>
    <t>DRIFT AWAY</t>
  </si>
  <si>
    <t>DROP THAT BEAT</t>
  </si>
  <si>
    <t>JONKERS/ROOIJEN VAN</t>
  </si>
  <si>
    <t>DROP THE TRACK</t>
  </si>
  <si>
    <t>BAIRD/CHECA/GRAN/O DEA</t>
  </si>
  <si>
    <t>MARIOTTI/PIRELLO</t>
  </si>
  <si>
    <t>DRUMMER BEAT</t>
  </si>
  <si>
    <t>COPPEN/MONS/VELDERMAN</t>
  </si>
  <si>
    <t>BIANCO</t>
  </si>
  <si>
    <t>DUNGEONS</t>
  </si>
  <si>
    <t>EE VAN/LINDEN VAN DER</t>
  </si>
  <si>
    <t>EA PROMO</t>
  </si>
  <si>
    <t>EAR FUCKING</t>
  </si>
  <si>
    <t>ELKABAS/JANSSEN</t>
  </si>
  <si>
    <t>ELKABAS/FALKENBURG</t>
  </si>
  <si>
    <t>ECSTACY</t>
  </si>
  <si>
    <t>ALESSI/DUDDRIDGE</t>
  </si>
  <si>
    <t>EDGE OF DOOM</t>
  </si>
  <si>
    <t>CRAANE/MEHLSKOV/PIJNENBURG/PIJNENBURG</t>
  </si>
  <si>
    <t>ELECTRIC SKY</t>
  </si>
  <si>
    <t>ELITES</t>
  </si>
  <si>
    <t>ELIXER OF LIFE</t>
  </si>
  <si>
    <t>ELIXIR OF LIFE</t>
  </si>
  <si>
    <t>ECKEBRECHT/HORZER/PROMITZER</t>
  </si>
  <si>
    <t>AMIRIFARD</t>
  </si>
  <si>
    <t>EMBRACE</t>
  </si>
  <si>
    <t>FAYE AMIRIFARD</t>
  </si>
  <si>
    <t>KUIPERS/STADT VAN DE</t>
  </si>
  <si>
    <t>EMERGENCY</t>
  </si>
  <si>
    <t>EMOTION</t>
  </si>
  <si>
    <t>BUKIN</t>
  </si>
  <si>
    <t>BAIRD/HARRIS/O DEA</t>
  </si>
  <si>
    <t>EMPTINEZZ</t>
  </si>
  <si>
    <t>END OF MY EXISTENCE</t>
  </si>
  <si>
    <t>DROOGER/REBERGEN</t>
  </si>
  <si>
    <t>END UP</t>
  </si>
  <si>
    <t>ENDLESS FLIGHT</t>
  </si>
  <si>
    <t>CROWL</t>
  </si>
  <si>
    <t>ENIGMA</t>
  </si>
  <si>
    <t>ENTER SPHERE</t>
  </si>
  <si>
    <t>ALOFGIANNIS</t>
  </si>
  <si>
    <t>TIMMERMAN/STADT VAN DE</t>
  </si>
  <si>
    <t>LEININGER</t>
  </si>
  <si>
    <t>ESCAPISM</t>
  </si>
  <si>
    <t>ESTALOCA</t>
  </si>
  <si>
    <t>KRISTENSEN</t>
  </si>
  <si>
    <t>ETERNAL VISION</t>
  </si>
  <si>
    <t>ETERNAL VOID</t>
  </si>
  <si>
    <t>ETERNALIZE (HARDBASS 2012 ANTHEM)</t>
  </si>
  <si>
    <t>BERGWIJN/DE OLIVEIRA/REBERGEN</t>
  </si>
  <si>
    <t xml:space="preserve">LIEFTINK/SCHIE VAN </t>
  </si>
  <si>
    <t>JONKER</t>
  </si>
  <si>
    <t>CALDERON</t>
  </si>
  <si>
    <t>EVERYDAY</t>
  </si>
  <si>
    <t>ROOIJEN VAN/SNOEREN</t>
  </si>
  <si>
    <t>EVIL RAINS</t>
  </si>
  <si>
    <t>ELKABAS/GILMORE</t>
  </si>
  <si>
    <t>MARTODIKROMO/THIENELT</t>
  </si>
  <si>
    <t>EXALT THE SUN</t>
  </si>
  <si>
    <t>GOMES/HANSEN/MONS</t>
  </si>
  <si>
    <t>EXODUS</t>
  </si>
  <si>
    <t>EXOTICA</t>
  </si>
  <si>
    <t>EXPANDER</t>
  </si>
  <si>
    <t>STAHN</t>
  </si>
  <si>
    <t>EXPRESSIONZ</t>
  </si>
  <si>
    <t>EXTERNAL LIFE</t>
  </si>
  <si>
    <t>EXTRA E</t>
  </si>
  <si>
    <t>EXTREME LOUDNEZZ</t>
  </si>
  <si>
    <t xml:space="preserve">CALERO CANO/RODRIGUEZ GONZALEZ </t>
  </si>
  <si>
    <t>EYES ON YOU</t>
  </si>
  <si>
    <t>F#CK THE FAKE SHIT</t>
  </si>
  <si>
    <t>F#CKIN J#MP</t>
  </si>
  <si>
    <t>AANDEWIEL/DE MILDT</t>
  </si>
  <si>
    <t>F.E.A.R</t>
  </si>
  <si>
    <t>SOLJAN</t>
  </si>
  <si>
    <t>F33L</t>
  </si>
  <si>
    <t>GONZALEZ/SOLJAN/WYATT</t>
  </si>
  <si>
    <t>MOURITS/STADT VAN DE</t>
  </si>
  <si>
    <t>FACEBREAKER</t>
  </si>
  <si>
    <t>FAITH RMX</t>
  </si>
  <si>
    <t>FAKKIN HARDSTYLE</t>
  </si>
  <si>
    <t>PERNA</t>
  </si>
  <si>
    <t>METEKOHY/OSKAM/REBERGEN/TERPSTRA</t>
  </si>
  <si>
    <t>FANATICS</t>
  </si>
  <si>
    <t>FANTASY OR REALITY</t>
  </si>
  <si>
    <t>FEAR IS WHAT I FEED ON</t>
  </si>
  <si>
    <t>FEAR NO MORE</t>
  </si>
  <si>
    <t>FEAR OF DARKNESS</t>
  </si>
  <si>
    <t>FEARFUL SYMMETRY</t>
  </si>
  <si>
    <t>BENSCHOP/BUIJTENHEK/EVERS/KROES</t>
  </si>
  <si>
    <t>MEHLSKOV/STADT VAN DE</t>
  </si>
  <si>
    <t>AUF DER HAAR/CLAASSEN/HAARHUIS</t>
  </si>
  <si>
    <t>FEEL MY FIRE</t>
  </si>
  <si>
    <t>FEEL MY POWER</t>
  </si>
  <si>
    <t>FEEL SO GOOD</t>
  </si>
  <si>
    <t>CARTAGENA/DOS SANTOS</t>
  </si>
  <si>
    <t>KOWAL/SNOEREN</t>
  </si>
  <si>
    <t>BRONS/MEHLSKOV/MONS/SIEPERDA</t>
  </si>
  <si>
    <t>FIFTEEN MINUTES</t>
  </si>
  <si>
    <t>FIGHT 4 EXISTENCE</t>
  </si>
  <si>
    <t>FIGHT FOR YOUR LOVE</t>
  </si>
  <si>
    <t>ECKEBRECHT/OUDE WEERNINK</t>
  </si>
  <si>
    <t>BUIJTENHEK/EVERS/GROSIUS</t>
  </si>
  <si>
    <t>SKURTUL</t>
  </si>
  <si>
    <t>FINAL BLOW</t>
  </si>
  <si>
    <t>FINAL TRANSMISSION</t>
  </si>
  <si>
    <t>LUCARELLI/MEHLSKOV</t>
  </si>
  <si>
    <t>FIND YOU</t>
  </si>
  <si>
    <t>HEIJ/MEHLSKOV</t>
  </si>
  <si>
    <t>FIRE &amp; BLOOD</t>
  </si>
  <si>
    <t>ALMEIDA/HUGHES</t>
  </si>
  <si>
    <t>FKN JMP</t>
  </si>
  <si>
    <t>RIJS VAN/STEIJER/VISSER</t>
  </si>
  <si>
    <t>KANON/KOWAL/MONS</t>
  </si>
  <si>
    <t xml:space="preserve">DUTRIEUX/ROOIJ DE </t>
  </si>
  <si>
    <t>GZYRA/TENSINI</t>
  </si>
  <si>
    <t>FLOWERS</t>
  </si>
  <si>
    <t>DOGNIAUX/SURDO/SURDO</t>
  </si>
  <si>
    <t>FOOLS DON'T CRY</t>
  </si>
  <si>
    <t xml:space="preserve">DUTRIEUX/PARRY/ROOIJ DE </t>
  </si>
  <si>
    <t>CLAESSENS/MONS/PREVOO</t>
  </si>
  <si>
    <t>FOR THE BETTER</t>
  </si>
  <si>
    <t>FOR THE PEOPLE</t>
  </si>
  <si>
    <t>FORESHADOWING</t>
  </si>
  <si>
    <t>MONS/SPEKTER</t>
  </si>
  <si>
    <t>FOREVER AZ ONE</t>
  </si>
  <si>
    <t>FORGET ABOUT ABOUT IT</t>
  </si>
  <si>
    <t>FORGET ABOUT IT</t>
  </si>
  <si>
    <t>FORTUNA</t>
  </si>
  <si>
    <t>FREAKSHOW</t>
  </si>
  <si>
    <t>FREAQS BY NIGHT</t>
  </si>
  <si>
    <t>BURGER/HECTORS</t>
  </si>
  <si>
    <t>JERJIAN/VILCHEZ</t>
  </si>
  <si>
    <t>CARTAGENA/CHEN</t>
  </si>
  <si>
    <t>FREEEK IT UP</t>
  </si>
  <si>
    <t>FRENCH TOAST</t>
  </si>
  <si>
    <t xml:space="preserve">SMEETS/TROHA </t>
  </si>
  <si>
    <t>FRIGHTNIGHT</t>
  </si>
  <si>
    <t>TIMMERMAN/TIMMERMAN/WIELAND</t>
  </si>
  <si>
    <t>FROM WITHIN</t>
  </si>
  <si>
    <t>FROZEN</t>
  </si>
  <si>
    <t>FUCK THIS NATION</t>
  </si>
  <si>
    <t>FUCK YOU UP</t>
  </si>
  <si>
    <t>BRUYSTENS/ROSCHINI</t>
  </si>
  <si>
    <t>LEOTTA</t>
  </si>
  <si>
    <t>FUCKING PORNSTAR</t>
  </si>
  <si>
    <t>FUCK-R</t>
  </si>
  <si>
    <t>GONZALEZ/HASAGAWA/RAYO/SANCHEZ</t>
  </si>
  <si>
    <t>FUNKYDROP</t>
  </si>
  <si>
    <t>KIMMAN/PROOSDIJ VAN/STRITZEL/THIENELT</t>
  </si>
  <si>
    <t>FUTURE</t>
  </si>
  <si>
    <t>FUTURE OF NOIZE</t>
  </si>
  <si>
    <t>FUTURE SOUNDZ</t>
  </si>
  <si>
    <t>FUTURENOIZE</t>
  </si>
  <si>
    <t>GAIA</t>
  </si>
  <si>
    <t>ARPS/HENDRIKS</t>
  </si>
  <si>
    <t>TROHA /WEGELAND</t>
  </si>
  <si>
    <t>GENESIS</t>
  </si>
  <si>
    <t>ORR</t>
  </si>
  <si>
    <t>GET DRUNK</t>
  </si>
  <si>
    <t>ROSCHINI/TESSAROLLO</t>
  </si>
  <si>
    <t>MARTENS/MARTENS</t>
  </si>
  <si>
    <t xml:space="preserve">CALVINE/DESTAFANIS/SCHIE VAN </t>
  </si>
  <si>
    <t>MEHLSKOV/WRIGHT</t>
  </si>
  <si>
    <t>GET WASTED</t>
  </si>
  <si>
    <t>BOHN/DIJK VAN/DUTRIEUX</t>
  </si>
  <si>
    <t>GETTIN HARD</t>
  </si>
  <si>
    <t>GHETTOBLASTER</t>
  </si>
  <si>
    <t>ANTONIO/BENSCHOP/GIUSBERTI/KROES</t>
  </si>
  <si>
    <t>GHOSTS</t>
  </si>
  <si>
    <t>GIMME SOME LOVIN</t>
  </si>
  <si>
    <t>ECKEBRECHT/ELKABAS</t>
  </si>
  <si>
    <t>TESSAROLLO/WITJES</t>
  </si>
  <si>
    <t>MONS/STADT VAN DE</t>
  </si>
  <si>
    <t>GLOBAL AWAKENING</t>
  </si>
  <si>
    <t>RODRIGUES/SMEETS/VAN ROOIJ</t>
  </si>
  <si>
    <t>GOD DAMN BITCH</t>
  </si>
  <si>
    <t>DUTRIEUX/FEENSTRA/VAN OFFENBEEK</t>
  </si>
  <si>
    <t>GOD OF THE UNDERWORLD</t>
  </si>
  <si>
    <t>GODDAMN BITCH</t>
  </si>
  <si>
    <t>BOEREN/BOEREN/THIENELT</t>
  </si>
  <si>
    <t>GODZ POWERRR!</t>
  </si>
  <si>
    <t>GOIN' TO DIE</t>
  </si>
  <si>
    <t>BREUER</t>
  </si>
  <si>
    <t>KRAAIJ/MEHLSKOV/SPRONK</t>
  </si>
  <si>
    <t>GOOD &amp; EVIL</t>
  </si>
  <si>
    <t xml:space="preserve">KOERTS/ROOIJ DE </t>
  </si>
  <si>
    <t>DIELTJENS/KANON</t>
  </si>
  <si>
    <t>GUENTHER/UNGER</t>
  </si>
  <si>
    <t>GRAYZONE 1</t>
  </si>
  <si>
    <t>GRAYZONE 2</t>
  </si>
  <si>
    <t>GREATNESS</t>
  </si>
  <si>
    <t>GREENHOUSE</t>
  </si>
  <si>
    <t>STOLZENBACH</t>
  </si>
  <si>
    <t>GUIDELINEZ</t>
  </si>
  <si>
    <t>H3Y!</t>
  </si>
  <si>
    <t>H3Y! (2014 EDIT)</t>
  </si>
  <si>
    <t>BASTIAANSEN/VAN DE RIJT</t>
  </si>
  <si>
    <t>HALFWAY THERE</t>
  </si>
  <si>
    <t>HALOS</t>
  </si>
  <si>
    <t>DROOGER/HARRIS/JELLEMA</t>
  </si>
  <si>
    <t>HANDLE THIS</t>
  </si>
  <si>
    <t>BRIGANTI</t>
  </si>
  <si>
    <t>BUIJTENHEK/EVERS/STADT VAN DE</t>
  </si>
  <si>
    <t>HARD BASS</t>
  </si>
  <si>
    <t>HARD WITH STYLE</t>
  </si>
  <si>
    <t>HARDBASS</t>
  </si>
  <si>
    <t>BRUYSTENS/MASCELLINO/ROSCHINI</t>
  </si>
  <si>
    <t>CALVINE/DESTAFANIS</t>
  </si>
  <si>
    <t>HATE IT OR LOVE IT</t>
  </si>
  <si>
    <t>HEAD SEQUENCE</t>
  </si>
  <si>
    <t>HEADSHOT</t>
  </si>
  <si>
    <t>HELEMAAL KAPOT</t>
  </si>
  <si>
    <t>COPPEN/TROHA /VELDERMAN</t>
  </si>
  <si>
    <t>HELLSHIP</t>
  </si>
  <si>
    <t>HAAPAJOKI /SAVIN</t>
  </si>
  <si>
    <t>AANDEWIEL/COPPEN/VELDERMAN</t>
  </si>
  <si>
    <t>HERE WE ARE</t>
  </si>
  <si>
    <t>SAMUEL/WITJES</t>
  </si>
  <si>
    <t>HERE WE GO AGAIN</t>
  </si>
  <si>
    <t>GIULIO/SIMONE</t>
  </si>
  <si>
    <t>PHILBERT</t>
  </si>
  <si>
    <t>HIDE AND SEEK</t>
  </si>
  <si>
    <t>HIGH</t>
  </si>
  <si>
    <t>HIGH ON LIES</t>
  </si>
  <si>
    <t>HIGH ROLLERZ</t>
  </si>
  <si>
    <t>ELKABAS/REBERGEN</t>
  </si>
  <si>
    <t>HIGH UP</t>
  </si>
  <si>
    <t>DOGNIAUX</t>
  </si>
  <si>
    <t>MOL</t>
  </si>
  <si>
    <t>TARICCO/LOPEZ GONZALEZ</t>
  </si>
  <si>
    <t>KROUWEL/PLUK/SPANACHE</t>
  </si>
  <si>
    <t>BAYAN/RUFF</t>
  </si>
  <si>
    <t>HOLY CANDLE</t>
  </si>
  <si>
    <t>HOME</t>
  </si>
  <si>
    <t>MACCARINI/RAASING</t>
  </si>
  <si>
    <t>HOO-EY</t>
  </si>
  <si>
    <t>HOT SPOT</t>
  </si>
  <si>
    <t>HOUSEQLASSICS SHOW 1</t>
  </si>
  <si>
    <t>HOUSEQLASSICS SHOW 2</t>
  </si>
  <si>
    <t>HOUSEQLASSICS SHOW 3</t>
  </si>
  <si>
    <t>HOUSEQLASSICS SHOW 4</t>
  </si>
  <si>
    <t>HOW ELSE CAN I SAY IT</t>
  </si>
  <si>
    <t>HOW MUCH CAN YOU TAKE</t>
  </si>
  <si>
    <t>HUH</t>
  </si>
  <si>
    <t>HUNT YOU DOWN</t>
  </si>
  <si>
    <t>HYPNOTIKA</t>
  </si>
  <si>
    <t>HYPNOTIZING</t>
  </si>
  <si>
    <t>I A.M. ETERNAL</t>
  </si>
  <si>
    <t>CALVINO/DESTAFANIS/L.L.JOSH</t>
  </si>
  <si>
    <t>I CAN'T FORGET</t>
  </si>
  <si>
    <t>FEKETE/RATONYI</t>
  </si>
  <si>
    <t>I COME CORRECT</t>
  </si>
  <si>
    <t>I NEED YOU</t>
  </si>
  <si>
    <t>I REPRESENT YOUR INNER DEMONS</t>
  </si>
  <si>
    <t>I SAW IT</t>
  </si>
  <si>
    <t>RAASING/SNOEREN</t>
  </si>
  <si>
    <t>I WANT YOUR LOVE</t>
  </si>
  <si>
    <t>IDENTIFY</t>
  </si>
  <si>
    <t>IDENTITY</t>
  </si>
  <si>
    <t>DUDDRIDGE/ELKABAS/GILMORE</t>
  </si>
  <si>
    <t>IDMF</t>
  </si>
  <si>
    <t>IF YOU FIND</t>
  </si>
  <si>
    <t>IJZIG PT1</t>
  </si>
  <si>
    <t>IJZIG PT2</t>
  </si>
  <si>
    <t>IJZIG PT3</t>
  </si>
  <si>
    <t>IJZIG PT4</t>
  </si>
  <si>
    <t>IJZIG PT5</t>
  </si>
  <si>
    <t xml:space="preserve">CERNY/KANON/KORULA/MOURITS/STARBLE/VIBERTS </t>
  </si>
  <si>
    <t>AANDEWIEL/BRADETTE</t>
  </si>
  <si>
    <t>ALESSI/VAN RIJS/VISSER</t>
  </si>
  <si>
    <t>I'M ALL AROUND YOU</t>
  </si>
  <si>
    <t>I'M BEYOND YOUR</t>
  </si>
  <si>
    <t>I'M THE KING</t>
  </si>
  <si>
    <t>ELKABAS/PLOEGMAKERS</t>
  </si>
  <si>
    <t>I'M THE MELODYMAN</t>
  </si>
  <si>
    <t>I'M WORSE THAN YOU CAN</t>
  </si>
  <si>
    <t xml:space="preserve">BUIJTENHEK/EVERS/VASILCOV </t>
  </si>
  <si>
    <t>DUTRIEUX/PILAPIL/PILAPIL</t>
  </si>
  <si>
    <t>IN CHARGE</t>
  </si>
  <si>
    <t>IN CIRCLES</t>
  </si>
  <si>
    <t>IN CONTROL ANTHEM</t>
  </si>
  <si>
    <t>IN DA BAZE</t>
  </si>
  <si>
    <t>IN EVERY PLACE</t>
  </si>
  <si>
    <t>MONS/SIEPERDA</t>
  </si>
  <si>
    <t>BAAN/EIKELBOOM/KOLHOOP</t>
  </si>
  <si>
    <t>IN SEARCH FOR MORE</t>
  </si>
  <si>
    <t>BOHN/DROOGER</t>
  </si>
  <si>
    <t>IN SOUND</t>
  </si>
  <si>
    <t>AANDEWIEL/VAN INGEN</t>
  </si>
  <si>
    <t>IN THE MIX</t>
  </si>
  <si>
    <t>GOMMERS</t>
  </si>
  <si>
    <t>IN THE PLACE 2 BE</t>
  </si>
  <si>
    <t>IN TROUBLE</t>
  </si>
  <si>
    <t>IN10Z</t>
  </si>
  <si>
    <t>DROOGER/NIALL</t>
  </si>
  <si>
    <t>LOENEN VAN/MONS</t>
  </si>
  <si>
    <t>INDOCTRINATION</t>
  </si>
  <si>
    <t>ROSCHINI/WIELAND</t>
  </si>
  <si>
    <t>INDUZORCH PT1</t>
  </si>
  <si>
    <t>INDUZORCH PT2</t>
  </si>
  <si>
    <t>INFINITE</t>
  </si>
  <si>
    <t>INFINITE GALAXY</t>
  </si>
  <si>
    <t>MEHLSKOV/SCHMIDT/ZECH</t>
  </si>
  <si>
    <t>INFINITY</t>
  </si>
  <si>
    <t>INFLICTING YOU</t>
  </si>
  <si>
    <t>INFRA TECH V1</t>
  </si>
  <si>
    <t>INFRA TECH V2</t>
  </si>
  <si>
    <t>INFRA TECH V3</t>
  </si>
  <si>
    <t>INFRA TECH V4</t>
  </si>
  <si>
    <t>INNER CHILD</t>
  </si>
  <si>
    <t>INNERDEMONZ MUSIC</t>
  </si>
  <si>
    <t>INSIDE</t>
  </si>
  <si>
    <t>BLOM/JUMELET</t>
  </si>
  <si>
    <t>INSTEAD OF LOVE</t>
  </si>
  <si>
    <t>INTELLIGENCE</t>
  </si>
  <si>
    <t>TARICCO/PERNA</t>
  </si>
  <si>
    <t>INTERCEPTION</t>
  </si>
  <si>
    <t>HEIJ/MONS</t>
  </si>
  <si>
    <t>INTRO</t>
  </si>
  <si>
    <t>INTRODUCTION RUFFIAN</t>
  </si>
  <si>
    <t>AANDEWIEL/AUGUSTUS</t>
  </si>
  <si>
    <t>INVISIBLE</t>
  </si>
  <si>
    <t>IT COULD BE</t>
  </si>
  <si>
    <t>IT MUST BE</t>
  </si>
  <si>
    <t>MAX ENFORCER/ROSCHINI</t>
  </si>
  <si>
    <t>IT'S A SINE</t>
  </si>
  <si>
    <t>JUMP IT</t>
  </si>
  <si>
    <t>CARDILLI/ELKABAS</t>
  </si>
  <si>
    <t>JUMP IT UP YO</t>
  </si>
  <si>
    <t>HINZE</t>
  </si>
  <si>
    <t>JUMPIN' ELECTRONICS</t>
  </si>
  <si>
    <t>DUTRIEUX/FEENSTRA</t>
  </si>
  <si>
    <t>JUMPP UPP</t>
  </si>
  <si>
    <t>ELKABAS/TRAUNER</t>
  </si>
  <si>
    <t>JUST A TRACK</t>
  </si>
  <si>
    <t>JUST ASK</t>
  </si>
  <si>
    <t>JUST DON'T CARE</t>
  </si>
  <si>
    <t>ELKABAS/GROBLER</t>
  </si>
  <si>
    <t>JUST LET GO</t>
  </si>
  <si>
    <t>JUST LIKE YOU</t>
  </si>
  <si>
    <t>GOVAERT/OSKAM/TERPSTRA</t>
  </si>
  <si>
    <t>HECTORS/MONS</t>
  </si>
  <si>
    <t>JUST ONE VOICE</t>
  </si>
  <si>
    <t>JUST SAY MY NAME</t>
  </si>
  <si>
    <t>JYNXED</t>
  </si>
  <si>
    <t>BUIJTENHEK</t>
  </si>
  <si>
    <t>KARMA CIRCLE</t>
  </si>
  <si>
    <t>BAIRD/BROK/O DEA</t>
  </si>
  <si>
    <t>KEEP IT UP</t>
  </si>
  <si>
    <t>ARKWRIGHT/STADT VAN DE</t>
  </si>
  <si>
    <t>HAVENAAR/HEIJ/MARTENS</t>
  </si>
  <si>
    <t>QUIROGA/TENSINI</t>
  </si>
  <si>
    <t>KEEP ON ROCKIN'</t>
  </si>
  <si>
    <t>BUIJTENHEK/ELKABAS/EVERS</t>
  </si>
  <si>
    <t>KICKIN ASS</t>
  </si>
  <si>
    <t>MASCELLINO/ROSCHINI</t>
  </si>
  <si>
    <t>SIEPERDA/VAN INGEN</t>
  </si>
  <si>
    <t>KILL THE DISCO</t>
  </si>
  <si>
    <t>KILLING CLASSIX</t>
  </si>
  <si>
    <t>KILLING SCUM</t>
  </si>
  <si>
    <t>KOMPULSIVE THERAPY</t>
  </si>
  <si>
    <t>L4MP</t>
  </si>
  <si>
    <t>LA VENGANZA</t>
  </si>
  <si>
    <t>LADY'S FALL</t>
  </si>
  <si>
    <t>KROUWEL/OUDIJK/SPANACHE</t>
  </si>
  <si>
    <t>LASER MAYHEM</t>
  </si>
  <si>
    <t>LAST OF THE MOHICANS</t>
  </si>
  <si>
    <t>LAST OF THE MOHICANZ</t>
  </si>
  <si>
    <t>LOU</t>
  </si>
  <si>
    <t>KLEEVENS/KROUWEL</t>
  </si>
  <si>
    <t>LEAP IN THE DARK</t>
  </si>
  <si>
    <t>DEKKER/MOURITS/STADT VAN DE</t>
  </si>
  <si>
    <t>LEAVE THE WORLD</t>
  </si>
  <si>
    <t xml:space="preserve">KARSTEN/TROHA </t>
  </si>
  <si>
    <t>SNOEREN/WILDENBERG DEN</t>
  </si>
  <si>
    <t>BUIJTENHEK/EVERS/HARST VAN DER/VAN HANEGEM</t>
  </si>
  <si>
    <t>LET ME SEE YA</t>
  </si>
  <si>
    <t>LET YOURSELF GO</t>
  </si>
  <si>
    <t>LET'S GO</t>
  </si>
  <si>
    <t>LIBERTY</t>
  </si>
  <si>
    <t xml:space="preserve">AANDEWIEL/TROHA </t>
  </si>
  <si>
    <t>LIFE BEYOND EARTH</t>
  </si>
  <si>
    <t>LIFE'S A BITCH</t>
  </si>
  <si>
    <t>OOMEN</t>
  </si>
  <si>
    <t>LIGHT 0</t>
  </si>
  <si>
    <t xml:space="preserve">BULLETT/THURMAN/TROHA </t>
  </si>
  <si>
    <t>BUIJS/ELKABAS</t>
  </si>
  <si>
    <t>HOFFMAN/LUNDGREN</t>
  </si>
  <si>
    <t>LIMITLESS</t>
  </si>
  <si>
    <t>GRACE/PERNA/TILSE</t>
  </si>
  <si>
    <t>LIVE PIECE</t>
  </si>
  <si>
    <t>ANTUNES/DUTRIEUX</t>
  </si>
  <si>
    <t>DUTRIEUX/KREITER</t>
  </si>
  <si>
    <t>EE VAN/LINDEN VAN DER/ROOIJEN VAN</t>
  </si>
  <si>
    <t>LIVE WITHOUT EXISTING</t>
  </si>
  <si>
    <t>LIVING FOR THE FUTURE</t>
  </si>
  <si>
    <t>LIVING FOR THE MOMENT</t>
  </si>
  <si>
    <t>FEDORUTSA/TIMMERMAN/TIMMERMAN</t>
  </si>
  <si>
    <t>LOCKED</t>
  </si>
  <si>
    <t>ELKABAS/KOEHOORN</t>
  </si>
  <si>
    <t xml:space="preserve">MARIOTTI/TROHA </t>
  </si>
  <si>
    <t>AANDEWIEL/PLOEGMAKERS/RYAN</t>
  </si>
  <si>
    <t>LOSE THE STYLE</t>
  </si>
  <si>
    <t>LOST</t>
  </si>
  <si>
    <t>LOST IN ETERNITY</t>
  </si>
  <si>
    <t xml:space="preserve">BRACKX/SCHIE VAN </t>
  </si>
  <si>
    <t>LOUDNEZZ</t>
  </si>
  <si>
    <t>DOS SANTOS</t>
  </si>
  <si>
    <t>BARRETO/BERTRAND/MATTA</t>
  </si>
  <si>
    <t>GOSSELINK/GRAAF DE /VAN OPSTAL</t>
  </si>
  <si>
    <t>LOVETT</t>
  </si>
  <si>
    <t>M.A.R.C.</t>
  </si>
  <si>
    <t>M4CH1N3</t>
  </si>
  <si>
    <t>MADHOUSE</t>
  </si>
  <si>
    <t>BAKKER/DAAS DEN/ROSCHINI</t>
  </si>
  <si>
    <t>MADMAN</t>
  </si>
  <si>
    <t>COPPEN/STADT VAN DE/VELDERMAN</t>
  </si>
  <si>
    <t>DIELTJENS/MOL/MONS</t>
  </si>
  <si>
    <t>MAGIC</t>
  </si>
  <si>
    <t>MAGICAL WORLD</t>
  </si>
  <si>
    <t>MAINSTAGE SUPERSTAR</t>
  </si>
  <si>
    <t>MAJULI</t>
  </si>
  <si>
    <t>CHAO/ECKEBRECHT</t>
  </si>
  <si>
    <t>ANGELO</t>
  </si>
  <si>
    <t>ELKABAS/MEIJER/OSKAM</t>
  </si>
  <si>
    <t>SCHILDER</t>
  </si>
  <si>
    <t>MAKE SOME NOISE</t>
  </si>
  <si>
    <t>MAKE UP YOUR MIND</t>
  </si>
  <si>
    <t>ELKABAS/STREUNDING</t>
  </si>
  <si>
    <t>MARBLES</t>
  </si>
  <si>
    <t>MARKED FOR LIFE</t>
  </si>
  <si>
    <t>MASH AFFAIR</t>
  </si>
  <si>
    <t>MASTERMIND</t>
  </si>
  <si>
    <t>MASTERZ CALLING</t>
  </si>
  <si>
    <t>ABOS/GUERRA/SANCHEZ</t>
  </si>
  <si>
    <t>MAXIMIZER</t>
  </si>
  <si>
    <t>AANDEWIEL/HECTORS</t>
  </si>
  <si>
    <t>MECHANICAL</t>
  </si>
  <si>
    <t>MEGASOUND</t>
  </si>
  <si>
    <t>MELODIA</t>
  </si>
  <si>
    <t>BRONSWIJK VAN</t>
  </si>
  <si>
    <t>AANDEWIEL/HOL/KOLSTER</t>
  </si>
  <si>
    <t>MIND BENDING</t>
  </si>
  <si>
    <t>MONS/VAN HOLST</t>
  </si>
  <si>
    <t>MINDKILLER</t>
  </si>
  <si>
    <t>MIRROR</t>
  </si>
  <si>
    <t>BRINKMAN/RIJS VAN/VISSER</t>
  </si>
  <si>
    <t>MISSION IMPOSSIBLE</t>
  </si>
  <si>
    <t>ELKABAS/MIEREZ</t>
  </si>
  <si>
    <t>QUIROGA</t>
  </si>
  <si>
    <t>MISUNDERSTANDING</t>
  </si>
  <si>
    <t>MODFIED</t>
  </si>
  <si>
    <t>MODIFIED</t>
  </si>
  <si>
    <t>HECTORS/HERPT VAN</t>
  </si>
  <si>
    <t>BENSCHOP/HARRIS/KROES</t>
  </si>
  <si>
    <t>TWICKLER</t>
  </si>
  <si>
    <t>MONEY</t>
  </si>
  <si>
    <t>MONSOON</t>
  </si>
  <si>
    <t>BUIJTENHEK/EVERS/MEESTERS</t>
  </si>
  <si>
    <t>MOONWALKERZ</t>
  </si>
  <si>
    <t>MORE AND MORE</t>
  </si>
  <si>
    <t>MORPHED</t>
  </si>
  <si>
    <t>MOTHERFUCK</t>
  </si>
  <si>
    <t>MOTHERLAND</t>
  </si>
  <si>
    <t>MOVE 2 THIZ</t>
  </si>
  <si>
    <t>DROOGER/PECHLER/VAN DER ZWAN</t>
  </si>
  <si>
    <t>KANON/STADT VAN DE</t>
  </si>
  <si>
    <t>MOVING MADNESS</t>
  </si>
  <si>
    <t>BIANCO/PERNA</t>
  </si>
  <si>
    <t>MUSIC IN YOU</t>
  </si>
  <si>
    <t>JANSEN/WITJES</t>
  </si>
  <si>
    <t>MUSIC IS MY LIFE</t>
  </si>
  <si>
    <t>SNOEREN</t>
  </si>
  <si>
    <t>MUSIC ON DEMAND</t>
  </si>
  <si>
    <t>KOEHOORN/VAN POTTELBERGHE /WITJES</t>
  </si>
  <si>
    <t>MUSIC OVER MIND</t>
  </si>
  <si>
    <t>MUSIC TO BE HEARD</t>
  </si>
  <si>
    <t>MUSIC TO US</t>
  </si>
  <si>
    <t>MUSICAL MEZZ</t>
  </si>
  <si>
    <t>MUZYK</t>
  </si>
  <si>
    <t>MUZYK DEPRICATION</t>
  </si>
  <si>
    <t>MY BEATS</t>
  </si>
  <si>
    <t>MY DOMAIN</t>
  </si>
  <si>
    <t>MY GOD</t>
  </si>
  <si>
    <t>AANDEWIEL/BRUIJN DE</t>
  </si>
  <si>
    <t>MY LIFE</t>
  </si>
  <si>
    <t>MY MUZIC</t>
  </si>
  <si>
    <t>MY NEW WORLD</t>
  </si>
  <si>
    <t>KLASSEN/ZWICK/ZWICK</t>
  </si>
  <si>
    <t>MY RELIGION</t>
  </si>
  <si>
    <t>MY STORY</t>
  </si>
  <si>
    <t>MY STYLE</t>
  </si>
  <si>
    <t>MY WAY</t>
  </si>
  <si>
    <t>MY WORLD</t>
  </si>
  <si>
    <t>CARDILLI/ADEL DEN /SPIERENBURG/WESTERHOLT</t>
  </si>
  <si>
    <t>MY WORSHIP</t>
  </si>
  <si>
    <t>NATURAL</t>
  </si>
  <si>
    <t>NEVER AGAIN</t>
  </si>
  <si>
    <t>NEVER ASKING</t>
  </si>
  <si>
    <t>BROEKHUIJSEN/DAMEN/DE HEER /HECTORS</t>
  </si>
  <si>
    <t>NEVER COME DOWN</t>
  </si>
  <si>
    <t>NEVER LATE</t>
  </si>
  <si>
    <t>ARZOOMANIAN/BENSCHOP/KROES/PALMER</t>
  </si>
  <si>
    <t>NEVER SAY NEVER</t>
  </si>
  <si>
    <t>OSKAM/REBERGEN/TERPSTRA</t>
  </si>
  <si>
    <t>AMERSFOORT/MONS</t>
  </si>
  <si>
    <t>NEVERLAND</t>
  </si>
  <si>
    <t>DUTRIEUX/GRAAF DE/PARRY</t>
  </si>
  <si>
    <t>NEW CHAPTER</t>
  </si>
  <si>
    <t>TENSINI/VILCHEZ</t>
  </si>
  <si>
    <t>NEW SOUND</t>
  </si>
  <si>
    <t>NEXT DIMENSIONAL WORLD</t>
  </si>
  <si>
    <t>NIGHT</t>
  </si>
  <si>
    <t>NIGHTMARE</t>
  </si>
  <si>
    <t>NIGHTWATCHERS</t>
  </si>
  <si>
    <t>NIZE &amp; CLOSE</t>
  </si>
  <si>
    <t>NO NEW STYLE</t>
  </si>
  <si>
    <t>NO NEWSTYLE</t>
  </si>
  <si>
    <t>NO ONE EXCLUDED</t>
  </si>
  <si>
    <t>ROSCHINI/WITJES</t>
  </si>
  <si>
    <t>NO REGRETS</t>
  </si>
  <si>
    <t>ELKABAS/HANSEN</t>
  </si>
  <si>
    <t>IGOSHIN</t>
  </si>
  <si>
    <t>SCHIE VAN /WILDENBERG DEN</t>
  </si>
  <si>
    <t>BRANCO/HOLMES</t>
  </si>
  <si>
    <t>RAASING/TONI</t>
  </si>
  <si>
    <t>MORENO/VILCHEZ</t>
  </si>
  <si>
    <t>D.MORENO/VILCHEZ</t>
  </si>
  <si>
    <t>NOW IS THE TIME</t>
  </si>
  <si>
    <t>PALMER/REBERGEN</t>
  </si>
  <si>
    <t>NOWHERE FAST</t>
  </si>
  <si>
    <t>NUMBERS</t>
  </si>
  <si>
    <t>EE VAN/LUNDGREN</t>
  </si>
  <si>
    <t>OBSCENE</t>
  </si>
  <si>
    <t>ODISSEA</t>
  </si>
  <si>
    <t>OG PIMP</t>
  </si>
  <si>
    <t>AANDEWIEL/PLOEGMAKERS</t>
  </si>
  <si>
    <t>OLDSKOOL</t>
  </si>
  <si>
    <t>ROSCHINI/GRINSVEN VAN</t>
  </si>
  <si>
    <t>ELKABAS/PECHLER/ROELOFS/ZWAN VAN DER</t>
  </si>
  <si>
    <t>ON THE DANCEFLOOR</t>
  </si>
  <si>
    <t>DOGNIAUX/EDWARDS</t>
  </si>
  <si>
    <t>HARRIS/HAVENAAR/MARTENS</t>
  </si>
  <si>
    <t>ON THE GO</t>
  </si>
  <si>
    <t>DROOGER/MAX ENFORCER</t>
  </si>
  <si>
    <t>ON THE RISE</t>
  </si>
  <si>
    <t>ON YOUR MARK</t>
  </si>
  <si>
    <t>AANDEWIEL/BAIRD/CLAESSENS/O DEA/PREVOO</t>
  </si>
  <si>
    <t>BIESEN/ECKEBRECHT/GRASSLER</t>
  </si>
  <si>
    <t>ONE BANANAS</t>
  </si>
  <si>
    <t>VORWERK/IJPEREN VAN/DROOGER</t>
  </si>
  <si>
    <t>RAASING/VAN RIJS/VISSER</t>
  </si>
  <si>
    <t>ONE MOMENT</t>
  </si>
  <si>
    <t>OPEN THE DOME</t>
  </si>
  <si>
    <t xml:space="preserve">AANDEWIEL/PLOEGMAKERS/VAN VENROOIJ </t>
  </si>
  <si>
    <t>OPEN UP</t>
  </si>
  <si>
    <t>FOGG/MOORE/PLOEGMAKERS</t>
  </si>
  <si>
    <t>OPPOSITES</t>
  </si>
  <si>
    <t>OPZIJ DIE SLIP</t>
  </si>
  <si>
    <t>ORDINARY LIFE</t>
  </si>
  <si>
    <t xml:space="preserve">ELKABAS/BERG VAN DEN </t>
  </si>
  <si>
    <t>CHEN</t>
  </si>
  <si>
    <t>BUIJTENHEK/EVERS/FUNKE/LEHTOLA</t>
  </si>
  <si>
    <t>OUR ESCAPE</t>
  </si>
  <si>
    <t>OUR IDENTITY</t>
  </si>
  <si>
    <t>MARTODIKROMO/MONS</t>
  </si>
  <si>
    <t>BAAN/KOLHOOP/RUTHERFORD</t>
  </si>
  <si>
    <t>OUT OF SIGHT</t>
  </si>
  <si>
    <t>DE ROON/WITJES</t>
  </si>
  <si>
    <t>OUTRAGEOUS</t>
  </si>
  <si>
    <t xml:space="preserve">TEJEDOR </t>
  </si>
  <si>
    <t>OUTRAGEOUZ</t>
  </si>
  <si>
    <t>ECKEBRECHT/KHAN</t>
  </si>
  <si>
    <t>OVERMIND</t>
  </si>
  <si>
    <t>PANIC POWER</t>
  </si>
  <si>
    <t>PARALLEL UNIVERSE</t>
  </si>
  <si>
    <t>KOOPMAN</t>
  </si>
  <si>
    <t>BAIRD/O DEA/VAN GEFFEN</t>
  </si>
  <si>
    <t>PATH OF RIGHTEOUSNESS</t>
  </si>
  <si>
    <t>PATTERN 1</t>
  </si>
  <si>
    <t>PATTERN 2</t>
  </si>
  <si>
    <t>PAYBACK (TESTMIX 3)</t>
  </si>
  <si>
    <t>PEOPLES MIND</t>
  </si>
  <si>
    <t>PERFECT HARMONY</t>
  </si>
  <si>
    <t>PHASERIFFIC</t>
  </si>
  <si>
    <t>PHENOMENA</t>
  </si>
  <si>
    <t>PHREAKERZ</t>
  </si>
  <si>
    <t>DROOGER/PECHLER/ZWAN VAN DER</t>
  </si>
  <si>
    <t>PHRENOLOGY</t>
  </si>
  <si>
    <t>PITCH BLACK</t>
  </si>
  <si>
    <t>PLANNING MY ESCAPE</t>
  </si>
  <si>
    <t>AANDEWIEL/BIGGS</t>
  </si>
  <si>
    <t>POLTERGEIST</t>
  </si>
  <si>
    <t>POPCORN</t>
  </si>
  <si>
    <t>POSESSION</t>
  </si>
  <si>
    <t>POWER</t>
  </si>
  <si>
    <t>POWER OF THE MIND (QLIMAX 2007 ANTHEM)</t>
  </si>
  <si>
    <t>AUGUSTUS/BAIRD/BEALE/O DEA/PREVOO</t>
  </si>
  <si>
    <t>PRAISE THE LORD</t>
  </si>
  <si>
    <t>MEESTERS</t>
  </si>
  <si>
    <t>PRELUDE</t>
  </si>
  <si>
    <t>KOCH</t>
  </si>
  <si>
    <t>PROJECT 1</t>
  </si>
  <si>
    <t>LAUBSCHER/METEKOHY/REBERGEN/WALKER</t>
  </si>
  <si>
    <t>PROJECT DESTINY</t>
  </si>
  <si>
    <t>DUDDRIDGE/SMEETS</t>
  </si>
  <si>
    <t>PROZAXXX</t>
  </si>
  <si>
    <t>ELKABAS/ROSCHINI</t>
  </si>
  <si>
    <t>PSYCHEDELIC</t>
  </si>
  <si>
    <t>PSYCHEDELIC SUNSHINE</t>
  </si>
  <si>
    <t>GATETE/VAN RIJS/VISSER</t>
  </si>
  <si>
    <t>PSYCHO EX</t>
  </si>
  <si>
    <t>CAROPPO/DONA/ELKABAS/GIUSBERTI/NOBILE/OLIVERI</t>
  </si>
  <si>
    <t>PUBLIC ENEMY #1</t>
  </si>
  <si>
    <t>PUMP IT</t>
  </si>
  <si>
    <t>PUMP IT UP</t>
  </si>
  <si>
    <t>PUMP IT UP YO</t>
  </si>
  <si>
    <t>PUNK MF</t>
  </si>
  <si>
    <t>PUNK MF (THE MASOCHIST FT MC AXYS REMIX)</t>
  </si>
  <si>
    <t>PURE FANTASY</t>
  </si>
  <si>
    <t>KEISER/MEHLSKOV/STADT VAN DE</t>
  </si>
  <si>
    <t>PUSH</t>
  </si>
  <si>
    <t>PYROMANIA</t>
  </si>
  <si>
    <t>QLUBTEMPO @ OUTLAND (RECLAME)</t>
  </si>
  <si>
    <t>QLUBTEMPO @ OUTLAND TAG-ON (RECLAME)</t>
  </si>
  <si>
    <t>QLUBTEMPO BACK 2 THE FUTURE DANA</t>
  </si>
  <si>
    <t>QLUBTEMPO BACK 2 THE FUTURE END SHOW</t>
  </si>
  <si>
    <t>QLUBTEMPO BACK 2 THE FUTURE GIZMO</t>
  </si>
  <si>
    <t>QLUBTEMPO BACK 2 THE FUTURE ISAAC</t>
  </si>
  <si>
    <t>QLUBTEMPO BACK 2 THE FUTURE MARC CRUZ</t>
  </si>
  <si>
    <t>QLUBTEMPO BACK 2 THE FUTURE PAVO</t>
  </si>
  <si>
    <t>QLUBTEMPO BACK 2 THE FUTURE SCOT PROJECT</t>
  </si>
  <si>
    <t>QLUBTEMPO BACK 2 THE FUTURE THE ABYSS</t>
  </si>
  <si>
    <t>QLUBTEMPO BACK 2 THE FUTURE ZENITH TATANKA</t>
  </si>
  <si>
    <t>R3S4MPL3</t>
  </si>
  <si>
    <t>R3TRO</t>
  </si>
  <si>
    <t>RADIANCE</t>
  </si>
  <si>
    <t>CHASE/MARTINEZ</t>
  </si>
  <si>
    <t>RADICAL THING</t>
  </si>
  <si>
    <t>RAIDERS OF THE SUN</t>
  </si>
  <si>
    <t>RAISE HELL</t>
  </si>
  <si>
    <t>RAISE YOUR HANDS</t>
  </si>
  <si>
    <t>RAMMULLUH!!</t>
  </si>
  <si>
    <t>DUTRIEUX/ELKABAS/FREDERIKS</t>
  </si>
  <si>
    <t>BAIRD/MEYR/NICHOLLS/O DEA</t>
  </si>
  <si>
    <t>RAPTURE</t>
  </si>
  <si>
    <t>RATE REDUCER</t>
  </si>
  <si>
    <t>RAW</t>
  </si>
  <si>
    <t>RAWNESS</t>
  </si>
  <si>
    <t>AANDEWIEL/ZWERWER</t>
  </si>
  <si>
    <t>RAWSTYLE</t>
  </si>
  <si>
    <t>REACH YOU</t>
  </si>
  <si>
    <t>SKURTUL/WITJES</t>
  </si>
  <si>
    <t>REACHING OUT</t>
  </si>
  <si>
    <t>REACTIVATING THE BIONICLE</t>
  </si>
  <si>
    <t>REACTOR</t>
  </si>
  <si>
    <t>CARDILLI/PERANI</t>
  </si>
  <si>
    <t>BENSCHOP/KROES/LISINSKI</t>
  </si>
  <si>
    <t>MARTINEZ</t>
  </si>
  <si>
    <t>HOEVEN VAN DER</t>
  </si>
  <si>
    <t>BAAN/KOLHOOP/SCHILDER</t>
  </si>
  <si>
    <t>REAWAKENING</t>
  </si>
  <si>
    <t>BENSCHOP/KROES/LOENEN VAN/STADT VAN DE</t>
  </si>
  <si>
    <t>NICHOLLS/THIENELT</t>
  </si>
  <si>
    <t>REBIRTH OF THE SUN</t>
  </si>
  <si>
    <t>RECESSION</t>
  </si>
  <si>
    <t>GATETE/RIJS VAN/VISSER</t>
  </si>
  <si>
    <t>VISSER</t>
  </si>
  <si>
    <t>RED PLANET</t>
  </si>
  <si>
    <t>REFLECTIONS OF YOUR DARK SIDE</t>
  </si>
  <si>
    <t>PETTINEN</t>
  </si>
  <si>
    <t>REIGNITE</t>
  </si>
  <si>
    <t>DE LOS SANTOS/REBERGEN</t>
  </si>
  <si>
    <t>REINVENTED</t>
  </si>
  <si>
    <t>RELAX</t>
  </si>
  <si>
    <t>RELEASE</t>
  </si>
  <si>
    <t>LOENEN VAN/STADT VAN DE</t>
  </si>
  <si>
    <t>RELOADED PART 2</t>
  </si>
  <si>
    <t>KIMENAI</t>
  </si>
  <si>
    <t>REPRODUCTION</t>
  </si>
  <si>
    <t>REQUI3M</t>
  </si>
  <si>
    <t>AANDEWIEL/PLOEGMAKERS/TIMMERMAN/TIMMERMAN/WIELAND</t>
  </si>
  <si>
    <t>CRIELAARS/HENKEN/SCHOUTEN/VAN VIEGEN</t>
  </si>
  <si>
    <t>RESTART</t>
  </si>
  <si>
    <t>RE-VERA</t>
  </si>
  <si>
    <t>REVERSED ORDER</t>
  </si>
  <si>
    <t>DAM VAN/HEIJ/THIENELT/VLIET VAN</t>
  </si>
  <si>
    <t>RIGHT DISORDER</t>
  </si>
  <si>
    <t>RIOT</t>
  </si>
  <si>
    <t>HEUVEL VAN DEN/STADT VAN DE/EGMOND VAN</t>
  </si>
  <si>
    <t>RIP THE JACKER</t>
  </si>
  <si>
    <t>RISE LIKE THE SUN</t>
  </si>
  <si>
    <t>RISE OF THE MACHINES (SHUTDOWN FESTIVAL ANTHEM)</t>
  </si>
  <si>
    <t>MEHLSKOV/TEOW</t>
  </si>
  <si>
    <t>ROBOT LOVE</t>
  </si>
  <si>
    <t>ROBOT'S DREAM</t>
  </si>
  <si>
    <t>ROCK CIVILIZATION</t>
  </si>
  <si>
    <t>ROCK THAT THING</t>
  </si>
  <si>
    <t>ROCKED UP</t>
  </si>
  <si>
    <t>ROCKSONIC</t>
  </si>
  <si>
    <t>LEEUW DE/GEESSINK/HOYNCK VAN PAPENDRECHT/MOL</t>
  </si>
  <si>
    <t xml:space="preserve">ROKKSTAR	</t>
  </si>
  <si>
    <t>ROLE MODEL</t>
  </si>
  <si>
    <t>ROLL HARD</t>
  </si>
  <si>
    <t>ECKEBRECHT/THEMEN</t>
  </si>
  <si>
    <t>ROLLIN'</t>
  </si>
  <si>
    <t>RUNNIN AWAY</t>
  </si>
  <si>
    <t>RUNNING PUNK</t>
  </si>
  <si>
    <t>S.D.B.</t>
  </si>
  <si>
    <t>BAYAN/BRINKE</t>
  </si>
  <si>
    <t>SARABANDE</t>
  </si>
  <si>
    <t>MOURITS</t>
  </si>
  <si>
    <t>SAVE THE DAY</t>
  </si>
  <si>
    <t>BEN SAID/BUIJTENHEK/EVERS</t>
  </si>
  <si>
    <t>SAVE YOUR SCRAP FOR VICTORY (DEFQON 1 ANTHEM)</t>
  </si>
  <si>
    <t>SAVE.EXIT.PLANET</t>
  </si>
  <si>
    <t>SAY YEAH</t>
  </si>
  <si>
    <t>SCANTRAXX ROOTZ</t>
  </si>
  <si>
    <t>SCAR YOUR FACE</t>
  </si>
  <si>
    <t>SCARY PIG</t>
  </si>
  <si>
    <t>SCRAP ATTACK (DEFQON 2009 ANTHEM)</t>
  </si>
  <si>
    <t>SECOND DESCENDANT</t>
  </si>
  <si>
    <t>SECRET SOCIETIES</t>
  </si>
  <si>
    <t>SECRETS OF TIME</t>
  </si>
  <si>
    <t>SEEKER</t>
  </si>
  <si>
    <t>SELF DEPRICATION</t>
  </si>
  <si>
    <t>SEMPLICE</t>
  </si>
  <si>
    <t>SENSATION BLACKOUT!</t>
  </si>
  <si>
    <t>SET ME FREE</t>
  </si>
  <si>
    <t>SET U FREE</t>
  </si>
  <si>
    <t>COLD CASE MUSIC/WITJES</t>
  </si>
  <si>
    <t>SHADE</t>
  </si>
  <si>
    <t>OELSCHLAGEL/OELSCHLAGEL</t>
  </si>
  <si>
    <t>BARKANOWITZ/ECKEBRECHT</t>
  </si>
  <si>
    <t>SHAKE THAT ASS</t>
  </si>
  <si>
    <t>BAAN/KOLHOOP/THIENELT</t>
  </si>
  <si>
    <t>SHAPE SHIFTERZ</t>
  </si>
  <si>
    <t>SHE GOES</t>
  </si>
  <si>
    <t>CHASE/ZIETKIEWICZ</t>
  </si>
  <si>
    <t>ELKABAS/ROSE</t>
  </si>
  <si>
    <t>BRATTHALL-TIDEMAN/IGGSTRAND/LOU</t>
  </si>
  <si>
    <t xml:space="preserve">CORNELISSEN/DUTRIEUX/KAPER/ROOIJ DE </t>
  </si>
  <si>
    <t>AANDEWIEL/AUGUSTUS/PREVOO</t>
  </si>
  <si>
    <t>SHOOTING STAR</t>
  </si>
  <si>
    <t>CALVINE/DESTAFANIS/MALFITANA/MCDONALD</t>
  </si>
  <si>
    <t>KOOT/NIJMAN</t>
  </si>
  <si>
    <t>MEHLSKOV/RIDDELL</t>
  </si>
  <si>
    <t>SINGULARITY</t>
  </si>
  <si>
    <t>SKILLS</t>
  </si>
  <si>
    <t>DROOGER/WIELAND</t>
  </si>
  <si>
    <t>SKWERT</t>
  </si>
  <si>
    <t>SKYNET</t>
  </si>
  <si>
    <t>SLEEPLESS</t>
  </si>
  <si>
    <t>SLEEPWALKING</t>
  </si>
  <si>
    <t xml:space="preserve">DALEN VAN/DUTRIEUX/ELKABAS/VAN OFFENBEEK/ROOIJ DE </t>
  </si>
  <si>
    <t>SO LOUD</t>
  </si>
  <si>
    <t>SO WRONG</t>
  </si>
  <si>
    <t>BUITER/ELKABAS</t>
  </si>
  <si>
    <t>SOLAR PT2</t>
  </si>
  <si>
    <t>SOLARSYSTEM</t>
  </si>
  <si>
    <t>SOMEONE</t>
  </si>
  <si>
    <t>SONERA</t>
  </si>
  <si>
    <t>SORROW</t>
  </si>
  <si>
    <t>BERTRAM/MARTINGELL/PLOEGMAKERS/RANDE/TEGLBJAERG/WIELAND</t>
  </si>
  <si>
    <t>SOUND OF PRYME</t>
  </si>
  <si>
    <t>MORTENSEN/WITJES</t>
  </si>
  <si>
    <t>SOUNDTRACK OF THE UNIVERSE</t>
  </si>
  <si>
    <t>SPACER</t>
  </si>
  <si>
    <t>SPEAKERFREAK</t>
  </si>
  <si>
    <t>MARTENS</t>
  </si>
  <si>
    <t>SPEEKAZ KIKK</t>
  </si>
  <si>
    <t>SPIN ME UP</t>
  </si>
  <si>
    <t>SPIN THAT SHIT</t>
  </si>
  <si>
    <t>DROOGER/METEKOHY</t>
  </si>
  <si>
    <t>SPIRITUAL ABYSS</t>
  </si>
  <si>
    <t>FANGER/KEISER/STADT VAN DE</t>
  </si>
  <si>
    <t>SPIRITUAL FIRE</t>
  </si>
  <si>
    <t>STAMPUHH!!</t>
  </si>
  <si>
    <t>ELKABAS/PECHLER/ZWAN VAN DER</t>
  </si>
  <si>
    <t>STAMPUHH!! RMXXD</t>
  </si>
  <si>
    <t>LOENEN VAN/MOURITS</t>
  </si>
  <si>
    <t>JANSEN/KIL</t>
  </si>
  <si>
    <t>STARS COLLIDE</t>
  </si>
  <si>
    <t>LIDBERG</t>
  </si>
  <si>
    <t>STARSCREAM</t>
  </si>
  <si>
    <t>START LIVING</t>
  </si>
  <si>
    <t>SOLJAN/STADT VAN DE</t>
  </si>
  <si>
    <t>STATE OF MIND</t>
  </si>
  <si>
    <t>STAY</t>
  </si>
  <si>
    <t>DEKKER/HEIJDEN VAN DER/MOURITS</t>
  </si>
  <si>
    <t>STAY WITH YOU</t>
  </si>
  <si>
    <t>STEP BACK</t>
  </si>
  <si>
    <t>ACARDIPANE/ELKABAS</t>
  </si>
  <si>
    <t>HOUBEN/TRIGAUX</t>
  </si>
  <si>
    <t>BAAN/KOLHOOP/SNOEREN</t>
  </si>
  <si>
    <t>STRAIGHT TO DA BEAT</t>
  </si>
  <si>
    <t>STRANGE REACTION</t>
  </si>
  <si>
    <t>STRANGERS</t>
  </si>
  <si>
    <t>BRONS/METEKOHY/REBERGEN</t>
  </si>
  <si>
    <t>STUDIO SESSIONS</t>
  </si>
  <si>
    <t>SUBSONIC</t>
  </si>
  <si>
    <t>SUMMER OF 2011</t>
  </si>
  <si>
    <t>SUMMER OF HARDSTYLE</t>
  </si>
  <si>
    <t>BLOM/LIEFTINK</t>
  </si>
  <si>
    <t>SUNBLAST</t>
  </si>
  <si>
    <t>SUNLIGHT</t>
  </si>
  <si>
    <t>SUPERNATURAL</t>
  </si>
  <si>
    <t>SUPERSIZED COMM 1 (RECLAME)</t>
  </si>
  <si>
    <t>SUPERSIZED COMM 2 (RECLAME)</t>
  </si>
  <si>
    <t>SUPERSIZED TAG-ON 4 HOUR LUNA (RECLAME)</t>
  </si>
  <si>
    <t>SUPERSIZED TAG-ON BEST FROM THE PAST (RECLAME)</t>
  </si>
  <si>
    <t>SUPERSIZED TAG-ON DANAMITE (RECLAME)</t>
  </si>
  <si>
    <t>SUPERSIZED TAG-ON EARLY HARDSTYLE (RECLAME)</t>
  </si>
  <si>
    <t>SUPERSIZED TAG-ON HOUSE OF OLDSTYLE (RECLAME)</t>
  </si>
  <si>
    <t>SUPERSIZED TAG-ON ITALIAN SPECIAL (RECLAME)</t>
  </si>
  <si>
    <t>SUPERSIZED TAG-ON JUMP (RECLAME)</t>
  </si>
  <si>
    <t>SUPERSIZED TAG-ON PAVO POWER (RECLAME)</t>
  </si>
  <si>
    <t>SUPERSIZED TAG-ON SEISMIC (RECLAME)</t>
  </si>
  <si>
    <t>SUPERSIZED TAG-ON SUPERSIZED INVITES UP (RECLAME)</t>
  </si>
  <si>
    <t>SUPERSIZED TAG-ON SWITSERLAND SPECIAL (RECLAME)</t>
  </si>
  <si>
    <t>SUPERSIZED TAG-ON TEAM WESTSIDE (RECLAME)</t>
  </si>
  <si>
    <t>SUPERSIZED TAG-ON THE BATTLES (RECLAME)</t>
  </si>
  <si>
    <t>BAIRD/JANSSEN/O DEA</t>
  </si>
  <si>
    <t>SURVIVE 2.0</t>
  </si>
  <si>
    <t>SUTRA</t>
  </si>
  <si>
    <t>BINDER/HEAL/LACEY</t>
  </si>
  <si>
    <t>SYMBOLS</t>
  </si>
  <si>
    <t>SYMPHONIC NOISE</t>
  </si>
  <si>
    <t>TAKE ME AWAY</t>
  </si>
  <si>
    <t>GOLDMAN/VILCHEZ</t>
  </si>
  <si>
    <t>DIELTJENS/MONS/POPKEMA</t>
  </si>
  <si>
    <t>TAKE YOU AWAY</t>
  </si>
  <si>
    <t>TALK IZ THE EARLY HARDSTYLE TRIBUTE</t>
  </si>
  <si>
    <t>TALK IZ THE RMX</t>
  </si>
  <si>
    <t>TALK IZ TOMORROW</t>
  </si>
  <si>
    <t>TEAR YOU DOWN</t>
  </si>
  <si>
    <t>TEMPTATION</t>
  </si>
  <si>
    <t>TEMPTATION AND OBSESSION</t>
  </si>
  <si>
    <t>TEN SECONDS</t>
  </si>
  <si>
    <t>THA SEEKER</t>
  </si>
  <si>
    <t>THAT'S HOW IT IS</t>
  </si>
  <si>
    <t>HAVENAAR/MARTENS</t>
  </si>
  <si>
    <t>EE VAN/HENKEN/LINDEN VAN DER/VAN VIEGEN</t>
  </si>
  <si>
    <t>THE ANTHEM</t>
  </si>
  <si>
    <t>THE ART OF CREATION</t>
  </si>
  <si>
    <t>THE BIZZ</t>
  </si>
  <si>
    <t>THE B-SIDE</t>
  </si>
  <si>
    <t>THE CALL OF THE VISIONARY</t>
  </si>
  <si>
    <t>THE CITY</t>
  </si>
  <si>
    <t>THE CONSTANT</t>
  </si>
  <si>
    <t>THE CREW</t>
  </si>
  <si>
    <t>ROSCHINI/VISIBELLI</t>
  </si>
  <si>
    <t>THE DARKER RMX</t>
  </si>
  <si>
    <t>THE DARKSIDE</t>
  </si>
  <si>
    <t>THE DARKSIDE (QLIMAX ANTHEM 2006)</t>
  </si>
  <si>
    <t>THE DIFFERENCE</t>
  </si>
  <si>
    <t>THE DRAGONBORN COMES</t>
  </si>
  <si>
    <t>THE DREAM</t>
  </si>
  <si>
    <t>THE DROP</t>
  </si>
  <si>
    <t>BUIJTENHEK/EVERS/KAPPER/WIJDOOGEN</t>
  </si>
  <si>
    <t>BAIRD/MARTIN/O DEA</t>
  </si>
  <si>
    <t>THE END OF TIME</t>
  </si>
  <si>
    <t>IBRAGIMOV/WITJES</t>
  </si>
  <si>
    <t>THE FEAR OF THE DARKNESS</t>
  </si>
  <si>
    <t>THE FIRST CUT</t>
  </si>
  <si>
    <t>THE FIRST SOUND</t>
  </si>
  <si>
    <t>THE FORCE (DEFQON 2007)</t>
  </si>
  <si>
    <t>WERNIG</t>
  </si>
  <si>
    <t>ERNSTE/MEHLSKOV</t>
  </si>
  <si>
    <t>VAN HERPT</t>
  </si>
  <si>
    <t>THE HARVEST</t>
  </si>
  <si>
    <t>THE HERETIC</t>
  </si>
  <si>
    <t>DUPLYAKIN/GRIBANOV</t>
  </si>
  <si>
    <t>HECTORS/MARIOTTI</t>
  </si>
  <si>
    <t>THE KING</t>
  </si>
  <si>
    <t>DE BRUIJN/TONI</t>
  </si>
  <si>
    <t>THE LOST SOUL</t>
  </si>
  <si>
    <t>DIELTJENS/MEHLSKOV/MOURITS</t>
  </si>
  <si>
    <t>MEHLSKOV/MOURITS</t>
  </si>
  <si>
    <t>BRIGANTI/CARDILLI/THALER</t>
  </si>
  <si>
    <t>THE MESSAGE IS HARDSTYLE</t>
  </si>
  <si>
    <t>BOHN/REBERGEN/SPIERENBURG</t>
  </si>
  <si>
    <t>THE MUZIKAL REVOLUTION</t>
  </si>
  <si>
    <t>THE NEXT LIFE</t>
  </si>
  <si>
    <t>SOMAI/STADT VAN DE</t>
  </si>
  <si>
    <t>THE PAYBACK</t>
  </si>
  <si>
    <t>THE PERFECT WEAPON</t>
  </si>
  <si>
    <t>REBERGEN/ROSCHINI</t>
  </si>
  <si>
    <t>DOS SANTOS/ROOIJEN VAN</t>
  </si>
  <si>
    <t>THE POWER OF MUSIC</t>
  </si>
  <si>
    <t>THE REALITY</t>
  </si>
  <si>
    <t>THE REALM REDUX</t>
  </si>
  <si>
    <t>CALVINO/DESTAFANIS</t>
  </si>
  <si>
    <t>THE REASON</t>
  </si>
  <si>
    <t>THE REVOLUTION</t>
  </si>
  <si>
    <t>THE SACRIFICE</t>
  </si>
  <si>
    <t>THE SAME FREQUENCE</t>
  </si>
  <si>
    <t>BENDERS/BOUDREZ/STADT VAN DE</t>
  </si>
  <si>
    <t>THE SEEKER</t>
  </si>
  <si>
    <t>DEKKER/STADT VAN DE</t>
  </si>
  <si>
    <t>THE SKREETCH</t>
  </si>
  <si>
    <t>THE SOLUTION</t>
  </si>
  <si>
    <t>THE SPACE WE CREATED</t>
  </si>
  <si>
    <t>ROOIJEN VAN/TENSINI</t>
  </si>
  <si>
    <t>THE STORY UNFOLDS</t>
  </si>
  <si>
    <t>MONS/OSKAM</t>
  </si>
  <si>
    <t>THE ULTIMATE BASSLINE</t>
  </si>
  <si>
    <t>THE VOICE</t>
  </si>
  <si>
    <t>VAN VIEGEN</t>
  </si>
  <si>
    <t>THE WARRIORS</t>
  </si>
  <si>
    <t>SMEETS/VAN ROOIJ</t>
  </si>
  <si>
    <t>BAYAN</t>
  </si>
  <si>
    <t>THE WORLD IS YOURS</t>
  </si>
  <si>
    <t>THE ZERO HOUR</t>
  </si>
  <si>
    <t>THIS IS BIOWEAPON</t>
  </si>
  <si>
    <t>BERGMAN/BRANDT CEDERHALL/JAMES/MEHLSKOV</t>
  </si>
  <si>
    <t>THIS KIND OF MUSIC</t>
  </si>
  <si>
    <t>THRILLOGY 2007</t>
  </si>
  <si>
    <t>ELKABAS/IJPEREN VAN/STREUNDING</t>
  </si>
  <si>
    <t>NIJBROEK/THIENELT</t>
  </si>
  <si>
    <t>THUNDERDOME 2006</t>
  </si>
  <si>
    <t>TILL I DIE</t>
  </si>
  <si>
    <t xml:space="preserve">BURREMANS/FEENSTRA/ROOIJ DE </t>
  </si>
  <si>
    <t>TIME OF YOUR LIFE</t>
  </si>
  <si>
    <t>SNIJDERS/SOLJAN</t>
  </si>
  <si>
    <t>TIME STANDS STILL</t>
  </si>
  <si>
    <t>TIME TO ROCK</t>
  </si>
  <si>
    <t>TIMEBOMB</t>
  </si>
  <si>
    <t>EE VAN/LINDEN VAN DER/LUNDGREN</t>
  </si>
  <si>
    <t>TNGHT</t>
  </si>
  <si>
    <t>RUFF/TELLEMAN</t>
  </si>
  <si>
    <t>TO BE CONTINUED</t>
  </si>
  <si>
    <t>TO THE ENDS</t>
  </si>
  <si>
    <t>TO THE GROOVE</t>
  </si>
  <si>
    <t>TO THE TOP</t>
  </si>
  <si>
    <t>TO YA BRAIN</t>
  </si>
  <si>
    <t>TOKYO SUNRISE</t>
  </si>
  <si>
    <t>BILLAN/BILLAN/IKEDA</t>
  </si>
  <si>
    <t>TONIGHT</t>
  </si>
  <si>
    <t>TOO CLOSE</t>
  </si>
  <si>
    <t>TOO TAIM</t>
  </si>
  <si>
    <t>TOTAL DARKNESS IS MY GOAL</t>
  </si>
  <si>
    <t>TOTAL DOMINATION</t>
  </si>
  <si>
    <t>TOXICO</t>
  </si>
  <si>
    <t>TOXXXIC</t>
  </si>
  <si>
    <t>TRACKING THE BEAT</t>
  </si>
  <si>
    <t>TRAFFIC</t>
  </si>
  <si>
    <t>GONZALEZ/SOLJAN/YORK</t>
  </si>
  <si>
    <t>BAYAN/OELSCHLAGEL/OELSCHLAGEL</t>
  </si>
  <si>
    <t>TRIPLE F (FIGHT FOR FREEDOM)</t>
  </si>
  <si>
    <t>CARDILLI/VACCHI/DU CHATENIER/CREMONA/MERCURI/ZUCCHI</t>
  </si>
  <si>
    <t>TRY AND STOP US</t>
  </si>
  <si>
    <t>TUNING INTO YOU</t>
  </si>
  <si>
    <t>DROOGER/SCHOTTLAND</t>
  </si>
  <si>
    <t>TURN IT UP</t>
  </si>
  <si>
    <t>BENSCHOP/KROES/METEKOHY</t>
  </si>
  <si>
    <t>TURNING INTO YOU</t>
  </si>
  <si>
    <t>TUUDUUU</t>
  </si>
  <si>
    <t>TUUDUUU 2008</t>
  </si>
  <si>
    <t>TWIN PARADE</t>
  </si>
  <si>
    <t>TWO WORLDZ</t>
  </si>
  <si>
    <t>DROOGER/IJPEREN VAN/VORWERK</t>
  </si>
  <si>
    <t>GAMBARDELLA/WILDENBERG DEN</t>
  </si>
  <si>
    <t>GAMBARDELLA/VAN DEN WILDENBERG</t>
  </si>
  <si>
    <t>UNBORN</t>
  </si>
  <si>
    <t>UNCONCEIVABLE</t>
  </si>
  <si>
    <t>HARRIS/MARTENS</t>
  </si>
  <si>
    <t>PLOEGMAKERS/WIELAND</t>
  </si>
  <si>
    <t>KRAAIJ/SPRONK/STADT VAN DE</t>
  </si>
  <si>
    <t>BENSCHOP/HARRISON/KROES</t>
  </si>
  <si>
    <t>UNIVERSE</t>
  </si>
  <si>
    <t>UNIVERSE OF LIGHT</t>
  </si>
  <si>
    <t>BOTSCHAFTER</t>
  </si>
  <si>
    <t>UNLEASH THE WEAPON</t>
  </si>
  <si>
    <t>UNLOCK IT</t>
  </si>
  <si>
    <t>CAMPANA</t>
  </si>
  <si>
    <t>UP TOP</t>
  </si>
  <si>
    <t>BAIRD/O DEA/VAN DIJK</t>
  </si>
  <si>
    <t>VELOCITY</t>
  </si>
  <si>
    <t>VERITAS</t>
  </si>
  <si>
    <t>VICTIM OF MY RAGE</t>
  </si>
  <si>
    <t>RUFF</t>
  </si>
  <si>
    <t>VICTIMS</t>
  </si>
  <si>
    <t>VII (FREAKSHOW ANTHEM)</t>
  </si>
  <si>
    <t>VISIONS</t>
  </si>
  <si>
    <t>VISUAL PERCEPTION</t>
  </si>
  <si>
    <t>VOICE OF DESIRE</t>
  </si>
  <si>
    <t>KLASSEN</t>
  </si>
  <si>
    <t>VOODOO BEATS</t>
  </si>
  <si>
    <t>WAITING 4</t>
  </si>
  <si>
    <t>BOHN/BRUYSTENS/ELKABAS</t>
  </si>
  <si>
    <t>WANNA FREAK YOU</t>
  </si>
  <si>
    <t>WANNA PLAY</t>
  </si>
  <si>
    <t xml:space="preserve">BULLETT/PABON/TROHA </t>
  </si>
  <si>
    <t>WARPHOLE</t>
  </si>
  <si>
    <t>WARPHOLE SPACER</t>
  </si>
  <si>
    <t>ELKABAS/SIEPERDA</t>
  </si>
  <si>
    <t>CLAASSEN/HAARHUIS</t>
  </si>
  <si>
    <t>WAT?!</t>
  </si>
  <si>
    <t>ROOIJEN VAN/VILCHEZ</t>
  </si>
  <si>
    <t>WE ARE AS ONE</t>
  </si>
  <si>
    <t>WE ARE BACK</t>
  </si>
  <si>
    <t>MILDT DE/WITJES</t>
  </si>
  <si>
    <t>HASEGAWA/PEREZ/VALCARCEL MILLAN</t>
  </si>
  <si>
    <t>WE ARE THE UNIVERSE</t>
  </si>
  <si>
    <t>WE CONNECT</t>
  </si>
  <si>
    <t>WE CONTROL THE NOISE</t>
  </si>
  <si>
    <t>WE CREATE STORY</t>
  </si>
  <si>
    <t>WE FORGET TO LIVE</t>
  </si>
  <si>
    <t>WE GET RAW</t>
  </si>
  <si>
    <t>KVIEN/NORDLI/STADT VAN DE</t>
  </si>
  <si>
    <t>DROOGER/DUTRIEUX/TIMMERMAN</t>
  </si>
  <si>
    <t>WELCOME INTO MY DOMAIN</t>
  </si>
  <si>
    <t>DROOGER/SMITH</t>
  </si>
  <si>
    <t>KROUWEL/KLEEVENS/KROUWEL/SHAKES</t>
  </si>
  <si>
    <t>BENSCHOP/FALT/FINGERET/JOHANSSON/KROES/STADT VAN DE</t>
  </si>
  <si>
    <t>WHAT IT'S LIKE</t>
  </si>
  <si>
    <t>METEKOHY/STADT VAN DE</t>
  </si>
  <si>
    <t>WHATEVER!</t>
  </si>
  <si>
    <t>WHATS COMING</t>
  </si>
  <si>
    <t>DROOGER/ELKABAS</t>
  </si>
  <si>
    <t>WHAT'S GOIN' ON'</t>
  </si>
  <si>
    <t>WHERE MY HEART MATCHES THE BEAT</t>
  </si>
  <si>
    <t>BUIJTER/CS MEDIA/STEGEMAN</t>
  </si>
  <si>
    <t>HACHET/PARMENTIER</t>
  </si>
  <si>
    <t>ARKWRIGHT/MEHLSKOV</t>
  </si>
  <si>
    <t>WHITENOISE</t>
  </si>
  <si>
    <t>DAM VAN/VLIET VAN</t>
  </si>
  <si>
    <t>WHO I AM</t>
  </si>
  <si>
    <t>BRONS/DROOGER</t>
  </si>
  <si>
    <t>WINDOW OF TIME</t>
  </si>
  <si>
    <t>WINTER</t>
  </si>
  <si>
    <t>BAIRD/O DEA/ZWERWER</t>
  </si>
  <si>
    <t>WORLD OF ILLUSION</t>
  </si>
  <si>
    <t>WORLD OF MADNESS</t>
  </si>
  <si>
    <t>METEKOHY/OSKAM/REBERGEN</t>
  </si>
  <si>
    <t>WORLD OF PRESETS</t>
  </si>
  <si>
    <t>WORLDS COLLIDE</t>
  </si>
  <si>
    <t xml:space="preserve">TROHA /OPSTAL VAN </t>
  </si>
  <si>
    <t>WRATH</t>
  </si>
  <si>
    <t>WUW4</t>
  </si>
  <si>
    <t>X-QLUSIVE HOLLAND VS ITALY BEGIN SHOW</t>
  </si>
  <si>
    <t>X-QLUSIVE HOLLAND VS ITALY SHOW 1</t>
  </si>
  <si>
    <t>X-QLUSIVE HOLLAND VS ITALY SHOW 2</t>
  </si>
  <si>
    <t>X-QLUSIVE HOLLAND VS ITALY SHOW 3</t>
  </si>
  <si>
    <t>X-QLUSIVE HOLLAND VS ITALY SHOW 4</t>
  </si>
  <si>
    <t>X-QLUSIVE HOLLAND VS ITALY SHOW 5</t>
  </si>
  <si>
    <t>X-QLUSIVE HOLLAND VS ITALY SHOW 6</t>
  </si>
  <si>
    <t>X-QLUSIVE HOLLAND VS ITALY SHOW 7</t>
  </si>
  <si>
    <t>X-QLUSIVE HOLLAND VS ITALY SHOW 8</t>
  </si>
  <si>
    <t>XSV01</t>
  </si>
  <si>
    <t>GONZALEZ/SOLJAN/TALONE</t>
  </si>
  <si>
    <t>XSV-01</t>
  </si>
  <si>
    <t>DUTRIEUX/PILAPIL/PILAPIL/VAN DAALEN</t>
  </si>
  <si>
    <t>CAPELLO/CARDILLI/SEQUERI</t>
  </si>
  <si>
    <t>KOUTSAFTIS /VAN RIJN</t>
  </si>
  <si>
    <t>CORNELIS HERMANUS VAN RIJN/VASILIOS ANDREAS KOUTSAFTIS</t>
  </si>
  <si>
    <t>MONS/SPEKTER/STADT VAN DE</t>
  </si>
  <si>
    <t>KANON/SPEKTER/STADT VAN DE</t>
  </si>
  <si>
    <t>YOU WANT IT</t>
  </si>
  <si>
    <t>YOUR MIND</t>
  </si>
  <si>
    <t>BRIGANTI/CARDILLI</t>
  </si>
  <si>
    <t>YOUR MOMENT</t>
  </si>
  <si>
    <t>VIEGEN VAN</t>
  </si>
  <si>
    <t>YOU'RE NOT ALONE</t>
  </si>
  <si>
    <t>ZEBRA</t>
  </si>
  <si>
    <t>BENSCHOP/KROES/MONS</t>
  </si>
  <si>
    <t>BRON</t>
  </si>
  <si>
    <t>TITLE</t>
  </si>
  <si>
    <t>-</t>
  </si>
  <si>
    <t>Rij</t>
  </si>
  <si>
    <t>MASTERLIJST</t>
  </si>
  <si>
    <t>Label</t>
  </si>
  <si>
    <t>#BURNOUT</t>
  </si>
  <si>
    <t>X-BONE</t>
  </si>
  <si>
    <t>#INYOURFACE!</t>
  </si>
  <si>
    <t>X-RAW</t>
  </si>
  <si>
    <t>Scantraxx Silver</t>
  </si>
  <si>
    <t>SPECIAL</t>
  </si>
  <si>
    <t>4TH SECOND</t>
  </si>
  <si>
    <t>A BEAUTIFUL DAY</t>
  </si>
  <si>
    <t>A NEW BEGINNING (OFFICIAL REBIRTH 2013 ANTHEM)</t>
  </si>
  <si>
    <t>ITALIAN HARDSTYLE</t>
  </si>
  <si>
    <t>A2 Records</t>
  </si>
  <si>
    <t>GLOBAL</t>
  </si>
  <si>
    <t>AFTERMATH (FT. NEOLITE &amp; XANTIC</t>
  </si>
  <si>
    <t>ALING WITH YOU</t>
  </si>
  <si>
    <t>ALL ABOUT MUSIC</t>
  </si>
  <si>
    <t>ALL AROUND ME</t>
  </si>
  <si>
    <t>ALL BOUT</t>
  </si>
  <si>
    <t>ITALY</t>
  </si>
  <si>
    <t>ALWAYS THE SAME</t>
  </si>
  <si>
    <t>AMPLIFIES</t>
  </si>
  <si>
    <t>AMPLIFY</t>
  </si>
  <si>
    <t>Scantraxx</t>
  </si>
  <si>
    <t>ANGELS DANCE (ESSENTIAL MIX)</t>
  </si>
  <si>
    <t>AS ONE</t>
  </si>
  <si>
    <t>ATROCIOUS</t>
  </si>
  <si>
    <t>MIDIFY</t>
  </si>
  <si>
    <t>AURORA</t>
  </si>
  <si>
    <t>UNLEASHED RECORDS</t>
  </si>
  <si>
    <t>AVALANCHE (PULSATORZ REMIX)</t>
  </si>
  <si>
    <t>AWESOME</t>
  </si>
  <si>
    <t>BACK TO LIFE</t>
  </si>
  <si>
    <t>BACOME ONE</t>
  </si>
  <si>
    <t>BAD WOLF</t>
  </si>
  <si>
    <t>BATTLE 1</t>
  </si>
  <si>
    <t>Scantraxx Black</t>
  </si>
  <si>
    <t>BELIEVE (JAY REEVE REMIX)</t>
  </si>
  <si>
    <t>BEYOND WORLDS</t>
  </si>
  <si>
    <t>BLACK STIPEZ</t>
  </si>
  <si>
    <t>BLCKR THN BLCK</t>
  </si>
  <si>
    <t>BOLIVIA</t>
  </si>
  <si>
    <t>BOLIVIA (BLOOD BROTHERS REMIX)</t>
  </si>
  <si>
    <t>BORN TO DOMINATE</t>
  </si>
  <si>
    <t>BREAK HIM OFF</t>
  </si>
  <si>
    <t>BREAK THE RULES</t>
  </si>
  <si>
    <t>BREAK THE RULES (SCOPE DJ &amp; A-LUSION RMX)</t>
  </si>
  <si>
    <t>BREAK YOUR ANKLES</t>
  </si>
  <si>
    <t>WAR FORCE</t>
  </si>
  <si>
    <t>BRIGHTER LIGHTS</t>
  </si>
  <si>
    <t>BRING IT ON</t>
  </si>
  <si>
    <t>BRING THE NOISE</t>
  </si>
  <si>
    <t>BRINK OF EXTINCTION</t>
  </si>
  <si>
    <t>CALL &amp; AWNSER</t>
  </si>
  <si>
    <t>CAPRICE</t>
  </si>
  <si>
    <t>CCM</t>
  </si>
  <si>
    <t>CERES</t>
  </si>
  <si>
    <t>CHANGE YOUR MIND</t>
  </si>
  <si>
    <t>CLUBBIN'</t>
  </si>
  <si>
    <t>COCAIN BIZZNIZZ (TECHNOB OY REMIXX)</t>
  </si>
  <si>
    <t>COLD ROCKING (GOSTOSA RMX)</t>
  </si>
  <si>
    <t>COME BACK</t>
  </si>
  <si>
    <t>COME TO LIFE</t>
  </si>
  <si>
    <t>COME TOGETHER (CHILL MIX)</t>
  </si>
  <si>
    <t>COMPLICATED</t>
  </si>
  <si>
    <t>CONFUZION.09</t>
  </si>
  <si>
    <t>CONSPIRACY</t>
  </si>
  <si>
    <t>COSMIS DESTINATION 2010</t>
  </si>
  <si>
    <t>CRANK IT UP</t>
  </si>
  <si>
    <t>CRASH 'N BURN</t>
  </si>
  <si>
    <t>DANGER ZONE</t>
  </si>
  <si>
    <t>DEATHMATCH</t>
  </si>
  <si>
    <t>DECAPITATED</t>
  </si>
  <si>
    <t>DESERTED PLACE</t>
  </si>
  <si>
    <t>DETONATOR</t>
  </si>
  <si>
    <t>DISORDER (GROUND ZERO ANTHEM 2015)</t>
  </si>
  <si>
    <t>DO THIZ (MODUL8 REMIX)</t>
  </si>
  <si>
    <t>DON'T CARE</t>
  </si>
  <si>
    <t>DON'T HOLD ME DOWN</t>
  </si>
  <si>
    <t>DON'T TOUCH ME (FT. SHAYLA)</t>
  </si>
  <si>
    <t>DREAM DANCERS</t>
  </si>
  <si>
    <t>DRIFT</t>
  </si>
  <si>
    <t>DROP THE BASS (200 BPM EDIT)</t>
  </si>
  <si>
    <t>DROPPIN BOMBS</t>
  </si>
  <si>
    <t>DROPPIN' THE HEAT</t>
  </si>
  <si>
    <t>D-TUNED</t>
  </si>
  <si>
    <t>DYNAMITE</t>
  </si>
  <si>
    <t>ECPERIENCE</t>
  </si>
  <si>
    <t>EMERGE</t>
  </si>
  <si>
    <t>EMPIRE OF DREAMD</t>
  </si>
  <si>
    <t>ENCODER OF LIGHT</t>
  </si>
  <si>
    <t>ENDLESS FIGHT</t>
  </si>
  <si>
    <t>ERHU</t>
  </si>
  <si>
    <t>EVERYNITE</t>
  </si>
  <si>
    <t>EVERYTIME</t>
  </si>
  <si>
    <t>EVOLUTION COMPLETE</t>
  </si>
  <si>
    <t>EVOLVED (FREQUENCERZ REMIX)</t>
  </si>
  <si>
    <t>EXTERNAL LIFE (THE STRANGERZ REMIX)</t>
  </si>
  <si>
    <t>F*CK THIS NATION</t>
  </si>
  <si>
    <t>F.U.B.A.R</t>
  </si>
  <si>
    <t>FACE THE ENEMY (ZANY REMIX)</t>
  </si>
  <si>
    <t>FALLING</t>
  </si>
  <si>
    <t>FANFARE</t>
  </si>
  <si>
    <t>FCK OFF</t>
  </si>
  <si>
    <t>FCKN HARDSTYLE</t>
  </si>
  <si>
    <t>FCKN HARDSTYLE (MYSTICAL MIND REMIX)</t>
  </si>
  <si>
    <t>FEARLESS</t>
  </si>
  <si>
    <t>FEEL THE RYTHM</t>
  </si>
  <si>
    <t>FINAL DESTINATION</t>
  </si>
  <si>
    <t>FINAL DESTINATION (SECOND IDENTITY REMIX)</t>
  </si>
  <si>
    <t>FINALLY MELODY</t>
  </si>
  <si>
    <t>FINISH LINE</t>
  </si>
  <si>
    <t>FIRE &amp; BLOOD (2016 REMIX)</t>
  </si>
  <si>
    <t>FLYEST SHIT</t>
  </si>
  <si>
    <t>FLYING WAY BEYOND</t>
  </si>
  <si>
    <t>FORSAKEN</t>
  </si>
  <si>
    <t>FREAR NO MORE</t>
  </si>
  <si>
    <t>FREE</t>
  </si>
  <si>
    <t>FREEDOM</t>
  </si>
  <si>
    <t>GENIUS</t>
  </si>
  <si>
    <t>GET BURNED</t>
  </si>
  <si>
    <t>GOD IS THE ARCHITECT</t>
  </si>
  <si>
    <t>THIRD PARTY LABELS</t>
  </si>
  <si>
    <t>GREATEST EVER</t>
  </si>
  <si>
    <t>GROWL UP</t>
  </si>
  <si>
    <t>GUNSLINGER</t>
  </si>
  <si>
    <t>HANDS UP</t>
  </si>
  <si>
    <t>HATE IT OR LOVE</t>
  </si>
  <si>
    <t>HEAD UP HIGH</t>
  </si>
  <si>
    <t>HEARTBEAT</t>
  </si>
  <si>
    <t>HEAVEN</t>
  </si>
  <si>
    <t>HESITATE TO KILL</t>
  </si>
  <si>
    <t>HIGHER FORCE</t>
  </si>
  <si>
    <t>HIGHER LOVE</t>
  </si>
  <si>
    <t>HOUSEHEADS</t>
  </si>
  <si>
    <t>HS PHENOMENA</t>
  </si>
  <si>
    <t>HURRICANE FOR MY BRAIN</t>
  </si>
  <si>
    <t>HYPERSONIC</t>
  </si>
  <si>
    <t>I WANNE SEE YA</t>
  </si>
  <si>
    <t>INSIDE OUR MIND (FANTASY ISLAND ANTHEM 2013)</t>
  </si>
  <si>
    <t>INTO THE CAPITAL (OFFICIAL BASSLEADER ANTHEM 2011)</t>
  </si>
  <si>
    <t>INVINSIBLE</t>
  </si>
  <si>
    <t>JUMP</t>
  </si>
  <si>
    <t>K MESSAGE</t>
  </si>
  <si>
    <t>KEEP ON ROCKIN' (EDIT)</t>
  </si>
  <si>
    <t>KICKIN' ASS</t>
  </si>
  <si>
    <t>XXL</t>
  </si>
  <si>
    <t>KINGS OF THE UNDERGROUND</t>
  </si>
  <si>
    <t>KONSTUKTION</t>
  </si>
  <si>
    <t>KRONOS</t>
  </si>
  <si>
    <t>LDMF (WILDSTYLZ RMX)</t>
  </si>
  <si>
    <t>LEAVE</t>
  </si>
  <si>
    <t>LEAVE A LIGHT</t>
  </si>
  <si>
    <t>LEAVE IT ALL BEHIND</t>
  </si>
  <si>
    <t>LET IT GO</t>
  </si>
  <si>
    <t>LET ME FLY</t>
  </si>
  <si>
    <t>LIGHTS (NAVRAS REMIX)</t>
  </si>
  <si>
    <t>LIGHTS WILL GUIDE YOU</t>
  </si>
  <si>
    <t>LOOPS &amp; THINGS</t>
  </si>
  <si>
    <t>LOSE THE FIGHT</t>
  </si>
  <si>
    <t>LOSING YOU</t>
  </si>
  <si>
    <t>MAD AF</t>
  </si>
  <si>
    <t>Scantraxx Evolutionz</t>
  </si>
  <si>
    <t>MAKE IT RAIN</t>
  </si>
  <si>
    <t>MASHED UP VOL.1</t>
  </si>
  <si>
    <t>MASTER FLAT (MAXTER RMX)</t>
  </si>
  <si>
    <t>MATA HARI</t>
  </si>
  <si>
    <t>MEANING OF LIFE</t>
  </si>
  <si>
    <t>MEMORIES NEVER DIE</t>
  </si>
  <si>
    <t>MISSIN'</t>
  </si>
  <si>
    <t>MOVE YOUR BODY (NOISECONTROLLERS REMIX)</t>
  </si>
  <si>
    <t>DIGITAL AGE</t>
  </si>
  <si>
    <t>MOVIN'</t>
  </si>
  <si>
    <t>MUSIC IN YOU (REQUIEM REMIX)</t>
  </si>
  <si>
    <t>MUSIC IS MY LIFE (EDIT)</t>
  </si>
  <si>
    <t>MUSIC IS POWERFUL</t>
  </si>
  <si>
    <t>MUTUAL RESPECT</t>
  </si>
  <si>
    <t>MUZIC OR NOIZE</t>
  </si>
  <si>
    <t>MUZICAL REVOLUTION</t>
  </si>
  <si>
    <t>MY VISION</t>
  </si>
  <si>
    <t>MYSTIC WORLD (OFFICIAL ANTHEM 2018)</t>
  </si>
  <si>
    <t>NIZE &amp; CLOZE</t>
  </si>
  <si>
    <t>NO CURE</t>
  </si>
  <si>
    <t>NO TIME TO SLEEP</t>
  </si>
  <si>
    <t>NO TOMORROW</t>
  </si>
  <si>
    <t>NO WAINTIN'</t>
  </si>
  <si>
    <t>NOT ALONE</t>
  </si>
  <si>
    <t>NOT E-NUFF (SCOPE DJ RMX)</t>
  </si>
  <si>
    <t>NOTHING MORE</t>
  </si>
  <si>
    <t>NUMBERS (WILDSTYLEZ REMIX)</t>
  </si>
  <si>
    <t>ODISSEA 2011</t>
  </si>
  <si>
    <t>OMNIVERSE</t>
  </si>
  <si>
    <t>ON CLOUD NINE</t>
  </si>
  <si>
    <t>ONE BANANAZ</t>
  </si>
  <si>
    <t>SQUARETRAXX</t>
  </si>
  <si>
    <t>ONE MORE TIME</t>
  </si>
  <si>
    <t>ORIGIN</t>
  </si>
  <si>
    <t>OUR LIFE</t>
  </si>
  <si>
    <t>OXYGEN (KUTSKI REMIX)</t>
  </si>
  <si>
    <t>PARANOID</t>
  </si>
  <si>
    <t>PARTY YOUR ASS OFF</t>
  </si>
  <si>
    <t>PARTYSTARTER</t>
  </si>
  <si>
    <t>PASSION FOR LIFE (KEVIN KAOS REMIX)</t>
  </si>
  <si>
    <t>PERFECT IT (FRONTLINER RMX)</t>
  </si>
  <si>
    <t>PITCH BLACK (OFFICAL BLACK 2011 ANTHEM)</t>
  </si>
  <si>
    <t>PLAN TO DIE</t>
  </si>
  <si>
    <t>PLEASURE</t>
  </si>
  <si>
    <t>POP IT</t>
  </si>
  <si>
    <t>PUSH THAT FEELING</t>
  </si>
  <si>
    <t>PUSH THE FADERS</t>
  </si>
  <si>
    <t>PUT IT ON</t>
  </si>
  <si>
    <t>RATE REDUCER (HEADHUNTERZ REMIX)</t>
  </si>
  <si>
    <t>RAW STYLE</t>
  </si>
  <si>
    <t>REFLECTIONS OF YOUR DARK SIDE (OFFICIAL BLACK 2012 ANTHEM)</t>
  </si>
  <si>
    <t>REMINISENCE</t>
  </si>
  <si>
    <t>REQUI3M (OFFICIAL HARD BASS 2013 YELLOW THEME)</t>
  </si>
  <si>
    <t>RISE LINKE THE SUN</t>
  </si>
  <si>
    <t>ROCK CIVILIZATION (TECHNOBOY'S UNDERSOUND MIX)</t>
  </si>
  <si>
    <t>ROCK HYPNOTIC AGAIN (PROPHET'S REFIXX)</t>
  </si>
  <si>
    <t>ROCK YOUR FACE</t>
  </si>
  <si>
    <t>ROLL UP</t>
  </si>
  <si>
    <t>RUNNING AWAY</t>
  </si>
  <si>
    <t>SAVIOUR</t>
  </si>
  <si>
    <t>SCANTRAXX ROOT</t>
  </si>
  <si>
    <t>SCAR-UR-FACE</t>
  </si>
  <si>
    <t>SCHIZOPHRENIA</t>
  </si>
  <si>
    <t>SCREAM FOR MORE (FANTASY ISLAND FESTIVAL ANTHEM 2012)</t>
  </si>
  <si>
    <t>SELF DEPRECATION</t>
  </si>
  <si>
    <t>SERENITY</t>
  </si>
  <si>
    <t>SET IT OFF</t>
  </si>
  <si>
    <t>SHIZZLE (2011 REMUXX)</t>
  </si>
  <si>
    <t>SHIZZLE THE RMX (BEHOLDER &amp; MAX ENFORCER RMX)</t>
  </si>
  <si>
    <t>SHOW YOU</t>
  </si>
  <si>
    <t>SINGLE SOUND</t>
  </si>
  <si>
    <t>SIREN</t>
  </si>
  <si>
    <t>SPEAKAFREAK</t>
  </si>
  <si>
    <t>SPIN THAT SHIT (SCOPE DJ RMX)</t>
  </si>
  <si>
    <t>STAMPUHH!! (BEHOLDER &amp; MAX ENFORCER RMX)</t>
  </si>
  <si>
    <t>STAND BY ME</t>
  </si>
  <si>
    <t>STARGAZER</t>
  </si>
  <si>
    <t>STEREO KILLA (PROPHET REMIX)</t>
  </si>
  <si>
    <t>STEREOPHONIC</t>
  </si>
  <si>
    <t>STILL HERE</t>
  </si>
  <si>
    <t>STILL STANDING</t>
  </si>
  <si>
    <t>STORY OF LIFE</t>
  </si>
  <si>
    <t>STUCK IN A DREAM (OFFICIAL OUTLANDS 2018 ANTHEM)</t>
  </si>
  <si>
    <t>SUMMER OF HARDSTYLE (PROPHET'S REFIXX)</t>
  </si>
  <si>
    <t>SURREALITY FT. MAIA</t>
  </si>
  <si>
    <t>SURVIVORS</t>
  </si>
  <si>
    <t>SURVIVORS (E-FORCE REMIX)</t>
  </si>
  <si>
    <t>SWORD &amp; SHOT</t>
  </si>
  <si>
    <t>SYSTEM OVERLOAD</t>
  </si>
  <si>
    <t>TALK IZ THE RMX (KAT ALKOHOLIK MIX)</t>
  </si>
  <si>
    <t>TALK IZ TOMORROW (SECOND IDENTITY REMIX)</t>
  </si>
  <si>
    <t>TANZ ELECTRIK (THE R3BELS RMX)</t>
  </si>
  <si>
    <t>TEAR U DOWN</t>
  </si>
  <si>
    <t>TELL YOU SOMETHING</t>
  </si>
  <si>
    <t>TEMPATION</t>
  </si>
  <si>
    <t>TEMPLE OF SIN</t>
  </si>
  <si>
    <t>TERROR</t>
  </si>
  <si>
    <t>THE AWAKENING</t>
  </si>
  <si>
    <t>THE BADDEST</t>
  </si>
  <si>
    <t>THE BEAST WITHIN</t>
  </si>
  <si>
    <t>THE BYE BYE MAN</t>
  </si>
  <si>
    <t>THE CALL OF THE VISIONARY (OFFICIAL REVERZE ANTHEM 2011)</t>
  </si>
  <si>
    <t>THE CYCLE</t>
  </si>
  <si>
    <t>THE EXISTENCE</t>
  </si>
  <si>
    <t>THE FEAR OF DARKNESS</t>
  </si>
  <si>
    <t>THE FIRST BEAT</t>
  </si>
  <si>
    <t>THE FIRST CUT (TBY REMIX)</t>
  </si>
  <si>
    <t>THE FOUR ELEMTZ</t>
  </si>
  <si>
    <t>THE HAUNTER OF THE DARK</t>
  </si>
  <si>
    <t>THE HEAT</t>
  </si>
  <si>
    <t>THE HUMAN MIND</t>
  </si>
  <si>
    <t>THE LEGACY</t>
  </si>
  <si>
    <t>THE MESSAGE (&amp; NEOLITE)</t>
  </si>
  <si>
    <t>THE MOON</t>
  </si>
  <si>
    <t>THE MUSIC IN YOU</t>
  </si>
  <si>
    <t>THE NEW GENERATION</t>
  </si>
  <si>
    <t>THE NIGHT</t>
  </si>
  <si>
    <t>THE PHANTOM BEAT</t>
  </si>
  <si>
    <t>THE PORTAL</t>
  </si>
  <si>
    <t>THE SACRIFICE (BRENNAN HEART RMX)</t>
  </si>
  <si>
    <t>THE SAME FREQUENCE (OFFICIAL FREQUENCE 2013 ANTHEM)</t>
  </si>
  <si>
    <t>THE SECRET OF HARDSTYLE</t>
  </si>
  <si>
    <t>THE TRUTH</t>
  </si>
  <si>
    <t>THE WORLDS COULD BE YOURS</t>
  </si>
  <si>
    <t>TILL U BELIEVE IT</t>
  </si>
  <si>
    <t>TIME (ALBUM EDIT)</t>
  </si>
  <si>
    <t>TIME FLOW</t>
  </si>
  <si>
    <t>TIMEBOM</t>
  </si>
  <si>
    <t>TITANS</t>
  </si>
  <si>
    <t>TOO CLOSE (ELECTRONIC VIBES)</t>
  </si>
  <si>
    <t>TRANSPOSE</t>
  </si>
  <si>
    <t>TREASURE</t>
  </si>
  <si>
    <t>TRIAD</t>
  </si>
  <si>
    <t>TRUST MYSELF</t>
  </si>
  <si>
    <t>TRUTH</t>
  </si>
  <si>
    <t>TUNED IN</t>
  </si>
  <si>
    <t>UNCONCEIVALBE</t>
  </si>
  <si>
    <t>UNIFIED</t>
  </si>
  <si>
    <t>VALHALLA</t>
  </si>
  <si>
    <t>VOICE OF SILENCE</t>
  </si>
  <si>
    <t>WAKE UP! (SNOOZE EDIT)</t>
  </si>
  <si>
    <t>WAN TAIM</t>
  </si>
  <si>
    <t>WAVE PATTERN</t>
  </si>
  <si>
    <t>WE ARE FOREVER</t>
  </si>
  <si>
    <t>WE DON'T CARE</t>
  </si>
  <si>
    <t>WE FROGET TO LIVE</t>
  </si>
  <si>
    <t>WEVIE STONDER (DEMOLITE REMIX)</t>
  </si>
  <si>
    <t>WHAT'S GOING ON</t>
  </si>
  <si>
    <t>WHEN I TURN UP</t>
  </si>
  <si>
    <t>WHITE LOIES</t>
  </si>
  <si>
    <t>WITCH HUNTER</t>
  </si>
  <si>
    <t>WOOLOOMOOLOO (UNKNOWN ANALOQ REMIX)</t>
  </si>
  <si>
    <t>WORLD TO THE WISE</t>
  </si>
  <si>
    <t>Y.A.T</t>
  </si>
  <si>
    <t>Y.R.M.L. (YOU ARE MY LIFE</t>
  </si>
  <si>
    <t>YOU</t>
  </si>
  <si>
    <t>YOU (TIMKEPEEPERZ REMIX)</t>
  </si>
  <si>
    <t>YOU DAMN UNK</t>
  </si>
  <si>
    <t>YOU'RE MIND</t>
  </si>
  <si>
    <t>Relation number</t>
  </si>
  <si>
    <t>IP-base number</t>
  </si>
  <si>
    <t>IP-name number</t>
  </si>
  <si>
    <t>Name</t>
  </si>
  <si>
    <t>Registration-id</t>
  </si>
  <si>
    <t>Reception date</t>
  </si>
  <si>
    <t>Item-ID</t>
  </si>
  <si>
    <t>I-002289736-3</t>
  </si>
  <si>
    <t>W-010454413</t>
  </si>
  <si>
    <t>W-004120297</t>
  </si>
  <si>
    <t>TALK IZ TOMMOROW</t>
  </si>
  <si>
    <t>W-004234587</t>
  </si>
  <si>
    <t>W-004250431</t>
  </si>
  <si>
    <t>W-004126363</t>
  </si>
  <si>
    <t>W-001593916</t>
  </si>
  <si>
    <t>ANTHEM</t>
  </si>
  <si>
    <t>W-004234472</t>
  </si>
  <si>
    <t>W-004234473</t>
  </si>
  <si>
    <t>W-004120292</t>
  </si>
  <si>
    <t>W-004246696</t>
  </si>
  <si>
    <t>W-004217825</t>
  </si>
  <si>
    <t>W-004234424</t>
  </si>
  <si>
    <t>W-004116870</t>
  </si>
  <si>
    <t>FOOLS DON T CRY</t>
  </si>
  <si>
    <t>YRML</t>
  </si>
  <si>
    <t>W-004235295</t>
  </si>
  <si>
    <t>W-004331182</t>
  </si>
  <si>
    <t>W-010008800</t>
  </si>
  <si>
    <t>W-009374361</t>
  </si>
  <si>
    <t>GRAYTEZNEWZ</t>
  </si>
  <si>
    <t>BRING THE NEWZ</t>
  </si>
  <si>
    <t>W-004247900</t>
  </si>
  <si>
    <t>W-004247899</t>
  </si>
  <si>
    <t>W-004473662</t>
  </si>
  <si>
    <t>STAMPUHH</t>
  </si>
  <si>
    <t>W-004348900</t>
  </si>
  <si>
    <t>W-004243669</t>
  </si>
  <si>
    <t>W-004299726</t>
  </si>
  <si>
    <t>ROCK DA SHOW</t>
  </si>
  <si>
    <t>SENSATION BLACKOUT</t>
  </si>
  <si>
    <t>COME ON DOWN</t>
  </si>
  <si>
    <t>O G PIMP</t>
  </si>
  <si>
    <t>MUSICALL MEZZ</t>
  </si>
  <si>
    <t>W-004375909</t>
  </si>
  <si>
    <t>SACRIFICE</t>
  </si>
  <si>
    <t>W-004375908</t>
  </si>
  <si>
    <t>W-004375911</t>
  </si>
  <si>
    <t>W-004381309</t>
  </si>
  <si>
    <t>Audio Attack Anthem</t>
  </si>
  <si>
    <t>Cold Rockking</t>
  </si>
  <si>
    <t>Halfway There</t>
  </si>
  <si>
    <t>W-004375913</t>
  </si>
  <si>
    <t>W-004375914</t>
  </si>
  <si>
    <t>W-004090466</t>
  </si>
  <si>
    <t>SHOW 4 QLIMAX 2008</t>
  </si>
  <si>
    <t>W-004090446</t>
  </si>
  <si>
    <t>W-004363768</t>
  </si>
  <si>
    <t>W-004448902</t>
  </si>
  <si>
    <t>W-004448910</t>
  </si>
  <si>
    <t>W-004340577</t>
  </si>
  <si>
    <t>W-016891313</t>
  </si>
  <si>
    <t>W-004607628</t>
  </si>
  <si>
    <t>W-004062051</t>
  </si>
  <si>
    <t>W-004370045</t>
  </si>
  <si>
    <t>W-004370046</t>
  </si>
  <si>
    <t>W-004370047</t>
  </si>
  <si>
    <t>W-004448921</t>
  </si>
  <si>
    <t>W-004448922</t>
  </si>
  <si>
    <t>W-017410297</t>
  </si>
  <si>
    <t>W-004400276</t>
  </si>
  <si>
    <t>W-009905115</t>
  </si>
  <si>
    <t>W-004377559</t>
  </si>
  <si>
    <t>W-004448926</t>
  </si>
  <si>
    <t>W-004448927</t>
  </si>
  <si>
    <t>W-004430317</t>
  </si>
  <si>
    <t>W-004448932</t>
  </si>
  <si>
    <t>W-004448933</t>
  </si>
  <si>
    <t>W-004448935</t>
  </si>
  <si>
    <t>W-004448936</t>
  </si>
  <si>
    <t>W-004448939</t>
  </si>
  <si>
    <t>W-004240014</t>
  </si>
  <si>
    <t>W-004448947</t>
  </si>
  <si>
    <t>W-004448949</t>
  </si>
  <si>
    <t>W-004448951</t>
  </si>
  <si>
    <t>W-004448953</t>
  </si>
  <si>
    <t>W-003653261</t>
  </si>
  <si>
    <t>W-004237823</t>
  </si>
  <si>
    <t>STATE OF MIND FEAT IN-PHASE</t>
  </si>
  <si>
    <t>W-004464059</t>
  </si>
  <si>
    <t>W-004510400</t>
  </si>
  <si>
    <t>W-004614910</t>
  </si>
  <si>
    <t>W-004614911</t>
  </si>
  <si>
    <t>W-004548339</t>
  </si>
  <si>
    <t>W-004464060</t>
  </si>
  <si>
    <t>W-004614912</t>
  </si>
  <si>
    <t>W-004790741</t>
  </si>
  <si>
    <t>W-005019470</t>
  </si>
  <si>
    <t>W-009872038</t>
  </si>
  <si>
    <t>W-005184152</t>
  </si>
  <si>
    <t>W-005217815</t>
  </si>
  <si>
    <t>W-005194722</t>
  </si>
  <si>
    <t>W-005248729</t>
  </si>
  <si>
    <t>W-009386960</t>
  </si>
  <si>
    <t>W-005405525</t>
  </si>
  <si>
    <t>W-006018239</t>
  </si>
  <si>
    <t>W-006200852</t>
  </si>
  <si>
    <t>W-009588415</t>
  </si>
  <si>
    <t>W-006214321</t>
  </si>
  <si>
    <t>W-004973496</t>
  </si>
  <si>
    <t>W-016066081</t>
  </si>
  <si>
    <t>W-006665747</t>
  </si>
  <si>
    <t>W-009590315</t>
  </si>
  <si>
    <t>W-008539501</t>
  </si>
  <si>
    <t>W-012733539</t>
  </si>
  <si>
    <t>W-009947367</t>
  </si>
  <si>
    <t>W-009947368</t>
  </si>
  <si>
    <t>W-009947369</t>
  </si>
  <si>
    <t>W-012105533</t>
  </si>
  <si>
    <t>W-009947379</t>
  </si>
  <si>
    <t>W-009947371</t>
  </si>
  <si>
    <t>W-009947374</t>
  </si>
  <si>
    <t>W-009947375</t>
  </si>
  <si>
    <t>W-009947376</t>
  </si>
  <si>
    <t>W-009947364</t>
  </si>
  <si>
    <t>W-009947365</t>
  </si>
  <si>
    <t>W-009947370</t>
  </si>
  <si>
    <t>W-009947372</t>
  </si>
  <si>
    <t>W-009947373</t>
  </si>
  <si>
    <t>W-009947377</t>
  </si>
  <si>
    <t>W-009947378</t>
  </si>
  <si>
    <t>W-009947380</t>
  </si>
  <si>
    <t>W-009947381</t>
  </si>
  <si>
    <t>W-009947382</t>
  </si>
  <si>
    <t>W-009947383</t>
  </si>
  <si>
    <t>W-009947384</t>
  </si>
  <si>
    <t>W-009612333</t>
  </si>
  <si>
    <t>W-009947386</t>
  </si>
  <si>
    <t>W-009947387</t>
  </si>
  <si>
    <t>W-009947388</t>
  </si>
  <si>
    <t>W-009687457</t>
  </si>
  <si>
    <t>W-009947390</t>
  </si>
  <si>
    <t>W-009446231</t>
  </si>
  <si>
    <t>W-010463810</t>
  </si>
  <si>
    <t>W-010463802</t>
  </si>
  <si>
    <t>W-010463800</t>
  </si>
  <si>
    <t>W-010463801</t>
  </si>
  <si>
    <t>W-010429895</t>
  </si>
  <si>
    <t>W-010463811</t>
  </si>
  <si>
    <t>W-010463798</t>
  </si>
  <si>
    <t>W-010463804</t>
  </si>
  <si>
    <t>W-010463805</t>
  </si>
  <si>
    <t>W-010463806</t>
  </si>
  <si>
    <t>W-010463807</t>
  </si>
  <si>
    <t>W-010463808</t>
  </si>
  <si>
    <t>W-010463809</t>
  </si>
  <si>
    <t>W-010463812</t>
  </si>
  <si>
    <t>W-010463813</t>
  </si>
  <si>
    <t>W-010463814</t>
  </si>
  <si>
    <t>W-010463815</t>
  </si>
  <si>
    <t>W-010463816</t>
  </si>
  <si>
    <t>W-010463817</t>
  </si>
  <si>
    <t>W-010463818</t>
  </si>
  <si>
    <t>W-010463819</t>
  </si>
  <si>
    <t>W-010463820</t>
  </si>
  <si>
    <t>W-010463821</t>
  </si>
  <si>
    <t>W-010463822</t>
  </si>
  <si>
    <t>W-010463823</t>
  </si>
  <si>
    <t>W-010463824</t>
  </si>
  <si>
    <t>W-010463825</t>
  </si>
  <si>
    <t>W-010463826</t>
  </si>
  <si>
    <t>W-010463827</t>
  </si>
  <si>
    <t>W-010463828</t>
  </si>
  <si>
    <t>W-010463829</t>
  </si>
  <si>
    <t>W-010463830</t>
  </si>
  <si>
    <t>W-010463831</t>
  </si>
  <si>
    <t>W-010463832</t>
  </si>
  <si>
    <t>W-010463833</t>
  </si>
  <si>
    <t>W-010675537</t>
  </si>
  <si>
    <t>W-012615283</t>
  </si>
  <si>
    <t>INTENSITY</t>
  </si>
  <si>
    <t>W-010745004</t>
  </si>
  <si>
    <t>W-010711131</t>
  </si>
  <si>
    <t>W-010711132</t>
  </si>
  <si>
    <t>W-010711133</t>
  </si>
  <si>
    <t>W-010711134</t>
  </si>
  <si>
    <t>W-012288990</t>
  </si>
  <si>
    <t>W-010783279</t>
  </si>
  <si>
    <t>W-010711137</t>
  </si>
  <si>
    <t>W-010711138</t>
  </si>
  <si>
    <t>W-010934871</t>
  </si>
  <si>
    <t>W-010711140</t>
  </si>
  <si>
    <t>W-010711142</t>
  </si>
  <si>
    <t>W-010711143</t>
  </si>
  <si>
    <t>W-010711144</t>
  </si>
  <si>
    <t>W-009364975</t>
  </si>
  <si>
    <t>W-009064946</t>
  </si>
  <si>
    <t>W-010711147</t>
  </si>
  <si>
    <t>W-009393917</t>
  </si>
  <si>
    <t>W-009393918</t>
  </si>
  <si>
    <t>W-009868038</t>
  </si>
  <si>
    <t>W-009393921</t>
  </si>
  <si>
    <t>W-010711152</t>
  </si>
  <si>
    <t>W-010711153</t>
  </si>
  <si>
    <t>W-010711154</t>
  </si>
  <si>
    <t>W-010711155</t>
  </si>
  <si>
    <t>W-010711156</t>
  </si>
  <si>
    <t>W-010711157</t>
  </si>
  <si>
    <t>W-010711158</t>
  </si>
  <si>
    <t>W-010711159</t>
  </si>
  <si>
    <t>W-010711160</t>
  </si>
  <si>
    <t>W-008834863</t>
  </si>
  <si>
    <t>W-009393928</t>
  </si>
  <si>
    <t>W-007643855</t>
  </si>
  <si>
    <t>W-010711164</t>
  </si>
  <si>
    <t>W-010711165</t>
  </si>
  <si>
    <t>W-010711166</t>
  </si>
  <si>
    <t>W-010711167</t>
  </si>
  <si>
    <t>W-010711168</t>
  </si>
  <si>
    <t>W-010711169</t>
  </si>
  <si>
    <t>W-010711170</t>
  </si>
  <si>
    <t>W-010711171</t>
  </si>
  <si>
    <t>W-010710992</t>
  </si>
  <si>
    <t>W-009393886</t>
  </si>
  <si>
    <t>W-010787023</t>
  </si>
  <si>
    <t>W-010787025</t>
  </si>
  <si>
    <t>W-010787027</t>
  </si>
  <si>
    <t>W-010787029</t>
  </si>
  <si>
    <t>W-010787030</t>
  </si>
  <si>
    <t>W-010787032</t>
  </si>
  <si>
    <t>W-010787034</t>
  </si>
  <si>
    <t>W-010787036</t>
  </si>
  <si>
    <t>W-010787037</t>
  </si>
  <si>
    <t>W-010787039</t>
  </si>
  <si>
    <t>W-010787041</t>
  </si>
  <si>
    <t>W-010787043</t>
  </si>
  <si>
    <t>W-010672087</t>
  </si>
  <si>
    <t>W-010787047</t>
  </si>
  <si>
    <t>W-010787049</t>
  </si>
  <si>
    <t>W-010787051</t>
  </si>
  <si>
    <t>W-010787053</t>
  </si>
  <si>
    <t>W-010787055</t>
  </si>
  <si>
    <t>W-010787057</t>
  </si>
  <si>
    <t>W-010787059</t>
  </si>
  <si>
    <t>W-010787061</t>
  </si>
  <si>
    <t>TRUMP-IT</t>
  </si>
  <si>
    <t>W-010787063</t>
  </si>
  <si>
    <t>W-010787065</t>
  </si>
  <si>
    <t>W-010787066</t>
  </si>
  <si>
    <t>W-010787068</t>
  </si>
  <si>
    <t>W-010787070</t>
  </si>
  <si>
    <t>W-010787073</t>
  </si>
  <si>
    <t>W-010787075</t>
  </si>
  <si>
    <t>W-010787077</t>
  </si>
  <si>
    <t>W-010787079</t>
  </si>
  <si>
    <t>W-010787081</t>
  </si>
  <si>
    <t>W-010787083</t>
  </si>
  <si>
    <t>W-010787085</t>
  </si>
  <si>
    <t>W-010787087</t>
  </si>
  <si>
    <t>W-010787089</t>
  </si>
  <si>
    <t>W-010787092</t>
  </si>
  <si>
    <t>W-010787094</t>
  </si>
  <si>
    <t>W-010787096</t>
  </si>
  <si>
    <t>W-010787098</t>
  </si>
  <si>
    <t>W-010787100</t>
  </si>
  <si>
    <t>W-010787102</t>
  </si>
  <si>
    <t>W-010787104</t>
  </si>
  <si>
    <t>W-010672074</t>
  </si>
  <si>
    <t>W-010787108</t>
  </si>
  <si>
    <t>W-010672076</t>
  </si>
  <si>
    <t>W-010787112</t>
  </si>
  <si>
    <t>W-010787115</t>
  </si>
  <si>
    <t>W-010787117</t>
  </si>
  <si>
    <t>W-010787119</t>
  </si>
  <si>
    <t>W-010787121</t>
  </si>
  <si>
    <t>W-010787122</t>
  </si>
  <si>
    <t>W-010787123</t>
  </si>
  <si>
    <t>W-010787125</t>
  </si>
  <si>
    <t>W-010989958</t>
  </si>
  <si>
    <t>W-010787129</t>
  </si>
  <si>
    <t>W-010787131</t>
  </si>
  <si>
    <t>W-010787133</t>
  </si>
  <si>
    <t>W-010787135</t>
  </si>
  <si>
    <t>W-010787136</t>
  </si>
  <si>
    <t>SURVIVE</t>
  </si>
  <si>
    <t>ONE TRIBE (DEFQON.1 2019 ANTHEM)</t>
  </si>
  <si>
    <t>W-010949176</t>
  </si>
  <si>
    <t>W-012680821</t>
  </si>
  <si>
    <t>W-010949178</t>
  </si>
  <si>
    <t>W-010966253</t>
  </si>
  <si>
    <t>W-010675385</t>
  </si>
  <si>
    <t>W-010996311</t>
  </si>
  <si>
    <t>W-010996312</t>
  </si>
  <si>
    <t>W-010996313</t>
  </si>
  <si>
    <t>W-010996314</t>
  </si>
  <si>
    <t>W-010996315</t>
  </si>
  <si>
    <t>W-011462998</t>
  </si>
  <si>
    <t>W-010595418</t>
  </si>
  <si>
    <t>W-012615198</t>
  </si>
  <si>
    <t>W-011463003</t>
  </si>
  <si>
    <t>W-011831975</t>
  </si>
  <si>
    <t>W-010487806</t>
  </si>
  <si>
    <t>W-012615311</t>
  </si>
  <si>
    <t>W-011463007</t>
  </si>
  <si>
    <t>W-007246960</t>
  </si>
  <si>
    <t>W-011463009</t>
  </si>
  <si>
    <t>W-011463010</t>
  </si>
  <si>
    <t>W-011463011</t>
  </si>
  <si>
    <t>W-011463012</t>
  </si>
  <si>
    <t>W-011463013</t>
  </si>
  <si>
    <t>W-011494700</t>
  </si>
  <si>
    <t>W-011463016</t>
  </si>
  <si>
    <t>FIREBIRD (E-FORCE FIRE EDIT)</t>
  </si>
  <si>
    <t>W-011540611</t>
  </si>
  <si>
    <t>W-011530777</t>
  </si>
  <si>
    <t>W-011134815</t>
  </si>
  <si>
    <t>W-008995116</t>
  </si>
  <si>
    <t>W-011232357</t>
  </si>
  <si>
    <t>W-010523248</t>
  </si>
  <si>
    <t>W-012660372</t>
  </si>
  <si>
    <t>W-010177875</t>
  </si>
  <si>
    <t>W-011463025</t>
  </si>
  <si>
    <t>W-011463026</t>
  </si>
  <si>
    <t>W-008829690</t>
  </si>
  <si>
    <t>W-011233171</t>
  </si>
  <si>
    <t>THE RESISTANCE</t>
  </si>
  <si>
    <t>W-011463031</t>
  </si>
  <si>
    <t>FREAKZ (HARD BASS 2015 TEAM RED OST)</t>
  </si>
  <si>
    <t>W-011232358</t>
  </si>
  <si>
    <t>W-009433361</t>
  </si>
  <si>
    <t>W-011463051</t>
  </si>
  <si>
    <t>W-011463057</t>
  </si>
  <si>
    <t>TRIPS (RADIO EDIT)</t>
  </si>
  <si>
    <t>W-011052165</t>
  </si>
  <si>
    <t>KEEP ON CALLING (RADIO EDIT)</t>
  </si>
  <si>
    <t>W-011463037</t>
  </si>
  <si>
    <t>W-011462997</t>
  </si>
  <si>
    <t>W-011463030</t>
  </si>
  <si>
    <t>LEGACY (ORIGINAL MIX)</t>
  </si>
  <si>
    <t>W-011463036</t>
  </si>
  <si>
    <t>W-011463038</t>
  </si>
  <si>
    <t>YAT</t>
  </si>
  <si>
    <t>W-011463039</t>
  </si>
  <si>
    <t>FLY AWAY (RADIO EDIT)</t>
  </si>
  <si>
    <t>W-011463040</t>
  </si>
  <si>
    <t>LIGHTS (RADIO EDIT)</t>
  </si>
  <si>
    <t>W-011463042</t>
  </si>
  <si>
    <t>WHAT! (RADIO EDIT)</t>
  </si>
  <si>
    <t>W-011463043</t>
  </si>
  <si>
    <t>LET'S GO! (RADIO EDIT)</t>
  </si>
  <si>
    <t>W-011463044</t>
  </si>
  <si>
    <t>W-011069897</t>
  </si>
  <si>
    <t>W-011463046</t>
  </si>
  <si>
    <t>FLOW OF TIME (RADIO EDIT)</t>
  </si>
  <si>
    <t>W-011463047</t>
  </si>
  <si>
    <t>ALL THE TIME (RADIO EDIT)</t>
  </si>
  <si>
    <t>W-011463048</t>
  </si>
  <si>
    <t>COMPOUND (RADIO EDIT)</t>
  </si>
  <si>
    <t>W-011463049</t>
  </si>
  <si>
    <t>MADNESS IS COMING (RADIO EDIT)</t>
  </si>
  <si>
    <t>W-011463052</t>
  </si>
  <si>
    <t>REACHING THE SKY (RADIO EDIT)</t>
  </si>
  <si>
    <t>W-011463053</t>
  </si>
  <si>
    <t>VIBES (RADIO EDIT)</t>
  </si>
  <si>
    <t>W-011463054</t>
  </si>
  <si>
    <t>THE FORSAKEN (RADIO EDIT)</t>
  </si>
  <si>
    <t>W-011463056</t>
  </si>
  <si>
    <t>LATE NIGHT SWING (RADIO EDIT)</t>
  </si>
  <si>
    <t>W-011463059</t>
  </si>
  <si>
    <t>ETERNAL (ORIGINAL MIX)</t>
  </si>
  <si>
    <t>W-011232359</t>
  </si>
  <si>
    <t>W-009898992</t>
  </si>
  <si>
    <t>W-011867840</t>
  </si>
  <si>
    <t>W-011867845</t>
  </si>
  <si>
    <t>ZOMBIES (RADIO EDIT)</t>
  </si>
  <si>
    <t>W-011867853</t>
  </si>
  <si>
    <t>SHINING (RADIO EDIT)</t>
  </si>
  <si>
    <t>W-011867835</t>
  </si>
  <si>
    <t>SONUS (RADIO EDIT)</t>
  </si>
  <si>
    <t>W-011867857</t>
  </si>
  <si>
    <t>MEMORIES (RADIO EDIT)</t>
  </si>
  <si>
    <t>W-011867841</t>
  </si>
  <si>
    <t>CREATURE OF DOOM (EXTENDED MIX)</t>
  </si>
  <si>
    <t>W-011867842</t>
  </si>
  <si>
    <t>THIS IS RAW (EXTENDED MIX)</t>
  </si>
  <si>
    <t>W-011867843</t>
  </si>
  <si>
    <t>WHY NOT (EXTENDED MIX)</t>
  </si>
  <si>
    <t>W-011867844</t>
  </si>
  <si>
    <t>UNDERGROUND (EXTENDED MIX)</t>
  </si>
  <si>
    <t>W-011867825</t>
  </si>
  <si>
    <t>FEEL THE RHYTHM (RADIO EDIT)</t>
  </si>
  <si>
    <t>W-013355519</t>
  </si>
  <si>
    <t>CHILDREN OF THE SUN DREAMFIELDS ANTHEM 2016</t>
  </si>
  <si>
    <t>W-014234384</t>
  </si>
  <si>
    <t>FAR FROM HOME (RADIO EDIT)</t>
  </si>
  <si>
    <t>W-011867830</t>
  </si>
  <si>
    <t>BEYOND REALITY (RADIO EDIT)</t>
  </si>
  <si>
    <t>W-011867831</t>
  </si>
  <si>
    <t>W-011867832</t>
  </si>
  <si>
    <t>DOPE BEAT (RADIO EDIT)</t>
  </si>
  <si>
    <t>W-011867833</t>
  </si>
  <si>
    <t>W-011867834</t>
  </si>
  <si>
    <t>FALLING DOWN (RADIO EDIT)</t>
  </si>
  <si>
    <t>W-011867836</t>
  </si>
  <si>
    <t>TORN APART (RADIO EDIT)</t>
  </si>
  <si>
    <t>W-011867837</t>
  </si>
  <si>
    <t>VAMPIRES (RADIO EDIT)</t>
  </si>
  <si>
    <t>W-011867838</t>
  </si>
  <si>
    <t>FAKE ASS PIMP (RADIO EDIT)</t>
  </si>
  <si>
    <t>W-011867846</t>
  </si>
  <si>
    <t>BROKEN (EXTENDED MIX)</t>
  </si>
  <si>
    <t>W-011867847</t>
  </si>
  <si>
    <t>ABSENCE OF LIGHT (RADIO EDIT)</t>
  </si>
  <si>
    <t>W-011867848</t>
  </si>
  <si>
    <t>STAND MY GROUND (RADIO EDIT)</t>
  </si>
  <si>
    <t>W-011867849</t>
  </si>
  <si>
    <t>HERO (RADIO EDIT)</t>
  </si>
  <si>
    <t>W-011867850</t>
  </si>
  <si>
    <t>COMPLEX NATURE (RADIO EDIT)</t>
  </si>
  <si>
    <t>W-011867851</t>
  </si>
  <si>
    <t>W-011867852</t>
  </si>
  <si>
    <t>MY FLOW (RADIO EDIT)</t>
  </si>
  <si>
    <t>W-011867854</t>
  </si>
  <si>
    <t>BLACK CAT ALLEY (RADIO EDIT)</t>
  </si>
  <si>
    <t>W-012615307</t>
  </si>
  <si>
    <t>THIS IS MADNESS (RADIO EDIT)</t>
  </si>
  <si>
    <t>W-011938723</t>
  </si>
  <si>
    <t>OUR VISION (RADIO EDIT)</t>
  </si>
  <si>
    <t>W-011938715</t>
  </si>
  <si>
    <t>W-011938717</t>
  </si>
  <si>
    <t>W-011938720</t>
  </si>
  <si>
    <t>W-011938721</t>
  </si>
  <si>
    <t>W-011938714</t>
  </si>
  <si>
    <t>W-011938716</t>
  </si>
  <si>
    <t>W-011938719</t>
  </si>
  <si>
    <t>W-013404323</t>
  </si>
  <si>
    <t>TRIUMPH (ORIGINAL MIX)</t>
  </si>
  <si>
    <t>W-013669047</t>
  </si>
  <si>
    <t>STRIKE BACK (ORIGINAL MIX)</t>
  </si>
  <si>
    <t>W-013669055</t>
  </si>
  <si>
    <t>FEAR (ORIGINAL MIX)</t>
  </si>
  <si>
    <t>W-013752744</t>
  </si>
  <si>
    <t>W-013669067</t>
  </si>
  <si>
    <t>SIDE BY SIDE (ORIGINAL MIX)</t>
  </si>
  <si>
    <t>W-013669068</t>
  </si>
  <si>
    <t>VIII (ORIGINAL MIX)</t>
  </si>
  <si>
    <t>W-013669058</t>
  </si>
  <si>
    <t>MUSHROOMS (ORIGINAL MIX)</t>
  </si>
  <si>
    <t>W-013669073</t>
  </si>
  <si>
    <t>COMING HOME (ORIGINAL MIX)</t>
  </si>
  <si>
    <t>W-013669027</t>
  </si>
  <si>
    <t>UNIVERZE (ORIGINAL MIX)</t>
  </si>
  <si>
    <t>W-013669024</t>
  </si>
  <si>
    <t>GOLD NIGHTS (ORIGINAL MIX)</t>
  </si>
  <si>
    <t>W-013669038</t>
  </si>
  <si>
    <t>REVOLT (ORIGINAL MIX)</t>
  </si>
  <si>
    <t>W-013669074</t>
  </si>
  <si>
    <t>LIKE THAT (ORIGINAL MIX)</t>
  </si>
  <si>
    <t>W-013669060</t>
  </si>
  <si>
    <t>SHADOWS (ORIGINAL MIX)</t>
  </si>
  <si>
    <t>W-013752883</t>
  </si>
  <si>
    <t>SEE THE LIGHT (ORIGINAL MIX)</t>
  </si>
  <si>
    <t>W-013772780</t>
  </si>
  <si>
    <t>GLITCH (ORIGINAL MIX)</t>
  </si>
  <si>
    <t>W-013754727</t>
  </si>
  <si>
    <t>HOLDING ON (ORIGINAL MIX)</t>
  </si>
  <si>
    <t>W-013760961</t>
  </si>
  <si>
    <t>HET GEVOEL VAN (ORIGINAL MIX)</t>
  </si>
  <si>
    <t>W-014518430</t>
  </si>
  <si>
    <t>BREAK THE RADIANCE (ORIGINAL MIX)</t>
  </si>
  <si>
    <t>W-013669072</t>
  </si>
  <si>
    <t>LET IT MOVE YA (ORIGINAL MIX)</t>
  </si>
  <si>
    <t>W-013669075</t>
  </si>
  <si>
    <t>HAPPY HALLOWEEN (ORIGINAL MIX)</t>
  </si>
  <si>
    <t>W-013669048</t>
  </si>
  <si>
    <t>CASTAWAY (ORIGINAL MIX)</t>
  </si>
  <si>
    <t>W-013669053</t>
  </si>
  <si>
    <t>#INYOUFACE! (ORIGINAL MIX)</t>
  </si>
  <si>
    <t>W-013669016</t>
  </si>
  <si>
    <t>ILLUMINATED (ORIGINAL MIX)</t>
  </si>
  <si>
    <t>W-013669001</t>
  </si>
  <si>
    <t>W-013669003</t>
  </si>
  <si>
    <t>KAOS IS LAW (ORIGINAL MIX)</t>
  </si>
  <si>
    <t>W-013669004</t>
  </si>
  <si>
    <t>THE ORWELLIAN NIGHTMARE (ORIGINAL MIX)</t>
  </si>
  <si>
    <t>W-013669005</t>
  </si>
  <si>
    <t>GANJACORE (ORIGINAL MIX)</t>
  </si>
  <si>
    <t>W-013669006</t>
  </si>
  <si>
    <t>RAMPAGE (ORIGINAL MIX)</t>
  </si>
  <si>
    <t>W-013669007</t>
  </si>
  <si>
    <t>PSYCHO KILLER (ORIGINAL MIX)</t>
  </si>
  <si>
    <t>W-013669008</t>
  </si>
  <si>
    <t>PARTY STARTER (RADIO EDIT)</t>
  </si>
  <si>
    <t>W-013667651</t>
  </si>
  <si>
    <t>AHAH (ORIGINAL MIX)</t>
  </si>
  <si>
    <t>W-008105221</t>
  </si>
  <si>
    <t>W-013669010</t>
  </si>
  <si>
    <t>RUSH ON (ORIGINAL MIX)</t>
  </si>
  <si>
    <t>W-011021201</t>
  </si>
  <si>
    <t>ALL THE MEMORIES (ORIGINAL MIX)</t>
  </si>
  <si>
    <t>W-013669012</t>
  </si>
  <si>
    <t>ON THE EDGE (ORIGINAL MIX)</t>
  </si>
  <si>
    <t>W-013669013</t>
  </si>
  <si>
    <t>SET SAIL (ORIGINAL MIX)</t>
  </si>
  <si>
    <t>W-013669014</t>
  </si>
  <si>
    <t>TIMEMACHINE (ORIGINAL MIX)</t>
  </si>
  <si>
    <t>W-013553896</t>
  </si>
  <si>
    <t>W-014525336</t>
  </si>
  <si>
    <t>MELTDOWN (ORIGINAL MIX)</t>
  </si>
  <si>
    <t>W-013669018</t>
  </si>
  <si>
    <t>BACK DOWN (ORIGINAL MIX)</t>
  </si>
  <si>
    <t>W-013669019</t>
  </si>
  <si>
    <t>PSYCHEDELIC TRIP (ORIGINAL MIX)</t>
  </si>
  <si>
    <t>W-013749077</t>
  </si>
  <si>
    <t>SHOUT (ORIGINAL MIX)</t>
  </si>
  <si>
    <t>W-013669021</t>
  </si>
  <si>
    <t>BROKEN BOULEVARD (ORIGINAL MIX)</t>
  </si>
  <si>
    <t>W-013669022</t>
  </si>
  <si>
    <t>FIRE UP (ORIGINAL MIX)</t>
  </si>
  <si>
    <t>W-016066488</t>
  </si>
  <si>
    <t>HOMECOMING (ORIGINAL MIX)</t>
  </si>
  <si>
    <t>W-013669025</t>
  </si>
  <si>
    <t>ALWAYS AND FOREVER (ORIGINAL MIX)</t>
  </si>
  <si>
    <t>W-013669026</t>
  </si>
  <si>
    <t>EXPERIENCE (ORIGINAL MIX)</t>
  </si>
  <si>
    <t>W-013669028</t>
  </si>
  <si>
    <t>FEEL ALIVE (ORIGINAL MIX)</t>
  </si>
  <si>
    <t>W-013669029</t>
  </si>
  <si>
    <t>PEOPLE OF THE NILE (ORIGINAL MIX)</t>
  </si>
  <si>
    <t>W-013669030</t>
  </si>
  <si>
    <t>LIGHT OF DESTINY (ORIGINAL MIX)</t>
  </si>
  <si>
    <t>W-013669031</t>
  </si>
  <si>
    <t>MAKE IT SOUND (ORIGINAL MIX)</t>
  </si>
  <si>
    <t>W-013669032</t>
  </si>
  <si>
    <t>MORNING RAIN (ORIGINAL MIX)</t>
  </si>
  <si>
    <t>W-013669033</t>
  </si>
  <si>
    <t>BE SOMETHING (ORIGINAL MIX)</t>
  </si>
  <si>
    <t>W-013669034</t>
  </si>
  <si>
    <t>LUNAR (ORIGINAL MIX)</t>
  </si>
  <si>
    <t>W-013669035</t>
  </si>
  <si>
    <t>FEEL THIS (ORIGINAL MIX)</t>
  </si>
  <si>
    <t>W-013669036</t>
  </si>
  <si>
    <t>REMOTE (ORIGINAL MIX)</t>
  </si>
  <si>
    <t>W-013669037</t>
  </si>
  <si>
    <t>A BEAUTIFUL MIND (ORIGINAL MIX)</t>
  </si>
  <si>
    <t>W-013669039</t>
  </si>
  <si>
    <t>I WANNA SEE YA (ORIGINAL MIX)</t>
  </si>
  <si>
    <t>W-013669040</t>
  </si>
  <si>
    <t>MOMENTUM (ORIGINAL MIX)</t>
  </si>
  <si>
    <t>W-013669041</t>
  </si>
  <si>
    <t>LOVE TONIGHT (ORIGINAL MIX)</t>
  </si>
  <si>
    <t>W-013669042</t>
  </si>
  <si>
    <t>TIME SPACE (ORIGINAL MIX)</t>
  </si>
  <si>
    <t>W-013669043</t>
  </si>
  <si>
    <t>DESTRUCTOR (ORIGINAL MIX)</t>
  </si>
  <si>
    <t>W-013669044</t>
  </si>
  <si>
    <t>THE 4TH SECOND (ORIGINAL MIX)</t>
  </si>
  <si>
    <t>W-013669045</t>
  </si>
  <si>
    <t>OH SHIT! (ORIGINAL MIX)</t>
  </si>
  <si>
    <t>W-013669046</t>
  </si>
  <si>
    <t>LOUDER (ORIGINAL MIX)</t>
  </si>
  <si>
    <t>W-013669049</t>
  </si>
  <si>
    <t>THE BATTLE (ORIGINAL MIX)</t>
  </si>
  <si>
    <t>W-013669050</t>
  </si>
  <si>
    <t>SHUT YA MF (ORIGINAL MIX)</t>
  </si>
  <si>
    <t>W-013669051</t>
  </si>
  <si>
    <t>WE ARE GODS (ORIGINAL MIX)</t>
  </si>
  <si>
    <t>W-013669052</t>
  </si>
  <si>
    <t>GUESS WHO'S BACK (ORIGINAL MIX)</t>
  </si>
  <si>
    <t>W-013669054</t>
  </si>
  <si>
    <t>W-013669056</t>
  </si>
  <si>
    <t>FUCKIN' JUMP (ORIGINAL MIX)</t>
  </si>
  <si>
    <t>W-013669057</t>
  </si>
  <si>
    <t>W-013781293</t>
  </si>
  <si>
    <t>W-013669066</t>
  </si>
  <si>
    <t>W-013669070</t>
  </si>
  <si>
    <t>MY FLOW (ORIGINAL MIX)</t>
  </si>
  <si>
    <t>W-013669071</t>
  </si>
  <si>
    <t>OMG (ORIGINAL MIX)</t>
  </si>
  <si>
    <t>W-013669076</t>
  </si>
  <si>
    <t>W-015078414</t>
  </si>
  <si>
    <t>W-013752205</t>
  </si>
  <si>
    <t>GODS (ORIGINAL MIX)</t>
  </si>
  <si>
    <t>W-013752168</t>
  </si>
  <si>
    <t>W-013752169</t>
  </si>
  <si>
    <t>W-013752170</t>
  </si>
  <si>
    <t>W-013752200</t>
  </si>
  <si>
    <t>W-013752167</t>
  </si>
  <si>
    <t>W-013752201</t>
  </si>
  <si>
    <t>LIGHTS OUT (ORIGINAL MIX)</t>
  </si>
  <si>
    <t>W-013752172</t>
  </si>
  <si>
    <t>ATTACK (EXTENDED MIX)</t>
  </si>
  <si>
    <t>W-013752198</t>
  </si>
  <si>
    <t>W-013752159</t>
  </si>
  <si>
    <t>KOUNTDOWN (ORIGINAL MIX)</t>
  </si>
  <si>
    <t>W-013752160</t>
  </si>
  <si>
    <t>NASTY BASS (ORIGINAL MIX)</t>
  </si>
  <si>
    <t>W-013752162</t>
  </si>
  <si>
    <t>W-013752163</t>
  </si>
  <si>
    <t>W-013752164</t>
  </si>
  <si>
    <t>W-012014685</t>
  </si>
  <si>
    <t>W-013807446</t>
  </si>
  <si>
    <t>W-013752173</t>
  </si>
  <si>
    <t>W-013752174</t>
  </si>
  <si>
    <t>W-013752176</t>
  </si>
  <si>
    <t>W-015745772</t>
  </si>
  <si>
    <t>W-013752178</t>
  </si>
  <si>
    <t>WE ARE NOT ALONE (RADIO EDIT)</t>
  </si>
  <si>
    <t>W-013752179</t>
  </si>
  <si>
    <t>TOP OF THE WORLD (RADIO EDIT)</t>
  </si>
  <si>
    <t>W-013752180</t>
  </si>
  <si>
    <t>YOU GIVE ME  (RADIO EDIT)</t>
  </si>
  <si>
    <t>W-013752181</t>
  </si>
  <si>
    <t>W-013752182</t>
  </si>
  <si>
    <t>W-012735614</t>
  </si>
  <si>
    <t>W-013752184</t>
  </si>
  <si>
    <t>W-013752185</t>
  </si>
  <si>
    <t>W-013752186</t>
  </si>
  <si>
    <t>W-013752187</t>
  </si>
  <si>
    <t>W-013752188</t>
  </si>
  <si>
    <t>W-013752189</t>
  </si>
  <si>
    <t>W-013752190</t>
  </si>
  <si>
    <t>W-013752191</t>
  </si>
  <si>
    <t>W-013752192</t>
  </si>
  <si>
    <t>W-013752193</t>
  </si>
  <si>
    <t>W-013752194</t>
  </si>
  <si>
    <t>W-013752195</t>
  </si>
  <si>
    <t>W-013752196</t>
  </si>
  <si>
    <t>W-013752197</t>
  </si>
  <si>
    <t>W-013752199</t>
  </si>
  <si>
    <t>W-013752202</t>
  </si>
  <si>
    <t>YEARS FROM NOW (ORIGINAL MIX)</t>
  </si>
  <si>
    <t>W-013752203</t>
  </si>
  <si>
    <t>REGARDLESS (ORIGINAL MIX)</t>
  </si>
  <si>
    <t>W-013752204</t>
  </si>
  <si>
    <t>GRAPHIT CONTENT (ORIGINAL MIX)</t>
  </si>
  <si>
    <t>W-013752206</t>
  </si>
  <si>
    <t>W-014237174</t>
  </si>
  <si>
    <t>F#CKING WILD (EXTENDED MIX)</t>
  </si>
  <si>
    <t>W-014695210</t>
  </si>
  <si>
    <t>GO HARD (EXTENDED MIX)</t>
  </si>
  <si>
    <t>W-014695211</t>
  </si>
  <si>
    <t>W-014695212</t>
  </si>
  <si>
    <t>W-014695214</t>
  </si>
  <si>
    <t>W-014695215</t>
  </si>
  <si>
    <t>W-014695216</t>
  </si>
  <si>
    <t>W-014695217</t>
  </si>
  <si>
    <t>YOU GOT THE FIRE (EXTENDED MIX)</t>
  </si>
  <si>
    <t>W-014695218</t>
  </si>
  <si>
    <t>ARE U LISTENING (EXTENDED MIX)</t>
  </si>
  <si>
    <t>W-014695220</t>
  </si>
  <si>
    <t>PIECE OF SHIFT! (EXTENDED MIX)</t>
  </si>
  <si>
    <t>W-014695221</t>
  </si>
  <si>
    <t>FEAR IS NOT REAL (EXTENDED MIX)</t>
  </si>
  <si>
    <t>W-014695222</t>
  </si>
  <si>
    <t>BURIED ALIVE (EXTENDED MIX)</t>
  </si>
  <si>
    <t>W-014695223</t>
  </si>
  <si>
    <t>RETURN TO THE DUST (EXTENDED MIX)</t>
  </si>
  <si>
    <t>W-014695224</t>
  </si>
  <si>
    <t>TILL I COLLAPSE (EXTENDED MIX)</t>
  </si>
  <si>
    <t>W-014695225</t>
  </si>
  <si>
    <t>CRIMINAL KILLAH (EDIT)</t>
  </si>
  <si>
    <t>W-014695226</t>
  </si>
  <si>
    <t>NASTY MF (EDIT)</t>
  </si>
  <si>
    <t>W-014695227</t>
  </si>
  <si>
    <t>LET'S FIGHT (EDIT)</t>
  </si>
  <si>
    <t>W-014695228</t>
  </si>
  <si>
    <t>FUERE DE CABAZA (HARDESSENCE REMIX EDIT)</t>
  </si>
  <si>
    <t>W-014695229</t>
  </si>
  <si>
    <t>SKY (EDIT)</t>
  </si>
  <si>
    <t>W-014695230</t>
  </si>
  <si>
    <t>FIGHT MUSIC (EDIT)</t>
  </si>
  <si>
    <t>W-014695231</t>
  </si>
  <si>
    <t>DARK LAKE (EDIT)</t>
  </si>
  <si>
    <t>W-014695200</t>
  </si>
  <si>
    <t>W-014695202</t>
  </si>
  <si>
    <t>W-014695203</t>
  </si>
  <si>
    <t>W-014695205</t>
  </si>
  <si>
    <t>W-014695206</t>
  </si>
  <si>
    <t>W-014695207</t>
  </si>
  <si>
    <t>W-014695208</t>
  </si>
  <si>
    <t>W-014695209</t>
  </si>
  <si>
    <t>W-014465101</t>
  </si>
  <si>
    <t>M F POINT OF PERFECTION</t>
  </si>
  <si>
    <t>W-014795474</t>
  </si>
  <si>
    <t>W-014795496</t>
  </si>
  <si>
    <t>W-014795497</t>
  </si>
  <si>
    <t>W-016571053</t>
  </si>
  <si>
    <t>W-016571060</t>
  </si>
  <si>
    <t>W-017147144</t>
  </si>
  <si>
    <t>W-014795501</t>
  </si>
  <si>
    <t>W-016571313</t>
  </si>
  <si>
    <t>W-014795503</t>
  </si>
  <si>
    <t>W-015500623</t>
  </si>
  <si>
    <t>W-016571314</t>
  </si>
  <si>
    <t>W-014795506</t>
  </si>
  <si>
    <t>W-014795507</t>
  </si>
  <si>
    <t>W-016571374</t>
  </si>
  <si>
    <t>W-016571530</t>
  </si>
  <si>
    <t>W-012143937</t>
  </si>
  <si>
    <t>W-015776636</t>
  </si>
  <si>
    <t>W-016571541</t>
  </si>
  <si>
    <t>W-016569868</t>
  </si>
  <si>
    <t>W-014026185</t>
  </si>
  <si>
    <t>W-016567933</t>
  </si>
  <si>
    <t>W-014270427</t>
  </si>
  <si>
    <t>W-014795517</t>
  </si>
  <si>
    <t>W-014795518</t>
  </si>
  <si>
    <t>W-014517258</t>
  </si>
  <si>
    <t>W-016477275</t>
  </si>
  <si>
    <t>W-016478275</t>
  </si>
  <si>
    <t>W-016187372</t>
  </si>
  <si>
    <t>W-016478421</t>
  </si>
  <si>
    <t>W-014795483</t>
  </si>
  <si>
    <t>W-014795475</t>
  </si>
  <si>
    <t>W-014795476</t>
  </si>
  <si>
    <t>W-016478488</t>
  </si>
  <si>
    <t>W-015905217</t>
  </si>
  <si>
    <t>W-016478451</t>
  </si>
  <si>
    <t>W-016478495</t>
  </si>
  <si>
    <t>W-014795482</t>
  </si>
  <si>
    <t>W-014795485</t>
  </si>
  <si>
    <t>W-014795486</t>
  </si>
  <si>
    <t>W-014244075</t>
  </si>
  <si>
    <t>W-014795488</t>
  </si>
  <si>
    <t>W-014795489</t>
  </si>
  <si>
    <t>W-014795493</t>
  </si>
  <si>
    <t>W-014795494</t>
  </si>
  <si>
    <t>W-015013628</t>
  </si>
  <si>
    <t>W-013924702</t>
  </si>
  <si>
    <t>W-013589153</t>
  </si>
  <si>
    <t>W-012143935</t>
  </si>
  <si>
    <t>W-012143934</t>
  </si>
  <si>
    <t>W-014112410</t>
  </si>
  <si>
    <t>W-014795648</t>
  </si>
  <si>
    <t>W-013725884</t>
  </si>
  <si>
    <t>W-013421294</t>
  </si>
  <si>
    <t>W-014795616</t>
  </si>
  <si>
    <t>W-013661857</t>
  </si>
  <si>
    <t>W-014795657</t>
  </si>
  <si>
    <t>W-014795652</t>
  </si>
  <si>
    <t>W-014795628</t>
  </si>
  <si>
    <t>W-014795621</t>
  </si>
  <si>
    <t>W-014795643</t>
  </si>
  <si>
    <t>W-014795617</t>
  </si>
  <si>
    <t>W-014795618</t>
  </si>
  <si>
    <t>W-014795619</t>
  </si>
  <si>
    <t>W-015013626</t>
  </si>
  <si>
    <t>W-014795624</t>
  </si>
  <si>
    <t>W-014795625</t>
  </si>
  <si>
    <t>W-014795626</t>
  </si>
  <si>
    <t>W-014517257</t>
  </si>
  <si>
    <t>W-014795630</t>
  </si>
  <si>
    <t>W-014795631</t>
  </si>
  <si>
    <t>W-014795632</t>
  </si>
  <si>
    <t>BAD MOTHERF CKER</t>
  </si>
  <si>
    <t>W-014795634</t>
  </si>
  <si>
    <t>W-014795635</t>
  </si>
  <si>
    <t>W-014795636</t>
  </si>
  <si>
    <t>W-014795637</t>
  </si>
  <si>
    <t>WILD FREE</t>
  </si>
  <si>
    <t>W-014795638</t>
  </si>
  <si>
    <t>W-014795639</t>
  </si>
  <si>
    <t>W-014795640</t>
  </si>
  <si>
    <t>W-014795641</t>
  </si>
  <si>
    <t>W-014795642</t>
  </si>
  <si>
    <t>W-014795644</t>
  </si>
  <si>
    <t>W-013871344</t>
  </si>
  <si>
    <t>W-014795647</t>
  </si>
  <si>
    <t>W-014795649</t>
  </si>
  <si>
    <t>W-014795650</t>
  </si>
  <si>
    <t>W-014795651</t>
  </si>
  <si>
    <t>W-014795653</t>
  </si>
  <si>
    <t>W-014795654</t>
  </si>
  <si>
    <t>W-014795656</t>
  </si>
  <si>
    <t>W-014795658</t>
  </si>
  <si>
    <t>W-014795659</t>
  </si>
  <si>
    <t>W-015013627</t>
  </si>
  <si>
    <t>W-014795661</t>
  </si>
  <si>
    <t>W-015386713</t>
  </si>
  <si>
    <t>W-015018862</t>
  </si>
  <si>
    <t>W-015018838</t>
  </si>
  <si>
    <t>W-015018839</t>
  </si>
  <si>
    <t>W-015018840</t>
  </si>
  <si>
    <t>W-015018858</t>
  </si>
  <si>
    <t>W-015018869</t>
  </si>
  <si>
    <t>W-015018870</t>
  </si>
  <si>
    <t>W-015018871</t>
  </si>
  <si>
    <t>W-015018872</t>
  </si>
  <si>
    <t>W-015018873</t>
  </si>
  <si>
    <t>W-015018874</t>
  </si>
  <si>
    <t>W-014485900</t>
  </si>
  <si>
    <t>W-014860305</t>
  </si>
  <si>
    <t>W-014993466</t>
  </si>
  <si>
    <t>W-015018865</t>
  </si>
  <si>
    <t>W-015018866</t>
  </si>
  <si>
    <t>W-015018867</t>
  </si>
  <si>
    <t>W-015018868</t>
  </si>
  <si>
    <t>W-015018848</t>
  </si>
  <si>
    <t>W-015018847</t>
  </si>
  <si>
    <t>W-014269790</t>
  </si>
  <si>
    <t>W-017884505</t>
  </si>
  <si>
    <t>DSTNY (EMPORIUM 2017 ANTHEM)</t>
  </si>
  <si>
    <t>W-015018830</t>
  </si>
  <si>
    <t>W-015018831</t>
  </si>
  <si>
    <t>W-015018832</t>
  </si>
  <si>
    <t>W-015018833</t>
  </si>
  <si>
    <t>W-015018834</t>
  </si>
  <si>
    <t>W-015018835</t>
  </si>
  <si>
    <t>W-015018836</t>
  </si>
  <si>
    <t>W-015386701</t>
  </si>
  <si>
    <t>W-015386703</t>
  </si>
  <si>
    <t>W-015386706</t>
  </si>
  <si>
    <t>W-015708465</t>
  </si>
  <si>
    <t>W-016478463</t>
  </si>
  <si>
    <t>W-016478501</t>
  </si>
  <si>
    <t>W-016478512</t>
  </si>
  <si>
    <t>W-015018849</t>
  </si>
  <si>
    <t>PSYCHO KILLER (RADIO EDIT)</t>
  </si>
  <si>
    <t>W-015018854</t>
  </si>
  <si>
    <t>W-015018855</t>
  </si>
  <si>
    <t>W-015018856</t>
  </si>
  <si>
    <t>W-015018857</t>
  </si>
  <si>
    <t>W-015018859</t>
  </si>
  <si>
    <t>W-015018860</t>
  </si>
  <si>
    <t>W-015018861</t>
  </si>
  <si>
    <t>W-015018864</t>
  </si>
  <si>
    <t>W-015018875</t>
  </si>
  <si>
    <t>W-015018876</t>
  </si>
  <si>
    <t>W-015019164</t>
  </si>
  <si>
    <t>W-015019163</t>
  </si>
  <si>
    <t>W-014666946</t>
  </si>
  <si>
    <t>W-015386716</t>
  </si>
  <si>
    <t>W-015231249</t>
  </si>
  <si>
    <t>W-015231250</t>
  </si>
  <si>
    <t>W-015231251</t>
  </si>
  <si>
    <t>W-015231252</t>
  </si>
  <si>
    <t>W-015231253</t>
  </si>
  <si>
    <t>W-015231254</t>
  </si>
  <si>
    <t>W-015393882</t>
  </si>
  <si>
    <t>W-015393884</t>
  </si>
  <si>
    <t>W-015565312</t>
  </si>
  <si>
    <t>W-015565349</t>
  </si>
  <si>
    <t>W-015236816</t>
  </si>
  <si>
    <t>W-015565340</t>
  </si>
  <si>
    <t>W-014666813</t>
  </si>
  <si>
    <t>W-015565294</t>
  </si>
  <si>
    <t>W-015565299</t>
  </si>
  <si>
    <t>W-014998797</t>
  </si>
  <si>
    <t>W-015565326</t>
  </si>
  <si>
    <t>W-015565351</t>
  </si>
  <si>
    <t>W-015565335</t>
  </si>
  <si>
    <t>W-015565334</t>
  </si>
  <si>
    <t>W-015565308</t>
  </si>
  <si>
    <t>W-015565345</t>
  </si>
  <si>
    <t>W-015565342</t>
  </si>
  <si>
    <t>W-015565292</t>
  </si>
  <si>
    <t>W-015565295</t>
  </si>
  <si>
    <t>W-015565296</t>
  </si>
  <si>
    <t>W-015565297</t>
  </si>
  <si>
    <t>W-015565298</t>
  </si>
  <si>
    <t>W-015565300</t>
  </si>
  <si>
    <t>W-015565301</t>
  </si>
  <si>
    <t>W-015565302</t>
  </si>
  <si>
    <t>W-015565303</t>
  </si>
  <si>
    <t>W-015565304</t>
  </si>
  <si>
    <t>W-015565305</t>
  </si>
  <si>
    <t>W-015565306</t>
  </si>
  <si>
    <t>W-015565307</t>
  </si>
  <si>
    <t>W-015565309</t>
  </si>
  <si>
    <t>W-015565310</t>
  </si>
  <si>
    <t>W-015565311</t>
  </si>
  <si>
    <t>W-015565313</t>
  </si>
  <si>
    <t>W-015565314</t>
  </si>
  <si>
    <t>W-015565315</t>
  </si>
  <si>
    <t>W-015565316</t>
  </si>
  <si>
    <t>W-015565318</t>
  </si>
  <si>
    <t>W-015565319</t>
  </si>
  <si>
    <t>W-015565320</t>
  </si>
  <si>
    <t>W-015565321</t>
  </si>
  <si>
    <t>W-015565322</t>
  </si>
  <si>
    <t>W-015565323</t>
  </si>
  <si>
    <t>W-015565324</t>
  </si>
  <si>
    <t>W-015565325</t>
  </si>
  <si>
    <t>W-015565327</t>
  </si>
  <si>
    <t>W-015565328</t>
  </si>
  <si>
    <t>W-015565329</t>
  </si>
  <si>
    <t>W-015565330</t>
  </si>
  <si>
    <t>W-015565331</t>
  </si>
  <si>
    <t>W-015565332</t>
  </si>
  <si>
    <t>W-015841036</t>
  </si>
  <si>
    <t>W-015565337</t>
  </si>
  <si>
    <t>GET YA (EXTENDED MIX)</t>
  </si>
  <si>
    <t>W-015565338</t>
  </si>
  <si>
    <t>W-015565339</t>
  </si>
  <si>
    <t>W-015565341</t>
  </si>
  <si>
    <t>W-015565343</t>
  </si>
  <si>
    <t>W-015565344</t>
  </si>
  <si>
    <t>W-015565346</t>
  </si>
  <si>
    <t>W-015565347</t>
  </si>
  <si>
    <t>W-015565348</t>
  </si>
  <si>
    <t>W-015565350</t>
  </si>
  <si>
    <t>W-015565352</t>
  </si>
  <si>
    <t>W-015565353</t>
  </si>
  <si>
    <t>W-015565354</t>
  </si>
  <si>
    <t>W-015565355</t>
  </si>
  <si>
    <t>W-015565356</t>
  </si>
  <si>
    <t>W-015565357</t>
  </si>
  <si>
    <t>W-015565358</t>
  </si>
  <si>
    <t>W-015565359</t>
  </si>
  <si>
    <t>W-014517259</t>
  </si>
  <si>
    <t>W-015718413</t>
  </si>
  <si>
    <t>W-015517931</t>
  </si>
  <si>
    <t>W-015872520</t>
  </si>
  <si>
    <t>W-015872524</t>
  </si>
  <si>
    <t>W-015619258</t>
  </si>
  <si>
    <t>W-015872525</t>
  </si>
  <si>
    <t>W-014517262</t>
  </si>
  <si>
    <t>W-015872511</t>
  </si>
  <si>
    <t>W-015872512</t>
  </si>
  <si>
    <t>W-015872513</t>
  </si>
  <si>
    <t>CARAMBA (ORIGINAL MIX)</t>
  </si>
  <si>
    <t>W-015872515</t>
  </si>
  <si>
    <t>W-015872516</t>
  </si>
  <si>
    <t>W-015872517</t>
  </si>
  <si>
    <t>W-015872518</t>
  </si>
  <si>
    <t>W-015872519</t>
  </si>
  <si>
    <t>W-015780342</t>
  </si>
  <si>
    <t>W-016104813</t>
  </si>
  <si>
    <t>WE ARE INDESTRUCTIBLE</t>
  </si>
  <si>
    <t>W-016138368</t>
  </si>
  <si>
    <t>W-016138388</t>
  </si>
  <si>
    <t>W-015778942</t>
  </si>
  <si>
    <t>W-016138378</t>
  </si>
  <si>
    <t>W-016138385</t>
  </si>
  <si>
    <t>W-016138386</t>
  </si>
  <si>
    <t>W-016138379</t>
  </si>
  <si>
    <t>W-016138380</t>
  </si>
  <si>
    <t>W-016138381</t>
  </si>
  <si>
    <t>W-016138382</t>
  </si>
  <si>
    <t>W-016138374</t>
  </si>
  <si>
    <t>W-016138360</t>
  </si>
  <si>
    <t>W-016138361</t>
  </si>
  <si>
    <t>W-016138362</t>
  </si>
  <si>
    <t>W-016138363</t>
  </si>
  <si>
    <t>W-016138364</t>
  </si>
  <si>
    <t>W-016138365</t>
  </si>
  <si>
    <t>W-016138366</t>
  </si>
  <si>
    <t>W-016138367</t>
  </si>
  <si>
    <t>W-016138369</t>
  </si>
  <si>
    <t>W-016138370</t>
  </si>
  <si>
    <t>W-016138371</t>
  </si>
  <si>
    <t>W-016138372</t>
  </si>
  <si>
    <t>W-016138373</t>
  </si>
  <si>
    <t>W-016138375</t>
  </si>
  <si>
    <t>W-015735869</t>
  </si>
  <si>
    <t>W-016138384</t>
  </si>
  <si>
    <t>W-016138387</t>
  </si>
  <si>
    <t>W-016138389</t>
  </si>
  <si>
    <t>W-016313078</t>
  </si>
  <si>
    <t>W-016313079</t>
  </si>
  <si>
    <t>W-016313080</t>
  </si>
  <si>
    <t>W-016567386</t>
  </si>
  <si>
    <t>W-016567387</t>
  </si>
  <si>
    <t>W-016567383</t>
  </si>
  <si>
    <t>W-016567384</t>
  </si>
  <si>
    <t>W-016567385</t>
  </si>
  <si>
    <t>W-016567388</t>
  </si>
  <si>
    <t>PROJECT ONE (SOUND RUSH REMIX)</t>
  </si>
  <si>
    <t>W-017228058</t>
  </si>
  <si>
    <t>W-016661432</t>
  </si>
  <si>
    <t>W-016690508</t>
  </si>
  <si>
    <t>W-016690509</t>
  </si>
  <si>
    <t>W-016690511</t>
  </si>
  <si>
    <t>W-016690512</t>
  </si>
  <si>
    <t>W-016690513</t>
  </si>
  <si>
    <t>W-016690514</t>
  </si>
  <si>
    <t>W-016690515</t>
  </si>
  <si>
    <t>W-016890664</t>
  </si>
  <si>
    <t>W-016890665</t>
  </si>
  <si>
    <t>W-016890666</t>
  </si>
  <si>
    <t>W-016685071</t>
  </si>
  <si>
    <t>W-017090414</t>
  </si>
  <si>
    <t>W-017090455</t>
  </si>
  <si>
    <t>W-017090437</t>
  </si>
  <si>
    <t>W-017090452</t>
  </si>
  <si>
    <t>W-017090459</t>
  </si>
  <si>
    <t>W-017090445</t>
  </si>
  <si>
    <t>W-017090454</t>
  </si>
  <si>
    <t>W-017090424</t>
  </si>
  <si>
    <t>W-017090413</t>
  </si>
  <si>
    <t>W-017090402</t>
  </si>
  <si>
    <t>W-017090403</t>
  </si>
  <si>
    <t>W-016685053</t>
  </si>
  <si>
    <t>W-017090405</t>
  </si>
  <si>
    <t>SOLITAIRE (RADIO EDIT)</t>
  </si>
  <si>
    <t>W-017090406</t>
  </si>
  <si>
    <t>W-016685052</t>
  </si>
  <si>
    <t>W-017090408</t>
  </si>
  <si>
    <t>W-017090409</t>
  </si>
  <si>
    <t>W-017090410</t>
  </si>
  <si>
    <t>W-017090411</t>
  </si>
  <si>
    <t>W-017090412</t>
  </si>
  <si>
    <t>W-017090415</t>
  </si>
  <si>
    <t>W-017090416</t>
  </si>
  <si>
    <t>W-017090417</t>
  </si>
  <si>
    <t>W-017090418</t>
  </si>
  <si>
    <t>W-017090419</t>
  </si>
  <si>
    <t>W-017090421</t>
  </si>
  <si>
    <t>W-017090422</t>
  </si>
  <si>
    <t>W-017090423</t>
  </si>
  <si>
    <t>W-016399236</t>
  </si>
  <si>
    <t>W-017090426</t>
  </si>
  <si>
    <t>W-017090427</t>
  </si>
  <si>
    <t>W-017090428</t>
  </si>
  <si>
    <t>W-017090429</t>
  </si>
  <si>
    <t>W-017090430</t>
  </si>
  <si>
    <t>W-017090431</t>
  </si>
  <si>
    <t>W-017090432</t>
  </si>
  <si>
    <t>W-017090433</t>
  </si>
  <si>
    <t>W-017090434</t>
  </si>
  <si>
    <t>W-017090435</t>
  </si>
  <si>
    <t>W-017090436</t>
  </si>
  <si>
    <t>W-017090438</t>
  </si>
  <si>
    <t>W-017090439</t>
  </si>
  <si>
    <t>W-017090440</t>
  </si>
  <si>
    <t>W-017090441</t>
  </si>
  <si>
    <t>W-017090442</t>
  </si>
  <si>
    <t>W-017090443</t>
  </si>
  <si>
    <t>W-017090444</t>
  </si>
  <si>
    <t>W-017090446</t>
  </si>
  <si>
    <t>W-017090447</t>
  </si>
  <si>
    <t>W-017090448</t>
  </si>
  <si>
    <t>W-017090449</t>
  </si>
  <si>
    <t>W-017090450</t>
  </si>
  <si>
    <t>W-017090451</t>
  </si>
  <si>
    <t>W-017090453</t>
  </si>
  <si>
    <t>W-017090456</t>
  </si>
  <si>
    <t>W-017090457</t>
  </si>
  <si>
    <t>W-017090458</t>
  </si>
  <si>
    <t>W-017090460</t>
  </si>
  <si>
    <t>W-017090461</t>
  </si>
  <si>
    <t>W-017090462</t>
  </si>
  <si>
    <t>W-017090463</t>
  </si>
  <si>
    <t>W-017090464</t>
  </si>
  <si>
    <t>W-017090465</t>
  </si>
  <si>
    <t>W-017090466</t>
  </si>
  <si>
    <t>W-017229487</t>
  </si>
  <si>
    <t>W-017321569</t>
  </si>
  <si>
    <t>W-017321570</t>
  </si>
  <si>
    <t>W-017321568</t>
  </si>
  <si>
    <t>W-017338265</t>
  </si>
  <si>
    <t>W-017581804</t>
  </si>
  <si>
    <t>W-017581805</t>
  </si>
  <si>
    <t>CLAIM YOUR WEAPONS (ENEMY CONTACT REMIX) (RADIO EDIT)</t>
  </si>
  <si>
    <t>W-017581806</t>
  </si>
  <si>
    <t>TIME HEALLS ALL (CHRIS SHAKES RMX)</t>
  </si>
  <si>
    <t>W-017581807</t>
  </si>
  <si>
    <t>W-013639787</t>
  </si>
  <si>
    <t>W-013639789</t>
  </si>
  <si>
    <t>W-013639788</t>
  </si>
  <si>
    <t>W-013639790</t>
  </si>
  <si>
    <t>W-014041104</t>
  </si>
  <si>
    <t>W-017581813</t>
  </si>
  <si>
    <t>W-017581814</t>
  </si>
  <si>
    <t>W-017581815</t>
  </si>
  <si>
    <t>W-017581816</t>
  </si>
  <si>
    <t>W-017581817</t>
  </si>
  <si>
    <t>W-017581818</t>
  </si>
  <si>
    <t>W-017581819</t>
  </si>
  <si>
    <t>W-015419958</t>
  </si>
  <si>
    <t>W-017581821</t>
  </si>
  <si>
    <t>W-016394267</t>
  </si>
  <si>
    <t>W-016394265</t>
  </si>
  <si>
    <t>W-016394269</t>
  </si>
  <si>
    <t>W-017581825</t>
  </si>
  <si>
    <t>W-014896567</t>
  </si>
  <si>
    <t>W-017581827</t>
  </si>
  <si>
    <t>W-015419956</t>
  </si>
  <si>
    <t>W-016462256</t>
  </si>
  <si>
    <t>W-017582442</t>
  </si>
  <si>
    <t>W-017582443</t>
  </si>
  <si>
    <t>W-017582444</t>
  </si>
  <si>
    <t>W-017582445</t>
  </si>
  <si>
    <t>W-017582446</t>
  </si>
  <si>
    <t>W-017696023</t>
  </si>
  <si>
    <t>W-017696024</t>
  </si>
  <si>
    <t>W-017696026</t>
  </si>
  <si>
    <t>W-017696027</t>
  </si>
  <si>
    <t>W-017789505</t>
  </si>
  <si>
    <t>W-017789506</t>
  </si>
  <si>
    <t>W-017789507</t>
  </si>
  <si>
    <t>W-016685073</t>
  </si>
  <si>
    <t>W-017789522</t>
  </si>
  <si>
    <t>W-017789523</t>
  </si>
  <si>
    <t>W-017789502</t>
  </si>
  <si>
    <t>W-017789533</t>
  </si>
  <si>
    <t>W-017789534</t>
  </si>
  <si>
    <t>W-018275280</t>
  </si>
  <si>
    <t>W-018894620</t>
  </si>
  <si>
    <t>W-017789494</t>
  </si>
  <si>
    <t>W-017789495</t>
  </si>
  <si>
    <t>W-017789496</t>
  </si>
  <si>
    <t>W-017789497</t>
  </si>
  <si>
    <t>W-017789498</t>
  </si>
  <si>
    <t>NO STOPPING US! (RADIO EDIT)</t>
  </si>
  <si>
    <t>W-017789499</t>
  </si>
  <si>
    <t>SHINE (RADIO EDIT)</t>
  </si>
  <si>
    <t>W-017789500</t>
  </si>
  <si>
    <t>W-017789501</t>
  </si>
  <si>
    <t>W-017789504</t>
  </si>
  <si>
    <t>W-017789508</t>
  </si>
  <si>
    <t>W-017789509</t>
  </si>
  <si>
    <t>W-017789510</t>
  </si>
  <si>
    <t>W-017789512</t>
  </si>
  <si>
    <t>W-017789513</t>
  </si>
  <si>
    <t>DREAMERS (ORIGINAL MIX)</t>
  </si>
  <si>
    <t>W-017789514</t>
  </si>
  <si>
    <t>W-017789515</t>
  </si>
  <si>
    <t>W-017789516</t>
  </si>
  <si>
    <t>W-017789518</t>
  </si>
  <si>
    <t>W-017789519</t>
  </si>
  <si>
    <t>W-017789521</t>
  </si>
  <si>
    <t>W-017789524</t>
  </si>
  <si>
    <t>W-017789525</t>
  </si>
  <si>
    <t>W-017789526</t>
  </si>
  <si>
    <t>W-017789527</t>
  </si>
  <si>
    <t>W-017789528</t>
  </si>
  <si>
    <t>W-017789529</t>
  </si>
  <si>
    <t>W-017789530</t>
  </si>
  <si>
    <t>W-017789531</t>
  </si>
  <si>
    <t>W-017789532</t>
  </si>
  <si>
    <t>W-017789535</t>
  </si>
  <si>
    <t>W-017998867</t>
  </si>
  <si>
    <t>W-017998866</t>
  </si>
  <si>
    <t>W-017998868</t>
  </si>
  <si>
    <t>W-017998869</t>
  </si>
  <si>
    <t>W-017998870</t>
  </si>
  <si>
    <t>W-017998871</t>
  </si>
  <si>
    <t>DEFQON.1 2019 ANTHEM</t>
  </si>
  <si>
    <t>W-018191380</t>
  </si>
  <si>
    <t>W-018191375</t>
  </si>
  <si>
    <t>W-018191372</t>
  </si>
  <si>
    <t>W-018191373</t>
  </si>
  <si>
    <t>W-019103686</t>
  </si>
  <si>
    <t>W-018191376</t>
  </si>
  <si>
    <t>W-018191377</t>
  </si>
  <si>
    <t>W-018191378</t>
  </si>
  <si>
    <t>W-018191379</t>
  </si>
  <si>
    <t>W-018191381</t>
  </si>
  <si>
    <t>W-018323060</t>
  </si>
  <si>
    <t>W-018323061</t>
  </si>
  <si>
    <t>W-018323062</t>
  </si>
  <si>
    <t>W-018323063</t>
  </si>
  <si>
    <t>W-018323064</t>
  </si>
  <si>
    <t>W-018323065</t>
  </si>
  <si>
    <t>W-018459697</t>
  </si>
  <si>
    <t>W-018459684</t>
  </si>
  <si>
    <t>W-018459687</t>
  </si>
  <si>
    <t>W-018459689</t>
  </si>
  <si>
    <t>W-018459678</t>
  </si>
  <si>
    <t>W-018459679</t>
  </si>
  <si>
    <t>W-018459680</t>
  </si>
  <si>
    <t>W-018459681</t>
  </si>
  <si>
    <t>W-018459682</t>
  </si>
  <si>
    <t>W-018459683</t>
  </si>
  <si>
    <t>W-018459685</t>
  </si>
  <si>
    <t>W-018459686</t>
  </si>
  <si>
    <t>W-018459688</t>
  </si>
  <si>
    <t>W-018459690</t>
  </si>
  <si>
    <t>FINAL MELODY (RADIO EDIT)</t>
  </si>
  <si>
    <t>W-018459691</t>
  </si>
  <si>
    <t>REBELS TILL THE END (RADIO EDIT)</t>
  </si>
  <si>
    <t>W-018459692</t>
  </si>
  <si>
    <t>W-018459693</t>
  </si>
  <si>
    <t>W-018459694</t>
  </si>
  <si>
    <t>W-018459695</t>
  </si>
  <si>
    <t>W-018459696</t>
  </si>
  <si>
    <t>W-018387415</t>
  </si>
  <si>
    <t>W-018527416</t>
  </si>
  <si>
    <t>W-018527417</t>
  </si>
  <si>
    <t>W-018545980</t>
  </si>
  <si>
    <t>W-018545961</t>
  </si>
  <si>
    <t>W-018545922</t>
  </si>
  <si>
    <t>W-018545923</t>
  </si>
  <si>
    <t>W-018545924</t>
  </si>
  <si>
    <t>W-018545925</t>
  </si>
  <si>
    <t>W-018545926</t>
  </si>
  <si>
    <t>W-018545927</t>
  </si>
  <si>
    <t>W-018545928</t>
  </si>
  <si>
    <t>W-018545929</t>
  </si>
  <si>
    <t>W-018545930</t>
  </si>
  <si>
    <t>W-018545931</t>
  </si>
  <si>
    <t>W-018545932</t>
  </si>
  <si>
    <t>W-018545934</t>
  </si>
  <si>
    <t>W-018545935</t>
  </si>
  <si>
    <t>W-018545936</t>
  </si>
  <si>
    <t>W-018545937</t>
  </si>
  <si>
    <t>W-018545938</t>
  </si>
  <si>
    <t>W-018545939</t>
  </si>
  <si>
    <t>W-018545940</t>
  </si>
  <si>
    <t>W-018545941</t>
  </si>
  <si>
    <t>W-018545942</t>
  </si>
  <si>
    <t>W-018545943</t>
  </si>
  <si>
    <t>W-018545944</t>
  </si>
  <si>
    <t>W-018545945</t>
  </si>
  <si>
    <t>W-018545946</t>
  </si>
  <si>
    <t>W-018545947</t>
  </si>
  <si>
    <t>W-018545948</t>
  </si>
  <si>
    <t>W-018545949</t>
  </si>
  <si>
    <t>W-018545950</t>
  </si>
  <si>
    <t>W-018545951</t>
  </si>
  <si>
    <t>W-018545952</t>
  </si>
  <si>
    <t>W-018545953</t>
  </si>
  <si>
    <t>W-018545954</t>
  </si>
  <si>
    <t>W-018545955</t>
  </si>
  <si>
    <t>W-018545956</t>
  </si>
  <si>
    <t>W-018545957</t>
  </si>
  <si>
    <t>W-018545958</t>
  </si>
  <si>
    <t>W-018545959</t>
  </si>
  <si>
    <t>W-018545960</t>
  </si>
  <si>
    <t>W-018545962</t>
  </si>
  <si>
    <t>W-018545963</t>
  </si>
  <si>
    <t>W-015841188</t>
  </si>
  <si>
    <t>W-017393100</t>
  </si>
  <si>
    <t>W-018545965</t>
  </si>
  <si>
    <t>W-018545966</t>
  </si>
  <si>
    <t>W-018545967</t>
  </si>
  <si>
    <t>W-018545968</t>
  </si>
  <si>
    <t>W-018545969</t>
  </si>
  <si>
    <t>W-018545970</t>
  </si>
  <si>
    <t>W-018545971</t>
  </si>
  <si>
    <t>W-018545972</t>
  </si>
  <si>
    <t>W-018545973</t>
  </si>
  <si>
    <t>W-018545974</t>
  </si>
  <si>
    <t>W-018545975</t>
  </si>
  <si>
    <t>W-018545976</t>
  </si>
  <si>
    <t>W-018545977</t>
  </si>
  <si>
    <t>W-018545978</t>
  </si>
  <si>
    <t>W-018545979</t>
  </si>
  <si>
    <t>W-018623030</t>
  </si>
  <si>
    <t>W-018623031</t>
  </si>
  <si>
    <t>W-018942134</t>
  </si>
  <si>
    <t>W-018942132</t>
  </si>
  <si>
    <t>W-018942131</t>
  </si>
  <si>
    <t>W-018942133</t>
  </si>
  <si>
    <t>W-019062275</t>
  </si>
  <si>
    <t>W-019125541</t>
  </si>
  <si>
    <t>Y R M L</t>
  </si>
  <si>
    <t>W-019125542</t>
  </si>
  <si>
    <t>W-019173393</t>
  </si>
  <si>
    <t>W-019365921</t>
  </si>
  <si>
    <t>W-019476609</t>
  </si>
  <si>
    <t>W-019476665</t>
  </si>
  <si>
    <t>W-019476664</t>
  </si>
  <si>
    <t>W-019543855</t>
  </si>
  <si>
    <t>W-019679006</t>
  </si>
  <si>
    <t>W-019679018</t>
  </si>
  <si>
    <t>W-019679035</t>
  </si>
  <si>
    <t>W-019679037</t>
  </si>
  <si>
    <t>W-019679022</t>
  </si>
  <si>
    <t>W-019679036</t>
  </si>
  <si>
    <t>W-019677004</t>
  </si>
  <si>
    <t>W-019679003</t>
  </si>
  <si>
    <t>W-019679004</t>
  </si>
  <si>
    <t>W-019679005</t>
  </si>
  <si>
    <t>W-019679007</t>
  </si>
  <si>
    <t>W-019679008</t>
  </si>
  <si>
    <t>W-019679009</t>
  </si>
  <si>
    <t>W-019679010</t>
  </si>
  <si>
    <t>W-019679011</t>
  </si>
  <si>
    <t>W-019679012</t>
  </si>
  <si>
    <t>W-019679013</t>
  </si>
  <si>
    <t>W-019679014</t>
  </si>
  <si>
    <t>W-019679015</t>
  </si>
  <si>
    <t>W-019679016</t>
  </si>
  <si>
    <t>W-019679017</t>
  </si>
  <si>
    <t>W-019679019</t>
  </si>
  <si>
    <t>W-019679020</t>
  </si>
  <si>
    <t>W-019679021</t>
  </si>
  <si>
    <t>W-019679023</t>
  </si>
  <si>
    <t>W-019679024</t>
  </si>
  <si>
    <t>W-019679025</t>
  </si>
  <si>
    <t>W-019679026</t>
  </si>
  <si>
    <t>W-019679027</t>
  </si>
  <si>
    <t>W-019679028</t>
  </si>
  <si>
    <t>W-019679029</t>
  </si>
  <si>
    <t>W-019679030</t>
  </si>
  <si>
    <t>W-019679031</t>
  </si>
  <si>
    <t>W-019679033</t>
  </si>
  <si>
    <t>W-019669535</t>
  </si>
  <si>
    <t>W-019679034</t>
  </si>
  <si>
    <t>W-019679038</t>
  </si>
  <si>
    <t>W-019679039</t>
  </si>
  <si>
    <t>W-019682123</t>
  </si>
  <si>
    <t>W-019682124</t>
  </si>
  <si>
    <t>W-019682125</t>
  </si>
  <si>
    <t>W-019682126</t>
  </si>
  <si>
    <t>W-019682127</t>
  </si>
  <si>
    <t>W-019682128</t>
  </si>
  <si>
    <t>W-019682371</t>
  </si>
  <si>
    <t>W-019682372</t>
  </si>
  <si>
    <t>W-019782806</t>
  </si>
  <si>
    <t>W-019782804</t>
  </si>
  <si>
    <t>W-019782807</t>
  </si>
  <si>
    <t>W-019782809</t>
  </si>
  <si>
    <t>W-019782810</t>
  </si>
  <si>
    <t>W-019782813</t>
  </si>
  <si>
    <t>W-019782973</t>
  </si>
  <si>
    <t>W-019782974</t>
  </si>
  <si>
    <t>Rijlabels</t>
  </si>
  <si>
    <t>DJ PUBLISHING, CLOUD</t>
  </si>
  <si>
    <t>Eindtotaal</t>
  </si>
  <si>
    <t>Aantal van TITLE</t>
  </si>
  <si>
    <t>Main title</t>
  </si>
  <si>
    <t>Alternative title 1</t>
  </si>
  <si>
    <t>TALK IS TOMORROW</t>
  </si>
  <si>
    <t>BLACK ANTHEM 2005 SENSATION</t>
  </si>
  <si>
    <t>KILL THE REMIX</t>
  </si>
  <si>
    <t>SHIZZLE THE REMIX</t>
  </si>
  <si>
    <t>YOU ARE MY LIFE</t>
  </si>
  <si>
    <t>EXTRA ORDINARY</t>
  </si>
  <si>
    <t>COCAINE BIZZNIZZ</t>
  </si>
  <si>
    <t>AIMING FOR UR BRIAN</t>
  </si>
  <si>
    <t>GANJA</t>
  </si>
  <si>
    <t>GO GO GO GO</t>
  </si>
  <si>
    <t>BACK IN TIME</t>
  </si>
  <si>
    <t>BASS MODULATORS - OUR DREAMS</t>
  </si>
  <si>
    <t>ISLAND OF ADVENTURE WISH OUTDOOR ANTHEM 2014</t>
  </si>
  <si>
    <t>PLEASURE AND PAIN</t>
  </si>
  <si>
    <t>THE SPIRIT OF LIGHT (ORIGINAL MIX)</t>
  </si>
  <si>
    <t>DOWNTOWN</t>
  </si>
  <si>
    <t>REVERSE BASS (ORIGINAL MIX)</t>
  </si>
  <si>
    <t>FLUTE (ORIGINAL MIX)</t>
  </si>
  <si>
    <t>CHASE ME (ORIGINAL MIX)</t>
  </si>
  <si>
    <t>WELCOME TO HELL</t>
  </si>
  <si>
    <t>GOLD SKIES ((#DB15 OFFICIAL WEEKEND SOUNDTRACK)</t>
  </si>
  <si>
    <t>LOCKED DOWN AGAIN</t>
  </si>
  <si>
    <t>NATURE'S GASP</t>
  </si>
  <si>
    <t>Track</t>
  </si>
  <si>
    <t>X</t>
  </si>
  <si>
    <t>BOOOM!!</t>
  </si>
  <si>
    <t>MF DJ</t>
  </si>
  <si>
    <t>AAA</t>
  </si>
  <si>
    <t>SPACER 9 THE POPHET REMUXX)</t>
  </si>
  <si>
    <t>WHO I AM (SCOPE DJ REMIX)</t>
  </si>
  <si>
    <t>MUSIC IN YOU (2012 REMIC)</t>
  </si>
  <si>
    <t>WE ARE ONE!</t>
  </si>
  <si>
    <t>#MYWAY</t>
  </si>
  <si>
    <t>ROBOT</t>
  </si>
  <si>
    <t>FORGIVEN</t>
  </si>
  <si>
    <t>COCAINE MF (ALPHA2 REMIX)</t>
  </si>
  <si>
    <t>REALLY DON'T CARE (ATMOZFEARS REMIX)</t>
  </si>
  <si>
    <t>HOUSEHEADS (2012 REMIX)</t>
  </si>
  <si>
    <t>SPARK OF LIFE</t>
  </si>
  <si>
    <t>SPARK OF LIFE (2012 REMIX)</t>
  </si>
  <si>
    <t>BACK 2 LIFE</t>
  </si>
  <si>
    <t>DROID</t>
  </si>
  <si>
    <t>SET ME FREE (FT. KIRSTEN)</t>
  </si>
  <si>
    <t>HECTOC</t>
  </si>
  <si>
    <t>WAN TAIM (THE ANARCHIST REMIX)</t>
  </si>
  <si>
    <t>I WANT YOUR LIVE</t>
  </si>
  <si>
    <t>DELAY DISTORTION (ATMOZFEARS)</t>
  </si>
  <si>
    <t>DON'T HOLD BACJ</t>
  </si>
  <si>
    <t>LEAP IN THE DARK (FT ENERGYZED)</t>
  </si>
  <si>
    <t>F#CKING J#MP</t>
  </si>
  <si>
    <t>H3Y (2014 EDIT)</t>
  </si>
  <si>
    <t>BREAKS - IN THE MIX</t>
  </si>
  <si>
    <t>BREAKS - FAKKIN HARDSTYLE</t>
  </si>
  <si>
    <t>BREAKS - HIGH</t>
  </si>
  <si>
    <t>BREAKS - I COME CORRECT</t>
  </si>
  <si>
    <t>IDGAF - I DON'T GIVE A FUCK</t>
  </si>
  <si>
    <t>DARK MATTER</t>
  </si>
  <si>
    <t>ROKKSTAR</t>
  </si>
  <si>
    <t>BEAST MODE</t>
  </si>
  <si>
    <t>KLASSIKA</t>
  </si>
  <si>
    <t>UNITED AS ONE (WISH OUTDOOR ANTHEM 2015)</t>
  </si>
  <si>
    <t>LET ME SEE YA (NOISECONTROLLERS REMIX)</t>
  </si>
  <si>
    <t>OUR DREAMS (DREAM VILLAGE 2015 O.S.T)</t>
  </si>
  <si>
    <t>ALCEMY OF HARDSTYLE</t>
  </si>
  <si>
    <t>RELEASE (QLIMAX EDIT)</t>
  </si>
  <si>
    <t>ON YOUR MARK &amp; SINGULARITY</t>
  </si>
  <si>
    <t>CHILDREN OF THE SUN (DREAMFIELDS ANTHEM 2016)</t>
  </si>
  <si>
    <t>EMBRACE THE SEA (WISH OUTDOOR 2017 ANTHEM)</t>
  </si>
  <si>
    <t>THE IN-BETWEEN (DREAMFIELDS 2017 ANTHEM)</t>
  </si>
  <si>
    <t>READY TO DREAM</t>
  </si>
  <si>
    <t>CONNECT</t>
  </si>
  <si>
    <t>OUR TRIBE (WISH OUTDOOR 2018 ANTHEM)</t>
  </si>
  <si>
    <t>PLANET 10</t>
  </si>
  <si>
    <t>GROOVE THE NIGHT</t>
  </si>
  <si>
    <t>FIYAAAH!</t>
  </si>
  <si>
    <t>OXYGEN (CLOCKARTZ REMIX)</t>
  </si>
  <si>
    <t>THE END</t>
  </si>
  <si>
    <t>ENDLESS AFFECTION (AFFECTION FESTIVAL 2019 ANTHEM)</t>
  </si>
  <si>
    <t>PARADISE</t>
  </si>
  <si>
    <t>MOVE MA BODY (UPTEMPO EDIT)</t>
  </si>
  <si>
    <t>NON-STOP</t>
  </si>
  <si>
    <t>THE MISSION</t>
  </si>
  <si>
    <t>PARTY PEOPLE</t>
  </si>
  <si>
    <t>ALCEMY OF HARDSTYLE (ECSTATIC REMIX)</t>
  </si>
  <si>
    <t>UNDERCOVER</t>
  </si>
  <si>
    <t>ALL IN MY HEAD</t>
  </si>
  <si>
    <t>WIDE AWAKE</t>
  </si>
  <si>
    <t>BUMA MAIN</t>
  </si>
  <si>
    <t>BUMA ALT</t>
  </si>
  <si>
    <t>CLOUD, BUMA ALT</t>
  </si>
  <si>
    <t>DJ PUBLISHING, CLOUD, BUMA MAIN</t>
  </si>
  <si>
    <t>CLOUD, BUMA MAIN</t>
  </si>
  <si>
    <t>DJ PUBLISHING, BUMA MAIN</t>
  </si>
  <si>
    <t>DJ PUBLISHING, BUMA ALT</t>
  </si>
  <si>
    <t>DJ PUBLISHING, CLOUD, BUMA MAIN, BUMA ALT</t>
  </si>
  <si>
    <t>CLOUD, BUMA MAIN, BUMA ALT</t>
  </si>
  <si>
    <t>HEART LIKE MINE</t>
  </si>
  <si>
    <t>I DON'T GIVE A FUCK</t>
  </si>
  <si>
    <t>Audio Attack Anthem Jump Version</t>
  </si>
  <si>
    <t>K.Y.H.U. (KEEP YOUR HEAD UP)</t>
  </si>
  <si>
    <t>MUSIC IN YOU (SCOPE DJ LOVES THE REVERSE BASS RMX)</t>
  </si>
  <si>
    <t>RECKLESS (RADIO EDIT)</t>
  </si>
  <si>
    <t>SAVE YOUR SCRAP FOR VICTORY DEFQON 1 ANTHEM</t>
  </si>
  <si>
    <t>YOU GIVE ME (RADIO EDIT)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</si>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</sst>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quotePrefix="1"/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4" borderId="3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5" borderId="7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1" fillId="5" borderId="3" xfId="0" applyFont="1" applyFill="1" applyBorder="1" applyAlignment="1">
      <alignment vertical="center"/>
    </xf>
    <xf numFmtId="0" fontId="1" fillId="5" borderId="0" xfId="0" applyFont="1" applyFill="1" applyBorder="1" applyAlignment="1">
      <alignment vertical="center"/>
    </xf>
    <xf numFmtId="0" fontId="1" fillId="5" borderId="4" xfId="0" applyFont="1" applyFill="1" applyBorder="1" applyAlignment="1">
      <alignment vertical="center"/>
    </xf>
    <xf numFmtId="0" fontId="1" fillId="5" borderId="5" xfId="0" applyFont="1" applyFill="1" applyBorder="1" applyAlignment="1">
      <alignment vertical="center"/>
    </xf>
    <xf numFmtId="0" fontId="1" fillId="5" borderId="8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3" borderId="3" xfId="0" quotePrefix="1" applyFont="1" applyFill="1" applyBorder="1" applyAlignment="1">
      <alignment vertical="center"/>
    </xf>
    <xf numFmtId="0" fontId="2" fillId="0" borderId="0" xfId="0" applyFont="1"/>
    <xf numFmtId="14" fontId="0" fillId="0" borderId="0" xfId="0" applyNumberFormat="1"/>
    <xf numFmtId="0" fontId="1" fillId="6" borderId="1" xfId="0" applyFont="1" applyFill="1" applyBorder="1" applyAlignment="1">
      <alignment vertical="center"/>
    </xf>
    <xf numFmtId="0" fontId="1" fillId="6" borderId="7" xfId="0" applyFont="1" applyFill="1" applyBorder="1" applyAlignment="1">
      <alignment vertical="center"/>
    </xf>
    <xf numFmtId="0" fontId="1" fillId="6" borderId="2" xfId="0" applyFont="1" applyFill="1" applyBorder="1" applyAlignment="1">
      <alignment vertical="center"/>
    </xf>
    <xf numFmtId="0" fontId="1" fillId="6" borderId="3" xfId="0" applyFont="1" applyFill="1" applyBorder="1" applyAlignment="1">
      <alignment vertical="center"/>
    </xf>
    <xf numFmtId="0" fontId="1" fillId="6" borderId="0" xfId="0" applyFont="1" applyFill="1" applyBorder="1" applyAlignment="1">
      <alignment vertical="center"/>
    </xf>
    <xf numFmtId="0" fontId="1" fillId="6" borderId="4" xfId="0" applyFont="1" applyFill="1" applyBorder="1" applyAlignment="1">
      <alignment vertical="center"/>
    </xf>
    <xf numFmtId="0" fontId="1" fillId="6" borderId="5" xfId="0" applyFont="1" applyFill="1" applyBorder="1" applyAlignment="1">
      <alignment vertical="center"/>
    </xf>
    <xf numFmtId="0" fontId="1" fillId="6" borderId="8" xfId="0" applyFont="1" applyFill="1" applyBorder="1" applyAlignment="1">
      <alignment vertical="center"/>
    </xf>
    <xf numFmtId="0" fontId="1" fillId="6" borderId="6" xfId="0" applyFont="1" applyFill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vertical="center"/>
    </xf>
    <xf numFmtId="0" fontId="0" fillId="0" borderId="0" xfId="0" applyNumberFormat="1" applyAlignment="1">
      <alignment vertical="center"/>
    </xf>
    <xf numFmtId="0" fontId="3" fillId="0" borderId="0" xfId="0" applyFont="1"/>
    <xf numFmtId="0" fontId="0" fillId="0" borderId="0" xfId="0" applyFont="1"/>
    <xf numFmtId="0" fontId="1" fillId="4" borderId="1" xfId="0" applyFont="1" applyFill="1" applyBorder="1" applyAlignment="1">
      <alignment vertical="center"/>
    </xf>
    <xf numFmtId="0" fontId="1" fillId="4" borderId="7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4" borderId="8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</cellXfs>
  <cellStyles count="1">
    <cellStyle name="Standaard" xfId="0" builtinId="0"/>
  </cellStyles>
  <dxfs count="6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[MASTER CLOUD, BUMA en DJ PUBLISHING v 1.0.xlsx]SAMENVATTING!Draaitabel1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SAMENVATTING!$B$1</c:f>
              <c:strCache>
                <c:ptCount val="1"/>
                <c:pt idx="0">
                  <c:v>Totaal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nl-N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SAMENVATTING!$A$2:$A$14</c:f>
              <c:strCache>
                <c:ptCount val="12"/>
                <c:pt idx="0">
                  <c:v>CLOUD</c:v>
                </c:pt>
                <c:pt idx="1">
                  <c:v>DJ PUBLISHING</c:v>
                </c:pt>
                <c:pt idx="2">
                  <c:v>DJ PUBLISHING, CLOUD</c:v>
                </c:pt>
                <c:pt idx="3">
                  <c:v>CLOUD, BUMA ALT</c:v>
                </c:pt>
                <c:pt idx="4">
                  <c:v>BUMA ALT</c:v>
                </c:pt>
                <c:pt idx="5">
                  <c:v>DJ PUBLISHING, CLOUD, BUMA MAIN</c:v>
                </c:pt>
                <c:pt idx="6">
                  <c:v>CLOUD, BUMA MAIN</c:v>
                </c:pt>
                <c:pt idx="7">
                  <c:v>DJ PUBLISHING, BUMA MAIN</c:v>
                </c:pt>
                <c:pt idx="8">
                  <c:v>BUMA MAIN</c:v>
                </c:pt>
                <c:pt idx="9">
                  <c:v>DJ PUBLISHING, BUMA ALT</c:v>
                </c:pt>
                <c:pt idx="10">
                  <c:v>DJ PUBLISHING, CLOUD, BUMA MAIN, BUMA ALT</c:v>
                </c:pt>
                <c:pt idx="11">
                  <c:v>CLOUD, BUMA MAIN, BUMA ALT</c:v>
                </c:pt>
              </c:strCache>
            </c:strRef>
          </c:cat>
          <c:val>
            <c:numRef>
              <c:f>SAMENVATTING!$B$2:$B$14</c:f>
              <c:numCache>
                <c:formatCode>General</c:formatCode>
                <c:ptCount val="12"/>
                <c:pt idx="0">
                  <c:v>497</c:v>
                </c:pt>
                <c:pt idx="1">
                  <c:v>374</c:v>
                </c:pt>
                <c:pt idx="2">
                  <c:v>343</c:v>
                </c:pt>
                <c:pt idx="3">
                  <c:v>4</c:v>
                </c:pt>
                <c:pt idx="4">
                  <c:v>184</c:v>
                </c:pt>
                <c:pt idx="5">
                  <c:v>581</c:v>
                </c:pt>
                <c:pt idx="6">
                  <c:v>400</c:v>
                </c:pt>
                <c:pt idx="7">
                  <c:v>7</c:v>
                </c:pt>
                <c:pt idx="8">
                  <c:v>22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F-4C37-A8C9-C0B6642BB57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36570520"/>
        <c:axId val="436571176"/>
      </c:barChart>
      <c:catAx>
        <c:axId val="43657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36571176"/>
        <c:crosses val="autoZero"/>
        <c:auto val="1"/>
        <c:lblAlgn val="ctr"/>
        <c:lblOffset val="100"/>
        <c:noMultiLvlLbl val="0"/>
      </c:catAx>
      <c:valAx>
        <c:axId val="4365711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6570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149224</xdr:colOff>
      <xdr:row>0</xdr:row>
      <xdr:rowOff>84136</xdr:rowOff>
    </xdr:from>
    <xdr:to>
      <xdr:col>13</xdr:col>
      <xdr:colOff>238124</xdr:colOff>
      <xdr:row>37</xdr:row>
      <xdr:rowOff>114299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E4525880-E1AB-4421-9C0A-554E21477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eur" refreshedDate="43957.776011805552" createdVersion="6" refreshedVersion="6" minRefreshableVersion="3" recordCount="2424" xr:uid="{A3F7F1C1-8AEE-4B31-8C6C-3C3A625B27D2}">
  <cacheSource type="worksheet">
    <worksheetSource ref="A2:B2426" sheet="MASTER"/>
  </cacheSource>
  <cacheFields count="2">
    <cacheField name="TITLE" numFmtId="0">
      <sharedItems/>
    </cacheField>
    <cacheField name="BRON" numFmtId="0">
      <sharedItems count="12">
        <s v="CLOUD, BUMA ALT"/>
        <s v="BUMA ALT"/>
        <s v="DJ PUBLISHING, CLOUD, BUMA MAIN"/>
        <s v="DJ PUBLISHING"/>
        <s v="CLOUD, BUMA MAIN"/>
        <s v="DJ PUBLISHING, CLOUD"/>
        <s v="CLOUD"/>
        <s v="DJ PUBLISHING, BUMA MAIN"/>
        <s v="BUMA MAIN"/>
        <s v="DJ PUBLISHING, BUMA ALT"/>
        <s v="DJ PUBLISHING, CLOUD, BUMA MAIN, BUMA ALT"/>
        <s v="CLOUD, BUMA MAIN, BUMA AL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4">
  <r>
    <s v="384.000"/>
    <x v="0"/>
  </r>
  <r>
    <s v=" I DON'T GIVE A FUCK"/>
    <x v="1"/>
  </r>
  <r>
    <s v="#13"/>
    <x v="2"/>
  </r>
  <r>
    <s v="#BURNOUT"/>
    <x v="3"/>
  </r>
  <r>
    <s v="#INYOUFACE!"/>
    <x v="4"/>
  </r>
  <r>
    <s v="#INYOUFACE! (ORIGINAL MIX)"/>
    <x v="1"/>
  </r>
  <r>
    <s v="#INYOURFACE!"/>
    <x v="3"/>
  </r>
  <r>
    <s v="#KOT (KINGS OF TONIGHT)"/>
    <x v="5"/>
  </r>
  <r>
    <s v="#MYWAY"/>
    <x v="3"/>
  </r>
  <r>
    <s v="1.000.000 STARS"/>
    <x v="5"/>
  </r>
  <r>
    <s v="1000MPH"/>
    <x v="6"/>
  </r>
  <r>
    <s v="23 POSITIONS"/>
    <x v="6"/>
  </r>
  <r>
    <s v="2FAST4TRANCE"/>
    <x v="4"/>
  </r>
  <r>
    <s v="3 ELEMENTS"/>
    <x v="6"/>
  </r>
  <r>
    <s v="4 ELEMENTZ"/>
    <x v="6"/>
  </r>
  <r>
    <s v="4 ELEMENTZ (ATMOZFEARS REMIX)"/>
    <x v="6"/>
  </r>
  <r>
    <s v="4TH DIMENSION"/>
    <x v="6"/>
  </r>
  <r>
    <s v="4TH SECOND"/>
    <x v="3"/>
  </r>
  <r>
    <s v="5 CENTIMETERS PER SECOND"/>
    <x v="6"/>
  </r>
  <r>
    <s v="5TH ELEMENT"/>
    <x v="4"/>
  </r>
  <r>
    <s v="A BEAUTIFUL DAY"/>
    <x v="3"/>
  </r>
  <r>
    <s v="A BEAUTIFUL MIND"/>
    <x v="4"/>
  </r>
  <r>
    <s v="A BEAUTIFUL MIND (ORIGINAL MIX)"/>
    <x v="1"/>
  </r>
  <r>
    <s v="A BROKEN STORY"/>
    <x v="4"/>
  </r>
  <r>
    <s v="A NEW BEGINNING (OFFICIAL REBIRTH 2013 ANTHEM)"/>
    <x v="3"/>
  </r>
  <r>
    <s v="A NEW DAY"/>
    <x v="5"/>
  </r>
  <r>
    <s v="A NEW DIMENSION"/>
    <x v="5"/>
  </r>
  <r>
    <s v="A SIGN OF THE TIMES"/>
    <x v="6"/>
  </r>
  <r>
    <s v="A STATE OF CHAOS"/>
    <x v="2"/>
  </r>
  <r>
    <s v="A STATE OF MIND"/>
    <x v="6"/>
  </r>
  <r>
    <s v="A WORLD UNKNOWN"/>
    <x v="2"/>
  </r>
  <r>
    <s v="AAA"/>
    <x v="3"/>
  </r>
  <r>
    <s v="A-BOMB"/>
    <x v="4"/>
  </r>
  <r>
    <s v="A-BOMB (N-VITRAL REMIX)"/>
    <x v="4"/>
  </r>
  <r>
    <s v="ABOUT TO END THIS"/>
    <x v="2"/>
  </r>
  <r>
    <s v="ABOVE THE SKY"/>
    <x v="4"/>
  </r>
  <r>
    <s v="ABSENCE OF LIGHT"/>
    <x v="2"/>
  </r>
  <r>
    <s v="ABSENCE OF LIGHT (RADIO EDIT)"/>
    <x v="1"/>
  </r>
  <r>
    <s v="ACCELERATE"/>
    <x v="6"/>
  </r>
  <r>
    <s v="ACTIVATED"/>
    <x v="6"/>
  </r>
  <r>
    <s v="ADRENALINE"/>
    <x v="4"/>
  </r>
  <r>
    <s v="ADRENALIZE"/>
    <x v="6"/>
  </r>
  <r>
    <s v="ADRIFT"/>
    <x v="6"/>
  </r>
  <r>
    <s v="ADVENTURE"/>
    <x v="2"/>
  </r>
  <r>
    <s v="AEVUS"/>
    <x v="5"/>
  </r>
  <r>
    <s v="AFRAID"/>
    <x v="2"/>
  </r>
  <r>
    <s v="AFSLUITPLAATJE"/>
    <x v="5"/>
  </r>
  <r>
    <s v="AFTER DARK"/>
    <x v="2"/>
  </r>
  <r>
    <s v="AFTERMATH"/>
    <x v="4"/>
  </r>
  <r>
    <s v="AFTERMATH (FT. NEOLITE &amp; XANTIC"/>
    <x v="3"/>
  </r>
  <r>
    <s v="AGE OF GODS"/>
    <x v="2"/>
  </r>
  <r>
    <s v="AHAH"/>
    <x v="2"/>
  </r>
  <r>
    <s v="AHAH (ORIGINAL MIX)"/>
    <x v="1"/>
  </r>
  <r>
    <s v="AIMING FOR UR BRAIN"/>
    <x v="7"/>
  </r>
  <r>
    <s v="AIMING FOR UR BRIAN"/>
    <x v="1"/>
  </r>
  <r>
    <s v="AIMING FOR YOUR BRAIN"/>
    <x v="6"/>
  </r>
  <r>
    <s v="AIN'T NO STOPPING US NOW"/>
    <x v="2"/>
  </r>
  <r>
    <s v="AINT NOBODY"/>
    <x v="4"/>
  </r>
  <r>
    <s v="AIN'T STOPPING UP NOW"/>
    <x v="4"/>
  </r>
  <r>
    <s v="AIR (DANCE AIR ANTHEM 2012)"/>
    <x v="5"/>
  </r>
  <r>
    <s v="ALCEMY OF HARDSTYLE"/>
    <x v="3"/>
  </r>
  <r>
    <s v="ALCEMY OF HARDSTYLE (ECSTATIC REMIX)"/>
    <x v="3"/>
  </r>
  <r>
    <s v="ALCHEMY OF HARDSTYLE"/>
    <x v="4"/>
  </r>
  <r>
    <s v="ALIEN INTELLIGENCE"/>
    <x v="5"/>
  </r>
  <r>
    <s v="ALING WITH YOU"/>
    <x v="3"/>
  </r>
  <r>
    <s v="ALIVE"/>
    <x v="2"/>
  </r>
  <r>
    <s v="ALIVE!"/>
    <x v="5"/>
  </r>
  <r>
    <s v="ALL ABOUT"/>
    <x v="6"/>
  </r>
  <r>
    <s v="ALL ABOUT MUSIC"/>
    <x v="3"/>
  </r>
  <r>
    <s v="ALL ABOUT THE MUSIC"/>
    <x v="6"/>
  </r>
  <r>
    <s v="ALL AROUND ME"/>
    <x v="3"/>
  </r>
  <r>
    <s v="ALL BOUT"/>
    <x v="3"/>
  </r>
  <r>
    <s v="ALL IN MY HEAD"/>
    <x v="3"/>
  </r>
  <r>
    <s v="ALL IN THIS TOGETHER"/>
    <x v="6"/>
  </r>
  <r>
    <s v="ALL NIGHT"/>
    <x v="2"/>
  </r>
  <r>
    <s v="ALL OF ME"/>
    <x v="5"/>
  </r>
  <r>
    <s v="ALL OF US"/>
    <x v="5"/>
  </r>
  <r>
    <s v="ALL THAT WE ARE LIVING FOR"/>
    <x v="6"/>
  </r>
  <r>
    <s v="ALL THE MEMORIES"/>
    <x v="2"/>
  </r>
  <r>
    <s v="ALL THE MEMORIES (ORIGINAL MIX)"/>
    <x v="1"/>
  </r>
  <r>
    <s v="ALL THE TIME"/>
    <x v="2"/>
  </r>
  <r>
    <s v="ALL THE TIME (RADIO EDIT)"/>
    <x v="1"/>
  </r>
  <r>
    <s v="ALL THE WAY"/>
    <x v="2"/>
  </r>
  <r>
    <s v="ALL THEWAY"/>
    <x v="4"/>
  </r>
  <r>
    <s v="ALLES POSITIEF!"/>
    <x v="6"/>
  </r>
  <r>
    <s v="ALS JE KERSTMAN WAS"/>
    <x v="4"/>
  </r>
  <r>
    <s v="A-LUSION AND SCOPE DJ PRESENT SECOND IDENTITY"/>
    <x v="6"/>
  </r>
  <r>
    <s v="ALWAYS AND FOREVER"/>
    <x v="2"/>
  </r>
  <r>
    <s v="ALWAYS AND FOREVER (ORIGINAL MIX)"/>
    <x v="1"/>
  </r>
  <r>
    <s v="ALWAYS RUNNING"/>
    <x v="6"/>
  </r>
  <r>
    <s v="ALWAYS THE SAME"/>
    <x v="3"/>
  </r>
  <r>
    <s v="AMELIE"/>
    <x v="4"/>
  </r>
  <r>
    <s v="AMNESIA"/>
    <x v="2"/>
  </r>
  <r>
    <s v="AMONG THE STARS"/>
    <x v="2"/>
  </r>
  <r>
    <s v="AMPLIFIED"/>
    <x v="6"/>
  </r>
  <r>
    <s v="AMPLIFIES"/>
    <x v="3"/>
  </r>
  <r>
    <s v="AMPLIFY"/>
    <x v="3"/>
  </r>
  <r>
    <s v="ANARCHISM"/>
    <x v="2"/>
  </r>
  <r>
    <s v="ANARCHY"/>
    <x v="4"/>
  </r>
  <r>
    <s v="ANARCHY INSIDE ME"/>
    <x v="5"/>
  </r>
  <r>
    <s v="ANDROMEDA"/>
    <x v="5"/>
  </r>
  <r>
    <s v="ANGEL"/>
    <x v="4"/>
  </r>
  <r>
    <s v="ANGELS DANCE"/>
    <x v="5"/>
  </r>
  <r>
    <s v="ANGELS DANCE (ESSENTIAL MIX)"/>
    <x v="3"/>
  </r>
  <r>
    <s v="ANIMAL"/>
    <x v="2"/>
  </r>
  <r>
    <s v="ANOTHER DAY"/>
    <x v="2"/>
  </r>
  <r>
    <s v="ANOTHER DAY "/>
    <x v="6"/>
  </r>
  <r>
    <s v="ANOTHER LEVEL"/>
    <x v="5"/>
  </r>
  <r>
    <s v="ANOTHER WORLD"/>
    <x v="4"/>
  </r>
  <r>
    <s v="ANTHEM"/>
    <x v="8"/>
  </r>
  <r>
    <s v="ANTHEM OF SUMMER"/>
    <x v="5"/>
  </r>
  <r>
    <s v="ANURA ISLAND"/>
    <x v="4"/>
  </r>
  <r>
    <s v="ARE U LISTENING"/>
    <x v="4"/>
  </r>
  <r>
    <s v="ARE U LISTENING (EXTENDED MIX)"/>
    <x v="1"/>
  </r>
  <r>
    <s v="ARE YOU READY"/>
    <x v="4"/>
  </r>
  <r>
    <s v="ARE YOU WITH ME"/>
    <x v="2"/>
  </r>
  <r>
    <s v="ARMAGEDDON"/>
    <x v="2"/>
  </r>
  <r>
    <s v="ARMY OF LOVE"/>
    <x v="4"/>
  </r>
  <r>
    <s v="AROUND YOU MUSIC"/>
    <x v="6"/>
  </r>
  <r>
    <s v="ARRIVING"/>
    <x v="2"/>
  </r>
  <r>
    <s v="AS ONE"/>
    <x v="3"/>
  </r>
  <r>
    <s v="ASHES"/>
    <x v="4"/>
  </r>
  <r>
    <s v="ASTRAL"/>
    <x v="2"/>
  </r>
  <r>
    <s v="ATLANTIS"/>
    <x v="5"/>
  </r>
  <r>
    <s v="ATMOSPHERE"/>
    <x v="2"/>
  </r>
  <r>
    <s v="ATROCIOUS"/>
    <x v="3"/>
  </r>
  <r>
    <s v="ATTACK"/>
    <x v="2"/>
  </r>
  <r>
    <s v="ATTACK (EXTENDED MIX)"/>
    <x v="1"/>
  </r>
  <r>
    <s v="ATTAKK"/>
    <x v="5"/>
  </r>
  <r>
    <s v="ATTENTION"/>
    <x v="4"/>
  </r>
  <r>
    <s v="ATTENTION (DIGITAL PUNK &amp; ALPHA2 REMIX)"/>
    <x v="2"/>
  </r>
  <r>
    <s v="Audio Attack Anthem"/>
    <x v="8"/>
  </r>
  <r>
    <s v="Audio Attack Anthem  Jump Version"/>
    <x v="1"/>
  </r>
  <r>
    <s v="AUDITORY NERVE"/>
    <x v="6"/>
  </r>
  <r>
    <s v="AURA"/>
    <x v="6"/>
  </r>
  <r>
    <s v="AURORA"/>
    <x v="3"/>
  </r>
  <r>
    <s v="AVALANCHE"/>
    <x v="2"/>
  </r>
  <r>
    <s v="AVALANCHE (PULSATORZ REMIX)"/>
    <x v="3"/>
  </r>
  <r>
    <s v="AWAKEN"/>
    <x v="4"/>
  </r>
  <r>
    <s v="AWESOME"/>
    <x v="3"/>
  </r>
  <r>
    <s v="BACK 2 LIFE"/>
    <x v="3"/>
  </r>
  <r>
    <s v="BACK AROUND"/>
    <x v="4"/>
  </r>
  <r>
    <s v="BACK DOWN"/>
    <x v="2"/>
  </r>
  <r>
    <s v="BACK DOWN (ORIGINAL MIX)"/>
    <x v="1"/>
  </r>
  <r>
    <s v="BACK HOME"/>
    <x v="2"/>
  </r>
  <r>
    <s v="BACK IN THE DAYS"/>
    <x v="6"/>
  </r>
  <r>
    <s v="BACK IN TIME"/>
    <x v="1"/>
  </r>
  <r>
    <s v="BACK IN TIME (MOMENTS)"/>
    <x v="4"/>
  </r>
  <r>
    <s v="BACK TO LIFE"/>
    <x v="3"/>
  </r>
  <r>
    <s v="BACK TO SHORE"/>
    <x v="2"/>
  </r>
  <r>
    <s v="BACK TO YOU"/>
    <x v="2"/>
  </r>
  <r>
    <s v="BACOME ONE"/>
    <x v="3"/>
  </r>
  <r>
    <s v="BAD MOTHERF CKER"/>
    <x v="1"/>
  </r>
  <r>
    <s v="BAD MOTHERF#CKER"/>
    <x v="2"/>
  </r>
  <r>
    <s v="BAD WOLF"/>
    <x v="3"/>
  </r>
  <r>
    <s v="BARRICADE"/>
    <x v="5"/>
  </r>
  <r>
    <s v="BASEMENT"/>
    <x v="6"/>
  </r>
  <r>
    <s v="BASS MODULATORS - OUR DREAMS"/>
    <x v="1"/>
  </r>
  <r>
    <s v="BASS POWER"/>
    <x v="6"/>
  </r>
  <r>
    <s v="BASS-D AUDIO ATTACK ANTHEM (HARDSTYLE VERSION)"/>
    <x v="6"/>
  </r>
  <r>
    <s v="BASSMODE"/>
    <x v="4"/>
  </r>
  <r>
    <s v="BATCAVE"/>
    <x v="6"/>
  </r>
  <r>
    <s v="BATTLE 1"/>
    <x v="3"/>
  </r>
  <r>
    <s v="BATTLEFIELD"/>
    <x v="4"/>
  </r>
  <r>
    <s v="BATTLESCARZ"/>
    <x v="5"/>
  </r>
  <r>
    <s v="BE FREE"/>
    <x v="5"/>
  </r>
  <r>
    <s v="BE MY GUEST"/>
    <x v="5"/>
  </r>
  <r>
    <s v="BE QUITE"/>
    <x v="6"/>
  </r>
  <r>
    <s v="BE SILENT NOW"/>
    <x v="6"/>
  </r>
  <r>
    <s v="BE SOMETHING"/>
    <x v="2"/>
  </r>
  <r>
    <s v="BE SOMETHING (ORIGINAL MIX)"/>
    <x v="1"/>
  </r>
  <r>
    <s v="BE YOURSELF"/>
    <x v="5"/>
  </r>
  <r>
    <s v="BEAM OF LIGHT"/>
    <x v="2"/>
  </r>
  <r>
    <s v="BEAST MODE"/>
    <x v="3"/>
  </r>
  <r>
    <s v="BEAST OF THE CHAIN"/>
    <x v="2"/>
  </r>
  <r>
    <s v="BEASTMODE"/>
    <x v="2"/>
  </r>
  <r>
    <s v="BEAT CONDUCTOR"/>
    <x v="5"/>
  </r>
  <r>
    <s v="BEAT FREAKS"/>
    <x v="2"/>
  </r>
  <r>
    <s v="BEAT THE BRIDGE"/>
    <x v="6"/>
  </r>
  <r>
    <s v="BEATROCKING"/>
    <x v="6"/>
  </r>
  <r>
    <s v="BEATZ 4 U"/>
    <x v="6"/>
  </r>
  <r>
    <s v="BEAUTIFUL LIFE"/>
    <x v="2"/>
  </r>
  <r>
    <s v="BECOME ONE"/>
    <x v="2"/>
  </r>
  <r>
    <s v="BECOME THE SKY"/>
    <x v="6"/>
  </r>
  <r>
    <s v="BEGINNING OF TIME"/>
    <x v="5"/>
  </r>
  <r>
    <s v="BELIEVE"/>
    <x v="2"/>
  </r>
  <r>
    <s v="BELIEVE (JAY REEVE REMIX)"/>
    <x v="3"/>
  </r>
  <r>
    <s v="BELIEVE THE HYPE"/>
    <x v="4"/>
  </r>
  <r>
    <s v="BELLA NOVA"/>
    <x v="5"/>
  </r>
  <r>
    <s v="BERLIN"/>
    <x v="4"/>
  </r>
  <r>
    <s v="BEST FRIENDS"/>
    <x v="4"/>
  </r>
  <r>
    <s v="BEST OF BOTH WORLDS"/>
    <x v="5"/>
  </r>
  <r>
    <s v="BEST YEARS"/>
    <x v="4"/>
  </r>
  <r>
    <s v="BETWEEN WORLDS"/>
    <x v="5"/>
  </r>
  <r>
    <s v="BEWARE"/>
    <x v="2"/>
  </r>
  <r>
    <s v="BEYOND"/>
    <x v="2"/>
  </r>
  <r>
    <s v="BEYOND EARTH"/>
    <x v="2"/>
  </r>
  <r>
    <s v="BEYOND REALITY"/>
    <x v="2"/>
  </r>
  <r>
    <s v="BEYOND REALITY (RADIO EDIT)"/>
    <x v="1"/>
  </r>
  <r>
    <s v="BEYOND WORDS"/>
    <x v="4"/>
  </r>
  <r>
    <s v="BEYOND WORLDS"/>
    <x v="3"/>
  </r>
  <r>
    <s v="BIEN"/>
    <x v="4"/>
  </r>
  <r>
    <s v="BIG BOOTY BITCHES"/>
    <x v="2"/>
  </r>
  <r>
    <s v="BIG BOYS"/>
    <x v="4"/>
  </r>
  <r>
    <s v="BIONICLE"/>
    <x v="5"/>
  </r>
  <r>
    <s v="BIPOLAR"/>
    <x v="7"/>
  </r>
  <r>
    <s v="BIPOLAR "/>
    <x v="6"/>
  </r>
  <r>
    <s v="BLACK"/>
    <x v="2"/>
  </r>
  <r>
    <s v="BLACK ANTHEM 2005 SENSATION"/>
    <x v="1"/>
  </r>
  <r>
    <s v="BLACK CAT ALLEY"/>
    <x v="2"/>
  </r>
  <r>
    <s v="BLACK CAT ALLEY (RADIO EDIT)"/>
    <x v="1"/>
  </r>
  <r>
    <s v="BLACK INTRO"/>
    <x v="6"/>
  </r>
  <r>
    <s v="BLACK MAGIC"/>
    <x v="2"/>
  </r>
  <r>
    <s v="BLACK MAMBA"/>
    <x v="2"/>
  </r>
  <r>
    <s v="BLACK SKY"/>
    <x v="4"/>
  </r>
  <r>
    <s v="BLACK STIPEZ"/>
    <x v="3"/>
  </r>
  <r>
    <s v="BLACK STRIPEZ"/>
    <x v="6"/>
  </r>
  <r>
    <s v="BLACKER THAN BLACK"/>
    <x v="6"/>
  </r>
  <r>
    <s v="BLACKLIGHT"/>
    <x v="2"/>
  </r>
  <r>
    <s v="BLACKOUT"/>
    <x v="2"/>
  </r>
  <r>
    <s v="BLACKOUT (SENSATION 2005)"/>
    <x v="6"/>
  </r>
  <r>
    <s v="BLAME IT ON THE MUSIC"/>
    <x v="5"/>
  </r>
  <r>
    <s v="BLCKR THN BLCK"/>
    <x v="3"/>
  </r>
  <r>
    <s v="BLEED INSANITY (OFFICIAL FATALITY OUTDOOR ANTHEM)"/>
    <x v="4"/>
  </r>
  <r>
    <s v="BLIND"/>
    <x v="5"/>
  </r>
  <r>
    <s v="BLOG"/>
    <x v="5"/>
  </r>
  <r>
    <s v="BLOOD WRITTEN"/>
    <x v="4"/>
  </r>
  <r>
    <s v="BLUE FAIRY"/>
    <x v="5"/>
  </r>
  <r>
    <s v="BOLIVIA"/>
    <x v="3"/>
  </r>
  <r>
    <s v="BOLIVIA (BLOOD BROTHERS REMIX)"/>
    <x v="3"/>
  </r>
  <r>
    <s v="BOOGEYMAN"/>
    <x v="2"/>
  </r>
  <r>
    <s v="BOOMSTICK"/>
    <x v="2"/>
  </r>
  <r>
    <s v="BOOOM!"/>
    <x v="6"/>
  </r>
  <r>
    <s v="BOOOM!!"/>
    <x v="3"/>
  </r>
  <r>
    <s v="BOOTY"/>
    <x v="6"/>
  </r>
  <r>
    <s v="BOOTY SHAKERS"/>
    <x v="4"/>
  </r>
  <r>
    <s v="BORN AGAIN"/>
    <x v="5"/>
  </r>
  <r>
    <s v="BORN TO DOMINATE"/>
    <x v="3"/>
  </r>
  <r>
    <s v="BOUNCE"/>
    <x v="2"/>
  </r>
  <r>
    <s v="BOUNCE &amp; BREAK"/>
    <x v="5"/>
  </r>
  <r>
    <s v="BOY (CHRIS SHAKES RMX)"/>
    <x v="4"/>
  </r>
  <r>
    <s v="BOY (ORIGINAL MIX)"/>
    <x v="4"/>
  </r>
  <r>
    <s v="BRAIN'S CAPACITY"/>
    <x v="2"/>
  </r>
  <r>
    <s v="BREAK"/>
    <x v="4"/>
  </r>
  <r>
    <s v="BREAK HIM OFF"/>
    <x v="3"/>
  </r>
  <r>
    <s v="BREAK THE RADIANCE"/>
    <x v="4"/>
  </r>
  <r>
    <s v="BREAK THE RADIANCE (ORIGINAL MIX)"/>
    <x v="1"/>
  </r>
  <r>
    <s v="BREAK THE RULES"/>
    <x v="3"/>
  </r>
  <r>
    <s v="BREAK THE RULES (SCOPE DJ &amp; A-LUSION RMX)"/>
    <x v="3"/>
  </r>
  <r>
    <s v="BREAK THE SILENCE"/>
    <x v="2"/>
  </r>
  <r>
    <s v="BREAK YOUR ANKLES"/>
    <x v="3"/>
  </r>
  <r>
    <s v="BREAKDOWN"/>
    <x v="4"/>
  </r>
  <r>
    <s v="BREAKING LIGHTS"/>
    <x v="4"/>
  </r>
  <r>
    <s v="BREAKING THE RULES"/>
    <x v="4"/>
  </r>
  <r>
    <s v="BREAKS - FAKKIN HARDSTYLE"/>
    <x v="3"/>
  </r>
  <r>
    <s v="BREAKS - HIGH"/>
    <x v="3"/>
  </r>
  <r>
    <s v="BREAKS - I COME CORRECT"/>
    <x v="3"/>
  </r>
  <r>
    <s v="BREAKS - IN THE MIX"/>
    <x v="3"/>
  </r>
  <r>
    <s v="BREAKTHROUGH"/>
    <x v="2"/>
  </r>
  <r>
    <s v="BREATHE"/>
    <x v="2"/>
  </r>
  <r>
    <s v="BRIGHTER LIGHTS"/>
    <x v="3"/>
  </r>
  <r>
    <s v="BRIGHTERS LIGHTS"/>
    <x v="4"/>
  </r>
  <r>
    <s v="BRIGHTNESS"/>
    <x v="2"/>
  </r>
  <r>
    <s v="BRING BACK THE FUNK"/>
    <x v="5"/>
  </r>
  <r>
    <s v="BRING IT ON"/>
    <x v="3"/>
  </r>
  <r>
    <s v="BRING ME DOWN"/>
    <x v="6"/>
  </r>
  <r>
    <s v="BRING THE NEWS"/>
    <x v="5"/>
  </r>
  <r>
    <s v="BRING THE NEWZ"/>
    <x v="8"/>
  </r>
  <r>
    <s v="BRING THE NOISE"/>
    <x v="3"/>
  </r>
  <r>
    <s v="BRING YOU BACK"/>
    <x v="2"/>
  </r>
  <r>
    <s v="BRINK OF EXTINCTION"/>
    <x v="3"/>
  </r>
  <r>
    <s v="BRK FR33"/>
    <x v="6"/>
  </r>
  <r>
    <s v="BROADCAST"/>
    <x v="6"/>
  </r>
  <r>
    <s v="BROKEN"/>
    <x v="2"/>
  </r>
  <r>
    <s v="BROKEN (EXTENDED MIX)"/>
    <x v="1"/>
  </r>
  <r>
    <s v="BROKEN BOULEVARD"/>
    <x v="2"/>
  </r>
  <r>
    <s v="BROKEN BOULEVARD (ORIGINAL MIX)"/>
    <x v="1"/>
  </r>
  <r>
    <s v="BROKEN HEARTS FROZEN THOUGHTS"/>
    <x v="6"/>
  </r>
  <r>
    <s v="BROKEN MACHINE"/>
    <x v="5"/>
  </r>
  <r>
    <s v="BROKEN VOICES"/>
    <x v="2"/>
  </r>
  <r>
    <s v="BRUTALITY"/>
    <x v="2"/>
  </r>
  <r>
    <s v="BTTF"/>
    <x v="4"/>
  </r>
  <r>
    <s v="BUMBLEBEE"/>
    <x v="4"/>
  </r>
  <r>
    <s v="BURIED ALIVE"/>
    <x v="4"/>
  </r>
  <r>
    <s v="BURIED ALIVE (EXTENDED MIX)"/>
    <x v="1"/>
  </r>
  <r>
    <s v="BUZZ"/>
    <x v="6"/>
  </r>
  <r>
    <s v="BUZZZ"/>
    <x v="6"/>
  </r>
  <r>
    <s v="BYRSLF"/>
    <x v="4"/>
  </r>
  <r>
    <s v="C4UT10N"/>
    <x v="6"/>
  </r>
  <r>
    <s v="CALIGULA"/>
    <x v="4"/>
  </r>
  <r>
    <s v="CALL &amp; ANSWER"/>
    <x v="6"/>
  </r>
  <r>
    <s v="CALL &amp; AWNSER"/>
    <x v="3"/>
  </r>
  <r>
    <s v="CALL IT MUSIC"/>
    <x v="4"/>
  </r>
  <r>
    <s v="CALL OF THE VISIONARY"/>
    <x v="6"/>
  </r>
  <r>
    <s v="CALLING"/>
    <x v="2"/>
  </r>
  <r>
    <s v="CALM DOWN"/>
    <x v="5"/>
  </r>
  <r>
    <s v="CAN'T HOLD ME BACK"/>
    <x v="6"/>
  </r>
  <r>
    <s v="CAN'T HOLD US BACK"/>
    <x v="5"/>
  </r>
  <r>
    <s v="CAPRICE"/>
    <x v="3"/>
  </r>
  <r>
    <s v="CARAMBA"/>
    <x v="2"/>
  </r>
  <r>
    <s v="CARAMBA (ORIGINAL MIX)"/>
    <x v="1"/>
  </r>
  <r>
    <s v="CARAMBA! (THE PROPHET'S HARDCORE TEQUILA MIX)"/>
    <x v="9"/>
  </r>
  <r>
    <s v="CARPE DIEM"/>
    <x v="4"/>
  </r>
  <r>
    <s v="CARRIE"/>
    <x v="4"/>
  </r>
  <r>
    <s v="CASTAWAY"/>
    <x v="2"/>
  </r>
  <r>
    <s v="CASTAWAY (ORIGINAL MIX)"/>
    <x v="1"/>
  </r>
  <r>
    <s v="CASTLES IN THE SKY"/>
    <x v="4"/>
  </r>
  <r>
    <s v="CATCH U"/>
    <x v="6"/>
  </r>
  <r>
    <s v="CATWALK"/>
    <x v="4"/>
  </r>
  <r>
    <s v="CCM"/>
    <x v="3"/>
  </r>
  <r>
    <s v="CERES"/>
    <x v="3"/>
  </r>
  <r>
    <s v="C'EST LA VIE"/>
    <x v="4"/>
  </r>
  <r>
    <s v="CHANGE THE WORLD"/>
    <x v="2"/>
  </r>
  <r>
    <s v="CHANGE YOUR MIND"/>
    <x v="3"/>
  </r>
  <r>
    <s v="CHANGES"/>
    <x v="5"/>
  </r>
  <r>
    <s v="CHAOS AND WAR"/>
    <x v="2"/>
  </r>
  <r>
    <s v="CHAOS PT1"/>
    <x v="6"/>
  </r>
  <r>
    <s v="CHASE ME"/>
    <x v="2"/>
  </r>
  <r>
    <s v="CHASE ME (ORIGINAL MIX)"/>
    <x v="1"/>
  </r>
  <r>
    <s v="CHASING DREAMS"/>
    <x v="5"/>
  </r>
  <r>
    <s v="CHECK THIS OUT"/>
    <x v="2"/>
  </r>
  <r>
    <s v="CHECK YA HEAD"/>
    <x v="4"/>
  </r>
  <r>
    <s v="CHICAGO AIRPLANE"/>
    <x v="4"/>
  </r>
  <r>
    <s v="CHILDREN OF THE DAWN"/>
    <x v="2"/>
  </r>
  <r>
    <s v="CHILDREN OF THE SKY"/>
    <x v="5"/>
  </r>
  <r>
    <s v="CHILDREN OF THE SUN"/>
    <x v="4"/>
  </r>
  <r>
    <s v="CHILDREN OF THE SUN (DREAMFIELDS ANTHEM 2016)"/>
    <x v="3"/>
  </r>
  <r>
    <s v="CHILDREN OF THE SUN DREAMFIELDS ANTHEM 2016"/>
    <x v="1"/>
  </r>
  <r>
    <s v="CHORDS"/>
    <x v="2"/>
  </r>
  <r>
    <s v="CHRONICLES"/>
    <x v="2"/>
  </r>
  <r>
    <s v="CHUBBY"/>
    <x v="2"/>
  </r>
  <r>
    <s v="CIRCLE PIT"/>
    <x v="2"/>
  </r>
  <r>
    <s v="CIVIL WAR"/>
    <x v="2"/>
  </r>
  <r>
    <s v="CLAIM YOUR WEAPONS (ENEMY CONTACT REMIX)"/>
    <x v="2"/>
  </r>
  <r>
    <s v="CLAIM YOUR WEAPONS (ENEMY CONTACT REMIX) (RADIO EDIT)"/>
    <x v="1"/>
  </r>
  <r>
    <s v="CLEAN 'N CRUNCHY"/>
    <x v="6"/>
  </r>
  <r>
    <s v="CLEOPATRA"/>
    <x v="6"/>
  </r>
  <r>
    <s v="CLOSE OUR EYES"/>
    <x v="2"/>
  </r>
  <r>
    <s v="CLOSER"/>
    <x v="2"/>
  </r>
  <r>
    <s v="CLOUDY MEMORY"/>
    <x v="2"/>
  </r>
  <r>
    <s v="CLOWN"/>
    <x v="2"/>
  </r>
  <r>
    <s v="CLTR SHCK"/>
    <x v="2"/>
  </r>
  <r>
    <s v="CLUBBIN'"/>
    <x v="3"/>
  </r>
  <r>
    <s v="COCAIN BIZZNIZZ"/>
    <x v="2"/>
  </r>
  <r>
    <s v="COCAIN BIZZNIZZ (TECHNOB OY REMIXX)"/>
    <x v="3"/>
  </r>
  <r>
    <s v="COCAINA FLOW"/>
    <x v="2"/>
  </r>
  <r>
    <s v="COCAINE"/>
    <x v="4"/>
  </r>
  <r>
    <s v="COCAINE BIZZNIZZ"/>
    <x v="1"/>
  </r>
  <r>
    <s v="COCAINE MF (ALPHA2 REMIX)"/>
    <x v="3"/>
  </r>
  <r>
    <s v="COLD ROCKING (GOSTOSA RMX)"/>
    <x v="3"/>
  </r>
  <r>
    <s v="COLD ROCKKING"/>
    <x v="2"/>
  </r>
  <r>
    <s v="COLLAPSING"/>
    <x v="4"/>
  </r>
  <r>
    <s v="COMA"/>
    <x v="2"/>
  </r>
  <r>
    <s v="COME BACK"/>
    <x v="3"/>
  </r>
  <r>
    <s v="COME ON"/>
    <x v="4"/>
  </r>
  <r>
    <s v="COME ON DOWN"/>
    <x v="8"/>
  </r>
  <r>
    <s v="COME ON!"/>
    <x v="2"/>
  </r>
  <r>
    <s v="COME TO LIFE"/>
    <x v="3"/>
  </r>
  <r>
    <s v="COME TOGETHER"/>
    <x v="2"/>
  </r>
  <r>
    <s v="COME TOGETHER (CHILL MIX)"/>
    <x v="3"/>
  </r>
  <r>
    <s v="COMING HOME"/>
    <x v="2"/>
  </r>
  <r>
    <s v="COMING HOME (ORIGINAL MIX)"/>
    <x v="1"/>
  </r>
  <r>
    <s v="COMPLEX NATURE"/>
    <x v="2"/>
  </r>
  <r>
    <s v="COMPLEX NATURE (RADIO EDIT)"/>
    <x v="1"/>
  </r>
  <r>
    <s v="COMPLICATED"/>
    <x v="3"/>
  </r>
  <r>
    <s v="COMPONENTS OF MATTER"/>
    <x v="2"/>
  </r>
  <r>
    <s v="COMPOUND"/>
    <x v="2"/>
  </r>
  <r>
    <s v="COMPOUND (RADIO EDIT)"/>
    <x v="1"/>
  </r>
  <r>
    <s v="COMPREHENSION"/>
    <x v="6"/>
  </r>
  <r>
    <s v="COMPUTER CONTROLLED"/>
    <x v="4"/>
  </r>
  <r>
    <s v="CONCEPT OF REALITY"/>
    <x v="2"/>
  </r>
  <r>
    <s v="CONCUSIONZ"/>
    <x v="6"/>
  </r>
  <r>
    <s v="CONFRONTING EVIL"/>
    <x v="4"/>
  </r>
  <r>
    <s v="CONFRONTING HATE"/>
    <x v="4"/>
  </r>
  <r>
    <s v="CONFRONTING VIOLENCE"/>
    <x v="4"/>
  </r>
  <r>
    <s v="CONFUZION.09"/>
    <x v="3"/>
  </r>
  <r>
    <s v="CONNECT"/>
    <x v="3"/>
  </r>
  <r>
    <s v="CONNECTED"/>
    <x v="2"/>
  </r>
  <r>
    <s v="CONQUER THE WORLD"/>
    <x v="5"/>
  </r>
  <r>
    <s v="CONQUER YOUR FEARS"/>
    <x v="6"/>
  </r>
  <r>
    <s v="CONSPIRACY"/>
    <x v="3"/>
  </r>
  <r>
    <s v="CONTROL"/>
    <x v="2"/>
  </r>
  <r>
    <s v="CORRUPTION"/>
    <x v="4"/>
  </r>
  <r>
    <s v="COSMIC"/>
    <x v="4"/>
  </r>
  <r>
    <s v="COSMIC DESTINATION 2010"/>
    <x v="6"/>
  </r>
  <r>
    <s v="COSMIK"/>
    <x v="5"/>
  </r>
  <r>
    <s v="COSMIS DESTINATION 2010"/>
    <x v="3"/>
  </r>
  <r>
    <s v="COUNTERFEIT"/>
    <x v="6"/>
  </r>
  <r>
    <s v="COVENANT"/>
    <x v="2"/>
  </r>
  <r>
    <s v="CRACKING DOWN"/>
    <x v="6"/>
  </r>
  <r>
    <s v="CRANK IT UP"/>
    <x v="3"/>
  </r>
  <r>
    <s v="CRASH 'N BURN"/>
    <x v="3"/>
  </r>
  <r>
    <s v="CRAZED KEEN"/>
    <x v="4"/>
  </r>
  <r>
    <s v="CREATION"/>
    <x v="5"/>
  </r>
  <r>
    <s v="CREATIVE COMMUNITY"/>
    <x v="5"/>
  </r>
  <r>
    <s v="CREATOR"/>
    <x v="4"/>
  </r>
  <r>
    <s v="CREATURE OF DOOM"/>
    <x v="4"/>
  </r>
  <r>
    <s v="CREATURE OF DOOM (EXTENDED MIX)"/>
    <x v="1"/>
  </r>
  <r>
    <s v="CRIMINAL KILLAH"/>
    <x v="4"/>
  </r>
  <r>
    <s v="CRIMINAL KILLAH (EDIT)"/>
    <x v="1"/>
  </r>
  <r>
    <s v="CROSS THE LINE"/>
    <x v="4"/>
  </r>
  <r>
    <s v="CROSSROADS"/>
    <x v="6"/>
  </r>
  <r>
    <s v="CROWD CTRL"/>
    <x v="4"/>
  </r>
  <r>
    <s v="CRUCIFIX"/>
    <x v="2"/>
  </r>
  <r>
    <s v="CRYSTAL"/>
    <x v="2"/>
  </r>
  <r>
    <s v="CUT THAT"/>
    <x v="4"/>
  </r>
  <r>
    <s v="CUT YOUR LUNGS OUT"/>
    <x v="2"/>
  </r>
  <r>
    <s v="CYBORG"/>
    <x v="2"/>
  </r>
  <r>
    <s v="CYCLE OF REVELATION"/>
    <x v="2"/>
  </r>
  <r>
    <s v="D TUNED"/>
    <x v="4"/>
  </r>
  <r>
    <s v="D.E.C.I.B.E.L."/>
    <x v="5"/>
  </r>
  <r>
    <s v="DAMN"/>
    <x v="2"/>
  </r>
  <r>
    <s v="DANCE IN THE RAIN"/>
    <x v="6"/>
  </r>
  <r>
    <s v="DANCE NO MORE"/>
    <x v="5"/>
  </r>
  <r>
    <s v="DANCE THE WAY I AM"/>
    <x v="4"/>
  </r>
  <r>
    <s v="DANGER ZONE"/>
    <x v="3"/>
  </r>
  <r>
    <s v="DANSEN KLOOTZAK"/>
    <x v="4"/>
  </r>
  <r>
    <s v="DANSLES 1"/>
    <x v="6"/>
  </r>
  <r>
    <s v="DANSLES 2"/>
    <x v="6"/>
  </r>
  <r>
    <s v="DARK BLOSSOM"/>
    <x v="6"/>
  </r>
  <r>
    <s v="DARK EMOTIONS"/>
    <x v="4"/>
  </r>
  <r>
    <s v="DARK LAKE"/>
    <x v="4"/>
  </r>
  <r>
    <s v="DARK LAKE (EDIT)"/>
    <x v="1"/>
  </r>
  <r>
    <s v="DARK MATTER"/>
    <x v="3"/>
  </r>
  <r>
    <s v="DARK MATTER (OFFICIAL GROUND ZERO 2014 ANTHEM)"/>
    <x v="6"/>
  </r>
  <r>
    <s v="DARKEST DREAMS"/>
    <x v="4"/>
  </r>
  <r>
    <s v="DARKEST EMOTION"/>
    <x v="6"/>
  </r>
  <r>
    <s v="DARKNESS"/>
    <x v="6"/>
  </r>
  <r>
    <s v="DARKNEZZ"/>
    <x v="6"/>
  </r>
  <r>
    <s v="DAY 0"/>
    <x v="2"/>
  </r>
  <r>
    <s v="DEAD OF NIGHT"/>
    <x v="6"/>
  </r>
  <r>
    <s v="DEAD OF THE NIGHT"/>
    <x v="6"/>
  </r>
  <r>
    <s v="DEAD WRONG"/>
    <x v="4"/>
  </r>
  <r>
    <s v="DEANZZ"/>
    <x v="4"/>
  </r>
  <r>
    <s v="DEATH OF A DEMON"/>
    <x v="6"/>
  </r>
  <r>
    <s v="DEATH OF A DREAM"/>
    <x v="6"/>
  </r>
  <r>
    <s v="DEATHMATCH"/>
    <x v="3"/>
  </r>
  <r>
    <s v="DECAPITATED"/>
    <x v="3"/>
  </r>
  <r>
    <s v="DECISIONS"/>
    <x v="2"/>
  </r>
  <r>
    <s v="DEDICATION"/>
    <x v="2"/>
  </r>
  <r>
    <s v="DEFIANCE"/>
    <x v="2"/>
  </r>
  <r>
    <s v="DEFQON 1 DVD 1 (COMMERCIAL)"/>
    <x v="6"/>
  </r>
  <r>
    <s v="DEFQON 1 DVD 2 (COMMERCIAL)"/>
    <x v="6"/>
  </r>
  <r>
    <s v="DEFQON.1 2019 ANTHEM"/>
    <x v="1"/>
  </r>
  <r>
    <s v="DELAY DISTORTION (ATMOZFEARS)"/>
    <x v="3"/>
  </r>
  <r>
    <s v="DESERTED PLACE"/>
    <x v="3"/>
  </r>
  <r>
    <s v="DESIRE"/>
    <x v="2"/>
  </r>
  <r>
    <s v="DESTINATION (OFFICIAL DECIBEL 2017 ANTHEM)"/>
    <x v="4"/>
  </r>
  <r>
    <s v="DESTINATION UNKNOWN"/>
    <x v="4"/>
  </r>
  <r>
    <s v="DESTINY"/>
    <x v="6"/>
  </r>
  <r>
    <s v="DESTROY"/>
    <x v="5"/>
  </r>
  <r>
    <s v="DESTROY US"/>
    <x v="2"/>
  </r>
  <r>
    <s v="DESTROY YOU AT ONCE"/>
    <x v="2"/>
  </r>
  <r>
    <s v="DESTRUCTION"/>
    <x v="2"/>
  </r>
  <r>
    <s v="DESTRUCTIVE ACTS"/>
    <x v="5"/>
  </r>
  <r>
    <s v="DESTRUCTOR"/>
    <x v="2"/>
  </r>
  <r>
    <s v="DESTRUCTOR (ORIGINAL MIX)"/>
    <x v="1"/>
  </r>
  <r>
    <s v="DESTRUKTION"/>
    <x v="5"/>
  </r>
  <r>
    <s v="DESTRUKTO"/>
    <x v="5"/>
  </r>
  <r>
    <s v="DETONATED"/>
    <x v="4"/>
  </r>
  <r>
    <s v="DETONATION"/>
    <x v="6"/>
  </r>
  <r>
    <s v="DETONATOR"/>
    <x v="3"/>
  </r>
  <r>
    <s v="DEVASTATION"/>
    <x v="2"/>
  </r>
  <r>
    <s v="DEVICE"/>
    <x v="4"/>
  </r>
  <r>
    <s v="DEVINE"/>
    <x v="6"/>
  </r>
  <r>
    <s v="DIGIWAVE"/>
    <x v="5"/>
  </r>
  <r>
    <s v="DIPSWITCH"/>
    <x v="2"/>
  </r>
  <r>
    <s v="DIRECT LINE"/>
    <x v="5"/>
  </r>
  <r>
    <s v="DISCO HYPNO"/>
    <x v="2"/>
  </r>
  <r>
    <s v="DISCORECORD"/>
    <x v="5"/>
  </r>
  <r>
    <s v="DISORDER"/>
    <x v="4"/>
  </r>
  <r>
    <s v="DISORDER (GROUND ZERO ANTHEM 2015)"/>
    <x v="3"/>
  </r>
  <r>
    <s v="DISPHORIA"/>
    <x v="4"/>
  </r>
  <r>
    <s v="DISRESPECT"/>
    <x v="6"/>
  </r>
  <r>
    <s v="DISTANCE"/>
    <x v="4"/>
  </r>
  <r>
    <s v="DISTANT WORLD"/>
    <x v="4"/>
  </r>
  <r>
    <s v="DISTORTED DEVICE"/>
    <x v="5"/>
  </r>
  <r>
    <s v="DISTORTED NOISES"/>
    <x v="4"/>
  </r>
  <r>
    <s v="DISTORTION FIELDS"/>
    <x v="4"/>
  </r>
  <r>
    <s v="DIVINATION"/>
    <x v="2"/>
  </r>
  <r>
    <s v="DO OR DIE"/>
    <x v="2"/>
  </r>
  <r>
    <s v="DO THIZ"/>
    <x v="6"/>
  </r>
  <r>
    <s v="DO THIZ (MODUL8 REMIX)"/>
    <x v="3"/>
  </r>
  <r>
    <s v="DO WHAT I CAN'T DO"/>
    <x v="5"/>
  </r>
  <r>
    <s v="DOMINATION"/>
    <x v="4"/>
  </r>
  <r>
    <s v="DON'T BREAK MY HEART"/>
    <x v="2"/>
  </r>
  <r>
    <s v="DON'T CARE"/>
    <x v="3"/>
  </r>
  <r>
    <s v="DON'T FALL ASLEEP"/>
    <x v="5"/>
  </r>
  <r>
    <s v="DON'T GIVE UP"/>
    <x v="4"/>
  </r>
  <r>
    <s v="DON'T HOLD BACJ"/>
    <x v="3"/>
  </r>
  <r>
    <s v="DON'T HOLD BACK"/>
    <x v="6"/>
  </r>
  <r>
    <s v="DON'T HOLD ME DOWN"/>
    <x v="3"/>
  </r>
  <r>
    <s v="DON'T HOLD YA BREATH"/>
    <x v="6"/>
  </r>
  <r>
    <s v="DON'T LET ME DOWN"/>
    <x v="6"/>
  </r>
  <r>
    <s v="DON'T PANIC"/>
    <x v="5"/>
  </r>
  <r>
    <s v="DON'T QUIT"/>
    <x v="2"/>
  </r>
  <r>
    <s v="DON'T SPEAK"/>
    <x v="6"/>
  </r>
  <r>
    <s v="DON'T STOP"/>
    <x v="6"/>
  </r>
  <r>
    <s v="DON'T TOUCH ME"/>
    <x v="6"/>
  </r>
  <r>
    <s v="DON'T TOUCH ME (FT. SHAYLA)"/>
    <x v="3"/>
  </r>
  <r>
    <s v="DON'T WANNA KNOW"/>
    <x v="5"/>
  </r>
  <r>
    <s v="DOOMED"/>
    <x v="6"/>
  </r>
  <r>
    <s v="DOPE BEAT"/>
    <x v="2"/>
  </r>
  <r>
    <s v="DOPE BEAT (RADIO EDIT)"/>
    <x v="1"/>
  </r>
  <r>
    <s v="DOWN TO EARTH"/>
    <x v="4"/>
  </r>
  <r>
    <s v="DOWN UNDER"/>
    <x v="5"/>
  </r>
  <r>
    <s v="DOWN WITH THE HARDSTYLE"/>
    <x v="6"/>
  </r>
  <r>
    <s v="DOWNTOWN"/>
    <x v="1"/>
  </r>
  <r>
    <s v="DOWNTOWN (LET'S GO)"/>
    <x v="4"/>
  </r>
  <r>
    <s v="DRAGONBLOOD DEFQON 1 ANTHEM 2016"/>
    <x v="4"/>
  </r>
  <r>
    <s v="DRAGONBORN"/>
    <x v="6"/>
  </r>
  <r>
    <s v="DREADY MAN"/>
    <x v="4"/>
  </r>
  <r>
    <s v="DREAM DANCERS"/>
    <x v="3"/>
  </r>
  <r>
    <s v="DREAM DEFERRED"/>
    <x v="2"/>
  </r>
  <r>
    <s v="DREAM DUST"/>
    <x v="5"/>
  </r>
  <r>
    <s v="DREAMCATCHER"/>
    <x v="2"/>
  </r>
  <r>
    <s v="DREAMCATCHERS"/>
    <x v="4"/>
  </r>
  <r>
    <s v="DREAMDUST"/>
    <x v="6"/>
  </r>
  <r>
    <s v="DREAMERS"/>
    <x v="2"/>
  </r>
  <r>
    <s v="DREAMERS (ORIGINAL MIX)"/>
    <x v="1"/>
  </r>
  <r>
    <s v="DREAMLINER"/>
    <x v="5"/>
  </r>
  <r>
    <s v="DREAMS"/>
    <x v="2"/>
  </r>
  <r>
    <s v="DREAMS &amp; FANTASIES"/>
    <x v="2"/>
  </r>
  <r>
    <s v="DREAMSTATE"/>
    <x v="6"/>
  </r>
  <r>
    <s v="DRIFT"/>
    <x v="3"/>
  </r>
  <r>
    <s v="DRIFT AWAY"/>
    <x v="6"/>
  </r>
  <r>
    <s v="DROID"/>
    <x v="3"/>
  </r>
  <r>
    <s v="DROP THAT BEAT"/>
    <x v="5"/>
  </r>
  <r>
    <s v="DROP THE BASS"/>
    <x v="2"/>
  </r>
  <r>
    <s v="DROP THE BASS (200 BPM EDIT)"/>
    <x v="3"/>
  </r>
  <r>
    <s v="DROP THE BASS (200BPM EDIT)"/>
    <x v="4"/>
  </r>
  <r>
    <s v="DROP THE SOUND"/>
    <x v="2"/>
  </r>
  <r>
    <s v="DROP THE TRACK"/>
    <x v="5"/>
  </r>
  <r>
    <s v="DROPPIN BOMBS"/>
    <x v="3"/>
  </r>
  <r>
    <s v="DROPPIN' THE HEAT"/>
    <x v="3"/>
  </r>
  <r>
    <s v="DRUGS"/>
    <x v="4"/>
  </r>
  <r>
    <s v="DRUM"/>
    <x v="2"/>
  </r>
  <r>
    <s v="DRUMMER BEAT"/>
    <x v="5"/>
  </r>
  <r>
    <s v="DSTNY"/>
    <x v="4"/>
  </r>
  <r>
    <s v="DSTNY (EMPORIUM 2017 ANTHEM)"/>
    <x v="9"/>
  </r>
  <r>
    <s v="D-TUNED"/>
    <x v="3"/>
  </r>
  <r>
    <s v="DUALITY"/>
    <x v="2"/>
  </r>
  <r>
    <s v="DUBNIUM"/>
    <x v="2"/>
  </r>
  <r>
    <s v="DUNGEONS"/>
    <x v="6"/>
  </r>
  <r>
    <s v="DUST"/>
    <x v="4"/>
  </r>
  <r>
    <s v="DUST 2 ASH"/>
    <x v="2"/>
  </r>
  <r>
    <s v="DYNAMITE"/>
    <x v="3"/>
  </r>
  <r>
    <s v="E. AANDEWIEL"/>
    <x v="3"/>
  </r>
  <r>
    <s v="E. AANDEWIEL / M. AUGUSTUS / R.J. PREVOO"/>
    <x v="3"/>
  </r>
  <r>
    <s v="EA PROMO"/>
    <x v="6"/>
  </r>
  <r>
    <s v="EAR FUCKING"/>
    <x v="5"/>
  </r>
  <r>
    <s v="EAR PROTECTION"/>
    <x v="4"/>
  </r>
  <r>
    <s v="EARTH IN ME"/>
    <x v="2"/>
  </r>
  <r>
    <s v="ECHOES"/>
    <x v="2"/>
  </r>
  <r>
    <s v="ECLIPSE"/>
    <x v="2"/>
  </r>
  <r>
    <s v="ECPERIENCE"/>
    <x v="3"/>
  </r>
  <r>
    <s v="ECSTACY"/>
    <x v="5"/>
  </r>
  <r>
    <s v="EDGE OF DOOM"/>
    <x v="5"/>
  </r>
  <r>
    <s v="ELECTRIC SKY"/>
    <x v="6"/>
  </r>
  <r>
    <s v="ELITES"/>
    <x v="5"/>
  </r>
  <r>
    <s v="ELIXER OF LIFE"/>
    <x v="6"/>
  </r>
  <r>
    <s v="ELIXIR OF LIFE"/>
    <x v="6"/>
  </r>
  <r>
    <s v="ELYSIAN"/>
    <x v="4"/>
  </r>
  <r>
    <s v="EMANATE"/>
    <x v="2"/>
  </r>
  <r>
    <s v="EMBRACE"/>
    <x v="5"/>
  </r>
  <r>
    <s v="EMBRACE THE SEA (WISH OUTDOOR 2017 ANTHEM)"/>
    <x v="3"/>
  </r>
  <r>
    <s v="EMENATE"/>
    <x v="4"/>
  </r>
  <r>
    <s v="EMERALD DREAM"/>
    <x v="4"/>
  </r>
  <r>
    <s v="EMERGE"/>
    <x v="3"/>
  </r>
  <r>
    <s v="EMERGENCE"/>
    <x v="4"/>
  </r>
  <r>
    <s v="EMERGENCY"/>
    <x v="6"/>
  </r>
  <r>
    <s v="EMERGENCY CALL"/>
    <x v="4"/>
  </r>
  <r>
    <s v="EMOTION"/>
    <x v="5"/>
  </r>
  <r>
    <s v="EMPIRE"/>
    <x v="2"/>
  </r>
  <r>
    <s v="EMPIRE OF DREAMD"/>
    <x v="3"/>
  </r>
  <r>
    <s v="EMPTINESS"/>
    <x v="2"/>
  </r>
  <r>
    <s v="EMPTINEZZ"/>
    <x v="6"/>
  </r>
  <r>
    <s v="ENCODER OF LIGHT"/>
    <x v="3"/>
  </r>
  <r>
    <s v="END OF MY EXISTENCE"/>
    <x v="5"/>
  </r>
  <r>
    <s v="END UP"/>
    <x v="6"/>
  </r>
  <r>
    <s v="ENDLESS AFFECTION (AFFECTION FESTIVAL 2019 ANTHEM)"/>
    <x v="3"/>
  </r>
  <r>
    <s v="ENDLESS FIGHT"/>
    <x v="3"/>
  </r>
  <r>
    <s v="ENDLESS FLIGHT"/>
    <x v="6"/>
  </r>
  <r>
    <s v="ENERGETIC"/>
    <x v="2"/>
  </r>
  <r>
    <s v="ENERGY"/>
    <x v="2"/>
  </r>
  <r>
    <s v="ENIGMA"/>
    <x v="6"/>
  </r>
  <r>
    <s v="ENLIGHTENMENT"/>
    <x v="2"/>
  </r>
  <r>
    <s v="ENTER SPHERE"/>
    <x v="6"/>
  </r>
  <r>
    <s v="EQUATION"/>
    <x v="2"/>
  </r>
  <r>
    <s v="EQUILIBRIUM"/>
    <x v="4"/>
  </r>
  <r>
    <s v="ERASED"/>
    <x v="4"/>
  </r>
  <r>
    <s v="ERESIA"/>
    <x v="2"/>
  </r>
  <r>
    <s v="ERHU"/>
    <x v="3"/>
  </r>
  <r>
    <s v="ESCAPE"/>
    <x v="2"/>
  </r>
  <r>
    <s v="ESCAPISM"/>
    <x v="6"/>
  </r>
  <r>
    <s v="ESTALOCA"/>
    <x v="6"/>
  </r>
  <r>
    <s v="ETERNAL"/>
    <x v="2"/>
  </r>
  <r>
    <s v="ETERNAL (ORIGINAL MIX)"/>
    <x v="1"/>
  </r>
  <r>
    <s v="ETERNAL SPACE"/>
    <x v="2"/>
  </r>
  <r>
    <s v="ETERNAL VISION"/>
    <x v="5"/>
  </r>
  <r>
    <s v="ETERNAL VOID"/>
    <x v="5"/>
  </r>
  <r>
    <s v="ETERNALIZE (HARDBASS 2012 ANTHEM)"/>
    <x v="6"/>
  </r>
  <r>
    <s v="ETERNITY"/>
    <x v="2"/>
  </r>
  <r>
    <s v="ETHEREAL"/>
    <x v="2"/>
  </r>
  <r>
    <s v="EUPHORIA"/>
    <x v="2"/>
  </r>
  <r>
    <s v="EUPHORIC WORLDS"/>
    <x v="7"/>
  </r>
  <r>
    <s v="EUPHORIC WORLDS  "/>
    <x v="6"/>
  </r>
  <r>
    <s v="EVENTIDE"/>
    <x v="4"/>
  </r>
  <r>
    <s v="EVERLASTING"/>
    <x v="2"/>
  </r>
  <r>
    <s v="EVERY SINGLE TEAR"/>
    <x v="2"/>
  </r>
  <r>
    <s v="EVERYBODY"/>
    <x v="2"/>
  </r>
  <r>
    <s v="EVERYDAY"/>
    <x v="5"/>
  </r>
  <r>
    <s v="EVERYNITE"/>
    <x v="3"/>
  </r>
  <r>
    <s v="EVERYTHING IS ENERGY"/>
    <x v="4"/>
  </r>
  <r>
    <s v="EVERYTIME"/>
    <x v="3"/>
  </r>
  <r>
    <s v="EVIL RAINS"/>
    <x v="5"/>
  </r>
  <r>
    <s v="EVOLUTION COMPLETE"/>
    <x v="3"/>
  </r>
  <r>
    <s v="EVOLVE"/>
    <x v="2"/>
  </r>
  <r>
    <s v="EVOLVED"/>
    <x v="2"/>
  </r>
  <r>
    <s v="EVOLVED (FREQUENCERZ REMIX)"/>
    <x v="3"/>
  </r>
  <r>
    <s v="EXALT THE SUN"/>
    <x v="6"/>
  </r>
  <r>
    <s v="EXECUTION"/>
    <x v="2"/>
  </r>
  <r>
    <s v="EXODUS"/>
    <x v="6"/>
  </r>
  <r>
    <s v="EXOTICA"/>
    <x v="6"/>
  </r>
  <r>
    <s v="EXPANDER"/>
    <x v="5"/>
  </r>
  <r>
    <s v="EXPERIENCE"/>
    <x v="4"/>
  </r>
  <r>
    <s v="EXPERIENCE (ORIGINAL MIX)"/>
    <x v="1"/>
  </r>
  <r>
    <s v="EXPLORE WITH ME"/>
    <x v="2"/>
  </r>
  <r>
    <s v="EXPRESSIONZ"/>
    <x v="5"/>
  </r>
  <r>
    <s v="EXTERNAL LIFE"/>
    <x v="5"/>
  </r>
  <r>
    <s v="EXTERNAL LIFE (THE STRANGERZ REMIX)"/>
    <x v="3"/>
  </r>
  <r>
    <s v="EXTRA E"/>
    <x v="6"/>
  </r>
  <r>
    <s v="EXTRA ORDINARY"/>
    <x v="1"/>
  </r>
  <r>
    <s v="EXTREME LOUDNEZZ"/>
    <x v="5"/>
  </r>
  <r>
    <s v="EXTREME STRIKES AGAIN"/>
    <x v="2"/>
  </r>
  <r>
    <s v="EYES ON YOU"/>
    <x v="6"/>
  </r>
  <r>
    <s v="EYES OPEN"/>
    <x v="2"/>
  </r>
  <r>
    <s v="F#CK THE FAKE SHIT"/>
    <x v="6"/>
  </r>
  <r>
    <s v="F#CKIN J#MP"/>
    <x v="6"/>
  </r>
  <r>
    <s v="F#CKING J#MP"/>
    <x v="3"/>
  </r>
  <r>
    <s v="F#CKING WILD"/>
    <x v="4"/>
  </r>
  <r>
    <s v="F#CKING WILD (EXTENDED MIX)"/>
    <x v="1"/>
  </r>
  <r>
    <s v="F*CK THIS NATION"/>
    <x v="5"/>
  </r>
  <r>
    <s v="F*CK THIS NATION (BRUTALITY REMIX)"/>
    <x v="2"/>
  </r>
  <r>
    <s v="F.E.A.R"/>
    <x v="6"/>
  </r>
  <r>
    <s v="F.U.B.A.R"/>
    <x v="3"/>
  </r>
  <r>
    <s v="F33L"/>
    <x v="6"/>
  </r>
  <r>
    <s v="FABRIK OF CREATION"/>
    <x v="2"/>
  </r>
  <r>
    <s v="FACE ME"/>
    <x v="4"/>
  </r>
  <r>
    <s v="FACE THE ENEMY (ZANY REMIX)"/>
    <x v="3"/>
  </r>
  <r>
    <s v="FACEBREAKER"/>
    <x v="6"/>
  </r>
  <r>
    <s v="FADED AWAY"/>
    <x v="2"/>
  </r>
  <r>
    <s v="FAITH"/>
    <x v="2"/>
  </r>
  <r>
    <s v="FAITH RMX"/>
    <x v="6"/>
  </r>
  <r>
    <s v="FAKE ASS PIMP"/>
    <x v="2"/>
  </r>
  <r>
    <s v="FAKE ASS PIMP (RADIO EDIT)"/>
    <x v="1"/>
  </r>
  <r>
    <s v="FAKKIN HARDSTYLE"/>
    <x v="6"/>
  </r>
  <r>
    <s v="FALLING"/>
    <x v="3"/>
  </r>
  <r>
    <s v="FALLING DOWN"/>
    <x v="2"/>
  </r>
  <r>
    <s v="FALLING DOWN (RADIO EDIT)"/>
    <x v="1"/>
  </r>
  <r>
    <s v="FAMOUS"/>
    <x v="2"/>
  </r>
  <r>
    <s v="FANATICS"/>
    <x v="6"/>
  </r>
  <r>
    <s v="FANFARE"/>
    <x v="3"/>
  </r>
  <r>
    <s v="FANTASY OR REALITY"/>
    <x v="5"/>
  </r>
  <r>
    <s v="FAR FROM HOME"/>
    <x v="2"/>
  </r>
  <r>
    <s v="FAR FROM HOME (RADIO EDIT)"/>
    <x v="1"/>
  </r>
  <r>
    <s v="FCK OFF"/>
    <x v="3"/>
  </r>
  <r>
    <s v="FCKN HARDSTYLE"/>
    <x v="3"/>
  </r>
  <r>
    <s v="FCKN HARDSTYLE (MYSTICAL MIND REMIX)"/>
    <x v="3"/>
  </r>
  <r>
    <s v="FEAR"/>
    <x v="2"/>
  </r>
  <r>
    <s v="FEAR (ORIGINAL MIX)"/>
    <x v="1"/>
  </r>
  <r>
    <s v="FEAR IS NOT REAL"/>
    <x v="4"/>
  </r>
  <r>
    <s v="FEAR IS NOT REAL (EXTENDED MIX)"/>
    <x v="1"/>
  </r>
  <r>
    <s v="FEAR IS WHAT I FEED ON"/>
    <x v="6"/>
  </r>
  <r>
    <s v="FEAR NO MORE"/>
    <x v="6"/>
  </r>
  <r>
    <s v="FEAR OF DARKNESS"/>
    <x v="6"/>
  </r>
  <r>
    <s v="FEARFUL SYMMETRY"/>
    <x v="6"/>
  </r>
  <r>
    <s v="FEARLESS"/>
    <x v="3"/>
  </r>
  <r>
    <s v="FEEL ALIVE"/>
    <x v="2"/>
  </r>
  <r>
    <s v="FEEL ALIVE (ORIGINAL MIX)"/>
    <x v="1"/>
  </r>
  <r>
    <s v="FEEL GOOD"/>
    <x v="2"/>
  </r>
  <r>
    <s v="FEEL IT"/>
    <x v="2"/>
  </r>
  <r>
    <s v="FEEL MY FIRE"/>
    <x v="6"/>
  </r>
  <r>
    <s v="FEEL MY POWER"/>
    <x v="6"/>
  </r>
  <r>
    <s v="FEEL SO GOOD"/>
    <x v="6"/>
  </r>
  <r>
    <s v="FEEL THE RHYTHM"/>
    <x v="4"/>
  </r>
  <r>
    <s v="FEEL THE RHYTHM (RADIO EDIT)"/>
    <x v="1"/>
  </r>
  <r>
    <s v="FEEL THE RYTHM"/>
    <x v="3"/>
  </r>
  <r>
    <s v="FEEL THIS"/>
    <x v="2"/>
  </r>
  <r>
    <s v="FEEL THIS (ORIGINAL MIX)"/>
    <x v="1"/>
  </r>
  <r>
    <s v="FEELING AGAIN"/>
    <x v="2"/>
  </r>
  <r>
    <s v="FEELING FLY"/>
    <x v="2"/>
  </r>
  <r>
    <s v="FEELS LOVE"/>
    <x v="2"/>
  </r>
  <r>
    <s v="FEELS RIGHT"/>
    <x v="2"/>
  </r>
  <r>
    <s v="FEROCITY"/>
    <x v="2"/>
  </r>
  <r>
    <s v="FIFTEEN"/>
    <x v="4"/>
  </r>
  <r>
    <s v="FIFTEEN (SCANTRAXX 15 YEARS OST)"/>
    <x v="2"/>
  </r>
  <r>
    <s v="FIFTEEN MINUTES"/>
    <x v="5"/>
  </r>
  <r>
    <s v="FIGHT 4 EXISTENCE"/>
    <x v="5"/>
  </r>
  <r>
    <s v="FIGHT FOR YOUR LOVE"/>
    <x v="6"/>
  </r>
  <r>
    <s v="FIGHT MUSIC"/>
    <x v="4"/>
  </r>
  <r>
    <s v="FIGHT MUSIC (EDIT)"/>
    <x v="1"/>
  </r>
  <r>
    <s v="FIGHT THE FUTURE"/>
    <x v="4"/>
  </r>
  <r>
    <s v="FIGHT TO THE FINISH"/>
    <x v="2"/>
  </r>
  <r>
    <s v="FINAL BLOW"/>
    <x v="6"/>
  </r>
  <r>
    <s v="FINAL DESTINATION"/>
    <x v="3"/>
  </r>
  <r>
    <s v="FINAL DESTINATION (SECOND IDENTITY REMIX)"/>
    <x v="3"/>
  </r>
  <r>
    <s v="FINAL MELODY"/>
    <x v="4"/>
  </r>
  <r>
    <s v="FINAL MELODY (RADIO EDIT)"/>
    <x v="1"/>
  </r>
  <r>
    <s v="FINAL TRANSMISSION"/>
    <x v="5"/>
  </r>
  <r>
    <s v="FINALLY MELODY"/>
    <x v="3"/>
  </r>
  <r>
    <s v="FIND OUR WAY BACK"/>
    <x v="2"/>
  </r>
  <r>
    <s v="FIND THE WAY"/>
    <x v="2"/>
  </r>
  <r>
    <s v="FIND YOU"/>
    <x v="5"/>
  </r>
  <r>
    <s v="FINGERS CROSSED"/>
    <x v="4"/>
  </r>
  <r>
    <s v="FINISH LINE"/>
    <x v="3"/>
  </r>
  <r>
    <s v="FIRE &amp; BLOOD"/>
    <x v="5"/>
  </r>
  <r>
    <s v="FIRE &amp; BLOOD (2016 REMIX)"/>
    <x v="3"/>
  </r>
  <r>
    <s v="FIRE UP"/>
    <x v="2"/>
  </r>
  <r>
    <s v="FIRE UP (ORIGINAL MIX)"/>
    <x v="1"/>
  </r>
  <r>
    <s v="FIREBIRD"/>
    <x v="4"/>
  </r>
  <r>
    <s v="FIREBIRD (E-FORCE FIRE EDIT)"/>
    <x v="1"/>
  </r>
  <r>
    <s v="FIYAAAH!"/>
    <x v="3"/>
  </r>
  <r>
    <s v="FKN JMP"/>
    <x v="5"/>
  </r>
  <r>
    <s v="FLAMES"/>
    <x v="2"/>
  </r>
  <r>
    <s v="FLASH FORWARD"/>
    <x v="4"/>
  </r>
  <r>
    <s v="FLOAT"/>
    <x v="4"/>
  </r>
  <r>
    <s v="FLOW OF TIME"/>
    <x v="2"/>
  </r>
  <r>
    <s v="FLOW OF TIME (RADIO EDIT)"/>
    <x v="1"/>
  </r>
  <r>
    <s v="FLOWERS"/>
    <x v="6"/>
  </r>
  <r>
    <s v="FLUTE"/>
    <x v="2"/>
  </r>
  <r>
    <s v="FLUTE (ORIGINAL MIX)"/>
    <x v="1"/>
  </r>
  <r>
    <s v="FLY AWAY"/>
    <x v="2"/>
  </r>
  <r>
    <s v="FLY AWAY (RADIO EDIT)"/>
    <x v="1"/>
  </r>
  <r>
    <s v="FLYEST SHIT"/>
    <x v="3"/>
  </r>
  <r>
    <s v="FLYING WAY BEYOND"/>
    <x v="3"/>
  </r>
  <r>
    <s v="FOLLOW THE LEADER"/>
    <x v="4"/>
  </r>
  <r>
    <s v="FOOLS DON T CRY"/>
    <x v="8"/>
  </r>
  <r>
    <s v="FOOLS DON'T CRY"/>
    <x v="6"/>
  </r>
  <r>
    <s v="FOR ALL OF US"/>
    <x v="2"/>
  </r>
  <r>
    <s v="FOR THE BETTER"/>
    <x v="5"/>
  </r>
  <r>
    <s v="FOR THE PEOPLE"/>
    <x v="6"/>
  </r>
  <r>
    <s v="FOR YOU"/>
    <x v="4"/>
  </r>
  <r>
    <s v="FORCE"/>
    <x v="2"/>
  </r>
  <r>
    <s v="FORESHADOWING"/>
    <x v="6"/>
  </r>
  <r>
    <s v="FOREST INTERLUDE"/>
    <x v="4"/>
  </r>
  <r>
    <s v="FOREVER"/>
    <x v="2"/>
  </r>
  <r>
    <s v="FOREVER AZ ONE"/>
    <x v="5"/>
  </r>
  <r>
    <s v="FORGET ABOUT ABOUT IT"/>
    <x v="6"/>
  </r>
  <r>
    <s v="FORGET ABOUT IT"/>
    <x v="5"/>
  </r>
  <r>
    <s v="FORGIVEN"/>
    <x v="3"/>
  </r>
  <r>
    <s v="FORSAKEN"/>
    <x v="3"/>
  </r>
  <r>
    <s v="FORTUNA"/>
    <x v="6"/>
  </r>
  <r>
    <s v="FREAKSHOW"/>
    <x v="6"/>
  </r>
  <r>
    <s v="FREAKZ"/>
    <x v="4"/>
  </r>
  <r>
    <s v="FREAKZ (HARD BASS 2015 TEAM RED OST)"/>
    <x v="1"/>
  </r>
  <r>
    <s v="FREAKZ AT NIGHT"/>
    <x v="2"/>
  </r>
  <r>
    <s v="FREAQS BY NIGHT"/>
    <x v="6"/>
  </r>
  <r>
    <s v="FREAR NO MORE"/>
    <x v="3"/>
  </r>
  <r>
    <s v="FREE"/>
    <x v="3"/>
  </r>
  <r>
    <s v="FREE FALL"/>
    <x v="2"/>
  </r>
  <r>
    <s v="FREE ME"/>
    <x v="2"/>
  </r>
  <r>
    <s v="FREE RADICALS"/>
    <x v="4"/>
  </r>
  <r>
    <s v="FREEDOM"/>
    <x v="3"/>
  </r>
  <r>
    <s v="FREEEK IT UP"/>
    <x v="5"/>
  </r>
  <r>
    <s v="FRENCH TOAST"/>
    <x v="5"/>
  </r>
  <r>
    <s v="FRIGHTNIGHT"/>
    <x v="6"/>
  </r>
  <r>
    <s v="FROM WITHIN"/>
    <x v="5"/>
  </r>
  <r>
    <s v="FROZEN"/>
    <x v="5"/>
  </r>
  <r>
    <s v="FTW"/>
    <x v="4"/>
  </r>
  <r>
    <s v="FUCK THIS NATION"/>
    <x v="6"/>
  </r>
  <r>
    <s v="FUCK YOU UP"/>
    <x v="5"/>
  </r>
  <r>
    <s v="FUCKIN' JUMP"/>
    <x v="2"/>
  </r>
  <r>
    <s v="FUCKIN' JUMP (ORIGINAL MIX)"/>
    <x v="1"/>
  </r>
  <r>
    <s v="FUCKING PORNSTAR"/>
    <x v="6"/>
  </r>
  <r>
    <s v="FUCK-R"/>
    <x v="5"/>
  </r>
  <r>
    <s v="FUERE DE CABAZA (HARDESSENCE REMIX EDIT)"/>
    <x v="1"/>
  </r>
  <r>
    <s v="FUERE DE CABAZA 2K17"/>
    <x v="4"/>
  </r>
  <r>
    <s v="FUKUSHIMA"/>
    <x v="4"/>
  </r>
  <r>
    <s v="FUNK LOVE"/>
    <x v="2"/>
  </r>
  <r>
    <s v="FUNKYDROP"/>
    <x v="6"/>
  </r>
  <r>
    <s v="FURY"/>
    <x v="2"/>
  </r>
  <r>
    <s v="FUTS"/>
    <x v="4"/>
  </r>
  <r>
    <s v="FUTURE"/>
    <x v="5"/>
  </r>
  <r>
    <s v="FUTURE EVOLUTION"/>
    <x v="2"/>
  </r>
  <r>
    <s v="FUTURE OF NOIZE"/>
    <x v="6"/>
  </r>
  <r>
    <s v="FUTURE SOUNDZ"/>
    <x v="6"/>
  </r>
  <r>
    <s v="FUTURENOIZE"/>
    <x v="5"/>
  </r>
  <r>
    <s v="G.A.N.J.A"/>
    <x v="4"/>
  </r>
  <r>
    <s v="GAIA"/>
    <x v="5"/>
  </r>
  <r>
    <s v="GAME TIGHT"/>
    <x v="2"/>
  </r>
  <r>
    <s v="GANJA"/>
    <x v="1"/>
  </r>
  <r>
    <s v="GANJACORE"/>
    <x v="2"/>
  </r>
  <r>
    <s v="GANJACORE (ORIGINAL MIX)"/>
    <x v="1"/>
  </r>
  <r>
    <s v="GENERATE POWER"/>
    <x v="2"/>
  </r>
  <r>
    <s v="GENESIS"/>
    <x v="5"/>
  </r>
  <r>
    <s v="GENIUS"/>
    <x v="3"/>
  </r>
  <r>
    <s v="GET ALL ABOARD"/>
    <x v="4"/>
  </r>
  <r>
    <s v="GET BACK"/>
    <x v="4"/>
  </r>
  <r>
    <s v="GET BURNED"/>
    <x v="3"/>
  </r>
  <r>
    <s v="GET DOWN"/>
    <x v="2"/>
  </r>
  <r>
    <s v="GET DRUNK"/>
    <x v="6"/>
  </r>
  <r>
    <s v="GET MY LOVE"/>
    <x v="4"/>
  </r>
  <r>
    <s v="GET PAID"/>
    <x v="2"/>
  </r>
  <r>
    <s v="GET ROWDY"/>
    <x v="2"/>
  </r>
  <r>
    <s v="GET SMACKED"/>
    <x v="4"/>
  </r>
  <r>
    <s v="GET UP"/>
    <x v="2"/>
  </r>
  <r>
    <s v="GET WASTED"/>
    <x v="6"/>
  </r>
  <r>
    <s v="GET YA"/>
    <x v="2"/>
  </r>
  <r>
    <s v="GET YA (EXTENDED MIX)"/>
    <x v="1"/>
  </r>
  <r>
    <s v="GETTIN HARD"/>
    <x v="6"/>
  </r>
  <r>
    <s v="GETTING WILD"/>
    <x v="4"/>
  </r>
  <r>
    <s v="GHETTOBLASTER"/>
    <x v="5"/>
  </r>
  <r>
    <s v="GHOSTS"/>
    <x v="5"/>
  </r>
  <r>
    <s v="GIMME SOME LOVIN"/>
    <x v="6"/>
  </r>
  <r>
    <s v="GIVE IT TO ME"/>
    <x v="2"/>
  </r>
  <r>
    <s v="GIVE ME YOUR SOUL TONIGHT"/>
    <x v="4"/>
  </r>
  <r>
    <s v="GLADIATORS"/>
    <x v="2"/>
  </r>
  <r>
    <s v="GLITCH"/>
    <x v="4"/>
  </r>
  <r>
    <s v="GLITCH (ORIGINAL MIX)"/>
    <x v="1"/>
  </r>
  <r>
    <s v="GLOBAL AWAKENING"/>
    <x v="5"/>
  </r>
  <r>
    <s v="GO CRAZY"/>
    <x v="2"/>
  </r>
  <r>
    <s v="GO DOWN"/>
    <x v="2"/>
  </r>
  <r>
    <s v="GO GO GO"/>
    <x v="4"/>
  </r>
  <r>
    <s v="GO GO GO GO"/>
    <x v="1"/>
  </r>
  <r>
    <s v="GO HARD"/>
    <x v="4"/>
  </r>
  <r>
    <s v="GO HARD (EXTENDED MIX)"/>
    <x v="1"/>
  </r>
  <r>
    <s v="GO TO HELL"/>
    <x v="2"/>
  </r>
  <r>
    <s v="GO! GO!! GO!!! GO!!!!"/>
    <x v="2"/>
  </r>
  <r>
    <s v="GOD DAMN BITCH"/>
    <x v="6"/>
  </r>
  <r>
    <s v="GOD DAMN BITCHZ"/>
    <x v="4"/>
  </r>
  <r>
    <s v="GOD IS THE ARCHITECT"/>
    <x v="3"/>
  </r>
  <r>
    <s v="GOD OF LIGHT"/>
    <x v="2"/>
  </r>
  <r>
    <s v="GOD OF THE UNDERWORLD"/>
    <x v="5"/>
  </r>
  <r>
    <s v="GODDAMN BITCH"/>
    <x v="5"/>
  </r>
  <r>
    <s v="GODS"/>
    <x v="4"/>
  </r>
  <r>
    <s v="GODS (ORIGINAL MIX)"/>
    <x v="1"/>
  </r>
  <r>
    <s v="GODZ POWERRR!"/>
    <x v="5"/>
  </r>
  <r>
    <s v="GOIN' TO DIE"/>
    <x v="5"/>
  </r>
  <r>
    <s v="GOING WILD"/>
    <x v="2"/>
  </r>
  <r>
    <s v="GOLD NIGHTS"/>
    <x v="2"/>
  </r>
  <r>
    <s v="GOLD NIGHTS (ORIGINAL MIX)"/>
    <x v="1"/>
  </r>
  <r>
    <s v="GOLD SKIES"/>
    <x v="2"/>
  </r>
  <r>
    <s v="GOLD SKIES ((#DB15 OFFICIAL WEEKEND SOUNDTRACK)"/>
    <x v="1"/>
  </r>
  <r>
    <s v="GONE"/>
    <x v="4"/>
  </r>
  <r>
    <s v="GOOD &amp; EVIL"/>
    <x v="5"/>
  </r>
  <r>
    <s v="GOOD MORNING"/>
    <x v="4"/>
  </r>
  <r>
    <s v="GRACE"/>
    <x v="2"/>
  </r>
  <r>
    <s v="GRANDFATHERS NIGHT"/>
    <x v="4"/>
  </r>
  <r>
    <s v="GRAPHIT CONTENT"/>
    <x v="2"/>
  </r>
  <r>
    <s v="GRAPHIT CONTENT (ORIGINAL MIX)"/>
    <x v="1"/>
  </r>
  <r>
    <s v="GRAYTEZNEWZ"/>
    <x v="8"/>
  </r>
  <r>
    <s v="GRAYZONE 1"/>
    <x v="6"/>
  </r>
  <r>
    <s v="GRAYZONE 2"/>
    <x v="6"/>
  </r>
  <r>
    <s v="GREATEST EVER"/>
    <x v="3"/>
  </r>
  <r>
    <s v="GREATNESS"/>
    <x v="6"/>
  </r>
  <r>
    <s v="GREENHOUSE"/>
    <x v="6"/>
  </r>
  <r>
    <s v="GREYLAND"/>
    <x v="4"/>
  </r>
  <r>
    <s v="GROOVE RIGHT NOW"/>
    <x v="4"/>
  </r>
  <r>
    <s v="GROOVE THE NIGHT"/>
    <x v="3"/>
  </r>
  <r>
    <s v="GROWL UP"/>
    <x v="3"/>
  </r>
  <r>
    <s v="GTFO"/>
    <x v="2"/>
  </r>
  <r>
    <s v="GUESS WHO'S BACK"/>
    <x v="2"/>
  </r>
  <r>
    <s v="GUESS WHO'S BACK (ORIGINAL MIX)"/>
    <x v="1"/>
  </r>
  <r>
    <s v="GUIDELINEZ"/>
    <x v="6"/>
  </r>
  <r>
    <s v="GUN CLICK"/>
    <x v="4"/>
  </r>
  <r>
    <s v="GUNSLINGER"/>
    <x v="3"/>
  </r>
  <r>
    <s v="H3Y (2014 EDIT)"/>
    <x v="3"/>
  </r>
  <r>
    <s v="H3Y!"/>
    <x v="6"/>
  </r>
  <r>
    <s v="H3Y! (2014 EDIT)"/>
    <x v="6"/>
  </r>
  <r>
    <s v="HACK THE GAME"/>
    <x v="2"/>
  </r>
  <r>
    <s v="HALFWAY THERE"/>
    <x v="2"/>
  </r>
  <r>
    <s v="HALOS"/>
    <x v="6"/>
  </r>
  <r>
    <s v="HANDLE THIS"/>
    <x v="5"/>
  </r>
  <r>
    <s v="HANDS UP"/>
    <x v="3"/>
  </r>
  <r>
    <s v="HAPPINESS"/>
    <x v="2"/>
  </r>
  <r>
    <s v="HAPPY HALLOWEEN"/>
    <x v="4"/>
  </r>
  <r>
    <s v="HAPPY HALLOWEEN (ORIGINAL MIX)"/>
    <x v="1"/>
  </r>
  <r>
    <s v="HAPPY SONG"/>
    <x v="4"/>
  </r>
  <r>
    <s v="HARD BASS"/>
    <x v="6"/>
  </r>
  <r>
    <s v="HARD WITH STYLE"/>
    <x v="6"/>
  </r>
  <r>
    <s v="HARDBASS"/>
    <x v="6"/>
  </r>
  <r>
    <s v="HARDER THAN YOU THINK"/>
    <x v="4"/>
  </r>
  <r>
    <s v="HARDEST MF"/>
    <x v="4"/>
  </r>
  <r>
    <s v="HARDEST MF (CRYPTONITE REMIX)"/>
    <x v="4"/>
  </r>
  <r>
    <s v="HATE"/>
    <x v="2"/>
  </r>
  <r>
    <s v="HATE IT OR LOVE"/>
    <x v="3"/>
  </r>
  <r>
    <s v="HATE IT OR LOVE IT"/>
    <x v="6"/>
  </r>
  <r>
    <s v="HAUNTED"/>
    <x v="4"/>
  </r>
  <r>
    <s v="HEAD OVER HEELS"/>
    <x v="4"/>
  </r>
  <r>
    <s v="HEAD SEQUENCE"/>
    <x v="6"/>
  </r>
  <r>
    <s v="HEAD UP HIGH"/>
    <x v="3"/>
  </r>
  <r>
    <s v="HEADSHOT"/>
    <x v="6"/>
  </r>
  <r>
    <s v="HEARTBEAT"/>
    <x v="3"/>
  </r>
  <r>
    <s v="HEAVEN"/>
    <x v="3"/>
  </r>
  <r>
    <s v="HECTOC"/>
    <x v="3"/>
  </r>
  <r>
    <s v="HELEMAAL KAPOT"/>
    <x v="6"/>
  </r>
  <r>
    <s v="HELL ON EARTH"/>
    <x v="2"/>
  </r>
  <r>
    <s v="HELLSHIP"/>
    <x v="5"/>
  </r>
  <r>
    <s v="HERE COMES THE BOOM"/>
    <x v="2"/>
  </r>
  <r>
    <s v="HERE WE ARE"/>
    <x v="6"/>
  </r>
  <r>
    <s v="HERE WE GO AGAIN"/>
    <x v="6"/>
  </r>
  <r>
    <s v="HERO"/>
    <x v="2"/>
  </r>
  <r>
    <s v="HERO (RADIO EDIT)"/>
    <x v="1"/>
  </r>
  <r>
    <s v="HEROES OF THE NIGHT"/>
    <x v="2"/>
  </r>
  <r>
    <s v="HESITATE TO KILL"/>
    <x v="3"/>
  </r>
  <r>
    <s v="HET GEVOEL VAN"/>
    <x v="4"/>
  </r>
  <r>
    <s v="HET GEVOEL VAN (ORIGINAL MIX)"/>
    <x v="1"/>
  </r>
  <r>
    <s v="HIDE AND SEEK"/>
    <x v="6"/>
  </r>
  <r>
    <s v="HIGH"/>
    <x v="6"/>
  </r>
  <r>
    <s v="HIGH ON LIES"/>
    <x v="6"/>
  </r>
  <r>
    <s v="HIGH ROLLERZ"/>
    <x v="5"/>
  </r>
  <r>
    <s v="HIGH UP"/>
    <x v="5"/>
  </r>
  <r>
    <s v="HIGH VOLTAGE"/>
    <x v="4"/>
  </r>
  <r>
    <s v="HIGHER"/>
    <x v="2"/>
  </r>
  <r>
    <s v="HIGHER FORCE"/>
    <x v="3"/>
  </r>
  <r>
    <s v="HIGHER LOVE"/>
    <x v="3"/>
  </r>
  <r>
    <s v="HIT 'M"/>
    <x v="2"/>
  </r>
  <r>
    <s v="HIT 'M UP"/>
    <x v="2"/>
  </r>
  <r>
    <s v="HOLD IT BACK"/>
    <x v="2"/>
  </r>
  <r>
    <s v="HOLD ME"/>
    <x v="4"/>
  </r>
  <r>
    <s v="HOLD ON"/>
    <x v="4"/>
  </r>
  <r>
    <s v="HOLDING ON"/>
    <x v="2"/>
  </r>
  <r>
    <s v="HOLDING ON (ORIGINAL MIX)"/>
    <x v="1"/>
  </r>
  <r>
    <s v="HOLLOW"/>
    <x v="2"/>
  </r>
  <r>
    <s v="HOLY CANDLE"/>
    <x v="6"/>
  </r>
  <r>
    <s v="HOME"/>
    <x v="6"/>
  </r>
  <r>
    <s v="HOMECOMING"/>
    <x v="2"/>
  </r>
  <r>
    <s v="HOMECOMING (ORIGINAL MIX)"/>
    <x v="1"/>
  </r>
  <r>
    <s v="HOO-EY"/>
    <x v="5"/>
  </r>
  <r>
    <s v="HOT SPOT"/>
    <x v="5"/>
  </r>
  <r>
    <s v="HOUSE OF FIRE"/>
    <x v="2"/>
  </r>
  <r>
    <s v="HOUSEHEADS"/>
    <x v="3"/>
  </r>
  <r>
    <s v="HOUSEHEADS (2012 REMIX)"/>
    <x v="3"/>
  </r>
  <r>
    <s v="HOUSEQLASSICS SHOW 1"/>
    <x v="6"/>
  </r>
  <r>
    <s v="HOUSEQLASSICS SHOW 2"/>
    <x v="6"/>
  </r>
  <r>
    <s v="HOUSEQLASSICS SHOW 3"/>
    <x v="6"/>
  </r>
  <r>
    <s v="HOUSEQLASSICS SHOW 4"/>
    <x v="6"/>
  </r>
  <r>
    <s v="HOW ELSE CAN I SAY IT"/>
    <x v="5"/>
  </r>
  <r>
    <s v="HOW IT GOES"/>
    <x v="4"/>
  </r>
  <r>
    <s v="HOW IT GOES (MALICE &amp; ROOLER REMIX)"/>
    <x v="4"/>
  </r>
  <r>
    <s v="HOW IT'S DONE"/>
    <x v="2"/>
  </r>
  <r>
    <s v="HOW MUCH CAN YOU TAKE"/>
    <x v="5"/>
  </r>
  <r>
    <s v="HRDSTL"/>
    <x v="2"/>
  </r>
  <r>
    <s v="HS PHENOMENA"/>
    <x v="3"/>
  </r>
  <r>
    <s v="HUH"/>
    <x v="6"/>
  </r>
  <r>
    <s v="HUMAN MIND"/>
    <x v="4"/>
  </r>
  <r>
    <s v="HUNT YOU DOWN"/>
    <x v="5"/>
  </r>
  <r>
    <s v="HURRICANE FOR MY BRAIN"/>
    <x v="3"/>
  </r>
  <r>
    <s v="HUSTLER"/>
    <x v="2"/>
  </r>
  <r>
    <s v="HYBRID"/>
    <x v="4"/>
  </r>
  <r>
    <s v="HYPERSONIC"/>
    <x v="3"/>
  </r>
  <r>
    <s v="HYPNOTIKA"/>
    <x v="6"/>
  </r>
  <r>
    <s v="HYPNOTIZING"/>
    <x v="6"/>
  </r>
  <r>
    <s v="I A.M. ETERNAL"/>
    <x v="5"/>
  </r>
  <r>
    <s v="I AM THE LORD"/>
    <x v="2"/>
  </r>
  <r>
    <s v="I CAN'T FORGET"/>
    <x v="5"/>
  </r>
  <r>
    <s v="I CAN'T GET ENOUGH"/>
    <x v="2"/>
  </r>
  <r>
    <s v="I COME CORRECT"/>
    <x v="6"/>
  </r>
  <r>
    <s v="I FEEL"/>
    <x v="4"/>
  </r>
  <r>
    <s v="I LOVE DEATH"/>
    <x v="2"/>
  </r>
  <r>
    <s v="I NEED LOVE"/>
    <x v="2"/>
  </r>
  <r>
    <s v="I NEED YOU"/>
    <x v="5"/>
  </r>
  <r>
    <s v="I REPRESENT YOUR INNER DEMONS"/>
    <x v="6"/>
  </r>
  <r>
    <s v="I SAW IT"/>
    <x v="6"/>
  </r>
  <r>
    <s v="I WANNA SEE YA"/>
    <x v="4"/>
  </r>
  <r>
    <s v="I WANNA SEE YA (ORIGINAL MIX)"/>
    <x v="1"/>
  </r>
  <r>
    <s v="I WANNE SEE YA"/>
    <x v="3"/>
  </r>
  <r>
    <s v="I WANT IT"/>
    <x v="2"/>
  </r>
  <r>
    <s v="I WANT YOUR LIVE"/>
    <x v="3"/>
  </r>
  <r>
    <s v="I WANT YOUR LOVE"/>
    <x v="6"/>
  </r>
  <r>
    <s v="IDENTIFY"/>
    <x v="5"/>
  </r>
  <r>
    <s v="IDENTITY"/>
    <x v="5"/>
  </r>
  <r>
    <s v="IDGAF - I DON'T GIVE A FUCK"/>
    <x v="3"/>
  </r>
  <r>
    <s v="IDGAF (I DON'T GIVE A FUCK)"/>
    <x v="4"/>
  </r>
  <r>
    <s v="IDMF"/>
    <x v="6"/>
  </r>
  <r>
    <s v="IF YOU FIND"/>
    <x v="5"/>
  </r>
  <r>
    <s v="IJZIG PT1"/>
    <x v="6"/>
  </r>
  <r>
    <s v="IJZIG PT2"/>
    <x v="6"/>
  </r>
  <r>
    <s v="IJZIG PT3"/>
    <x v="6"/>
  </r>
  <r>
    <s v="IJZIG PT4"/>
    <x v="6"/>
  </r>
  <r>
    <s v="IJZIG PT5"/>
    <x v="6"/>
  </r>
  <r>
    <s v="I'LL BE AS I AM"/>
    <x v="2"/>
  </r>
  <r>
    <s v="I'LL BE THERE"/>
    <x v="2"/>
  </r>
  <r>
    <s v="I'LL GET OVER YOU"/>
    <x v="4"/>
  </r>
  <r>
    <s v="ILLUMINATED"/>
    <x v="2"/>
  </r>
  <r>
    <s v="ILLUMINATED (ORIGINAL MIX)"/>
    <x v="1"/>
  </r>
  <r>
    <s v="ILLUSION"/>
    <x v="2"/>
  </r>
  <r>
    <s v="I'M ALIVE"/>
    <x v="4"/>
  </r>
  <r>
    <s v="I'M ALL AROUND YOU"/>
    <x v="6"/>
  </r>
  <r>
    <s v="I'M BEYOND YOUR"/>
    <x v="6"/>
  </r>
  <r>
    <s v="I'M THE KING"/>
    <x v="5"/>
  </r>
  <r>
    <s v="I'M THE MELODYMAN"/>
    <x v="6"/>
  </r>
  <r>
    <s v="I'M WORSE THAN YOU CAN"/>
    <x v="6"/>
  </r>
  <r>
    <s v="IMAGINE"/>
    <x v="2"/>
  </r>
  <r>
    <s v="IMAGINE (MIKE UTOPIA)"/>
    <x v="4"/>
  </r>
  <r>
    <s v="IMMORTALITY"/>
    <x v="4"/>
  </r>
  <r>
    <s v="IN CHARGE"/>
    <x v="6"/>
  </r>
  <r>
    <s v="IN CIRCLES"/>
    <x v="6"/>
  </r>
  <r>
    <s v="IN CONTROL ANTHEM"/>
    <x v="6"/>
  </r>
  <r>
    <s v="IN CONTROL ANTHEM 2006"/>
    <x v="0"/>
  </r>
  <r>
    <s v="IN DA BAZE"/>
    <x v="5"/>
  </r>
  <r>
    <s v="IN EVERY PLACE"/>
    <x v="6"/>
  </r>
  <r>
    <s v="IN MY MIND"/>
    <x v="2"/>
  </r>
  <r>
    <s v="IN MY SOUL"/>
    <x v="4"/>
  </r>
  <r>
    <s v="IN MY VEINS"/>
    <x v="2"/>
  </r>
  <r>
    <s v="IN SEARCH FOR MORE"/>
    <x v="6"/>
  </r>
  <r>
    <s v="IN SOUND"/>
    <x v="5"/>
  </r>
  <r>
    <s v="IN THE HOUSE"/>
    <x v="4"/>
  </r>
  <r>
    <s v="IN THE MIX"/>
    <x v="6"/>
  </r>
  <r>
    <s v="IN THE NIGHT"/>
    <x v="2"/>
  </r>
  <r>
    <s v="IN THE PLACE 2 BE"/>
    <x v="6"/>
  </r>
  <r>
    <s v="IN THE SHADOWS"/>
    <x v="2"/>
  </r>
  <r>
    <s v="IN TROUBLE"/>
    <x v="5"/>
  </r>
  <r>
    <s v="IN10Z"/>
    <x v="6"/>
  </r>
  <r>
    <s v="INCEPTION"/>
    <x v="4"/>
  </r>
  <r>
    <s v="INDESTRUCTIBLE"/>
    <x v="2"/>
  </r>
  <r>
    <s v="INDIA"/>
    <x v="2"/>
  </r>
  <r>
    <s v="INDIANA"/>
    <x v="4"/>
  </r>
  <r>
    <s v="INDOCTRINATION"/>
    <x v="5"/>
  </r>
  <r>
    <s v="INDUZORCH PT1"/>
    <x v="6"/>
  </r>
  <r>
    <s v="INDUZORCH PT2"/>
    <x v="6"/>
  </r>
  <r>
    <s v="INFINITE"/>
    <x v="5"/>
  </r>
  <r>
    <s v="INFINITE GALAXY"/>
    <x v="6"/>
  </r>
  <r>
    <s v="INFINITY"/>
    <x v="5"/>
  </r>
  <r>
    <s v="INFLICTING YOU"/>
    <x v="6"/>
  </r>
  <r>
    <s v="INFRA TECH V1"/>
    <x v="6"/>
  </r>
  <r>
    <s v="INFRA TECH V2"/>
    <x v="6"/>
  </r>
  <r>
    <s v="INFRA TECH V3"/>
    <x v="6"/>
  </r>
  <r>
    <s v="INFRA TECH V4"/>
    <x v="6"/>
  </r>
  <r>
    <s v="INNER CHILD"/>
    <x v="5"/>
  </r>
  <r>
    <s v="INNERDEMONZ MUSIC"/>
    <x v="6"/>
  </r>
  <r>
    <s v="INNOCENT MINDS"/>
    <x v="4"/>
  </r>
  <r>
    <s v="INSANITY"/>
    <x v="2"/>
  </r>
  <r>
    <s v="INSIDE"/>
    <x v="5"/>
  </r>
  <r>
    <s v="INSIDE OUR MIND (FANTASY ISLAND ANTHEM 2013)"/>
    <x v="3"/>
  </r>
  <r>
    <s v="INSOMNIA"/>
    <x v="2"/>
  </r>
  <r>
    <s v="INSTEAD OF LOVE"/>
    <x v="6"/>
  </r>
  <r>
    <s v="INSURGENCY"/>
    <x v="2"/>
  </r>
  <r>
    <s v="INTELLIGENCE"/>
    <x v="6"/>
  </r>
  <r>
    <s v="INTENSITY"/>
    <x v="8"/>
  </r>
  <r>
    <s v="INTENSITY "/>
    <x v="6"/>
  </r>
  <r>
    <s v="INTENSITY (OFFICIAL RMF 2017 ANTHEM)"/>
    <x v="9"/>
  </r>
  <r>
    <s v="INTERCEPTION"/>
    <x v="6"/>
  </r>
  <r>
    <s v="INTO THE CAPITAL (OFFICIAL BASSLEADER ANTHEM 2011)"/>
    <x v="3"/>
  </r>
  <r>
    <s v="INTO THE NIGHT"/>
    <x v="2"/>
  </r>
  <r>
    <s v="INTO THE SHADOWS"/>
    <x v="2"/>
  </r>
  <r>
    <s v="INTRO"/>
    <x v="6"/>
  </r>
  <r>
    <s v="INTRODUCTION RUFFIAN"/>
    <x v="6"/>
  </r>
  <r>
    <s v="INVENT YOURSELF"/>
    <x v="2"/>
  </r>
  <r>
    <s v="INVINCIBLE"/>
    <x v="4"/>
  </r>
  <r>
    <s v="INVINSIBLE"/>
    <x v="3"/>
  </r>
  <r>
    <s v="INVISIBLE"/>
    <x v="6"/>
  </r>
  <r>
    <s v="IRREPLACABLE"/>
    <x v="4"/>
  </r>
  <r>
    <s v="IRREPLACEABLE"/>
    <x v="9"/>
  </r>
  <r>
    <s v="ISLAND OF ADVENTURE WISH OUTDOOR ANTHEM 2014"/>
    <x v="1"/>
  </r>
  <r>
    <s v="ISLAND OF INTENSITY"/>
    <x v="4"/>
  </r>
  <r>
    <s v="IT COULD BE"/>
    <x v="6"/>
  </r>
  <r>
    <s v="IT FEELS SO GOOD"/>
    <x v="2"/>
  </r>
  <r>
    <s v="IT MUST BE"/>
    <x v="5"/>
  </r>
  <r>
    <s v="IT'S A SINE"/>
    <x v="5"/>
  </r>
  <r>
    <s v="J. RAASING"/>
    <x v="3"/>
  </r>
  <r>
    <s v="J. THIENELT / J. BOEREN / M. BOEREN"/>
    <x v="3"/>
  </r>
  <r>
    <s v="JOURNEY"/>
    <x v="2"/>
  </r>
  <r>
    <s v="JUMP"/>
    <x v="3"/>
  </r>
  <r>
    <s v="JUMP IT"/>
    <x v="6"/>
  </r>
  <r>
    <s v="JUMP IT UP YO"/>
    <x v="6"/>
  </r>
  <r>
    <s v="JUMPCORE"/>
    <x v="2"/>
  </r>
  <r>
    <s v="JUMPIN' ELECTRONICS"/>
    <x v="6"/>
  </r>
  <r>
    <s v="JUMPP UPP"/>
    <x v="6"/>
  </r>
  <r>
    <s v="JUNGLE"/>
    <x v="2"/>
  </r>
  <r>
    <s v="JUST A TRACK"/>
    <x v="5"/>
  </r>
  <r>
    <s v="JUST ASK"/>
    <x v="6"/>
  </r>
  <r>
    <s v="JUST DON'T CARE"/>
    <x v="6"/>
  </r>
  <r>
    <s v="JUST LET GO"/>
    <x v="5"/>
  </r>
  <r>
    <s v="JUST LIKE YOU"/>
    <x v="6"/>
  </r>
  <r>
    <s v="JUST ME"/>
    <x v="2"/>
  </r>
  <r>
    <s v="JUST ONE VOICE"/>
    <x v="6"/>
  </r>
  <r>
    <s v="JUST SAY MY NAME"/>
    <x v="5"/>
  </r>
  <r>
    <s v="JUSTICE"/>
    <x v="2"/>
  </r>
  <r>
    <s v="JYNXED"/>
    <x v="6"/>
  </r>
  <r>
    <s v="K MESSAGE"/>
    <x v="3"/>
  </r>
  <r>
    <s v="K.Y.H.U. (KEEP YOUR HEAD UP) "/>
    <x v="3"/>
  </r>
  <r>
    <s v="KALEIDOSCOPE"/>
    <x v="2"/>
  </r>
  <r>
    <s v="KAOS IS LAW"/>
    <x v="2"/>
  </r>
  <r>
    <s v="KAOS IS LAW (ORIGINAL MIX)"/>
    <x v="1"/>
  </r>
  <r>
    <s v="KARMA"/>
    <x v="2"/>
  </r>
  <r>
    <s v="KARMA CIRCLE"/>
    <x v="5"/>
  </r>
  <r>
    <s v="KEEP IT POPPIN'"/>
    <x v="4"/>
  </r>
  <r>
    <s v="KEEP IT UP"/>
    <x v="6"/>
  </r>
  <r>
    <s v="KEEP ME AWAKE"/>
    <x v="2"/>
  </r>
  <r>
    <s v="KEEP ON CALLING"/>
    <x v="2"/>
  </r>
  <r>
    <s v="KEEP ON CALLING (RADIO EDIT)"/>
    <x v="1"/>
  </r>
  <r>
    <s v="KEEP ON HATING"/>
    <x v="2"/>
  </r>
  <r>
    <s v="KEEP ON MOVING"/>
    <x v="2"/>
  </r>
  <r>
    <s v="KEEP ON ROCKIN'"/>
    <x v="5"/>
  </r>
  <r>
    <s v="KEEP ON ROCKIN' (EDIT)"/>
    <x v="3"/>
  </r>
  <r>
    <s v="KEEP ROCKIN"/>
    <x v="4"/>
  </r>
  <r>
    <s v="KICK IT IN UR FACE"/>
    <x v="7"/>
  </r>
  <r>
    <s v="KICK IT IN YOUR FACE"/>
    <x v="0"/>
  </r>
  <r>
    <s v="KICKIN ASS"/>
    <x v="6"/>
  </r>
  <r>
    <s v="KICKIN' ASS"/>
    <x v="3"/>
  </r>
  <r>
    <s v="KICKING BRUTAL SHIT"/>
    <x v="4"/>
  </r>
  <r>
    <s v="KICKING IT"/>
    <x v="4"/>
  </r>
  <r>
    <s v="KIKKDRUM"/>
    <x v="2"/>
  </r>
  <r>
    <s v="KILL THE DISCO"/>
    <x v="5"/>
  </r>
  <r>
    <s v="KILL THE NOISE"/>
    <x v="2"/>
  </r>
  <r>
    <s v="KILL THE REMIX"/>
    <x v="1"/>
  </r>
  <r>
    <s v="KILL THE RMX"/>
    <x v="2"/>
  </r>
  <r>
    <s v="KILLING CLASSIX"/>
    <x v="6"/>
  </r>
  <r>
    <s v="KILLING SCUM"/>
    <x v="6"/>
  </r>
  <r>
    <s v="KINGS OF THE UNDERGROUND"/>
    <x v="3"/>
  </r>
  <r>
    <s v="KLASSIKA"/>
    <x v="3"/>
  </r>
  <r>
    <s v="KNOCK KNOCK"/>
    <x v="10"/>
  </r>
  <r>
    <s v="KOMPULSIVE THERAPY"/>
    <x v="6"/>
  </r>
  <r>
    <s v="KONSTRUKTION"/>
    <x v="4"/>
  </r>
  <r>
    <s v="KONSTUKTION"/>
    <x v="3"/>
  </r>
  <r>
    <s v="KOUNTDOWN"/>
    <x v="2"/>
  </r>
  <r>
    <s v="KOUNTDOWN (ORIGINAL MIX)"/>
    <x v="1"/>
  </r>
  <r>
    <s v="KRONOS"/>
    <x v="3"/>
  </r>
  <r>
    <s v="L4MP"/>
    <x v="6"/>
  </r>
  <r>
    <s v="LA VENGANZA"/>
    <x v="6"/>
  </r>
  <r>
    <s v="LADY'S FALL"/>
    <x v="6"/>
  </r>
  <r>
    <s v="LAID BACK"/>
    <x v="4"/>
  </r>
  <r>
    <s v="LASER MAYHEM"/>
    <x v="6"/>
  </r>
  <r>
    <s v="LAST BIRD"/>
    <x v="4"/>
  </r>
  <r>
    <s v="LAST MINUTE"/>
    <x v="2"/>
  </r>
  <r>
    <s v="LAST OF THE MOHICANS"/>
    <x v="5"/>
  </r>
  <r>
    <s v="LAST OF THE MOHICANZ"/>
    <x v="6"/>
  </r>
  <r>
    <s v="LAST RESORT"/>
    <x v="2"/>
  </r>
  <r>
    <s v="LATE NIGHT SWING"/>
    <x v="2"/>
  </r>
  <r>
    <s v="LATE NIGHT SWING (RADIO EDIT)"/>
    <x v="1"/>
  </r>
  <r>
    <s v="LAZY SUNDAY"/>
    <x v="4"/>
  </r>
  <r>
    <s v="LAZY SUNDAY PURERMX"/>
    <x v="4"/>
  </r>
  <r>
    <s v="LDMF"/>
    <x v="2"/>
  </r>
  <r>
    <s v="LDMF (WILDSTYLZ RMX)"/>
    <x v="3"/>
  </r>
  <r>
    <s v="LEAP IN THE DARK"/>
    <x v="6"/>
  </r>
  <r>
    <s v="LEAP IN THE DARK (FT ENERGYZED)"/>
    <x v="3"/>
  </r>
  <r>
    <s v="LEAVE"/>
    <x v="3"/>
  </r>
  <r>
    <s v="LEAVE A LIGHT"/>
    <x v="3"/>
  </r>
  <r>
    <s v="LEAVE IT ALL BEHIND"/>
    <x v="3"/>
  </r>
  <r>
    <s v="LEAVE THE WORLD"/>
    <x v="5"/>
  </r>
  <r>
    <s v="LEFT SOME ANSWERZ"/>
    <x v="2"/>
  </r>
  <r>
    <s v="LEGACY"/>
    <x v="4"/>
  </r>
  <r>
    <s v="LEGACY (ORIGINAL MIX)"/>
    <x v="1"/>
  </r>
  <r>
    <s v="LEGENDARY"/>
    <x v="2"/>
  </r>
  <r>
    <s v="LEGENDS"/>
    <x v="2"/>
  </r>
  <r>
    <s v="LEGENDS OF TOMORROW"/>
    <x v="2"/>
  </r>
  <r>
    <s v="LET GO"/>
    <x v="2"/>
  </r>
  <r>
    <s v="LET IT GO"/>
    <x v="3"/>
  </r>
  <r>
    <s v="LET IT MOVE YA"/>
    <x v="4"/>
  </r>
  <r>
    <s v="LET IT MOVE YA (ORIGINAL MIX)"/>
    <x v="1"/>
  </r>
  <r>
    <s v="LET ME FLY"/>
    <x v="3"/>
  </r>
  <r>
    <s v="LET ME SEE YA"/>
    <x v="5"/>
  </r>
  <r>
    <s v="LET ME SEE YA (NOISECONTROLLERS REMIX)"/>
    <x v="3"/>
  </r>
  <r>
    <s v="LET THERE BE LIGHT"/>
    <x v="4"/>
  </r>
  <r>
    <s v="LET YOURSELF GO"/>
    <x v="5"/>
  </r>
  <r>
    <s v="LET'S FIGHT"/>
    <x v="4"/>
  </r>
  <r>
    <s v="LET'S FIGHT (EDIT)"/>
    <x v="1"/>
  </r>
  <r>
    <s v="LET'S GET DRUNK"/>
    <x v="2"/>
  </r>
  <r>
    <s v="LET'S GO"/>
    <x v="5"/>
  </r>
  <r>
    <s v="LET'S GO!"/>
    <x v="4"/>
  </r>
  <r>
    <s v="LET'S GO! (RADIO EDIT)"/>
    <x v="1"/>
  </r>
  <r>
    <s v="LIBERATE"/>
    <x v="2"/>
  </r>
  <r>
    <s v="LIBERTY"/>
    <x v="5"/>
  </r>
  <r>
    <s v="LIFE BEYOND EARTH"/>
    <x v="5"/>
  </r>
  <r>
    <s v="LIFE'S A BITCH"/>
    <x v="5"/>
  </r>
  <r>
    <s v="LIFT ME UP"/>
    <x v="2"/>
  </r>
  <r>
    <s v="LIGHT 0"/>
    <x v="5"/>
  </r>
  <r>
    <s v="LIGHT OF DESTINY"/>
    <x v="2"/>
  </r>
  <r>
    <s v="LIGHT OF DESTINY (ORIGINAL MIX)"/>
    <x v="1"/>
  </r>
  <r>
    <s v="LIGHTS"/>
    <x v="2"/>
  </r>
  <r>
    <s v="LIGHTS (NAVRAS REMIX)"/>
    <x v="3"/>
  </r>
  <r>
    <s v="LIGHTS (RADIO EDIT)"/>
    <x v="1"/>
  </r>
  <r>
    <s v="LIGHTS OUT"/>
    <x v="2"/>
  </r>
  <r>
    <s v="LIGHTS OUT (ORIGINAL MIX)"/>
    <x v="1"/>
  </r>
  <r>
    <s v="LIGHTS WILL GUIDE YOU"/>
    <x v="3"/>
  </r>
  <r>
    <s v="LIKE A FIREBALL"/>
    <x v="4"/>
  </r>
  <r>
    <s v="LIKE THAT"/>
    <x v="4"/>
  </r>
  <r>
    <s v="LIKE THAT (ORIGINAL MIX)"/>
    <x v="1"/>
  </r>
  <r>
    <s v="LIMITATION"/>
    <x v="7"/>
  </r>
  <r>
    <s v="LIMITATION "/>
    <x v="6"/>
  </r>
  <r>
    <s v="LIMITLESS"/>
    <x v="6"/>
  </r>
  <r>
    <s v="LION"/>
    <x v="2"/>
  </r>
  <r>
    <s v="LIVE AGAIN"/>
    <x v="2"/>
  </r>
  <r>
    <s v="LIVE MY LIFE"/>
    <x v="2"/>
  </r>
  <r>
    <s v="LIVE PIECE"/>
    <x v="6"/>
  </r>
  <r>
    <s v="LIVE THE MOMENT"/>
    <x v="2"/>
  </r>
  <r>
    <s v="LIVE TODAY"/>
    <x v="2"/>
  </r>
  <r>
    <s v="LIVE WITHOUT EXISTING"/>
    <x v="5"/>
  </r>
  <r>
    <s v="LIVING FOR THE FUTURE"/>
    <x v="6"/>
  </r>
  <r>
    <s v="LIVING FOR THE MOMENT"/>
    <x v="5"/>
  </r>
  <r>
    <s v="LIVING IT UP"/>
    <x v="2"/>
  </r>
  <r>
    <s v="LOCKDOWN"/>
    <x v="4"/>
  </r>
  <r>
    <s v="LOCKED"/>
    <x v="6"/>
  </r>
  <r>
    <s v="LOCKED DOWN AGAIN"/>
    <x v="1"/>
  </r>
  <r>
    <s v="LOCKED DOWN AGAIN (THE PROPHET REMIX)"/>
    <x v="2"/>
  </r>
  <r>
    <s v="LONE WALKER"/>
    <x v="2"/>
  </r>
  <r>
    <s v="LONG HARD SUMMER"/>
    <x v="2"/>
  </r>
  <r>
    <s v="LOOPS &amp; THINGS"/>
    <x v="3"/>
  </r>
  <r>
    <s v="LOSE CONTROL"/>
    <x v="2"/>
  </r>
  <r>
    <s v="LOSE THE FIGHT"/>
    <x v="3"/>
  </r>
  <r>
    <s v="LOSE THE STYLE"/>
    <x v="5"/>
  </r>
  <r>
    <s v="LOSE YOUR MIND"/>
    <x v="4"/>
  </r>
  <r>
    <s v="LOSE YOURSELF"/>
    <x v="2"/>
  </r>
  <r>
    <s v="LOSING YOU"/>
    <x v="3"/>
  </r>
  <r>
    <s v="LOST"/>
    <x v="5"/>
  </r>
  <r>
    <s v="LOST IN ETERNITY"/>
    <x v="5"/>
  </r>
  <r>
    <s v="LOST IN LIMBO"/>
    <x v="2"/>
  </r>
  <r>
    <s v="LOST WORLD"/>
    <x v="2"/>
  </r>
  <r>
    <s v="LOUD NOISES"/>
    <x v="2"/>
  </r>
  <r>
    <s v="LOUDER"/>
    <x v="2"/>
  </r>
  <r>
    <s v="LOUDER (ORIGINAL MIX)"/>
    <x v="1"/>
  </r>
  <r>
    <s v="LOUDNEZZ"/>
    <x v="6"/>
  </r>
  <r>
    <s v="LOVE INSIDE"/>
    <x v="4"/>
  </r>
  <r>
    <s v="LOVE IS BLIND"/>
    <x v="4"/>
  </r>
  <r>
    <s v="LOVE TONIGHT"/>
    <x v="2"/>
  </r>
  <r>
    <s v="LOVE TONIGHT (ORIGINAL MIX)"/>
    <x v="1"/>
  </r>
  <r>
    <s v="LOVING YOU (STORMERZ REMIX)"/>
    <x v="2"/>
  </r>
  <r>
    <s v="LOYAL TO THE SOIL"/>
    <x v="4"/>
  </r>
  <r>
    <s v="LUNAR"/>
    <x v="2"/>
  </r>
  <r>
    <s v="LUNAR (ORIGINAL MIX)"/>
    <x v="1"/>
  </r>
  <r>
    <s v="M F POINT OF PERFECTION"/>
    <x v="1"/>
  </r>
  <r>
    <s v="M. HECTORS / K. BROEKHUIJSEN / P. DAMEN / T. DE HEER"/>
    <x v="3"/>
  </r>
  <r>
    <s v="M. MEHLSKOV / K. GLEMMESTAD / M. NORDLI / C. SOLJAN / M. STEEPER"/>
    <x v="3"/>
  </r>
  <r>
    <s v="M. MEHLSKOV / P. BERGMAN / J.B. CEDERHALL"/>
    <x v="3"/>
  </r>
  <r>
    <s v="M.A.G.I.C."/>
    <x v="2"/>
  </r>
  <r>
    <s v="M.A.R.C."/>
    <x v="5"/>
  </r>
  <r>
    <s v="M4CH1N3"/>
    <x v="6"/>
  </r>
  <r>
    <s v="MACHINES"/>
    <x v="4"/>
  </r>
  <r>
    <s v="MAD AF"/>
    <x v="3"/>
  </r>
  <r>
    <s v="MADHOUSE"/>
    <x v="5"/>
  </r>
  <r>
    <s v="MADMAN"/>
    <x v="5"/>
  </r>
  <r>
    <s v="MADNESS"/>
    <x v="2"/>
  </r>
  <r>
    <s v="MADNESS IS COMING"/>
    <x v="2"/>
  </r>
  <r>
    <s v="MADNESS IS COMING (RADIO EDIT)"/>
    <x v="1"/>
  </r>
  <r>
    <s v="MAGIC"/>
    <x v="6"/>
  </r>
  <r>
    <s v="MAGICAL WORLD"/>
    <x v="5"/>
  </r>
  <r>
    <s v="MAINSTAGE SUPERSTAR"/>
    <x v="6"/>
  </r>
  <r>
    <s v="MAJULI"/>
    <x v="6"/>
  </r>
  <r>
    <s v="MAKE A BITCH"/>
    <x v="2"/>
  </r>
  <r>
    <s v="MAKE IT POP"/>
    <x v="2"/>
  </r>
  <r>
    <s v="MAKE IT RAIN"/>
    <x v="3"/>
  </r>
  <r>
    <s v="MAKE IT SOUND"/>
    <x v="2"/>
  </r>
  <r>
    <s v="MAKE IT SOUND (ORIGINAL MIX)"/>
    <x v="1"/>
  </r>
  <r>
    <s v="MAKE ME MOVE"/>
    <x v="2"/>
  </r>
  <r>
    <s v="MAKE ME STAY"/>
    <x v="2"/>
  </r>
  <r>
    <s v="MAKE SOME NOISE"/>
    <x v="6"/>
  </r>
  <r>
    <s v="MAKE UP YOUR MIND"/>
    <x v="6"/>
  </r>
  <r>
    <s v="MAMBO"/>
    <x v="4"/>
  </r>
  <r>
    <s v="MANI X"/>
    <x v="4"/>
  </r>
  <r>
    <s v="MANIPULATED CONTINGENCY"/>
    <x v="2"/>
  </r>
  <r>
    <s v="MANTRA"/>
    <x v="2"/>
  </r>
  <r>
    <s v="MARBLES"/>
    <x v="6"/>
  </r>
  <r>
    <s v="MARKED FOR LIFE"/>
    <x v="6"/>
  </r>
  <r>
    <s v="MASH AFFAIR"/>
    <x v="5"/>
  </r>
  <r>
    <s v="MASHED UP VOL.1"/>
    <x v="3"/>
  </r>
  <r>
    <s v="MASK ON MY FACE"/>
    <x v="4"/>
  </r>
  <r>
    <s v="MASTER FLAT"/>
    <x v="4"/>
  </r>
  <r>
    <s v="MASTER FLAT (MAXTER RMX)"/>
    <x v="3"/>
  </r>
  <r>
    <s v="MASTERCLASS"/>
    <x v="2"/>
  </r>
  <r>
    <s v="MASTERMIND"/>
    <x v="6"/>
  </r>
  <r>
    <s v="MASTERZ CALLING"/>
    <x v="6"/>
  </r>
  <r>
    <s v="MATA HARI"/>
    <x v="3"/>
  </r>
  <r>
    <s v="MAXIMIZED"/>
    <x v="2"/>
  </r>
  <r>
    <s v="MAXIMIZER"/>
    <x v="5"/>
  </r>
  <r>
    <s v="MAYDAY"/>
    <x v="4"/>
  </r>
  <r>
    <s v="ME AGAINST YOU"/>
    <x v="2"/>
  </r>
  <r>
    <s v="MEANING OF LIFE"/>
    <x v="3"/>
  </r>
  <r>
    <s v="MECHANICAL"/>
    <x v="6"/>
  </r>
  <r>
    <s v="MEDEBAIBA"/>
    <x v="4"/>
  </r>
  <r>
    <s v="MEGASOUND"/>
    <x v="5"/>
  </r>
  <r>
    <s v="MELODIA"/>
    <x v="6"/>
  </r>
  <r>
    <s v="MELTDOWN"/>
    <x v="2"/>
  </r>
  <r>
    <s v="MELTDOWN (ORIGINAL MIX)"/>
    <x v="1"/>
  </r>
  <r>
    <s v="MEMORIES"/>
    <x v="2"/>
  </r>
  <r>
    <s v="MEMORIES (RADIO EDIT)"/>
    <x v="1"/>
  </r>
  <r>
    <s v="MEMORIES NEVER DIE"/>
    <x v="3"/>
  </r>
  <r>
    <s v="MEMORY"/>
    <x v="2"/>
  </r>
  <r>
    <s v="MEN OF STEEL"/>
    <x v="2"/>
  </r>
  <r>
    <s v="MEN OF STEEL (DEVIN WILD REMIX)"/>
    <x v="2"/>
  </r>
  <r>
    <s v="MEN OF STEEL (THA PLAYAH REMIX)"/>
    <x v="4"/>
  </r>
  <r>
    <s v="MF DJ"/>
    <x v="3"/>
  </r>
  <r>
    <s v="MIDNIGHT CONSPIRACY"/>
    <x v="2"/>
  </r>
  <r>
    <s v="MILLION MILES AWAY"/>
    <x v="2"/>
  </r>
  <r>
    <s v="MIND BENDING"/>
    <x v="5"/>
  </r>
  <r>
    <s v="MINDFULNESS (SCABTIK REMIX)"/>
    <x v="4"/>
  </r>
  <r>
    <s v="MINDKILLER"/>
    <x v="5"/>
  </r>
  <r>
    <s v="MIRACLE"/>
    <x v="4"/>
  </r>
  <r>
    <s v="MIRROR"/>
    <x v="5"/>
  </r>
  <r>
    <s v="MISSIN'"/>
    <x v="3"/>
  </r>
  <r>
    <s v="MISSING"/>
    <x v="4"/>
  </r>
  <r>
    <s v="MISSION IMPOSSIBLE"/>
    <x v="5"/>
  </r>
  <r>
    <s v="MISTAKES"/>
    <x v="2"/>
  </r>
  <r>
    <s v="MISUNDERSTANDING"/>
    <x v="5"/>
  </r>
  <r>
    <s v="MIXMASTER"/>
    <x v="2"/>
  </r>
  <r>
    <s v="MODFIED"/>
    <x v="6"/>
  </r>
  <r>
    <s v="MODIFIED"/>
    <x v="5"/>
  </r>
  <r>
    <s v="MOMENT OF TRUTH"/>
    <x v="2"/>
  </r>
  <r>
    <s v="MOMENTUM"/>
    <x v="2"/>
  </r>
  <r>
    <s v="MOMENTUM (ORIGINAL MIX)"/>
    <x v="1"/>
  </r>
  <r>
    <s v="MONDAY MORNING"/>
    <x v="4"/>
  </r>
  <r>
    <s v="MONEY"/>
    <x v="6"/>
  </r>
  <r>
    <s v="MONSOON"/>
    <x v="5"/>
  </r>
  <r>
    <s v="MONSTER"/>
    <x v="2"/>
  </r>
  <r>
    <s v="MOONWALKERZ"/>
    <x v="6"/>
  </r>
  <r>
    <s v="MORE ACTION"/>
    <x v="2"/>
  </r>
  <r>
    <s v="MORE AND MORE"/>
    <x v="5"/>
  </r>
  <r>
    <s v="MORNING RAIN"/>
    <x v="2"/>
  </r>
  <r>
    <s v="MORNING RAIN (ORIGINAL MIX)"/>
    <x v="1"/>
  </r>
  <r>
    <s v="MORPHED"/>
    <x v="5"/>
  </r>
  <r>
    <s v="MOTHERFUCK"/>
    <x v="6"/>
  </r>
  <r>
    <s v="MOTHERLAND"/>
    <x v="5"/>
  </r>
  <r>
    <s v="MOVE 2 THIZ"/>
    <x v="5"/>
  </r>
  <r>
    <s v="MOVE MA BODY"/>
    <x v="2"/>
  </r>
  <r>
    <s v="MOVE MA BODY (UPTEMPO EDIT)"/>
    <x v="3"/>
  </r>
  <r>
    <s v="MOVE THEM BODIEZ"/>
    <x v="2"/>
  </r>
  <r>
    <s v="MOVE YOUR BODY"/>
    <x v="2"/>
  </r>
  <r>
    <s v="MOVE YOUR BODY (NOISECONTROLLERS REMIX)"/>
    <x v="3"/>
  </r>
  <r>
    <s v="MOVE YOUR MIND"/>
    <x v="2"/>
  </r>
  <r>
    <s v="MOVIN'"/>
    <x v="3"/>
  </r>
  <r>
    <s v="MOVING MADNESS"/>
    <x v="5"/>
  </r>
  <r>
    <s v="MOXIE"/>
    <x v="4"/>
  </r>
  <r>
    <s v="MUSHROOMS"/>
    <x v="2"/>
  </r>
  <r>
    <s v="MUSHROOMS (ORIGINAL MIX)"/>
    <x v="1"/>
  </r>
  <r>
    <s v="MUSIC IN YOU"/>
    <x v="6"/>
  </r>
  <r>
    <s v="MUSIC IN YOU (2012 REMIC)"/>
    <x v="3"/>
  </r>
  <r>
    <s v="MUSIC IN YOU (REQUIEM REMIX)"/>
    <x v="3"/>
  </r>
  <r>
    <s v="MUSIC IN YOU (SCOPE DJ LOVES THE REVERSE BASS RMX) "/>
    <x v="3"/>
  </r>
  <r>
    <s v="MUSIC IS MY LIFE"/>
    <x v="5"/>
  </r>
  <r>
    <s v="MUSIC IS MY LIFE (EDIT)"/>
    <x v="3"/>
  </r>
  <r>
    <s v="MUSIC IS MY RADIANCE"/>
    <x v="4"/>
  </r>
  <r>
    <s v="MUSIC IS POWERFUL"/>
    <x v="3"/>
  </r>
  <r>
    <s v="MUSIC OF THE MIND"/>
    <x v="2"/>
  </r>
  <r>
    <s v="MUSIC ON DEMAND"/>
    <x v="5"/>
  </r>
  <r>
    <s v="MUSIC OVER MIND"/>
    <x v="6"/>
  </r>
  <r>
    <s v="MUSIC TO BE HEARD"/>
    <x v="5"/>
  </r>
  <r>
    <s v="MUSIC TO US"/>
    <x v="5"/>
  </r>
  <r>
    <s v="MUSICAL MEZZ"/>
    <x v="6"/>
  </r>
  <r>
    <s v="MUSICAL SPACE"/>
    <x v="2"/>
  </r>
  <r>
    <s v="MUSICALL MEZZ"/>
    <x v="8"/>
  </r>
  <r>
    <s v="MUTUAL RESPECT"/>
    <x v="3"/>
  </r>
  <r>
    <s v="MUZIC OR NOIZE"/>
    <x v="3"/>
  </r>
  <r>
    <s v="MUZICAL REVOLUTION"/>
    <x v="3"/>
  </r>
  <r>
    <s v="MUZYK"/>
    <x v="5"/>
  </r>
  <r>
    <s v="MUZYK DEPRICATION"/>
    <x v="6"/>
  </r>
  <r>
    <s v="MVZ"/>
    <x v="4"/>
  </r>
  <r>
    <s v="MY BEATS"/>
    <x v="6"/>
  </r>
  <r>
    <s v="MY DOMAIN"/>
    <x v="6"/>
  </r>
  <r>
    <s v="MY FLOW"/>
    <x v="4"/>
  </r>
  <r>
    <s v="MY FLOW (ORIGINAL MIX)"/>
    <x v="1"/>
  </r>
  <r>
    <s v="MY FLOW (RADIO EDIT)"/>
    <x v="1"/>
  </r>
  <r>
    <s v="MY GOD"/>
    <x v="5"/>
  </r>
  <r>
    <s v="MY HEART"/>
    <x v="2"/>
  </r>
  <r>
    <s v="MY LIFE"/>
    <x v="5"/>
  </r>
  <r>
    <s v="MY MIND"/>
    <x v="4"/>
  </r>
  <r>
    <s v="MY MUZIC"/>
    <x v="6"/>
  </r>
  <r>
    <s v="MY NEW WORLD"/>
    <x v="6"/>
  </r>
  <r>
    <s v="MY NIGHT"/>
    <x v="2"/>
  </r>
  <r>
    <s v="MY RELIGION"/>
    <x v="5"/>
  </r>
  <r>
    <s v="MY STORY"/>
    <x v="6"/>
  </r>
  <r>
    <s v="MY STYLE"/>
    <x v="5"/>
  </r>
  <r>
    <s v="MY VISION"/>
    <x v="3"/>
  </r>
  <r>
    <s v="MY WAY"/>
    <x v="5"/>
  </r>
  <r>
    <s v="MY WORLD"/>
    <x v="5"/>
  </r>
  <r>
    <s v="MY WORSHIP"/>
    <x v="5"/>
  </r>
  <r>
    <s v="MYSTIC WORLD"/>
    <x v="4"/>
  </r>
  <r>
    <s v="MYSTIC WORLD (OFFICIAL ANTHEM 2018)"/>
    <x v="3"/>
  </r>
  <r>
    <s v="MYSTICAL UNIVERSE"/>
    <x v="2"/>
  </r>
  <r>
    <s v="NANAHEEJ"/>
    <x v="4"/>
  </r>
  <r>
    <s v="NASTY BASS"/>
    <x v="2"/>
  </r>
  <r>
    <s v="NASTY BASS (ORIGINAL MIX)"/>
    <x v="1"/>
  </r>
  <r>
    <s v="NASTY MF"/>
    <x v="4"/>
  </r>
  <r>
    <s v="NASTY MF (EDIT)"/>
    <x v="1"/>
  </r>
  <r>
    <s v="NATURAL"/>
    <x v="5"/>
  </r>
  <r>
    <s v="NATURE S GASP"/>
    <x v="4"/>
  </r>
  <r>
    <s v="NATURE'S GASP"/>
    <x v="9"/>
  </r>
  <r>
    <s v="NEONLIGHT"/>
    <x v="4"/>
  </r>
  <r>
    <s v="NEVER AGAIN"/>
    <x v="5"/>
  </r>
  <r>
    <s v="NEVER ASKING"/>
    <x v="6"/>
  </r>
  <r>
    <s v="NEVER BREAK ME"/>
    <x v="4"/>
  </r>
  <r>
    <s v="NEVER COME DOWN"/>
    <x v="6"/>
  </r>
  <r>
    <s v="NEVER ENDING DAY"/>
    <x v="4"/>
  </r>
  <r>
    <s v="NEVER LATE"/>
    <x v="6"/>
  </r>
  <r>
    <s v="NEVER LEAVING"/>
    <x v="2"/>
  </r>
  <r>
    <s v="NEVER SAY NEVER"/>
    <x v="5"/>
  </r>
  <r>
    <s v="NEVER SURRENDER"/>
    <x v="2"/>
  </r>
  <r>
    <s v="NEVERLAND"/>
    <x v="5"/>
  </r>
  <r>
    <s v="NEW CHAPTER"/>
    <x v="5"/>
  </r>
  <r>
    <s v="NEW DIMENSION"/>
    <x v="2"/>
  </r>
  <r>
    <s v="NEW SOUND"/>
    <x v="6"/>
  </r>
  <r>
    <s v="NEXT DIMENSIONAL WORLD"/>
    <x v="6"/>
  </r>
  <r>
    <s v="NIGHT"/>
    <x v="5"/>
  </r>
  <r>
    <s v="NIGHT ESCAPE"/>
    <x v="4"/>
  </r>
  <r>
    <s v="NIGHTMARE"/>
    <x v="5"/>
  </r>
  <r>
    <s v="NIGHTSHIFT"/>
    <x v="4"/>
  </r>
  <r>
    <s v="NIGHTWATCHERS"/>
    <x v="5"/>
  </r>
  <r>
    <s v="NIZE &amp; CLOSE"/>
    <x v="6"/>
  </r>
  <r>
    <s v="NIZE &amp; CLOZE"/>
    <x v="3"/>
  </r>
  <r>
    <s v="NO CURE"/>
    <x v="3"/>
  </r>
  <r>
    <s v="NO MORE TEARS"/>
    <x v="2"/>
  </r>
  <r>
    <s v="NO NEW STYLE"/>
    <x v="6"/>
  </r>
  <r>
    <s v="NO NEWSTYLE"/>
    <x v="6"/>
  </r>
  <r>
    <s v="NO ONE EXCLUDED"/>
    <x v="5"/>
  </r>
  <r>
    <s v="NO PAIN NO GAIN"/>
    <x v="2"/>
  </r>
  <r>
    <s v="NO REALITY"/>
    <x v="2"/>
  </r>
  <r>
    <s v="NO REGRETS"/>
    <x v="5"/>
  </r>
  <r>
    <s v="NO STOPPING US!"/>
    <x v="2"/>
  </r>
  <r>
    <s v="NO STOPPING US! (RADIO EDIT)"/>
    <x v="1"/>
  </r>
  <r>
    <s v="NO TIME TO SLEEP"/>
    <x v="3"/>
  </r>
  <r>
    <s v="NO TOMORROW"/>
    <x v="3"/>
  </r>
  <r>
    <s v="NO WAINTIN'"/>
    <x v="3"/>
  </r>
  <r>
    <s v="NO WAITIN'"/>
    <x v="4"/>
  </r>
  <r>
    <s v="NOCTURNAL"/>
    <x v="2"/>
  </r>
  <r>
    <s v="NOISE"/>
    <x v="4"/>
  </r>
  <r>
    <s v="NON-STOP"/>
    <x v="3"/>
  </r>
  <r>
    <s v="NOSTALGIA"/>
    <x v="2"/>
  </r>
  <r>
    <s v="NOT ALONE"/>
    <x v="3"/>
  </r>
  <r>
    <s v="NOT ENOUGH"/>
    <x v="2"/>
  </r>
  <r>
    <s v="NOT E-NUFF (SCOPE DJ RMX)"/>
    <x v="3"/>
  </r>
  <r>
    <s v="NOTHING AT ALL"/>
    <x v="2"/>
  </r>
  <r>
    <s v="NOTHING BUT A DREAM"/>
    <x v="4"/>
  </r>
  <r>
    <s v="NOTHING MORE"/>
    <x v="3"/>
  </r>
  <r>
    <s v="NOW IS THE TIME"/>
    <x v="6"/>
  </r>
  <r>
    <s v="NOWHERE"/>
    <x v="2"/>
  </r>
  <r>
    <s v="NOWHERE FAST"/>
    <x v="6"/>
  </r>
  <r>
    <s v="NUMBERS"/>
    <x v="5"/>
  </r>
  <r>
    <s v="NUMBERS (WILDSTYLEZ REMIX)"/>
    <x v="3"/>
  </r>
  <r>
    <s v="O G PIMP"/>
    <x v="8"/>
  </r>
  <r>
    <s v="OASIS"/>
    <x v="7"/>
  </r>
  <r>
    <s v="OASIS "/>
    <x v="6"/>
  </r>
  <r>
    <s v="OBSCENE"/>
    <x v="6"/>
  </r>
  <r>
    <s v="OCEAN WALLZ"/>
    <x v="4"/>
  </r>
  <r>
    <s v="ODISSEA"/>
    <x v="6"/>
  </r>
  <r>
    <s v="ODISSEA 2011"/>
    <x v="3"/>
  </r>
  <r>
    <s v="OG PIMP"/>
    <x v="5"/>
  </r>
  <r>
    <s v="OH SHIT!"/>
    <x v="2"/>
  </r>
  <r>
    <s v="OH SHIT! (ORIGINAL MIX)"/>
    <x v="1"/>
  </r>
  <r>
    <s v="OLDSCHOOL FLOW"/>
    <x v="4"/>
  </r>
  <r>
    <s v="OLDSKOOL"/>
    <x v="5"/>
  </r>
  <r>
    <s v="OMEN"/>
    <x v="2"/>
  </r>
  <r>
    <s v="OMG"/>
    <x v="4"/>
  </r>
  <r>
    <s v="OMG (ORIGINAL MIX)"/>
    <x v="1"/>
  </r>
  <r>
    <s v="OMNIVERSE"/>
    <x v="3"/>
  </r>
  <r>
    <s v="ON CLOUD NINE"/>
    <x v="3"/>
  </r>
  <r>
    <s v="ON DA WHEELZ"/>
    <x v="2"/>
  </r>
  <r>
    <s v="ON MY WAY"/>
    <x v="2"/>
  </r>
  <r>
    <s v="ON THE DANCEFLOOR"/>
    <x v="5"/>
  </r>
  <r>
    <s v="ON THE EDGE"/>
    <x v="2"/>
  </r>
  <r>
    <s v="ON THE EDGE "/>
    <x v="6"/>
  </r>
  <r>
    <s v="ON THE EDGE (ORIGINAL MIX)"/>
    <x v="1"/>
  </r>
  <r>
    <s v="ON THE GO"/>
    <x v="6"/>
  </r>
  <r>
    <s v="ON THE RISE"/>
    <x v="5"/>
  </r>
  <r>
    <s v="ON THE RUN"/>
    <x v="4"/>
  </r>
  <r>
    <s v="ON YOUR MARK"/>
    <x v="6"/>
  </r>
  <r>
    <s v="ON YOUR MARK &amp; SINGULARITY"/>
    <x v="3"/>
  </r>
  <r>
    <s v="ONCE AGAIN"/>
    <x v="2"/>
  </r>
  <r>
    <s v="ONE"/>
    <x v="2"/>
  </r>
  <r>
    <s v="ONE &amp; ONLY"/>
    <x v="4"/>
  </r>
  <r>
    <s v="ONE BANANAS"/>
    <x v="6"/>
  </r>
  <r>
    <s v="ONE BANANAZ"/>
    <x v="3"/>
  </r>
  <r>
    <s v="ONE DAY WE'LL FIND OUR WAY"/>
    <x v="2"/>
  </r>
  <r>
    <s v="ONE DESTINY"/>
    <x v="4"/>
  </r>
  <r>
    <s v="ONE MOMENT"/>
    <x v="5"/>
  </r>
  <r>
    <s v="ONE MORE TIME"/>
    <x v="3"/>
  </r>
  <r>
    <s v="ONE OF A MILLION"/>
    <x v="2"/>
  </r>
  <r>
    <s v="ONE OF US"/>
    <x v="2"/>
  </r>
  <r>
    <s v="ONE TRIBE (DEFQON.1 2019 ANTHEM)"/>
    <x v="8"/>
  </r>
  <r>
    <s v="ONE WORLD"/>
    <x v="4"/>
  </r>
  <r>
    <s v="OPEN THE DOME"/>
    <x v="6"/>
  </r>
  <r>
    <s v="OPEN THE GATES"/>
    <x v="4"/>
  </r>
  <r>
    <s v="OPEN UP"/>
    <x v="6"/>
  </r>
  <r>
    <s v="OPPOSITES"/>
    <x v="5"/>
  </r>
  <r>
    <s v="OPZIJ DIE SLIP"/>
    <x v="6"/>
  </r>
  <r>
    <s v="ORBIT THE SUN"/>
    <x v="2"/>
  </r>
  <r>
    <s v="ORDINARY LIFE"/>
    <x v="5"/>
  </r>
  <r>
    <s v="ORIENT LEGEND"/>
    <x v="2"/>
  </r>
  <r>
    <s v="ORIGIN"/>
    <x v="3"/>
  </r>
  <r>
    <s v="OUR DISTRICT"/>
    <x v="4"/>
  </r>
  <r>
    <s v="OUR DREAMS"/>
    <x v="4"/>
  </r>
  <r>
    <s v="OUR DREAMS (DREAM VILLAGE 2015 O.S.T)"/>
    <x v="3"/>
  </r>
  <r>
    <s v="OUR ESCAPE"/>
    <x v="5"/>
  </r>
  <r>
    <s v="OUR IDENTITY"/>
    <x v="6"/>
  </r>
  <r>
    <s v="OUR LIFE"/>
    <x v="3"/>
  </r>
  <r>
    <s v="OUR TRIBE"/>
    <x v="4"/>
  </r>
  <r>
    <s v="OUR TRIBE (WISH OUTDOOR 2018 ANTHEM)"/>
    <x v="3"/>
  </r>
  <r>
    <s v="OUR VISION"/>
    <x v="2"/>
  </r>
  <r>
    <s v="OUR VISION (RADIO EDIT)"/>
    <x v="1"/>
  </r>
  <r>
    <s v="OUR WORLD"/>
    <x v="2"/>
  </r>
  <r>
    <s v="OUT OF SIGHT"/>
    <x v="6"/>
  </r>
  <r>
    <s v="OUTBURST"/>
    <x v="4"/>
  </r>
  <r>
    <s v="OUTRAGEOUS"/>
    <x v="5"/>
  </r>
  <r>
    <s v="OUTRAGEOUZ"/>
    <x v="5"/>
  </r>
  <r>
    <s v="OUTSIDER"/>
    <x v="4"/>
  </r>
  <r>
    <s v="OUTTA MY MIND"/>
    <x v="4"/>
  </r>
  <r>
    <s v="OVERMIND"/>
    <x v="5"/>
  </r>
  <r>
    <s v="OXYGEN"/>
    <x v="2"/>
  </r>
  <r>
    <s v="OXYGEN (CLOCKARTZ REMIX)"/>
    <x v="3"/>
  </r>
  <r>
    <s v="OXYGEN (KUTSKI REMIX)"/>
    <x v="3"/>
  </r>
  <r>
    <s v="PANIC POWER"/>
    <x v="6"/>
  </r>
  <r>
    <s v="PARADISE"/>
    <x v="3"/>
  </r>
  <r>
    <s v="PARALLEL UNIVERSE"/>
    <x v="6"/>
  </r>
  <r>
    <s v="PARANOID"/>
    <x v="3"/>
  </r>
  <r>
    <s v="PARANOID DELUSION"/>
    <x v="2"/>
  </r>
  <r>
    <s v="PARTY PEOPLE"/>
    <x v="3"/>
  </r>
  <r>
    <s v="PARTY STARTER"/>
    <x v="4"/>
  </r>
  <r>
    <s v="PARTY STARTER (RADIO EDIT)"/>
    <x v="1"/>
  </r>
  <r>
    <s v="PARTY YOUR ASS OFF"/>
    <x v="3"/>
  </r>
  <r>
    <s v="PARTYSTARTER"/>
    <x v="3"/>
  </r>
  <r>
    <s v="PARTYSTARTERS"/>
    <x v="4"/>
  </r>
  <r>
    <s v="PASSION FOR LIFE"/>
    <x v="4"/>
  </r>
  <r>
    <s v="PASSION FOR LIFE (KEVIN KAOS REMIX)"/>
    <x v="3"/>
  </r>
  <r>
    <s v="PATH OF RIGHTEOUSNESS"/>
    <x v="6"/>
  </r>
  <r>
    <s v="PATTERN 1"/>
    <x v="5"/>
  </r>
  <r>
    <s v="PATTERN 2"/>
    <x v="5"/>
  </r>
  <r>
    <s v="PAY BACK TIME"/>
    <x v="4"/>
  </r>
  <r>
    <s v="PAYBACK (TESTMIX 3)"/>
    <x v="6"/>
  </r>
  <r>
    <s v="PEOPLE OF THE NILE"/>
    <x v="2"/>
  </r>
  <r>
    <s v="PEOPLE OF THE NILE (ORIGINAL MIX)"/>
    <x v="1"/>
  </r>
  <r>
    <s v="PEOPLES MIND"/>
    <x v="6"/>
  </r>
  <r>
    <s v="PERFECT HARMONY"/>
    <x v="6"/>
  </r>
  <r>
    <s v="PERFECT IT"/>
    <x v="2"/>
  </r>
  <r>
    <s v="PERFECT IT (FRONTLINER RMX)"/>
    <x v="3"/>
  </r>
  <r>
    <s v="PERFECT JUSTICE"/>
    <x v="2"/>
  </r>
  <r>
    <s v="PHASERIFFIC"/>
    <x v="6"/>
  </r>
  <r>
    <s v="PHENOMENA"/>
    <x v="6"/>
  </r>
  <r>
    <s v="PHREAKERZ"/>
    <x v="6"/>
  </r>
  <r>
    <s v="PHRENOLOGY"/>
    <x v="6"/>
  </r>
  <r>
    <s v="PIECE OF SHIFT!"/>
    <x v="4"/>
  </r>
  <r>
    <s v="PIECE OF SHIFT! (EXTENDED MIX)"/>
    <x v="1"/>
  </r>
  <r>
    <s v="PINK MONDAY"/>
    <x v="4"/>
  </r>
  <r>
    <s v="PITCH BLACK"/>
    <x v="6"/>
  </r>
  <r>
    <s v="PITCH BLACK (OFFICAL BLACK 2011 ANTHEM)"/>
    <x v="3"/>
  </r>
  <r>
    <s v="PLAN TO DIE"/>
    <x v="3"/>
  </r>
  <r>
    <s v="PLANET 10"/>
    <x v="3"/>
  </r>
  <r>
    <s v="PLANET 10 (OFFICIAL INDICATOR 2018 ANTHEM)"/>
    <x v="4"/>
  </r>
  <r>
    <s v="PLANNING MY ESCAPE"/>
    <x v="6"/>
  </r>
  <r>
    <s v="PLAY"/>
    <x v="2"/>
  </r>
  <r>
    <s v="PLEASURE"/>
    <x v="3"/>
  </r>
  <r>
    <s v="PLEASURE &amp; PAIN"/>
    <x v="2"/>
  </r>
  <r>
    <s v="PLEASURE AND PAIN"/>
    <x v="1"/>
  </r>
  <r>
    <s v="POISON"/>
    <x v="4"/>
  </r>
  <r>
    <s v="POLTERGEIST"/>
    <x v="5"/>
  </r>
  <r>
    <s v="POP IT"/>
    <x v="3"/>
  </r>
  <r>
    <s v="POPCORN"/>
    <x v="6"/>
  </r>
  <r>
    <s v="PORNSTAR"/>
    <x v="4"/>
  </r>
  <r>
    <s v="PORTAL"/>
    <x v="2"/>
  </r>
  <r>
    <s v="POSESSION"/>
    <x v="5"/>
  </r>
  <r>
    <s v="POWER"/>
    <x v="6"/>
  </r>
  <r>
    <s v="POWER OF THE MIND (QLIMAX 2007 ANTHEM)"/>
    <x v="6"/>
  </r>
  <r>
    <s v="POWER OF TRUTH"/>
    <x v="4"/>
  </r>
  <r>
    <s v="POWERED UP AGAIN"/>
    <x v="2"/>
  </r>
  <r>
    <s v="POWERS"/>
    <x v="2"/>
  </r>
  <r>
    <s v="PRAISE THE LORD"/>
    <x v="5"/>
  </r>
  <r>
    <s v="PRAY LIKE A PREDATOR"/>
    <x v="2"/>
  </r>
  <r>
    <s v="PRELUDE"/>
    <x v="6"/>
  </r>
  <r>
    <s v="PRESSURE"/>
    <x v="2"/>
  </r>
  <r>
    <s v="PRESSURE WAVES"/>
    <x v="2"/>
  </r>
  <r>
    <s v="PROJECT 1"/>
    <x v="5"/>
  </r>
  <r>
    <s v="PROJECT 1 (SOUND RUSH REMIX)"/>
    <x v="4"/>
  </r>
  <r>
    <s v="PROJECT DESTINY"/>
    <x v="5"/>
  </r>
  <r>
    <s v="PROJECT ONE (SOUND RUSH REMIX)"/>
    <x v="1"/>
  </r>
  <r>
    <s v="PROMISE"/>
    <x v="2"/>
  </r>
  <r>
    <s v="PROTOTYPE"/>
    <x v="2"/>
  </r>
  <r>
    <s v="PROZAXXX"/>
    <x v="6"/>
  </r>
  <r>
    <s v="PSYCHEDELIC"/>
    <x v="5"/>
  </r>
  <r>
    <s v="PSYCHEDELIC SUNSHINE"/>
    <x v="6"/>
  </r>
  <r>
    <s v="PSYCHEDELIC TRIP"/>
    <x v="2"/>
  </r>
  <r>
    <s v="PSYCHEDELIC TRIP (ORIGINAL MIX)"/>
    <x v="1"/>
  </r>
  <r>
    <s v="PSYCHO"/>
    <x v="2"/>
  </r>
  <r>
    <s v="PSYCHO EX"/>
    <x v="6"/>
  </r>
  <r>
    <s v="PSYCHO KILLER"/>
    <x v="2"/>
  </r>
  <r>
    <s v="PSYCHO KILLER (ORIGINAL MIX)"/>
    <x v="1"/>
  </r>
  <r>
    <s v="PSYCHO KILLER (RADIO EDIT)"/>
    <x v="1"/>
  </r>
  <r>
    <s v="PUBLIC ENEMY"/>
    <x v="2"/>
  </r>
  <r>
    <s v="PUBLIC ENEMY #1"/>
    <x v="5"/>
  </r>
  <r>
    <s v="PUMP IT"/>
    <x v="6"/>
  </r>
  <r>
    <s v="PUMP IT UP"/>
    <x v="6"/>
  </r>
  <r>
    <s v="PUMP IT UP YO"/>
    <x v="6"/>
  </r>
  <r>
    <s v="PUNK MF"/>
    <x v="6"/>
  </r>
  <r>
    <s v="PUNK MF (THE MASOCHIST FT MC AXYS REMIX)"/>
    <x v="6"/>
  </r>
  <r>
    <s v="PURE FANTASY"/>
    <x v="5"/>
  </r>
  <r>
    <s v="PURPOSE OF LIFE"/>
    <x v="2"/>
  </r>
  <r>
    <s v="PUSH"/>
    <x v="5"/>
  </r>
  <r>
    <s v="PUSH ME"/>
    <x v="4"/>
  </r>
  <r>
    <s v="PUSH THAT FEELING"/>
    <x v="3"/>
  </r>
  <r>
    <s v="PUSH THE FADERS"/>
    <x v="3"/>
  </r>
  <r>
    <s v="PUSHING BOUNDARIES"/>
    <x v="4"/>
  </r>
  <r>
    <s v="PUT IT ON"/>
    <x v="3"/>
  </r>
  <r>
    <s v="PYROMANIA"/>
    <x v="6"/>
  </r>
  <r>
    <s v="QLUBTEMPO @ OUTLAND (RECLAME)"/>
    <x v="6"/>
  </r>
  <r>
    <s v="QLUBTEMPO @ OUTLAND TAG-ON (RECLAME)"/>
    <x v="6"/>
  </r>
  <r>
    <s v="QLUBTEMPO BACK 2 THE FUTURE DANA"/>
    <x v="6"/>
  </r>
  <r>
    <s v="QLUBTEMPO BACK 2 THE FUTURE END SHOW"/>
    <x v="6"/>
  </r>
  <r>
    <s v="QLUBTEMPO BACK 2 THE FUTURE GIZMO"/>
    <x v="6"/>
  </r>
  <r>
    <s v="QLUBTEMPO BACK 2 THE FUTURE ISAAC"/>
    <x v="6"/>
  </r>
  <r>
    <s v="QLUBTEMPO BACK 2 THE FUTURE MARC CRUZ"/>
    <x v="6"/>
  </r>
  <r>
    <s v="QLUBTEMPO BACK 2 THE FUTURE PAVO"/>
    <x v="6"/>
  </r>
  <r>
    <s v="QLUBTEMPO BACK 2 THE FUTURE SCOT PROJECT"/>
    <x v="6"/>
  </r>
  <r>
    <s v="QLUBTEMPO BACK 2 THE FUTURE THE ABYSS"/>
    <x v="6"/>
  </r>
  <r>
    <s v="QLUBTEMPO BACK 2 THE FUTURE ZENITH TATANKA"/>
    <x v="6"/>
  </r>
  <r>
    <s v="QUEEN BITCH OF THE UNIVERSE"/>
    <x v="4"/>
  </r>
  <r>
    <s v="QUESTIONS"/>
    <x v="2"/>
  </r>
  <r>
    <s v="R U READY"/>
    <x v="4"/>
  </r>
  <r>
    <s v="R3S4MPL3"/>
    <x v="6"/>
  </r>
  <r>
    <s v="R3TRO"/>
    <x v="5"/>
  </r>
  <r>
    <s v="RADA"/>
    <x v="4"/>
  </r>
  <r>
    <s v="RADIANCE"/>
    <x v="6"/>
  </r>
  <r>
    <s v="RADIATE"/>
    <x v="2"/>
  </r>
  <r>
    <s v="RADICAL THING"/>
    <x v="5"/>
  </r>
  <r>
    <s v="RAIDERS OF THE SUN"/>
    <x v="5"/>
  </r>
  <r>
    <s v="RAINBOW"/>
    <x v="4"/>
  </r>
  <r>
    <s v="RAISE HELL"/>
    <x v="5"/>
  </r>
  <r>
    <s v="RAISE YOUR HANDS"/>
    <x v="5"/>
  </r>
  <r>
    <s v="RAMMULLUH!!"/>
    <x v="6"/>
  </r>
  <r>
    <s v="RAMPAGE"/>
    <x v="2"/>
  </r>
  <r>
    <s v="RAMPAGE (ORIGINAL MIX)"/>
    <x v="1"/>
  </r>
  <r>
    <s v="RAPTURE"/>
    <x v="5"/>
  </r>
  <r>
    <s v="RATE REDUCER"/>
    <x v="5"/>
  </r>
  <r>
    <s v="RATE REDUCER (HEADHUNTERZ REMIX)"/>
    <x v="3"/>
  </r>
  <r>
    <s v="RAW"/>
    <x v="5"/>
  </r>
  <r>
    <s v="RAW STYLE"/>
    <x v="3"/>
  </r>
  <r>
    <s v="RAWFACE"/>
    <x v="4"/>
  </r>
  <r>
    <s v="RAWFARE (D-STURB REMIX)"/>
    <x v="4"/>
  </r>
  <r>
    <s v="RAWNESS"/>
    <x v="6"/>
  </r>
  <r>
    <s v="RAWSTYLE"/>
    <x v="6"/>
  </r>
  <r>
    <s v="REACH YOU"/>
    <x v="6"/>
  </r>
  <r>
    <s v="REACHING OUT"/>
    <x v="5"/>
  </r>
  <r>
    <s v="REACHING THE SKY"/>
    <x v="2"/>
  </r>
  <r>
    <s v="REACHING THE SKY (RADIO EDIT)"/>
    <x v="1"/>
  </r>
  <r>
    <s v="REACTIVATING THE BIONICLE"/>
    <x v="5"/>
  </r>
  <r>
    <s v="REACTOR"/>
    <x v="6"/>
  </r>
  <r>
    <s v="READY"/>
    <x v="2"/>
  </r>
  <r>
    <s v="READY 2 RUMBLE"/>
    <x v="2"/>
  </r>
  <r>
    <s v="READY TO DREAM"/>
    <x v="3"/>
  </r>
  <r>
    <s v="READY TO DREAM "/>
    <x v="6"/>
  </r>
  <r>
    <s v="REALITY"/>
    <x v="2"/>
  </r>
  <r>
    <s v="REALIZATION"/>
    <x v="2"/>
  </r>
  <r>
    <s v="REALLY DON'T CARE"/>
    <x v="2"/>
  </r>
  <r>
    <s v="REALLY DON'T CARE (ATMOZFEARS REMIX)"/>
    <x v="3"/>
  </r>
  <r>
    <s v="REAWAKEN YOUR SOUL"/>
    <x v="2"/>
  </r>
  <r>
    <s v="REAWAKENING"/>
    <x v="5"/>
  </r>
  <r>
    <s v="REBELS TILL THE END"/>
    <x v="2"/>
  </r>
  <r>
    <s v="REBELS TILL THE END (RADIO EDIT)"/>
    <x v="1"/>
  </r>
  <r>
    <s v="REBIRTH OF THE SUN"/>
    <x v="5"/>
  </r>
  <r>
    <s v="REBORN"/>
    <x v="2"/>
  </r>
  <r>
    <s v="RECESSION"/>
    <x v="5"/>
  </r>
  <r>
    <s v="RECESSION 2K19"/>
    <x v="2"/>
  </r>
  <r>
    <s v="RECKLESS"/>
    <x v="2"/>
  </r>
  <r>
    <s v="RECKLESS  (RADIO EDIT)"/>
    <x v="1"/>
  </r>
  <r>
    <s v="RECREATION"/>
    <x v="2"/>
  </r>
  <r>
    <s v="RED PLANET"/>
    <x v="6"/>
  </r>
  <r>
    <s v="REFLECTION"/>
    <x v="2"/>
  </r>
  <r>
    <s v="REFLECTIONS OF YOUR DARK SIDE"/>
    <x v="6"/>
  </r>
  <r>
    <s v="REFLECTIONS OF YOUR DARK SIDE (OFFICIAL BLACK 2012 ANTHEM)"/>
    <x v="3"/>
  </r>
  <r>
    <s v="REGARDLESS"/>
    <x v="2"/>
  </r>
  <r>
    <s v="REGARDLESS (ORIGINAL MIX)"/>
    <x v="1"/>
  </r>
  <r>
    <s v="REIGNITE"/>
    <x v="6"/>
  </r>
  <r>
    <s v="REINVENTED"/>
    <x v="5"/>
  </r>
  <r>
    <s v="RELAX"/>
    <x v="5"/>
  </r>
  <r>
    <s v="RELEASE"/>
    <x v="5"/>
  </r>
  <r>
    <s v="RELEASE (QLIMAX EDIT)"/>
    <x v="3"/>
  </r>
  <r>
    <s v="RELEASE THE FEAR"/>
    <x v="4"/>
  </r>
  <r>
    <s v="RELEASE YOUR MIND"/>
    <x v="4"/>
  </r>
  <r>
    <s v="RELOADED"/>
    <x v="2"/>
  </r>
  <r>
    <s v="RELOADED PART 2"/>
    <x v="5"/>
  </r>
  <r>
    <s v="REMINISCENCE"/>
    <x v="4"/>
  </r>
  <r>
    <s v="REMINISENCE"/>
    <x v="3"/>
  </r>
  <r>
    <s v="REMORSE"/>
    <x v="2"/>
  </r>
  <r>
    <s v="REMOTE"/>
    <x v="2"/>
  </r>
  <r>
    <s v="REMOTE (ORIGINAL MIX)"/>
    <x v="1"/>
  </r>
  <r>
    <s v="REMOTE CONTROL"/>
    <x v="4"/>
  </r>
  <r>
    <s v="REPRESENT"/>
    <x v="4"/>
  </r>
  <r>
    <s v="REPRODUCTION"/>
    <x v="6"/>
  </r>
  <r>
    <s v="REQUI3M"/>
    <x v="6"/>
  </r>
  <r>
    <s v="REQUI3M (OFFICIAL HARD BASS 2013 YELLOW THEME)"/>
    <x v="3"/>
  </r>
  <r>
    <s v="RESCUE ME"/>
    <x v="2"/>
  </r>
  <r>
    <s v="RESISTANCE"/>
    <x v="4"/>
  </r>
  <r>
    <s v="RESISTANCE WAS FUTILE"/>
    <x v="2"/>
  </r>
  <r>
    <s v="RESONATE"/>
    <x v="4"/>
  </r>
  <r>
    <s v="REST IN HELL"/>
    <x v="4"/>
  </r>
  <r>
    <s v="RESTART"/>
    <x v="5"/>
  </r>
  <r>
    <s v="RETURN TO THE DUST"/>
    <x v="4"/>
  </r>
  <r>
    <s v="RETURN TO THE DUST (EXTENDED MIX)"/>
    <x v="1"/>
  </r>
  <r>
    <s v="REVELATION"/>
    <x v="2"/>
  </r>
  <r>
    <s v="RE-VERA"/>
    <x v="5"/>
  </r>
  <r>
    <s v="REVERSE BASS"/>
    <x v="2"/>
  </r>
  <r>
    <s v="REVERSE BASS (ORIGINAL MIX)"/>
    <x v="1"/>
  </r>
  <r>
    <s v="REVERSED ORDER"/>
    <x v="6"/>
  </r>
  <r>
    <s v="REVOLT"/>
    <x v="2"/>
  </r>
  <r>
    <s v="REVOLT (ORIGINAL MIX)"/>
    <x v="1"/>
  </r>
  <r>
    <s v="REVOLVE"/>
    <x v="2"/>
  </r>
  <r>
    <s v="RIDDLE"/>
    <x v="2"/>
  </r>
  <r>
    <s v="RIGHT DISORDER"/>
    <x v="6"/>
  </r>
  <r>
    <s v="RIOT"/>
    <x v="6"/>
  </r>
  <r>
    <s v="RIP THE JACKER"/>
    <x v="6"/>
  </r>
  <r>
    <s v="RISE AGAIN"/>
    <x v="4"/>
  </r>
  <r>
    <s v="RISE FROM THE STREETS (QAPITAL 2019 ANTHEM)"/>
    <x v="4"/>
  </r>
  <r>
    <s v="RISE LIKE THE SUN"/>
    <x v="6"/>
  </r>
  <r>
    <s v="RISE LINKE THE SUN"/>
    <x v="3"/>
  </r>
  <r>
    <s v="RISE OF THE FALLEN"/>
    <x v="2"/>
  </r>
  <r>
    <s v="RISE OF THE MACHINES (SHUTDOWN FESTIVAL ANTHEM)"/>
    <x v="6"/>
  </r>
  <r>
    <s v="RISE OF THE PHOENIX"/>
    <x v="7"/>
  </r>
  <r>
    <s v="RISE UP"/>
    <x v="2"/>
  </r>
  <r>
    <s v="RISING HIGH"/>
    <x v="4"/>
  </r>
  <r>
    <s v="RISING OF THE MOON"/>
    <x v="2"/>
  </r>
  <r>
    <s v="ROBOT"/>
    <x v="3"/>
  </r>
  <r>
    <s v="ROBOT LOVE"/>
    <x v="5"/>
  </r>
  <r>
    <s v="ROBOT'S DREAM"/>
    <x v="5"/>
  </r>
  <r>
    <s v="ROCK CIVILIZATION"/>
    <x v="5"/>
  </r>
  <r>
    <s v="ROCK CIVILIZATION (TECHNOBOY'S UNDERSOUND MIX)"/>
    <x v="3"/>
  </r>
  <r>
    <s v="ROCK DA SHOW"/>
    <x v="8"/>
  </r>
  <r>
    <s v="ROCK HYPNOTIC AGAIN (PROPHET'S REFIXX)"/>
    <x v="3"/>
  </r>
  <r>
    <s v="ROCK THAT THING"/>
    <x v="5"/>
  </r>
  <r>
    <s v="ROCK YOUR FACE"/>
    <x v="3"/>
  </r>
  <r>
    <s v="ROCKED UP"/>
    <x v="5"/>
  </r>
  <r>
    <s v="ROCKSONIC"/>
    <x v="6"/>
  </r>
  <r>
    <s v="ROGUE"/>
    <x v="2"/>
  </r>
  <r>
    <s v="ROKKSTAR"/>
    <x v="3"/>
  </r>
  <r>
    <s v="ROKKSTAR_x0009_"/>
    <x v="6"/>
  </r>
  <r>
    <s v="ROLE MODEL"/>
    <x v="5"/>
  </r>
  <r>
    <s v="ROLL HARD"/>
    <x v="6"/>
  </r>
  <r>
    <s v="ROLL UP"/>
    <x v="3"/>
  </r>
  <r>
    <s v="ROLLIN'"/>
    <x v="5"/>
  </r>
  <r>
    <s v="ROOFTOP"/>
    <x v="4"/>
  </r>
  <r>
    <s v="RUNNIN AWAY"/>
    <x v="6"/>
  </r>
  <r>
    <s v="RUNNING AWAY"/>
    <x v="3"/>
  </r>
  <r>
    <s v="RUNNING PUNK"/>
    <x v="5"/>
  </r>
  <r>
    <s v="RUNNING THE STREETS"/>
    <x v="2"/>
  </r>
  <r>
    <s v="RUSH ON"/>
    <x v="2"/>
  </r>
  <r>
    <s v="RUSH ON (ORIGINAL MIX)"/>
    <x v="1"/>
  </r>
  <r>
    <s v="S.D.B."/>
    <x v="6"/>
  </r>
  <r>
    <s v="SACRIFICE"/>
    <x v="8"/>
  </r>
  <r>
    <s v="SALUTE"/>
    <x v="4"/>
  </r>
  <r>
    <s v="SALVATION"/>
    <x v="2"/>
  </r>
  <r>
    <s v="SALVATION (DELETE REMIX)"/>
    <x v="4"/>
  </r>
  <r>
    <s v="SARABANDE"/>
    <x v="6"/>
  </r>
  <r>
    <s v="SAVE ME"/>
    <x v="2"/>
  </r>
  <r>
    <s v="SAVE MY SOUL"/>
    <x v="2"/>
  </r>
  <r>
    <s v="SAVE THE DAY"/>
    <x v="6"/>
  </r>
  <r>
    <s v="SAVE YOUR SCRAP FOR VICTORY  DEFQON 1 ANTHEM"/>
    <x v="8"/>
  </r>
  <r>
    <s v="SAVE YOUR SCRAP FOR VICTORY (DEFQON 1 ANTHEM)"/>
    <x v="6"/>
  </r>
  <r>
    <s v="SAVE.EXIT.PLANET"/>
    <x v="6"/>
  </r>
  <r>
    <s v="SAVIOUR"/>
    <x v="3"/>
  </r>
  <r>
    <s v="SAY YEAH"/>
    <x v="6"/>
  </r>
  <r>
    <s v="SCANDINAVIA"/>
    <x v="8"/>
  </r>
  <r>
    <s v="SCANDINAVIA "/>
    <x v="6"/>
  </r>
  <r>
    <s v="SCANTRAXX ROOT"/>
    <x v="3"/>
  </r>
  <r>
    <s v="SCANTRAXX ROOTZ"/>
    <x v="6"/>
  </r>
  <r>
    <s v="SCAR YOUR FACE"/>
    <x v="6"/>
  </r>
  <r>
    <s v="SCAR-UR-FACE"/>
    <x v="3"/>
  </r>
  <r>
    <s v="SCARY PIG"/>
    <x v="6"/>
  </r>
  <r>
    <s v="SCHIZOPHRENIA"/>
    <x v="3"/>
  </r>
  <r>
    <s v="SCRAP ATTACK (DEFQON 2009 ANTHEM)"/>
    <x v="6"/>
  </r>
  <r>
    <s v="SCRATCH WARRIOR"/>
    <x v="4"/>
  </r>
  <r>
    <s v="SCREAM FOR MORE (FANTASY ISLAND FESTIVAL ANTHEM 2012)"/>
    <x v="3"/>
  </r>
  <r>
    <s v="SCREW UP"/>
    <x v="2"/>
  </r>
  <r>
    <s v="SECOND DESCENDANT"/>
    <x v="6"/>
  </r>
  <r>
    <s v="SECOND NIGHTMARE"/>
    <x v="4"/>
  </r>
  <r>
    <s v="SECRET"/>
    <x v="2"/>
  </r>
  <r>
    <s v="SECRET SOCIETIES"/>
    <x v="5"/>
  </r>
  <r>
    <s v="SECRETS OF TIME"/>
    <x v="5"/>
  </r>
  <r>
    <s v="SEE THE LIGHT"/>
    <x v="4"/>
  </r>
  <r>
    <s v="SEE THE LIGHT (ORIGINAL MIX)"/>
    <x v="1"/>
  </r>
  <r>
    <s v="SEEKER"/>
    <x v="6"/>
  </r>
  <r>
    <s v="SELF DEPRECATION"/>
    <x v="3"/>
  </r>
  <r>
    <s v="SELF DEPRICATION"/>
    <x v="6"/>
  </r>
  <r>
    <s v="SEMPITERNAL"/>
    <x v="4"/>
  </r>
  <r>
    <s v="SEMPLICE"/>
    <x v="6"/>
  </r>
  <r>
    <s v="SENSATION BLACKOUT"/>
    <x v="8"/>
  </r>
  <r>
    <s v="SENSATION BLACKOUT!"/>
    <x v="6"/>
  </r>
  <r>
    <s v="SERENITY"/>
    <x v="3"/>
  </r>
  <r>
    <s v="SET IT OFF"/>
    <x v="3"/>
  </r>
  <r>
    <s v="SET ME FREE"/>
    <x v="6"/>
  </r>
  <r>
    <s v="SET ME FREE (FT. KIRSTEN)"/>
    <x v="3"/>
  </r>
  <r>
    <s v="SET SAIL"/>
    <x v="2"/>
  </r>
  <r>
    <s v="SET SAIL (ORIGINAL MIX)"/>
    <x v="1"/>
  </r>
  <r>
    <s v="SET U FREE"/>
    <x v="6"/>
  </r>
  <r>
    <s v="SEVEN"/>
    <x v="2"/>
  </r>
  <r>
    <s v="SEXX DRUXX"/>
    <x v="4"/>
  </r>
  <r>
    <s v="SHADE"/>
    <x v="5"/>
  </r>
  <r>
    <s v="SHADE OF THE NIGHT"/>
    <x v="4"/>
  </r>
  <r>
    <s v="SHADOW WORLD GOVERNMENT"/>
    <x v="2"/>
  </r>
  <r>
    <s v="SHADOWS"/>
    <x v="2"/>
  </r>
  <r>
    <s v="SHADOWS (ORIGINAL MIX)"/>
    <x v="1"/>
  </r>
  <r>
    <s v="SHADOWS ON THE WALL"/>
    <x v="4"/>
  </r>
  <r>
    <s v="SHAKE EM"/>
    <x v="4"/>
  </r>
  <r>
    <s v="SHAKE THAT ASS"/>
    <x v="6"/>
  </r>
  <r>
    <s v="SHAKE'EM"/>
    <x v="0"/>
  </r>
  <r>
    <s v="SHAMAN"/>
    <x v="2"/>
  </r>
  <r>
    <s v="SHAPE SHIFTERZ"/>
    <x v="6"/>
  </r>
  <r>
    <s v="SHE GOES"/>
    <x v="5"/>
  </r>
  <r>
    <s v="SHIFT"/>
    <x v="2"/>
  </r>
  <r>
    <s v="SHINE"/>
    <x v="2"/>
  </r>
  <r>
    <s v="SHINE (RADIO EDIT)"/>
    <x v="1"/>
  </r>
  <r>
    <s v="SHINING"/>
    <x v="2"/>
  </r>
  <r>
    <s v="SHINING (RADIO EDIT)"/>
    <x v="1"/>
  </r>
  <r>
    <s v="SHIZZLE (2011 REMUXX)"/>
    <x v="3"/>
  </r>
  <r>
    <s v="SHIZZLE THE REMIX"/>
    <x v="1"/>
  </r>
  <r>
    <s v="SHIZZLE THE RMX"/>
    <x v="4"/>
  </r>
  <r>
    <s v="SHIZZLE THE RMX (BEHOLDER &amp; MAX ENFORCER RMX)"/>
    <x v="3"/>
  </r>
  <r>
    <s v="SHOCK YOUR SENSES"/>
    <x v="2"/>
  </r>
  <r>
    <s v="SHOCKED"/>
    <x v="4"/>
  </r>
  <r>
    <s v="SHOCKED &amp; STUNNED"/>
    <x v="2"/>
  </r>
  <r>
    <s v="SHOOTING STAR"/>
    <x v="6"/>
  </r>
  <r>
    <s v="SHOTGUN"/>
    <x v="4"/>
  </r>
  <r>
    <s v="SHOUT"/>
    <x v="2"/>
  </r>
  <r>
    <s v="SHOUT (ORIGINAL MIX)"/>
    <x v="1"/>
  </r>
  <r>
    <s v="SHOW 4 QLIMAX 2008"/>
    <x v="8"/>
  </r>
  <r>
    <s v="SHOW ME"/>
    <x v="2"/>
  </r>
  <r>
    <s v="SHOW YOU"/>
    <x v="3"/>
  </r>
  <r>
    <s v="SHUT YA MF"/>
    <x v="2"/>
  </r>
  <r>
    <s v="SHUT YA MF (ORIGINAL MIX)"/>
    <x v="1"/>
  </r>
  <r>
    <s v="SIDE BY SIDE"/>
    <x v="4"/>
  </r>
  <r>
    <s v="SIDE BY SIDE (ORIGINAL MIX)"/>
    <x v="1"/>
  </r>
  <r>
    <s v="SINGLE SOUND"/>
    <x v="3"/>
  </r>
  <r>
    <s v="SINGULARITY"/>
    <x v="5"/>
  </r>
  <r>
    <s v="SINVE YOU'VE BEEN GONE"/>
    <x v="4"/>
  </r>
  <r>
    <s v="SIREN"/>
    <x v="3"/>
  </r>
  <r>
    <s v="SKILLS"/>
    <x v="6"/>
  </r>
  <r>
    <s v="SKIN DEEP"/>
    <x v="4"/>
  </r>
  <r>
    <s v="SKREAM"/>
    <x v="4"/>
  </r>
  <r>
    <s v="SKUM"/>
    <x v="2"/>
  </r>
  <r>
    <s v="SKWERT"/>
    <x v="6"/>
  </r>
  <r>
    <s v="SKY"/>
    <x v="4"/>
  </r>
  <r>
    <s v="SKY (EDIT)"/>
    <x v="1"/>
  </r>
  <r>
    <s v="SKYNET"/>
    <x v="5"/>
  </r>
  <r>
    <s v="SLEEP AT NIGHT"/>
    <x v="4"/>
  </r>
  <r>
    <s v="SLEEP PARALYSIS"/>
    <x v="2"/>
  </r>
  <r>
    <s v="SLEEPLESS"/>
    <x v="5"/>
  </r>
  <r>
    <s v="SLEEPWALKING"/>
    <x v="5"/>
  </r>
  <r>
    <s v="SLOW BACK DOWN"/>
    <x v="2"/>
  </r>
  <r>
    <s v="SNIPER"/>
    <x v="4"/>
  </r>
  <r>
    <s v="SO DOPE"/>
    <x v="4"/>
  </r>
  <r>
    <s v="SO FREE"/>
    <x v="2"/>
  </r>
  <r>
    <s v="SO LOUD"/>
    <x v="5"/>
  </r>
  <r>
    <s v="SO MUCH BETTER"/>
    <x v="4"/>
  </r>
  <r>
    <s v="SO WRONG"/>
    <x v="5"/>
  </r>
  <r>
    <s v="SOLAR"/>
    <x v="4"/>
  </r>
  <r>
    <s v="SOLAR PT2"/>
    <x v="6"/>
  </r>
  <r>
    <s v="SOLARSYSTEM"/>
    <x v="6"/>
  </r>
  <r>
    <s v="SOLITAIRE"/>
    <x v="2"/>
  </r>
  <r>
    <s v="SOLITAIRE (RADIO EDIT)"/>
    <x v="1"/>
  </r>
  <r>
    <s v="SOMEBODY"/>
    <x v="2"/>
  </r>
  <r>
    <s v="SOMEONE"/>
    <x v="6"/>
  </r>
  <r>
    <s v="SOMETIMES"/>
    <x v="4"/>
  </r>
  <r>
    <s v="SOMEWHERE OUT THERE"/>
    <x v="2"/>
  </r>
  <r>
    <s v="SOMG"/>
    <x v="2"/>
  </r>
  <r>
    <s v="SONERA"/>
    <x v="5"/>
  </r>
  <r>
    <s v="SONIC SEIZURE"/>
    <x v="2"/>
  </r>
  <r>
    <s v="SONUS"/>
    <x v="2"/>
  </r>
  <r>
    <s v="SONUS (RADIO EDIT)"/>
    <x v="1"/>
  </r>
  <r>
    <s v="SORROW"/>
    <x v="5"/>
  </r>
  <r>
    <s v="SOUL OF THE BEAT"/>
    <x v="2"/>
  </r>
  <r>
    <s v="SOUL TO THE UNIVERSE"/>
    <x v="2"/>
  </r>
  <r>
    <s v="SOULSEEKER"/>
    <x v="4"/>
  </r>
  <r>
    <s v="SOUND OF PRYME"/>
    <x v="6"/>
  </r>
  <r>
    <s v="SOUNDTRACK OF THE UNIVERSE"/>
    <x v="6"/>
  </r>
  <r>
    <s v="SPACER"/>
    <x v="5"/>
  </r>
  <r>
    <s v="SPACER 9 THE POPHET REMUXX)"/>
    <x v="3"/>
  </r>
  <r>
    <s v="SPARK OF LIFE"/>
    <x v="3"/>
  </r>
  <r>
    <s v="SPARK OF LIFE (2012 REMIX)"/>
    <x v="3"/>
  </r>
  <r>
    <s v="SPEAKAFREAK"/>
    <x v="3"/>
  </r>
  <r>
    <s v="SPEAKERFREAK"/>
    <x v="6"/>
  </r>
  <r>
    <s v="SPECTRUM OF SOUND"/>
    <x v="2"/>
  </r>
  <r>
    <s v="SPEEKAZ KIKK"/>
    <x v="6"/>
  </r>
  <r>
    <s v="SPIN ME UP"/>
    <x v="6"/>
  </r>
  <r>
    <s v="SPIN THAT SHIT"/>
    <x v="5"/>
  </r>
  <r>
    <s v="SPIN THAT SHIT (SCOPE DJ RMX)"/>
    <x v="3"/>
  </r>
  <r>
    <s v="SPIRIT"/>
    <x v="2"/>
  </r>
  <r>
    <s v="SPIRIT SLAMMER"/>
    <x v="4"/>
  </r>
  <r>
    <s v="SPIRITUAL ABYSS"/>
    <x v="6"/>
  </r>
  <r>
    <s v="SPIRITUAL FIRE"/>
    <x v="5"/>
  </r>
  <r>
    <s v="STAMPUHH"/>
    <x v="8"/>
  </r>
  <r>
    <s v="STAMPUHH!!"/>
    <x v="6"/>
  </r>
  <r>
    <s v="STAMPUHH!! "/>
    <x v="3"/>
  </r>
  <r>
    <s v="STAMPUHH!! (BEHOLDER &amp; MAX ENFORCER RMX)"/>
    <x v="3"/>
  </r>
  <r>
    <s v="STAMPUHH!! (THE PROPHET'S STAMP REMIX)"/>
    <x v="2"/>
  </r>
  <r>
    <s v="STAMPUHH!! RMXXD"/>
    <x v="6"/>
  </r>
  <r>
    <s v="STAND BY ME"/>
    <x v="3"/>
  </r>
  <r>
    <s v="STAND MY GROUND"/>
    <x v="2"/>
  </r>
  <r>
    <s v="STAND MY GROUND (RADIO EDIT)"/>
    <x v="1"/>
  </r>
  <r>
    <s v="STAND UP"/>
    <x v="2"/>
  </r>
  <r>
    <s v="STARGAZER"/>
    <x v="3"/>
  </r>
  <r>
    <s v="STARLIGHT"/>
    <x v="2"/>
  </r>
  <r>
    <s v="STARS COLLIDE"/>
    <x v="5"/>
  </r>
  <r>
    <s v="STARSCREAM"/>
    <x v="5"/>
  </r>
  <r>
    <s v="START LIVING"/>
    <x v="5"/>
  </r>
  <r>
    <s v="START TO IMPRESS"/>
    <x v="4"/>
  </r>
  <r>
    <s v="STARTING OVER"/>
    <x v="4"/>
  </r>
  <r>
    <s v="STATE OF MIND"/>
    <x v="5"/>
  </r>
  <r>
    <s v="STATE OF MIND FEAT IN-PHASE"/>
    <x v="8"/>
  </r>
  <r>
    <s v="STAY"/>
    <x v="5"/>
  </r>
  <r>
    <s v="STAY WITH YOU"/>
    <x v="6"/>
  </r>
  <r>
    <s v="STEP BACK"/>
    <x v="5"/>
  </r>
  <r>
    <s v="STEREO KILLA (PROPHET REMIX)"/>
    <x v="3"/>
  </r>
  <r>
    <s v="STEREO KILLAH"/>
    <x v="4"/>
  </r>
  <r>
    <s v="STEREOPHONIC"/>
    <x v="3"/>
  </r>
  <r>
    <s v="STILL ALIVE"/>
    <x v="2"/>
  </r>
  <r>
    <s v="STILL HERE"/>
    <x v="3"/>
  </r>
  <r>
    <s v="STILL IN THE GAME"/>
    <x v="2"/>
  </r>
  <r>
    <s v="STILL STANDING"/>
    <x v="3"/>
  </r>
  <r>
    <s v="STORY OF LIFE"/>
    <x v="3"/>
  </r>
  <r>
    <s v="STORY OF MY LIFE"/>
    <x v="2"/>
  </r>
  <r>
    <s v="STORY OF SECRETS"/>
    <x v="2"/>
  </r>
  <r>
    <s v="STRAIGHT TO DA BEAT"/>
    <x v="5"/>
  </r>
  <r>
    <s v="STRANGE REACTION"/>
    <x v="5"/>
  </r>
  <r>
    <s v="STRANGERS"/>
    <x v="6"/>
  </r>
  <r>
    <s v="STREET REVOLUTION"/>
    <x v="2"/>
  </r>
  <r>
    <s v="STREETFIGHTER"/>
    <x v="2"/>
  </r>
  <r>
    <s v="STREETLIGHTS"/>
    <x v="2"/>
  </r>
  <r>
    <s v="STRESSTEST"/>
    <x v="2"/>
  </r>
  <r>
    <s v="STRIKE BACK"/>
    <x v="2"/>
  </r>
  <r>
    <s v="STRIKE BACK (ORIGINAL MIX)"/>
    <x v="1"/>
  </r>
  <r>
    <s v="STRONGER"/>
    <x v="2"/>
  </r>
  <r>
    <s v="STUCK IN A DREAM"/>
    <x v="4"/>
  </r>
  <r>
    <s v="STUCK IN A DREAM (OFFICIAL OUTLANDS 2018 ANTHEM)"/>
    <x v="3"/>
  </r>
  <r>
    <s v="STUCK IN UR HEAD"/>
    <x v="4"/>
  </r>
  <r>
    <s v="STUDIO SESSIONS"/>
    <x v="6"/>
  </r>
  <r>
    <s v="SUBSONIC"/>
    <x v="5"/>
  </r>
  <r>
    <s v="SUMMER OF 2011"/>
    <x v="6"/>
  </r>
  <r>
    <s v="SUMMER OF HARDSTYLE"/>
    <x v="5"/>
  </r>
  <r>
    <s v="SUMMER OF HARDSTYLE (PROPHET'S REFIXX)"/>
    <x v="3"/>
  </r>
  <r>
    <s v="SUN GOES DOWN"/>
    <x v="4"/>
  </r>
  <r>
    <s v="SUNBEAM"/>
    <x v="2"/>
  </r>
  <r>
    <s v="SUNBLAST"/>
    <x v="5"/>
  </r>
  <r>
    <s v="SUNDAY AFTERNOON"/>
    <x v="4"/>
  </r>
  <r>
    <s v="SUNLIGHT"/>
    <x v="6"/>
  </r>
  <r>
    <s v="SUPERNATURAL"/>
    <x v="5"/>
  </r>
  <r>
    <s v="SUPERSIZED COMM 1 (RECLAME)"/>
    <x v="6"/>
  </r>
  <r>
    <s v="SUPERSIZED COMM 2 (RECLAME)"/>
    <x v="6"/>
  </r>
  <r>
    <s v="SUPERSIZED TAG-ON 4 HOUR LUNA (RECLAME)"/>
    <x v="6"/>
  </r>
  <r>
    <s v="SUPERSIZED TAG-ON BEST FROM THE PAST (RECLAME)"/>
    <x v="6"/>
  </r>
  <r>
    <s v="SUPERSIZED TAG-ON DANAMITE (RECLAME)"/>
    <x v="6"/>
  </r>
  <r>
    <s v="SUPERSIZED TAG-ON EARLY HARDSTYLE (RECLAME)"/>
    <x v="6"/>
  </r>
  <r>
    <s v="SUPERSIZED TAG-ON HOUSE OF OLDSTYLE (RECLAME)"/>
    <x v="6"/>
  </r>
  <r>
    <s v="SUPERSIZED TAG-ON ITALIAN SPECIAL (RECLAME)"/>
    <x v="6"/>
  </r>
  <r>
    <s v="SUPERSIZED TAG-ON JUMP (RECLAME)"/>
    <x v="6"/>
  </r>
  <r>
    <s v="SUPERSIZED TAG-ON PAVO POWER (RECLAME)"/>
    <x v="6"/>
  </r>
  <r>
    <s v="SUPERSIZED TAG-ON SEISMIC (RECLAME)"/>
    <x v="6"/>
  </r>
  <r>
    <s v="SUPERSIZED TAG-ON SUPERSIZED INVITES UP (RECLAME)"/>
    <x v="6"/>
  </r>
  <r>
    <s v="SUPERSIZED TAG-ON SWITSERLAND SPECIAL (RECLAME)"/>
    <x v="6"/>
  </r>
  <r>
    <s v="SUPERSIZED TAG-ON TEAM WESTSIDE (RECLAME)"/>
    <x v="6"/>
  </r>
  <r>
    <s v="SUPERSIZED TAG-ON THE BATTLES (RECLAME)"/>
    <x v="6"/>
  </r>
  <r>
    <s v="SUPREME WARFACE"/>
    <x v="4"/>
  </r>
  <r>
    <s v="SURGE"/>
    <x v="2"/>
  </r>
  <r>
    <s v="SURREALITY FT. MAIA"/>
    <x v="3"/>
  </r>
  <r>
    <s v="SURVIVE"/>
    <x v="8"/>
  </r>
  <r>
    <s v="SURVIVE "/>
    <x v="6"/>
  </r>
  <r>
    <s v="SURVIVE 2.0"/>
    <x v="6"/>
  </r>
  <r>
    <s v="SURVIVORS"/>
    <x v="3"/>
  </r>
  <r>
    <s v="SURVIVORS (E-FORCE REMIX)"/>
    <x v="3"/>
  </r>
  <r>
    <s v="SUTRA"/>
    <x v="6"/>
  </r>
  <r>
    <s v="SWORD &amp; SHOT"/>
    <x v="3"/>
  </r>
  <r>
    <s v="SYMBOLS"/>
    <x v="5"/>
  </r>
  <r>
    <s v="SYMPHONIC NOISE"/>
    <x v="6"/>
  </r>
  <r>
    <s v="SYNDICATE"/>
    <x v="4"/>
  </r>
  <r>
    <s v="SYSTEM OVERLOAD"/>
    <x v="3"/>
  </r>
  <r>
    <s v="TAKE IT DOWN"/>
    <x v="2"/>
  </r>
  <r>
    <s v="TAKE IT'S COURSE"/>
    <x v="2"/>
  </r>
  <r>
    <s v="TAKE ME AWAY"/>
    <x v="5"/>
  </r>
  <r>
    <s v="TAKE ME DOWN"/>
    <x v="2"/>
  </r>
  <r>
    <s v="TAKE MY HAND"/>
    <x v="2"/>
  </r>
  <r>
    <s v="TAKE OFF"/>
    <x v="4"/>
  </r>
  <r>
    <s v="TAKE ON THE WORLD"/>
    <x v="4"/>
  </r>
  <r>
    <s v="TAKE WHAT IS MINE"/>
    <x v="2"/>
  </r>
  <r>
    <s v="TAKE YOU AWAY"/>
    <x v="6"/>
  </r>
  <r>
    <s v="TAKE YOU THERE"/>
    <x v="2"/>
  </r>
  <r>
    <s v="TALK IS TOMORROW"/>
    <x v="1"/>
  </r>
  <r>
    <s v="TALK IZ THE EARLY HARDSTYLE TRIBUTE"/>
    <x v="6"/>
  </r>
  <r>
    <s v="TALK IZ THE RMX"/>
    <x v="6"/>
  </r>
  <r>
    <s v="TALK IZ THE RMX (KAT ALKOHOLIK MIX)"/>
    <x v="3"/>
  </r>
  <r>
    <s v="TALK IZ TOMMOROW"/>
    <x v="8"/>
  </r>
  <r>
    <s v="TALK IZ TOMORROW"/>
    <x v="5"/>
  </r>
  <r>
    <s v="TALK IZ TOMORROW (SECOND IDENTITY REMIX)"/>
    <x v="3"/>
  </r>
  <r>
    <s v="TANZ ELECTRIK (THE R3BELS RMX)"/>
    <x v="3"/>
  </r>
  <r>
    <s v="TEAR U DOWN"/>
    <x v="3"/>
  </r>
  <r>
    <s v="TEAR YOU DOWN"/>
    <x v="6"/>
  </r>
  <r>
    <s v="TELL"/>
    <x v="4"/>
  </r>
  <r>
    <s v="TELL YOU SOMETHING"/>
    <x v="3"/>
  </r>
  <r>
    <s v="TEMPATION"/>
    <x v="3"/>
  </r>
  <r>
    <s v="TEMPLE OF SIN"/>
    <x v="3"/>
  </r>
  <r>
    <s v="TEMPLE OF SOUND"/>
    <x v="2"/>
  </r>
  <r>
    <s v="TEMPTATION"/>
    <x v="5"/>
  </r>
  <r>
    <s v="TEMPTATION AND OBSESSION"/>
    <x v="6"/>
  </r>
  <r>
    <s v="TEN SECONDS"/>
    <x v="6"/>
  </r>
  <r>
    <s v="TERROR"/>
    <x v="3"/>
  </r>
  <r>
    <s v="THA SEEKER"/>
    <x v="5"/>
  </r>
  <r>
    <s v="THAT'S HOW IT IS"/>
    <x v="5"/>
  </r>
  <r>
    <s v="THE 4TH SECOND"/>
    <x v="4"/>
  </r>
  <r>
    <s v="THE 4TH SECOND (ORIGINAL MIX)"/>
    <x v="1"/>
  </r>
  <r>
    <s v="THE ALLIANCE"/>
    <x v="2"/>
  </r>
  <r>
    <s v="THE ANTHEM"/>
    <x v="5"/>
  </r>
  <r>
    <s v="THE ART OF CREATION"/>
    <x v="5"/>
  </r>
  <r>
    <s v="THE AWAKENING"/>
    <x v="3"/>
  </r>
  <r>
    <s v="THE BADDEST"/>
    <x v="3"/>
  </r>
  <r>
    <s v="THE BATTLE"/>
    <x v="2"/>
  </r>
  <r>
    <s v="THE BATTLE (ORIGINAL MIX)"/>
    <x v="1"/>
  </r>
  <r>
    <s v="THE BEAST WITHIN"/>
    <x v="3"/>
  </r>
  <r>
    <s v="THE BEGINNING"/>
    <x v="4"/>
  </r>
  <r>
    <s v="THE BIZZ"/>
    <x v="5"/>
  </r>
  <r>
    <s v="THE BLACKBIRD"/>
    <x v="4"/>
  </r>
  <r>
    <s v="THE BOOGEYMAN"/>
    <x v="4"/>
  </r>
  <r>
    <s v="THE B-SIDE"/>
    <x v="6"/>
  </r>
  <r>
    <s v="THE BULLET"/>
    <x v="2"/>
  </r>
  <r>
    <s v="THE BYE BYE MAN"/>
    <x v="3"/>
  </r>
  <r>
    <s v="THE CALL OF THE VISIONARY"/>
    <x v="6"/>
  </r>
  <r>
    <s v="THE CALL OF THE VISIONARY (OFFICIAL REVERZE ANTHEM 2011)"/>
    <x v="3"/>
  </r>
  <r>
    <s v="THE CAT"/>
    <x v="4"/>
  </r>
  <r>
    <s v="THE CITY"/>
    <x v="5"/>
  </r>
  <r>
    <s v="THE COMING OF NOISE"/>
    <x v="2"/>
  </r>
  <r>
    <s v="THE CONSTANT"/>
    <x v="6"/>
  </r>
  <r>
    <s v="THE CREATION OF YOUR MIND"/>
    <x v="2"/>
  </r>
  <r>
    <s v="THE CREW"/>
    <x v="5"/>
  </r>
  <r>
    <s v="THE CYCLE"/>
    <x v="3"/>
  </r>
  <r>
    <s v="THE DARKER RMX"/>
    <x v="6"/>
  </r>
  <r>
    <s v="THE DARKNESS"/>
    <x v="2"/>
  </r>
  <r>
    <s v="THE DARKSIDE"/>
    <x v="6"/>
  </r>
  <r>
    <s v="THE DARKSIDE (QLIMAX ANTHEM 2006)"/>
    <x v="6"/>
  </r>
  <r>
    <s v="THE DEAD RAP"/>
    <x v="2"/>
  </r>
  <r>
    <s v="THE DIFFERENCE"/>
    <x v="5"/>
  </r>
  <r>
    <s v="THE DRAGONBORN COMES"/>
    <x v="6"/>
  </r>
  <r>
    <s v="THE DREAM"/>
    <x v="6"/>
  </r>
  <r>
    <s v="THE DROP"/>
    <x v="5"/>
  </r>
  <r>
    <s v="THE EARTH WEEPS"/>
    <x v="4"/>
  </r>
  <r>
    <s v="THE EDGE"/>
    <x v="4"/>
  </r>
  <r>
    <s v="THE EDGE OF INSANITY"/>
    <x v="4"/>
  </r>
  <r>
    <s v="THE END"/>
    <x v="3"/>
  </r>
  <r>
    <s v="THE END OF TIME"/>
    <x v="6"/>
  </r>
  <r>
    <s v="THE ENDLESS"/>
    <x v="2"/>
  </r>
  <r>
    <s v="THE EXISTENCE"/>
    <x v="3"/>
  </r>
  <r>
    <s v="THE FEAR OF DARKNESS"/>
    <x v="3"/>
  </r>
  <r>
    <s v="THE FEAR OF THE DARKNESS"/>
    <x v="6"/>
  </r>
  <r>
    <s v="THE FIRST BEAT"/>
    <x v="3"/>
  </r>
  <r>
    <s v="THE FIRST CUT"/>
    <x v="5"/>
  </r>
  <r>
    <s v="THE FIRST CUT (TBY REMIX)"/>
    <x v="3"/>
  </r>
  <r>
    <s v="THE FIRST SOUND"/>
    <x v="6"/>
  </r>
  <r>
    <s v="THE FORCE (DEFQON 2007)"/>
    <x v="6"/>
  </r>
  <r>
    <s v="THE FORSAKEN"/>
    <x v="2"/>
  </r>
  <r>
    <s v="THE FORSAKEN (RADIO EDIT)"/>
    <x v="1"/>
  </r>
  <r>
    <s v="THE FOUR ELEMTZ"/>
    <x v="3"/>
  </r>
  <r>
    <s v="THE FUTURE"/>
    <x v="2"/>
  </r>
  <r>
    <s v="THE GAME"/>
    <x v="2"/>
  </r>
  <r>
    <s v="THE GREATEST LESSON"/>
    <x v="2"/>
  </r>
  <r>
    <s v="THE HARVEST"/>
    <x v="5"/>
  </r>
  <r>
    <s v="THE HAUNTER OF THE DARK"/>
    <x v="3"/>
  </r>
  <r>
    <s v="THE HEAT"/>
    <x v="3"/>
  </r>
  <r>
    <s v="THE HERETIC"/>
    <x v="6"/>
  </r>
  <r>
    <s v="THE HUMAN MIND"/>
    <x v="3"/>
  </r>
  <r>
    <s v="THE HUNT"/>
    <x v="2"/>
  </r>
  <r>
    <s v="THE IN-BETWEEN (DREAMFIELDS 2017 ANTHEM)"/>
    <x v="3"/>
  </r>
  <r>
    <s v="THE ISLAND OF ADVENTURE"/>
    <x v="2"/>
  </r>
  <r>
    <s v="THE JOKER"/>
    <x v="2"/>
  </r>
  <r>
    <s v="THE KING"/>
    <x v="6"/>
  </r>
  <r>
    <s v="THE LAST REMAINING LIGHT"/>
    <x v="2"/>
  </r>
  <r>
    <s v="THE LAST REMAINING LIGHT (CLOCKARTZ REMIX)"/>
    <x v="9"/>
  </r>
  <r>
    <s v="THE LEGACY"/>
    <x v="3"/>
  </r>
  <r>
    <s v="THE LOST SOUL"/>
    <x v="5"/>
  </r>
  <r>
    <s v="THE MAZE"/>
    <x v="4"/>
  </r>
  <r>
    <s v="THE MECHANISMS OF NATURE"/>
    <x v="11"/>
  </r>
  <r>
    <s v="THE MECHANISMS OF NATURE (DREAM VILLAGE ANTHEM 2016)"/>
    <x v="10"/>
  </r>
  <r>
    <s v="THE MESSAGE"/>
    <x v="2"/>
  </r>
  <r>
    <s v="THE MESSAGE (&amp; NEOLITE)"/>
    <x v="3"/>
  </r>
  <r>
    <s v="THE MESSAGE IS HARDSTYLE"/>
    <x v="5"/>
  </r>
  <r>
    <s v="THE MF POINT OF PERFECTION"/>
    <x v="4"/>
  </r>
  <r>
    <s v="THE MISSION"/>
    <x v="3"/>
  </r>
  <r>
    <s v="THE MOON"/>
    <x v="3"/>
  </r>
  <r>
    <s v="THE MUSIC IN YOU"/>
    <x v="3"/>
  </r>
  <r>
    <s v="THE MUZIKAL REVOLUTION"/>
    <x v="6"/>
  </r>
  <r>
    <s v="THE NEW GENERATION"/>
    <x v="3"/>
  </r>
  <r>
    <s v="THE NEXT LIFE"/>
    <x v="5"/>
  </r>
  <r>
    <s v="THE NIGHT"/>
    <x v="3"/>
  </r>
  <r>
    <s v="THE ODYSSEY"/>
    <x v="2"/>
  </r>
  <r>
    <s v="THE ORWELLIAN NIGHTMARE"/>
    <x v="2"/>
  </r>
  <r>
    <s v="THE ORWELLIAN NIGHTMARE (ORIGINAL MIX)"/>
    <x v="1"/>
  </r>
  <r>
    <s v="THE PAYBACK"/>
    <x v="5"/>
  </r>
  <r>
    <s v="THE PERFECT WEAPON"/>
    <x v="6"/>
  </r>
  <r>
    <s v="THE PHANTOM BEAT"/>
    <x v="3"/>
  </r>
  <r>
    <s v="THE PHARAOH'S REBIRTH"/>
    <x v="2"/>
  </r>
  <r>
    <s v="THE PORTAL"/>
    <x v="3"/>
  </r>
  <r>
    <s v="THE POWER OF DREAMS"/>
    <x v="2"/>
  </r>
  <r>
    <s v="THE POWER OF MUSIC"/>
    <x v="6"/>
  </r>
  <r>
    <s v="THE RAVE"/>
    <x v="2"/>
  </r>
  <r>
    <s v="THE REALITY"/>
    <x v="5"/>
  </r>
  <r>
    <s v="THE REALM REDUX"/>
    <x v="6"/>
  </r>
  <r>
    <s v="THE REAPER"/>
    <x v="2"/>
  </r>
  <r>
    <s v="THE REASON"/>
    <x v="5"/>
  </r>
  <r>
    <s v="THE RED FLOWER"/>
    <x v="2"/>
  </r>
  <r>
    <s v="THE RESISTANCE"/>
    <x v="1"/>
  </r>
  <r>
    <s v="THE REVOLUTION"/>
    <x v="5"/>
  </r>
  <r>
    <s v="THE SACRIFICE"/>
    <x v="5"/>
  </r>
  <r>
    <s v="THE SACRIFICE (BRENNAN HEART RMX)"/>
    <x v="3"/>
  </r>
  <r>
    <s v="THE SAME FREQUENCE"/>
    <x v="6"/>
  </r>
  <r>
    <s v="THE SAME FREQUENCE (OFFICIAL FREQUENCE 2013 ANTHEM)"/>
    <x v="3"/>
  </r>
  <r>
    <s v="THE SCIENTIST"/>
    <x v="4"/>
  </r>
  <r>
    <s v="THE SECRET OF HARDSTYLE"/>
    <x v="3"/>
  </r>
  <r>
    <s v="THE SEEKER"/>
    <x v="6"/>
  </r>
  <r>
    <s v="THE SHADOWS"/>
    <x v="2"/>
  </r>
  <r>
    <s v="THE SKREETCH"/>
    <x v="6"/>
  </r>
  <r>
    <s v="THE SOLUTION"/>
    <x v="5"/>
  </r>
  <r>
    <s v="THE SPACE WE CREATED"/>
    <x v="6"/>
  </r>
  <r>
    <s v="THE SPIRIT OF LIGHT"/>
    <x v="2"/>
  </r>
  <r>
    <s v="THE SPIRIT OF LIGHT (ORIGINAL MIX)"/>
    <x v="1"/>
  </r>
  <r>
    <s v="THE STORY UNFOLDS"/>
    <x v="5"/>
  </r>
  <r>
    <s v="THE STRONGEST"/>
    <x v="2"/>
  </r>
  <r>
    <s v="THE SYSTEM"/>
    <x v="4"/>
  </r>
  <r>
    <s v="THE SYSTEM 2.0"/>
    <x v="4"/>
  </r>
  <r>
    <s v="THE TIME HAS COME"/>
    <x v="4"/>
  </r>
  <r>
    <s v="THE TRANSFORMATION"/>
    <x v="2"/>
  </r>
  <r>
    <s v="THE TRUTH"/>
    <x v="3"/>
  </r>
  <r>
    <s v="THE TSAR"/>
    <x v="4"/>
  </r>
  <r>
    <s v="THE ULTIMATE BASSLINE"/>
    <x v="6"/>
  </r>
  <r>
    <s v="THE UNDERGROUND"/>
    <x v="4"/>
  </r>
  <r>
    <s v="THE VOICE"/>
    <x v="6"/>
  </r>
  <r>
    <s v="THE VOICE OF SILENCE"/>
    <x v="4"/>
  </r>
  <r>
    <s v="THE VOICES BEHIND ME"/>
    <x v="4"/>
  </r>
  <r>
    <s v="THE WARRIORS"/>
    <x v="5"/>
  </r>
  <r>
    <s v="THE WISH"/>
    <x v="2"/>
  </r>
  <r>
    <s v="THE WORLD COULD BE YOURS"/>
    <x v="4"/>
  </r>
  <r>
    <s v="THE WORLD IS YOURS"/>
    <x v="5"/>
  </r>
  <r>
    <s v="THE WORLDS COULD BE YOURS"/>
    <x v="3"/>
  </r>
  <r>
    <s v="THE ZERO HOUR"/>
    <x v="5"/>
  </r>
  <r>
    <s v="THIRD PARTY"/>
    <x v="4"/>
  </r>
  <r>
    <s v="THIS IS BIOWEAPON"/>
    <x v="6"/>
  </r>
  <r>
    <s v="THIS IS ETERNITY"/>
    <x v="4"/>
  </r>
  <r>
    <s v="THIS IS HARDSTYLE"/>
    <x v="2"/>
  </r>
  <r>
    <s v="THIS IS MADNESS"/>
    <x v="4"/>
  </r>
  <r>
    <s v="THIS IS MADNESS (RADIO EDIT)"/>
    <x v="1"/>
  </r>
  <r>
    <s v="THIS IS ME"/>
    <x v="4"/>
  </r>
  <r>
    <s v="THIS IS RAW"/>
    <x v="4"/>
  </r>
  <r>
    <s v="THIS IS RAW (EXTENDED MIX)"/>
    <x v="1"/>
  </r>
  <r>
    <s v="THIS IS THE ONE"/>
    <x v="4"/>
  </r>
  <r>
    <s v="THIS KIND OF MUSIC"/>
    <x v="6"/>
  </r>
  <r>
    <s v="THIS MOMENT IS OURS"/>
    <x v="2"/>
  </r>
  <r>
    <s v="THIS TIME"/>
    <x v="4"/>
  </r>
  <r>
    <s v="THREAT"/>
    <x v="2"/>
  </r>
  <r>
    <s v="THREE MINUTE INTRO"/>
    <x v="4"/>
  </r>
  <r>
    <s v="THREE MINUTE OUTTRO"/>
    <x v="4"/>
  </r>
  <r>
    <s v="THRILLOGY 2007"/>
    <x v="6"/>
  </r>
  <r>
    <s v="THROUGH OUR VEINS"/>
    <x v="2"/>
  </r>
  <r>
    <s v="THUNDERDOME 2006"/>
    <x v="6"/>
  </r>
  <r>
    <s v="TILL I COLLAPSE"/>
    <x v="4"/>
  </r>
  <r>
    <s v="TILL I COLLAPSE (EXTENDED MIX)"/>
    <x v="1"/>
  </r>
  <r>
    <s v="TILL I DIE"/>
    <x v="5"/>
  </r>
  <r>
    <s v="TILL U BELIEVE IT"/>
    <x v="3"/>
  </r>
  <r>
    <s v="TIME"/>
    <x v="2"/>
  </r>
  <r>
    <s v="TIME (ALBUM EDIT)"/>
    <x v="3"/>
  </r>
  <r>
    <s v="TIME AND SPACE"/>
    <x v="2"/>
  </r>
  <r>
    <s v="TIME FLIES"/>
    <x v="2"/>
  </r>
  <r>
    <s v="TIME FLOW"/>
    <x v="3"/>
  </r>
  <r>
    <s v="TIME HEALLS ALL"/>
    <x v="4"/>
  </r>
  <r>
    <s v="TIME HEALLS ALL (CHRIS SHAKES RMX)"/>
    <x v="1"/>
  </r>
  <r>
    <s v="TIME OF YOUR LIFE"/>
    <x v="6"/>
  </r>
  <r>
    <s v="TIME SPACE"/>
    <x v="2"/>
  </r>
  <r>
    <s v="TIME SPACE (ORIGINAL MIX)"/>
    <x v="1"/>
  </r>
  <r>
    <s v="TIME STANDS STILL"/>
    <x v="6"/>
  </r>
  <r>
    <s v="TIME TO ROCK"/>
    <x v="5"/>
  </r>
  <r>
    <s v="TIMEBOM"/>
    <x v="3"/>
  </r>
  <r>
    <s v="TIMEBOMB"/>
    <x v="6"/>
  </r>
  <r>
    <s v="TIMELESS WORLDS"/>
    <x v="2"/>
  </r>
  <r>
    <s v="TIMEMACHINE"/>
    <x v="2"/>
  </r>
  <r>
    <s v="TIMEMACHINE (ORIGINAL MIX)"/>
    <x v="1"/>
  </r>
  <r>
    <s v="TITANS"/>
    <x v="3"/>
  </r>
  <r>
    <s v="TNGHT"/>
    <x v="5"/>
  </r>
  <r>
    <s v="TO BE CONTINUED"/>
    <x v="6"/>
  </r>
  <r>
    <s v="TO SUBSTANCE"/>
    <x v="4"/>
  </r>
  <r>
    <s v="TO THE ENDS"/>
    <x v="6"/>
  </r>
  <r>
    <s v="TO THE GROOVE"/>
    <x v="6"/>
  </r>
  <r>
    <s v="TO THE ONE"/>
    <x v="2"/>
  </r>
  <r>
    <s v="TO THE TOP"/>
    <x v="5"/>
  </r>
  <r>
    <s v="TO YA BRAIN"/>
    <x v="6"/>
  </r>
  <r>
    <s v="TOGETHER"/>
    <x v="2"/>
  </r>
  <r>
    <s v="TOGETHER WE ARE"/>
    <x v="4"/>
  </r>
  <r>
    <s v="TOKYO SUNRISE"/>
    <x v="6"/>
  </r>
  <r>
    <s v="TOMORROW"/>
    <x v="4"/>
  </r>
  <r>
    <s v="TONIGHT"/>
    <x v="5"/>
  </r>
  <r>
    <s v="TOO CLOSE"/>
    <x v="5"/>
  </r>
  <r>
    <s v="TOO CLOSE (ELECTRONIC VIBES)"/>
    <x v="3"/>
  </r>
  <r>
    <s v="TOO TAIM"/>
    <x v="6"/>
  </r>
  <r>
    <s v="TOP OF THE WORLD"/>
    <x v="2"/>
  </r>
  <r>
    <s v="TOP OF THE WORLD (RADIO EDIT)"/>
    <x v="1"/>
  </r>
  <r>
    <s v="TORN APART"/>
    <x v="2"/>
  </r>
  <r>
    <s v="TORN APART (RADIO EDIT)"/>
    <x v="1"/>
  </r>
  <r>
    <s v="TOTAL DARKNESS IS MY GOAL"/>
    <x v="6"/>
  </r>
  <r>
    <s v="TOTAL DOMINATION"/>
    <x v="5"/>
  </r>
  <r>
    <s v="TOTAL KONTROL"/>
    <x v="2"/>
  </r>
  <r>
    <s v="TOXICO"/>
    <x v="6"/>
  </r>
  <r>
    <s v="TOXXXIC"/>
    <x v="5"/>
  </r>
  <r>
    <s v="TRACKING THE BEAT"/>
    <x v="5"/>
  </r>
  <r>
    <s v="TRAFFIC"/>
    <x v="6"/>
  </r>
  <r>
    <s v="TRANSPOSE"/>
    <x v="3"/>
  </r>
  <r>
    <s v="TREASURE"/>
    <x v="3"/>
  </r>
  <r>
    <s v="TRI VICTVS"/>
    <x v="2"/>
  </r>
  <r>
    <s v="TRIAD"/>
    <x v="3"/>
  </r>
  <r>
    <s v="TRIPLE F (FIGHT FOR FREEDOM)"/>
    <x v="5"/>
  </r>
  <r>
    <s v="TRIPS"/>
    <x v="2"/>
  </r>
  <r>
    <s v="TRIPS (RADIO EDIT)"/>
    <x v="1"/>
  </r>
  <r>
    <s v="TRIUMPH"/>
    <x v="2"/>
  </r>
  <r>
    <s v="TRIUMPH (ORIGINAL MIX)"/>
    <x v="1"/>
  </r>
  <r>
    <s v="TRUMP IT"/>
    <x v="11"/>
  </r>
  <r>
    <s v="TRUMP-IT"/>
    <x v="8"/>
  </r>
  <r>
    <s v="TRUST MYSELF"/>
    <x v="3"/>
  </r>
  <r>
    <s v="TRUTH"/>
    <x v="3"/>
  </r>
  <r>
    <s v="TRY AND STOP US"/>
    <x v="5"/>
  </r>
  <r>
    <s v="TUNED IN"/>
    <x v="3"/>
  </r>
  <r>
    <s v="TUNING INTO YOU"/>
    <x v="6"/>
  </r>
  <r>
    <s v="TURN IT UP"/>
    <x v="6"/>
  </r>
  <r>
    <s v="TURN THE MUSIC UP!"/>
    <x v="4"/>
  </r>
  <r>
    <s v="TURN UP"/>
    <x v="4"/>
  </r>
  <r>
    <s v="TURNING INTO YOU"/>
    <x v="6"/>
  </r>
  <r>
    <s v="TUUDUUU"/>
    <x v="5"/>
  </r>
  <r>
    <s v="TUUDUUU 2008"/>
    <x v="6"/>
  </r>
  <r>
    <s v="TWIN PARADE"/>
    <x v="6"/>
  </r>
  <r>
    <s v="TWO WORLDZ"/>
    <x v="5"/>
  </r>
  <r>
    <s v="TYRONE"/>
    <x v="2"/>
  </r>
  <r>
    <s v="U GOT ME"/>
    <x v="2"/>
  </r>
  <r>
    <s v="ULTIMATE"/>
    <x v="2"/>
  </r>
  <r>
    <s v="UNBORN"/>
    <x v="5"/>
  </r>
  <r>
    <s v="UNCONCEIVABLE"/>
    <x v="6"/>
  </r>
  <r>
    <s v="UNCONCEIVALBE"/>
    <x v="3"/>
  </r>
  <r>
    <s v="UNDEFEATED"/>
    <x v="2"/>
  </r>
  <r>
    <s v="UNDER ATTACK"/>
    <x v="2"/>
  </r>
  <r>
    <s v="UNDERCOVER"/>
    <x v="3"/>
  </r>
  <r>
    <s v="UNDERGROUND"/>
    <x v="4"/>
  </r>
  <r>
    <s v="UNDERGROUND (EXTENDED MIX)"/>
    <x v="1"/>
  </r>
  <r>
    <s v="UNEXPECTED"/>
    <x v="4"/>
  </r>
  <r>
    <s v="UNIFIED"/>
    <x v="3"/>
  </r>
  <r>
    <s v="UNITE"/>
    <x v="2"/>
  </r>
  <r>
    <s v="UNITED AS ONE"/>
    <x v="4"/>
  </r>
  <r>
    <s v="UNITED AS ONE (WISH OUTDOOR ANTHEM 2015)"/>
    <x v="3"/>
  </r>
  <r>
    <s v="UNITY"/>
    <x v="2"/>
  </r>
  <r>
    <s v="UNIVERSE"/>
    <x v="5"/>
  </r>
  <r>
    <s v="UNIVERSE OF LIGHT"/>
    <x v="5"/>
  </r>
  <r>
    <s v="UNIVERZE"/>
    <x v="2"/>
  </r>
  <r>
    <s v="UNIVERZE (ORIGINAL MIX)"/>
    <x v="1"/>
  </r>
  <r>
    <s v="UNLEASH THE WEAPON"/>
    <x v="6"/>
  </r>
  <r>
    <s v="UNLOCK IT"/>
    <x v="6"/>
  </r>
  <r>
    <s v="UNSHAKABLE"/>
    <x v="2"/>
  </r>
  <r>
    <s v="UNTIL I WIN"/>
    <x v="4"/>
  </r>
  <r>
    <s v="UP TO BE GREAT"/>
    <x v="2"/>
  </r>
  <r>
    <s v="UP TOP"/>
    <x v="5"/>
  </r>
  <r>
    <s v="UPRISING"/>
    <x v="4"/>
  </r>
  <r>
    <s v="USE THAT POWER"/>
    <x v="2"/>
  </r>
  <r>
    <s v="VALHALLA"/>
    <x v="3"/>
  </r>
  <r>
    <s v="VAMPIRES"/>
    <x v="2"/>
  </r>
  <r>
    <s v="VAMPIRES (RADIO EDIT)"/>
    <x v="1"/>
  </r>
  <r>
    <s v="VAMPYRE"/>
    <x v="2"/>
  </r>
  <r>
    <s v="VELOCITY"/>
    <x v="5"/>
  </r>
  <r>
    <s v="VELVET HURRICANE"/>
    <x v="4"/>
  </r>
  <r>
    <s v="VERITAS"/>
    <x v="5"/>
  </r>
  <r>
    <s v="VIBES"/>
    <x v="2"/>
  </r>
  <r>
    <s v="VIBES (RADIO EDIT)"/>
    <x v="1"/>
  </r>
  <r>
    <s v="VICTIM OF MY RAGE"/>
    <x v="5"/>
  </r>
  <r>
    <s v="VICTIMLESS"/>
    <x v="2"/>
  </r>
  <r>
    <s v="VICTIMS"/>
    <x v="5"/>
  </r>
  <r>
    <s v="VICTIMZ"/>
    <x v="2"/>
  </r>
  <r>
    <s v="VICTORY"/>
    <x v="2"/>
  </r>
  <r>
    <s v="VII (FREAKSHOW ANTHEM)"/>
    <x v="6"/>
  </r>
  <r>
    <s v="VIII"/>
    <x v="4"/>
  </r>
  <r>
    <s v="VIII (ORIGINAL MIX)"/>
    <x v="1"/>
  </r>
  <r>
    <s v="VISIONS"/>
    <x v="6"/>
  </r>
  <r>
    <s v="VISUAL PERCEPTION"/>
    <x v="5"/>
  </r>
  <r>
    <s v="VOICE OF DESIRE"/>
    <x v="6"/>
  </r>
  <r>
    <s v="VOICE OF SILENCE"/>
    <x v="3"/>
  </r>
  <r>
    <s v="VOICE OF SILENCE "/>
    <x v="6"/>
  </r>
  <r>
    <s v="VOICES OF HARDSTYLE"/>
    <x v="2"/>
  </r>
  <r>
    <s v="VOICES OF PASSION"/>
    <x v="2"/>
  </r>
  <r>
    <s v="VOID"/>
    <x v="2"/>
  </r>
  <r>
    <s v="VOODOO"/>
    <x v="2"/>
  </r>
  <r>
    <s v="VOODOO BEATS"/>
    <x v="6"/>
  </r>
  <r>
    <s v="WAITING 4"/>
    <x v="5"/>
  </r>
  <r>
    <s v="WAKE ME UP"/>
    <x v="2"/>
  </r>
  <r>
    <s v="WAKE UP"/>
    <x v="4"/>
  </r>
  <r>
    <s v="WAKE UP!"/>
    <x v="9"/>
  </r>
  <r>
    <s v="WAKE UP! (SNOOZE EDIT)"/>
    <x v="3"/>
  </r>
  <r>
    <s v="WALK AWAY"/>
    <x v="2"/>
  </r>
  <r>
    <s v="WALL OF DEATH"/>
    <x v="4"/>
  </r>
  <r>
    <s v="WAN TAIM"/>
    <x v="3"/>
  </r>
  <r>
    <s v="WAN TAIM (THE ANARCHIST REMIX)"/>
    <x v="3"/>
  </r>
  <r>
    <s v="WANNA FREAK YOU"/>
    <x v="6"/>
  </r>
  <r>
    <s v="WANNA PLAY"/>
    <x v="6"/>
  </r>
  <r>
    <s v="WANNA PLAY?"/>
    <x v="2"/>
  </r>
  <r>
    <s v="WAR"/>
    <x v="4"/>
  </r>
  <r>
    <s v="WAR MACHINE"/>
    <x v="2"/>
  </r>
  <r>
    <s v="WARPHOLE"/>
    <x v="5"/>
  </r>
  <r>
    <s v="WARPHOLE SPACER"/>
    <x v="6"/>
  </r>
  <r>
    <s v="WARRIORZ OF THE NIGHT"/>
    <x v="4"/>
  </r>
  <r>
    <s v="WASTELAND"/>
    <x v="2"/>
  </r>
  <r>
    <s v="WASTING"/>
    <x v="2"/>
  </r>
  <r>
    <s v="WAT?!"/>
    <x v="5"/>
  </r>
  <r>
    <s v="WATCH WHAT YOU SAY"/>
    <x v="4"/>
  </r>
  <r>
    <s v="WATCHING ME"/>
    <x v="2"/>
  </r>
  <r>
    <s v="WAVE PATTERN"/>
    <x v="3"/>
  </r>
  <r>
    <s v="WAY OF LIFE"/>
    <x v="2"/>
  </r>
  <r>
    <s v="WE ARE 1NE"/>
    <x v="4"/>
  </r>
  <r>
    <s v="WE ARE AS ONE"/>
    <x v="6"/>
  </r>
  <r>
    <s v="WE ARE BACK"/>
    <x v="6"/>
  </r>
  <r>
    <s v="WE ARE CURSED"/>
    <x v="4"/>
  </r>
  <r>
    <s v="WE ARE FOREVER"/>
    <x v="3"/>
  </r>
  <r>
    <s v="WE ARE FREE"/>
    <x v="2"/>
  </r>
  <r>
    <s v="WE ARE GODS"/>
    <x v="2"/>
  </r>
  <r>
    <s v="WE ARE GODS (ORIGINAL MIX)"/>
    <x v="1"/>
  </r>
  <r>
    <s v="WE ARE INDESTRUCTIBLE"/>
    <x v="1"/>
  </r>
  <r>
    <s v="WE ARE NOT ALONE"/>
    <x v="2"/>
  </r>
  <r>
    <s v="WE ARE NOT ALONE (RADIO EDIT)"/>
    <x v="1"/>
  </r>
  <r>
    <s v="WE ARE ONE"/>
    <x v="10"/>
  </r>
  <r>
    <s v="WE ARE ONE (OFFICIAL WE ARE HARDSTYLE 2017 ANTHEM)"/>
    <x v="4"/>
  </r>
  <r>
    <s v="WE ARE ONE!"/>
    <x v="3"/>
  </r>
  <r>
    <s v="WE ARE THE UNIVERSE"/>
    <x v="5"/>
  </r>
  <r>
    <s v="WE CONNECT"/>
    <x v="5"/>
  </r>
  <r>
    <s v="WE CONTROL THE NOISE"/>
    <x v="6"/>
  </r>
  <r>
    <s v="WE CREATE STORY"/>
    <x v="5"/>
  </r>
  <r>
    <s v="WE DON'T CARE"/>
    <x v="3"/>
  </r>
  <r>
    <s v="WE DON'T SMOKE"/>
    <x v="4"/>
  </r>
  <r>
    <s v="WE FEED THE FIRE (OFFICIAL VOLTAGE ANTHEM 2015)"/>
    <x v="4"/>
  </r>
  <r>
    <s v="WE FORGET TO LIVE"/>
    <x v="6"/>
  </r>
  <r>
    <s v="WE FROGET TO LIVE"/>
    <x v="3"/>
  </r>
  <r>
    <s v="WE GET RAW"/>
    <x v="5"/>
  </r>
  <r>
    <s v="WE WILL NEVER DIE"/>
    <x v="2"/>
  </r>
  <r>
    <s v="WE WON'T DIE"/>
    <x v="4"/>
  </r>
  <r>
    <s v="WE WON'T DIE (UNRESOLVED REMIX)"/>
    <x v="4"/>
  </r>
  <r>
    <s v="WEAPONS OF LOVE"/>
    <x v="4"/>
  </r>
  <r>
    <s v="WEEKEND WARRIORS"/>
    <x v="4"/>
  </r>
  <r>
    <s v="WELCOME 2 HELL"/>
    <x v="4"/>
  </r>
  <r>
    <s v="WELCOME INTO MY DOMAIN"/>
    <x v="6"/>
  </r>
  <r>
    <s v="WELCOME TO HELL"/>
    <x v="1"/>
  </r>
  <r>
    <s v="WELCOME TO THE CLUB"/>
    <x v="2"/>
  </r>
  <r>
    <s v="WELCOME TO THE JUNGLE"/>
    <x v="4"/>
  </r>
  <r>
    <s v="WEVIE STONDER"/>
    <x v="2"/>
  </r>
  <r>
    <s v="WEVIE STONDER (DEMOLITE REMIX)"/>
    <x v="3"/>
  </r>
  <r>
    <s v="WHAT A MESS"/>
    <x v="4"/>
  </r>
  <r>
    <s v="WHAT ABOUT AFRICA"/>
    <x v="4"/>
  </r>
  <r>
    <s v="WHAT ABOUT US"/>
    <x v="2"/>
  </r>
  <r>
    <s v="WHAT AM I"/>
    <x v="4"/>
  </r>
  <r>
    <s v="WHAT IT COULD BE"/>
    <x v="2"/>
  </r>
  <r>
    <s v="WHAT IT'S LIKE"/>
    <x v="5"/>
  </r>
  <r>
    <s v="WHAT!"/>
    <x v="2"/>
  </r>
  <r>
    <s v="WHAT! (RADIO EDIT)"/>
    <x v="1"/>
  </r>
  <r>
    <s v="WHATEVER!"/>
    <x v="5"/>
  </r>
  <r>
    <s v="WHATS COMING"/>
    <x v="6"/>
  </r>
  <r>
    <s v="WHAT'S GOIN' ON'"/>
    <x v="6"/>
  </r>
  <r>
    <s v="WHAT'S GOING ON"/>
    <x v="3"/>
  </r>
  <r>
    <s v="WHEN I TURN UP"/>
    <x v="3"/>
  </r>
  <r>
    <s v="WHEN THE MAGIC IS GONE"/>
    <x v="4"/>
  </r>
  <r>
    <s v="WHERE MY HEART MATCHES THE BEAT"/>
    <x v="6"/>
  </r>
  <r>
    <s v="WHERE TO FIND ME"/>
    <x v="2"/>
  </r>
  <r>
    <s v="WHEREVER THE LIGHT ENDS"/>
    <x v="2"/>
  </r>
  <r>
    <s v="WHEREVER YOU ARE"/>
    <x v="2"/>
  </r>
  <r>
    <s v="WHITE LOIES"/>
    <x v="3"/>
  </r>
  <r>
    <s v="WHITENOISE"/>
    <x v="5"/>
  </r>
  <r>
    <s v="WHO I AM"/>
    <x v="5"/>
  </r>
  <r>
    <s v="WHO I AM (SCOPE DJ REMIX)"/>
    <x v="3"/>
  </r>
  <r>
    <s v="WHO THE HELL ARE YOU"/>
    <x v="4"/>
  </r>
  <r>
    <s v="WHY NOT"/>
    <x v="4"/>
  </r>
  <r>
    <s v="WHY NOT (EXTENDED MIX)"/>
    <x v="1"/>
  </r>
  <r>
    <s v="WIDE AWAKE"/>
    <x v="3"/>
  </r>
  <r>
    <s v="WILD &amp; FREE"/>
    <x v="2"/>
  </r>
  <r>
    <s v="WILD FREE"/>
    <x v="1"/>
  </r>
  <r>
    <s v="WILDFIRE"/>
    <x v="2"/>
  </r>
  <r>
    <s v="WINDOW OF TIME"/>
    <x v="5"/>
  </r>
  <r>
    <s v="WINTER"/>
    <x v="5"/>
  </r>
  <r>
    <s v="WINTERBLUES IN SPRINGTIME"/>
    <x v="4"/>
  </r>
  <r>
    <s v="WISH"/>
    <x v="4"/>
  </r>
  <r>
    <s v="WITCH HUNTER"/>
    <x v="3"/>
  </r>
  <r>
    <s v="WITHIN ME"/>
    <x v="4"/>
  </r>
  <r>
    <s v="WOOLOOMOOLOO (UNKNOWN ANALOQ REMIX)"/>
    <x v="3"/>
  </r>
  <r>
    <s v="WORD TO THE WISE"/>
    <x v="4"/>
  </r>
  <r>
    <s v="WORLD OF ILLUSION"/>
    <x v="5"/>
  </r>
  <r>
    <s v="WORLD OF MADNESS"/>
    <x v="6"/>
  </r>
  <r>
    <s v="WORLD OF PRESETS"/>
    <x v="6"/>
  </r>
  <r>
    <s v="WORLD TO THE WISE"/>
    <x v="3"/>
  </r>
  <r>
    <s v="WORLDS COLLIDE"/>
    <x v="5"/>
  </r>
  <r>
    <s v="WORLDWIDE CATASTROPHE"/>
    <x v="2"/>
  </r>
  <r>
    <s v="WOZNOTWOZ"/>
    <x v="4"/>
  </r>
  <r>
    <s v="WRATH"/>
    <x v="6"/>
  </r>
  <r>
    <s v="WUW4"/>
    <x v="6"/>
  </r>
  <r>
    <s v="X"/>
    <x v="3"/>
  </r>
  <r>
    <s v="X-QLUSIVE HOLLAND VS ITALY BEGIN SHOW"/>
    <x v="6"/>
  </r>
  <r>
    <s v="X-QLUSIVE HOLLAND VS ITALY SHOW 1"/>
    <x v="6"/>
  </r>
  <r>
    <s v="X-QLUSIVE HOLLAND VS ITALY SHOW 2"/>
    <x v="6"/>
  </r>
  <r>
    <s v="X-QLUSIVE HOLLAND VS ITALY SHOW 3"/>
    <x v="6"/>
  </r>
  <r>
    <s v="X-QLUSIVE HOLLAND VS ITALY SHOW 4"/>
    <x v="6"/>
  </r>
  <r>
    <s v="X-QLUSIVE HOLLAND VS ITALY SHOW 5"/>
    <x v="6"/>
  </r>
  <r>
    <s v="X-QLUSIVE HOLLAND VS ITALY SHOW 6"/>
    <x v="6"/>
  </r>
  <r>
    <s v="X-QLUSIVE HOLLAND VS ITALY SHOW 7"/>
    <x v="6"/>
  </r>
  <r>
    <s v="X-QLUSIVE HOLLAND VS ITALY SHOW 8"/>
    <x v="6"/>
  </r>
  <r>
    <s v="XSV01"/>
    <x v="6"/>
  </r>
  <r>
    <s v="XSV-01"/>
    <x v="6"/>
  </r>
  <r>
    <s v="XTRA ORDINARY"/>
    <x v="4"/>
  </r>
  <r>
    <s v="Y R M L"/>
    <x v="1"/>
  </r>
  <r>
    <s v="Y.A.T"/>
    <x v="3"/>
  </r>
  <r>
    <s v="Y.A.T."/>
    <x v="4"/>
  </r>
  <r>
    <s v="Y.R.M.L."/>
    <x v="4"/>
  </r>
  <r>
    <s v="Y.R.M.L. (YOU ARE MY LIFE"/>
    <x v="3"/>
  </r>
  <r>
    <s v="YAT"/>
    <x v="1"/>
  </r>
  <r>
    <s v="YEAH"/>
    <x v="2"/>
  </r>
  <r>
    <s v="YEARS FROM NOW"/>
    <x v="2"/>
  </r>
  <r>
    <s v="YEARS FROM NOW (ORIGINAL MIX)"/>
    <x v="1"/>
  </r>
  <r>
    <s v="YELLOW MOON"/>
    <x v="4"/>
  </r>
  <r>
    <s v="YESTERDAY"/>
    <x v="2"/>
  </r>
  <r>
    <s v="YOU"/>
    <x v="3"/>
  </r>
  <r>
    <s v="YOU &amp; I"/>
    <x v="4"/>
  </r>
  <r>
    <s v="YOU (TIMKEPEEPERZ REMIX)"/>
    <x v="3"/>
  </r>
  <r>
    <s v="YOU ARE MY LIFE"/>
    <x v="1"/>
  </r>
  <r>
    <s v="YOU DAMN PUNK"/>
    <x v="4"/>
  </r>
  <r>
    <s v="YOU DAMN UNK"/>
    <x v="3"/>
  </r>
  <r>
    <s v="YOU GIVE ME"/>
    <x v="2"/>
  </r>
  <r>
    <s v="YOU GIVE ME  (RADIO EDIT)"/>
    <x v="1"/>
  </r>
  <r>
    <s v="YOU GOT THE FIRE"/>
    <x v="4"/>
  </r>
  <r>
    <s v="YOU GOT THE FIRE (EXTENDED MIX)"/>
    <x v="1"/>
  </r>
  <r>
    <s v="YOU WANT IT"/>
    <x v="5"/>
  </r>
  <r>
    <s v="YOUR LIFE"/>
    <x v="2"/>
  </r>
  <r>
    <s v="YOUR LOVE"/>
    <x v="2"/>
  </r>
  <r>
    <s v="YOUR MIND"/>
    <x v="5"/>
  </r>
  <r>
    <s v="YOUR MOMENT"/>
    <x v="6"/>
  </r>
  <r>
    <s v="YOUR SOUL IS MINE"/>
    <x v="2"/>
  </r>
  <r>
    <s v="YOU'RE MIND"/>
    <x v="3"/>
  </r>
  <r>
    <s v="YOU'RE MINE"/>
    <x v="4"/>
  </r>
  <r>
    <s v="YOU'RE NOT ALONE"/>
    <x v="5"/>
  </r>
  <r>
    <s v="YRML"/>
    <x v="8"/>
  </r>
  <r>
    <s v="ZEBRA"/>
    <x v="6"/>
  </r>
  <r>
    <s v="ZEROSEI FAMILY"/>
    <x v="4"/>
  </r>
  <r>
    <s v="ZOMBIES"/>
    <x v="2"/>
  </r>
  <r>
    <s v="ZOMBIES (RADIO EDIT)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FB8D7-2638-4B22-82C6-023695B9513B}" name="Draaitabel1" cacheId="0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 chartFormat="1">
  <location ref="A1:B14" firstHeaderRow="1" firstDataRow="1" firstDataCol="1"/>
  <pivotFields count="2">
    <pivotField dataField="1" showAll="0"/>
    <pivotField axis="axisRow" showAll="0">
      <items count="13">
        <item x="6"/>
        <item x="3"/>
        <item x="5"/>
        <item x="0"/>
        <item x="1"/>
        <item x="2"/>
        <item x="4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antal van TITLE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1" type="button" dataOnly="0" labelOnly="1" outline="0" axis="axisRow" fieldPosition="0"/>
    </format>
    <format dxfId="2">
      <pivotArea dataOnly="0" labelOnly="1" fieldPosition="0">
        <references count="1">
          <reference field="1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EF65-F452-4F88-82E7-DFAD4529D87E}">
  <sheetPr codeName="Blad1"/>
  <dimension ref="A1:D1965"/>
  <sheetViews>
    <sheetView workbookViewId="0">
      <pane ySplit="1" topLeftCell="A1945" activePane="bottomLeft" state="frozen"/>
      <selection pane="bottomLeft" activeCell="D2" sqref="D2:D1965"/>
    </sheetView>
  </sheetViews>
  <sheetFormatPr defaultColWidth="8.85546875" defaultRowHeight="15" x14ac:dyDescent="0.25"/>
  <cols>
    <col min="1" max="1" width="7" bestFit="1" customWidth="1"/>
    <col min="2" max="2" width="57.28515625" bestFit="1" customWidth="1"/>
    <col min="3" max="3" width="100.28515625" bestFit="1" customWidth="1"/>
  </cols>
  <sheetData>
    <row r="1" spans="1:4" x14ac:dyDescent="0.25">
      <c r="A1" t="s">
        <v>1002</v>
      </c>
      <c r="B1" t="s">
        <v>1003</v>
      </c>
      <c r="C1" t="s">
        <v>1004</v>
      </c>
      <c r="D1">
        <v>1964</v>
      </c>
    </row>
    <row r="2" spans="1:4" x14ac:dyDescent="0.25">
      <c r="A2">
        <v>630912</v>
      </c>
      <c r="B2" t="s">
        <v>856</v>
      </c>
      <c r="C2" t="s">
        <v>1005</v>
      </c>
    </row>
    <row r="3" spans="1:4" x14ac:dyDescent="0.25">
      <c r="A3">
        <v>398997</v>
      </c>
      <c r="B3" t="s">
        <v>356</v>
      </c>
      <c r="C3" t="s">
        <v>1006</v>
      </c>
    </row>
    <row r="4" spans="1:4" x14ac:dyDescent="0.25">
      <c r="A4">
        <v>131096</v>
      </c>
      <c r="B4" t="s">
        <v>1007</v>
      </c>
      <c r="C4" t="s">
        <v>1008</v>
      </c>
    </row>
    <row r="5" spans="1:4" x14ac:dyDescent="0.25">
      <c r="A5">
        <v>53280</v>
      </c>
      <c r="B5" t="s">
        <v>1009</v>
      </c>
      <c r="C5" t="s">
        <v>1010</v>
      </c>
    </row>
    <row r="6" spans="1:4" x14ac:dyDescent="0.25">
      <c r="A6">
        <v>102429</v>
      </c>
      <c r="B6" t="s">
        <v>1011</v>
      </c>
      <c r="C6" t="s">
        <v>1012</v>
      </c>
    </row>
    <row r="7" spans="1:4" x14ac:dyDescent="0.25">
      <c r="A7">
        <v>7545</v>
      </c>
      <c r="B7" t="s">
        <v>1013</v>
      </c>
      <c r="C7" t="s">
        <v>1014</v>
      </c>
    </row>
    <row r="8" spans="1:4" x14ac:dyDescent="0.25">
      <c r="A8">
        <v>644</v>
      </c>
      <c r="B8" t="s">
        <v>28</v>
      </c>
      <c r="C8" t="s">
        <v>1015</v>
      </c>
    </row>
    <row r="9" spans="1:4" x14ac:dyDescent="0.25">
      <c r="A9">
        <v>86091</v>
      </c>
      <c r="B9" t="s">
        <v>1016</v>
      </c>
      <c r="C9" t="s">
        <v>1017</v>
      </c>
    </row>
    <row r="10" spans="1:4" x14ac:dyDescent="0.25">
      <c r="A10">
        <v>4916</v>
      </c>
      <c r="B10" t="s">
        <v>1018</v>
      </c>
      <c r="C10" t="s">
        <v>1019</v>
      </c>
    </row>
    <row r="11" spans="1:4" x14ac:dyDescent="0.25">
      <c r="A11">
        <v>2191</v>
      </c>
      <c r="B11" t="s">
        <v>1020</v>
      </c>
      <c r="C11" t="s">
        <v>1021</v>
      </c>
    </row>
    <row r="12" spans="1:4" x14ac:dyDescent="0.25">
      <c r="A12">
        <v>84087</v>
      </c>
      <c r="B12" t="s">
        <v>1022</v>
      </c>
      <c r="C12" t="s">
        <v>1021</v>
      </c>
    </row>
    <row r="13" spans="1:4" x14ac:dyDescent="0.25">
      <c r="A13">
        <v>60203</v>
      </c>
      <c r="B13" t="s">
        <v>1023</v>
      </c>
      <c r="C13" t="s">
        <v>1024</v>
      </c>
    </row>
    <row r="14" spans="1:4" x14ac:dyDescent="0.25">
      <c r="A14">
        <v>136311</v>
      </c>
      <c r="B14" t="s">
        <v>1025</v>
      </c>
      <c r="C14" t="s">
        <v>1026</v>
      </c>
    </row>
    <row r="15" spans="1:4" x14ac:dyDescent="0.25">
      <c r="A15">
        <v>83943</v>
      </c>
      <c r="B15" t="s">
        <v>253</v>
      </c>
      <c r="C15" t="s">
        <v>1027</v>
      </c>
    </row>
    <row r="16" spans="1:4" x14ac:dyDescent="0.25">
      <c r="A16">
        <v>398979</v>
      </c>
      <c r="B16" t="s">
        <v>391</v>
      </c>
      <c r="C16" t="s">
        <v>1028</v>
      </c>
    </row>
    <row r="17" spans="1:3" x14ac:dyDescent="0.25">
      <c r="A17">
        <v>290243</v>
      </c>
      <c r="B17" t="s">
        <v>124</v>
      </c>
      <c r="C17" t="s">
        <v>1029</v>
      </c>
    </row>
    <row r="18" spans="1:3" x14ac:dyDescent="0.25">
      <c r="A18">
        <v>7295</v>
      </c>
      <c r="B18" t="s">
        <v>1030</v>
      </c>
      <c r="C18" t="s">
        <v>1015</v>
      </c>
    </row>
    <row r="19" spans="1:3" x14ac:dyDescent="0.25">
      <c r="A19">
        <v>75019</v>
      </c>
      <c r="B19" t="s">
        <v>1031</v>
      </c>
      <c r="C19" t="s">
        <v>1032</v>
      </c>
    </row>
    <row r="20" spans="1:3" x14ac:dyDescent="0.25">
      <c r="A20">
        <v>3105</v>
      </c>
      <c r="B20" t="s">
        <v>1033</v>
      </c>
      <c r="C20" t="s">
        <v>1034</v>
      </c>
    </row>
    <row r="21" spans="1:3" x14ac:dyDescent="0.25">
      <c r="A21">
        <v>366052</v>
      </c>
      <c r="B21" t="s">
        <v>336</v>
      </c>
      <c r="C21" t="s">
        <v>1035</v>
      </c>
    </row>
    <row r="22" spans="1:3" x14ac:dyDescent="0.25">
      <c r="A22">
        <v>90901</v>
      </c>
      <c r="B22" t="s">
        <v>1036</v>
      </c>
      <c r="C22" t="s">
        <v>1037</v>
      </c>
    </row>
    <row r="23" spans="1:3" x14ac:dyDescent="0.25">
      <c r="A23">
        <v>487225</v>
      </c>
      <c r="B23" t="s">
        <v>658</v>
      </c>
      <c r="C23" t="s">
        <v>1038</v>
      </c>
    </row>
    <row r="24" spans="1:3" x14ac:dyDescent="0.25">
      <c r="A24">
        <v>654643</v>
      </c>
      <c r="B24" t="s">
        <v>902</v>
      </c>
      <c r="C24" t="s">
        <v>1039</v>
      </c>
    </row>
    <row r="25" spans="1:3" x14ac:dyDescent="0.25">
      <c r="A25">
        <v>654644</v>
      </c>
      <c r="B25" t="s">
        <v>903</v>
      </c>
      <c r="C25" t="s">
        <v>1039</v>
      </c>
    </row>
    <row r="26" spans="1:3" x14ac:dyDescent="0.25">
      <c r="A26">
        <v>461749</v>
      </c>
      <c r="B26" t="s">
        <v>540</v>
      </c>
      <c r="C26" t="s">
        <v>1040</v>
      </c>
    </row>
    <row r="27" spans="1:3" x14ac:dyDescent="0.25">
      <c r="A27">
        <v>88063</v>
      </c>
      <c r="B27" t="s">
        <v>136</v>
      </c>
      <c r="C27" t="s">
        <v>1041</v>
      </c>
    </row>
    <row r="28" spans="1:3" x14ac:dyDescent="0.25">
      <c r="A28">
        <v>344938</v>
      </c>
      <c r="B28" t="s">
        <v>321</v>
      </c>
      <c r="C28" t="s">
        <v>1042</v>
      </c>
    </row>
    <row r="29" spans="1:3" x14ac:dyDescent="0.25">
      <c r="A29">
        <v>136016</v>
      </c>
      <c r="B29" t="s">
        <v>1043</v>
      </c>
      <c r="C29" t="s">
        <v>1044</v>
      </c>
    </row>
    <row r="30" spans="1:3" x14ac:dyDescent="0.25">
      <c r="A30">
        <v>1210</v>
      </c>
      <c r="B30" t="s">
        <v>1045</v>
      </c>
      <c r="C30" t="s">
        <v>1046</v>
      </c>
    </row>
    <row r="31" spans="1:3" x14ac:dyDescent="0.25">
      <c r="A31">
        <v>85740</v>
      </c>
      <c r="B31" t="s">
        <v>1045</v>
      </c>
      <c r="C31" t="s">
        <v>1047</v>
      </c>
    </row>
    <row r="32" spans="1:3" x14ac:dyDescent="0.25">
      <c r="A32">
        <v>95541</v>
      </c>
      <c r="B32" t="s">
        <v>1045</v>
      </c>
      <c r="C32" t="s">
        <v>1048</v>
      </c>
    </row>
    <row r="33" spans="1:3" x14ac:dyDescent="0.25">
      <c r="A33">
        <v>120906</v>
      </c>
      <c r="B33" t="s">
        <v>236</v>
      </c>
      <c r="C33" t="s">
        <v>1049</v>
      </c>
    </row>
    <row r="34" spans="1:3" x14ac:dyDescent="0.25">
      <c r="A34">
        <v>92860</v>
      </c>
      <c r="B34" t="s">
        <v>1050</v>
      </c>
      <c r="C34" t="s">
        <v>1041</v>
      </c>
    </row>
    <row r="35" spans="1:3" x14ac:dyDescent="0.25">
      <c r="A35">
        <v>628579</v>
      </c>
      <c r="B35" t="s">
        <v>1051</v>
      </c>
      <c r="C35" t="s">
        <v>1052</v>
      </c>
    </row>
    <row r="36" spans="1:3" x14ac:dyDescent="0.25">
      <c r="A36">
        <v>275780</v>
      </c>
      <c r="B36" t="s">
        <v>73</v>
      </c>
      <c r="C36" t="s">
        <v>1053</v>
      </c>
    </row>
    <row r="37" spans="1:3" x14ac:dyDescent="0.25">
      <c r="A37">
        <v>94296</v>
      </c>
      <c r="B37" t="s">
        <v>1054</v>
      </c>
      <c r="C37" t="s">
        <v>1055</v>
      </c>
    </row>
    <row r="38" spans="1:3" x14ac:dyDescent="0.25">
      <c r="A38">
        <v>454602</v>
      </c>
      <c r="B38" t="s">
        <v>515</v>
      </c>
      <c r="C38" t="s">
        <v>1056</v>
      </c>
    </row>
    <row r="39" spans="1:3" x14ac:dyDescent="0.25">
      <c r="A39">
        <v>505857</v>
      </c>
      <c r="B39" t="s">
        <v>515</v>
      </c>
      <c r="C39" t="s">
        <v>1056</v>
      </c>
    </row>
    <row r="40" spans="1:3" x14ac:dyDescent="0.25">
      <c r="A40">
        <v>111730</v>
      </c>
      <c r="B40" t="s">
        <v>1057</v>
      </c>
      <c r="C40" t="s">
        <v>1005</v>
      </c>
    </row>
    <row r="41" spans="1:3" x14ac:dyDescent="0.25">
      <c r="A41">
        <v>487241</v>
      </c>
      <c r="B41" t="s">
        <v>669</v>
      </c>
      <c r="C41" t="s">
        <v>1058</v>
      </c>
    </row>
    <row r="42" spans="1:3" x14ac:dyDescent="0.25">
      <c r="A42">
        <v>635993</v>
      </c>
      <c r="B42" t="s">
        <v>862</v>
      </c>
      <c r="C42" t="s">
        <v>1059</v>
      </c>
    </row>
    <row r="43" spans="1:3" x14ac:dyDescent="0.25">
      <c r="A43">
        <v>461743</v>
      </c>
      <c r="B43" t="s">
        <v>536</v>
      </c>
      <c r="C43" t="s">
        <v>1060</v>
      </c>
    </row>
    <row r="44" spans="1:3" x14ac:dyDescent="0.25">
      <c r="A44">
        <v>398946</v>
      </c>
      <c r="B44" t="s">
        <v>365</v>
      </c>
      <c r="C44" t="s">
        <v>1061</v>
      </c>
    </row>
    <row r="45" spans="1:3" x14ac:dyDescent="0.25">
      <c r="A45">
        <v>968</v>
      </c>
      <c r="B45" t="s">
        <v>1062</v>
      </c>
      <c r="C45" t="s">
        <v>1063</v>
      </c>
    </row>
    <row r="46" spans="1:3" x14ac:dyDescent="0.25">
      <c r="A46">
        <v>487206</v>
      </c>
      <c r="B46" t="s">
        <v>643</v>
      </c>
      <c r="C46" t="s">
        <v>1064</v>
      </c>
    </row>
    <row r="47" spans="1:3" x14ac:dyDescent="0.25">
      <c r="A47">
        <v>306699</v>
      </c>
      <c r="B47" t="s">
        <v>186</v>
      </c>
      <c r="C47" t="s">
        <v>1065</v>
      </c>
    </row>
    <row r="48" spans="1:3" x14ac:dyDescent="0.25">
      <c r="A48">
        <v>626542</v>
      </c>
      <c r="B48" t="s">
        <v>855</v>
      </c>
      <c r="C48" t="s">
        <v>1064</v>
      </c>
    </row>
    <row r="49" spans="1:3" x14ac:dyDescent="0.25">
      <c r="A49">
        <v>91118</v>
      </c>
      <c r="B49" t="s">
        <v>1066</v>
      </c>
      <c r="C49" t="s">
        <v>1067</v>
      </c>
    </row>
    <row r="50" spans="1:3" x14ac:dyDescent="0.25">
      <c r="A50">
        <v>344378</v>
      </c>
      <c r="B50" t="s">
        <v>300</v>
      </c>
      <c r="C50" t="s">
        <v>1029</v>
      </c>
    </row>
    <row r="51" spans="1:3" x14ac:dyDescent="0.25">
      <c r="A51">
        <v>64685</v>
      </c>
      <c r="B51" t="s">
        <v>1068</v>
      </c>
      <c r="C51" t="s">
        <v>1069</v>
      </c>
    </row>
    <row r="52" spans="1:3" x14ac:dyDescent="0.25">
      <c r="A52">
        <v>651566</v>
      </c>
      <c r="B52" t="s">
        <v>887</v>
      </c>
      <c r="C52" t="s">
        <v>1070</v>
      </c>
    </row>
    <row r="53" spans="1:3" x14ac:dyDescent="0.25">
      <c r="A53">
        <v>4467</v>
      </c>
      <c r="B53" t="s">
        <v>1071</v>
      </c>
      <c r="C53" t="s">
        <v>1072</v>
      </c>
    </row>
    <row r="54" spans="1:3" x14ac:dyDescent="0.25">
      <c r="A54">
        <v>81381</v>
      </c>
      <c r="B54" t="s">
        <v>1073</v>
      </c>
      <c r="C54" t="s">
        <v>1074</v>
      </c>
    </row>
    <row r="55" spans="1:3" x14ac:dyDescent="0.25">
      <c r="A55">
        <v>57872</v>
      </c>
      <c r="B55" t="s">
        <v>1075</v>
      </c>
      <c r="C55" t="s">
        <v>1076</v>
      </c>
    </row>
    <row r="56" spans="1:3" x14ac:dyDescent="0.25">
      <c r="A56">
        <v>94491</v>
      </c>
      <c r="B56" t="s">
        <v>1077</v>
      </c>
      <c r="C56" t="s">
        <v>1048</v>
      </c>
    </row>
    <row r="57" spans="1:3" x14ac:dyDescent="0.25">
      <c r="A57">
        <v>557787</v>
      </c>
      <c r="B57" t="s">
        <v>748</v>
      </c>
      <c r="C57" t="s">
        <v>1042</v>
      </c>
    </row>
    <row r="58" spans="1:3" x14ac:dyDescent="0.25">
      <c r="A58">
        <v>4714</v>
      </c>
      <c r="B58" t="s">
        <v>1078</v>
      </c>
      <c r="C58" t="s">
        <v>1079</v>
      </c>
    </row>
    <row r="59" spans="1:3" x14ac:dyDescent="0.25">
      <c r="A59">
        <v>136220</v>
      </c>
      <c r="B59" t="s">
        <v>1080</v>
      </c>
      <c r="C59" t="s">
        <v>1081</v>
      </c>
    </row>
    <row r="60" spans="1:3" x14ac:dyDescent="0.25">
      <c r="A60">
        <v>399222</v>
      </c>
      <c r="B60" t="s">
        <v>1082</v>
      </c>
      <c r="C60" t="s">
        <v>1083</v>
      </c>
    </row>
    <row r="61" spans="1:3" x14ac:dyDescent="0.25">
      <c r="A61">
        <v>398950</v>
      </c>
      <c r="B61" t="s">
        <v>368</v>
      </c>
      <c r="C61" t="s">
        <v>1041</v>
      </c>
    </row>
    <row r="62" spans="1:3" x14ac:dyDescent="0.25">
      <c r="A62">
        <v>332979</v>
      </c>
      <c r="B62" t="s">
        <v>291</v>
      </c>
      <c r="C62" t="s">
        <v>1084</v>
      </c>
    </row>
    <row r="63" spans="1:3" x14ac:dyDescent="0.25">
      <c r="A63">
        <v>465445</v>
      </c>
      <c r="B63" t="s">
        <v>565</v>
      </c>
      <c r="C63" t="s">
        <v>1085</v>
      </c>
    </row>
    <row r="64" spans="1:3" x14ac:dyDescent="0.25">
      <c r="A64">
        <v>624290</v>
      </c>
      <c r="B64" t="s">
        <v>822</v>
      </c>
      <c r="C64" t="s">
        <v>1085</v>
      </c>
    </row>
    <row r="65" spans="1:3" x14ac:dyDescent="0.25">
      <c r="A65">
        <v>95542</v>
      </c>
      <c r="B65" t="s">
        <v>1086</v>
      </c>
      <c r="C65" t="s">
        <v>1048</v>
      </c>
    </row>
    <row r="66" spans="1:3" x14ac:dyDescent="0.25">
      <c r="A66">
        <v>637</v>
      </c>
      <c r="B66" t="s">
        <v>21</v>
      </c>
      <c r="C66" t="s">
        <v>1087</v>
      </c>
    </row>
    <row r="67" spans="1:3" x14ac:dyDescent="0.25">
      <c r="A67">
        <v>77944</v>
      </c>
      <c r="B67" t="s">
        <v>1088</v>
      </c>
      <c r="C67" t="s">
        <v>1069</v>
      </c>
    </row>
    <row r="68" spans="1:3" x14ac:dyDescent="0.25">
      <c r="A68">
        <v>398967</v>
      </c>
      <c r="B68" t="s">
        <v>380</v>
      </c>
      <c r="C68" t="s">
        <v>1089</v>
      </c>
    </row>
    <row r="69" spans="1:3" x14ac:dyDescent="0.25">
      <c r="A69">
        <v>5319</v>
      </c>
      <c r="B69" t="s">
        <v>1090</v>
      </c>
      <c r="C69" t="s">
        <v>1091</v>
      </c>
    </row>
    <row r="70" spans="1:3" x14ac:dyDescent="0.25">
      <c r="A70">
        <v>547482</v>
      </c>
      <c r="B70" t="s">
        <v>733</v>
      </c>
      <c r="C70" t="s">
        <v>1092</v>
      </c>
    </row>
    <row r="71" spans="1:3" x14ac:dyDescent="0.25">
      <c r="A71">
        <v>465441</v>
      </c>
      <c r="B71" t="s">
        <v>588</v>
      </c>
      <c r="C71" t="s">
        <v>1093</v>
      </c>
    </row>
    <row r="72" spans="1:3" x14ac:dyDescent="0.25">
      <c r="A72">
        <v>626268</v>
      </c>
      <c r="B72" t="s">
        <v>838</v>
      </c>
      <c r="C72" t="s">
        <v>1094</v>
      </c>
    </row>
    <row r="73" spans="1:3" x14ac:dyDescent="0.25">
      <c r="A73">
        <v>53329</v>
      </c>
      <c r="B73" t="s">
        <v>1095</v>
      </c>
      <c r="C73" t="s">
        <v>1069</v>
      </c>
    </row>
    <row r="74" spans="1:3" x14ac:dyDescent="0.25">
      <c r="A74">
        <v>515839</v>
      </c>
      <c r="B74" t="s">
        <v>709</v>
      </c>
      <c r="C74" t="s">
        <v>1096</v>
      </c>
    </row>
    <row r="75" spans="1:3" x14ac:dyDescent="0.25">
      <c r="A75">
        <v>654645</v>
      </c>
      <c r="B75" t="s">
        <v>904</v>
      </c>
      <c r="C75" t="s">
        <v>1039</v>
      </c>
    </row>
    <row r="76" spans="1:3" x14ac:dyDescent="0.25">
      <c r="A76">
        <v>112044</v>
      </c>
      <c r="B76" t="s">
        <v>1097</v>
      </c>
      <c r="C76" t="s">
        <v>1098</v>
      </c>
    </row>
    <row r="77" spans="1:3" x14ac:dyDescent="0.25">
      <c r="A77">
        <v>15637</v>
      </c>
      <c r="B77" t="s">
        <v>1099</v>
      </c>
      <c r="C77" t="s">
        <v>1032</v>
      </c>
    </row>
    <row r="78" spans="1:3" x14ac:dyDescent="0.25">
      <c r="A78">
        <v>612944</v>
      </c>
      <c r="B78" t="s">
        <v>814</v>
      </c>
      <c r="C78" t="s">
        <v>1100</v>
      </c>
    </row>
    <row r="79" spans="1:3" x14ac:dyDescent="0.25">
      <c r="A79">
        <v>80094</v>
      </c>
      <c r="B79" t="s">
        <v>1101</v>
      </c>
      <c r="C79" t="s">
        <v>1021</v>
      </c>
    </row>
    <row r="80" spans="1:3" x14ac:dyDescent="0.25">
      <c r="A80">
        <v>121456</v>
      </c>
      <c r="B80" t="s">
        <v>173</v>
      </c>
      <c r="C80" t="s">
        <v>1102</v>
      </c>
    </row>
    <row r="81" spans="1:3" x14ac:dyDescent="0.25">
      <c r="A81">
        <v>96055</v>
      </c>
      <c r="B81" t="s">
        <v>469</v>
      </c>
      <c r="C81" t="s">
        <v>1060</v>
      </c>
    </row>
    <row r="82" spans="1:3" x14ac:dyDescent="0.25">
      <c r="A82">
        <v>654634</v>
      </c>
      <c r="B82" t="s">
        <v>469</v>
      </c>
      <c r="C82" t="s">
        <v>1039</v>
      </c>
    </row>
    <row r="83" spans="1:3" x14ac:dyDescent="0.25">
      <c r="A83">
        <v>458745</v>
      </c>
      <c r="B83" t="s">
        <v>469</v>
      </c>
      <c r="C83" t="s">
        <v>1103</v>
      </c>
    </row>
    <row r="84" spans="1:3" x14ac:dyDescent="0.25">
      <c r="A84">
        <v>626261</v>
      </c>
      <c r="B84" t="s">
        <v>469</v>
      </c>
      <c r="C84" t="s">
        <v>1104</v>
      </c>
    </row>
    <row r="85" spans="1:3" x14ac:dyDescent="0.25">
      <c r="A85">
        <v>81386</v>
      </c>
      <c r="B85" t="s">
        <v>1105</v>
      </c>
      <c r="C85" t="s">
        <v>1032</v>
      </c>
    </row>
    <row r="86" spans="1:3" x14ac:dyDescent="0.25">
      <c r="A86">
        <v>399004</v>
      </c>
      <c r="B86" t="s">
        <v>406</v>
      </c>
      <c r="C86" t="s">
        <v>1106</v>
      </c>
    </row>
    <row r="87" spans="1:3" x14ac:dyDescent="0.25">
      <c r="A87">
        <v>95582</v>
      </c>
      <c r="B87" t="s">
        <v>1107</v>
      </c>
      <c r="C87" t="s">
        <v>1108</v>
      </c>
    </row>
    <row r="88" spans="1:3" x14ac:dyDescent="0.25">
      <c r="A88">
        <v>306800</v>
      </c>
      <c r="B88" t="s">
        <v>187</v>
      </c>
      <c r="C88" t="s">
        <v>1109</v>
      </c>
    </row>
    <row r="89" spans="1:3" x14ac:dyDescent="0.25">
      <c r="A89">
        <v>459582</v>
      </c>
      <c r="B89" t="s">
        <v>455</v>
      </c>
      <c r="C89" t="s">
        <v>1110</v>
      </c>
    </row>
    <row r="90" spans="1:3" x14ac:dyDescent="0.25">
      <c r="A90">
        <v>123925</v>
      </c>
      <c r="B90" t="s">
        <v>175</v>
      </c>
      <c r="C90" t="s">
        <v>1021</v>
      </c>
    </row>
    <row r="91" spans="1:3" x14ac:dyDescent="0.25">
      <c r="A91">
        <v>454616</v>
      </c>
      <c r="B91" t="s">
        <v>489</v>
      </c>
      <c r="C91" t="s">
        <v>1027</v>
      </c>
    </row>
    <row r="92" spans="1:3" x14ac:dyDescent="0.25">
      <c r="A92">
        <v>90898</v>
      </c>
      <c r="B92" t="s">
        <v>926</v>
      </c>
      <c r="C92" t="s">
        <v>1037</v>
      </c>
    </row>
    <row r="93" spans="1:3" x14ac:dyDescent="0.25">
      <c r="A93">
        <v>654667</v>
      </c>
      <c r="B93" t="s">
        <v>926</v>
      </c>
      <c r="C93" t="s">
        <v>1111</v>
      </c>
    </row>
    <row r="94" spans="1:3" x14ac:dyDescent="0.25">
      <c r="A94">
        <v>612941</v>
      </c>
      <c r="B94" t="s">
        <v>811</v>
      </c>
      <c r="C94" t="s">
        <v>1100</v>
      </c>
    </row>
    <row r="95" spans="1:3" x14ac:dyDescent="0.25">
      <c r="A95">
        <v>1098</v>
      </c>
      <c r="B95" t="s">
        <v>1112</v>
      </c>
      <c r="C95" t="s">
        <v>1113</v>
      </c>
    </row>
    <row r="96" spans="1:3" x14ac:dyDescent="0.25">
      <c r="A96">
        <v>289315</v>
      </c>
      <c r="B96" t="s">
        <v>113</v>
      </c>
      <c r="C96" t="s">
        <v>1038</v>
      </c>
    </row>
    <row r="97" spans="1:3" x14ac:dyDescent="0.25">
      <c r="A97">
        <v>344431</v>
      </c>
      <c r="B97" t="s">
        <v>421</v>
      </c>
      <c r="C97" t="s">
        <v>1114</v>
      </c>
    </row>
    <row r="98" spans="1:3" x14ac:dyDescent="0.25">
      <c r="A98">
        <v>487238</v>
      </c>
      <c r="B98" t="s">
        <v>666</v>
      </c>
      <c r="C98" t="s">
        <v>1115</v>
      </c>
    </row>
    <row r="99" spans="1:3" x14ac:dyDescent="0.25">
      <c r="A99">
        <v>670941</v>
      </c>
      <c r="B99" t="s">
        <v>666</v>
      </c>
      <c r="C99" t="s">
        <v>1116</v>
      </c>
    </row>
    <row r="100" spans="1:3" x14ac:dyDescent="0.25">
      <c r="A100">
        <v>53330</v>
      </c>
      <c r="B100" t="s">
        <v>1117</v>
      </c>
      <c r="C100" t="s">
        <v>1069</v>
      </c>
    </row>
    <row r="101" spans="1:3" x14ac:dyDescent="0.25">
      <c r="A101">
        <v>465464</v>
      </c>
      <c r="B101" t="s">
        <v>599</v>
      </c>
      <c r="C101" t="s">
        <v>1118</v>
      </c>
    </row>
    <row r="102" spans="1:3" x14ac:dyDescent="0.25">
      <c r="A102">
        <v>373717</v>
      </c>
      <c r="B102" t="s">
        <v>417</v>
      </c>
      <c r="C102" t="s">
        <v>1119</v>
      </c>
    </row>
    <row r="103" spans="1:3" x14ac:dyDescent="0.25">
      <c r="A103">
        <v>454618</v>
      </c>
      <c r="B103" t="s">
        <v>417</v>
      </c>
      <c r="C103" t="s">
        <v>1120</v>
      </c>
    </row>
    <row r="104" spans="1:3" x14ac:dyDescent="0.25">
      <c r="A104">
        <v>459580</v>
      </c>
      <c r="B104" t="s">
        <v>417</v>
      </c>
      <c r="C104" t="s">
        <v>1110</v>
      </c>
    </row>
    <row r="105" spans="1:3" x14ac:dyDescent="0.25">
      <c r="A105">
        <v>1085</v>
      </c>
      <c r="B105" t="s">
        <v>1121</v>
      </c>
      <c r="C105" t="s">
        <v>1122</v>
      </c>
    </row>
    <row r="106" spans="1:3" x14ac:dyDescent="0.25">
      <c r="A106">
        <v>84060</v>
      </c>
      <c r="B106" t="s">
        <v>260</v>
      </c>
      <c r="C106" t="s">
        <v>1123</v>
      </c>
    </row>
    <row r="107" spans="1:3" x14ac:dyDescent="0.25">
      <c r="A107">
        <v>454614</v>
      </c>
      <c r="B107" t="s">
        <v>487</v>
      </c>
      <c r="C107" t="s">
        <v>1123</v>
      </c>
    </row>
    <row r="108" spans="1:3" x14ac:dyDescent="0.25">
      <c r="A108">
        <v>60096</v>
      </c>
      <c r="B108" t="s">
        <v>1124</v>
      </c>
      <c r="C108" t="s">
        <v>1010</v>
      </c>
    </row>
    <row r="109" spans="1:3" x14ac:dyDescent="0.25">
      <c r="A109">
        <v>87889</v>
      </c>
      <c r="B109" t="s">
        <v>1125</v>
      </c>
      <c r="C109" t="s">
        <v>1126</v>
      </c>
    </row>
    <row r="110" spans="1:3" x14ac:dyDescent="0.25">
      <c r="A110">
        <v>524439</v>
      </c>
      <c r="B110" t="s">
        <v>719</v>
      </c>
      <c r="C110" t="s">
        <v>1127</v>
      </c>
    </row>
    <row r="111" spans="1:3" x14ac:dyDescent="0.25">
      <c r="A111">
        <v>105824</v>
      </c>
      <c r="B111" t="s">
        <v>142</v>
      </c>
      <c r="C111" t="s">
        <v>1128</v>
      </c>
    </row>
    <row r="112" spans="1:3" x14ac:dyDescent="0.25">
      <c r="A112">
        <v>294645</v>
      </c>
      <c r="B112" t="s">
        <v>176</v>
      </c>
      <c r="C112" t="s">
        <v>1129</v>
      </c>
    </row>
    <row r="113" spans="1:3" x14ac:dyDescent="0.25">
      <c r="A113">
        <v>398960</v>
      </c>
      <c r="B113" t="s">
        <v>374</v>
      </c>
      <c r="C113" t="s">
        <v>1130</v>
      </c>
    </row>
    <row r="114" spans="1:3" x14ac:dyDescent="0.25">
      <c r="A114">
        <v>499019</v>
      </c>
      <c r="B114" t="s">
        <v>681</v>
      </c>
      <c r="C114" t="s">
        <v>1131</v>
      </c>
    </row>
    <row r="115" spans="1:3" x14ac:dyDescent="0.25">
      <c r="A115">
        <v>86229</v>
      </c>
      <c r="B115" t="s">
        <v>1132</v>
      </c>
      <c r="C115" t="s">
        <v>1015</v>
      </c>
    </row>
    <row r="116" spans="1:3" x14ac:dyDescent="0.25">
      <c r="A116">
        <v>282367</v>
      </c>
      <c r="B116" t="s">
        <v>100</v>
      </c>
      <c r="C116" t="s">
        <v>1133</v>
      </c>
    </row>
    <row r="117" spans="1:3" x14ac:dyDescent="0.25">
      <c r="A117">
        <v>651569</v>
      </c>
      <c r="B117" t="s">
        <v>890</v>
      </c>
      <c r="C117" t="s">
        <v>1134</v>
      </c>
    </row>
    <row r="118" spans="1:3" x14ac:dyDescent="0.25">
      <c r="A118">
        <v>695541</v>
      </c>
      <c r="B118" t="s">
        <v>957</v>
      </c>
      <c r="C118" t="s">
        <v>1135</v>
      </c>
    </row>
    <row r="119" spans="1:3" x14ac:dyDescent="0.25">
      <c r="A119">
        <v>461750</v>
      </c>
      <c r="B119" t="s">
        <v>541</v>
      </c>
      <c r="C119" t="s">
        <v>1040</v>
      </c>
    </row>
    <row r="120" spans="1:3" x14ac:dyDescent="0.25">
      <c r="A120">
        <v>74517</v>
      </c>
      <c r="B120" t="s">
        <v>1136</v>
      </c>
      <c r="C120" t="s">
        <v>1137</v>
      </c>
    </row>
    <row r="121" spans="1:3" x14ac:dyDescent="0.25">
      <c r="A121">
        <v>1099</v>
      </c>
      <c r="B121" t="s">
        <v>1138</v>
      </c>
      <c r="C121" t="s">
        <v>1113</v>
      </c>
    </row>
    <row r="122" spans="1:3" x14ac:dyDescent="0.25">
      <c r="A122">
        <v>64781</v>
      </c>
      <c r="B122" t="s">
        <v>1139</v>
      </c>
      <c r="C122" t="s">
        <v>1076</v>
      </c>
    </row>
    <row r="123" spans="1:3" x14ac:dyDescent="0.25">
      <c r="A123">
        <v>3686</v>
      </c>
      <c r="B123" t="s">
        <v>1140</v>
      </c>
      <c r="C123" t="s">
        <v>1141</v>
      </c>
    </row>
    <row r="124" spans="1:3" x14ac:dyDescent="0.25">
      <c r="A124">
        <v>465457</v>
      </c>
      <c r="B124" t="s">
        <v>574</v>
      </c>
      <c r="C124" t="s">
        <v>1142</v>
      </c>
    </row>
    <row r="125" spans="1:3" x14ac:dyDescent="0.25">
      <c r="A125">
        <v>1100</v>
      </c>
      <c r="B125" t="s">
        <v>1143</v>
      </c>
      <c r="C125" t="s">
        <v>1113</v>
      </c>
    </row>
    <row r="126" spans="1:3" x14ac:dyDescent="0.25">
      <c r="A126">
        <v>120883</v>
      </c>
      <c r="B126" t="s">
        <v>150</v>
      </c>
      <c r="C126" t="s">
        <v>1060</v>
      </c>
    </row>
    <row r="127" spans="1:3" x14ac:dyDescent="0.25">
      <c r="A127">
        <v>81875</v>
      </c>
      <c r="B127" t="s">
        <v>1144</v>
      </c>
      <c r="C127" t="s">
        <v>1098</v>
      </c>
    </row>
    <row r="128" spans="1:3" x14ac:dyDescent="0.25">
      <c r="A128">
        <v>125913</v>
      </c>
      <c r="B128" t="s">
        <v>1145</v>
      </c>
      <c r="C128" t="s">
        <v>1060</v>
      </c>
    </row>
    <row r="129" spans="1:3" x14ac:dyDescent="0.25">
      <c r="A129">
        <v>60100</v>
      </c>
      <c r="B129" t="s">
        <v>1146</v>
      </c>
      <c r="C129" t="s">
        <v>1137</v>
      </c>
    </row>
    <row r="130" spans="1:3" x14ac:dyDescent="0.25">
      <c r="A130">
        <v>53888</v>
      </c>
      <c r="B130" t="s">
        <v>1147</v>
      </c>
      <c r="C130" t="s">
        <v>1079</v>
      </c>
    </row>
    <row r="131" spans="1:3" x14ac:dyDescent="0.25">
      <c r="A131">
        <v>2200</v>
      </c>
      <c r="B131" t="s">
        <v>1148</v>
      </c>
      <c r="C131" t="s">
        <v>1005</v>
      </c>
    </row>
    <row r="132" spans="1:3" x14ac:dyDescent="0.25">
      <c r="A132">
        <v>398975</v>
      </c>
      <c r="B132" t="s">
        <v>387</v>
      </c>
      <c r="C132" t="s">
        <v>1149</v>
      </c>
    </row>
    <row r="133" spans="1:3" x14ac:dyDescent="0.25">
      <c r="A133">
        <v>2187</v>
      </c>
      <c r="B133" t="s">
        <v>1150</v>
      </c>
      <c r="C133" t="s">
        <v>1021</v>
      </c>
    </row>
    <row r="134" spans="1:3" x14ac:dyDescent="0.25">
      <c r="A134">
        <v>464044</v>
      </c>
      <c r="B134" t="s">
        <v>526</v>
      </c>
      <c r="C134" t="s">
        <v>1151</v>
      </c>
    </row>
    <row r="135" spans="1:3" x14ac:dyDescent="0.25">
      <c r="A135">
        <v>686400</v>
      </c>
      <c r="B135" t="s">
        <v>526</v>
      </c>
      <c r="C135" t="s">
        <v>1152</v>
      </c>
    </row>
    <row r="136" spans="1:3" x14ac:dyDescent="0.25">
      <c r="A136">
        <v>289007</v>
      </c>
      <c r="B136" t="s">
        <v>105</v>
      </c>
      <c r="C136" t="s">
        <v>1114</v>
      </c>
    </row>
    <row r="137" spans="1:3" x14ac:dyDescent="0.25">
      <c r="A137">
        <v>515843</v>
      </c>
      <c r="B137" t="s">
        <v>712</v>
      </c>
      <c r="C137" t="s">
        <v>1056</v>
      </c>
    </row>
    <row r="138" spans="1:3" x14ac:dyDescent="0.25">
      <c r="A138">
        <v>60200</v>
      </c>
      <c r="B138" t="s">
        <v>1153</v>
      </c>
      <c r="C138" t="s">
        <v>1154</v>
      </c>
    </row>
    <row r="139" spans="1:3" x14ac:dyDescent="0.25">
      <c r="A139">
        <v>487217</v>
      </c>
      <c r="B139" t="s">
        <v>652</v>
      </c>
      <c r="C139" t="s">
        <v>1058</v>
      </c>
    </row>
    <row r="140" spans="1:3" x14ac:dyDescent="0.25">
      <c r="A140">
        <v>87208</v>
      </c>
      <c r="B140" t="s">
        <v>1155</v>
      </c>
      <c r="C140" t="s">
        <v>1021</v>
      </c>
    </row>
    <row r="141" spans="1:3" x14ac:dyDescent="0.25">
      <c r="A141">
        <v>102434</v>
      </c>
      <c r="B141" t="s">
        <v>1156</v>
      </c>
      <c r="C141" t="s">
        <v>1012</v>
      </c>
    </row>
    <row r="142" spans="1:3" x14ac:dyDescent="0.25">
      <c r="A142">
        <v>2790</v>
      </c>
      <c r="B142" t="s">
        <v>1157</v>
      </c>
      <c r="C142" t="s">
        <v>1079</v>
      </c>
    </row>
    <row r="143" spans="1:3" x14ac:dyDescent="0.25">
      <c r="A143">
        <v>557823</v>
      </c>
      <c r="B143" t="s">
        <v>776</v>
      </c>
      <c r="C143" t="s">
        <v>1158</v>
      </c>
    </row>
    <row r="144" spans="1:3" x14ac:dyDescent="0.25">
      <c r="A144">
        <v>464041</v>
      </c>
      <c r="B144" t="s">
        <v>556</v>
      </c>
      <c r="C144" t="s">
        <v>1159</v>
      </c>
    </row>
    <row r="145" spans="1:3" x14ac:dyDescent="0.25">
      <c r="A145">
        <v>557842</v>
      </c>
      <c r="B145" t="s">
        <v>556</v>
      </c>
      <c r="C145" t="s">
        <v>1160</v>
      </c>
    </row>
    <row r="146" spans="1:3" x14ac:dyDescent="0.25">
      <c r="A146">
        <v>53281</v>
      </c>
      <c r="B146" t="s">
        <v>1161</v>
      </c>
      <c r="C146" t="s">
        <v>1162</v>
      </c>
    </row>
    <row r="147" spans="1:3" x14ac:dyDescent="0.25">
      <c r="A147">
        <v>87039</v>
      </c>
      <c r="B147" t="s">
        <v>1163</v>
      </c>
      <c r="C147" t="s">
        <v>1108</v>
      </c>
    </row>
    <row r="148" spans="1:3" x14ac:dyDescent="0.25">
      <c r="A148">
        <v>13350</v>
      </c>
      <c r="B148" t="s">
        <v>130</v>
      </c>
      <c r="C148" t="s">
        <v>1079</v>
      </c>
    </row>
    <row r="149" spans="1:3" x14ac:dyDescent="0.25">
      <c r="A149">
        <v>134180</v>
      </c>
      <c r="B149" t="s">
        <v>130</v>
      </c>
      <c r="C149" t="s">
        <v>1008</v>
      </c>
    </row>
    <row r="150" spans="1:3" x14ac:dyDescent="0.25">
      <c r="A150">
        <v>291280</v>
      </c>
      <c r="B150" t="s">
        <v>130</v>
      </c>
      <c r="C150" t="s">
        <v>1164</v>
      </c>
    </row>
    <row r="151" spans="1:3" x14ac:dyDescent="0.25">
      <c r="A151">
        <v>654646</v>
      </c>
      <c r="B151" t="s">
        <v>905</v>
      </c>
      <c r="C151" t="s">
        <v>1039</v>
      </c>
    </row>
    <row r="152" spans="1:3" x14ac:dyDescent="0.25">
      <c r="A152">
        <v>103344</v>
      </c>
      <c r="B152" t="s">
        <v>1165</v>
      </c>
      <c r="C152" t="s">
        <v>1126</v>
      </c>
    </row>
    <row r="153" spans="1:3" x14ac:dyDescent="0.25">
      <c r="A153">
        <v>612935</v>
      </c>
      <c r="B153" t="s">
        <v>805</v>
      </c>
      <c r="C153" t="s">
        <v>1166</v>
      </c>
    </row>
    <row r="154" spans="1:3" x14ac:dyDescent="0.25">
      <c r="A154">
        <v>306801</v>
      </c>
      <c r="B154" t="s">
        <v>188</v>
      </c>
      <c r="C154" t="s">
        <v>1167</v>
      </c>
    </row>
    <row r="155" spans="1:3" x14ac:dyDescent="0.25">
      <c r="A155">
        <v>4648</v>
      </c>
      <c r="B155" t="s">
        <v>1168</v>
      </c>
      <c r="C155" t="s">
        <v>1169</v>
      </c>
    </row>
    <row r="156" spans="1:3" x14ac:dyDescent="0.25">
      <c r="A156">
        <v>306802</v>
      </c>
      <c r="B156" t="s">
        <v>189</v>
      </c>
      <c r="C156" t="s">
        <v>1167</v>
      </c>
    </row>
    <row r="157" spans="1:3" x14ac:dyDescent="0.25">
      <c r="A157">
        <v>5038</v>
      </c>
      <c r="B157" t="s">
        <v>1170</v>
      </c>
      <c r="C157" t="s">
        <v>1069</v>
      </c>
    </row>
    <row r="158" spans="1:3" x14ac:dyDescent="0.25">
      <c r="A158">
        <v>454604</v>
      </c>
      <c r="B158" t="s">
        <v>477</v>
      </c>
      <c r="C158" t="s">
        <v>1171</v>
      </c>
    </row>
    <row r="159" spans="1:3" x14ac:dyDescent="0.25">
      <c r="A159">
        <v>464036</v>
      </c>
      <c r="B159" t="s">
        <v>552</v>
      </c>
      <c r="C159" t="s">
        <v>1172</v>
      </c>
    </row>
    <row r="160" spans="1:3" x14ac:dyDescent="0.25">
      <c r="A160">
        <v>464045</v>
      </c>
      <c r="B160" t="s">
        <v>558</v>
      </c>
      <c r="C160" t="s">
        <v>1173</v>
      </c>
    </row>
    <row r="161" spans="1:3" x14ac:dyDescent="0.25">
      <c r="A161">
        <v>558617</v>
      </c>
      <c r="B161" t="s">
        <v>558</v>
      </c>
      <c r="C161" t="s">
        <v>1089</v>
      </c>
    </row>
    <row r="162" spans="1:3" x14ac:dyDescent="0.25">
      <c r="A162">
        <v>344318</v>
      </c>
      <c r="B162" t="s">
        <v>312</v>
      </c>
      <c r="C162" t="s">
        <v>1065</v>
      </c>
    </row>
    <row r="163" spans="1:3" x14ac:dyDescent="0.25">
      <c r="A163">
        <v>487216</v>
      </c>
      <c r="B163" t="s">
        <v>651</v>
      </c>
      <c r="C163" t="s">
        <v>1038</v>
      </c>
    </row>
    <row r="164" spans="1:3" x14ac:dyDescent="0.25">
      <c r="A164">
        <v>306803</v>
      </c>
      <c r="B164" t="s">
        <v>191</v>
      </c>
      <c r="C164" t="s">
        <v>1174</v>
      </c>
    </row>
    <row r="165" spans="1:3" x14ac:dyDescent="0.25">
      <c r="A165">
        <v>454596</v>
      </c>
      <c r="B165" t="s">
        <v>511</v>
      </c>
      <c r="C165" t="s">
        <v>1175</v>
      </c>
    </row>
    <row r="166" spans="1:3" x14ac:dyDescent="0.25">
      <c r="A166">
        <v>306804</v>
      </c>
      <c r="B166" t="s">
        <v>192</v>
      </c>
      <c r="C166" t="s">
        <v>1109</v>
      </c>
    </row>
    <row r="167" spans="1:3" x14ac:dyDescent="0.25">
      <c r="A167">
        <v>81376</v>
      </c>
      <c r="B167" t="s">
        <v>1176</v>
      </c>
      <c r="C167" t="s">
        <v>1074</v>
      </c>
    </row>
    <row r="168" spans="1:3" x14ac:dyDescent="0.25">
      <c r="A168">
        <v>458750</v>
      </c>
      <c r="B168" t="s">
        <v>473</v>
      </c>
      <c r="C168" t="s">
        <v>1103</v>
      </c>
    </row>
    <row r="169" spans="1:3" x14ac:dyDescent="0.25">
      <c r="A169">
        <v>635991</v>
      </c>
      <c r="B169" t="s">
        <v>860</v>
      </c>
      <c r="C169" t="s">
        <v>1177</v>
      </c>
    </row>
    <row r="170" spans="1:3" x14ac:dyDescent="0.25">
      <c r="A170">
        <v>345175</v>
      </c>
      <c r="B170" t="s">
        <v>327</v>
      </c>
      <c r="C170" t="s">
        <v>1178</v>
      </c>
    </row>
    <row r="171" spans="1:3" x14ac:dyDescent="0.25">
      <c r="A171">
        <v>5037</v>
      </c>
      <c r="B171" t="s">
        <v>1179</v>
      </c>
      <c r="C171" t="s">
        <v>1180</v>
      </c>
    </row>
    <row r="172" spans="1:3" x14ac:dyDescent="0.25">
      <c r="A172">
        <v>454592</v>
      </c>
      <c r="B172" t="s">
        <v>509</v>
      </c>
      <c r="C172" t="s">
        <v>1181</v>
      </c>
    </row>
    <row r="173" spans="1:3" x14ac:dyDescent="0.25">
      <c r="A173">
        <v>465439</v>
      </c>
      <c r="B173" t="s">
        <v>586</v>
      </c>
      <c r="C173" t="s">
        <v>1093</v>
      </c>
    </row>
    <row r="174" spans="1:3" x14ac:dyDescent="0.25">
      <c r="A174">
        <v>120884</v>
      </c>
      <c r="B174" t="s">
        <v>151</v>
      </c>
      <c r="C174" t="s">
        <v>1060</v>
      </c>
    </row>
    <row r="175" spans="1:3" x14ac:dyDescent="0.25">
      <c r="A175">
        <v>60098</v>
      </c>
      <c r="B175" t="s">
        <v>1182</v>
      </c>
      <c r="C175" t="s">
        <v>1005</v>
      </c>
    </row>
    <row r="176" spans="1:3" x14ac:dyDescent="0.25">
      <c r="A176">
        <v>2112</v>
      </c>
      <c r="B176" t="s">
        <v>1183</v>
      </c>
      <c r="C176" t="s">
        <v>1184</v>
      </c>
    </row>
    <row r="177" spans="1:3" x14ac:dyDescent="0.25">
      <c r="A177">
        <v>83939</v>
      </c>
      <c r="B177" t="s">
        <v>249</v>
      </c>
      <c r="C177" t="s">
        <v>1027</v>
      </c>
    </row>
    <row r="178" spans="1:3" x14ac:dyDescent="0.25">
      <c r="A178">
        <v>454590</v>
      </c>
      <c r="B178" t="s">
        <v>502</v>
      </c>
      <c r="C178" t="s">
        <v>1185</v>
      </c>
    </row>
    <row r="179" spans="1:3" x14ac:dyDescent="0.25">
      <c r="A179">
        <v>4530</v>
      </c>
      <c r="B179" t="s">
        <v>1186</v>
      </c>
      <c r="C179" t="s">
        <v>1005</v>
      </c>
    </row>
    <row r="180" spans="1:3" x14ac:dyDescent="0.25">
      <c r="A180">
        <v>4023</v>
      </c>
      <c r="B180" t="s">
        <v>1187</v>
      </c>
      <c r="C180" t="s">
        <v>1169</v>
      </c>
    </row>
    <row r="181" spans="1:3" x14ac:dyDescent="0.25">
      <c r="A181">
        <v>654668</v>
      </c>
      <c r="B181" t="s">
        <v>927</v>
      </c>
      <c r="C181" t="s">
        <v>1188</v>
      </c>
    </row>
    <row r="182" spans="1:3" x14ac:dyDescent="0.25">
      <c r="A182">
        <v>91112</v>
      </c>
      <c r="B182" t="s">
        <v>1189</v>
      </c>
      <c r="C182" t="s">
        <v>1190</v>
      </c>
    </row>
    <row r="183" spans="1:3" x14ac:dyDescent="0.25">
      <c r="A183">
        <v>81390</v>
      </c>
      <c r="B183" t="s">
        <v>1191</v>
      </c>
      <c r="C183" t="s">
        <v>1192</v>
      </c>
    </row>
    <row r="184" spans="1:3" x14ac:dyDescent="0.25">
      <c r="A184">
        <v>135964</v>
      </c>
      <c r="B184" t="s">
        <v>97</v>
      </c>
      <c r="C184" t="s">
        <v>1193</v>
      </c>
    </row>
    <row r="185" spans="1:3" x14ac:dyDescent="0.25">
      <c r="A185">
        <v>53321</v>
      </c>
      <c r="B185" t="s">
        <v>1194</v>
      </c>
      <c r="C185" t="s">
        <v>1021</v>
      </c>
    </row>
    <row r="186" spans="1:3" x14ac:dyDescent="0.25">
      <c r="A186">
        <v>120877</v>
      </c>
      <c r="B186" t="s">
        <v>475</v>
      </c>
      <c r="C186" t="s">
        <v>1195</v>
      </c>
    </row>
    <row r="187" spans="1:3" x14ac:dyDescent="0.25">
      <c r="A187">
        <v>384297</v>
      </c>
      <c r="B187" t="s">
        <v>409</v>
      </c>
      <c r="C187" t="s">
        <v>1171</v>
      </c>
    </row>
    <row r="188" spans="1:3" x14ac:dyDescent="0.25">
      <c r="A188">
        <v>92197</v>
      </c>
      <c r="B188" t="s">
        <v>1196</v>
      </c>
      <c r="C188" t="s">
        <v>1005</v>
      </c>
    </row>
    <row r="189" spans="1:3" x14ac:dyDescent="0.25">
      <c r="A189">
        <v>628602</v>
      </c>
      <c r="B189" t="s">
        <v>1197</v>
      </c>
      <c r="C189" t="s">
        <v>1198</v>
      </c>
    </row>
    <row r="190" spans="1:3" x14ac:dyDescent="0.25">
      <c r="A190">
        <v>149485</v>
      </c>
      <c r="B190" t="s">
        <v>71</v>
      </c>
      <c r="C190" t="s">
        <v>1133</v>
      </c>
    </row>
    <row r="191" spans="1:3" x14ac:dyDescent="0.25">
      <c r="A191">
        <v>91114</v>
      </c>
      <c r="B191" t="s">
        <v>1199</v>
      </c>
      <c r="C191" t="s">
        <v>1190</v>
      </c>
    </row>
    <row r="192" spans="1:3" x14ac:dyDescent="0.25">
      <c r="A192">
        <v>515834</v>
      </c>
      <c r="B192" t="s">
        <v>705</v>
      </c>
      <c r="C192" t="s">
        <v>1040</v>
      </c>
    </row>
    <row r="193" spans="1:3" x14ac:dyDescent="0.25">
      <c r="A193">
        <v>87040</v>
      </c>
      <c r="B193" t="s">
        <v>1200</v>
      </c>
      <c r="C193" t="s">
        <v>1108</v>
      </c>
    </row>
    <row r="194" spans="1:3" x14ac:dyDescent="0.25">
      <c r="A194">
        <v>306805</v>
      </c>
      <c r="B194" t="s">
        <v>193</v>
      </c>
      <c r="C194" t="s">
        <v>1109</v>
      </c>
    </row>
    <row r="195" spans="1:3" x14ac:dyDescent="0.25">
      <c r="A195">
        <v>306806</v>
      </c>
      <c r="B195" t="s">
        <v>194</v>
      </c>
      <c r="C195" t="s">
        <v>1201</v>
      </c>
    </row>
    <row r="196" spans="1:3" x14ac:dyDescent="0.25">
      <c r="A196">
        <v>275923</v>
      </c>
      <c r="B196" t="s">
        <v>88</v>
      </c>
      <c r="C196" t="s">
        <v>1202</v>
      </c>
    </row>
    <row r="197" spans="1:3" x14ac:dyDescent="0.25">
      <c r="A197">
        <v>654671</v>
      </c>
      <c r="B197" t="s">
        <v>928</v>
      </c>
      <c r="C197" t="s">
        <v>1203</v>
      </c>
    </row>
    <row r="198" spans="1:3" x14ac:dyDescent="0.25">
      <c r="A198">
        <v>399011</v>
      </c>
      <c r="B198" t="s">
        <v>352</v>
      </c>
      <c r="C198" t="s">
        <v>1204</v>
      </c>
    </row>
    <row r="199" spans="1:3" x14ac:dyDescent="0.25">
      <c r="A199">
        <v>695529</v>
      </c>
      <c r="B199" t="s">
        <v>965</v>
      </c>
      <c r="C199" t="s">
        <v>1205</v>
      </c>
    </row>
    <row r="200" spans="1:3" x14ac:dyDescent="0.25">
      <c r="A200">
        <v>465597</v>
      </c>
      <c r="B200" t="s">
        <v>571</v>
      </c>
      <c r="C200" t="s">
        <v>1133</v>
      </c>
    </row>
    <row r="201" spans="1:3" x14ac:dyDescent="0.25">
      <c r="A201">
        <v>547484</v>
      </c>
      <c r="B201" t="s">
        <v>735</v>
      </c>
      <c r="C201" t="s">
        <v>1092</v>
      </c>
    </row>
    <row r="202" spans="1:3" x14ac:dyDescent="0.25">
      <c r="A202">
        <v>643</v>
      </c>
      <c r="B202" t="s">
        <v>27</v>
      </c>
      <c r="C202" t="s">
        <v>1063</v>
      </c>
    </row>
    <row r="203" spans="1:3" x14ac:dyDescent="0.25">
      <c r="A203">
        <v>454584</v>
      </c>
      <c r="B203" t="s">
        <v>497</v>
      </c>
      <c r="C203" t="s">
        <v>1206</v>
      </c>
    </row>
    <row r="204" spans="1:3" x14ac:dyDescent="0.25">
      <c r="A204">
        <v>686399</v>
      </c>
      <c r="B204" t="s">
        <v>497</v>
      </c>
      <c r="C204" t="s">
        <v>1207</v>
      </c>
    </row>
    <row r="205" spans="1:3" x14ac:dyDescent="0.25">
      <c r="A205">
        <v>605624</v>
      </c>
      <c r="B205" t="s">
        <v>795</v>
      </c>
      <c r="C205" t="s">
        <v>1208</v>
      </c>
    </row>
    <row r="206" spans="1:3" x14ac:dyDescent="0.25">
      <c r="A206">
        <v>557810</v>
      </c>
      <c r="B206" t="s">
        <v>765</v>
      </c>
      <c r="C206" t="s">
        <v>1178</v>
      </c>
    </row>
    <row r="207" spans="1:3" x14ac:dyDescent="0.25">
      <c r="A207">
        <v>289396</v>
      </c>
      <c r="B207" t="s">
        <v>118</v>
      </c>
      <c r="C207" t="s">
        <v>1209</v>
      </c>
    </row>
    <row r="208" spans="1:3" x14ac:dyDescent="0.25">
      <c r="A208">
        <v>110004</v>
      </c>
      <c r="B208" t="s">
        <v>1210</v>
      </c>
      <c r="C208" t="s">
        <v>1211</v>
      </c>
    </row>
    <row r="209" spans="1:3" x14ac:dyDescent="0.25">
      <c r="A209">
        <v>88025</v>
      </c>
      <c r="B209" t="s">
        <v>1212</v>
      </c>
      <c r="C209" t="s">
        <v>1213</v>
      </c>
    </row>
    <row r="210" spans="1:3" x14ac:dyDescent="0.25">
      <c r="A210">
        <v>652</v>
      </c>
      <c r="B210" t="s">
        <v>1214</v>
      </c>
      <c r="C210" t="s">
        <v>1215</v>
      </c>
    </row>
    <row r="211" spans="1:3" x14ac:dyDescent="0.25">
      <c r="A211">
        <v>651558</v>
      </c>
      <c r="B211" t="s">
        <v>874</v>
      </c>
      <c r="C211" t="s">
        <v>1216</v>
      </c>
    </row>
    <row r="212" spans="1:3" x14ac:dyDescent="0.25">
      <c r="A212">
        <v>64782</v>
      </c>
      <c r="B212" t="s">
        <v>1217</v>
      </c>
      <c r="C212" t="s">
        <v>1076</v>
      </c>
    </row>
    <row r="213" spans="1:3" x14ac:dyDescent="0.25">
      <c r="A213">
        <v>78007</v>
      </c>
      <c r="B213" t="s">
        <v>1218</v>
      </c>
      <c r="C213" t="s">
        <v>1076</v>
      </c>
    </row>
    <row r="214" spans="1:3" x14ac:dyDescent="0.25">
      <c r="A214">
        <v>344937</v>
      </c>
      <c r="B214" t="s">
        <v>320</v>
      </c>
      <c r="C214" t="s">
        <v>1060</v>
      </c>
    </row>
    <row r="215" spans="1:3" x14ac:dyDescent="0.25">
      <c r="A215">
        <v>398963</v>
      </c>
      <c r="B215" t="s">
        <v>377</v>
      </c>
      <c r="C215" t="s">
        <v>1178</v>
      </c>
    </row>
    <row r="216" spans="1:3" x14ac:dyDescent="0.25">
      <c r="A216">
        <v>131523</v>
      </c>
      <c r="B216" t="s">
        <v>1219</v>
      </c>
      <c r="C216" t="s">
        <v>1126</v>
      </c>
    </row>
    <row r="217" spans="1:3" x14ac:dyDescent="0.25">
      <c r="A217">
        <v>136217</v>
      </c>
      <c r="B217" t="s">
        <v>1220</v>
      </c>
      <c r="C217" t="s">
        <v>1042</v>
      </c>
    </row>
    <row r="218" spans="1:3" x14ac:dyDescent="0.25">
      <c r="A218">
        <v>557826</v>
      </c>
      <c r="B218" t="s">
        <v>779</v>
      </c>
      <c r="C218" t="s">
        <v>1221</v>
      </c>
    </row>
    <row r="219" spans="1:3" x14ac:dyDescent="0.25">
      <c r="A219">
        <v>80514</v>
      </c>
      <c r="B219" t="s">
        <v>247</v>
      </c>
      <c r="C219" t="s">
        <v>1171</v>
      </c>
    </row>
    <row r="220" spans="1:3" x14ac:dyDescent="0.25">
      <c r="A220">
        <v>654647</v>
      </c>
      <c r="B220" t="s">
        <v>906</v>
      </c>
      <c r="C220" t="s">
        <v>1039</v>
      </c>
    </row>
    <row r="221" spans="1:3" x14ac:dyDescent="0.25">
      <c r="A221">
        <v>120885</v>
      </c>
      <c r="B221" t="s">
        <v>152</v>
      </c>
      <c r="C221" t="s">
        <v>1060</v>
      </c>
    </row>
    <row r="222" spans="1:3" x14ac:dyDescent="0.25">
      <c r="A222">
        <v>459585</v>
      </c>
      <c r="B222" t="s">
        <v>458</v>
      </c>
      <c r="C222" t="s">
        <v>1110</v>
      </c>
    </row>
    <row r="223" spans="1:3" x14ac:dyDescent="0.25">
      <c r="A223">
        <v>3294</v>
      </c>
      <c r="B223" t="s">
        <v>1222</v>
      </c>
      <c r="C223" t="s">
        <v>1223</v>
      </c>
    </row>
    <row r="224" spans="1:3" x14ac:dyDescent="0.25">
      <c r="A224">
        <v>3295</v>
      </c>
      <c r="B224" t="s">
        <v>1224</v>
      </c>
      <c r="C224" t="s">
        <v>1223</v>
      </c>
    </row>
    <row r="225" spans="1:3" x14ac:dyDescent="0.25">
      <c r="A225">
        <v>149482</v>
      </c>
      <c r="B225" t="s">
        <v>69</v>
      </c>
      <c r="C225" t="s">
        <v>1133</v>
      </c>
    </row>
    <row r="226" spans="1:3" x14ac:dyDescent="0.25">
      <c r="A226">
        <v>64783</v>
      </c>
      <c r="B226" t="s">
        <v>1225</v>
      </c>
      <c r="C226" t="s">
        <v>1076</v>
      </c>
    </row>
    <row r="227" spans="1:3" x14ac:dyDescent="0.25">
      <c r="A227">
        <v>618</v>
      </c>
      <c r="B227" t="s">
        <v>5</v>
      </c>
      <c r="C227" t="s">
        <v>1019</v>
      </c>
    </row>
    <row r="228" spans="1:3" x14ac:dyDescent="0.25">
      <c r="A228">
        <v>74519</v>
      </c>
      <c r="B228" t="s">
        <v>1226</v>
      </c>
      <c r="C228" t="s">
        <v>1021</v>
      </c>
    </row>
    <row r="229" spans="1:3" x14ac:dyDescent="0.25">
      <c r="A229">
        <v>4915</v>
      </c>
      <c r="B229" t="s">
        <v>57</v>
      </c>
      <c r="C229" t="s">
        <v>1227</v>
      </c>
    </row>
    <row r="230" spans="1:3" x14ac:dyDescent="0.25">
      <c r="A230">
        <v>83485</v>
      </c>
      <c r="B230" t="s">
        <v>1228</v>
      </c>
      <c r="C230" t="s">
        <v>1048</v>
      </c>
    </row>
    <row r="231" spans="1:3" x14ac:dyDescent="0.25">
      <c r="A231">
        <v>557811</v>
      </c>
      <c r="B231" t="s">
        <v>766</v>
      </c>
      <c r="C231" t="s">
        <v>1229</v>
      </c>
    </row>
    <row r="232" spans="1:3" x14ac:dyDescent="0.25">
      <c r="A232">
        <v>74518</v>
      </c>
      <c r="B232" t="s">
        <v>1230</v>
      </c>
      <c r="C232" t="s">
        <v>1137</v>
      </c>
    </row>
    <row r="233" spans="1:3" x14ac:dyDescent="0.25">
      <c r="A233">
        <v>87563</v>
      </c>
      <c r="B233" t="s">
        <v>1231</v>
      </c>
      <c r="C233" t="s">
        <v>1232</v>
      </c>
    </row>
    <row r="234" spans="1:3" x14ac:dyDescent="0.25">
      <c r="A234">
        <v>74997</v>
      </c>
      <c r="B234" t="s">
        <v>1233</v>
      </c>
      <c r="C234" t="s">
        <v>1032</v>
      </c>
    </row>
    <row r="235" spans="1:3" x14ac:dyDescent="0.25">
      <c r="A235">
        <v>344434</v>
      </c>
      <c r="B235" t="s">
        <v>423</v>
      </c>
      <c r="C235" t="s">
        <v>1005</v>
      </c>
    </row>
    <row r="236" spans="1:3" x14ac:dyDescent="0.25">
      <c r="A236">
        <v>617</v>
      </c>
      <c r="B236" t="s">
        <v>4</v>
      </c>
      <c r="C236" t="s">
        <v>1234</v>
      </c>
    </row>
    <row r="237" spans="1:3" x14ac:dyDescent="0.25">
      <c r="A237">
        <v>53642</v>
      </c>
      <c r="B237" t="s">
        <v>43</v>
      </c>
      <c r="C237" t="s">
        <v>1005</v>
      </c>
    </row>
    <row r="238" spans="1:3" x14ac:dyDescent="0.25">
      <c r="A238">
        <v>398991</v>
      </c>
      <c r="B238" t="s">
        <v>355</v>
      </c>
      <c r="C238" t="s">
        <v>1006</v>
      </c>
    </row>
    <row r="239" spans="1:3" x14ac:dyDescent="0.25">
      <c r="A239">
        <v>612945</v>
      </c>
      <c r="B239" t="s">
        <v>815</v>
      </c>
      <c r="C239" t="s">
        <v>1100</v>
      </c>
    </row>
    <row r="240" spans="1:3" x14ac:dyDescent="0.25">
      <c r="A240">
        <v>95583</v>
      </c>
      <c r="B240" t="s">
        <v>1235</v>
      </c>
      <c r="C240" t="s">
        <v>1236</v>
      </c>
    </row>
    <row r="241" spans="1:3" x14ac:dyDescent="0.25">
      <c r="A241">
        <v>306807</v>
      </c>
      <c r="B241" t="s">
        <v>195</v>
      </c>
      <c r="C241" t="s">
        <v>1109</v>
      </c>
    </row>
    <row r="242" spans="1:3" x14ac:dyDescent="0.25">
      <c r="A242">
        <v>612930</v>
      </c>
      <c r="B242" t="s">
        <v>800</v>
      </c>
      <c r="C242" t="s">
        <v>1100</v>
      </c>
    </row>
    <row r="243" spans="1:3" x14ac:dyDescent="0.25">
      <c r="A243">
        <v>136239</v>
      </c>
      <c r="B243" t="s">
        <v>728</v>
      </c>
      <c r="C243" t="s">
        <v>1237</v>
      </c>
    </row>
    <row r="244" spans="1:3" x14ac:dyDescent="0.25">
      <c r="A244">
        <v>547459</v>
      </c>
      <c r="B244" t="s">
        <v>728</v>
      </c>
      <c r="C244" t="s">
        <v>1238</v>
      </c>
    </row>
    <row r="245" spans="1:3" x14ac:dyDescent="0.25">
      <c r="A245">
        <v>429186</v>
      </c>
      <c r="B245" t="s">
        <v>1239</v>
      </c>
      <c r="C245" t="s">
        <v>1240</v>
      </c>
    </row>
    <row r="246" spans="1:3" x14ac:dyDescent="0.25">
      <c r="A246">
        <v>464039</v>
      </c>
      <c r="B246" t="s">
        <v>527</v>
      </c>
      <c r="C246" t="s">
        <v>1241</v>
      </c>
    </row>
    <row r="247" spans="1:3" x14ac:dyDescent="0.25">
      <c r="A247">
        <v>5292</v>
      </c>
      <c r="B247" t="s">
        <v>1242</v>
      </c>
      <c r="C247" t="s">
        <v>1091</v>
      </c>
    </row>
    <row r="248" spans="1:3" x14ac:dyDescent="0.25">
      <c r="A248">
        <v>307303</v>
      </c>
      <c r="B248" t="s">
        <v>234</v>
      </c>
      <c r="C248" t="s">
        <v>1243</v>
      </c>
    </row>
    <row r="249" spans="1:3" x14ac:dyDescent="0.25">
      <c r="A249">
        <v>108015</v>
      </c>
      <c r="B249" t="s">
        <v>1244</v>
      </c>
      <c r="C249" t="s">
        <v>1245</v>
      </c>
    </row>
    <row r="250" spans="1:3" x14ac:dyDescent="0.25">
      <c r="A250">
        <v>290242</v>
      </c>
      <c r="B250" t="s">
        <v>1244</v>
      </c>
      <c r="C250" t="s">
        <v>1246</v>
      </c>
    </row>
    <row r="251" spans="1:3" x14ac:dyDescent="0.25">
      <c r="A251">
        <v>290239</v>
      </c>
      <c r="B251" t="s">
        <v>122</v>
      </c>
      <c r="C251" t="s">
        <v>1247</v>
      </c>
    </row>
    <row r="252" spans="1:3" x14ac:dyDescent="0.25">
      <c r="A252">
        <v>642</v>
      </c>
      <c r="B252" t="s">
        <v>26</v>
      </c>
      <c r="C252" t="s">
        <v>1063</v>
      </c>
    </row>
    <row r="253" spans="1:3" x14ac:dyDescent="0.25">
      <c r="A253">
        <v>627</v>
      </c>
      <c r="B253" t="s">
        <v>11</v>
      </c>
      <c r="C253" t="s">
        <v>1032</v>
      </c>
    </row>
    <row r="254" spans="1:3" x14ac:dyDescent="0.25">
      <c r="A254">
        <v>499031</v>
      </c>
      <c r="B254" t="s">
        <v>676</v>
      </c>
      <c r="C254" t="s">
        <v>1248</v>
      </c>
    </row>
    <row r="255" spans="1:3" x14ac:dyDescent="0.25">
      <c r="A255">
        <v>96752</v>
      </c>
      <c r="B255" t="s">
        <v>1249</v>
      </c>
      <c r="C255" t="s">
        <v>1250</v>
      </c>
    </row>
    <row r="256" spans="1:3" x14ac:dyDescent="0.25">
      <c r="A256">
        <v>344130</v>
      </c>
      <c r="B256" t="s">
        <v>310</v>
      </c>
      <c r="C256" t="s">
        <v>1251</v>
      </c>
    </row>
    <row r="257" spans="1:3" x14ac:dyDescent="0.25">
      <c r="A257">
        <v>276008</v>
      </c>
      <c r="B257" t="s">
        <v>92</v>
      </c>
      <c r="C257" t="s">
        <v>1252</v>
      </c>
    </row>
    <row r="258" spans="1:3" x14ac:dyDescent="0.25">
      <c r="A258">
        <v>291281</v>
      </c>
      <c r="B258" t="s">
        <v>131</v>
      </c>
      <c r="C258" t="s">
        <v>1164</v>
      </c>
    </row>
    <row r="259" spans="1:3" x14ac:dyDescent="0.25">
      <c r="A259">
        <v>4914</v>
      </c>
      <c r="B259" t="s">
        <v>59</v>
      </c>
      <c r="C259" t="s">
        <v>1005</v>
      </c>
    </row>
    <row r="260" spans="1:3" x14ac:dyDescent="0.25">
      <c r="A260">
        <v>454599</v>
      </c>
      <c r="B260" t="s">
        <v>498</v>
      </c>
      <c r="C260" t="s">
        <v>1253</v>
      </c>
    </row>
    <row r="261" spans="1:3" x14ac:dyDescent="0.25">
      <c r="A261">
        <v>465436</v>
      </c>
      <c r="B261" t="s">
        <v>583</v>
      </c>
      <c r="C261" t="s">
        <v>1093</v>
      </c>
    </row>
    <row r="262" spans="1:3" x14ac:dyDescent="0.25">
      <c r="A262">
        <v>610275</v>
      </c>
      <c r="B262" t="s">
        <v>798</v>
      </c>
      <c r="C262" t="s">
        <v>1254</v>
      </c>
    </row>
    <row r="263" spans="1:3" x14ac:dyDescent="0.25">
      <c r="A263">
        <v>4526</v>
      </c>
      <c r="B263" t="s">
        <v>1255</v>
      </c>
      <c r="C263" t="s">
        <v>1256</v>
      </c>
    </row>
    <row r="264" spans="1:3" x14ac:dyDescent="0.25">
      <c r="A264">
        <v>136312</v>
      </c>
      <c r="B264" t="s">
        <v>1257</v>
      </c>
      <c r="C264" t="s">
        <v>1133</v>
      </c>
    </row>
    <row r="265" spans="1:3" x14ac:dyDescent="0.25">
      <c r="A265">
        <v>515988</v>
      </c>
      <c r="B265" t="s">
        <v>718</v>
      </c>
      <c r="C265" t="s">
        <v>1258</v>
      </c>
    </row>
    <row r="266" spans="1:3" x14ac:dyDescent="0.25">
      <c r="A266">
        <v>499024</v>
      </c>
      <c r="B266" t="s">
        <v>686</v>
      </c>
      <c r="C266" t="s">
        <v>1104</v>
      </c>
    </row>
    <row r="267" spans="1:3" x14ac:dyDescent="0.25">
      <c r="A267">
        <v>120878</v>
      </c>
      <c r="B267" t="s">
        <v>147</v>
      </c>
      <c r="C267" t="s">
        <v>1041</v>
      </c>
    </row>
    <row r="268" spans="1:3" x14ac:dyDescent="0.25">
      <c r="A268">
        <v>465438</v>
      </c>
      <c r="B268" t="s">
        <v>585</v>
      </c>
      <c r="C268" t="s">
        <v>1093</v>
      </c>
    </row>
    <row r="269" spans="1:3" x14ac:dyDescent="0.25">
      <c r="A269">
        <v>557792</v>
      </c>
      <c r="B269" t="s">
        <v>753</v>
      </c>
      <c r="C269" t="s">
        <v>1005</v>
      </c>
    </row>
    <row r="270" spans="1:3" x14ac:dyDescent="0.25">
      <c r="A270">
        <v>663</v>
      </c>
      <c r="B270" t="s">
        <v>46</v>
      </c>
      <c r="C270" t="s">
        <v>1005</v>
      </c>
    </row>
    <row r="271" spans="1:3" x14ac:dyDescent="0.25">
      <c r="A271">
        <v>515844</v>
      </c>
      <c r="B271" t="s">
        <v>713</v>
      </c>
      <c r="C271" t="s">
        <v>1058</v>
      </c>
    </row>
    <row r="272" spans="1:3" x14ac:dyDescent="0.25">
      <c r="A272">
        <v>558619</v>
      </c>
      <c r="B272" t="s">
        <v>794</v>
      </c>
      <c r="C272" t="s">
        <v>1259</v>
      </c>
    </row>
    <row r="273" spans="1:3" x14ac:dyDescent="0.25">
      <c r="A273">
        <v>4917</v>
      </c>
      <c r="B273" t="s">
        <v>1260</v>
      </c>
      <c r="C273" t="s">
        <v>1072</v>
      </c>
    </row>
    <row r="274" spans="1:3" x14ac:dyDescent="0.25">
      <c r="A274">
        <v>612934</v>
      </c>
      <c r="B274" t="s">
        <v>804</v>
      </c>
      <c r="C274" t="s">
        <v>1174</v>
      </c>
    </row>
    <row r="275" spans="1:3" x14ac:dyDescent="0.25">
      <c r="A275">
        <v>487224</v>
      </c>
      <c r="B275" t="s">
        <v>657</v>
      </c>
      <c r="C275" t="s">
        <v>1058</v>
      </c>
    </row>
    <row r="276" spans="1:3" x14ac:dyDescent="0.25">
      <c r="A276">
        <v>461737</v>
      </c>
      <c r="B276" t="s">
        <v>533</v>
      </c>
      <c r="C276" t="s">
        <v>1261</v>
      </c>
    </row>
    <row r="277" spans="1:3" x14ac:dyDescent="0.25">
      <c r="A277">
        <v>97111</v>
      </c>
      <c r="B277" t="s">
        <v>736</v>
      </c>
      <c r="C277" t="s">
        <v>1048</v>
      </c>
    </row>
    <row r="278" spans="1:3" x14ac:dyDescent="0.25">
      <c r="A278">
        <v>553885</v>
      </c>
      <c r="B278" t="s">
        <v>736</v>
      </c>
      <c r="C278" t="s">
        <v>1261</v>
      </c>
    </row>
    <row r="279" spans="1:3" x14ac:dyDescent="0.25">
      <c r="A279">
        <v>487181</v>
      </c>
      <c r="B279" t="s">
        <v>622</v>
      </c>
      <c r="C279" t="s">
        <v>1262</v>
      </c>
    </row>
    <row r="280" spans="1:3" x14ac:dyDescent="0.25">
      <c r="A280">
        <v>149817</v>
      </c>
      <c r="B280" t="s">
        <v>84</v>
      </c>
      <c r="C280" t="s">
        <v>1263</v>
      </c>
    </row>
    <row r="281" spans="1:3" x14ac:dyDescent="0.25">
      <c r="A281">
        <v>557807</v>
      </c>
      <c r="B281" t="s">
        <v>84</v>
      </c>
      <c r="C281" t="s">
        <v>1264</v>
      </c>
    </row>
    <row r="282" spans="1:3" x14ac:dyDescent="0.25">
      <c r="A282">
        <v>344941</v>
      </c>
      <c r="B282" t="s">
        <v>324</v>
      </c>
      <c r="C282" t="s">
        <v>1265</v>
      </c>
    </row>
    <row r="283" spans="1:3" x14ac:dyDescent="0.25">
      <c r="A283">
        <v>384390</v>
      </c>
      <c r="B283" t="s">
        <v>429</v>
      </c>
      <c r="C283" t="s">
        <v>1096</v>
      </c>
    </row>
    <row r="284" spans="1:3" x14ac:dyDescent="0.25">
      <c r="A284">
        <v>333197</v>
      </c>
      <c r="B284" t="s">
        <v>292</v>
      </c>
      <c r="C284" t="s">
        <v>1096</v>
      </c>
    </row>
    <row r="285" spans="1:3" x14ac:dyDescent="0.25">
      <c r="A285">
        <v>1141</v>
      </c>
      <c r="B285" t="s">
        <v>1266</v>
      </c>
      <c r="C285" t="s">
        <v>1113</v>
      </c>
    </row>
    <row r="286" spans="1:3" x14ac:dyDescent="0.25">
      <c r="A286">
        <v>665</v>
      </c>
      <c r="B286" t="s">
        <v>19</v>
      </c>
      <c r="C286" t="s">
        <v>1267</v>
      </c>
    </row>
    <row r="287" spans="1:3" x14ac:dyDescent="0.25">
      <c r="A287">
        <v>557833</v>
      </c>
      <c r="B287" t="s">
        <v>785</v>
      </c>
      <c r="C287" t="s">
        <v>1103</v>
      </c>
    </row>
    <row r="288" spans="1:3" x14ac:dyDescent="0.25">
      <c r="A288">
        <v>1101</v>
      </c>
      <c r="B288" t="s">
        <v>1268</v>
      </c>
      <c r="C288" t="s">
        <v>1113</v>
      </c>
    </row>
    <row r="289" spans="1:3" x14ac:dyDescent="0.25">
      <c r="A289">
        <v>654648</v>
      </c>
      <c r="B289" t="s">
        <v>907</v>
      </c>
      <c r="C289" t="s">
        <v>1039</v>
      </c>
    </row>
    <row r="290" spans="1:3" x14ac:dyDescent="0.25">
      <c r="A290">
        <v>654672</v>
      </c>
      <c r="B290" t="s">
        <v>929</v>
      </c>
      <c r="C290" t="s">
        <v>1269</v>
      </c>
    </row>
    <row r="291" spans="1:3" x14ac:dyDescent="0.25">
      <c r="A291">
        <v>654673</v>
      </c>
      <c r="B291" t="s">
        <v>930</v>
      </c>
      <c r="C291" t="s">
        <v>1269</v>
      </c>
    </row>
    <row r="292" spans="1:3" x14ac:dyDescent="0.25">
      <c r="A292">
        <v>103343</v>
      </c>
      <c r="B292" t="s">
        <v>153</v>
      </c>
      <c r="C292" t="s">
        <v>1126</v>
      </c>
    </row>
    <row r="293" spans="1:3" x14ac:dyDescent="0.25">
      <c r="A293">
        <v>120886</v>
      </c>
      <c r="B293" t="s">
        <v>153</v>
      </c>
      <c r="C293" t="s">
        <v>1060</v>
      </c>
    </row>
    <row r="294" spans="1:3" x14ac:dyDescent="0.25">
      <c r="A294">
        <v>111945</v>
      </c>
      <c r="B294" t="s">
        <v>1270</v>
      </c>
      <c r="C294" t="s">
        <v>1271</v>
      </c>
    </row>
    <row r="295" spans="1:3" x14ac:dyDescent="0.25">
      <c r="A295">
        <v>85742</v>
      </c>
      <c r="B295" t="s">
        <v>1272</v>
      </c>
      <c r="C295" t="s">
        <v>1232</v>
      </c>
    </row>
    <row r="296" spans="1:3" x14ac:dyDescent="0.25">
      <c r="A296">
        <v>108004</v>
      </c>
      <c r="B296" t="s">
        <v>75</v>
      </c>
      <c r="C296" t="s">
        <v>1060</v>
      </c>
    </row>
    <row r="297" spans="1:3" x14ac:dyDescent="0.25">
      <c r="A297">
        <v>149808</v>
      </c>
      <c r="B297" t="s">
        <v>75</v>
      </c>
      <c r="C297" t="s">
        <v>1108</v>
      </c>
    </row>
    <row r="298" spans="1:3" x14ac:dyDescent="0.25">
      <c r="A298">
        <v>654638</v>
      </c>
      <c r="B298" t="s">
        <v>898</v>
      </c>
      <c r="C298" t="s">
        <v>1039</v>
      </c>
    </row>
    <row r="299" spans="1:3" x14ac:dyDescent="0.25">
      <c r="A299">
        <v>344319</v>
      </c>
      <c r="B299" t="s">
        <v>313</v>
      </c>
      <c r="C299" t="s">
        <v>1065</v>
      </c>
    </row>
    <row r="300" spans="1:3" x14ac:dyDescent="0.25">
      <c r="A300">
        <v>64784</v>
      </c>
      <c r="B300" t="s">
        <v>1273</v>
      </c>
      <c r="C300" t="s">
        <v>1076</v>
      </c>
    </row>
    <row r="301" spans="1:3" x14ac:dyDescent="0.25">
      <c r="A301">
        <v>81890</v>
      </c>
      <c r="B301" t="s">
        <v>1274</v>
      </c>
      <c r="C301" t="s">
        <v>1275</v>
      </c>
    </row>
    <row r="302" spans="1:3" x14ac:dyDescent="0.25">
      <c r="A302">
        <v>60097</v>
      </c>
      <c r="B302" t="s">
        <v>1276</v>
      </c>
      <c r="C302" t="s">
        <v>1005</v>
      </c>
    </row>
    <row r="303" spans="1:3" x14ac:dyDescent="0.25">
      <c r="A303">
        <v>487215</v>
      </c>
      <c r="B303" t="s">
        <v>650</v>
      </c>
      <c r="C303" t="s">
        <v>1181</v>
      </c>
    </row>
    <row r="304" spans="1:3" x14ac:dyDescent="0.25">
      <c r="A304">
        <v>84088</v>
      </c>
      <c r="B304" t="s">
        <v>1277</v>
      </c>
      <c r="C304" t="s">
        <v>1021</v>
      </c>
    </row>
    <row r="305" spans="1:3" x14ac:dyDescent="0.25">
      <c r="A305">
        <v>461738</v>
      </c>
      <c r="B305" t="s">
        <v>534</v>
      </c>
      <c r="C305" t="s">
        <v>1056</v>
      </c>
    </row>
    <row r="306" spans="1:3" x14ac:dyDescent="0.25">
      <c r="A306">
        <v>15634</v>
      </c>
      <c r="B306" t="s">
        <v>1278</v>
      </c>
      <c r="C306" t="s">
        <v>1032</v>
      </c>
    </row>
    <row r="307" spans="1:3" x14ac:dyDescent="0.25">
      <c r="A307">
        <v>80521</v>
      </c>
      <c r="B307" t="s">
        <v>1279</v>
      </c>
      <c r="C307" t="s">
        <v>1048</v>
      </c>
    </row>
    <row r="308" spans="1:3" x14ac:dyDescent="0.25">
      <c r="A308">
        <v>644018</v>
      </c>
      <c r="B308" t="s">
        <v>872</v>
      </c>
      <c r="C308" t="s">
        <v>1280</v>
      </c>
    </row>
    <row r="309" spans="1:3" x14ac:dyDescent="0.25">
      <c r="A309">
        <v>344450</v>
      </c>
      <c r="B309" t="s">
        <v>305</v>
      </c>
      <c r="C309" t="s">
        <v>1119</v>
      </c>
    </row>
    <row r="310" spans="1:3" x14ac:dyDescent="0.25">
      <c r="A310">
        <v>459576</v>
      </c>
      <c r="B310" t="s">
        <v>305</v>
      </c>
      <c r="C310" t="s">
        <v>1110</v>
      </c>
    </row>
    <row r="311" spans="1:3" x14ac:dyDescent="0.25">
      <c r="A311">
        <v>459588</v>
      </c>
      <c r="B311" t="s">
        <v>461</v>
      </c>
      <c r="C311" t="s">
        <v>1110</v>
      </c>
    </row>
    <row r="312" spans="1:3" x14ac:dyDescent="0.25">
      <c r="A312">
        <v>537610</v>
      </c>
      <c r="B312" t="s">
        <v>722</v>
      </c>
      <c r="C312" t="s">
        <v>1281</v>
      </c>
    </row>
    <row r="313" spans="1:3" x14ac:dyDescent="0.25">
      <c r="A313">
        <v>15472</v>
      </c>
      <c r="B313" t="s">
        <v>1282</v>
      </c>
      <c r="C313" t="s">
        <v>1283</v>
      </c>
    </row>
    <row r="314" spans="1:3" x14ac:dyDescent="0.25">
      <c r="A314">
        <v>654649</v>
      </c>
      <c r="B314" t="s">
        <v>908</v>
      </c>
      <c r="C314" t="s">
        <v>1039</v>
      </c>
    </row>
    <row r="315" spans="1:3" x14ac:dyDescent="0.25">
      <c r="A315">
        <v>112023</v>
      </c>
      <c r="B315" t="s">
        <v>264</v>
      </c>
      <c r="C315" t="s">
        <v>1171</v>
      </c>
    </row>
    <row r="316" spans="1:3" x14ac:dyDescent="0.25">
      <c r="A316">
        <v>131094</v>
      </c>
      <c r="B316" t="s">
        <v>87</v>
      </c>
      <c r="C316" t="s">
        <v>1041</v>
      </c>
    </row>
    <row r="317" spans="1:3" x14ac:dyDescent="0.25">
      <c r="A317">
        <v>275842</v>
      </c>
      <c r="B317" t="s">
        <v>87</v>
      </c>
      <c r="C317" t="s">
        <v>1008</v>
      </c>
    </row>
    <row r="318" spans="1:3" x14ac:dyDescent="0.25">
      <c r="A318">
        <v>294646</v>
      </c>
      <c r="B318" t="s">
        <v>177</v>
      </c>
      <c r="C318" t="s">
        <v>1198</v>
      </c>
    </row>
    <row r="319" spans="1:3" x14ac:dyDescent="0.25">
      <c r="A319">
        <v>454615</v>
      </c>
      <c r="B319" t="s">
        <v>488</v>
      </c>
      <c r="C319" t="s">
        <v>1284</v>
      </c>
    </row>
    <row r="320" spans="1:3" x14ac:dyDescent="0.25">
      <c r="A320">
        <v>557790</v>
      </c>
      <c r="B320" t="s">
        <v>751</v>
      </c>
      <c r="C320" t="s">
        <v>1042</v>
      </c>
    </row>
    <row r="321" spans="1:3" x14ac:dyDescent="0.25">
      <c r="A321">
        <v>515857</v>
      </c>
      <c r="B321" t="s">
        <v>696</v>
      </c>
      <c r="C321" t="s">
        <v>1285</v>
      </c>
    </row>
    <row r="322" spans="1:3" x14ac:dyDescent="0.25">
      <c r="A322">
        <v>967</v>
      </c>
      <c r="B322" t="s">
        <v>52</v>
      </c>
      <c r="C322" t="s">
        <v>1063</v>
      </c>
    </row>
    <row r="323" spans="1:3" x14ac:dyDescent="0.25">
      <c r="A323">
        <v>91063</v>
      </c>
      <c r="B323" t="s">
        <v>1286</v>
      </c>
      <c r="C323" t="s">
        <v>1032</v>
      </c>
    </row>
    <row r="324" spans="1:3" x14ac:dyDescent="0.25">
      <c r="A324">
        <v>461754</v>
      </c>
      <c r="B324" t="s">
        <v>542</v>
      </c>
      <c r="C324" t="s">
        <v>1158</v>
      </c>
    </row>
    <row r="325" spans="1:3" x14ac:dyDescent="0.25">
      <c r="A325">
        <v>628588</v>
      </c>
      <c r="B325" t="s">
        <v>542</v>
      </c>
      <c r="C325" t="s">
        <v>1287</v>
      </c>
    </row>
    <row r="326" spans="1:3" x14ac:dyDescent="0.25">
      <c r="A326">
        <v>108130</v>
      </c>
      <c r="B326" t="s">
        <v>1288</v>
      </c>
      <c r="C326" t="s">
        <v>1021</v>
      </c>
    </row>
    <row r="327" spans="1:3" x14ac:dyDescent="0.25">
      <c r="A327">
        <v>104070</v>
      </c>
      <c r="B327" t="s">
        <v>1289</v>
      </c>
      <c r="C327" t="s">
        <v>1290</v>
      </c>
    </row>
    <row r="328" spans="1:3" x14ac:dyDescent="0.25">
      <c r="A328">
        <v>499029</v>
      </c>
      <c r="B328" t="s">
        <v>677</v>
      </c>
      <c r="C328" t="s">
        <v>1142</v>
      </c>
    </row>
    <row r="329" spans="1:3" x14ac:dyDescent="0.25">
      <c r="A329">
        <v>667</v>
      </c>
      <c r="B329" t="s">
        <v>31</v>
      </c>
      <c r="C329" t="s">
        <v>1291</v>
      </c>
    </row>
    <row r="330" spans="1:3" x14ac:dyDescent="0.25">
      <c r="A330">
        <v>97597</v>
      </c>
      <c r="B330" t="s">
        <v>1292</v>
      </c>
      <c r="C330" t="s">
        <v>1015</v>
      </c>
    </row>
    <row r="331" spans="1:3" x14ac:dyDescent="0.25">
      <c r="A331">
        <v>97599</v>
      </c>
      <c r="B331" t="s">
        <v>1293</v>
      </c>
      <c r="C331" t="s">
        <v>1015</v>
      </c>
    </row>
    <row r="332" spans="1:3" x14ac:dyDescent="0.25">
      <c r="A332">
        <v>1102</v>
      </c>
      <c r="B332" t="s">
        <v>1294</v>
      </c>
      <c r="C332" t="s">
        <v>1113</v>
      </c>
    </row>
    <row r="333" spans="1:3" x14ac:dyDescent="0.25">
      <c r="A333">
        <v>83940</v>
      </c>
      <c r="B333" t="s">
        <v>250</v>
      </c>
      <c r="C333" t="s">
        <v>1027</v>
      </c>
    </row>
    <row r="334" spans="1:3" x14ac:dyDescent="0.25">
      <c r="A334">
        <v>459594</v>
      </c>
      <c r="B334" t="s">
        <v>467</v>
      </c>
      <c r="C334" t="s">
        <v>1110</v>
      </c>
    </row>
    <row r="335" spans="1:3" x14ac:dyDescent="0.25">
      <c r="A335">
        <v>131100</v>
      </c>
      <c r="B335" t="s">
        <v>1295</v>
      </c>
      <c r="C335" t="s">
        <v>1296</v>
      </c>
    </row>
    <row r="336" spans="1:3" x14ac:dyDescent="0.25">
      <c r="A336">
        <v>5170</v>
      </c>
      <c r="B336" t="s">
        <v>246</v>
      </c>
      <c r="C336" t="s">
        <v>1297</v>
      </c>
    </row>
    <row r="337" spans="1:3" x14ac:dyDescent="0.25">
      <c r="A337">
        <v>1103</v>
      </c>
      <c r="B337" t="s">
        <v>1298</v>
      </c>
      <c r="C337" t="s">
        <v>1113</v>
      </c>
    </row>
    <row r="338" spans="1:3" x14ac:dyDescent="0.25">
      <c r="A338">
        <v>102424</v>
      </c>
      <c r="B338" t="s">
        <v>1299</v>
      </c>
      <c r="C338" t="s">
        <v>1012</v>
      </c>
    </row>
    <row r="339" spans="1:3" x14ac:dyDescent="0.25">
      <c r="A339">
        <v>1104</v>
      </c>
      <c r="B339" t="s">
        <v>1300</v>
      </c>
      <c r="C339" t="s">
        <v>1113</v>
      </c>
    </row>
    <row r="340" spans="1:3" x14ac:dyDescent="0.25">
      <c r="A340">
        <v>117479</v>
      </c>
      <c r="B340" t="s">
        <v>146</v>
      </c>
      <c r="C340" t="s">
        <v>1301</v>
      </c>
    </row>
    <row r="341" spans="1:3" x14ac:dyDescent="0.25">
      <c r="A341">
        <v>74557</v>
      </c>
      <c r="B341" t="s">
        <v>1302</v>
      </c>
      <c r="C341" t="s">
        <v>1154</v>
      </c>
    </row>
    <row r="342" spans="1:3" x14ac:dyDescent="0.25">
      <c r="A342">
        <v>64792</v>
      </c>
      <c r="B342" t="s">
        <v>1303</v>
      </c>
      <c r="C342" t="s">
        <v>1154</v>
      </c>
    </row>
    <row r="343" spans="1:3" x14ac:dyDescent="0.25">
      <c r="A343">
        <v>654650</v>
      </c>
      <c r="B343" t="s">
        <v>909</v>
      </c>
      <c r="C343" t="s">
        <v>1039</v>
      </c>
    </row>
    <row r="344" spans="1:3" x14ac:dyDescent="0.25">
      <c r="A344">
        <v>306808</v>
      </c>
      <c r="B344" t="s">
        <v>196</v>
      </c>
      <c r="C344" t="s">
        <v>1304</v>
      </c>
    </row>
    <row r="345" spans="1:3" x14ac:dyDescent="0.25">
      <c r="A345">
        <v>94494</v>
      </c>
      <c r="B345" t="s">
        <v>1305</v>
      </c>
      <c r="C345" t="s">
        <v>1048</v>
      </c>
    </row>
    <row r="346" spans="1:3" x14ac:dyDescent="0.25">
      <c r="A346">
        <v>97110</v>
      </c>
      <c r="B346" t="s">
        <v>1306</v>
      </c>
      <c r="C346" t="s">
        <v>1048</v>
      </c>
    </row>
    <row r="347" spans="1:3" x14ac:dyDescent="0.25">
      <c r="A347">
        <v>515835</v>
      </c>
      <c r="B347" t="s">
        <v>706</v>
      </c>
      <c r="C347" t="s">
        <v>1307</v>
      </c>
    </row>
    <row r="348" spans="1:3" x14ac:dyDescent="0.25">
      <c r="A348">
        <v>5334</v>
      </c>
      <c r="B348" t="s">
        <v>688</v>
      </c>
      <c r="C348" t="s">
        <v>1079</v>
      </c>
    </row>
    <row r="349" spans="1:3" x14ac:dyDescent="0.25">
      <c r="A349">
        <v>499027</v>
      </c>
      <c r="B349" t="s">
        <v>688</v>
      </c>
      <c r="C349" t="s">
        <v>1308</v>
      </c>
    </row>
    <row r="350" spans="1:3" x14ac:dyDescent="0.25">
      <c r="A350">
        <v>487228</v>
      </c>
      <c r="B350" t="s">
        <v>620</v>
      </c>
      <c r="C350" t="s">
        <v>1309</v>
      </c>
    </row>
    <row r="351" spans="1:3" x14ac:dyDescent="0.25">
      <c r="A351">
        <v>2705</v>
      </c>
      <c r="B351" t="s">
        <v>1310</v>
      </c>
      <c r="C351" t="s">
        <v>1311</v>
      </c>
    </row>
    <row r="352" spans="1:3" x14ac:dyDescent="0.25">
      <c r="A352">
        <v>2706</v>
      </c>
      <c r="B352" t="s">
        <v>1312</v>
      </c>
      <c r="C352" t="s">
        <v>1311</v>
      </c>
    </row>
    <row r="353" spans="1:3" x14ac:dyDescent="0.25">
      <c r="A353">
        <v>344435</v>
      </c>
      <c r="B353" t="s">
        <v>424</v>
      </c>
      <c r="C353" t="s">
        <v>1005</v>
      </c>
    </row>
    <row r="354" spans="1:3" x14ac:dyDescent="0.25">
      <c r="A354">
        <v>465558</v>
      </c>
      <c r="B354" t="s">
        <v>578</v>
      </c>
      <c r="C354" t="s">
        <v>1204</v>
      </c>
    </row>
    <row r="355" spans="1:3" x14ac:dyDescent="0.25">
      <c r="A355">
        <v>612949</v>
      </c>
      <c r="B355" t="s">
        <v>819</v>
      </c>
      <c r="C355" t="s">
        <v>1313</v>
      </c>
    </row>
    <row r="356" spans="1:3" x14ac:dyDescent="0.25">
      <c r="A356">
        <v>5330</v>
      </c>
      <c r="B356" t="s">
        <v>1314</v>
      </c>
      <c r="C356" t="s">
        <v>1091</v>
      </c>
    </row>
    <row r="357" spans="1:3" x14ac:dyDescent="0.25">
      <c r="A357">
        <v>110022</v>
      </c>
      <c r="B357" t="s">
        <v>1315</v>
      </c>
      <c r="C357" t="s">
        <v>1060</v>
      </c>
    </row>
    <row r="358" spans="1:3" x14ac:dyDescent="0.25">
      <c r="A358">
        <v>487234</v>
      </c>
      <c r="B358" t="s">
        <v>664</v>
      </c>
      <c r="C358" t="s">
        <v>1316</v>
      </c>
    </row>
    <row r="359" spans="1:3" x14ac:dyDescent="0.25">
      <c r="A359">
        <v>116413</v>
      </c>
      <c r="B359" t="s">
        <v>143</v>
      </c>
      <c r="C359" t="s">
        <v>1317</v>
      </c>
    </row>
    <row r="360" spans="1:3" x14ac:dyDescent="0.25">
      <c r="A360">
        <v>295095</v>
      </c>
      <c r="B360" t="s">
        <v>185</v>
      </c>
      <c r="C360" t="s">
        <v>1040</v>
      </c>
    </row>
    <row r="361" spans="1:3" x14ac:dyDescent="0.25">
      <c r="A361">
        <v>557841</v>
      </c>
      <c r="B361" t="s">
        <v>185</v>
      </c>
      <c r="C361" t="s">
        <v>1158</v>
      </c>
    </row>
    <row r="362" spans="1:3" x14ac:dyDescent="0.25">
      <c r="A362">
        <v>60099</v>
      </c>
      <c r="B362" t="s">
        <v>1318</v>
      </c>
      <c r="C362" t="s">
        <v>1137</v>
      </c>
    </row>
    <row r="363" spans="1:3" x14ac:dyDescent="0.25">
      <c r="A363">
        <v>398986</v>
      </c>
      <c r="B363" t="s">
        <v>395</v>
      </c>
      <c r="C363" t="s">
        <v>1319</v>
      </c>
    </row>
    <row r="364" spans="1:3" x14ac:dyDescent="0.25">
      <c r="A364">
        <v>136219</v>
      </c>
      <c r="B364" t="s">
        <v>1320</v>
      </c>
      <c r="C364" t="s">
        <v>1042</v>
      </c>
    </row>
    <row r="365" spans="1:3" x14ac:dyDescent="0.25">
      <c r="A365">
        <v>92974</v>
      </c>
      <c r="B365" t="s">
        <v>1321</v>
      </c>
      <c r="C365" t="s">
        <v>1322</v>
      </c>
    </row>
    <row r="366" spans="1:3" x14ac:dyDescent="0.25">
      <c r="A366">
        <v>654674</v>
      </c>
      <c r="B366" t="s">
        <v>931</v>
      </c>
      <c r="C366" t="s">
        <v>1323</v>
      </c>
    </row>
    <row r="367" spans="1:3" x14ac:dyDescent="0.25">
      <c r="A367">
        <v>5080</v>
      </c>
      <c r="B367" t="s">
        <v>1324</v>
      </c>
      <c r="C367" t="s">
        <v>1021</v>
      </c>
    </row>
    <row r="368" spans="1:3" x14ac:dyDescent="0.25">
      <c r="A368">
        <v>461740</v>
      </c>
      <c r="B368" t="s">
        <v>519</v>
      </c>
      <c r="C368" t="s">
        <v>1325</v>
      </c>
    </row>
    <row r="369" spans="1:3" x14ac:dyDescent="0.25">
      <c r="A369">
        <v>147916</v>
      </c>
      <c r="B369" t="s">
        <v>79</v>
      </c>
      <c r="C369" t="s">
        <v>1096</v>
      </c>
    </row>
    <row r="370" spans="1:3" x14ac:dyDescent="0.25">
      <c r="A370">
        <v>1105</v>
      </c>
      <c r="B370" t="s">
        <v>1326</v>
      </c>
      <c r="C370" t="s">
        <v>1113</v>
      </c>
    </row>
    <row r="371" spans="1:3" x14ac:dyDescent="0.25">
      <c r="A371">
        <v>4010</v>
      </c>
      <c r="B371" t="s">
        <v>1327</v>
      </c>
      <c r="C371" t="s">
        <v>1015</v>
      </c>
    </row>
    <row r="372" spans="1:3" x14ac:dyDescent="0.25">
      <c r="A372">
        <v>1082</v>
      </c>
      <c r="B372" t="s">
        <v>47</v>
      </c>
      <c r="C372" t="s">
        <v>1328</v>
      </c>
    </row>
    <row r="373" spans="1:3" x14ac:dyDescent="0.25">
      <c r="A373">
        <v>13351</v>
      </c>
      <c r="B373" t="s">
        <v>1329</v>
      </c>
      <c r="C373" t="s">
        <v>1079</v>
      </c>
    </row>
    <row r="374" spans="1:3" x14ac:dyDescent="0.25">
      <c r="A374">
        <v>639</v>
      </c>
      <c r="B374" t="s">
        <v>23</v>
      </c>
      <c r="C374" t="s">
        <v>1330</v>
      </c>
    </row>
    <row r="375" spans="1:3" x14ac:dyDescent="0.25">
      <c r="A375">
        <v>60083</v>
      </c>
      <c r="B375" t="s">
        <v>1331</v>
      </c>
      <c r="C375" t="s">
        <v>1048</v>
      </c>
    </row>
    <row r="376" spans="1:3" x14ac:dyDescent="0.25">
      <c r="A376">
        <v>289021</v>
      </c>
      <c r="B376" t="s">
        <v>98</v>
      </c>
      <c r="C376" t="s">
        <v>1332</v>
      </c>
    </row>
    <row r="377" spans="1:3" x14ac:dyDescent="0.25">
      <c r="A377">
        <v>329641</v>
      </c>
      <c r="B377" t="s">
        <v>274</v>
      </c>
      <c r="C377" t="s">
        <v>1325</v>
      </c>
    </row>
    <row r="378" spans="1:3" x14ac:dyDescent="0.25">
      <c r="A378">
        <v>84092</v>
      </c>
      <c r="B378" t="s">
        <v>1333</v>
      </c>
      <c r="C378" t="s">
        <v>1334</v>
      </c>
    </row>
    <row r="379" spans="1:3" x14ac:dyDescent="0.25">
      <c r="A379">
        <v>88064</v>
      </c>
      <c r="B379" t="s">
        <v>137</v>
      </c>
      <c r="C379" t="s">
        <v>1041</v>
      </c>
    </row>
    <row r="380" spans="1:3" x14ac:dyDescent="0.25">
      <c r="A380">
        <v>275782</v>
      </c>
      <c r="B380" t="s">
        <v>86</v>
      </c>
      <c r="C380" t="s">
        <v>1055</v>
      </c>
    </row>
    <row r="381" spans="1:3" x14ac:dyDescent="0.25">
      <c r="A381">
        <v>53331</v>
      </c>
      <c r="B381" t="s">
        <v>1335</v>
      </c>
      <c r="C381" t="s">
        <v>1069</v>
      </c>
    </row>
    <row r="382" spans="1:3" x14ac:dyDescent="0.25">
      <c r="A382">
        <v>454623</v>
      </c>
      <c r="B382" t="s">
        <v>494</v>
      </c>
      <c r="C382" t="s">
        <v>1336</v>
      </c>
    </row>
    <row r="383" spans="1:3" x14ac:dyDescent="0.25">
      <c r="A383">
        <v>120905</v>
      </c>
      <c r="B383" t="s">
        <v>168</v>
      </c>
      <c r="C383" t="s">
        <v>1337</v>
      </c>
    </row>
    <row r="384" spans="1:3" x14ac:dyDescent="0.25">
      <c r="A384">
        <v>695677</v>
      </c>
      <c r="B384" t="s">
        <v>984</v>
      </c>
      <c r="C384" t="s">
        <v>1040</v>
      </c>
    </row>
    <row r="385" spans="1:3" x14ac:dyDescent="0.25">
      <c r="A385">
        <v>557802</v>
      </c>
      <c r="B385" t="s">
        <v>737</v>
      </c>
      <c r="C385" t="s">
        <v>1171</v>
      </c>
    </row>
    <row r="386" spans="1:3" x14ac:dyDescent="0.25">
      <c r="A386">
        <v>78447</v>
      </c>
      <c r="B386" t="s">
        <v>1338</v>
      </c>
      <c r="C386" t="s">
        <v>1339</v>
      </c>
    </row>
    <row r="387" spans="1:3" x14ac:dyDescent="0.25">
      <c r="A387">
        <v>85888</v>
      </c>
      <c r="B387" t="s">
        <v>1340</v>
      </c>
      <c r="C387" t="s">
        <v>1098</v>
      </c>
    </row>
    <row r="388" spans="1:3" x14ac:dyDescent="0.25">
      <c r="A388">
        <v>654633</v>
      </c>
      <c r="B388" t="s">
        <v>895</v>
      </c>
      <c r="C388" t="s">
        <v>1039</v>
      </c>
    </row>
    <row r="389" spans="1:3" x14ac:dyDescent="0.25">
      <c r="A389">
        <v>557820</v>
      </c>
      <c r="B389" t="s">
        <v>774</v>
      </c>
      <c r="C389" t="s">
        <v>1341</v>
      </c>
    </row>
    <row r="390" spans="1:3" x14ac:dyDescent="0.25">
      <c r="A390">
        <v>134349</v>
      </c>
      <c r="B390" t="s">
        <v>1342</v>
      </c>
      <c r="C390" t="s">
        <v>1243</v>
      </c>
    </row>
    <row r="391" spans="1:3" x14ac:dyDescent="0.25">
      <c r="A391">
        <v>547466</v>
      </c>
      <c r="B391" t="s">
        <v>730</v>
      </c>
      <c r="C391" t="s">
        <v>1343</v>
      </c>
    </row>
    <row r="392" spans="1:3" x14ac:dyDescent="0.25">
      <c r="A392">
        <v>104069</v>
      </c>
      <c r="B392" t="s">
        <v>1344</v>
      </c>
      <c r="C392" t="s">
        <v>1029</v>
      </c>
    </row>
    <row r="393" spans="1:3" x14ac:dyDescent="0.25">
      <c r="A393">
        <v>64785</v>
      </c>
      <c r="B393" t="s">
        <v>1345</v>
      </c>
      <c r="C393" t="s">
        <v>1076</v>
      </c>
    </row>
    <row r="394" spans="1:3" x14ac:dyDescent="0.25">
      <c r="A394">
        <v>88811</v>
      </c>
      <c r="B394" t="s">
        <v>1346</v>
      </c>
      <c r="C394" t="s">
        <v>1126</v>
      </c>
    </row>
    <row r="395" spans="1:3" x14ac:dyDescent="0.25">
      <c r="A395">
        <v>111831</v>
      </c>
      <c r="B395" t="s">
        <v>1347</v>
      </c>
      <c r="C395" t="s">
        <v>1243</v>
      </c>
    </row>
    <row r="396" spans="1:3" x14ac:dyDescent="0.25">
      <c r="A396">
        <v>632915</v>
      </c>
      <c r="B396" t="s">
        <v>858</v>
      </c>
      <c r="C396" t="s">
        <v>1348</v>
      </c>
    </row>
    <row r="397" spans="1:3" x14ac:dyDescent="0.25">
      <c r="A397">
        <v>80097</v>
      </c>
      <c r="B397" t="s">
        <v>1349</v>
      </c>
      <c r="C397" t="s">
        <v>1350</v>
      </c>
    </row>
    <row r="398" spans="1:3" x14ac:dyDescent="0.25">
      <c r="A398">
        <v>7543</v>
      </c>
      <c r="B398" t="s">
        <v>1351</v>
      </c>
      <c r="C398" t="s">
        <v>1352</v>
      </c>
    </row>
    <row r="399" spans="1:3" x14ac:dyDescent="0.25">
      <c r="A399">
        <v>53886</v>
      </c>
      <c r="B399" t="s">
        <v>1351</v>
      </c>
      <c r="C399" t="s">
        <v>1079</v>
      </c>
    </row>
    <row r="400" spans="1:3" x14ac:dyDescent="0.25">
      <c r="A400">
        <v>64681</v>
      </c>
      <c r="B400" t="s">
        <v>1353</v>
      </c>
      <c r="C400" t="s">
        <v>1005</v>
      </c>
    </row>
    <row r="401" spans="1:3" x14ac:dyDescent="0.25">
      <c r="A401">
        <v>80095</v>
      </c>
      <c r="B401" t="s">
        <v>1354</v>
      </c>
      <c r="C401" t="s">
        <v>1021</v>
      </c>
    </row>
    <row r="402" spans="1:3" x14ac:dyDescent="0.25">
      <c r="A402">
        <v>82513</v>
      </c>
      <c r="B402" t="s">
        <v>1355</v>
      </c>
      <c r="C402" t="s">
        <v>1015</v>
      </c>
    </row>
    <row r="403" spans="1:3" x14ac:dyDescent="0.25">
      <c r="A403">
        <v>344320</v>
      </c>
      <c r="B403" t="s">
        <v>314</v>
      </c>
      <c r="C403" t="s">
        <v>1243</v>
      </c>
    </row>
    <row r="404" spans="1:3" x14ac:dyDescent="0.25">
      <c r="A404">
        <v>465456</v>
      </c>
      <c r="B404" t="s">
        <v>573</v>
      </c>
      <c r="C404" t="s">
        <v>1142</v>
      </c>
    </row>
    <row r="405" spans="1:3" x14ac:dyDescent="0.25">
      <c r="A405">
        <v>131416</v>
      </c>
      <c r="B405" t="s">
        <v>1356</v>
      </c>
      <c r="C405" t="s">
        <v>1008</v>
      </c>
    </row>
    <row r="406" spans="1:3" x14ac:dyDescent="0.25">
      <c r="A406">
        <v>53297</v>
      </c>
      <c r="B406" t="s">
        <v>1357</v>
      </c>
      <c r="C406" t="s">
        <v>1169</v>
      </c>
    </row>
    <row r="407" spans="1:3" x14ac:dyDescent="0.25">
      <c r="A407">
        <v>306809</v>
      </c>
      <c r="B407" t="s">
        <v>197</v>
      </c>
      <c r="C407" t="s">
        <v>1167</v>
      </c>
    </row>
    <row r="408" spans="1:3" x14ac:dyDescent="0.25">
      <c r="A408">
        <v>366153</v>
      </c>
      <c r="B408" t="s">
        <v>333</v>
      </c>
      <c r="C408" t="s">
        <v>1358</v>
      </c>
    </row>
    <row r="409" spans="1:3" x14ac:dyDescent="0.25">
      <c r="A409">
        <v>86230</v>
      </c>
      <c r="B409" t="s">
        <v>1359</v>
      </c>
      <c r="C409" t="s">
        <v>1015</v>
      </c>
    </row>
    <row r="410" spans="1:3" x14ac:dyDescent="0.25">
      <c r="A410">
        <v>306811</v>
      </c>
      <c r="B410" t="s">
        <v>198</v>
      </c>
      <c r="C410" t="s">
        <v>1201</v>
      </c>
    </row>
    <row r="411" spans="1:3" x14ac:dyDescent="0.25">
      <c r="A411">
        <v>651554</v>
      </c>
      <c r="B411" t="s">
        <v>880</v>
      </c>
      <c r="C411" t="s">
        <v>1096</v>
      </c>
    </row>
    <row r="412" spans="1:3" x14ac:dyDescent="0.25">
      <c r="A412">
        <v>80522</v>
      </c>
      <c r="B412" t="s">
        <v>1360</v>
      </c>
      <c r="C412" t="s">
        <v>1048</v>
      </c>
    </row>
    <row r="413" spans="1:3" x14ac:dyDescent="0.25">
      <c r="A413">
        <v>57774</v>
      </c>
      <c r="B413" t="s">
        <v>62</v>
      </c>
      <c r="C413" t="s">
        <v>1015</v>
      </c>
    </row>
    <row r="414" spans="1:3" x14ac:dyDescent="0.25">
      <c r="A414">
        <v>84058</v>
      </c>
      <c r="B414" t="s">
        <v>258</v>
      </c>
      <c r="C414" t="s">
        <v>1171</v>
      </c>
    </row>
    <row r="415" spans="1:3" x14ac:dyDescent="0.25">
      <c r="A415">
        <v>81602</v>
      </c>
      <c r="B415" t="s">
        <v>1361</v>
      </c>
      <c r="C415" t="s">
        <v>1048</v>
      </c>
    </row>
    <row r="416" spans="1:3" x14ac:dyDescent="0.25">
      <c r="A416">
        <v>626281</v>
      </c>
      <c r="B416" t="s">
        <v>843</v>
      </c>
      <c r="C416" t="s">
        <v>1362</v>
      </c>
    </row>
    <row r="417" spans="1:3" x14ac:dyDescent="0.25">
      <c r="A417">
        <v>104068</v>
      </c>
      <c r="B417" t="s">
        <v>1363</v>
      </c>
      <c r="C417" t="s">
        <v>1029</v>
      </c>
    </row>
    <row r="418" spans="1:3" x14ac:dyDescent="0.25">
      <c r="A418">
        <v>81891</v>
      </c>
      <c r="B418" t="s">
        <v>960</v>
      </c>
      <c r="C418" t="s">
        <v>1190</v>
      </c>
    </row>
    <row r="419" spans="1:3" x14ac:dyDescent="0.25">
      <c r="A419">
        <v>695523</v>
      </c>
      <c r="B419" t="s">
        <v>960</v>
      </c>
      <c r="C419" t="s">
        <v>1364</v>
      </c>
    </row>
    <row r="420" spans="1:3" x14ac:dyDescent="0.25">
      <c r="A420">
        <v>147907</v>
      </c>
      <c r="B420" t="s">
        <v>78</v>
      </c>
      <c r="C420" t="s">
        <v>1365</v>
      </c>
    </row>
    <row r="421" spans="1:3" x14ac:dyDescent="0.25">
      <c r="A421">
        <v>1106</v>
      </c>
      <c r="B421" t="s">
        <v>1366</v>
      </c>
      <c r="C421" t="s">
        <v>1113</v>
      </c>
    </row>
    <row r="422" spans="1:3" x14ac:dyDescent="0.25">
      <c r="A422">
        <v>307114</v>
      </c>
      <c r="B422" t="s">
        <v>1367</v>
      </c>
      <c r="C422" t="s">
        <v>1245</v>
      </c>
    </row>
    <row r="423" spans="1:3" x14ac:dyDescent="0.25">
      <c r="A423">
        <v>650111</v>
      </c>
      <c r="B423" t="s">
        <v>1368</v>
      </c>
      <c r="C423" t="s">
        <v>1369</v>
      </c>
    </row>
    <row r="424" spans="1:3" x14ac:dyDescent="0.25">
      <c r="A424">
        <v>487190</v>
      </c>
      <c r="B424" t="s">
        <v>630</v>
      </c>
      <c r="C424" t="s">
        <v>1040</v>
      </c>
    </row>
    <row r="425" spans="1:3" x14ac:dyDescent="0.25">
      <c r="A425">
        <v>695679</v>
      </c>
      <c r="B425" t="s">
        <v>986</v>
      </c>
      <c r="C425" t="s">
        <v>1040</v>
      </c>
    </row>
    <row r="426" spans="1:3" x14ac:dyDescent="0.25">
      <c r="A426">
        <v>332346</v>
      </c>
      <c r="B426" t="s">
        <v>283</v>
      </c>
      <c r="C426" t="s">
        <v>1221</v>
      </c>
    </row>
    <row r="427" spans="1:3" x14ac:dyDescent="0.25">
      <c r="A427">
        <v>15636</v>
      </c>
      <c r="B427" t="s">
        <v>1370</v>
      </c>
      <c r="C427" t="s">
        <v>1032</v>
      </c>
    </row>
    <row r="428" spans="1:3" x14ac:dyDescent="0.25">
      <c r="A428">
        <v>654677</v>
      </c>
      <c r="B428" t="s">
        <v>934</v>
      </c>
      <c r="C428" t="s">
        <v>1371</v>
      </c>
    </row>
    <row r="429" spans="1:3" x14ac:dyDescent="0.25">
      <c r="A429">
        <v>465443</v>
      </c>
      <c r="B429" t="s">
        <v>590</v>
      </c>
      <c r="C429" t="s">
        <v>1372</v>
      </c>
    </row>
    <row r="430" spans="1:3" x14ac:dyDescent="0.25">
      <c r="A430">
        <v>1299</v>
      </c>
      <c r="B430" t="s">
        <v>1373</v>
      </c>
      <c r="C430" t="s">
        <v>1021</v>
      </c>
    </row>
    <row r="431" spans="1:3" x14ac:dyDescent="0.25">
      <c r="A431">
        <v>465434</v>
      </c>
      <c r="B431" t="s">
        <v>582</v>
      </c>
      <c r="C431" t="s">
        <v>1374</v>
      </c>
    </row>
    <row r="432" spans="1:3" x14ac:dyDescent="0.25">
      <c r="A432">
        <v>465465</v>
      </c>
      <c r="B432" t="s">
        <v>567</v>
      </c>
      <c r="C432" t="s">
        <v>1375</v>
      </c>
    </row>
    <row r="433" spans="1:3" x14ac:dyDescent="0.25">
      <c r="A433">
        <v>461735</v>
      </c>
      <c r="B433" t="s">
        <v>531</v>
      </c>
      <c r="C433" t="s">
        <v>1280</v>
      </c>
    </row>
    <row r="434" spans="1:3" x14ac:dyDescent="0.25">
      <c r="A434">
        <v>1107</v>
      </c>
      <c r="B434" t="s">
        <v>1376</v>
      </c>
      <c r="C434" t="s">
        <v>1113</v>
      </c>
    </row>
    <row r="435" spans="1:3" x14ac:dyDescent="0.25">
      <c r="A435">
        <v>306812</v>
      </c>
      <c r="B435" t="s">
        <v>199</v>
      </c>
      <c r="C435" t="s">
        <v>1167</v>
      </c>
    </row>
    <row r="436" spans="1:3" x14ac:dyDescent="0.25">
      <c r="A436">
        <v>388228</v>
      </c>
      <c r="B436" t="s">
        <v>199</v>
      </c>
      <c r="C436" t="s">
        <v>1100</v>
      </c>
    </row>
    <row r="437" spans="1:3" x14ac:dyDescent="0.25">
      <c r="A437">
        <v>461759</v>
      </c>
      <c r="B437" t="s">
        <v>546</v>
      </c>
      <c r="C437" t="s">
        <v>1377</v>
      </c>
    </row>
    <row r="438" spans="1:3" x14ac:dyDescent="0.25">
      <c r="A438">
        <v>5318</v>
      </c>
      <c r="B438" t="s">
        <v>1378</v>
      </c>
      <c r="C438" t="s">
        <v>1091</v>
      </c>
    </row>
    <row r="439" spans="1:3" x14ac:dyDescent="0.25">
      <c r="A439">
        <v>15635</v>
      </c>
      <c r="B439" t="s">
        <v>1379</v>
      </c>
      <c r="C439" t="s">
        <v>1032</v>
      </c>
    </row>
    <row r="440" spans="1:3" x14ac:dyDescent="0.25">
      <c r="A440">
        <v>4532</v>
      </c>
      <c r="B440" t="s">
        <v>44</v>
      </c>
      <c r="C440" t="s">
        <v>1380</v>
      </c>
    </row>
    <row r="441" spans="1:3" x14ac:dyDescent="0.25">
      <c r="A441">
        <v>626272</v>
      </c>
      <c r="B441" t="s">
        <v>839</v>
      </c>
      <c r="C441" t="s">
        <v>1134</v>
      </c>
    </row>
    <row r="442" spans="1:3" x14ac:dyDescent="0.25">
      <c r="A442">
        <v>111731</v>
      </c>
      <c r="B442" t="s">
        <v>642</v>
      </c>
      <c r="C442" t="s">
        <v>1381</v>
      </c>
    </row>
    <row r="443" spans="1:3" x14ac:dyDescent="0.25">
      <c r="A443">
        <v>487205</v>
      </c>
      <c r="B443" t="s">
        <v>642</v>
      </c>
      <c r="C443" t="s">
        <v>1065</v>
      </c>
    </row>
    <row r="444" spans="1:3" x14ac:dyDescent="0.25">
      <c r="A444">
        <v>85889</v>
      </c>
      <c r="B444" t="s">
        <v>200</v>
      </c>
      <c r="C444" t="s">
        <v>1098</v>
      </c>
    </row>
    <row r="445" spans="1:3" x14ac:dyDescent="0.25">
      <c r="A445">
        <v>306813</v>
      </c>
      <c r="B445" t="s">
        <v>200</v>
      </c>
      <c r="C445" t="s">
        <v>1167</v>
      </c>
    </row>
    <row r="446" spans="1:3" x14ac:dyDescent="0.25">
      <c r="A446">
        <v>135238</v>
      </c>
      <c r="B446" t="s">
        <v>1382</v>
      </c>
      <c r="C446" t="s">
        <v>1383</v>
      </c>
    </row>
    <row r="447" spans="1:3" x14ac:dyDescent="0.25">
      <c r="A447">
        <v>87931</v>
      </c>
      <c r="B447" t="s">
        <v>1384</v>
      </c>
      <c r="C447" t="s">
        <v>1385</v>
      </c>
    </row>
    <row r="448" spans="1:3" x14ac:dyDescent="0.25">
      <c r="A448">
        <v>108134</v>
      </c>
      <c r="B448" t="s">
        <v>1386</v>
      </c>
      <c r="C448" t="s">
        <v>1021</v>
      </c>
    </row>
    <row r="449" spans="1:3" x14ac:dyDescent="0.25">
      <c r="A449">
        <v>64682</v>
      </c>
      <c r="B449" t="s">
        <v>1387</v>
      </c>
      <c r="C449" t="s">
        <v>1005</v>
      </c>
    </row>
    <row r="450" spans="1:3" x14ac:dyDescent="0.25">
      <c r="A450">
        <v>80096</v>
      </c>
      <c r="B450" t="s">
        <v>1388</v>
      </c>
      <c r="C450" t="s">
        <v>1021</v>
      </c>
    </row>
    <row r="451" spans="1:3" x14ac:dyDescent="0.25">
      <c r="A451">
        <v>53840</v>
      </c>
      <c r="B451" t="s">
        <v>1389</v>
      </c>
      <c r="C451" t="s">
        <v>1021</v>
      </c>
    </row>
    <row r="452" spans="1:3" x14ac:dyDescent="0.25">
      <c r="A452">
        <v>398788</v>
      </c>
      <c r="B452" t="s">
        <v>448</v>
      </c>
      <c r="C452" t="s">
        <v>1390</v>
      </c>
    </row>
    <row r="453" spans="1:3" x14ac:dyDescent="0.25">
      <c r="A453">
        <v>399000</v>
      </c>
      <c r="B453" t="s">
        <v>339</v>
      </c>
      <c r="C453" t="s">
        <v>1391</v>
      </c>
    </row>
    <row r="454" spans="1:3" x14ac:dyDescent="0.25">
      <c r="A454">
        <v>111732</v>
      </c>
      <c r="B454" t="s">
        <v>1392</v>
      </c>
      <c r="C454" t="s">
        <v>1005</v>
      </c>
    </row>
    <row r="455" spans="1:3" x14ac:dyDescent="0.25">
      <c r="A455">
        <v>524473</v>
      </c>
      <c r="B455" t="s">
        <v>720</v>
      </c>
      <c r="C455" t="s">
        <v>1393</v>
      </c>
    </row>
    <row r="456" spans="1:3" x14ac:dyDescent="0.25">
      <c r="A456">
        <v>120901</v>
      </c>
      <c r="B456" t="s">
        <v>165</v>
      </c>
      <c r="C456" t="s">
        <v>1394</v>
      </c>
    </row>
    <row r="457" spans="1:3" x14ac:dyDescent="0.25">
      <c r="A457">
        <v>366218</v>
      </c>
      <c r="B457" t="s">
        <v>411</v>
      </c>
      <c r="C457" t="s">
        <v>1085</v>
      </c>
    </row>
    <row r="458" spans="1:3" x14ac:dyDescent="0.25">
      <c r="A458">
        <v>628575</v>
      </c>
      <c r="B458" t="s">
        <v>1395</v>
      </c>
      <c r="C458" t="s">
        <v>1198</v>
      </c>
    </row>
    <row r="459" spans="1:3" x14ac:dyDescent="0.25">
      <c r="A459">
        <v>624</v>
      </c>
      <c r="B459" t="s">
        <v>8</v>
      </c>
      <c r="C459" t="s">
        <v>1005</v>
      </c>
    </row>
    <row r="460" spans="1:3" x14ac:dyDescent="0.25">
      <c r="A460">
        <v>102437</v>
      </c>
      <c r="B460" t="s">
        <v>1396</v>
      </c>
      <c r="C460" t="s">
        <v>1012</v>
      </c>
    </row>
    <row r="461" spans="1:3" x14ac:dyDescent="0.25">
      <c r="A461">
        <v>1109</v>
      </c>
      <c r="B461" t="s">
        <v>501</v>
      </c>
      <c r="C461" t="s">
        <v>1113</v>
      </c>
    </row>
    <row r="462" spans="1:3" x14ac:dyDescent="0.25">
      <c r="A462">
        <v>454591</v>
      </c>
      <c r="B462" t="s">
        <v>501</v>
      </c>
      <c r="C462" t="s">
        <v>1397</v>
      </c>
    </row>
    <row r="463" spans="1:3" x14ac:dyDescent="0.25">
      <c r="A463">
        <v>654669</v>
      </c>
      <c r="B463" t="s">
        <v>501</v>
      </c>
      <c r="C463" t="s">
        <v>1398</v>
      </c>
    </row>
    <row r="464" spans="1:3" x14ac:dyDescent="0.25">
      <c r="A464">
        <v>57776</v>
      </c>
      <c r="B464" t="s">
        <v>63</v>
      </c>
      <c r="C464" t="s">
        <v>1015</v>
      </c>
    </row>
    <row r="465" spans="1:3" x14ac:dyDescent="0.25">
      <c r="A465">
        <v>1110</v>
      </c>
      <c r="B465" t="s">
        <v>1399</v>
      </c>
      <c r="C465" t="s">
        <v>1113</v>
      </c>
    </row>
    <row r="466" spans="1:3" x14ac:dyDescent="0.25">
      <c r="A466">
        <v>1304</v>
      </c>
      <c r="B466" t="s">
        <v>1400</v>
      </c>
      <c r="C466" t="s">
        <v>1401</v>
      </c>
    </row>
    <row r="467" spans="1:3" x14ac:dyDescent="0.25">
      <c r="A467">
        <v>628603</v>
      </c>
      <c r="B467" t="s">
        <v>1402</v>
      </c>
      <c r="C467" t="s">
        <v>1198</v>
      </c>
    </row>
    <row r="468" spans="1:3" x14ac:dyDescent="0.25">
      <c r="A468">
        <v>74520</v>
      </c>
      <c r="B468" t="s">
        <v>1403</v>
      </c>
      <c r="C468" t="s">
        <v>1021</v>
      </c>
    </row>
    <row r="469" spans="1:3" x14ac:dyDescent="0.25">
      <c r="A469">
        <v>487230</v>
      </c>
      <c r="B469" t="s">
        <v>661</v>
      </c>
      <c r="C469" t="s">
        <v>1103</v>
      </c>
    </row>
    <row r="470" spans="1:3" x14ac:dyDescent="0.25">
      <c r="A470">
        <v>464034</v>
      </c>
      <c r="B470" t="s">
        <v>551</v>
      </c>
      <c r="C470" t="s">
        <v>1404</v>
      </c>
    </row>
    <row r="471" spans="1:3" x14ac:dyDescent="0.25">
      <c r="A471">
        <v>3106</v>
      </c>
      <c r="B471" t="s">
        <v>1405</v>
      </c>
      <c r="C471" t="s">
        <v>1034</v>
      </c>
    </row>
    <row r="472" spans="1:3" x14ac:dyDescent="0.25">
      <c r="A472">
        <v>461736</v>
      </c>
      <c r="B472" t="s">
        <v>532</v>
      </c>
      <c r="C472" t="s">
        <v>1028</v>
      </c>
    </row>
    <row r="473" spans="1:3" x14ac:dyDescent="0.25">
      <c r="A473">
        <v>1108</v>
      </c>
      <c r="B473" t="s">
        <v>1406</v>
      </c>
      <c r="C473" t="s">
        <v>1113</v>
      </c>
    </row>
    <row r="474" spans="1:3" x14ac:dyDescent="0.25">
      <c r="A474">
        <v>487235</v>
      </c>
      <c r="B474" t="s">
        <v>608</v>
      </c>
      <c r="C474" t="s">
        <v>1407</v>
      </c>
    </row>
    <row r="475" spans="1:3" x14ac:dyDescent="0.25">
      <c r="A475">
        <v>632909</v>
      </c>
      <c r="B475" t="s">
        <v>608</v>
      </c>
      <c r="C475" t="s">
        <v>1252</v>
      </c>
    </row>
    <row r="476" spans="1:3" x14ac:dyDescent="0.25">
      <c r="A476">
        <v>322680</v>
      </c>
      <c r="B476" t="s">
        <v>240</v>
      </c>
      <c r="C476" t="s">
        <v>1408</v>
      </c>
    </row>
    <row r="477" spans="1:3" x14ac:dyDescent="0.25">
      <c r="A477">
        <v>465596</v>
      </c>
      <c r="B477" t="s">
        <v>570</v>
      </c>
      <c r="C477" t="s">
        <v>1133</v>
      </c>
    </row>
    <row r="478" spans="1:3" x14ac:dyDescent="0.25">
      <c r="A478">
        <v>465466</v>
      </c>
      <c r="B478" t="s">
        <v>600</v>
      </c>
      <c r="C478" t="s">
        <v>1261</v>
      </c>
    </row>
    <row r="479" spans="1:3" x14ac:dyDescent="0.25">
      <c r="A479">
        <v>695673</v>
      </c>
      <c r="B479" t="s">
        <v>980</v>
      </c>
      <c r="C479" t="s">
        <v>1409</v>
      </c>
    </row>
    <row r="480" spans="1:3" x14ac:dyDescent="0.25">
      <c r="A480">
        <v>15471</v>
      </c>
      <c r="B480" t="s">
        <v>1410</v>
      </c>
      <c r="C480" t="s">
        <v>1283</v>
      </c>
    </row>
    <row r="481" spans="1:3" x14ac:dyDescent="0.25">
      <c r="A481">
        <v>97605</v>
      </c>
      <c r="B481" t="s">
        <v>1411</v>
      </c>
      <c r="C481" t="s">
        <v>1015</v>
      </c>
    </row>
    <row r="482" spans="1:3" x14ac:dyDescent="0.25">
      <c r="A482">
        <v>294667</v>
      </c>
      <c r="B482" t="s">
        <v>181</v>
      </c>
      <c r="C482" t="s">
        <v>1362</v>
      </c>
    </row>
    <row r="483" spans="1:3" x14ac:dyDescent="0.25">
      <c r="A483">
        <v>515845</v>
      </c>
      <c r="B483" t="s">
        <v>714</v>
      </c>
      <c r="C483" t="s">
        <v>1412</v>
      </c>
    </row>
    <row r="484" spans="1:3" x14ac:dyDescent="0.25">
      <c r="A484">
        <v>55944</v>
      </c>
      <c r="B484" t="s">
        <v>1413</v>
      </c>
      <c r="C484" t="s">
        <v>1076</v>
      </c>
    </row>
    <row r="485" spans="1:3" x14ac:dyDescent="0.25">
      <c r="A485">
        <v>53332</v>
      </c>
      <c r="B485" t="s">
        <v>1414</v>
      </c>
      <c r="C485" t="s">
        <v>1069</v>
      </c>
    </row>
    <row r="486" spans="1:3" x14ac:dyDescent="0.25">
      <c r="A486">
        <v>84091</v>
      </c>
      <c r="B486" t="s">
        <v>1415</v>
      </c>
      <c r="C486" t="s">
        <v>1416</v>
      </c>
    </row>
    <row r="487" spans="1:3" x14ac:dyDescent="0.25">
      <c r="A487">
        <v>557799</v>
      </c>
      <c r="B487" t="s">
        <v>758</v>
      </c>
      <c r="C487" t="s">
        <v>1417</v>
      </c>
    </row>
    <row r="488" spans="1:3" x14ac:dyDescent="0.25">
      <c r="A488">
        <v>515833</v>
      </c>
      <c r="B488" t="s">
        <v>704</v>
      </c>
      <c r="C488" t="s">
        <v>1418</v>
      </c>
    </row>
    <row r="489" spans="1:3" x14ac:dyDescent="0.25">
      <c r="A489">
        <v>650110</v>
      </c>
      <c r="B489" t="s">
        <v>704</v>
      </c>
      <c r="C489" t="s">
        <v>1341</v>
      </c>
    </row>
    <row r="490" spans="1:3" x14ac:dyDescent="0.25">
      <c r="A490">
        <v>464047</v>
      </c>
      <c r="B490" t="s">
        <v>560</v>
      </c>
      <c r="C490" t="s">
        <v>1412</v>
      </c>
    </row>
    <row r="491" spans="1:3" x14ac:dyDescent="0.25">
      <c r="A491">
        <v>487220</v>
      </c>
      <c r="B491" t="s">
        <v>560</v>
      </c>
      <c r="C491" t="s">
        <v>1419</v>
      </c>
    </row>
    <row r="492" spans="1:3" x14ac:dyDescent="0.25">
      <c r="A492">
        <v>458743</v>
      </c>
      <c r="B492" t="s">
        <v>468</v>
      </c>
      <c r="C492" t="s">
        <v>1103</v>
      </c>
    </row>
    <row r="493" spans="1:3" x14ac:dyDescent="0.25">
      <c r="A493">
        <v>275781</v>
      </c>
      <c r="B493" t="s">
        <v>85</v>
      </c>
      <c r="C493" t="s">
        <v>1055</v>
      </c>
    </row>
    <row r="494" spans="1:3" x14ac:dyDescent="0.25">
      <c r="A494">
        <v>103279</v>
      </c>
      <c r="B494" t="s">
        <v>81</v>
      </c>
      <c r="C494" t="s">
        <v>1005</v>
      </c>
    </row>
    <row r="495" spans="1:3" x14ac:dyDescent="0.25">
      <c r="A495">
        <v>149769</v>
      </c>
      <c r="B495" t="s">
        <v>81</v>
      </c>
      <c r="C495" t="s">
        <v>1096</v>
      </c>
    </row>
    <row r="496" spans="1:3" x14ac:dyDescent="0.25">
      <c r="A496">
        <v>674891</v>
      </c>
      <c r="B496" t="s">
        <v>948</v>
      </c>
      <c r="C496" t="s">
        <v>1309</v>
      </c>
    </row>
    <row r="497" spans="1:3" x14ac:dyDescent="0.25">
      <c r="A497">
        <v>537598</v>
      </c>
      <c r="B497" t="s">
        <v>725</v>
      </c>
      <c r="C497" t="s">
        <v>1092</v>
      </c>
    </row>
    <row r="498" spans="1:3" x14ac:dyDescent="0.25">
      <c r="A498">
        <v>81377</v>
      </c>
      <c r="B498" t="s">
        <v>1420</v>
      </c>
      <c r="C498" t="s">
        <v>1074</v>
      </c>
    </row>
    <row r="499" spans="1:3" x14ac:dyDescent="0.25">
      <c r="A499">
        <v>487207</v>
      </c>
      <c r="B499" t="s">
        <v>644</v>
      </c>
      <c r="C499" t="s">
        <v>1421</v>
      </c>
    </row>
    <row r="500" spans="1:3" x14ac:dyDescent="0.25">
      <c r="A500">
        <v>111946</v>
      </c>
      <c r="B500" t="s">
        <v>1422</v>
      </c>
      <c r="C500" t="s">
        <v>1423</v>
      </c>
    </row>
    <row r="501" spans="1:3" x14ac:dyDescent="0.25">
      <c r="A501">
        <v>557818</v>
      </c>
      <c r="B501" t="s">
        <v>773</v>
      </c>
      <c r="C501" t="s">
        <v>1424</v>
      </c>
    </row>
    <row r="502" spans="1:3" x14ac:dyDescent="0.25">
      <c r="A502">
        <v>83942</v>
      </c>
      <c r="B502" t="s">
        <v>252</v>
      </c>
      <c r="C502" t="s">
        <v>1027</v>
      </c>
    </row>
    <row r="503" spans="1:3" x14ac:dyDescent="0.25">
      <c r="A503">
        <v>108006</v>
      </c>
      <c r="B503" t="s">
        <v>1425</v>
      </c>
      <c r="C503" t="s">
        <v>1365</v>
      </c>
    </row>
    <row r="504" spans="1:3" x14ac:dyDescent="0.25">
      <c r="A504">
        <v>557793</v>
      </c>
      <c r="B504" t="s">
        <v>754</v>
      </c>
      <c r="C504" t="s">
        <v>1426</v>
      </c>
    </row>
    <row r="505" spans="1:3" x14ac:dyDescent="0.25">
      <c r="A505">
        <v>3107</v>
      </c>
      <c r="B505" t="s">
        <v>1427</v>
      </c>
      <c r="C505" t="s">
        <v>1034</v>
      </c>
    </row>
    <row r="506" spans="1:3" x14ac:dyDescent="0.25">
      <c r="A506">
        <v>1111</v>
      </c>
      <c r="B506" t="s">
        <v>1428</v>
      </c>
      <c r="C506" t="s">
        <v>1113</v>
      </c>
    </row>
    <row r="507" spans="1:3" x14ac:dyDescent="0.25">
      <c r="A507">
        <v>60205</v>
      </c>
      <c r="B507" t="s">
        <v>1429</v>
      </c>
      <c r="C507" t="s">
        <v>1076</v>
      </c>
    </row>
    <row r="508" spans="1:3" x14ac:dyDescent="0.25">
      <c r="A508">
        <v>398968</v>
      </c>
      <c r="B508" t="s">
        <v>381</v>
      </c>
      <c r="C508" t="s">
        <v>1430</v>
      </c>
    </row>
    <row r="509" spans="1:3" x14ac:dyDescent="0.25">
      <c r="A509">
        <v>557839</v>
      </c>
      <c r="B509" t="s">
        <v>788</v>
      </c>
      <c r="C509" t="s">
        <v>1038</v>
      </c>
    </row>
    <row r="510" spans="1:3" x14ac:dyDescent="0.25">
      <c r="A510">
        <v>11562</v>
      </c>
      <c r="B510" t="s">
        <v>1431</v>
      </c>
      <c r="C510" t="s">
        <v>1048</v>
      </c>
    </row>
    <row r="511" spans="1:3" x14ac:dyDescent="0.25">
      <c r="A511">
        <v>82690</v>
      </c>
      <c r="B511" t="s">
        <v>1432</v>
      </c>
      <c r="C511" t="s">
        <v>1048</v>
      </c>
    </row>
    <row r="512" spans="1:3" x14ac:dyDescent="0.25">
      <c r="A512">
        <v>4536</v>
      </c>
      <c r="B512" t="s">
        <v>1433</v>
      </c>
      <c r="C512" t="s">
        <v>1223</v>
      </c>
    </row>
    <row r="513" spans="1:3" x14ac:dyDescent="0.25">
      <c r="A513">
        <v>74515</v>
      </c>
      <c r="B513" t="s">
        <v>1434</v>
      </c>
      <c r="C513" t="s">
        <v>1048</v>
      </c>
    </row>
    <row r="514" spans="1:3" x14ac:dyDescent="0.25">
      <c r="A514">
        <v>465454</v>
      </c>
      <c r="B514" t="s">
        <v>579</v>
      </c>
      <c r="C514" t="s">
        <v>1435</v>
      </c>
    </row>
    <row r="515" spans="1:3" x14ac:dyDescent="0.25">
      <c r="A515">
        <v>136313</v>
      </c>
      <c r="B515" t="s">
        <v>1436</v>
      </c>
      <c r="C515" t="s">
        <v>1026</v>
      </c>
    </row>
    <row r="516" spans="1:3" x14ac:dyDescent="0.25">
      <c r="A516">
        <v>487236</v>
      </c>
      <c r="B516" t="s">
        <v>665</v>
      </c>
      <c r="C516" t="s">
        <v>1175</v>
      </c>
    </row>
    <row r="517" spans="1:3" x14ac:dyDescent="0.25">
      <c r="A517">
        <v>102428</v>
      </c>
      <c r="B517" t="s">
        <v>1437</v>
      </c>
      <c r="C517" t="s">
        <v>1012</v>
      </c>
    </row>
    <row r="518" spans="1:3" x14ac:dyDescent="0.25">
      <c r="A518">
        <v>106251</v>
      </c>
      <c r="B518" t="s">
        <v>1438</v>
      </c>
      <c r="C518" t="s">
        <v>1060</v>
      </c>
    </row>
    <row r="519" spans="1:3" x14ac:dyDescent="0.25">
      <c r="A519">
        <v>440097</v>
      </c>
      <c r="B519" t="s">
        <v>453</v>
      </c>
      <c r="C519" t="s">
        <v>1029</v>
      </c>
    </row>
    <row r="520" spans="1:3" x14ac:dyDescent="0.25">
      <c r="A520">
        <v>454613</v>
      </c>
      <c r="B520" t="s">
        <v>486</v>
      </c>
      <c r="C520" t="s">
        <v>1439</v>
      </c>
    </row>
    <row r="521" spans="1:3" x14ac:dyDescent="0.25">
      <c r="A521">
        <v>82574</v>
      </c>
      <c r="B521" t="s">
        <v>1440</v>
      </c>
      <c r="C521" t="s">
        <v>1441</v>
      </c>
    </row>
    <row r="522" spans="1:3" x14ac:dyDescent="0.25">
      <c r="A522">
        <v>64794</v>
      </c>
      <c r="B522" t="s">
        <v>1442</v>
      </c>
      <c r="C522" t="s">
        <v>1443</v>
      </c>
    </row>
    <row r="523" spans="1:3" x14ac:dyDescent="0.25">
      <c r="A523">
        <v>461742</v>
      </c>
      <c r="B523" t="s">
        <v>535</v>
      </c>
      <c r="C523" t="s">
        <v>1444</v>
      </c>
    </row>
    <row r="524" spans="1:3" x14ac:dyDescent="0.25">
      <c r="A524">
        <v>92899</v>
      </c>
      <c r="B524" t="s">
        <v>262</v>
      </c>
      <c r="C524" t="s">
        <v>1027</v>
      </c>
    </row>
    <row r="525" spans="1:3" x14ac:dyDescent="0.25">
      <c r="A525">
        <v>505682</v>
      </c>
      <c r="B525" t="s">
        <v>1445</v>
      </c>
      <c r="C525" t="s">
        <v>1092</v>
      </c>
    </row>
    <row r="526" spans="1:3" x14ac:dyDescent="0.25">
      <c r="A526">
        <v>465452</v>
      </c>
      <c r="B526" t="s">
        <v>595</v>
      </c>
      <c r="C526" t="s">
        <v>1261</v>
      </c>
    </row>
    <row r="527" spans="1:3" x14ac:dyDescent="0.25">
      <c r="A527">
        <v>487240</v>
      </c>
      <c r="B527" t="s">
        <v>668</v>
      </c>
      <c r="C527" t="s">
        <v>1134</v>
      </c>
    </row>
    <row r="528" spans="1:3" x14ac:dyDescent="0.25">
      <c r="A528">
        <v>1112</v>
      </c>
      <c r="B528" t="s">
        <v>1446</v>
      </c>
      <c r="C528" t="s">
        <v>1113</v>
      </c>
    </row>
    <row r="529" spans="1:3" x14ac:dyDescent="0.25">
      <c r="A529">
        <v>344327</v>
      </c>
      <c r="B529" t="s">
        <v>319</v>
      </c>
      <c r="C529" t="s">
        <v>1040</v>
      </c>
    </row>
    <row r="530" spans="1:3" x14ac:dyDescent="0.25">
      <c r="A530">
        <v>111733</v>
      </c>
      <c r="B530" t="s">
        <v>1447</v>
      </c>
      <c r="C530" t="s">
        <v>1005</v>
      </c>
    </row>
    <row r="531" spans="1:3" x14ac:dyDescent="0.25">
      <c r="A531">
        <v>344323</v>
      </c>
      <c r="B531" t="s">
        <v>316</v>
      </c>
      <c r="C531" t="s">
        <v>1448</v>
      </c>
    </row>
    <row r="532" spans="1:3" x14ac:dyDescent="0.25">
      <c r="A532">
        <v>7933</v>
      </c>
      <c r="B532" t="s">
        <v>594</v>
      </c>
      <c r="C532" t="s">
        <v>1449</v>
      </c>
    </row>
    <row r="533" spans="1:3" x14ac:dyDescent="0.25">
      <c r="A533">
        <v>465451</v>
      </c>
      <c r="B533" t="s">
        <v>594</v>
      </c>
      <c r="C533" t="s">
        <v>1181</v>
      </c>
    </row>
    <row r="534" spans="1:3" x14ac:dyDescent="0.25">
      <c r="A534">
        <v>499026</v>
      </c>
      <c r="B534" t="s">
        <v>594</v>
      </c>
      <c r="C534" t="s">
        <v>1040</v>
      </c>
    </row>
    <row r="535" spans="1:3" x14ac:dyDescent="0.25">
      <c r="A535">
        <v>15470</v>
      </c>
      <c r="B535" t="s">
        <v>1450</v>
      </c>
      <c r="C535" t="s">
        <v>1283</v>
      </c>
    </row>
    <row r="536" spans="1:3" x14ac:dyDescent="0.25">
      <c r="A536">
        <v>4647</v>
      </c>
      <c r="B536" t="s">
        <v>1451</v>
      </c>
      <c r="C536" t="s">
        <v>1169</v>
      </c>
    </row>
    <row r="537" spans="1:3" x14ac:dyDescent="0.25">
      <c r="A537">
        <v>344317</v>
      </c>
      <c r="B537" t="s">
        <v>311</v>
      </c>
      <c r="C537" t="s">
        <v>1041</v>
      </c>
    </row>
    <row r="538" spans="1:3" x14ac:dyDescent="0.25">
      <c r="A538">
        <v>1113</v>
      </c>
      <c r="B538" t="s">
        <v>403</v>
      </c>
      <c r="C538" t="s">
        <v>1113</v>
      </c>
    </row>
    <row r="539" spans="1:3" x14ac:dyDescent="0.25">
      <c r="A539">
        <v>398998</v>
      </c>
      <c r="B539" t="s">
        <v>403</v>
      </c>
      <c r="C539" t="s">
        <v>1134</v>
      </c>
    </row>
    <row r="540" spans="1:3" x14ac:dyDescent="0.25">
      <c r="A540">
        <v>459584</v>
      </c>
      <c r="B540" t="s">
        <v>457</v>
      </c>
      <c r="C540" t="s">
        <v>1110</v>
      </c>
    </row>
    <row r="541" spans="1:3" x14ac:dyDescent="0.25">
      <c r="A541">
        <v>1147</v>
      </c>
      <c r="B541" t="s">
        <v>1452</v>
      </c>
      <c r="C541" t="s">
        <v>1113</v>
      </c>
    </row>
    <row r="542" spans="1:3" x14ac:dyDescent="0.25">
      <c r="A542">
        <v>82462</v>
      </c>
      <c r="B542" t="s">
        <v>1453</v>
      </c>
      <c r="C542" t="s">
        <v>1017</v>
      </c>
    </row>
    <row r="543" spans="1:3" x14ac:dyDescent="0.25">
      <c r="A543">
        <v>7982</v>
      </c>
      <c r="B543" t="s">
        <v>1454</v>
      </c>
      <c r="C543" t="s">
        <v>1015</v>
      </c>
    </row>
    <row r="544" spans="1:3" x14ac:dyDescent="0.25">
      <c r="A544">
        <v>80240</v>
      </c>
      <c r="B544" t="s">
        <v>1455</v>
      </c>
      <c r="C544" t="s">
        <v>1154</v>
      </c>
    </row>
    <row r="545" spans="1:3" x14ac:dyDescent="0.25">
      <c r="A545">
        <v>398970</v>
      </c>
      <c r="B545" t="s">
        <v>382</v>
      </c>
      <c r="C545" t="s">
        <v>1103</v>
      </c>
    </row>
    <row r="546" spans="1:3" x14ac:dyDescent="0.25">
      <c r="A546">
        <v>104071</v>
      </c>
      <c r="B546" t="s">
        <v>796</v>
      </c>
      <c r="C546" t="s">
        <v>1456</v>
      </c>
    </row>
    <row r="547" spans="1:3" x14ac:dyDescent="0.25">
      <c r="A547">
        <v>605621</v>
      </c>
      <c r="B547" t="s">
        <v>796</v>
      </c>
      <c r="C547" t="s">
        <v>1457</v>
      </c>
    </row>
    <row r="548" spans="1:3" x14ac:dyDescent="0.25">
      <c r="A548">
        <v>461752</v>
      </c>
      <c r="B548" t="s">
        <v>524</v>
      </c>
      <c r="C548" t="s">
        <v>1458</v>
      </c>
    </row>
    <row r="549" spans="1:3" x14ac:dyDescent="0.25">
      <c r="A549">
        <v>15473</v>
      </c>
      <c r="B549" t="s">
        <v>1459</v>
      </c>
      <c r="C549" t="s">
        <v>1283</v>
      </c>
    </row>
    <row r="550" spans="1:3" x14ac:dyDescent="0.25">
      <c r="A550">
        <v>1145</v>
      </c>
      <c r="B550" t="s">
        <v>1460</v>
      </c>
      <c r="C550" t="s">
        <v>1113</v>
      </c>
    </row>
    <row r="551" spans="1:3" x14ac:dyDescent="0.25">
      <c r="A551">
        <v>2114</v>
      </c>
      <c r="B551" t="s">
        <v>1461</v>
      </c>
      <c r="C551" t="s">
        <v>1015</v>
      </c>
    </row>
    <row r="552" spans="1:3" x14ac:dyDescent="0.25">
      <c r="A552">
        <v>94489</v>
      </c>
      <c r="B552" t="s">
        <v>1461</v>
      </c>
      <c r="C552" t="s">
        <v>1048</v>
      </c>
    </row>
    <row r="553" spans="1:3" x14ac:dyDescent="0.25">
      <c r="A553">
        <v>342640</v>
      </c>
      <c r="B553" t="s">
        <v>309</v>
      </c>
      <c r="C553" t="s">
        <v>1462</v>
      </c>
    </row>
    <row r="554" spans="1:3" x14ac:dyDescent="0.25">
      <c r="A554">
        <v>398977</v>
      </c>
      <c r="B554" t="s">
        <v>389</v>
      </c>
      <c r="C554" t="s">
        <v>1084</v>
      </c>
    </row>
    <row r="555" spans="1:3" x14ac:dyDescent="0.25">
      <c r="A555">
        <v>557817</v>
      </c>
      <c r="B555" t="s">
        <v>772</v>
      </c>
      <c r="C555" t="s">
        <v>1463</v>
      </c>
    </row>
    <row r="556" spans="1:3" x14ac:dyDescent="0.25">
      <c r="A556">
        <v>695531</v>
      </c>
      <c r="B556" t="s">
        <v>967</v>
      </c>
      <c r="C556" t="s">
        <v>1041</v>
      </c>
    </row>
    <row r="557" spans="1:3" x14ac:dyDescent="0.25">
      <c r="A557">
        <v>384357</v>
      </c>
      <c r="B557" t="s">
        <v>428</v>
      </c>
      <c r="C557" t="s">
        <v>1448</v>
      </c>
    </row>
    <row r="558" spans="1:3" x14ac:dyDescent="0.25">
      <c r="A558">
        <v>695538</v>
      </c>
      <c r="B558" t="s">
        <v>973</v>
      </c>
      <c r="C558" t="s">
        <v>1042</v>
      </c>
    </row>
    <row r="559" spans="1:3" x14ac:dyDescent="0.25">
      <c r="A559">
        <v>307164</v>
      </c>
      <c r="B559" t="s">
        <v>229</v>
      </c>
      <c r="C559" t="s">
        <v>1209</v>
      </c>
    </row>
    <row r="560" spans="1:3" x14ac:dyDescent="0.25">
      <c r="A560">
        <v>515987</v>
      </c>
      <c r="B560" t="s">
        <v>697</v>
      </c>
      <c r="C560" t="s">
        <v>1464</v>
      </c>
    </row>
    <row r="561" spans="1:3" x14ac:dyDescent="0.25">
      <c r="A561">
        <v>608473</v>
      </c>
      <c r="B561" t="s">
        <v>797</v>
      </c>
      <c r="C561" t="s">
        <v>1464</v>
      </c>
    </row>
    <row r="562" spans="1:3" x14ac:dyDescent="0.25">
      <c r="A562">
        <v>429188</v>
      </c>
      <c r="B562" t="s">
        <v>1465</v>
      </c>
      <c r="C562" t="s">
        <v>1006</v>
      </c>
    </row>
    <row r="563" spans="1:3" x14ac:dyDescent="0.25">
      <c r="A563">
        <v>92896</v>
      </c>
      <c r="B563" t="s">
        <v>1466</v>
      </c>
      <c r="C563" t="s">
        <v>1037</v>
      </c>
    </row>
    <row r="564" spans="1:3" x14ac:dyDescent="0.25">
      <c r="A564">
        <v>628576</v>
      </c>
      <c r="B564" t="s">
        <v>1467</v>
      </c>
      <c r="C564" t="s">
        <v>1468</v>
      </c>
    </row>
    <row r="565" spans="1:3" x14ac:dyDescent="0.25">
      <c r="A565">
        <v>459593</v>
      </c>
      <c r="B565" t="s">
        <v>466</v>
      </c>
      <c r="C565" t="s">
        <v>1110</v>
      </c>
    </row>
    <row r="566" spans="1:3" x14ac:dyDescent="0.25">
      <c r="A566">
        <v>149809</v>
      </c>
      <c r="B566" t="s">
        <v>76</v>
      </c>
      <c r="C566" t="s">
        <v>1469</v>
      </c>
    </row>
    <row r="567" spans="1:3" x14ac:dyDescent="0.25">
      <c r="A567">
        <v>557822</v>
      </c>
      <c r="B567" t="s">
        <v>775</v>
      </c>
      <c r="C567" t="s">
        <v>1470</v>
      </c>
    </row>
    <row r="568" spans="1:3" x14ac:dyDescent="0.25">
      <c r="A568">
        <v>1114</v>
      </c>
      <c r="B568" t="s">
        <v>1471</v>
      </c>
      <c r="C568" t="s">
        <v>1113</v>
      </c>
    </row>
    <row r="569" spans="1:3" x14ac:dyDescent="0.25">
      <c r="A569">
        <v>651564</v>
      </c>
      <c r="B569" t="s">
        <v>885</v>
      </c>
      <c r="C569" t="s">
        <v>1265</v>
      </c>
    </row>
    <row r="570" spans="1:3" x14ac:dyDescent="0.25">
      <c r="A570">
        <v>57873</v>
      </c>
      <c r="B570" t="s">
        <v>1472</v>
      </c>
      <c r="C570" t="s">
        <v>1076</v>
      </c>
    </row>
    <row r="571" spans="1:3" x14ac:dyDescent="0.25">
      <c r="A571">
        <v>695534</v>
      </c>
      <c r="B571" t="s">
        <v>970</v>
      </c>
      <c r="C571" t="s">
        <v>1473</v>
      </c>
    </row>
    <row r="572" spans="1:3" x14ac:dyDescent="0.25">
      <c r="A572">
        <v>557809</v>
      </c>
      <c r="B572" t="s">
        <v>764</v>
      </c>
      <c r="C572" t="s">
        <v>1448</v>
      </c>
    </row>
    <row r="573" spans="1:3" x14ac:dyDescent="0.25">
      <c r="A573">
        <v>140047</v>
      </c>
      <c r="B573" t="s">
        <v>1474</v>
      </c>
      <c r="C573" t="s">
        <v>1475</v>
      </c>
    </row>
    <row r="574" spans="1:3" x14ac:dyDescent="0.25">
      <c r="A574">
        <v>306814</v>
      </c>
      <c r="B574" t="s">
        <v>201</v>
      </c>
      <c r="C574" t="s">
        <v>1174</v>
      </c>
    </row>
    <row r="575" spans="1:3" x14ac:dyDescent="0.25">
      <c r="A575">
        <v>112835</v>
      </c>
      <c r="B575" t="s">
        <v>1476</v>
      </c>
      <c r="C575" t="s">
        <v>1477</v>
      </c>
    </row>
    <row r="576" spans="1:3" x14ac:dyDescent="0.25">
      <c r="A576">
        <v>398964</v>
      </c>
      <c r="B576" t="s">
        <v>378</v>
      </c>
      <c r="C576" t="s">
        <v>1130</v>
      </c>
    </row>
    <row r="577" spans="1:3" x14ac:dyDescent="0.25">
      <c r="A577">
        <v>87279</v>
      </c>
      <c r="B577" t="s">
        <v>261</v>
      </c>
      <c r="C577" t="s">
        <v>1297</v>
      </c>
    </row>
    <row r="578" spans="1:3" x14ac:dyDescent="0.25">
      <c r="A578">
        <v>136227</v>
      </c>
      <c r="B578" t="s">
        <v>1478</v>
      </c>
      <c r="C578" t="s">
        <v>1479</v>
      </c>
    </row>
    <row r="579" spans="1:3" x14ac:dyDescent="0.25">
      <c r="A579">
        <v>626259</v>
      </c>
      <c r="B579" t="s">
        <v>833</v>
      </c>
      <c r="C579" t="s">
        <v>1480</v>
      </c>
    </row>
    <row r="580" spans="1:3" x14ac:dyDescent="0.25">
      <c r="A580">
        <v>657</v>
      </c>
      <c r="B580" t="s">
        <v>51</v>
      </c>
      <c r="C580" t="s">
        <v>1481</v>
      </c>
    </row>
    <row r="581" spans="1:3" x14ac:dyDescent="0.25">
      <c r="A581">
        <v>643941</v>
      </c>
      <c r="B581" t="s">
        <v>869</v>
      </c>
      <c r="C581" t="s">
        <v>1280</v>
      </c>
    </row>
    <row r="582" spans="1:3" x14ac:dyDescent="0.25">
      <c r="A582">
        <v>332953</v>
      </c>
      <c r="B582" t="s">
        <v>290</v>
      </c>
      <c r="C582" t="s">
        <v>1482</v>
      </c>
    </row>
    <row r="583" spans="1:3" x14ac:dyDescent="0.25">
      <c r="A583">
        <v>5324</v>
      </c>
      <c r="B583" t="s">
        <v>1483</v>
      </c>
      <c r="C583" t="s">
        <v>1091</v>
      </c>
    </row>
    <row r="584" spans="1:3" x14ac:dyDescent="0.25">
      <c r="A584">
        <v>307174</v>
      </c>
      <c r="B584" t="s">
        <v>232</v>
      </c>
      <c r="C584" t="s">
        <v>1005</v>
      </c>
    </row>
    <row r="585" spans="1:3" x14ac:dyDescent="0.25">
      <c r="A585">
        <v>291296</v>
      </c>
      <c r="B585" t="s">
        <v>132</v>
      </c>
      <c r="C585" t="s">
        <v>1484</v>
      </c>
    </row>
    <row r="586" spans="1:3" x14ac:dyDescent="0.25">
      <c r="A586">
        <v>332743</v>
      </c>
      <c r="B586" t="s">
        <v>132</v>
      </c>
      <c r="C586" t="s">
        <v>1178</v>
      </c>
    </row>
    <row r="587" spans="1:3" x14ac:dyDescent="0.25">
      <c r="A587">
        <v>1263</v>
      </c>
      <c r="B587" t="s">
        <v>49</v>
      </c>
      <c r="C587" t="s">
        <v>1005</v>
      </c>
    </row>
    <row r="588" spans="1:3" x14ac:dyDescent="0.25">
      <c r="A588">
        <v>633</v>
      </c>
      <c r="B588" t="s">
        <v>1485</v>
      </c>
      <c r="C588" t="s">
        <v>1486</v>
      </c>
    </row>
    <row r="589" spans="1:3" x14ac:dyDescent="0.25">
      <c r="A589">
        <v>557795</v>
      </c>
      <c r="B589" t="s">
        <v>744</v>
      </c>
      <c r="C589" t="s">
        <v>1487</v>
      </c>
    </row>
    <row r="590" spans="1:3" x14ac:dyDescent="0.25">
      <c r="A590">
        <v>111734</v>
      </c>
      <c r="B590" t="s">
        <v>1488</v>
      </c>
      <c r="C590" t="s">
        <v>1005</v>
      </c>
    </row>
    <row r="591" spans="1:3" x14ac:dyDescent="0.25">
      <c r="A591">
        <v>109984</v>
      </c>
      <c r="B591" t="s">
        <v>1489</v>
      </c>
      <c r="C591" t="s">
        <v>1048</v>
      </c>
    </row>
    <row r="592" spans="1:3" x14ac:dyDescent="0.25">
      <c r="A592">
        <v>120887</v>
      </c>
      <c r="B592" t="s">
        <v>154</v>
      </c>
      <c r="C592" t="s">
        <v>1060</v>
      </c>
    </row>
    <row r="593" spans="1:3" x14ac:dyDescent="0.25">
      <c r="A593">
        <v>557828</v>
      </c>
      <c r="B593" t="s">
        <v>741</v>
      </c>
      <c r="C593" t="s">
        <v>1397</v>
      </c>
    </row>
    <row r="594" spans="1:3" x14ac:dyDescent="0.25">
      <c r="A594">
        <v>97602</v>
      </c>
      <c r="B594" t="s">
        <v>1490</v>
      </c>
      <c r="C594" t="s">
        <v>1015</v>
      </c>
    </row>
    <row r="595" spans="1:3" x14ac:dyDescent="0.25">
      <c r="A595">
        <v>88065</v>
      </c>
      <c r="B595" t="s">
        <v>138</v>
      </c>
      <c r="C595" t="s">
        <v>1041</v>
      </c>
    </row>
    <row r="596" spans="1:3" x14ac:dyDescent="0.25">
      <c r="A596">
        <v>557789</v>
      </c>
      <c r="B596" t="s">
        <v>750</v>
      </c>
      <c r="C596" t="s">
        <v>1491</v>
      </c>
    </row>
    <row r="597" spans="1:3" x14ac:dyDescent="0.25">
      <c r="A597">
        <v>4011</v>
      </c>
      <c r="B597" t="s">
        <v>1492</v>
      </c>
      <c r="C597" t="s">
        <v>1015</v>
      </c>
    </row>
    <row r="598" spans="1:3" x14ac:dyDescent="0.25">
      <c r="A598">
        <v>85180</v>
      </c>
      <c r="B598" t="s">
        <v>1493</v>
      </c>
      <c r="C598" t="s">
        <v>1005</v>
      </c>
    </row>
    <row r="599" spans="1:3" x14ac:dyDescent="0.25">
      <c r="A599">
        <v>80526</v>
      </c>
      <c r="B599" t="s">
        <v>1494</v>
      </c>
      <c r="C599" t="s">
        <v>1005</v>
      </c>
    </row>
    <row r="600" spans="1:3" x14ac:dyDescent="0.25">
      <c r="A600">
        <v>60102</v>
      </c>
      <c r="B600" t="s">
        <v>1495</v>
      </c>
      <c r="C600" t="s">
        <v>1021</v>
      </c>
    </row>
    <row r="601" spans="1:3" x14ac:dyDescent="0.25">
      <c r="A601">
        <v>7546</v>
      </c>
      <c r="B601" t="s">
        <v>1496</v>
      </c>
      <c r="C601" t="s">
        <v>1014</v>
      </c>
    </row>
    <row r="602" spans="1:3" x14ac:dyDescent="0.25">
      <c r="A602">
        <v>329642</v>
      </c>
      <c r="B602" t="s">
        <v>275</v>
      </c>
      <c r="C602" t="s">
        <v>1171</v>
      </c>
    </row>
    <row r="603" spans="1:3" x14ac:dyDescent="0.25">
      <c r="A603">
        <v>112025</v>
      </c>
      <c r="B603" t="s">
        <v>266</v>
      </c>
      <c r="C603" t="s">
        <v>1171</v>
      </c>
    </row>
    <row r="604" spans="1:3" x14ac:dyDescent="0.25">
      <c r="A604">
        <v>109871</v>
      </c>
      <c r="B604" t="s">
        <v>1497</v>
      </c>
      <c r="C604" t="s">
        <v>1108</v>
      </c>
    </row>
    <row r="605" spans="1:3" x14ac:dyDescent="0.25">
      <c r="A605">
        <v>557806</v>
      </c>
      <c r="B605" t="s">
        <v>743</v>
      </c>
      <c r="C605" t="s">
        <v>1498</v>
      </c>
    </row>
    <row r="606" spans="1:3" x14ac:dyDescent="0.25">
      <c r="A606">
        <v>487200</v>
      </c>
      <c r="B606" t="s">
        <v>638</v>
      </c>
      <c r="C606" t="s">
        <v>1499</v>
      </c>
    </row>
    <row r="607" spans="1:3" x14ac:dyDescent="0.25">
      <c r="A607">
        <v>394775</v>
      </c>
      <c r="B607" t="s">
        <v>418</v>
      </c>
      <c r="C607" t="s">
        <v>1500</v>
      </c>
    </row>
    <row r="608" spans="1:3" x14ac:dyDescent="0.25">
      <c r="A608">
        <v>2188</v>
      </c>
      <c r="B608" t="s">
        <v>1501</v>
      </c>
      <c r="C608" t="s">
        <v>1021</v>
      </c>
    </row>
    <row r="609" spans="1:3" x14ac:dyDescent="0.25">
      <c r="A609">
        <v>111921</v>
      </c>
      <c r="B609" t="s">
        <v>1502</v>
      </c>
      <c r="C609" t="s">
        <v>1503</v>
      </c>
    </row>
    <row r="610" spans="1:3" x14ac:dyDescent="0.25">
      <c r="A610">
        <v>15475</v>
      </c>
      <c r="B610" t="s">
        <v>1504</v>
      </c>
      <c r="C610" t="s">
        <v>1505</v>
      </c>
    </row>
    <row r="611" spans="1:3" x14ac:dyDescent="0.25">
      <c r="A611">
        <v>71567</v>
      </c>
      <c r="B611" t="s">
        <v>1506</v>
      </c>
      <c r="C611" t="s">
        <v>1015</v>
      </c>
    </row>
    <row r="612" spans="1:3" x14ac:dyDescent="0.25">
      <c r="A612">
        <v>53275</v>
      </c>
      <c r="B612" t="s">
        <v>1507</v>
      </c>
      <c r="C612" t="s">
        <v>1048</v>
      </c>
    </row>
    <row r="613" spans="1:3" x14ac:dyDescent="0.25">
      <c r="A613">
        <v>344433</v>
      </c>
      <c r="B613" t="s">
        <v>422</v>
      </c>
      <c r="C613" t="s">
        <v>1005</v>
      </c>
    </row>
    <row r="614" spans="1:3" x14ac:dyDescent="0.25">
      <c r="A614">
        <v>334245</v>
      </c>
      <c r="B614" t="s">
        <v>1508</v>
      </c>
      <c r="C614" t="s">
        <v>1027</v>
      </c>
    </row>
    <row r="615" spans="1:3" x14ac:dyDescent="0.25">
      <c r="A615">
        <v>91117</v>
      </c>
      <c r="B615" t="s">
        <v>1509</v>
      </c>
      <c r="C615" t="s">
        <v>1510</v>
      </c>
    </row>
    <row r="616" spans="1:3" x14ac:dyDescent="0.25">
      <c r="A616">
        <v>399001</v>
      </c>
      <c r="B616" t="s">
        <v>404</v>
      </c>
      <c r="C616" t="s">
        <v>1511</v>
      </c>
    </row>
    <row r="617" spans="1:3" x14ac:dyDescent="0.25">
      <c r="A617">
        <v>3173</v>
      </c>
      <c r="B617" t="s">
        <v>1512</v>
      </c>
      <c r="C617" t="s">
        <v>1005</v>
      </c>
    </row>
    <row r="618" spans="1:3" x14ac:dyDescent="0.25">
      <c r="A618">
        <v>5288</v>
      </c>
      <c r="B618" t="s">
        <v>1513</v>
      </c>
      <c r="C618" t="s">
        <v>1005</v>
      </c>
    </row>
    <row r="619" spans="1:3" x14ac:dyDescent="0.25">
      <c r="A619">
        <v>459591</v>
      </c>
      <c r="B619" t="s">
        <v>464</v>
      </c>
      <c r="C619" t="s">
        <v>1110</v>
      </c>
    </row>
    <row r="620" spans="1:3" x14ac:dyDescent="0.25">
      <c r="A620">
        <v>306815</v>
      </c>
      <c r="B620" t="s">
        <v>202</v>
      </c>
      <c r="C620" t="s">
        <v>1167</v>
      </c>
    </row>
    <row r="621" spans="1:3" x14ac:dyDescent="0.25">
      <c r="A621">
        <v>697598</v>
      </c>
      <c r="B621" t="s">
        <v>990</v>
      </c>
      <c r="C621" t="s">
        <v>1514</v>
      </c>
    </row>
    <row r="622" spans="1:3" x14ac:dyDescent="0.25">
      <c r="A622">
        <v>97598</v>
      </c>
      <c r="B622" t="s">
        <v>1515</v>
      </c>
      <c r="C622" t="s">
        <v>1015</v>
      </c>
    </row>
    <row r="623" spans="1:3" x14ac:dyDescent="0.25">
      <c r="A623">
        <v>626273</v>
      </c>
      <c r="B623" t="s">
        <v>840</v>
      </c>
      <c r="C623" t="s">
        <v>1134</v>
      </c>
    </row>
    <row r="624" spans="1:3" x14ac:dyDescent="0.25">
      <c r="A624">
        <v>686366</v>
      </c>
      <c r="B624" t="s">
        <v>952</v>
      </c>
      <c r="C624" t="s">
        <v>1516</v>
      </c>
    </row>
    <row r="625" spans="1:3" x14ac:dyDescent="0.25">
      <c r="A625">
        <v>106257</v>
      </c>
      <c r="B625" t="s">
        <v>1517</v>
      </c>
      <c r="C625" t="s">
        <v>1012</v>
      </c>
    </row>
    <row r="626" spans="1:3" x14ac:dyDescent="0.25">
      <c r="A626">
        <v>465444</v>
      </c>
      <c r="B626" t="s">
        <v>564</v>
      </c>
      <c r="C626" t="s">
        <v>1085</v>
      </c>
    </row>
    <row r="627" spans="1:3" x14ac:dyDescent="0.25">
      <c r="A627">
        <v>57870</v>
      </c>
      <c r="B627" t="s">
        <v>1518</v>
      </c>
      <c r="C627" t="s">
        <v>1076</v>
      </c>
    </row>
    <row r="628" spans="1:3" x14ac:dyDescent="0.25">
      <c r="A628">
        <v>64787</v>
      </c>
      <c r="B628" t="s">
        <v>1519</v>
      </c>
      <c r="C628" t="s">
        <v>1076</v>
      </c>
    </row>
    <row r="629" spans="1:3" x14ac:dyDescent="0.25">
      <c r="A629">
        <v>60202</v>
      </c>
      <c r="B629" t="s">
        <v>1520</v>
      </c>
      <c r="C629" t="s">
        <v>1154</v>
      </c>
    </row>
    <row r="630" spans="1:3" x14ac:dyDescent="0.25">
      <c r="A630">
        <v>149483</v>
      </c>
      <c r="B630" t="s">
        <v>70</v>
      </c>
      <c r="C630" t="s">
        <v>1133</v>
      </c>
    </row>
    <row r="631" spans="1:3" x14ac:dyDescent="0.25">
      <c r="A631">
        <v>136237</v>
      </c>
      <c r="B631" t="s">
        <v>1521</v>
      </c>
      <c r="C631" t="s">
        <v>1265</v>
      </c>
    </row>
    <row r="632" spans="1:3" x14ac:dyDescent="0.25">
      <c r="A632">
        <v>651571</v>
      </c>
      <c r="B632" t="s">
        <v>873</v>
      </c>
      <c r="C632" t="s">
        <v>1522</v>
      </c>
    </row>
    <row r="633" spans="1:3" x14ac:dyDescent="0.25">
      <c r="A633">
        <v>398942</v>
      </c>
      <c r="B633" t="s">
        <v>361</v>
      </c>
      <c r="C633" t="s">
        <v>1523</v>
      </c>
    </row>
    <row r="634" spans="1:3" x14ac:dyDescent="0.25">
      <c r="A634">
        <v>557830</v>
      </c>
      <c r="B634" t="s">
        <v>782</v>
      </c>
      <c r="C634" t="s">
        <v>1261</v>
      </c>
    </row>
    <row r="635" spans="1:3" x14ac:dyDescent="0.25">
      <c r="A635">
        <v>134382</v>
      </c>
      <c r="B635" t="s">
        <v>1524</v>
      </c>
      <c r="C635" t="s">
        <v>1037</v>
      </c>
    </row>
    <row r="636" spans="1:3" x14ac:dyDescent="0.25">
      <c r="A636">
        <v>306816</v>
      </c>
      <c r="B636" t="s">
        <v>203</v>
      </c>
      <c r="C636" t="s">
        <v>1167</v>
      </c>
    </row>
    <row r="637" spans="1:3" x14ac:dyDescent="0.25">
      <c r="A637">
        <v>654676</v>
      </c>
      <c r="B637" t="s">
        <v>933</v>
      </c>
      <c r="C637" t="s">
        <v>1323</v>
      </c>
    </row>
    <row r="638" spans="1:3" x14ac:dyDescent="0.25">
      <c r="A638">
        <v>487211</v>
      </c>
      <c r="B638" t="s">
        <v>648</v>
      </c>
      <c r="C638" t="s">
        <v>1525</v>
      </c>
    </row>
    <row r="639" spans="1:3" x14ac:dyDescent="0.25">
      <c r="A639">
        <v>72749</v>
      </c>
      <c r="B639" t="s">
        <v>1526</v>
      </c>
      <c r="C639" t="s">
        <v>1527</v>
      </c>
    </row>
    <row r="640" spans="1:3" x14ac:dyDescent="0.25">
      <c r="A640">
        <v>636</v>
      </c>
      <c r="B640" t="s">
        <v>20</v>
      </c>
      <c r="C640" t="s">
        <v>1528</v>
      </c>
    </row>
    <row r="641" spans="1:3" x14ac:dyDescent="0.25">
      <c r="A641">
        <v>461763</v>
      </c>
      <c r="B641" t="s">
        <v>530</v>
      </c>
      <c r="C641" t="s">
        <v>1529</v>
      </c>
    </row>
    <row r="642" spans="1:3" x14ac:dyDescent="0.25">
      <c r="A642">
        <v>515842</v>
      </c>
      <c r="B642" t="s">
        <v>711</v>
      </c>
      <c r="C642" t="s">
        <v>1448</v>
      </c>
    </row>
    <row r="643" spans="1:3" x14ac:dyDescent="0.25">
      <c r="A643">
        <v>650</v>
      </c>
      <c r="B643" t="s">
        <v>37</v>
      </c>
      <c r="C643" t="s">
        <v>1021</v>
      </c>
    </row>
    <row r="644" spans="1:3" x14ac:dyDescent="0.25">
      <c r="A644">
        <v>557784</v>
      </c>
      <c r="B644" t="s">
        <v>745</v>
      </c>
      <c r="C644" t="s">
        <v>1530</v>
      </c>
    </row>
    <row r="645" spans="1:3" x14ac:dyDescent="0.25">
      <c r="A645">
        <v>3103</v>
      </c>
      <c r="B645" t="s">
        <v>1531</v>
      </c>
      <c r="C645" t="s">
        <v>1532</v>
      </c>
    </row>
    <row r="646" spans="1:3" x14ac:dyDescent="0.25">
      <c r="A646">
        <v>294658</v>
      </c>
      <c r="B646" t="s">
        <v>179</v>
      </c>
      <c r="C646" t="s">
        <v>1470</v>
      </c>
    </row>
    <row r="647" spans="1:3" x14ac:dyDescent="0.25">
      <c r="A647">
        <v>2826</v>
      </c>
      <c r="B647" t="s">
        <v>1533</v>
      </c>
      <c r="C647" t="s">
        <v>1021</v>
      </c>
    </row>
    <row r="648" spans="1:3" x14ac:dyDescent="0.25">
      <c r="A648">
        <v>651</v>
      </c>
      <c r="B648" t="s">
        <v>38</v>
      </c>
      <c r="C648" t="s">
        <v>1021</v>
      </c>
    </row>
    <row r="649" spans="1:3" x14ac:dyDescent="0.25">
      <c r="A649">
        <v>131103</v>
      </c>
      <c r="B649" t="s">
        <v>1534</v>
      </c>
      <c r="C649" t="s">
        <v>1535</v>
      </c>
    </row>
    <row r="650" spans="1:3" x14ac:dyDescent="0.25">
      <c r="A650">
        <v>111743</v>
      </c>
      <c r="B650" t="s">
        <v>1536</v>
      </c>
      <c r="C650" t="s">
        <v>1012</v>
      </c>
    </row>
    <row r="651" spans="1:3" x14ac:dyDescent="0.25">
      <c r="A651">
        <v>628604</v>
      </c>
      <c r="B651" t="s">
        <v>1537</v>
      </c>
      <c r="C651" t="s">
        <v>1538</v>
      </c>
    </row>
    <row r="652" spans="1:3" x14ac:dyDescent="0.25">
      <c r="A652">
        <v>365847</v>
      </c>
      <c r="B652" t="s">
        <v>334</v>
      </c>
      <c r="C652" t="s">
        <v>1397</v>
      </c>
    </row>
    <row r="653" spans="1:3" x14ac:dyDescent="0.25">
      <c r="A653">
        <v>404383</v>
      </c>
      <c r="B653" t="s">
        <v>334</v>
      </c>
      <c r="C653" t="s">
        <v>1198</v>
      </c>
    </row>
    <row r="654" spans="1:3" x14ac:dyDescent="0.25">
      <c r="A654">
        <v>454593</v>
      </c>
      <c r="B654" t="s">
        <v>334</v>
      </c>
      <c r="C654" t="s">
        <v>1470</v>
      </c>
    </row>
    <row r="655" spans="1:3" x14ac:dyDescent="0.25">
      <c r="A655">
        <v>628568</v>
      </c>
      <c r="B655" t="s">
        <v>334</v>
      </c>
      <c r="C655" t="s">
        <v>1198</v>
      </c>
    </row>
    <row r="656" spans="1:3" x14ac:dyDescent="0.25">
      <c r="A656">
        <v>646</v>
      </c>
      <c r="B656" t="s">
        <v>33</v>
      </c>
      <c r="C656" t="s">
        <v>1539</v>
      </c>
    </row>
    <row r="657" spans="1:3" x14ac:dyDescent="0.25">
      <c r="A657">
        <v>626274</v>
      </c>
      <c r="B657" t="s">
        <v>841</v>
      </c>
      <c r="C657" t="s">
        <v>1540</v>
      </c>
    </row>
    <row r="658" spans="1:3" x14ac:dyDescent="0.25">
      <c r="A658">
        <v>399008</v>
      </c>
      <c r="B658" t="s">
        <v>349</v>
      </c>
      <c r="C658" t="s">
        <v>1204</v>
      </c>
    </row>
    <row r="659" spans="1:3" x14ac:dyDescent="0.25">
      <c r="A659">
        <v>87037</v>
      </c>
      <c r="B659" t="s">
        <v>1541</v>
      </c>
      <c r="C659" t="s">
        <v>1108</v>
      </c>
    </row>
    <row r="660" spans="1:3" x14ac:dyDescent="0.25">
      <c r="A660">
        <v>695671</v>
      </c>
      <c r="B660" t="s">
        <v>979</v>
      </c>
      <c r="C660" t="s">
        <v>1409</v>
      </c>
    </row>
    <row r="661" spans="1:3" x14ac:dyDescent="0.25">
      <c r="A661">
        <v>117433</v>
      </c>
      <c r="B661" t="s">
        <v>68</v>
      </c>
      <c r="C661" t="s">
        <v>1542</v>
      </c>
    </row>
    <row r="662" spans="1:3" x14ac:dyDescent="0.25">
      <c r="A662">
        <v>306817</v>
      </c>
      <c r="B662" t="s">
        <v>204</v>
      </c>
      <c r="C662" t="s">
        <v>1167</v>
      </c>
    </row>
    <row r="663" spans="1:3" x14ac:dyDescent="0.25">
      <c r="A663">
        <v>332643</v>
      </c>
      <c r="B663" t="s">
        <v>281</v>
      </c>
      <c r="C663" t="s">
        <v>1119</v>
      </c>
    </row>
    <row r="664" spans="1:3" x14ac:dyDescent="0.25">
      <c r="A664">
        <v>459575</v>
      </c>
      <c r="B664" t="s">
        <v>281</v>
      </c>
      <c r="C664" t="s">
        <v>1110</v>
      </c>
    </row>
    <row r="665" spans="1:3" x14ac:dyDescent="0.25">
      <c r="A665">
        <v>289008</v>
      </c>
      <c r="B665" t="s">
        <v>106</v>
      </c>
      <c r="C665" t="s">
        <v>1114</v>
      </c>
    </row>
    <row r="666" spans="1:3" x14ac:dyDescent="0.25">
      <c r="A666">
        <v>289009</v>
      </c>
      <c r="B666" t="s">
        <v>96</v>
      </c>
      <c r="C666" t="s">
        <v>1114</v>
      </c>
    </row>
    <row r="667" spans="1:3" x14ac:dyDescent="0.25">
      <c r="A667">
        <v>3177</v>
      </c>
      <c r="B667" t="s">
        <v>1543</v>
      </c>
      <c r="C667" t="s">
        <v>1544</v>
      </c>
    </row>
    <row r="668" spans="1:3" x14ac:dyDescent="0.25">
      <c r="A668">
        <v>660</v>
      </c>
      <c r="B668" t="s">
        <v>56</v>
      </c>
      <c r="C668" t="s">
        <v>1544</v>
      </c>
    </row>
    <row r="669" spans="1:3" x14ac:dyDescent="0.25">
      <c r="A669">
        <v>464033</v>
      </c>
      <c r="B669" t="s">
        <v>550</v>
      </c>
      <c r="C669" t="s">
        <v>1362</v>
      </c>
    </row>
    <row r="670" spans="1:3" x14ac:dyDescent="0.25">
      <c r="A670">
        <v>64686</v>
      </c>
      <c r="B670" t="s">
        <v>1545</v>
      </c>
      <c r="C670" t="s">
        <v>1069</v>
      </c>
    </row>
    <row r="671" spans="1:3" x14ac:dyDescent="0.25">
      <c r="A671">
        <v>3176</v>
      </c>
      <c r="B671" t="s">
        <v>1546</v>
      </c>
      <c r="C671" t="s">
        <v>1544</v>
      </c>
    </row>
    <row r="672" spans="1:3" x14ac:dyDescent="0.25">
      <c r="A672">
        <v>399015</v>
      </c>
      <c r="B672" t="s">
        <v>410</v>
      </c>
      <c r="C672" t="s">
        <v>1123</v>
      </c>
    </row>
    <row r="673" spans="1:3" x14ac:dyDescent="0.25">
      <c r="A673">
        <v>461765</v>
      </c>
      <c r="B673" t="s">
        <v>410</v>
      </c>
      <c r="C673" t="s">
        <v>1547</v>
      </c>
    </row>
    <row r="674" spans="1:3" x14ac:dyDescent="0.25">
      <c r="A674">
        <v>53282</v>
      </c>
      <c r="B674" t="s">
        <v>1548</v>
      </c>
      <c r="C674" t="s">
        <v>1010</v>
      </c>
    </row>
    <row r="675" spans="1:3" x14ac:dyDescent="0.25">
      <c r="A675">
        <v>136228</v>
      </c>
      <c r="B675" t="s">
        <v>1549</v>
      </c>
      <c r="C675" t="s">
        <v>1377</v>
      </c>
    </row>
    <row r="676" spans="1:3" x14ac:dyDescent="0.25">
      <c r="A676">
        <v>695526</v>
      </c>
      <c r="B676" t="s">
        <v>962</v>
      </c>
      <c r="C676" t="s">
        <v>1058</v>
      </c>
    </row>
    <row r="677" spans="1:3" x14ac:dyDescent="0.25">
      <c r="A677">
        <v>398966</v>
      </c>
      <c r="B677" t="s">
        <v>345</v>
      </c>
      <c r="C677" t="s">
        <v>1550</v>
      </c>
    </row>
    <row r="678" spans="1:3" x14ac:dyDescent="0.25">
      <c r="A678">
        <v>322681</v>
      </c>
      <c r="B678" t="s">
        <v>241</v>
      </c>
      <c r="C678" t="s">
        <v>1060</v>
      </c>
    </row>
    <row r="679" spans="1:3" x14ac:dyDescent="0.25">
      <c r="A679">
        <v>88068</v>
      </c>
      <c r="B679" t="s">
        <v>141</v>
      </c>
      <c r="C679" t="s">
        <v>1551</v>
      </c>
    </row>
    <row r="680" spans="1:3" x14ac:dyDescent="0.25">
      <c r="A680">
        <v>60088</v>
      </c>
      <c r="B680" t="s">
        <v>1552</v>
      </c>
      <c r="C680" t="s">
        <v>1048</v>
      </c>
    </row>
    <row r="681" spans="1:3" x14ac:dyDescent="0.25">
      <c r="A681">
        <v>634</v>
      </c>
      <c r="B681" t="s">
        <v>17</v>
      </c>
      <c r="C681" t="s">
        <v>1553</v>
      </c>
    </row>
    <row r="682" spans="1:3" x14ac:dyDescent="0.25">
      <c r="A682">
        <v>651551</v>
      </c>
      <c r="B682" t="s">
        <v>877</v>
      </c>
      <c r="C682" t="s">
        <v>1554</v>
      </c>
    </row>
    <row r="683" spans="1:3" x14ac:dyDescent="0.25">
      <c r="A683">
        <v>306818</v>
      </c>
      <c r="B683" t="s">
        <v>205</v>
      </c>
      <c r="C683" t="s">
        <v>1201</v>
      </c>
    </row>
    <row r="684" spans="1:3" x14ac:dyDescent="0.25">
      <c r="A684">
        <v>398999</v>
      </c>
      <c r="B684" t="s">
        <v>451</v>
      </c>
      <c r="C684" t="s">
        <v>1555</v>
      </c>
    </row>
    <row r="685" spans="1:3" x14ac:dyDescent="0.25">
      <c r="A685">
        <v>5325</v>
      </c>
      <c r="B685" t="s">
        <v>1556</v>
      </c>
      <c r="C685" t="s">
        <v>1091</v>
      </c>
    </row>
    <row r="686" spans="1:3" x14ac:dyDescent="0.25">
      <c r="A686">
        <v>5326</v>
      </c>
      <c r="B686" t="s">
        <v>1557</v>
      </c>
      <c r="C686" t="s">
        <v>1091</v>
      </c>
    </row>
    <row r="687" spans="1:3" x14ac:dyDescent="0.25">
      <c r="A687">
        <v>505681</v>
      </c>
      <c r="B687" t="s">
        <v>1558</v>
      </c>
      <c r="C687" t="s">
        <v>1092</v>
      </c>
    </row>
    <row r="688" spans="1:3" x14ac:dyDescent="0.25">
      <c r="A688">
        <v>53276</v>
      </c>
      <c r="B688" t="s">
        <v>1559</v>
      </c>
      <c r="C688" t="s">
        <v>1048</v>
      </c>
    </row>
    <row r="689" spans="1:3" x14ac:dyDescent="0.25">
      <c r="A689">
        <v>612940</v>
      </c>
      <c r="B689" t="s">
        <v>810</v>
      </c>
      <c r="C689" t="s">
        <v>1166</v>
      </c>
    </row>
    <row r="690" spans="1:3" x14ac:dyDescent="0.25">
      <c r="A690">
        <v>624335</v>
      </c>
      <c r="B690" t="s">
        <v>831</v>
      </c>
      <c r="C690" t="s">
        <v>1041</v>
      </c>
    </row>
    <row r="691" spans="1:3" x14ac:dyDescent="0.25">
      <c r="A691">
        <v>701844</v>
      </c>
      <c r="B691" t="s">
        <v>993</v>
      </c>
      <c r="C691" t="s">
        <v>1560</v>
      </c>
    </row>
    <row r="692" spans="1:3" x14ac:dyDescent="0.25">
      <c r="A692">
        <v>398996</v>
      </c>
      <c r="B692" t="s">
        <v>402</v>
      </c>
      <c r="C692" t="s">
        <v>1134</v>
      </c>
    </row>
    <row r="693" spans="1:3" x14ac:dyDescent="0.25">
      <c r="A693">
        <v>3654</v>
      </c>
      <c r="B693" t="s">
        <v>1561</v>
      </c>
      <c r="C693" t="s">
        <v>1021</v>
      </c>
    </row>
    <row r="694" spans="1:3" x14ac:dyDescent="0.25">
      <c r="A694">
        <v>547480</v>
      </c>
      <c r="B694" t="s">
        <v>731</v>
      </c>
      <c r="C694" t="s">
        <v>1092</v>
      </c>
    </row>
    <row r="695" spans="1:3" x14ac:dyDescent="0.25">
      <c r="A695">
        <v>108013</v>
      </c>
      <c r="B695" t="s">
        <v>1562</v>
      </c>
      <c r="C695" t="s">
        <v>1005</v>
      </c>
    </row>
    <row r="696" spans="1:3" x14ac:dyDescent="0.25">
      <c r="A696">
        <v>111735</v>
      </c>
      <c r="B696" t="s">
        <v>1563</v>
      </c>
      <c r="C696" t="s">
        <v>1005</v>
      </c>
    </row>
    <row r="697" spans="1:3" x14ac:dyDescent="0.25">
      <c r="A697">
        <v>697597</v>
      </c>
      <c r="B697" t="s">
        <v>989</v>
      </c>
      <c r="C697" t="s">
        <v>1564</v>
      </c>
    </row>
    <row r="698" spans="1:3" x14ac:dyDescent="0.25">
      <c r="A698">
        <v>4918</v>
      </c>
      <c r="B698" t="s">
        <v>1565</v>
      </c>
      <c r="C698" t="s">
        <v>1169</v>
      </c>
    </row>
    <row r="699" spans="1:3" x14ac:dyDescent="0.25">
      <c r="A699">
        <v>92857</v>
      </c>
      <c r="B699" t="s">
        <v>1566</v>
      </c>
      <c r="C699" t="s">
        <v>1567</v>
      </c>
    </row>
    <row r="700" spans="1:3" x14ac:dyDescent="0.25">
      <c r="A700">
        <v>11576</v>
      </c>
      <c r="B700" t="s">
        <v>1568</v>
      </c>
      <c r="C700" t="s">
        <v>1569</v>
      </c>
    </row>
    <row r="701" spans="1:3" x14ac:dyDescent="0.25">
      <c r="A701">
        <v>458744</v>
      </c>
      <c r="B701" t="s">
        <v>425</v>
      </c>
      <c r="C701" t="s">
        <v>1103</v>
      </c>
    </row>
    <row r="702" spans="1:3" x14ac:dyDescent="0.25">
      <c r="A702">
        <v>399022</v>
      </c>
      <c r="B702" t="s">
        <v>354</v>
      </c>
      <c r="C702" t="s">
        <v>1570</v>
      </c>
    </row>
    <row r="703" spans="1:3" x14ac:dyDescent="0.25">
      <c r="A703">
        <v>533973</v>
      </c>
      <c r="B703" t="s">
        <v>724</v>
      </c>
      <c r="C703" t="s">
        <v>1079</v>
      </c>
    </row>
    <row r="704" spans="1:3" x14ac:dyDescent="0.25">
      <c r="A704">
        <v>3657</v>
      </c>
      <c r="B704" t="s">
        <v>1571</v>
      </c>
      <c r="C704" t="s">
        <v>1005</v>
      </c>
    </row>
    <row r="705" spans="1:3" x14ac:dyDescent="0.25">
      <c r="A705">
        <v>86228</v>
      </c>
      <c r="B705" t="s">
        <v>1572</v>
      </c>
      <c r="C705" t="s">
        <v>1015</v>
      </c>
    </row>
    <row r="706" spans="1:3" x14ac:dyDescent="0.25">
      <c r="A706">
        <v>75036</v>
      </c>
      <c r="B706" t="s">
        <v>1573</v>
      </c>
      <c r="C706" t="s">
        <v>1574</v>
      </c>
    </row>
    <row r="707" spans="1:3" x14ac:dyDescent="0.25">
      <c r="A707">
        <v>515854</v>
      </c>
      <c r="B707" t="s">
        <v>700</v>
      </c>
      <c r="C707" t="s">
        <v>1575</v>
      </c>
    </row>
    <row r="708" spans="1:3" x14ac:dyDescent="0.25">
      <c r="A708">
        <v>654651</v>
      </c>
      <c r="B708" t="s">
        <v>910</v>
      </c>
      <c r="C708" t="s">
        <v>1039</v>
      </c>
    </row>
    <row r="709" spans="1:3" x14ac:dyDescent="0.25">
      <c r="A709">
        <v>654652</v>
      </c>
      <c r="B709" t="s">
        <v>911</v>
      </c>
      <c r="C709" t="s">
        <v>1039</v>
      </c>
    </row>
    <row r="710" spans="1:3" x14ac:dyDescent="0.25">
      <c r="A710">
        <v>322683</v>
      </c>
      <c r="B710" t="s">
        <v>242</v>
      </c>
      <c r="C710" t="s">
        <v>1444</v>
      </c>
    </row>
    <row r="711" spans="1:3" x14ac:dyDescent="0.25">
      <c r="A711">
        <v>4009</v>
      </c>
      <c r="B711" t="s">
        <v>1576</v>
      </c>
      <c r="C711" t="s">
        <v>1015</v>
      </c>
    </row>
    <row r="712" spans="1:3" x14ac:dyDescent="0.25">
      <c r="A712">
        <v>641</v>
      </c>
      <c r="B712" t="s">
        <v>25</v>
      </c>
      <c r="C712" t="s">
        <v>1063</v>
      </c>
    </row>
    <row r="713" spans="1:3" x14ac:dyDescent="0.25">
      <c r="A713">
        <v>388232</v>
      </c>
      <c r="B713" t="s">
        <v>439</v>
      </c>
      <c r="C713" t="s">
        <v>1100</v>
      </c>
    </row>
    <row r="714" spans="1:3" x14ac:dyDescent="0.25">
      <c r="A714">
        <v>1115</v>
      </c>
      <c r="B714" t="s">
        <v>1577</v>
      </c>
      <c r="C714" t="s">
        <v>1113</v>
      </c>
    </row>
    <row r="715" spans="1:3" x14ac:dyDescent="0.25">
      <c r="A715">
        <v>86231</v>
      </c>
      <c r="B715" t="s">
        <v>1578</v>
      </c>
      <c r="C715" t="s">
        <v>1015</v>
      </c>
    </row>
    <row r="716" spans="1:3" x14ac:dyDescent="0.25">
      <c r="A716">
        <v>3944</v>
      </c>
      <c r="B716" t="s">
        <v>1579</v>
      </c>
      <c r="C716" t="s">
        <v>1046</v>
      </c>
    </row>
    <row r="717" spans="1:3" x14ac:dyDescent="0.25">
      <c r="A717">
        <v>276478</v>
      </c>
      <c r="B717" t="s">
        <v>95</v>
      </c>
      <c r="C717" t="s">
        <v>1580</v>
      </c>
    </row>
    <row r="718" spans="1:3" x14ac:dyDescent="0.25">
      <c r="A718">
        <v>429187</v>
      </c>
      <c r="B718" t="s">
        <v>1581</v>
      </c>
      <c r="C718" t="s">
        <v>1582</v>
      </c>
    </row>
    <row r="719" spans="1:3" x14ac:dyDescent="0.25">
      <c r="A719">
        <v>454612</v>
      </c>
      <c r="B719" t="s">
        <v>485</v>
      </c>
      <c r="C719" t="s">
        <v>1583</v>
      </c>
    </row>
    <row r="720" spans="1:3" x14ac:dyDescent="0.25">
      <c r="A720">
        <v>84089</v>
      </c>
      <c r="B720" t="s">
        <v>1584</v>
      </c>
      <c r="C720" t="s">
        <v>1585</v>
      </c>
    </row>
    <row r="721" spans="1:3" x14ac:dyDescent="0.25">
      <c r="A721">
        <v>4014</v>
      </c>
      <c r="B721" t="s">
        <v>1586</v>
      </c>
      <c r="C721" t="s">
        <v>1079</v>
      </c>
    </row>
    <row r="722" spans="1:3" x14ac:dyDescent="0.25">
      <c r="A722">
        <v>344940</v>
      </c>
      <c r="B722" t="s">
        <v>323</v>
      </c>
      <c r="C722" t="s">
        <v>1587</v>
      </c>
    </row>
    <row r="723" spans="1:3" x14ac:dyDescent="0.25">
      <c r="A723">
        <v>499028</v>
      </c>
      <c r="B723" t="s">
        <v>689</v>
      </c>
      <c r="C723" t="s">
        <v>1588</v>
      </c>
    </row>
    <row r="724" spans="1:3" x14ac:dyDescent="0.25">
      <c r="A724">
        <v>399010</v>
      </c>
      <c r="B724" t="s">
        <v>351</v>
      </c>
      <c r="C724" t="s">
        <v>1204</v>
      </c>
    </row>
    <row r="725" spans="1:3" x14ac:dyDescent="0.25">
      <c r="A725">
        <v>102435</v>
      </c>
      <c r="B725" t="s">
        <v>1589</v>
      </c>
      <c r="C725" t="s">
        <v>1012</v>
      </c>
    </row>
    <row r="726" spans="1:3" x14ac:dyDescent="0.25">
      <c r="A726">
        <v>111736</v>
      </c>
      <c r="B726" t="s">
        <v>1590</v>
      </c>
      <c r="C726" t="s">
        <v>1005</v>
      </c>
    </row>
    <row r="727" spans="1:3" x14ac:dyDescent="0.25">
      <c r="A727">
        <v>505684</v>
      </c>
      <c r="B727" t="s">
        <v>1591</v>
      </c>
      <c r="C727" t="s">
        <v>1092</v>
      </c>
    </row>
    <row r="728" spans="1:3" x14ac:dyDescent="0.25">
      <c r="A728">
        <v>2116</v>
      </c>
      <c r="B728" t="s">
        <v>1592</v>
      </c>
      <c r="C728" t="s">
        <v>1593</v>
      </c>
    </row>
    <row r="729" spans="1:3" x14ac:dyDescent="0.25">
      <c r="A729">
        <v>131894</v>
      </c>
      <c r="B729" t="s">
        <v>1594</v>
      </c>
      <c r="C729" t="s">
        <v>1595</v>
      </c>
    </row>
    <row r="730" spans="1:3" x14ac:dyDescent="0.25">
      <c r="A730">
        <v>344321</v>
      </c>
      <c r="B730" t="s">
        <v>315</v>
      </c>
      <c r="C730" t="s">
        <v>1243</v>
      </c>
    </row>
    <row r="731" spans="1:3" x14ac:dyDescent="0.25">
      <c r="A731">
        <v>695536</v>
      </c>
      <c r="B731" t="s">
        <v>972</v>
      </c>
      <c r="C731" t="s">
        <v>1377</v>
      </c>
    </row>
    <row r="732" spans="1:3" x14ac:dyDescent="0.25">
      <c r="A732">
        <v>454585</v>
      </c>
      <c r="B732" t="s">
        <v>505</v>
      </c>
      <c r="C732" t="s">
        <v>1596</v>
      </c>
    </row>
    <row r="733" spans="1:3" x14ac:dyDescent="0.25">
      <c r="A733">
        <v>695676</v>
      </c>
      <c r="B733" t="s">
        <v>983</v>
      </c>
      <c r="C733" t="s">
        <v>1040</v>
      </c>
    </row>
    <row r="734" spans="1:3" x14ac:dyDescent="0.25">
      <c r="A734">
        <v>465450</v>
      </c>
      <c r="B734" t="s">
        <v>593</v>
      </c>
      <c r="C734" t="s">
        <v>1597</v>
      </c>
    </row>
    <row r="735" spans="1:3" x14ac:dyDescent="0.25">
      <c r="A735">
        <v>306819</v>
      </c>
      <c r="B735" t="s">
        <v>206</v>
      </c>
      <c r="C735" t="s">
        <v>1174</v>
      </c>
    </row>
    <row r="736" spans="1:3" x14ac:dyDescent="0.25">
      <c r="A736">
        <v>306820</v>
      </c>
      <c r="B736" t="s">
        <v>207</v>
      </c>
      <c r="C736" t="s">
        <v>1598</v>
      </c>
    </row>
    <row r="737" spans="1:3" x14ac:dyDescent="0.25">
      <c r="A737">
        <v>399009</v>
      </c>
      <c r="B737" t="s">
        <v>350</v>
      </c>
      <c r="C737" t="s">
        <v>1204</v>
      </c>
    </row>
    <row r="738" spans="1:3" x14ac:dyDescent="0.25">
      <c r="A738">
        <v>557838</v>
      </c>
      <c r="B738" t="s">
        <v>350</v>
      </c>
      <c r="C738" t="s">
        <v>1599</v>
      </c>
    </row>
    <row r="739" spans="1:3" x14ac:dyDescent="0.25">
      <c r="A739">
        <v>557808</v>
      </c>
      <c r="B739" t="s">
        <v>763</v>
      </c>
      <c r="C739" t="s">
        <v>1362</v>
      </c>
    </row>
    <row r="740" spans="1:3" x14ac:dyDescent="0.25">
      <c r="A740">
        <v>1116</v>
      </c>
      <c r="B740" t="s">
        <v>1600</v>
      </c>
      <c r="C740" t="s">
        <v>1113</v>
      </c>
    </row>
    <row r="741" spans="1:3" x14ac:dyDescent="0.25">
      <c r="A741">
        <v>628574</v>
      </c>
      <c r="B741" t="s">
        <v>1601</v>
      </c>
      <c r="C741" t="s">
        <v>1287</v>
      </c>
    </row>
    <row r="742" spans="1:3" x14ac:dyDescent="0.25">
      <c r="A742">
        <v>398965</v>
      </c>
      <c r="B742" t="s">
        <v>379</v>
      </c>
      <c r="C742" t="s">
        <v>1602</v>
      </c>
    </row>
    <row r="743" spans="1:3" x14ac:dyDescent="0.25">
      <c r="A743">
        <v>111737</v>
      </c>
      <c r="B743" t="s">
        <v>1603</v>
      </c>
      <c r="C743" t="s">
        <v>1005</v>
      </c>
    </row>
    <row r="744" spans="1:3" x14ac:dyDescent="0.25">
      <c r="A744">
        <v>429179</v>
      </c>
      <c r="B744" t="s">
        <v>1604</v>
      </c>
      <c r="C744" t="s">
        <v>1209</v>
      </c>
    </row>
    <row r="745" spans="1:3" x14ac:dyDescent="0.25">
      <c r="A745">
        <v>626293</v>
      </c>
      <c r="B745" t="s">
        <v>853</v>
      </c>
      <c r="C745" t="s">
        <v>1178</v>
      </c>
    </row>
    <row r="746" spans="1:3" x14ac:dyDescent="0.25">
      <c r="A746">
        <v>2724</v>
      </c>
      <c r="B746" t="s">
        <v>1605</v>
      </c>
      <c r="C746" t="s">
        <v>1311</v>
      </c>
    </row>
    <row r="747" spans="1:3" x14ac:dyDescent="0.25">
      <c r="A747">
        <v>2725</v>
      </c>
      <c r="B747" t="s">
        <v>1606</v>
      </c>
      <c r="C747" t="s">
        <v>1311</v>
      </c>
    </row>
    <row r="748" spans="1:3" x14ac:dyDescent="0.25">
      <c r="A748">
        <v>2726</v>
      </c>
      <c r="B748" t="s">
        <v>1607</v>
      </c>
      <c r="C748" t="s">
        <v>1311</v>
      </c>
    </row>
    <row r="749" spans="1:3" x14ac:dyDescent="0.25">
      <c r="A749">
        <v>2727</v>
      </c>
      <c r="B749" t="s">
        <v>1608</v>
      </c>
      <c r="C749" t="s">
        <v>1311</v>
      </c>
    </row>
    <row r="750" spans="1:3" x14ac:dyDescent="0.25">
      <c r="A750">
        <v>57871</v>
      </c>
      <c r="B750" t="s">
        <v>1609</v>
      </c>
      <c r="C750" t="s">
        <v>1076</v>
      </c>
    </row>
    <row r="751" spans="1:3" x14ac:dyDescent="0.25">
      <c r="A751">
        <v>654653</v>
      </c>
      <c r="B751" t="s">
        <v>912</v>
      </c>
      <c r="C751" t="s">
        <v>1039</v>
      </c>
    </row>
    <row r="752" spans="1:3" x14ac:dyDescent="0.25">
      <c r="A752">
        <v>654654</v>
      </c>
      <c r="B752" t="s">
        <v>913</v>
      </c>
      <c r="C752" t="s">
        <v>1039</v>
      </c>
    </row>
    <row r="753" spans="1:3" x14ac:dyDescent="0.25">
      <c r="A753">
        <v>695527</v>
      </c>
      <c r="B753" t="s">
        <v>963</v>
      </c>
      <c r="C753" t="s">
        <v>1362</v>
      </c>
    </row>
    <row r="754" spans="1:3" x14ac:dyDescent="0.25">
      <c r="A754">
        <v>75045</v>
      </c>
      <c r="B754" t="s">
        <v>1610</v>
      </c>
      <c r="C754" t="s">
        <v>1032</v>
      </c>
    </row>
    <row r="755" spans="1:3" x14ac:dyDescent="0.25">
      <c r="A755">
        <v>683277</v>
      </c>
      <c r="B755" t="s">
        <v>951</v>
      </c>
      <c r="C755" t="s">
        <v>1005</v>
      </c>
    </row>
    <row r="756" spans="1:3" x14ac:dyDescent="0.25">
      <c r="A756">
        <v>3114</v>
      </c>
      <c r="B756" t="s">
        <v>1611</v>
      </c>
      <c r="C756" t="s">
        <v>1223</v>
      </c>
    </row>
    <row r="757" spans="1:3" x14ac:dyDescent="0.25">
      <c r="A757">
        <v>366051</v>
      </c>
      <c r="B757" t="s">
        <v>331</v>
      </c>
      <c r="C757" t="s">
        <v>1152</v>
      </c>
    </row>
    <row r="758" spans="1:3" x14ac:dyDescent="0.25">
      <c r="A758">
        <v>429180</v>
      </c>
      <c r="B758" t="s">
        <v>1612</v>
      </c>
      <c r="C758" t="s">
        <v>1423</v>
      </c>
    </row>
    <row r="759" spans="1:3" x14ac:dyDescent="0.25">
      <c r="A759">
        <v>695675</v>
      </c>
      <c r="B759" t="s">
        <v>982</v>
      </c>
      <c r="C759" t="s">
        <v>1040</v>
      </c>
    </row>
    <row r="760" spans="1:3" x14ac:dyDescent="0.25">
      <c r="A760">
        <v>662</v>
      </c>
      <c r="B760" t="s">
        <v>54</v>
      </c>
      <c r="C760" t="s">
        <v>1481</v>
      </c>
    </row>
    <row r="761" spans="1:3" x14ac:dyDescent="0.25">
      <c r="A761">
        <v>88810</v>
      </c>
      <c r="B761" t="s">
        <v>1613</v>
      </c>
      <c r="C761" t="s">
        <v>1126</v>
      </c>
    </row>
    <row r="762" spans="1:3" x14ac:dyDescent="0.25">
      <c r="A762">
        <v>102430</v>
      </c>
      <c r="B762" t="s">
        <v>1614</v>
      </c>
      <c r="C762" t="s">
        <v>1012</v>
      </c>
    </row>
    <row r="763" spans="1:3" x14ac:dyDescent="0.25">
      <c r="A763">
        <v>106256</v>
      </c>
      <c r="B763" t="s">
        <v>1615</v>
      </c>
      <c r="C763" t="s">
        <v>1012</v>
      </c>
    </row>
    <row r="764" spans="1:3" x14ac:dyDescent="0.25">
      <c r="A764">
        <v>626540</v>
      </c>
      <c r="B764" t="s">
        <v>829</v>
      </c>
      <c r="C764" t="s">
        <v>1616</v>
      </c>
    </row>
    <row r="765" spans="1:3" x14ac:dyDescent="0.25">
      <c r="A765">
        <v>91113</v>
      </c>
      <c r="B765" t="s">
        <v>1617</v>
      </c>
      <c r="C765" t="s">
        <v>1190</v>
      </c>
    </row>
    <row r="766" spans="1:3" x14ac:dyDescent="0.25">
      <c r="A766">
        <v>290248</v>
      </c>
      <c r="B766" t="s">
        <v>129</v>
      </c>
      <c r="C766" t="s">
        <v>1618</v>
      </c>
    </row>
    <row r="767" spans="1:3" x14ac:dyDescent="0.25">
      <c r="A767">
        <v>111738</v>
      </c>
      <c r="B767" t="s">
        <v>1619</v>
      </c>
      <c r="C767" t="s">
        <v>1005</v>
      </c>
    </row>
    <row r="768" spans="1:3" x14ac:dyDescent="0.25">
      <c r="A768">
        <v>612936</v>
      </c>
      <c r="B768" t="s">
        <v>806</v>
      </c>
      <c r="C768" t="s">
        <v>1166</v>
      </c>
    </row>
    <row r="769" spans="1:3" x14ac:dyDescent="0.25">
      <c r="A769">
        <v>487237</v>
      </c>
      <c r="B769" t="s">
        <v>616</v>
      </c>
      <c r="C769" t="s">
        <v>1241</v>
      </c>
    </row>
    <row r="770" spans="1:3" x14ac:dyDescent="0.25">
      <c r="A770">
        <v>557837</v>
      </c>
      <c r="B770" t="s">
        <v>742</v>
      </c>
      <c r="C770" t="s">
        <v>1397</v>
      </c>
    </row>
    <row r="771" spans="1:3" x14ac:dyDescent="0.25">
      <c r="A771">
        <v>125914</v>
      </c>
      <c r="B771" t="s">
        <v>1620</v>
      </c>
      <c r="C771" t="s">
        <v>1060</v>
      </c>
    </row>
    <row r="772" spans="1:3" x14ac:dyDescent="0.25">
      <c r="A772">
        <v>1138</v>
      </c>
      <c r="B772" t="s">
        <v>1621</v>
      </c>
      <c r="C772" t="s">
        <v>1113</v>
      </c>
    </row>
    <row r="773" spans="1:3" x14ac:dyDescent="0.25">
      <c r="A773">
        <v>74516</v>
      </c>
      <c r="B773" t="s">
        <v>1622</v>
      </c>
      <c r="C773" t="s">
        <v>1048</v>
      </c>
    </row>
    <row r="774" spans="1:3" x14ac:dyDescent="0.25">
      <c r="A774">
        <v>398981</v>
      </c>
      <c r="B774" t="s">
        <v>392</v>
      </c>
      <c r="C774" t="s">
        <v>1058</v>
      </c>
    </row>
    <row r="775" spans="1:3" x14ac:dyDescent="0.25">
      <c r="A775">
        <v>626283</v>
      </c>
      <c r="B775" t="s">
        <v>845</v>
      </c>
      <c r="C775" t="s">
        <v>1623</v>
      </c>
    </row>
    <row r="776" spans="1:3" x14ac:dyDescent="0.25">
      <c r="A776">
        <v>103139</v>
      </c>
      <c r="B776" t="s">
        <v>1624</v>
      </c>
      <c r="C776" t="s">
        <v>1108</v>
      </c>
    </row>
    <row r="777" spans="1:3" x14ac:dyDescent="0.25">
      <c r="A777">
        <v>53335</v>
      </c>
      <c r="B777" t="s">
        <v>1625</v>
      </c>
      <c r="C777" t="s">
        <v>1069</v>
      </c>
    </row>
    <row r="778" spans="1:3" x14ac:dyDescent="0.25">
      <c r="A778">
        <v>81486</v>
      </c>
      <c r="B778" t="s">
        <v>1626</v>
      </c>
      <c r="C778" t="s">
        <v>1069</v>
      </c>
    </row>
    <row r="779" spans="1:3" x14ac:dyDescent="0.25">
      <c r="A779">
        <v>123962</v>
      </c>
      <c r="B779" t="s">
        <v>238</v>
      </c>
      <c r="C779" t="s">
        <v>1627</v>
      </c>
    </row>
    <row r="780" spans="1:3" x14ac:dyDescent="0.25">
      <c r="A780">
        <v>15467</v>
      </c>
      <c r="B780" t="s">
        <v>1628</v>
      </c>
      <c r="C780" t="s">
        <v>1005</v>
      </c>
    </row>
    <row r="781" spans="1:3" x14ac:dyDescent="0.25">
      <c r="A781">
        <v>82688</v>
      </c>
      <c r="B781" t="s">
        <v>1629</v>
      </c>
      <c r="C781" t="s">
        <v>1048</v>
      </c>
    </row>
    <row r="782" spans="1:3" x14ac:dyDescent="0.25">
      <c r="A782">
        <v>5335</v>
      </c>
      <c r="B782" t="s">
        <v>1630</v>
      </c>
      <c r="C782" t="s">
        <v>1091</v>
      </c>
    </row>
    <row r="783" spans="1:3" x14ac:dyDescent="0.25">
      <c r="A783">
        <v>5336</v>
      </c>
      <c r="B783" t="s">
        <v>1631</v>
      </c>
      <c r="C783" t="s">
        <v>1091</v>
      </c>
    </row>
    <row r="784" spans="1:3" x14ac:dyDescent="0.25">
      <c r="A784">
        <v>5337</v>
      </c>
      <c r="B784" t="s">
        <v>1632</v>
      </c>
      <c r="C784" t="s">
        <v>1091</v>
      </c>
    </row>
    <row r="785" spans="1:3" x14ac:dyDescent="0.25">
      <c r="A785">
        <v>5338</v>
      </c>
      <c r="B785" t="s">
        <v>1633</v>
      </c>
      <c r="C785" t="s">
        <v>1091</v>
      </c>
    </row>
    <row r="786" spans="1:3" x14ac:dyDescent="0.25">
      <c r="A786">
        <v>5339</v>
      </c>
      <c r="B786" t="s">
        <v>1634</v>
      </c>
      <c r="C786" t="s">
        <v>1091</v>
      </c>
    </row>
    <row r="787" spans="1:3" x14ac:dyDescent="0.25">
      <c r="A787">
        <v>557824</v>
      </c>
      <c r="B787" t="s">
        <v>777</v>
      </c>
      <c r="C787" t="s">
        <v>1058</v>
      </c>
    </row>
    <row r="788" spans="1:3" x14ac:dyDescent="0.25">
      <c r="A788">
        <v>465446</v>
      </c>
      <c r="B788" t="s">
        <v>566</v>
      </c>
      <c r="C788" t="s">
        <v>1085</v>
      </c>
    </row>
    <row r="789" spans="1:3" x14ac:dyDescent="0.25">
      <c r="A789">
        <v>624274</v>
      </c>
      <c r="B789" t="s">
        <v>566</v>
      </c>
      <c r="C789" t="s">
        <v>1085</v>
      </c>
    </row>
    <row r="790" spans="1:3" x14ac:dyDescent="0.25">
      <c r="A790">
        <v>612932</v>
      </c>
      <c r="B790" t="s">
        <v>802</v>
      </c>
      <c r="C790" t="s">
        <v>1174</v>
      </c>
    </row>
    <row r="791" spans="1:3" x14ac:dyDescent="0.25">
      <c r="A791">
        <v>398956</v>
      </c>
      <c r="B791" t="s">
        <v>357</v>
      </c>
      <c r="C791" t="s">
        <v>1635</v>
      </c>
    </row>
    <row r="792" spans="1:3" x14ac:dyDescent="0.25">
      <c r="A792">
        <v>329645</v>
      </c>
      <c r="B792" t="s">
        <v>298</v>
      </c>
      <c r="C792" t="s">
        <v>1636</v>
      </c>
    </row>
    <row r="793" spans="1:3" x14ac:dyDescent="0.25">
      <c r="A793">
        <v>464153</v>
      </c>
      <c r="B793" t="s">
        <v>562</v>
      </c>
      <c r="C793" t="s">
        <v>1637</v>
      </c>
    </row>
    <row r="794" spans="1:3" x14ac:dyDescent="0.25">
      <c r="A794">
        <v>1139</v>
      </c>
      <c r="B794" t="s">
        <v>1638</v>
      </c>
      <c r="C794" t="s">
        <v>1113</v>
      </c>
    </row>
    <row r="795" spans="1:3" x14ac:dyDescent="0.25">
      <c r="A795">
        <v>1140</v>
      </c>
      <c r="B795" t="s">
        <v>1639</v>
      </c>
      <c r="C795" t="s">
        <v>1113</v>
      </c>
    </row>
    <row r="796" spans="1:3" x14ac:dyDescent="0.25">
      <c r="A796">
        <v>111947</v>
      </c>
      <c r="B796" t="s">
        <v>1640</v>
      </c>
      <c r="C796" t="s">
        <v>1641</v>
      </c>
    </row>
    <row r="797" spans="1:3" x14ac:dyDescent="0.25">
      <c r="A797">
        <v>92858</v>
      </c>
      <c r="B797" t="s">
        <v>1642</v>
      </c>
      <c r="C797" t="s">
        <v>1048</v>
      </c>
    </row>
    <row r="798" spans="1:3" x14ac:dyDescent="0.25">
      <c r="A798">
        <v>1142</v>
      </c>
      <c r="B798" t="s">
        <v>1643</v>
      </c>
      <c r="C798" t="s">
        <v>1113</v>
      </c>
    </row>
    <row r="799" spans="1:3" x14ac:dyDescent="0.25">
      <c r="A799">
        <v>1143</v>
      </c>
      <c r="B799" t="s">
        <v>678</v>
      </c>
      <c r="C799" t="s">
        <v>1113</v>
      </c>
    </row>
    <row r="800" spans="1:3" x14ac:dyDescent="0.25">
      <c r="A800">
        <v>102426</v>
      </c>
      <c r="B800" t="s">
        <v>678</v>
      </c>
      <c r="C800" t="s">
        <v>1012</v>
      </c>
    </row>
    <row r="801" spans="1:3" x14ac:dyDescent="0.25">
      <c r="A801">
        <v>499033</v>
      </c>
      <c r="B801" t="s">
        <v>678</v>
      </c>
      <c r="C801" t="s">
        <v>1644</v>
      </c>
    </row>
    <row r="802" spans="1:3" x14ac:dyDescent="0.25">
      <c r="A802">
        <v>306821</v>
      </c>
      <c r="B802" t="s">
        <v>208</v>
      </c>
      <c r="C802" t="s">
        <v>1167</v>
      </c>
    </row>
    <row r="803" spans="1:3" x14ac:dyDescent="0.25">
      <c r="A803">
        <v>668</v>
      </c>
      <c r="B803" t="s">
        <v>32</v>
      </c>
      <c r="C803" t="s">
        <v>1645</v>
      </c>
    </row>
    <row r="804" spans="1:3" x14ac:dyDescent="0.25">
      <c r="A804">
        <v>1117</v>
      </c>
      <c r="B804" t="s">
        <v>1646</v>
      </c>
      <c r="C804" t="s">
        <v>1113</v>
      </c>
    </row>
    <row r="805" spans="1:3" x14ac:dyDescent="0.25">
      <c r="A805">
        <v>108019</v>
      </c>
      <c r="B805" t="s">
        <v>1647</v>
      </c>
      <c r="C805" t="s">
        <v>1098</v>
      </c>
    </row>
    <row r="806" spans="1:3" x14ac:dyDescent="0.25">
      <c r="A806">
        <v>658</v>
      </c>
      <c r="B806" t="s">
        <v>1648</v>
      </c>
      <c r="C806" t="s">
        <v>1481</v>
      </c>
    </row>
    <row r="807" spans="1:3" x14ac:dyDescent="0.25">
      <c r="A807">
        <v>3687</v>
      </c>
      <c r="B807" t="s">
        <v>190</v>
      </c>
      <c r="C807" t="s">
        <v>1481</v>
      </c>
    </row>
    <row r="808" spans="1:3" x14ac:dyDescent="0.25">
      <c r="A808">
        <v>3104</v>
      </c>
      <c r="B808" t="s">
        <v>1649</v>
      </c>
      <c r="C808" t="s">
        <v>1091</v>
      </c>
    </row>
    <row r="809" spans="1:3" x14ac:dyDescent="0.25">
      <c r="A809">
        <v>53322</v>
      </c>
      <c r="B809" t="s">
        <v>1650</v>
      </c>
      <c r="C809" t="s">
        <v>1021</v>
      </c>
    </row>
    <row r="810" spans="1:3" x14ac:dyDescent="0.25">
      <c r="A810">
        <v>557791</v>
      </c>
      <c r="B810" t="s">
        <v>752</v>
      </c>
      <c r="C810" t="s">
        <v>1651</v>
      </c>
    </row>
    <row r="811" spans="1:3" x14ac:dyDescent="0.25">
      <c r="A811">
        <v>366233</v>
      </c>
      <c r="B811" t="s">
        <v>413</v>
      </c>
      <c r="C811" t="s">
        <v>1652</v>
      </c>
    </row>
    <row r="812" spans="1:3" x14ac:dyDescent="0.25">
      <c r="A812">
        <v>651567</v>
      </c>
      <c r="B812" t="s">
        <v>888</v>
      </c>
      <c r="C812" t="s">
        <v>1158</v>
      </c>
    </row>
    <row r="813" spans="1:3" x14ac:dyDescent="0.25">
      <c r="A813">
        <v>109983</v>
      </c>
      <c r="B813" t="s">
        <v>1653</v>
      </c>
      <c r="C813" t="s">
        <v>1654</v>
      </c>
    </row>
    <row r="814" spans="1:3" x14ac:dyDescent="0.25">
      <c r="A814">
        <v>13342</v>
      </c>
      <c r="B814" t="s">
        <v>1655</v>
      </c>
      <c r="C814" t="s">
        <v>1076</v>
      </c>
    </row>
    <row r="815" spans="1:3" x14ac:dyDescent="0.25">
      <c r="A815">
        <v>112027</v>
      </c>
      <c r="B815" t="s">
        <v>268</v>
      </c>
      <c r="C815" t="s">
        <v>1656</v>
      </c>
    </row>
    <row r="816" spans="1:3" x14ac:dyDescent="0.25">
      <c r="A816">
        <v>111739</v>
      </c>
      <c r="B816" t="s">
        <v>1657</v>
      </c>
      <c r="C816" t="s">
        <v>1005</v>
      </c>
    </row>
    <row r="817" spans="1:3" x14ac:dyDescent="0.25">
      <c r="A817">
        <v>102436</v>
      </c>
      <c r="B817" t="s">
        <v>988</v>
      </c>
      <c r="C817" t="s">
        <v>1012</v>
      </c>
    </row>
    <row r="818" spans="1:3" x14ac:dyDescent="0.25">
      <c r="A818">
        <v>695684</v>
      </c>
      <c r="B818" t="s">
        <v>988</v>
      </c>
      <c r="C818" t="s">
        <v>1658</v>
      </c>
    </row>
    <row r="819" spans="1:3" x14ac:dyDescent="0.25">
      <c r="A819">
        <v>2106</v>
      </c>
      <c r="B819" t="s">
        <v>1659</v>
      </c>
      <c r="C819" t="s">
        <v>1005</v>
      </c>
    </row>
    <row r="820" spans="1:3" x14ac:dyDescent="0.25">
      <c r="A820">
        <v>651570</v>
      </c>
      <c r="B820" t="s">
        <v>891</v>
      </c>
      <c r="C820" t="s">
        <v>1058</v>
      </c>
    </row>
    <row r="821" spans="1:3" x14ac:dyDescent="0.25">
      <c r="A821">
        <v>3652</v>
      </c>
      <c r="B821" t="s">
        <v>1660</v>
      </c>
      <c r="C821" t="s">
        <v>1021</v>
      </c>
    </row>
    <row r="822" spans="1:3" x14ac:dyDescent="0.25">
      <c r="A822">
        <v>5327</v>
      </c>
      <c r="B822" t="s">
        <v>1661</v>
      </c>
      <c r="C822" t="s">
        <v>1091</v>
      </c>
    </row>
    <row r="823" spans="1:3" x14ac:dyDescent="0.25">
      <c r="A823">
        <v>399013</v>
      </c>
      <c r="B823" t="s">
        <v>341</v>
      </c>
      <c r="C823" t="s">
        <v>1029</v>
      </c>
    </row>
    <row r="824" spans="1:3" x14ac:dyDescent="0.25">
      <c r="A824">
        <v>108297</v>
      </c>
      <c r="B824" t="s">
        <v>691</v>
      </c>
      <c r="C824" t="s">
        <v>1662</v>
      </c>
    </row>
    <row r="825" spans="1:3" x14ac:dyDescent="0.25">
      <c r="A825">
        <v>499032</v>
      </c>
      <c r="B825" t="s">
        <v>691</v>
      </c>
      <c r="C825" t="s">
        <v>1663</v>
      </c>
    </row>
    <row r="826" spans="1:3" x14ac:dyDescent="0.25">
      <c r="A826">
        <v>465468</v>
      </c>
      <c r="B826" t="s">
        <v>602</v>
      </c>
      <c r="C826" t="s">
        <v>1149</v>
      </c>
    </row>
    <row r="827" spans="1:3" x14ac:dyDescent="0.25">
      <c r="A827">
        <v>465832</v>
      </c>
      <c r="B827" t="s">
        <v>602</v>
      </c>
      <c r="C827" t="s">
        <v>1308</v>
      </c>
    </row>
    <row r="828" spans="1:3" x14ac:dyDescent="0.25">
      <c r="A828">
        <v>612948</v>
      </c>
      <c r="B828" t="s">
        <v>818</v>
      </c>
      <c r="C828" t="s">
        <v>1313</v>
      </c>
    </row>
    <row r="829" spans="1:3" x14ac:dyDescent="0.25">
      <c r="A829">
        <v>75022</v>
      </c>
      <c r="B829" t="s">
        <v>1664</v>
      </c>
      <c r="C829" t="s">
        <v>1665</v>
      </c>
    </row>
    <row r="830" spans="1:3" x14ac:dyDescent="0.25">
      <c r="A830">
        <v>1118</v>
      </c>
      <c r="B830" t="s">
        <v>1666</v>
      </c>
      <c r="C830" t="s">
        <v>1113</v>
      </c>
    </row>
    <row r="831" spans="1:3" x14ac:dyDescent="0.25">
      <c r="A831">
        <v>1119</v>
      </c>
      <c r="B831" t="s">
        <v>1667</v>
      </c>
      <c r="C831" t="s">
        <v>1113</v>
      </c>
    </row>
    <row r="832" spans="1:3" x14ac:dyDescent="0.25">
      <c r="A832">
        <v>110077</v>
      </c>
      <c r="B832" t="s">
        <v>1668</v>
      </c>
      <c r="C832" t="s">
        <v>1029</v>
      </c>
    </row>
    <row r="833" spans="1:3" x14ac:dyDescent="0.25">
      <c r="A833">
        <v>92998</v>
      </c>
      <c r="B833" t="s">
        <v>1669</v>
      </c>
      <c r="C833" t="s">
        <v>1670</v>
      </c>
    </row>
    <row r="834" spans="1:3" x14ac:dyDescent="0.25">
      <c r="A834">
        <v>429183</v>
      </c>
      <c r="B834" t="s">
        <v>1671</v>
      </c>
      <c r="C834" t="s">
        <v>1397</v>
      </c>
    </row>
    <row r="835" spans="1:3" x14ac:dyDescent="0.25">
      <c r="A835">
        <v>125916</v>
      </c>
      <c r="B835" t="s">
        <v>1672</v>
      </c>
      <c r="C835" t="s">
        <v>1060</v>
      </c>
    </row>
    <row r="836" spans="1:3" x14ac:dyDescent="0.25">
      <c r="A836">
        <v>5320</v>
      </c>
      <c r="B836" t="s">
        <v>1673</v>
      </c>
      <c r="C836" t="s">
        <v>1091</v>
      </c>
    </row>
    <row r="837" spans="1:3" x14ac:dyDescent="0.25">
      <c r="A837">
        <v>5321</v>
      </c>
      <c r="B837" t="s">
        <v>1674</v>
      </c>
      <c r="C837" t="s">
        <v>1091</v>
      </c>
    </row>
    <row r="838" spans="1:3" x14ac:dyDescent="0.25">
      <c r="A838">
        <v>5322</v>
      </c>
      <c r="B838" t="s">
        <v>1675</v>
      </c>
      <c r="C838" t="s">
        <v>1091</v>
      </c>
    </row>
    <row r="839" spans="1:3" x14ac:dyDescent="0.25">
      <c r="A839">
        <v>5323</v>
      </c>
      <c r="B839" t="s">
        <v>1676</v>
      </c>
      <c r="C839" t="s">
        <v>1091</v>
      </c>
    </row>
    <row r="840" spans="1:3" x14ac:dyDescent="0.25">
      <c r="A840">
        <v>15469</v>
      </c>
      <c r="B840" t="s">
        <v>1677</v>
      </c>
      <c r="C840" t="s">
        <v>1283</v>
      </c>
    </row>
    <row r="841" spans="1:3" x14ac:dyDescent="0.25">
      <c r="A841">
        <v>1120</v>
      </c>
      <c r="B841" t="s">
        <v>1678</v>
      </c>
      <c r="C841" t="s">
        <v>1113</v>
      </c>
    </row>
    <row r="842" spans="1:3" x14ac:dyDescent="0.25">
      <c r="A842">
        <v>632</v>
      </c>
      <c r="B842" t="s">
        <v>16</v>
      </c>
      <c r="C842" t="s">
        <v>1486</v>
      </c>
    </row>
    <row r="843" spans="1:3" x14ac:dyDescent="0.25">
      <c r="A843">
        <v>515853</v>
      </c>
      <c r="B843" t="s">
        <v>699</v>
      </c>
      <c r="C843" t="s">
        <v>1575</v>
      </c>
    </row>
    <row r="844" spans="1:3" x14ac:dyDescent="0.25">
      <c r="A844">
        <v>112058</v>
      </c>
      <c r="B844" t="s">
        <v>1679</v>
      </c>
      <c r="C844" t="s">
        <v>1680</v>
      </c>
    </row>
    <row r="845" spans="1:3" x14ac:dyDescent="0.25">
      <c r="A845">
        <v>131895</v>
      </c>
      <c r="B845" t="s">
        <v>826</v>
      </c>
      <c r="C845" t="s">
        <v>1595</v>
      </c>
    </row>
    <row r="846" spans="1:3" x14ac:dyDescent="0.25">
      <c r="A846">
        <v>626288</v>
      </c>
      <c r="B846" t="s">
        <v>826</v>
      </c>
      <c r="C846" t="s">
        <v>1085</v>
      </c>
    </row>
    <row r="847" spans="1:3" x14ac:dyDescent="0.25">
      <c r="A847">
        <v>429889</v>
      </c>
      <c r="B847" t="s">
        <v>1681</v>
      </c>
      <c r="C847" t="s">
        <v>1174</v>
      </c>
    </row>
    <row r="848" spans="1:3" x14ac:dyDescent="0.25">
      <c r="A848">
        <v>366050</v>
      </c>
      <c r="B848" t="s">
        <v>335</v>
      </c>
      <c r="C848" t="s">
        <v>1134</v>
      </c>
    </row>
    <row r="849" spans="1:3" x14ac:dyDescent="0.25">
      <c r="A849">
        <v>77941</v>
      </c>
      <c r="B849" t="s">
        <v>1682</v>
      </c>
      <c r="C849" t="s">
        <v>1017</v>
      </c>
    </row>
    <row r="850" spans="1:3" x14ac:dyDescent="0.25">
      <c r="A850">
        <v>454588</v>
      </c>
      <c r="B850" t="s">
        <v>2940</v>
      </c>
      <c r="C850" t="s">
        <v>1683</v>
      </c>
    </row>
    <row r="851" spans="1:3" x14ac:dyDescent="0.25">
      <c r="A851">
        <v>135243</v>
      </c>
      <c r="B851" t="s">
        <v>1684</v>
      </c>
      <c r="C851" t="s">
        <v>1108</v>
      </c>
    </row>
    <row r="852" spans="1:3" x14ac:dyDescent="0.25">
      <c r="A852">
        <v>147917</v>
      </c>
      <c r="B852" t="s">
        <v>72</v>
      </c>
      <c r="C852" t="s">
        <v>1685</v>
      </c>
    </row>
    <row r="853" spans="1:3" x14ac:dyDescent="0.25">
      <c r="A853">
        <v>487233</v>
      </c>
      <c r="B853" t="s">
        <v>663</v>
      </c>
      <c r="C853" t="s">
        <v>1470</v>
      </c>
    </row>
    <row r="854" spans="1:3" x14ac:dyDescent="0.25">
      <c r="A854">
        <v>87883</v>
      </c>
      <c r="B854" t="s">
        <v>1686</v>
      </c>
      <c r="C854" t="s">
        <v>1339</v>
      </c>
    </row>
    <row r="855" spans="1:3" x14ac:dyDescent="0.25">
      <c r="A855">
        <v>5299</v>
      </c>
      <c r="B855" t="s">
        <v>1687</v>
      </c>
      <c r="C855" t="s">
        <v>1091</v>
      </c>
    </row>
    <row r="856" spans="1:3" x14ac:dyDescent="0.25">
      <c r="A856">
        <v>487193</v>
      </c>
      <c r="B856" t="s">
        <v>633</v>
      </c>
      <c r="C856" t="s">
        <v>1134</v>
      </c>
    </row>
    <row r="857" spans="1:3" x14ac:dyDescent="0.25">
      <c r="A857">
        <v>626270</v>
      </c>
      <c r="B857" t="s">
        <v>823</v>
      </c>
      <c r="C857" t="s">
        <v>1688</v>
      </c>
    </row>
    <row r="858" spans="1:3" x14ac:dyDescent="0.25">
      <c r="A858">
        <v>628569</v>
      </c>
      <c r="B858" t="s">
        <v>1689</v>
      </c>
      <c r="C858" t="s">
        <v>1470</v>
      </c>
    </row>
    <row r="859" spans="1:3" x14ac:dyDescent="0.25">
      <c r="A859">
        <v>75018</v>
      </c>
      <c r="B859" t="s">
        <v>994</v>
      </c>
      <c r="C859" t="s">
        <v>1510</v>
      </c>
    </row>
    <row r="860" spans="1:3" x14ac:dyDescent="0.25">
      <c r="A860">
        <v>676485</v>
      </c>
      <c r="B860" t="s">
        <v>950</v>
      </c>
      <c r="C860" t="s">
        <v>1096</v>
      </c>
    </row>
    <row r="861" spans="1:3" x14ac:dyDescent="0.25">
      <c r="A861">
        <v>131106</v>
      </c>
      <c r="B861" t="s">
        <v>1690</v>
      </c>
      <c r="C861" t="s">
        <v>1029</v>
      </c>
    </row>
    <row r="862" spans="1:3" x14ac:dyDescent="0.25">
      <c r="A862">
        <v>557785</v>
      </c>
      <c r="B862" t="s">
        <v>746</v>
      </c>
      <c r="C862" t="s">
        <v>1096</v>
      </c>
    </row>
    <row r="863" spans="1:3" x14ac:dyDescent="0.25">
      <c r="A863">
        <v>87345</v>
      </c>
      <c r="B863" t="s">
        <v>1691</v>
      </c>
      <c r="C863" t="s">
        <v>1692</v>
      </c>
    </row>
    <row r="864" spans="1:3" x14ac:dyDescent="0.25">
      <c r="A864">
        <v>4653</v>
      </c>
      <c r="B864" t="s">
        <v>1693</v>
      </c>
      <c r="C864" t="s">
        <v>1169</v>
      </c>
    </row>
    <row r="865" spans="1:3" x14ac:dyDescent="0.25">
      <c r="A865">
        <v>81892</v>
      </c>
      <c r="B865" t="s">
        <v>569</v>
      </c>
      <c r="C865" t="s">
        <v>1190</v>
      </c>
    </row>
    <row r="866" spans="1:3" x14ac:dyDescent="0.25">
      <c r="A866">
        <v>465595</v>
      </c>
      <c r="B866" t="s">
        <v>569</v>
      </c>
      <c r="C866" t="s">
        <v>1133</v>
      </c>
    </row>
    <row r="867" spans="1:3" x14ac:dyDescent="0.25">
      <c r="A867">
        <v>3112</v>
      </c>
      <c r="B867" t="s">
        <v>1694</v>
      </c>
      <c r="C867" t="s">
        <v>1695</v>
      </c>
    </row>
    <row r="868" spans="1:3" x14ac:dyDescent="0.25">
      <c r="A868">
        <v>3649</v>
      </c>
      <c r="B868" t="s">
        <v>1696</v>
      </c>
      <c r="C868" t="s">
        <v>1544</v>
      </c>
    </row>
    <row r="869" spans="1:3" x14ac:dyDescent="0.25">
      <c r="A869">
        <v>620</v>
      </c>
      <c r="B869" t="s">
        <v>7</v>
      </c>
      <c r="C869" t="s">
        <v>1697</v>
      </c>
    </row>
    <row r="870" spans="1:3" x14ac:dyDescent="0.25">
      <c r="A870">
        <v>2098</v>
      </c>
      <c r="B870" t="s">
        <v>1698</v>
      </c>
      <c r="C870" t="s">
        <v>1699</v>
      </c>
    </row>
    <row r="871" spans="1:3" x14ac:dyDescent="0.25">
      <c r="A871">
        <v>136131</v>
      </c>
      <c r="B871" t="s">
        <v>1700</v>
      </c>
      <c r="C871" t="s">
        <v>1701</v>
      </c>
    </row>
    <row r="872" spans="1:3" x14ac:dyDescent="0.25">
      <c r="A872">
        <v>515837</v>
      </c>
      <c r="B872" t="s">
        <v>707</v>
      </c>
      <c r="C872" t="s">
        <v>1308</v>
      </c>
    </row>
    <row r="873" spans="1:3" x14ac:dyDescent="0.25">
      <c r="A873">
        <v>60084</v>
      </c>
      <c r="B873" t="s">
        <v>1702</v>
      </c>
      <c r="C873" t="s">
        <v>1048</v>
      </c>
    </row>
    <row r="874" spans="1:3" x14ac:dyDescent="0.25">
      <c r="A874">
        <v>12678</v>
      </c>
      <c r="B874" t="s">
        <v>1703</v>
      </c>
      <c r="C874" t="s">
        <v>1021</v>
      </c>
    </row>
    <row r="875" spans="1:3" x14ac:dyDescent="0.25">
      <c r="A875">
        <v>83167</v>
      </c>
      <c r="B875" t="s">
        <v>1704</v>
      </c>
      <c r="C875" t="s">
        <v>1705</v>
      </c>
    </row>
    <row r="876" spans="1:3" x14ac:dyDescent="0.25">
      <c r="A876">
        <v>92973</v>
      </c>
      <c r="B876" t="s">
        <v>1706</v>
      </c>
      <c r="C876" t="s">
        <v>1060</v>
      </c>
    </row>
    <row r="877" spans="1:3" x14ac:dyDescent="0.25">
      <c r="A877">
        <v>3943</v>
      </c>
      <c r="B877" t="s">
        <v>1707</v>
      </c>
      <c r="C877" t="s">
        <v>1708</v>
      </c>
    </row>
    <row r="878" spans="1:3" x14ac:dyDescent="0.25">
      <c r="A878">
        <v>487247</v>
      </c>
      <c r="B878" t="s">
        <v>674</v>
      </c>
      <c r="C878" t="s">
        <v>1709</v>
      </c>
    </row>
    <row r="879" spans="1:3" x14ac:dyDescent="0.25">
      <c r="A879">
        <v>84085</v>
      </c>
      <c r="B879" t="s">
        <v>1710</v>
      </c>
      <c r="C879" t="s">
        <v>1021</v>
      </c>
    </row>
    <row r="880" spans="1:3" x14ac:dyDescent="0.25">
      <c r="A880">
        <v>5036</v>
      </c>
      <c r="B880" t="s">
        <v>1711</v>
      </c>
      <c r="C880" t="s">
        <v>1015</v>
      </c>
    </row>
    <row r="881" spans="1:3" x14ac:dyDescent="0.25">
      <c r="A881">
        <v>461741</v>
      </c>
      <c r="B881" t="s">
        <v>520</v>
      </c>
      <c r="C881" t="s">
        <v>1325</v>
      </c>
    </row>
    <row r="882" spans="1:3" x14ac:dyDescent="0.25">
      <c r="A882">
        <v>110633</v>
      </c>
      <c r="B882" t="s">
        <v>1712</v>
      </c>
      <c r="C882" t="s">
        <v>1713</v>
      </c>
    </row>
    <row r="883" spans="1:3" x14ac:dyDescent="0.25">
      <c r="A883">
        <v>461761</v>
      </c>
      <c r="B883" t="s">
        <v>547</v>
      </c>
      <c r="C883" t="s">
        <v>1261</v>
      </c>
    </row>
    <row r="884" spans="1:3" x14ac:dyDescent="0.25">
      <c r="A884">
        <v>553851</v>
      </c>
      <c r="B884" t="s">
        <v>547</v>
      </c>
      <c r="C884" t="s">
        <v>1261</v>
      </c>
    </row>
    <row r="885" spans="1:3" x14ac:dyDescent="0.25">
      <c r="A885">
        <v>398939</v>
      </c>
      <c r="B885" t="s">
        <v>359</v>
      </c>
      <c r="C885" t="s">
        <v>1114</v>
      </c>
    </row>
    <row r="886" spans="1:3" x14ac:dyDescent="0.25">
      <c r="A886">
        <v>461755</v>
      </c>
      <c r="B886" t="s">
        <v>543</v>
      </c>
      <c r="C886" t="s">
        <v>1470</v>
      </c>
    </row>
    <row r="887" spans="1:3" x14ac:dyDescent="0.25">
      <c r="A887">
        <v>53333</v>
      </c>
      <c r="B887" t="s">
        <v>1714</v>
      </c>
      <c r="C887" t="s">
        <v>1069</v>
      </c>
    </row>
    <row r="888" spans="1:3" x14ac:dyDescent="0.25">
      <c r="A888">
        <v>654678</v>
      </c>
      <c r="B888" t="s">
        <v>935</v>
      </c>
      <c r="C888" t="s">
        <v>1715</v>
      </c>
    </row>
    <row r="889" spans="1:3" x14ac:dyDescent="0.25">
      <c r="A889">
        <v>88579</v>
      </c>
      <c r="B889" t="s">
        <v>1716</v>
      </c>
      <c r="C889" t="s">
        <v>1048</v>
      </c>
    </row>
    <row r="890" spans="1:3" x14ac:dyDescent="0.25">
      <c r="A890">
        <v>322679</v>
      </c>
      <c r="B890" t="s">
        <v>239</v>
      </c>
      <c r="C890" t="s">
        <v>1717</v>
      </c>
    </row>
    <row r="891" spans="1:3" x14ac:dyDescent="0.25">
      <c r="A891">
        <v>333887</v>
      </c>
      <c r="B891" t="s">
        <v>280</v>
      </c>
      <c r="C891" t="s">
        <v>1718</v>
      </c>
    </row>
    <row r="892" spans="1:3" x14ac:dyDescent="0.25">
      <c r="A892">
        <v>695678</v>
      </c>
      <c r="B892" t="s">
        <v>985</v>
      </c>
      <c r="C892" t="s">
        <v>1040</v>
      </c>
    </row>
    <row r="893" spans="1:3" x14ac:dyDescent="0.25">
      <c r="A893">
        <v>465448</v>
      </c>
      <c r="B893" t="s">
        <v>591</v>
      </c>
      <c r="C893" t="s">
        <v>1719</v>
      </c>
    </row>
    <row r="894" spans="1:3" x14ac:dyDescent="0.25">
      <c r="A894">
        <v>85178</v>
      </c>
      <c r="B894" t="s">
        <v>1720</v>
      </c>
      <c r="C894" t="s">
        <v>1721</v>
      </c>
    </row>
    <row r="895" spans="1:3" x14ac:dyDescent="0.25">
      <c r="A895">
        <v>289592</v>
      </c>
      <c r="B895" t="s">
        <v>121</v>
      </c>
      <c r="C895" t="s">
        <v>1448</v>
      </c>
    </row>
    <row r="896" spans="1:3" x14ac:dyDescent="0.25">
      <c r="A896">
        <v>645</v>
      </c>
      <c r="B896" t="s">
        <v>90</v>
      </c>
      <c r="C896" t="s">
        <v>1481</v>
      </c>
    </row>
    <row r="897" spans="1:3" x14ac:dyDescent="0.25">
      <c r="A897">
        <v>75038</v>
      </c>
      <c r="B897" t="s">
        <v>1722</v>
      </c>
      <c r="C897" t="s">
        <v>1723</v>
      </c>
    </row>
    <row r="898" spans="1:3" x14ac:dyDescent="0.25">
      <c r="A898">
        <v>454609</v>
      </c>
      <c r="B898" t="s">
        <v>482</v>
      </c>
      <c r="C898" t="s">
        <v>1171</v>
      </c>
    </row>
    <row r="899" spans="1:3" x14ac:dyDescent="0.25">
      <c r="A899">
        <v>487246</v>
      </c>
      <c r="B899" t="s">
        <v>614</v>
      </c>
      <c r="C899" t="s">
        <v>1724</v>
      </c>
    </row>
    <row r="900" spans="1:3" x14ac:dyDescent="0.25">
      <c r="A900">
        <v>123758</v>
      </c>
      <c r="B900" t="s">
        <v>174</v>
      </c>
      <c r="C900" t="s">
        <v>1005</v>
      </c>
    </row>
    <row r="901" spans="1:3" x14ac:dyDescent="0.25">
      <c r="A901">
        <v>135015</v>
      </c>
      <c r="B901" t="s">
        <v>1725</v>
      </c>
      <c r="C901" t="s">
        <v>1595</v>
      </c>
    </row>
    <row r="902" spans="1:3" x14ac:dyDescent="0.25">
      <c r="A902">
        <v>454611</v>
      </c>
      <c r="B902" t="s">
        <v>484</v>
      </c>
      <c r="C902" t="s">
        <v>1439</v>
      </c>
    </row>
    <row r="903" spans="1:3" x14ac:dyDescent="0.25">
      <c r="A903">
        <v>625</v>
      </c>
      <c r="B903" t="s">
        <v>13</v>
      </c>
      <c r="C903" t="s">
        <v>1005</v>
      </c>
    </row>
    <row r="904" spans="1:3" x14ac:dyDescent="0.25">
      <c r="A904">
        <v>4527</v>
      </c>
      <c r="B904" t="s">
        <v>1726</v>
      </c>
      <c r="C904" t="s">
        <v>1005</v>
      </c>
    </row>
    <row r="905" spans="1:3" x14ac:dyDescent="0.25">
      <c r="A905">
        <v>97834</v>
      </c>
      <c r="B905" t="s">
        <v>1727</v>
      </c>
      <c r="C905" t="s">
        <v>1005</v>
      </c>
    </row>
    <row r="906" spans="1:3" x14ac:dyDescent="0.25">
      <c r="A906">
        <v>487192</v>
      </c>
      <c r="B906" t="s">
        <v>632</v>
      </c>
      <c r="C906" t="s">
        <v>1134</v>
      </c>
    </row>
    <row r="907" spans="1:3" x14ac:dyDescent="0.25">
      <c r="A907">
        <v>7981</v>
      </c>
      <c r="B907" t="s">
        <v>1728</v>
      </c>
      <c r="C907" t="s">
        <v>1256</v>
      </c>
    </row>
    <row r="908" spans="1:3" x14ac:dyDescent="0.25">
      <c r="A908">
        <v>487202</v>
      </c>
      <c r="B908" t="s">
        <v>640</v>
      </c>
      <c r="C908" t="s">
        <v>1178</v>
      </c>
    </row>
    <row r="909" spans="1:3" x14ac:dyDescent="0.25">
      <c r="A909">
        <v>344428</v>
      </c>
      <c r="B909" t="s">
        <v>419</v>
      </c>
      <c r="C909" t="s">
        <v>1114</v>
      </c>
    </row>
    <row r="910" spans="1:3" x14ac:dyDescent="0.25">
      <c r="A910">
        <v>80241</v>
      </c>
      <c r="B910" t="s">
        <v>1729</v>
      </c>
      <c r="C910" t="s">
        <v>1024</v>
      </c>
    </row>
    <row r="911" spans="1:3" x14ac:dyDescent="0.25">
      <c r="A911">
        <v>60209</v>
      </c>
      <c r="B911" t="s">
        <v>1730</v>
      </c>
      <c r="C911" t="s">
        <v>1076</v>
      </c>
    </row>
    <row r="912" spans="1:3" x14ac:dyDescent="0.25">
      <c r="A912">
        <v>1121</v>
      </c>
      <c r="B912" t="s">
        <v>1731</v>
      </c>
      <c r="C912" t="s">
        <v>1113</v>
      </c>
    </row>
    <row r="913" spans="1:3" x14ac:dyDescent="0.25">
      <c r="A913">
        <v>306822</v>
      </c>
      <c r="B913" t="s">
        <v>209</v>
      </c>
      <c r="C913" t="s">
        <v>1732</v>
      </c>
    </row>
    <row r="914" spans="1:3" x14ac:dyDescent="0.25">
      <c r="A914">
        <v>1122</v>
      </c>
      <c r="B914" t="s">
        <v>1733</v>
      </c>
      <c r="C914" t="s">
        <v>1113</v>
      </c>
    </row>
    <row r="915" spans="1:3" x14ac:dyDescent="0.25">
      <c r="A915">
        <v>306824</v>
      </c>
      <c r="B915" t="s">
        <v>210</v>
      </c>
      <c r="C915" t="s">
        <v>1174</v>
      </c>
    </row>
    <row r="916" spans="1:3" x14ac:dyDescent="0.25">
      <c r="A916">
        <v>557812</v>
      </c>
      <c r="B916" t="s">
        <v>767</v>
      </c>
      <c r="C916" t="s">
        <v>1265</v>
      </c>
    </row>
    <row r="917" spans="1:3" x14ac:dyDescent="0.25">
      <c r="A917">
        <v>628590</v>
      </c>
      <c r="B917" t="s">
        <v>767</v>
      </c>
      <c r="C917" t="s">
        <v>1265</v>
      </c>
    </row>
    <row r="918" spans="1:3" x14ac:dyDescent="0.25">
      <c r="A918">
        <v>4020</v>
      </c>
      <c r="B918" t="s">
        <v>1734</v>
      </c>
      <c r="C918" t="s">
        <v>1015</v>
      </c>
    </row>
    <row r="919" spans="1:3" x14ac:dyDescent="0.25">
      <c r="A919">
        <v>4019</v>
      </c>
      <c r="B919" t="s">
        <v>1735</v>
      </c>
      <c r="C919" t="s">
        <v>1015</v>
      </c>
    </row>
    <row r="920" spans="1:3" x14ac:dyDescent="0.25">
      <c r="A920">
        <v>695537</v>
      </c>
      <c r="B920" t="s">
        <v>954</v>
      </c>
      <c r="C920" t="s">
        <v>1085</v>
      </c>
    </row>
    <row r="921" spans="1:3" x14ac:dyDescent="0.25">
      <c r="A921">
        <v>334966</v>
      </c>
      <c r="B921" t="s">
        <v>297</v>
      </c>
      <c r="C921" t="s">
        <v>1736</v>
      </c>
    </row>
    <row r="922" spans="1:3" x14ac:dyDescent="0.25">
      <c r="A922">
        <v>306825</v>
      </c>
      <c r="B922" t="s">
        <v>211</v>
      </c>
      <c r="C922" t="s">
        <v>1167</v>
      </c>
    </row>
    <row r="923" spans="1:3" x14ac:dyDescent="0.25">
      <c r="A923">
        <v>388226</v>
      </c>
      <c r="B923" t="s">
        <v>434</v>
      </c>
      <c r="C923" t="s">
        <v>1737</v>
      </c>
    </row>
    <row r="924" spans="1:3" x14ac:dyDescent="0.25">
      <c r="A924">
        <v>626</v>
      </c>
      <c r="B924" t="s">
        <v>14</v>
      </c>
      <c r="C924" t="s">
        <v>1380</v>
      </c>
    </row>
    <row r="925" spans="1:3" x14ac:dyDescent="0.25">
      <c r="A925">
        <v>108011</v>
      </c>
      <c r="B925" t="s">
        <v>1738</v>
      </c>
      <c r="C925" t="s">
        <v>1739</v>
      </c>
    </row>
    <row r="926" spans="1:3" x14ac:dyDescent="0.25">
      <c r="A926">
        <v>95581</v>
      </c>
      <c r="B926" t="s">
        <v>1740</v>
      </c>
      <c r="C926" t="s">
        <v>1108</v>
      </c>
    </row>
    <row r="927" spans="1:3" x14ac:dyDescent="0.25">
      <c r="A927">
        <v>640</v>
      </c>
      <c r="B927" t="s">
        <v>24</v>
      </c>
      <c r="C927" t="s">
        <v>1063</v>
      </c>
    </row>
    <row r="928" spans="1:3" x14ac:dyDescent="0.25">
      <c r="A928">
        <v>329627</v>
      </c>
      <c r="B928" t="s">
        <v>282</v>
      </c>
      <c r="C928" t="s">
        <v>1362</v>
      </c>
    </row>
    <row r="929" spans="1:3" x14ac:dyDescent="0.25">
      <c r="A929">
        <v>117478</v>
      </c>
      <c r="B929" t="s">
        <v>145</v>
      </c>
      <c r="C929" t="s">
        <v>1741</v>
      </c>
    </row>
    <row r="930" spans="1:3" x14ac:dyDescent="0.25">
      <c r="A930">
        <v>487213</v>
      </c>
      <c r="B930" t="s">
        <v>615</v>
      </c>
      <c r="C930" t="s">
        <v>1151</v>
      </c>
    </row>
    <row r="931" spans="1:3" x14ac:dyDescent="0.25">
      <c r="A931">
        <v>626282</v>
      </c>
      <c r="B931" t="s">
        <v>844</v>
      </c>
      <c r="C931" t="s">
        <v>1742</v>
      </c>
    </row>
    <row r="932" spans="1:3" x14ac:dyDescent="0.25">
      <c r="A932">
        <v>275925</v>
      </c>
      <c r="B932" t="s">
        <v>91</v>
      </c>
      <c r="C932" t="s">
        <v>1042</v>
      </c>
    </row>
    <row r="933" spans="1:3" x14ac:dyDescent="0.25">
      <c r="A933">
        <v>399019</v>
      </c>
      <c r="B933" t="s">
        <v>353</v>
      </c>
      <c r="C933" t="s">
        <v>1743</v>
      </c>
    </row>
    <row r="934" spans="1:3" x14ac:dyDescent="0.25">
      <c r="A934">
        <v>124806</v>
      </c>
      <c r="B934" t="s">
        <v>1744</v>
      </c>
      <c r="C934" t="s">
        <v>1108</v>
      </c>
    </row>
    <row r="935" spans="1:3" x14ac:dyDescent="0.25">
      <c r="A935">
        <v>473405</v>
      </c>
      <c r="B935" t="s">
        <v>605</v>
      </c>
      <c r="C935" t="s">
        <v>1029</v>
      </c>
    </row>
    <row r="936" spans="1:3" x14ac:dyDescent="0.25">
      <c r="A936">
        <v>81391</v>
      </c>
      <c r="B936" t="s">
        <v>1745</v>
      </c>
      <c r="C936" t="s">
        <v>1192</v>
      </c>
    </row>
    <row r="937" spans="1:3" x14ac:dyDescent="0.25">
      <c r="A937">
        <v>459590</v>
      </c>
      <c r="B937" t="s">
        <v>463</v>
      </c>
      <c r="C937" t="s">
        <v>1110</v>
      </c>
    </row>
    <row r="938" spans="1:3" x14ac:dyDescent="0.25">
      <c r="A938">
        <v>499020</v>
      </c>
      <c r="B938" t="s">
        <v>682</v>
      </c>
      <c r="C938" t="s">
        <v>1096</v>
      </c>
    </row>
    <row r="939" spans="1:3" x14ac:dyDescent="0.25">
      <c r="A939">
        <v>87890</v>
      </c>
      <c r="B939" t="s">
        <v>1746</v>
      </c>
      <c r="C939" t="s">
        <v>1048</v>
      </c>
    </row>
    <row r="940" spans="1:3" x14ac:dyDescent="0.25">
      <c r="A940">
        <v>332795</v>
      </c>
      <c r="B940" t="s">
        <v>287</v>
      </c>
      <c r="C940" t="s">
        <v>1319</v>
      </c>
    </row>
    <row r="941" spans="1:3" x14ac:dyDescent="0.25">
      <c r="A941">
        <v>454600</v>
      </c>
      <c r="B941" t="s">
        <v>513</v>
      </c>
      <c r="C941" t="s">
        <v>1134</v>
      </c>
    </row>
    <row r="942" spans="1:3" x14ac:dyDescent="0.25">
      <c r="A942">
        <v>112160</v>
      </c>
      <c r="B942" t="s">
        <v>1747</v>
      </c>
      <c r="C942" t="s">
        <v>1748</v>
      </c>
    </row>
    <row r="943" spans="1:3" x14ac:dyDescent="0.25">
      <c r="A943">
        <v>4645</v>
      </c>
      <c r="B943" t="s">
        <v>1749</v>
      </c>
      <c r="C943" t="s">
        <v>1169</v>
      </c>
    </row>
    <row r="944" spans="1:3" x14ac:dyDescent="0.25">
      <c r="A944">
        <v>134350</v>
      </c>
      <c r="B944" t="s">
        <v>1750</v>
      </c>
      <c r="C944" t="s">
        <v>1243</v>
      </c>
    </row>
    <row r="945" spans="1:3" x14ac:dyDescent="0.25">
      <c r="A945">
        <v>695670</v>
      </c>
      <c r="B945" t="s">
        <v>978</v>
      </c>
      <c r="C945" t="s">
        <v>1751</v>
      </c>
    </row>
    <row r="946" spans="1:3" x14ac:dyDescent="0.25">
      <c r="A946">
        <v>81893</v>
      </c>
      <c r="B946" t="s">
        <v>1752</v>
      </c>
      <c r="C946" t="s">
        <v>1190</v>
      </c>
    </row>
    <row r="947" spans="1:3" x14ac:dyDescent="0.25">
      <c r="A947">
        <v>398972</v>
      </c>
      <c r="B947" t="s">
        <v>384</v>
      </c>
      <c r="C947" t="s">
        <v>1221</v>
      </c>
    </row>
    <row r="948" spans="1:3" x14ac:dyDescent="0.25">
      <c r="A948">
        <v>332791</v>
      </c>
      <c r="B948" t="s">
        <v>285</v>
      </c>
      <c r="C948" t="s">
        <v>1265</v>
      </c>
    </row>
    <row r="949" spans="1:3" x14ac:dyDescent="0.25">
      <c r="A949">
        <v>398938</v>
      </c>
      <c r="B949" t="s">
        <v>416</v>
      </c>
      <c r="C949" t="s">
        <v>1753</v>
      </c>
    </row>
    <row r="950" spans="1:3" x14ac:dyDescent="0.25">
      <c r="A950">
        <v>515836</v>
      </c>
      <c r="B950" t="s">
        <v>416</v>
      </c>
      <c r="C950" t="s">
        <v>1005</v>
      </c>
    </row>
    <row r="951" spans="1:3" x14ac:dyDescent="0.25">
      <c r="A951">
        <v>2113</v>
      </c>
      <c r="B951" t="s">
        <v>64</v>
      </c>
      <c r="C951" t="s">
        <v>1015</v>
      </c>
    </row>
    <row r="952" spans="1:3" x14ac:dyDescent="0.25">
      <c r="A952">
        <v>399021</v>
      </c>
      <c r="B952" t="s">
        <v>347</v>
      </c>
      <c r="C952" t="s">
        <v>1754</v>
      </c>
    </row>
    <row r="953" spans="1:3" x14ac:dyDescent="0.25">
      <c r="A953">
        <v>458749</v>
      </c>
      <c r="B953" t="s">
        <v>472</v>
      </c>
      <c r="C953" t="s">
        <v>1755</v>
      </c>
    </row>
    <row r="954" spans="1:3" x14ac:dyDescent="0.25">
      <c r="A954">
        <v>131521</v>
      </c>
      <c r="B954" t="s">
        <v>1756</v>
      </c>
      <c r="C954" t="s">
        <v>1060</v>
      </c>
    </row>
    <row r="955" spans="1:3" x14ac:dyDescent="0.25">
      <c r="A955">
        <v>557797</v>
      </c>
      <c r="B955" t="s">
        <v>756</v>
      </c>
      <c r="C955" t="s">
        <v>1243</v>
      </c>
    </row>
    <row r="956" spans="1:3" x14ac:dyDescent="0.25">
      <c r="A956">
        <v>465794</v>
      </c>
      <c r="B956" t="s">
        <v>604</v>
      </c>
      <c r="C956" t="s">
        <v>1757</v>
      </c>
    </row>
    <row r="957" spans="1:3" x14ac:dyDescent="0.25">
      <c r="A957">
        <v>695530</v>
      </c>
      <c r="B957" t="s">
        <v>966</v>
      </c>
      <c r="C957" t="s">
        <v>1104</v>
      </c>
    </row>
    <row r="958" spans="1:3" x14ac:dyDescent="0.25">
      <c r="A958">
        <v>5032</v>
      </c>
      <c r="B958" t="s">
        <v>1758</v>
      </c>
      <c r="C958" t="s">
        <v>1759</v>
      </c>
    </row>
    <row r="959" spans="1:3" x14ac:dyDescent="0.25">
      <c r="A959">
        <v>57773</v>
      </c>
      <c r="B959" t="s">
        <v>60</v>
      </c>
      <c r="C959" t="s">
        <v>1760</v>
      </c>
    </row>
    <row r="960" spans="1:3" x14ac:dyDescent="0.25">
      <c r="A960">
        <v>557816</v>
      </c>
      <c r="B960" t="s">
        <v>771</v>
      </c>
      <c r="C960" t="s">
        <v>1761</v>
      </c>
    </row>
    <row r="961" spans="1:3" x14ac:dyDescent="0.25">
      <c r="A961">
        <v>64687</v>
      </c>
      <c r="B961" t="s">
        <v>1762</v>
      </c>
      <c r="C961" t="s">
        <v>1069</v>
      </c>
    </row>
    <row r="962" spans="1:3" x14ac:dyDescent="0.25">
      <c r="A962">
        <v>87888</v>
      </c>
      <c r="B962" t="s">
        <v>1763</v>
      </c>
      <c r="C962" t="s">
        <v>1126</v>
      </c>
    </row>
    <row r="963" spans="1:3" x14ac:dyDescent="0.25">
      <c r="A963">
        <v>15468</v>
      </c>
      <c r="B963" t="s">
        <v>1764</v>
      </c>
      <c r="C963" t="s">
        <v>1283</v>
      </c>
    </row>
    <row r="964" spans="1:3" x14ac:dyDescent="0.25">
      <c r="A964">
        <v>487196</v>
      </c>
      <c r="B964" t="s">
        <v>635</v>
      </c>
      <c r="C964" t="s">
        <v>1765</v>
      </c>
    </row>
    <row r="965" spans="1:3" x14ac:dyDescent="0.25">
      <c r="A965">
        <v>654636</v>
      </c>
      <c r="B965" t="s">
        <v>897</v>
      </c>
      <c r="C965" t="s">
        <v>1039</v>
      </c>
    </row>
    <row r="966" spans="1:3" x14ac:dyDescent="0.25">
      <c r="A966">
        <v>92989</v>
      </c>
      <c r="B966" t="s">
        <v>1766</v>
      </c>
      <c r="C966" t="s">
        <v>1190</v>
      </c>
    </row>
    <row r="967" spans="1:3" x14ac:dyDescent="0.25">
      <c r="A967">
        <v>325108</v>
      </c>
      <c r="B967" t="s">
        <v>245</v>
      </c>
      <c r="C967" t="s">
        <v>1767</v>
      </c>
    </row>
    <row r="968" spans="1:3" x14ac:dyDescent="0.25">
      <c r="A968">
        <v>465442</v>
      </c>
      <c r="B968" t="s">
        <v>589</v>
      </c>
      <c r="C968" t="s">
        <v>1768</v>
      </c>
    </row>
    <row r="969" spans="1:3" x14ac:dyDescent="0.25">
      <c r="A969">
        <v>626271</v>
      </c>
      <c r="B969" t="s">
        <v>824</v>
      </c>
      <c r="C969" t="s">
        <v>1769</v>
      </c>
    </row>
    <row r="970" spans="1:3" x14ac:dyDescent="0.25">
      <c r="A970">
        <v>557831</v>
      </c>
      <c r="B970" t="s">
        <v>783</v>
      </c>
      <c r="C970" t="s">
        <v>1127</v>
      </c>
    </row>
    <row r="971" spans="1:3" x14ac:dyDescent="0.25">
      <c r="A971">
        <v>80523</v>
      </c>
      <c r="B971" t="s">
        <v>1770</v>
      </c>
      <c r="C971" t="s">
        <v>1048</v>
      </c>
    </row>
    <row r="972" spans="1:3" x14ac:dyDescent="0.25">
      <c r="A972">
        <v>294647</v>
      </c>
      <c r="B972" t="s">
        <v>178</v>
      </c>
      <c r="C972" t="s">
        <v>1198</v>
      </c>
    </row>
    <row r="973" spans="1:3" x14ac:dyDescent="0.25">
      <c r="A973">
        <v>499030</v>
      </c>
      <c r="B973" t="s">
        <v>690</v>
      </c>
      <c r="C973" t="s">
        <v>1178</v>
      </c>
    </row>
    <row r="974" spans="1:3" x14ac:dyDescent="0.25">
      <c r="A974">
        <v>125915</v>
      </c>
      <c r="B974" t="s">
        <v>1771</v>
      </c>
      <c r="C974" t="s">
        <v>1060</v>
      </c>
    </row>
    <row r="975" spans="1:3" x14ac:dyDescent="0.25">
      <c r="A975">
        <v>82463</v>
      </c>
      <c r="B975" t="s">
        <v>1772</v>
      </c>
      <c r="C975" t="s">
        <v>1017</v>
      </c>
    </row>
    <row r="976" spans="1:3" x14ac:dyDescent="0.25">
      <c r="A976">
        <v>454597</v>
      </c>
      <c r="B976" t="s">
        <v>500</v>
      </c>
      <c r="C976" t="s">
        <v>1773</v>
      </c>
    </row>
    <row r="977" spans="1:3" x14ac:dyDescent="0.25">
      <c r="A977">
        <v>487198</v>
      </c>
      <c r="B977" t="s">
        <v>607</v>
      </c>
      <c r="C977" t="s">
        <v>1027</v>
      </c>
    </row>
    <row r="978" spans="1:3" x14ac:dyDescent="0.25">
      <c r="A978">
        <v>120933</v>
      </c>
      <c r="B978" t="s">
        <v>169</v>
      </c>
      <c r="C978" t="s">
        <v>1098</v>
      </c>
    </row>
    <row r="979" spans="1:3" x14ac:dyDescent="0.25">
      <c r="A979">
        <v>111740</v>
      </c>
      <c r="B979" t="s">
        <v>398</v>
      </c>
      <c r="C979" t="s">
        <v>1005</v>
      </c>
    </row>
    <row r="980" spans="1:3" x14ac:dyDescent="0.25">
      <c r="A980">
        <v>398989</v>
      </c>
      <c r="B980" t="s">
        <v>398</v>
      </c>
      <c r="C980" t="s">
        <v>1319</v>
      </c>
    </row>
    <row r="981" spans="1:3" x14ac:dyDescent="0.25">
      <c r="A981">
        <v>71566</v>
      </c>
      <c r="B981" t="s">
        <v>1774</v>
      </c>
      <c r="C981" t="s">
        <v>1048</v>
      </c>
    </row>
    <row r="982" spans="1:3" x14ac:dyDescent="0.25">
      <c r="A982">
        <v>612947</v>
      </c>
      <c r="B982" t="s">
        <v>817</v>
      </c>
      <c r="C982" t="s">
        <v>1100</v>
      </c>
    </row>
    <row r="983" spans="1:3" x14ac:dyDescent="0.25">
      <c r="A983">
        <v>388229</v>
      </c>
      <c r="B983" t="s">
        <v>436</v>
      </c>
      <c r="C983" t="s">
        <v>1174</v>
      </c>
    </row>
    <row r="984" spans="1:3" x14ac:dyDescent="0.25">
      <c r="A984">
        <v>398983</v>
      </c>
      <c r="B984" t="s">
        <v>393</v>
      </c>
      <c r="C984" t="s">
        <v>1775</v>
      </c>
    </row>
    <row r="985" spans="1:3" x14ac:dyDescent="0.25">
      <c r="A985">
        <v>487226</v>
      </c>
      <c r="B985" t="s">
        <v>610</v>
      </c>
      <c r="C985" t="s">
        <v>1776</v>
      </c>
    </row>
    <row r="986" spans="1:3" x14ac:dyDescent="0.25">
      <c r="A986">
        <v>557846</v>
      </c>
      <c r="B986" t="s">
        <v>792</v>
      </c>
      <c r="C986" t="s">
        <v>1777</v>
      </c>
    </row>
    <row r="987" spans="1:3" x14ac:dyDescent="0.25">
      <c r="A987">
        <v>398976</v>
      </c>
      <c r="B987" t="s">
        <v>388</v>
      </c>
      <c r="C987" t="s">
        <v>1778</v>
      </c>
    </row>
    <row r="988" spans="1:3" x14ac:dyDescent="0.25">
      <c r="A988">
        <v>465470</v>
      </c>
      <c r="B988" t="s">
        <v>575</v>
      </c>
      <c r="C988" t="s">
        <v>1773</v>
      </c>
    </row>
    <row r="989" spans="1:3" x14ac:dyDescent="0.25">
      <c r="A989">
        <v>628607</v>
      </c>
      <c r="B989" t="s">
        <v>1779</v>
      </c>
      <c r="C989" t="s">
        <v>1751</v>
      </c>
    </row>
    <row r="990" spans="1:3" x14ac:dyDescent="0.25">
      <c r="A990">
        <v>60207</v>
      </c>
      <c r="B990" t="s">
        <v>1780</v>
      </c>
      <c r="C990" t="s">
        <v>1076</v>
      </c>
    </row>
    <row r="991" spans="1:3" x14ac:dyDescent="0.25">
      <c r="A991">
        <v>654640</v>
      </c>
      <c r="B991" t="s">
        <v>899</v>
      </c>
      <c r="C991" t="s">
        <v>1039</v>
      </c>
    </row>
    <row r="992" spans="1:3" x14ac:dyDescent="0.25">
      <c r="A992">
        <v>75035</v>
      </c>
      <c r="B992" t="s">
        <v>1781</v>
      </c>
      <c r="C992" t="s">
        <v>1782</v>
      </c>
    </row>
    <row r="993" spans="1:3" x14ac:dyDescent="0.25">
      <c r="A993">
        <v>134210</v>
      </c>
      <c r="B993" t="s">
        <v>1783</v>
      </c>
      <c r="C993" t="s">
        <v>1784</v>
      </c>
    </row>
    <row r="994" spans="1:3" x14ac:dyDescent="0.25">
      <c r="A994">
        <v>557803</v>
      </c>
      <c r="B994" t="s">
        <v>761</v>
      </c>
      <c r="C994" t="s">
        <v>1134</v>
      </c>
    </row>
    <row r="995" spans="1:3" x14ac:dyDescent="0.25">
      <c r="A995">
        <v>695672</v>
      </c>
      <c r="B995" t="s">
        <v>761</v>
      </c>
      <c r="C995" t="s">
        <v>1409</v>
      </c>
    </row>
    <row r="996" spans="1:3" x14ac:dyDescent="0.25">
      <c r="A996">
        <v>333198</v>
      </c>
      <c r="B996" t="s">
        <v>293</v>
      </c>
      <c r="C996" t="s">
        <v>1785</v>
      </c>
    </row>
    <row r="997" spans="1:3" x14ac:dyDescent="0.25">
      <c r="A997">
        <v>53283</v>
      </c>
      <c r="B997" t="s">
        <v>1786</v>
      </c>
      <c r="C997" t="s">
        <v>1010</v>
      </c>
    </row>
    <row r="998" spans="1:3" x14ac:dyDescent="0.25">
      <c r="A998">
        <v>93586</v>
      </c>
      <c r="B998" t="s">
        <v>1787</v>
      </c>
      <c r="C998" t="s">
        <v>1041</v>
      </c>
    </row>
    <row r="999" spans="1:3" x14ac:dyDescent="0.25">
      <c r="A999">
        <v>84084</v>
      </c>
      <c r="B999" t="s">
        <v>1788</v>
      </c>
      <c r="C999" t="s">
        <v>1021</v>
      </c>
    </row>
    <row r="1000" spans="1:3" x14ac:dyDescent="0.25">
      <c r="A1000">
        <v>628608</v>
      </c>
      <c r="B1000" t="s">
        <v>1789</v>
      </c>
      <c r="C1000" t="s">
        <v>1790</v>
      </c>
    </row>
    <row r="1001" spans="1:3" x14ac:dyDescent="0.25">
      <c r="A1001">
        <v>465469</v>
      </c>
      <c r="B1001" t="s">
        <v>563</v>
      </c>
      <c r="C1001" t="s">
        <v>1791</v>
      </c>
    </row>
    <row r="1002" spans="1:3" x14ac:dyDescent="0.25">
      <c r="A1002">
        <v>465460</v>
      </c>
      <c r="B1002" t="s">
        <v>597</v>
      </c>
      <c r="C1002" t="s">
        <v>1243</v>
      </c>
    </row>
    <row r="1003" spans="1:3" x14ac:dyDescent="0.25">
      <c r="A1003">
        <v>398973</v>
      </c>
      <c r="B1003" t="s">
        <v>385</v>
      </c>
      <c r="C1003" t="s">
        <v>1056</v>
      </c>
    </row>
    <row r="1004" spans="1:3" x14ac:dyDescent="0.25">
      <c r="A1004">
        <v>695524</v>
      </c>
      <c r="B1004" t="s">
        <v>961</v>
      </c>
      <c r="C1004" t="s">
        <v>1058</v>
      </c>
    </row>
    <row r="1005" spans="1:3" x14ac:dyDescent="0.25">
      <c r="A1005">
        <v>111087</v>
      </c>
      <c r="B1005" t="s">
        <v>851</v>
      </c>
      <c r="C1005" t="s">
        <v>1792</v>
      </c>
    </row>
    <row r="1006" spans="1:3" x14ac:dyDescent="0.25">
      <c r="A1006">
        <v>626291</v>
      </c>
      <c r="B1006" t="s">
        <v>851</v>
      </c>
      <c r="C1006" t="s">
        <v>1793</v>
      </c>
    </row>
    <row r="1007" spans="1:3" x14ac:dyDescent="0.25">
      <c r="A1007">
        <v>80239</v>
      </c>
      <c r="B1007" t="s">
        <v>1794</v>
      </c>
      <c r="C1007" t="s">
        <v>1076</v>
      </c>
    </row>
    <row r="1008" spans="1:3" x14ac:dyDescent="0.25">
      <c r="A1008">
        <v>108138</v>
      </c>
      <c r="B1008" t="s">
        <v>1795</v>
      </c>
      <c r="C1008" t="s">
        <v>1021</v>
      </c>
    </row>
    <row r="1009" spans="1:3" x14ac:dyDescent="0.25">
      <c r="A1009">
        <v>306826</v>
      </c>
      <c r="B1009" t="s">
        <v>212</v>
      </c>
      <c r="C1009" t="s">
        <v>1598</v>
      </c>
    </row>
    <row r="1010" spans="1:3" x14ac:dyDescent="0.25">
      <c r="A1010">
        <v>827</v>
      </c>
      <c r="B1010" t="s">
        <v>50</v>
      </c>
      <c r="C1010" t="s">
        <v>1796</v>
      </c>
    </row>
    <row r="1011" spans="1:3" x14ac:dyDescent="0.25">
      <c r="A1011">
        <v>695674</v>
      </c>
      <c r="B1011" t="s">
        <v>981</v>
      </c>
      <c r="C1011" t="s">
        <v>1040</v>
      </c>
    </row>
    <row r="1012" spans="1:3" x14ac:dyDescent="0.25">
      <c r="A1012">
        <v>461746</v>
      </c>
      <c r="B1012" t="s">
        <v>528</v>
      </c>
      <c r="C1012" t="s">
        <v>1108</v>
      </c>
    </row>
    <row r="1013" spans="1:3" x14ac:dyDescent="0.25">
      <c r="A1013">
        <v>102427</v>
      </c>
      <c r="B1013" t="s">
        <v>1797</v>
      </c>
      <c r="C1013" t="s">
        <v>1012</v>
      </c>
    </row>
    <row r="1014" spans="1:3" x14ac:dyDescent="0.25">
      <c r="A1014">
        <v>60103</v>
      </c>
      <c r="B1014" t="s">
        <v>1798</v>
      </c>
      <c r="C1014" t="s">
        <v>1021</v>
      </c>
    </row>
    <row r="1015" spans="1:3" x14ac:dyDescent="0.25">
      <c r="A1015">
        <v>81894</v>
      </c>
      <c r="B1015" t="s">
        <v>1799</v>
      </c>
      <c r="C1015" t="s">
        <v>1190</v>
      </c>
    </row>
    <row r="1016" spans="1:3" x14ac:dyDescent="0.25">
      <c r="A1016">
        <v>487185</v>
      </c>
      <c r="B1016" t="s">
        <v>613</v>
      </c>
      <c r="C1016" t="s">
        <v>1142</v>
      </c>
    </row>
    <row r="1017" spans="1:3" x14ac:dyDescent="0.25">
      <c r="A1017">
        <v>629</v>
      </c>
      <c r="B1017" t="s">
        <v>9</v>
      </c>
      <c r="C1017" t="s">
        <v>1032</v>
      </c>
    </row>
    <row r="1018" spans="1:3" x14ac:dyDescent="0.25">
      <c r="A1018">
        <v>93591</v>
      </c>
      <c r="B1018" t="s">
        <v>263</v>
      </c>
      <c r="C1018" t="s">
        <v>1027</v>
      </c>
    </row>
    <row r="1019" spans="1:3" x14ac:dyDescent="0.25">
      <c r="A1019">
        <v>3108</v>
      </c>
      <c r="B1019" t="s">
        <v>1800</v>
      </c>
      <c r="C1019" t="s">
        <v>1034</v>
      </c>
    </row>
    <row r="1020" spans="1:3" x14ac:dyDescent="0.25">
      <c r="A1020">
        <v>2198</v>
      </c>
      <c r="B1020" t="s">
        <v>1801</v>
      </c>
      <c r="C1020" t="s">
        <v>1005</v>
      </c>
    </row>
    <row r="1021" spans="1:3" x14ac:dyDescent="0.25">
      <c r="A1021">
        <v>636030</v>
      </c>
      <c r="B1021" t="s">
        <v>859</v>
      </c>
      <c r="C1021" t="s">
        <v>1802</v>
      </c>
    </row>
    <row r="1022" spans="1:3" x14ac:dyDescent="0.25">
      <c r="A1022">
        <v>55945</v>
      </c>
      <c r="B1022" t="s">
        <v>1803</v>
      </c>
      <c r="C1022" t="s">
        <v>1076</v>
      </c>
    </row>
    <row r="1023" spans="1:3" x14ac:dyDescent="0.25">
      <c r="A1023">
        <v>654679</v>
      </c>
      <c r="B1023" t="s">
        <v>936</v>
      </c>
      <c r="C1023" t="s">
        <v>1203</v>
      </c>
    </row>
    <row r="1024" spans="1:3" x14ac:dyDescent="0.25">
      <c r="A1024">
        <v>454619</v>
      </c>
      <c r="B1024" t="s">
        <v>491</v>
      </c>
      <c r="C1024" t="s">
        <v>1804</v>
      </c>
    </row>
    <row r="1025" spans="1:3" x14ac:dyDescent="0.25">
      <c r="A1025">
        <v>84090</v>
      </c>
      <c r="B1025" t="s">
        <v>1805</v>
      </c>
      <c r="C1025" t="s">
        <v>1069</v>
      </c>
    </row>
    <row r="1026" spans="1:3" x14ac:dyDescent="0.25">
      <c r="A1026">
        <v>533972</v>
      </c>
      <c r="B1026" t="s">
        <v>723</v>
      </c>
      <c r="C1026" t="s">
        <v>1079</v>
      </c>
    </row>
    <row r="1027" spans="1:3" x14ac:dyDescent="0.25">
      <c r="A1027">
        <v>7987</v>
      </c>
      <c r="B1027" t="s">
        <v>1806</v>
      </c>
      <c r="C1027" t="s">
        <v>1015</v>
      </c>
    </row>
    <row r="1028" spans="1:3" x14ac:dyDescent="0.25">
      <c r="A1028">
        <v>514501</v>
      </c>
      <c r="B1028" t="s">
        <v>1807</v>
      </c>
      <c r="C1028" t="s">
        <v>1092</v>
      </c>
    </row>
    <row r="1029" spans="1:3" x14ac:dyDescent="0.25">
      <c r="A1029">
        <v>398957</v>
      </c>
      <c r="B1029" t="s">
        <v>373</v>
      </c>
      <c r="C1029" t="s">
        <v>1374</v>
      </c>
    </row>
    <row r="1030" spans="1:3" x14ac:dyDescent="0.25">
      <c r="A1030">
        <v>93000</v>
      </c>
      <c r="B1030" t="s">
        <v>304</v>
      </c>
      <c r="C1030" t="s">
        <v>1339</v>
      </c>
    </row>
    <row r="1031" spans="1:3" x14ac:dyDescent="0.25">
      <c r="A1031">
        <v>359261</v>
      </c>
      <c r="B1031" t="s">
        <v>304</v>
      </c>
      <c r="C1031" t="s">
        <v>1808</v>
      </c>
    </row>
    <row r="1032" spans="1:3" x14ac:dyDescent="0.25">
      <c r="A1032">
        <v>461760</v>
      </c>
      <c r="B1032" t="s">
        <v>304</v>
      </c>
      <c r="C1032" t="s">
        <v>1221</v>
      </c>
    </row>
    <row r="1033" spans="1:3" x14ac:dyDescent="0.25">
      <c r="A1033">
        <v>465593</v>
      </c>
      <c r="B1033" t="s">
        <v>304</v>
      </c>
      <c r="C1033" t="s">
        <v>1133</v>
      </c>
    </row>
    <row r="1034" spans="1:3" x14ac:dyDescent="0.25">
      <c r="A1034">
        <v>515838</v>
      </c>
      <c r="B1034" t="s">
        <v>708</v>
      </c>
      <c r="C1034" t="s">
        <v>1118</v>
      </c>
    </row>
    <row r="1035" spans="1:3" x14ac:dyDescent="0.25">
      <c r="A1035">
        <v>112026</v>
      </c>
      <c r="B1035" t="s">
        <v>267</v>
      </c>
      <c r="C1035" t="s">
        <v>1123</v>
      </c>
    </row>
    <row r="1036" spans="1:3" x14ac:dyDescent="0.25">
      <c r="A1036">
        <v>454610</v>
      </c>
      <c r="B1036" t="s">
        <v>483</v>
      </c>
      <c r="C1036" t="s">
        <v>1809</v>
      </c>
    </row>
    <row r="1037" spans="1:3" x14ac:dyDescent="0.25">
      <c r="A1037">
        <v>454625</v>
      </c>
      <c r="B1037" t="s">
        <v>496</v>
      </c>
      <c r="C1037" t="s">
        <v>1123</v>
      </c>
    </row>
    <row r="1038" spans="1:3" x14ac:dyDescent="0.25">
      <c r="A1038">
        <v>515841</v>
      </c>
      <c r="B1038" t="s">
        <v>710</v>
      </c>
      <c r="C1038" t="s">
        <v>1134</v>
      </c>
    </row>
    <row r="1039" spans="1:3" x14ac:dyDescent="0.25">
      <c r="A1039">
        <v>465453</v>
      </c>
      <c r="B1039" t="s">
        <v>580</v>
      </c>
      <c r="C1039" t="s">
        <v>1309</v>
      </c>
    </row>
    <row r="1040" spans="1:3" x14ac:dyDescent="0.25">
      <c r="A1040">
        <v>628609</v>
      </c>
      <c r="B1040" t="s">
        <v>1810</v>
      </c>
      <c r="C1040" t="s">
        <v>1811</v>
      </c>
    </row>
    <row r="1041" spans="1:3" x14ac:dyDescent="0.25">
      <c r="A1041">
        <v>626287</v>
      </c>
      <c r="B1041" t="s">
        <v>849</v>
      </c>
      <c r="C1041" t="s">
        <v>1221</v>
      </c>
    </row>
    <row r="1042" spans="1:3" x14ac:dyDescent="0.25">
      <c r="A1042">
        <v>95528</v>
      </c>
      <c r="B1042" t="s">
        <v>1812</v>
      </c>
      <c r="C1042" t="s">
        <v>1005</v>
      </c>
    </row>
    <row r="1043" spans="1:3" x14ac:dyDescent="0.25">
      <c r="A1043">
        <v>612929</v>
      </c>
      <c r="B1043" t="s">
        <v>799</v>
      </c>
      <c r="C1043" t="s">
        <v>1100</v>
      </c>
    </row>
    <row r="1044" spans="1:3" x14ac:dyDescent="0.25">
      <c r="A1044">
        <v>131398</v>
      </c>
      <c r="B1044" t="s">
        <v>1813</v>
      </c>
      <c r="C1044" t="s">
        <v>1814</v>
      </c>
    </row>
    <row r="1045" spans="1:3" x14ac:dyDescent="0.25">
      <c r="A1045">
        <v>306827</v>
      </c>
      <c r="B1045" t="s">
        <v>213</v>
      </c>
      <c r="C1045" t="s">
        <v>1167</v>
      </c>
    </row>
    <row r="1046" spans="1:3" x14ac:dyDescent="0.25">
      <c r="A1046">
        <v>429182</v>
      </c>
      <c r="B1046" t="s">
        <v>1815</v>
      </c>
      <c r="C1046" t="s">
        <v>1816</v>
      </c>
    </row>
    <row r="1047" spans="1:3" x14ac:dyDescent="0.25">
      <c r="A1047">
        <v>643850</v>
      </c>
      <c r="B1047" t="s">
        <v>868</v>
      </c>
      <c r="C1047" t="s">
        <v>1817</v>
      </c>
    </row>
    <row r="1048" spans="1:3" x14ac:dyDescent="0.25">
      <c r="A1048">
        <v>4539</v>
      </c>
      <c r="B1048" t="s">
        <v>1818</v>
      </c>
      <c r="C1048" t="s">
        <v>1079</v>
      </c>
    </row>
    <row r="1049" spans="1:3" x14ac:dyDescent="0.25">
      <c r="A1049">
        <v>149784</v>
      </c>
      <c r="B1049" t="s">
        <v>82</v>
      </c>
      <c r="C1049" t="s">
        <v>1005</v>
      </c>
    </row>
    <row r="1050" spans="1:3" x14ac:dyDescent="0.25">
      <c r="A1050">
        <v>85181</v>
      </c>
      <c r="B1050" t="s">
        <v>1819</v>
      </c>
      <c r="C1050" t="s">
        <v>1069</v>
      </c>
    </row>
    <row r="1051" spans="1:3" x14ac:dyDescent="0.25">
      <c r="A1051">
        <v>71740</v>
      </c>
      <c r="B1051" t="s">
        <v>1820</v>
      </c>
      <c r="C1051" t="s">
        <v>1069</v>
      </c>
    </row>
    <row r="1052" spans="1:3" x14ac:dyDescent="0.25">
      <c r="A1052">
        <v>557804</v>
      </c>
      <c r="B1052" t="s">
        <v>762</v>
      </c>
      <c r="C1052" t="s">
        <v>1821</v>
      </c>
    </row>
    <row r="1053" spans="1:3" x14ac:dyDescent="0.25">
      <c r="A1053">
        <v>107383</v>
      </c>
      <c r="B1053" t="s">
        <v>299</v>
      </c>
      <c r="C1053" t="s">
        <v>1822</v>
      </c>
    </row>
    <row r="1054" spans="1:3" x14ac:dyDescent="0.25">
      <c r="A1054">
        <v>398982</v>
      </c>
      <c r="B1054" t="s">
        <v>299</v>
      </c>
      <c r="C1054" t="s">
        <v>1823</v>
      </c>
    </row>
    <row r="1055" spans="1:3" x14ac:dyDescent="0.25">
      <c r="A1055">
        <v>612939</v>
      </c>
      <c r="B1055" t="s">
        <v>809</v>
      </c>
      <c r="C1055" t="s">
        <v>1166</v>
      </c>
    </row>
    <row r="1056" spans="1:3" x14ac:dyDescent="0.25">
      <c r="A1056">
        <v>628572</v>
      </c>
      <c r="B1056" t="s">
        <v>1824</v>
      </c>
      <c r="C1056" t="s">
        <v>1468</v>
      </c>
    </row>
    <row r="1057" spans="1:3" x14ac:dyDescent="0.25">
      <c r="A1057">
        <v>92168</v>
      </c>
      <c r="B1057" t="s">
        <v>1825</v>
      </c>
      <c r="C1057" t="s">
        <v>1826</v>
      </c>
    </row>
    <row r="1058" spans="1:3" x14ac:dyDescent="0.25">
      <c r="A1058">
        <v>111115</v>
      </c>
      <c r="B1058" t="s">
        <v>572</v>
      </c>
      <c r="C1058" t="s">
        <v>1243</v>
      </c>
    </row>
    <row r="1059" spans="1:3" x14ac:dyDescent="0.25">
      <c r="A1059">
        <v>465598</v>
      </c>
      <c r="B1059" t="s">
        <v>572</v>
      </c>
      <c r="C1059" t="s">
        <v>1133</v>
      </c>
    </row>
    <row r="1060" spans="1:3" x14ac:dyDescent="0.25">
      <c r="A1060">
        <v>1123</v>
      </c>
      <c r="B1060" t="s">
        <v>1827</v>
      </c>
      <c r="C1060" t="s">
        <v>1113</v>
      </c>
    </row>
    <row r="1061" spans="1:3" x14ac:dyDescent="0.25">
      <c r="A1061">
        <v>649</v>
      </c>
      <c r="B1061" t="s">
        <v>36</v>
      </c>
      <c r="C1061" t="s">
        <v>1215</v>
      </c>
    </row>
    <row r="1062" spans="1:3" x14ac:dyDescent="0.25">
      <c r="A1062">
        <v>81380</v>
      </c>
      <c r="B1062" t="s">
        <v>1828</v>
      </c>
      <c r="C1062" t="s">
        <v>1074</v>
      </c>
    </row>
    <row r="1063" spans="1:3" x14ac:dyDescent="0.25">
      <c r="A1063">
        <v>398974</v>
      </c>
      <c r="B1063" t="s">
        <v>386</v>
      </c>
      <c r="C1063" t="s">
        <v>1261</v>
      </c>
    </row>
    <row r="1064" spans="1:3" x14ac:dyDescent="0.25">
      <c r="A1064">
        <v>7985</v>
      </c>
      <c r="B1064" t="s">
        <v>1829</v>
      </c>
      <c r="C1064" t="s">
        <v>1005</v>
      </c>
    </row>
    <row r="1065" spans="1:3" x14ac:dyDescent="0.25">
      <c r="A1065">
        <v>81472</v>
      </c>
      <c r="B1065" t="s">
        <v>1830</v>
      </c>
      <c r="C1065" t="s">
        <v>1010</v>
      </c>
    </row>
    <row r="1066" spans="1:3" x14ac:dyDescent="0.25">
      <c r="A1066">
        <v>81378</v>
      </c>
      <c r="B1066" t="s">
        <v>1831</v>
      </c>
      <c r="C1066" t="s">
        <v>1074</v>
      </c>
    </row>
    <row r="1067" spans="1:3" x14ac:dyDescent="0.25">
      <c r="A1067">
        <v>82685</v>
      </c>
      <c r="B1067" t="s">
        <v>1832</v>
      </c>
      <c r="C1067" t="s">
        <v>1833</v>
      </c>
    </row>
    <row r="1068" spans="1:3" x14ac:dyDescent="0.25">
      <c r="A1068">
        <v>651555</v>
      </c>
      <c r="B1068" t="s">
        <v>881</v>
      </c>
      <c r="C1068" t="s">
        <v>1834</v>
      </c>
    </row>
    <row r="1069" spans="1:3" x14ac:dyDescent="0.25">
      <c r="A1069">
        <v>621</v>
      </c>
      <c r="B1069" t="s">
        <v>6</v>
      </c>
      <c r="C1069" t="s">
        <v>1697</v>
      </c>
    </row>
    <row r="1070" spans="1:3" x14ac:dyDescent="0.25">
      <c r="A1070">
        <v>13343</v>
      </c>
      <c r="B1070" t="s">
        <v>101</v>
      </c>
      <c r="C1070" t="s">
        <v>1076</v>
      </c>
    </row>
    <row r="1071" spans="1:3" x14ac:dyDescent="0.25">
      <c r="A1071">
        <v>282370</v>
      </c>
      <c r="B1071" t="s">
        <v>101</v>
      </c>
      <c r="C1071" t="s">
        <v>1133</v>
      </c>
    </row>
    <row r="1072" spans="1:3" x14ac:dyDescent="0.25">
      <c r="A1072">
        <v>487223</v>
      </c>
      <c r="B1072" t="s">
        <v>656</v>
      </c>
      <c r="C1072" t="s">
        <v>1470</v>
      </c>
    </row>
    <row r="1073" spans="1:3" x14ac:dyDescent="0.25">
      <c r="A1073">
        <v>53334</v>
      </c>
      <c r="B1073" t="s">
        <v>1835</v>
      </c>
      <c r="C1073" t="s">
        <v>1069</v>
      </c>
    </row>
    <row r="1074" spans="1:3" x14ac:dyDescent="0.25">
      <c r="A1074">
        <v>120888</v>
      </c>
      <c r="B1074" t="s">
        <v>155</v>
      </c>
      <c r="C1074" t="s">
        <v>1060</v>
      </c>
    </row>
    <row r="1075" spans="1:3" x14ac:dyDescent="0.25">
      <c r="A1075">
        <v>399003</v>
      </c>
      <c r="B1075" t="s">
        <v>343</v>
      </c>
      <c r="C1075" t="s">
        <v>1836</v>
      </c>
    </row>
    <row r="1076" spans="1:3" x14ac:dyDescent="0.25">
      <c r="A1076">
        <v>4525</v>
      </c>
      <c r="B1076" t="s">
        <v>1837</v>
      </c>
      <c r="C1076" t="s">
        <v>1838</v>
      </c>
    </row>
    <row r="1077" spans="1:3" x14ac:dyDescent="0.25">
      <c r="A1077">
        <v>83168</v>
      </c>
      <c r="B1077" t="s">
        <v>1839</v>
      </c>
      <c r="C1077" t="s">
        <v>1721</v>
      </c>
    </row>
    <row r="1078" spans="1:3" x14ac:dyDescent="0.25">
      <c r="A1078">
        <v>149810</v>
      </c>
      <c r="B1078" t="s">
        <v>77</v>
      </c>
      <c r="C1078" t="s">
        <v>1108</v>
      </c>
    </row>
    <row r="1079" spans="1:3" x14ac:dyDescent="0.25">
      <c r="A1079">
        <v>651560</v>
      </c>
      <c r="B1079" t="s">
        <v>884</v>
      </c>
      <c r="C1079" t="s">
        <v>1840</v>
      </c>
    </row>
    <row r="1080" spans="1:3" x14ac:dyDescent="0.25">
      <c r="A1080">
        <v>64689</v>
      </c>
      <c r="B1080" t="s">
        <v>1841</v>
      </c>
      <c r="C1080" t="s">
        <v>1842</v>
      </c>
    </row>
    <row r="1081" spans="1:3" x14ac:dyDescent="0.25">
      <c r="A1081">
        <v>97601</v>
      </c>
      <c r="B1081" t="s">
        <v>1843</v>
      </c>
      <c r="C1081" t="s">
        <v>1015</v>
      </c>
    </row>
    <row r="1082" spans="1:3" x14ac:dyDescent="0.25">
      <c r="A1082">
        <v>64688</v>
      </c>
      <c r="B1082" t="s">
        <v>1844</v>
      </c>
      <c r="C1082" t="s">
        <v>1069</v>
      </c>
    </row>
    <row r="1083" spans="1:3" x14ac:dyDescent="0.25">
      <c r="A1083">
        <v>81382</v>
      </c>
      <c r="B1083" t="s">
        <v>1845</v>
      </c>
      <c r="C1083" t="s">
        <v>1074</v>
      </c>
    </row>
    <row r="1084" spans="1:3" x14ac:dyDescent="0.25">
      <c r="A1084">
        <v>659</v>
      </c>
      <c r="B1084" t="s">
        <v>1846</v>
      </c>
      <c r="C1084" t="s">
        <v>1699</v>
      </c>
    </row>
    <row r="1085" spans="1:3" x14ac:dyDescent="0.25">
      <c r="A1085">
        <v>289308</v>
      </c>
      <c r="B1085" t="s">
        <v>111</v>
      </c>
      <c r="C1085" t="s">
        <v>1065</v>
      </c>
    </row>
    <row r="1086" spans="1:3" x14ac:dyDescent="0.25">
      <c r="A1086">
        <v>4772</v>
      </c>
      <c r="B1086" t="s">
        <v>1847</v>
      </c>
      <c r="C1086" t="s">
        <v>1048</v>
      </c>
    </row>
    <row r="1087" spans="1:3" x14ac:dyDescent="0.25">
      <c r="A1087">
        <v>60085</v>
      </c>
      <c r="B1087" t="s">
        <v>1848</v>
      </c>
      <c r="C1087" t="s">
        <v>1048</v>
      </c>
    </row>
    <row r="1088" spans="1:3" x14ac:dyDescent="0.25">
      <c r="A1088">
        <v>635</v>
      </c>
      <c r="B1088" t="s">
        <v>18</v>
      </c>
      <c r="C1088" t="s">
        <v>1553</v>
      </c>
    </row>
    <row r="1089" spans="1:3" x14ac:dyDescent="0.25">
      <c r="A1089">
        <v>4528</v>
      </c>
      <c r="B1089" t="s">
        <v>1849</v>
      </c>
      <c r="C1089" t="s">
        <v>1380</v>
      </c>
    </row>
    <row r="1090" spans="1:3" x14ac:dyDescent="0.25">
      <c r="A1090">
        <v>1124</v>
      </c>
      <c r="B1090" t="s">
        <v>1850</v>
      </c>
      <c r="C1090" t="s">
        <v>1113</v>
      </c>
    </row>
    <row r="1091" spans="1:3" x14ac:dyDescent="0.25">
      <c r="A1091">
        <v>345169</v>
      </c>
      <c r="B1091" t="s">
        <v>326</v>
      </c>
      <c r="C1091" t="s">
        <v>1243</v>
      </c>
    </row>
    <row r="1092" spans="1:3" x14ac:dyDescent="0.25">
      <c r="A1092">
        <v>135012</v>
      </c>
      <c r="B1092" t="s">
        <v>1851</v>
      </c>
      <c r="C1092" t="s">
        <v>1852</v>
      </c>
    </row>
    <row r="1093" spans="1:3" x14ac:dyDescent="0.25">
      <c r="A1093">
        <v>289306</v>
      </c>
      <c r="B1093" t="s">
        <v>110</v>
      </c>
      <c r="C1093" t="s">
        <v>1362</v>
      </c>
    </row>
    <row r="1094" spans="1:3" x14ac:dyDescent="0.25">
      <c r="A1094">
        <v>92982</v>
      </c>
      <c r="B1094" t="s">
        <v>1853</v>
      </c>
      <c r="C1094" t="s">
        <v>1510</v>
      </c>
    </row>
    <row r="1095" spans="1:3" x14ac:dyDescent="0.25">
      <c r="A1095">
        <v>654655</v>
      </c>
      <c r="B1095" t="s">
        <v>914</v>
      </c>
      <c r="C1095" t="s">
        <v>1039</v>
      </c>
    </row>
    <row r="1096" spans="1:3" x14ac:dyDescent="0.25">
      <c r="A1096">
        <v>78449</v>
      </c>
      <c r="B1096" t="s">
        <v>1854</v>
      </c>
      <c r="C1096" t="s">
        <v>1339</v>
      </c>
    </row>
    <row r="1097" spans="1:3" x14ac:dyDescent="0.25">
      <c r="A1097">
        <v>102425</v>
      </c>
      <c r="B1097" t="s">
        <v>1855</v>
      </c>
      <c r="C1097" t="s">
        <v>1012</v>
      </c>
    </row>
    <row r="1098" spans="1:3" x14ac:dyDescent="0.25">
      <c r="A1098">
        <v>464038</v>
      </c>
      <c r="B1098" t="s">
        <v>554</v>
      </c>
      <c r="C1098" t="s">
        <v>1856</v>
      </c>
    </row>
    <row r="1099" spans="1:3" x14ac:dyDescent="0.25">
      <c r="A1099">
        <v>64683</v>
      </c>
      <c r="B1099" t="s">
        <v>1857</v>
      </c>
      <c r="C1099" t="s">
        <v>1005</v>
      </c>
    </row>
    <row r="1100" spans="1:3" x14ac:dyDescent="0.25">
      <c r="A1100">
        <v>87884</v>
      </c>
      <c r="B1100" t="s">
        <v>1858</v>
      </c>
      <c r="C1100" t="s">
        <v>1339</v>
      </c>
    </row>
    <row r="1101" spans="1:3" x14ac:dyDescent="0.25">
      <c r="A1101">
        <v>83955</v>
      </c>
      <c r="B1101" t="s">
        <v>1859</v>
      </c>
      <c r="C1101" t="s">
        <v>1005</v>
      </c>
    </row>
    <row r="1102" spans="1:3" x14ac:dyDescent="0.25">
      <c r="A1102">
        <v>7297</v>
      </c>
      <c r="B1102" t="s">
        <v>1860</v>
      </c>
      <c r="C1102" t="s">
        <v>1569</v>
      </c>
    </row>
    <row r="1103" spans="1:3" x14ac:dyDescent="0.25">
      <c r="A1103">
        <v>56915</v>
      </c>
      <c r="B1103" t="s">
        <v>1861</v>
      </c>
      <c r="C1103" t="s">
        <v>1862</v>
      </c>
    </row>
    <row r="1104" spans="1:3" x14ac:dyDescent="0.25">
      <c r="A1104">
        <v>64684</v>
      </c>
      <c r="B1104" t="s">
        <v>1863</v>
      </c>
      <c r="C1104" t="s">
        <v>1005</v>
      </c>
    </row>
    <row r="1105" spans="1:3" x14ac:dyDescent="0.25">
      <c r="A1105">
        <v>557827</v>
      </c>
      <c r="B1105" t="s">
        <v>780</v>
      </c>
      <c r="C1105" t="s">
        <v>1158</v>
      </c>
    </row>
    <row r="1106" spans="1:3" x14ac:dyDescent="0.25">
      <c r="A1106">
        <v>88066</v>
      </c>
      <c r="B1106" t="s">
        <v>139</v>
      </c>
      <c r="C1106" t="s">
        <v>1041</v>
      </c>
    </row>
    <row r="1107" spans="1:3" x14ac:dyDescent="0.25">
      <c r="A1107">
        <v>388238</v>
      </c>
      <c r="B1107" t="s">
        <v>444</v>
      </c>
      <c r="C1107" t="s">
        <v>1174</v>
      </c>
    </row>
    <row r="1108" spans="1:3" x14ac:dyDescent="0.25">
      <c r="A1108">
        <v>344429</v>
      </c>
      <c r="B1108" t="s">
        <v>420</v>
      </c>
      <c r="C1108" t="s">
        <v>1114</v>
      </c>
    </row>
    <row r="1109" spans="1:3" x14ac:dyDescent="0.25">
      <c r="A1109">
        <v>459589</v>
      </c>
      <c r="B1109" t="s">
        <v>462</v>
      </c>
      <c r="C1109" t="s">
        <v>1110</v>
      </c>
    </row>
    <row r="1110" spans="1:3" x14ac:dyDescent="0.25">
      <c r="A1110">
        <v>5291</v>
      </c>
      <c r="B1110" t="s">
        <v>1864</v>
      </c>
      <c r="C1110" t="s">
        <v>1079</v>
      </c>
    </row>
    <row r="1111" spans="1:3" x14ac:dyDescent="0.25">
      <c r="A1111">
        <v>307169</v>
      </c>
      <c r="B1111" t="s">
        <v>230</v>
      </c>
      <c r="C1111" t="s">
        <v>1540</v>
      </c>
    </row>
    <row r="1112" spans="1:3" x14ac:dyDescent="0.25">
      <c r="A1112">
        <v>306828</v>
      </c>
      <c r="B1112" t="s">
        <v>214</v>
      </c>
      <c r="C1112" t="s">
        <v>1304</v>
      </c>
    </row>
    <row r="1113" spans="1:3" x14ac:dyDescent="0.25">
      <c r="A1113">
        <v>136017</v>
      </c>
      <c r="B1113" t="s">
        <v>1865</v>
      </c>
      <c r="C1113" t="s">
        <v>1739</v>
      </c>
    </row>
    <row r="1114" spans="1:3" x14ac:dyDescent="0.25">
      <c r="A1114">
        <v>628610</v>
      </c>
      <c r="B1114" t="s">
        <v>1866</v>
      </c>
      <c r="C1114" t="s">
        <v>1198</v>
      </c>
    </row>
    <row r="1115" spans="1:3" x14ac:dyDescent="0.25">
      <c r="A1115">
        <v>626266</v>
      </c>
      <c r="B1115" t="s">
        <v>828</v>
      </c>
      <c r="C1115" t="s">
        <v>1867</v>
      </c>
    </row>
    <row r="1116" spans="1:3" x14ac:dyDescent="0.25">
      <c r="A1116">
        <v>88578</v>
      </c>
      <c r="B1116" t="s">
        <v>1868</v>
      </c>
      <c r="C1116" t="s">
        <v>1567</v>
      </c>
    </row>
    <row r="1117" spans="1:3" x14ac:dyDescent="0.25">
      <c r="A1117">
        <v>612942</v>
      </c>
      <c r="B1117" t="s">
        <v>812</v>
      </c>
      <c r="C1117" t="s">
        <v>1100</v>
      </c>
    </row>
    <row r="1118" spans="1:3" x14ac:dyDescent="0.25">
      <c r="A1118">
        <v>2199</v>
      </c>
      <c r="B1118" t="s">
        <v>1869</v>
      </c>
      <c r="C1118" t="s">
        <v>1005</v>
      </c>
    </row>
    <row r="1119" spans="1:3" x14ac:dyDescent="0.25">
      <c r="A1119">
        <v>131104</v>
      </c>
      <c r="B1119" t="s">
        <v>134</v>
      </c>
      <c r="C1119" t="s">
        <v>1870</v>
      </c>
    </row>
    <row r="1120" spans="1:3" x14ac:dyDescent="0.25">
      <c r="A1120">
        <v>7986</v>
      </c>
      <c r="B1120" t="s">
        <v>1871</v>
      </c>
      <c r="C1120" t="s">
        <v>1872</v>
      </c>
    </row>
    <row r="1121" spans="1:3" x14ac:dyDescent="0.25">
      <c r="A1121">
        <v>12725</v>
      </c>
      <c r="B1121" t="s">
        <v>1871</v>
      </c>
      <c r="C1121" t="s">
        <v>1015</v>
      </c>
    </row>
    <row r="1122" spans="1:3" x14ac:dyDescent="0.25">
      <c r="A1122">
        <v>557796</v>
      </c>
      <c r="B1122" t="s">
        <v>738</v>
      </c>
      <c r="C1122" t="s">
        <v>1873</v>
      </c>
    </row>
    <row r="1123" spans="1:3" x14ac:dyDescent="0.25">
      <c r="A1123">
        <v>3109</v>
      </c>
      <c r="B1123" t="s">
        <v>1874</v>
      </c>
      <c r="C1123" t="s">
        <v>1875</v>
      </c>
    </row>
    <row r="1124" spans="1:3" x14ac:dyDescent="0.25">
      <c r="A1124">
        <v>429185</v>
      </c>
      <c r="B1124" t="s">
        <v>1876</v>
      </c>
      <c r="C1124" t="s">
        <v>1877</v>
      </c>
    </row>
    <row r="1125" spans="1:3" x14ac:dyDescent="0.25">
      <c r="A1125">
        <v>695515</v>
      </c>
      <c r="B1125" t="s">
        <v>959</v>
      </c>
      <c r="C1125" t="s">
        <v>1040</v>
      </c>
    </row>
    <row r="1126" spans="1:3" x14ac:dyDescent="0.25">
      <c r="A1126">
        <v>650113</v>
      </c>
      <c r="B1126" t="s">
        <v>1878</v>
      </c>
      <c r="C1126" t="s">
        <v>1040</v>
      </c>
    </row>
    <row r="1127" spans="1:3" x14ac:dyDescent="0.25">
      <c r="A1127">
        <v>68802</v>
      </c>
      <c r="B1127" t="s">
        <v>1879</v>
      </c>
      <c r="C1127" t="s">
        <v>1091</v>
      </c>
    </row>
    <row r="1128" spans="1:3" x14ac:dyDescent="0.25">
      <c r="A1128">
        <v>81895</v>
      </c>
      <c r="B1128" t="s">
        <v>1880</v>
      </c>
      <c r="C1128" t="s">
        <v>1190</v>
      </c>
    </row>
    <row r="1129" spans="1:3" x14ac:dyDescent="0.25">
      <c r="A1129">
        <v>84059</v>
      </c>
      <c r="B1129" t="s">
        <v>259</v>
      </c>
      <c r="C1129" t="s">
        <v>1171</v>
      </c>
    </row>
    <row r="1130" spans="1:3" x14ac:dyDescent="0.25">
      <c r="A1130">
        <v>1125</v>
      </c>
      <c r="B1130" t="s">
        <v>1881</v>
      </c>
      <c r="C1130" t="s">
        <v>1113</v>
      </c>
    </row>
    <row r="1131" spans="1:3" x14ac:dyDescent="0.25">
      <c r="A1131">
        <v>111116</v>
      </c>
      <c r="B1131" t="s">
        <v>1881</v>
      </c>
      <c r="C1131" t="s">
        <v>1243</v>
      </c>
    </row>
    <row r="1132" spans="1:3" x14ac:dyDescent="0.25">
      <c r="A1132">
        <v>612931</v>
      </c>
      <c r="B1132" t="s">
        <v>801</v>
      </c>
      <c r="C1132" t="s">
        <v>1174</v>
      </c>
    </row>
    <row r="1133" spans="1:3" x14ac:dyDescent="0.25">
      <c r="A1133">
        <v>112830</v>
      </c>
      <c r="B1133" t="s">
        <v>1882</v>
      </c>
      <c r="C1133" t="s">
        <v>1477</v>
      </c>
    </row>
    <row r="1134" spans="1:3" x14ac:dyDescent="0.25">
      <c r="A1134">
        <v>2104</v>
      </c>
      <c r="B1134" t="s">
        <v>1883</v>
      </c>
      <c r="C1134" t="s">
        <v>1091</v>
      </c>
    </row>
    <row r="1135" spans="1:3" x14ac:dyDescent="0.25">
      <c r="A1135">
        <v>635998</v>
      </c>
      <c r="B1135" t="s">
        <v>865</v>
      </c>
      <c r="C1135" t="s">
        <v>1261</v>
      </c>
    </row>
    <row r="1136" spans="1:3" x14ac:dyDescent="0.25">
      <c r="A1136">
        <v>15466</v>
      </c>
      <c r="B1136" t="s">
        <v>1884</v>
      </c>
      <c r="C1136" t="s">
        <v>1005</v>
      </c>
    </row>
    <row r="1137" spans="1:3" x14ac:dyDescent="0.25">
      <c r="A1137">
        <v>85984</v>
      </c>
      <c r="B1137" t="s">
        <v>1885</v>
      </c>
      <c r="C1137" t="s">
        <v>1005</v>
      </c>
    </row>
    <row r="1138" spans="1:3" x14ac:dyDescent="0.25">
      <c r="A1138">
        <v>75040</v>
      </c>
      <c r="B1138" t="s">
        <v>1886</v>
      </c>
      <c r="C1138" t="s">
        <v>1887</v>
      </c>
    </row>
    <row r="1139" spans="1:3" x14ac:dyDescent="0.25">
      <c r="A1139">
        <v>465440</v>
      </c>
      <c r="B1139" t="s">
        <v>587</v>
      </c>
      <c r="C1139" t="s">
        <v>1093</v>
      </c>
    </row>
    <row r="1140" spans="1:3" x14ac:dyDescent="0.25">
      <c r="A1140">
        <v>487232</v>
      </c>
      <c r="B1140" t="s">
        <v>662</v>
      </c>
      <c r="C1140" t="s">
        <v>1817</v>
      </c>
    </row>
    <row r="1141" spans="1:3" x14ac:dyDescent="0.25">
      <c r="A1141">
        <v>53323</v>
      </c>
      <c r="B1141" t="s">
        <v>1888</v>
      </c>
      <c r="C1141" t="s">
        <v>1021</v>
      </c>
    </row>
    <row r="1142" spans="1:3" x14ac:dyDescent="0.25">
      <c r="A1142">
        <v>626262</v>
      </c>
      <c r="B1142" t="s">
        <v>835</v>
      </c>
      <c r="C1142" t="s">
        <v>1889</v>
      </c>
    </row>
    <row r="1143" spans="1:3" x14ac:dyDescent="0.25">
      <c r="A1143">
        <v>624336</v>
      </c>
      <c r="B1143" t="s">
        <v>832</v>
      </c>
      <c r="C1143" t="s">
        <v>1890</v>
      </c>
    </row>
    <row r="1144" spans="1:3" x14ac:dyDescent="0.25">
      <c r="A1144">
        <v>626276</v>
      </c>
      <c r="B1144" t="s">
        <v>842</v>
      </c>
      <c r="C1144" t="s">
        <v>1891</v>
      </c>
    </row>
    <row r="1145" spans="1:3" x14ac:dyDescent="0.25">
      <c r="A1145">
        <v>537607</v>
      </c>
      <c r="B1145" t="s">
        <v>721</v>
      </c>
      <c r="C1145" t="s">
        <v>1892</v>
      </c>
    </row>
    <row r="1146" spans="1:3" x14ac:dyDescent="0.25">
      <c r="A1146">
        <v>289319</v>
      </c>
      <c r="B1146" t="s">
        <v>116</v>
      </c>
      <c r="C1146" t="s">
        <v>1893</v>
      </c>
    </row>
    <row r="1147" spans="1:3" x14ac:dyDescent="0.25">
      <c r="A1147">
        <v>557813</v>
      </c>
      <c r="B1147" t="s">
        <v>768</v>
      </c>
      <c r="C1147" t="s">
        <v>1894</v>
      </c>
    </row>
    <row r="1148" spans="1:3" x14ac:dyDescent="0.25">
      <c r="A1148">
        <v>628584</v>
      </c>
      <c r="B1148" t="s">
        <v>768</v>
      </c>
      <c r="C1148" t="s">
        <v>1895</v>
      </c>
    </row>
    <row r="1149" spans="1:3" x14ac:dyDescent="0.25">
      <c r="A1149">
        <v>487178</v>
      </c>
      <c r="B1149" t="s">
        <v>621</v>
      </c>
      <c r="C1149" t="s">
        <v>1094</v>
      </c>
    </row>
    <row r="1150" spans="1:3" x14ac:dyDescent="0.25">
      <c r="A1150">
        <v>487204</v>
      </c>
      <c r="B1150" t="s">
        <v>641</v>
      </c>
      <c r="C1150" t="s">
        <v>1840</v>
      </c>
    </row>
    <row r="1151" spans="1:3" x14ac:dyDescent="0.25">
      <c r="A1151">
        <v>97610</v>
      </c>
      <c r="B1151" t="s">
        <v>1896</v>
      </c>
      <c r="C1151" t="s">
        <v>1897</v>
      </c>
    </row>
    <row r="1152" spans="1:3" x14ac:dyDescent="0.25">
      <c r="A1152">
        <v>695669</v>
      </c>
      <c r="B1152" t="s">
        <v>977</v>
      </c>
      <c r="C1152" t="s">
        <v>1751</v>
      </c>
    </row>
    <row r="1153" spans="1:3" x14ac:dyDescent="0.25">
      <c r="A1153">
        <v>3110</v>
      </c>
      <c r="B1153" t="s">
        <v>1898</v>
      </c>
      <c r="C1153" t="s">
        <v>1875</v>
      </c>
    </row>
    <row r="1154" spans="1:3" x14ac:dyDescent="0.25">
      <c r="A1154">
        <v>4649</v>
      </c>
      <c r="B1154" t="s">
        <v>1899</v>
      </c>
      <c r="C1154" t="s">
        <v>1169</v>
      </c>
    </row>
    <row r="1155" spans="1:3" x14ac:dyDescent="0.25">
      <c r="A1155">
        <v>458746</v>
      </c>
      <c r="B1155" t="s">
        <v>470</v>
      </c>
      <c r="C1155" t="s">
        <v>1900</v>
      </c>
    </row>
    <row r="1156" spans="1:3" x14ac:dyDescent="0.25">
      <c r="A1156">
        <v>628611</v>
      </c>
      <c r="B1156" t="s">
        <v>1901</v>
      </c>
      <c r="C1156" t="s">
        <v>1287</v>
      </c>
    </row>
    <row r="1157" spans="1:3" x14ac:dyDescent="0.25">
      <c r="A1157">
        <v>612938</v>
      </c>
      <c r="B1157" t="s">
        <v>808</v>
      </c>
      <c r="C1157" t="s">
        <v>1166</v>
      </c>
    </row>
    <row r="1158" spans="1:3" x14ac:dyDescent="0.25">
      <c r="A1158">
        <v>88788</v>
      </c>
      <c r="B1158" t="s">
        <v>1902</v>
      </c>
      <c r="C1158" t="s">
        <v>1192</v>
      </c>
    </row>
    <row r="1159" spans="1:3" x14ac:dyDescent="0.25">
      <c r="A1159">
        <v>1081</v>
      </c>
      <c r="B1159" t="s">
        <v>1903</v>
      </c>
      <c r="C1159" t="s">
        <v>1328</v>
      </c>
    </row>
    <row r="1160" spans="1:3" x14ac:dyDescent="0.25">
      <c r="A1160">
        <v>398988</v>
      </c>
      <c r="B1160" t="s">
        <v>397</v>
      </c>
      <c r="C1160" t="s">
        <v>1040</v>
      </c>
    </row>
    <row r="1161" spans="1:3" x14ac:dyDescent="0.25">
      <c r="A1161">
        <v>329650</v>
      </c>
      <c r="B1161" t="s">
        <v>277</v>
      </c>
      <c r="C1161" t="s">
        <v>1904</v>
      </c>
    </row>
    <row r="1162" spans="1:3" x14ac:dyDescent="0.25">
      <c r="A1162">
        <v>75025</v>
      </c>
      <c r="B1162" t="s">
        <v>1905</v>
      </c>
      <c r="C1162" t="s">
        <v>1906</v>
      </c>
    </row>
    <row r="1163" spans="1:3" x14ac:dyDescent="0.25">
      <c r="A1163">
        <v>515851</v>
      </c>
      <c r="B1163" t="s">
        <v>695</v>
      </c>
      <c r="C1163" t="s">
        <v>1085</v>
      </c>
    </row>
    <row r="1164" spans="1:3" x14ac:dyDescent="0.25">
      <c r="A1164">
        <v>399018</v>
      </c>
      <c r="B1164" t="s">
        <v>408</v>
      </c>
      <c r="C1164" t="s">
        <v>1816</v>
      </c>
    </row>
    <row r="1165" spans="1:3" x14ac:dyDescent="0.25">
      <c r="A1165">
        <v>465555</v>
      </c>
      <c r="B1165" t="s">
        <v>408</v>
      </c>
      <c r="C1165" t="s">
        <v>1108</v>
      </c>
    </row>
    <row r="1166" spans="1:3" x14ac:dyDescent="0.25">
      <c r="A1166">
        <v>654</v>
      </c>
      <c r="B1166" t="s">
        <v>39</v>
      </c>
      <c r="C1166" t="s">
        <v>1907</v>
      </c>
    </row>
    <row r="1167" spans="1:3" x14ac:dyDescent="0.25">
      <c r="A1167">
        <v>307175</v>
      </c>
      <c r="B1167" t="s">
        <v>233</v>
      </c>
      <c r="C1167" t="s">
        <v>1448</v>
      </c>
    </row>
    <row r="1168" spans="1:3" x14ac:dyDescent="0.25">
      <c r="A1168">
        <v>131898</v>
      </c>
      <c r="B1168" t="s">
        <v>1908</v>
      </c>
      <c r="C1168" t="s">
        <v>1909</v>
      </c>
    </row>
    <row r="1169" spans="1:3" x14ac:dyDescent="0.25">
      <c r="A1169">
        <v>398951</v>
      </c>
      <c r="B1169" t="s">
        <v>369</v>
      </c>
      <c r="C1169" t="s">
        <v>1910</v>
      </c>
    </row>
    <row r="1170" spans="1:3" x14ac:dyDescent="0.25">
      <c r="A1170">
        <v>624334</v>
      </c>
      <c r="B1170" t="s">
        <v>369</v>
      </c>
      <c r="C1170" t="s">
        <v>1041</v>
      </c>
    </row>
    <row r="1171" spans="1:3" x14ac:dyDescent="0.25">
      <c r="A1171">
        <v>74546</v>
      </c>
      <c r="B1171" t="s">
        <v>1911</v>
      </c>
      <c r="C1171" t="s">
        <v>1912</v>
      </c>
    </row>
    <row r="1172" spans="1:3" x14ac:dyDescent="0.25">
      <c r="A1172">
        <v>53277</v>
      </c>
      <c r="B1172" t="s">
        <v>1913</v>
      </c>
      <c r="C1172" t="s">
        <v>1048</v>
      </c>
    </row>
    <row r="1173" spans="1:3" x14ac:dyDescent="0.25">
      <c r="A1173">
        <v>654632</v>
      </c>
      <c r="B1173" t="s">
        <v>894</v>
      </c>
      <c r="C1173" t="s">
        <v>1039</v>
      </c>
    </row>
    <row r="1174" spans="1:3" x14ac:dyDescent="0.25">
      <c r="A1174">
        <v>134208</v>
      </c>
      <c r="B1174" t="s">
        <v>1914</v>
      </c>
      <c r="C1174" t="s">
        <v>1060</v>
      </c>
    </row>
    <row r="1175" spans="1:3" x14ac:dyDescent="0.25">
      <c r="A1175">
        <v>626275</v>
      </c>
      <c r="B1175" t="s">
        <v>825</v>
      </c>
      <c r="C1175" t="s">
        <v>1284</v>
      </c>
    </row>
    <row r="1176" spans="1:3" x14ac:dyDescent="0.25">
      <c r="A1176">
        <v>454622</v>
      </c>
      <c r="B1176" t="s">
        <v>493</v>
      </c>
      <c r="C1176" t="s">
        <v>1915</v>
      </c>
    </row>
    <row r="1177" spans="1:3" x14ac:dyDescent="0.25">
      <c r="A1177">
        <v>657880</v>
      </c>
      <c r="B1177" t="s">
        <v>945</v>
      </c>
      <c r="C1177" t="s">
        <v>1916</v>
      </c>
    </row>
    <row r="1178" spans="1:3" x14ac:dyDescent="0.25">
      <c r="A1178">
        <v>11502</v>
      </c>
      <c r="B1178" t="s">
        <v>1917</v>
      </c>
      <c r="C1178" t="s">
        <v>1918</v>
      </c>
    </row>
    <row r="1179" spans="1:3" x14ac:dyDescent="0.25">
      <c r="A1179">
        <v>557835</v>
      </c>
      <c r="B1179" t="s">
        <v>740</v>
      </c>
      <c r="C1179" t="s">
        <v>1160</v>
      </c>
    </row>
    <row r="1180" spans="1:3" x14ac:dyDescent="0.25">
      <c r="A1180">
        <v>454653</v>
      </c>
      <c r="B1180" t="s">
        <v>518</v>
      </c>
      <c r="C1180" t="s">
        <v>1919</v>
      </c>
    </row>
    <row r="1181" spans="1:3" x14ac:dyDescent="0.25">
      <c r="A1181">
        <v>135232</v>
      </c>
      <c r="B1181" t="s">
        <v>1920</v>
      </c>
      <c r="C1181" t="s">
        <v>1005</v>
      </c>
    </row>
    <row r="1182" spans="1:3" x14ac:dyDescent="0.25">
      <c r="A1182">
        <v>454607</v>
      </c>
      <c r="B1182" t="s">
        <v>480</v>
      </c>
      <c r="C1182" t="s">
        <v>1171</v>
      </c>
    </row>
    <row r="1183" spans="1:3" x14ac:dyDescent="0.25">
      <c r="A1183">
        <v>487186</v>
      </c>
      <c r="B1183" t="s">
        <v>626</v>
      </c>
      <c r="C1183" t="s">
        <v>1005</v>
      </c>
    </row>
    <row r="1184" spans="1:3" x14ac:dyDescent="0.25">
      <c r="A1184">
        <v>306829</v>
      </c>
      <c r="B1184" t="s">
        <v>215</v>
      </c>
      <c r="C1184" t="s">
        <v>1167</v>
      </c>
    </row>
    <row r="1185" spans="1:3" x14ac:dyDescent="0.25">
      <c r="A1185">
        <v>1126</v>
      </c>
      <c r="B1185" t="s">
        <v>1921</v>
      </c>
      <c r="C1185" t="s">
        <v>1113</v>
      </c>
    </row>
    <row r="1186" spans="1:3" x14ac:dyDescent="0.25">
      <c r="A1186">
        <v>112031</v>
      </c>
      <c r="B1186" t="s">
        <v>272</v>
      </c>
      <c r="C1186" t="s">
        <v>1922</v>
      </c>
    </row>
    <row r="1187" spans="1:3" x14ac:dyDescent="0.25">
      <c r="A1187">
        <v>104064</v>
      </c>
      <c r="B1187" t="s">
        <v>1923</v>
      </c>
      <c r="C1187" t="s">
        <v>1924</v>
      </c>
    </row>
    <row r="1188" spans="1:3" x14ac:dyDescent="0.25">
      <c r="A1188">
        <v>82684</v>
      </c>
      <c r="B1188" t="s">
        <v>1925</v>
      </c>
      <c r="C1188" t="s">
        <v>1048</v>
      </c>
    </row>
    <row r="1189" spans="1:3" x14ac:dyDescent="0.25">
      <c r="A1189">
        <v>77867</v>
      </c>
      <c r="B1189" t="s">
        <v>1926</v>
      </c>
      <c r="C1189" t="s">
        <v>1223</v>
      </c>
    </row>
    <row r="1190" spans="1:3" x14ac:dyDescent="0.25">
      <c r="A1190">
        <v>487187</v>
      </c>
      <c r="B1190" t="s">
        <v>627</v>
      </c>
      <c r="C1190" t="s">
        <v>1104</v>
      </c>
    </row>
    <row r="1191" spans="1:3" x14ac:dyDescent="0.25">
      <c r="A1191">
        <v>117472</v>
      </c>
      <c r="B1191" t="s">
        <v>1927</v>
      </c>
      <c r="C1191" t="s">
        <v>1928</v>
      </c>
    </row>
    <row r="1192" spans="1:3" x14ac:dyDescent="0.25">
      <c r="A1192">
        <v>487231</v>
      </c>
      <c r="B1192" t="s">
        <v>619</v>
      </c>
      <c r="C1192" t="s">
        <v>1929</v>
      </c>
    </row>
    <row r="1193" spans="1:3" x14ac:dyDescent="0.25">
      <c r="A1193">
        <v>121328</v>
      </c>
      <c r="B1193" t="s">
        <v>104</v>
      </c>
      <c r="C1193" t="s">
        <v>1048</v>
      </c>
    </row>
    <row r="1194" spans="1:3" x14ac:dyDescent="0.25">
      <c r="A1194">
        <v>289050</v>
      </c>
      <c r="B1194" t="s">
        <v>103</v>
      </c>
      <c r="C1194" t="s">
        <v>1930</v>
      </c>
    </row>
    <row r="1195" spans="1:3" x14ac:dyDescent="0.25">
      <c r="A1195">
        <v>334968</v>
      </c>
      <c r="B1195" t="s">
        <v>1931</v>
      </c>
      <c r="C1195" t="s">
        <v>1084</v>
      </c>
    </row>
    <row r="1196" spans="1:3" x14ac:dyDescent="0.25">
      <c r="A1196">
        <v>60104</v>
      </c>
      <c r="B1196" t="s">
        <v>1932</v>
      </c>
      <c r="C1196" t="s">
        <v>1069</v>
      </c>
    </row>
    <row r="1197" spans="1:3" x14ac:dyDescent="0.25">
      <c r="A1197">
        <v>557786</v>
      </c>
      <c r="B1197" t="s">
        <v>747</v>
      </c>
      <c r="C1197" t="s">
        <v>1933</v>
      </c>
    </row>
    <row r="1198" spans="1:3" x14ac:dyDescent="0.25">
      <c r="A1198">
        <v>366175</v>
      </c>
      <c r="B1198" t="s">
        <v>329</v>
      </c>
      <c r="C1198" t="s">
        <v>1934</v>
      </c>
    </row>
    <row r="1199" spans="1:3" x14ac:dyDescent="0.25">
      <c r="A1199">
        <v>487194</v>
      </c>
      <c r="B1199" t="s">
        <v>618</v>
      </c>
      <c r="C1199" t="s">
        <v>1529</v>
      </c>
    </row>
    <row r="1200" spans="1:3" x14ac:dyDescent="0.25">
      <c r="A1200">
        <v>108133</v>
      </c>
      <c r="B1200" t="s">
        <v>1935</v>
      </c>
      <c r="C1200" t="s">
        <v>1936</v>
      </c>
    </row>
    <row r="1201" spans="1:3" x14ac:dyDescent="0.25">
      <c r="A1201">
        <v>4919</v>
      </c>
      <c r="B1201" t="s">
        <v>58</v>
      </c>
      <c r="C1201" t="s">
        <v>1005</v>
      </c>
    </row>
    <row r="1202" spans="1:3" x14ac:dyDescent="0.25">
      <c r="A1202">
        <v>136233</v>
      </c>
      <c r="B1202" t="s">
        <v>1937</v>
      </c>
      <c r="C1202" t="s">
        <v>1938</v>
      </c>
    </row>
    <row r="1203" spans="1:3" x14ac:dyDescent="0.25">
      <c r="A1203">
        <v>81876</v>
      </c>
      <c r="B1203" t="s">
        <v>1939</v>
      </c>
      <c r="C1203" t="s">
        <v>1098</v>
      </c>
    </row>
    <row r="1204" spans="1:3" x14ac:dyDescent="0.25">
      <c r="A1204">
        <v>388241</v>
      </c>
      <c r="B1204" t="s">
        <v>447</v>
      </c>
      <c r="C1204" t="s">
        <v>1100</v>
      </c>
    </row>
    <row r="1205" spans="1:3" x14ac:dyDescent="0.25">
      <c r="A1205">
        <v>345112</v>
      </c>
      <c r="B1205" t="s">
        <v>325</v>
      </c>
      <c r="C1205" t="s">
        <v>1940</v>
      </c>
    </row>
    <row r="1206" spans="1:3" x14ac:dyDescent="0.25">
      <c r="A1206">
        <v>91115</v>
      </c>
      <c r="B1206" t="s">
        <v>1941</v>
      </c>
      <c r="C1206" t="s">
        <v>1190</v>
      </c>
    </row>
    <row r="1207" spans="1:3" x14ac:dyDescent="0.25">
      <c r="A1207">
        <v>149758</v>
      </c>
      <c r="B1207" t="s">
        <v>74</v>
      </c>
      <c r="C1207" t="s">
        <v>1108</v>
      </c>
    </row>
    <row r="1208" spans="1:3" x14ac:dyDescent="0.25">
      <c r="A1208">
        <v>4016</v>
      </c>
      <c r="B1208" t="s">
        <v>1942</v>
      </c>
      <c r="C1208" t="s">
        <v>1699</v>
      </c>
    </row>
    <row r="1209" spans="1:3" x14ac:dyDescent="0.25">
      <c r="A1209">
        <v>102423</v>
      </c>
      <c r="B1209" t="s">
        <v>1943</v>
      </c>
      <c r="C1209" t="s">
        <v>1012</v>
      </c>
    </row>
    <row r="1210" spans="1:3" x14ac:dyDescent="0.25">
      <c r="A1210">
        <v>275924</v>
      </c>
      <c r="B1210" t="s">
        <v>89</v>
      </c>
      <c r="C1210" t="s">
        <v>1202</v>
      </c>
    </row>
    <row r="1211" spans="1:3" x14ac:dyDescent="0.25">
      <c r="A1211">
        <v>398945</v>
      </c>
      <c r="B1211" t="s">
        <v>364</v>
      </c>
      <c r="C1211" t="s">
        <v>1944</v>
      </c>
    </row>
    <row r="1212" spans="1:3" x14ac:dyDescent="0.25">
      <c r="A1212">
        <v>654680</v>
      </c>
      <c r="B1212" t="s">
        <v>937</v>
      </c>
      <c r="C1212" t="s">
        <v>1945</v>
      </c>
    </row>
    <row r="1213" spans="1:3" x14ac:dyDescent="0.25">
      <c r="A1213">
        <v>84054</v>
      </c>
      <c r="B1213" t="s">
        <v>254</v>
      </c>
      <c r="C1213" t="s">
        <v>1171</v>
      </c>
    </row>
    <row r="1214" spans="1:3" x14ac:dyDescent="0.25">
      <c r="A1214">
        <v>4531</v>
      </c>
      <c r="B1214" t="s">
        <v>1946</v>
      </c>
      <c r="C1214" t="s">
        <v>1015</v>
      </c>
    </row>
    <row r="1215" spans="1:3" x14ac:dyDescent="0.25">
      <c r="A1215">
        <v>81392</v>
      </c>
      <c r="B1215" t="s">
        <v>1947</v>
      </c>
      <c r="C1215" t="s">
        <v>1192</v>
      </c>
    </row>
    <row r="1216" spans="1:3" x14ac:dyDescent="0.25">
      <c r="A1216">
        <v>81383</v>
      </c>
      <c r="B1216" t="s">
        <v>1948</v>
      </c>
      <c r="C1216" t="s">
        <v>1074</v>
      </c>
    </row>
    <row r="1217" spans="1:3" x14ac:dyDescent="0.25">
      <c r="A1217">
        <v>306830</v>
      </c>
      <c r="B1217" t="s">
        <v>216</v>
      </c>
      <c r="C1217" t="s">
        <v>1167</v>
      </c>
    </row>
    <row r="1218" spans="1:3" x14ac:dyDescent="0.25">
      <c r="A1218">
        <v>4534</v>
      </c>
      <c r="B1218" t="s">
        <v>1949</v>
      </c>
      <c r="C1218" t="s">
        <v>1122</v>
      </c>
    </row>
    <row r="1219" spans="1:3" x14ac:dyDescent="0.25">
      <c r="A1219">
        <v>398971</v>
      </c>
      <c r="B1219" t="s">
        <v>383</v>
      </c>
      <c r="C1219" t="s">
        <v>1470</v>
      </c>
    </row>
    <row r="1220" spans="1:3" x14ac:dyDescent="0.25">
      <c r="A1220">
        <v>98049</v>
      </c>
      <c r="B1220" t="s">
        <v>1950</v>
      </c>
      <c r="C1220" t="s">
        <v>1048</v>
      </c>
    </row>
    <row r="1221" spans="1:3" x14ac:dyDescent="0.25">
      <c r="A1221">
        <v>53324</v>
      </c>
      <c r="B1221" t="s">
        <v>1951</v>
      </c>
      <c r="C1221" t="s">
        <v>1021</v>
      </c>
    </row>
    <row r="1222" spans="1:3" x14ac:dyDescent="0.25">
      <c r="A1222">
        <v>647</v>
      </c>
      <c r="B1222" t="s">
        <v>34</v>
      </c>
      <c r="C1222" t="s">
        <v>1021</v>
      </c>
    </row>
    <row r="1223" spans="1:3" x14ac:dyDescent="0.25">
      <c r="A1223">
        <v>295094</v>
      </c>
      <c r="B1223" t="s">
        <v>184</v>
      </c>
      <c r="C1223" t="s">
        <v>1040</v>
      </c>
    </row>
    <row r="1224" spans="1:3" x14ac:dyDescent="0.25">
      <c r="A1224">
        <v>91062</v>
      </c>
      <c r="B1224" t="s">
        <v>1952</v>
      </c>
      <c r="C1224" t="s">
        <v>1048</v>
      </c>
    </row>
    <row r="1225" spans="1:3" x14ac:dyDescent="0.25">
      <c r="A1225">
        <v>11577</v>
      </c>
      <c r="B1225" t="s">
        <v>1953</v>
      </c>
      <c r="C1225" t="s">
        <v>1569</v>
      </c>
    </row>
    <row r="1226" spans="1:3" x14ac:dyDescent="0.25">
      <c r="A1226">
        <v>7300</v>
      </c>
      <c r="B1226" t="s">
        <v>1954</v>
      </c>
      <c r="C1226" t="s">
        <v>1955</v>
      </c>
    </row>
    <row r="1227" spans="1:3" x14ac:dyDescent="0.25">
      <c r="A1227">
        <v>60206</v>
      </c>
      <c r="B1227" t="s">
        <v>1956</v>
      </c>
      <c r="C1227" t="s">
        <v>1076</v>
      </c>
    </row>
    <row r="1228" spans="1:3" x14ac:dyDescent="0.25">
      <c r="A1228">
        <v>459583</v>
      </c>
      <c r="B1228" t="s">
        <v>456</v>
      </c>
      <c r="C1228" t="s">
        <v>1110</v>
      </c>
    </row>
    <row r="1229" spans="1:3" x14ac:dyDescent="0.25">
      <c r="A1229">
        <v>388236</v>
      </c>
      <c r="B1229" t="s">
        <v>442</v>
      </c>
      <c r="C1229" t="s">
        <v>1174</v>
      </c>
    </row>
    <row r="1230" spans="1:3" x14ac:dyDescent="0.25">
      <c r="A1230">
        <v>80093</v>
      </c>
      <c r="B1230" t="s">
        <v>1957</v>
      </c>
      <c r="C1230" t="s">
        <v>1005</v>
      </c>
    </row>
    <row r="1231" spans="1:3" x14ac:dyDescent="0.25">
      <c r="A1231">
        <v>626265</v>
      </c>
      <c r="B1231" t="s">
        <v>837</v>
      </c>
      <c r="C1231" t="s">
        <v>1040</v>
      </c>
    </row>
    <row r="1232" spans="1:3" x14ac:dyDescent="0.25">
      <c r="A1232">
        <v>94492</v>
      </c>
      <c r="B1232" t="s">
        <v>1958</v>
      </c>
      <c r="C1232" t="s">
        <v>1048</v>
      </c>
    </row>
    <row r="1233" spans="1:3" x14ac:dyDescent="0.25">
      <c r="A1233">
        <v>461739</v>
      </c>
      <c r="B1233" t="s">
        <v>529</v>
      </c>
      <c r="C1233" t="s">
        <v>1397</v>
      </c>
    </row>
    <row r="1234" spans="1:3" x14ac:dyDescent="0.25">
      <c r="A1234">
        <v>120903</v>
      </c>
      <c r="B1234" t="s">
        <v>167</v>
      </c>
      <c r="C1234" t="s">
        <v>1126</v>
      </c>
    </row>
    <row r="1235" spans="1:3" x14ac:dyDescent="0.25">
      <c r="A1235">
        <v>454621</v>
      </c>
      <c r="B1235" t="s">
        <v>167</v>
      </c>
      <c r="C1235" t="s">
        <v>1959</v>
      </c>
    </row>
    <row r="1236" spans="1:3" x14ac:dyDescent="0.25">
      <c r="A1236">
        <v>388235</v>
      </c>
      <c r="B1236" t="s">
        <v>48</v>
      </c>
      <c r="C1236" t="s">
        <v>1174</v>
      </c>
    </row>
    <row r="1237" spans="1:3" x14ac:dyDescent="0.25">
      <c r="A1237">
        <v>75044</v>
      </c>
      <c r="B1237" t="s">
        <v>1960</v>
      </c>
      <c r="C1237" t="s">
        <v>1032</v>
      </c>
    </row>
    <row r="1238" spans="1:3" x14ac:dyDescent="0.25">
      <c r="A1238">
        <v>5033</v>
      </c>
      <c r="B1238" t="s">
        <v>1961</v>
      </c>
      <c r="C1238" t="s">
        <v>1091</v>
      </c>
    </row>
    <row r="1239" spans="1:3" x14ac:dyDescent="0.25">
      <c r="A1239">
        <v>664</v>
      </c>
      <c r="B1239" t="s">
        <v>45</v>
      </c>
      <c r="C1239" t="s">
        <v>1005</v>
      </c>
    </row>
    <row r="1240" spans="1:3" x14ac:dyDescent="0.25">
      <c r="A1240">
        <v>465467</v>
      </c>
      <c r="B1240" t="s">
        <v>601</v>
      </c>
      <c r="C1240" t="s">
        <v>1525</v>
      </c>
    </row>
    <row r="1241" spans="1:3" x14ac:dyDescent="0.25">
      <c r="A1241">
        <v>125917</v>
      </c>
      <c r="B1241" t="s">
        <v>1962</v>
      </c>
      <c r="C1241" t="s">
        <v>1457</v>
      </c>
    </row>
    <row r="1242" spans="1:3" x14ac:dyDescent="0.25">
      <c r="A1242">
        <v>102433</v>
      </c>
      <c r="B1242" t="s">
        <v>1963</v>
      </c>
      <c r="C1242" t="s">
        <v>1012</v>
      </c>
    </row>
    <row r="1243" spans="1:3" x14ac:dyDescent="0.25">
      <c r="A1243">
        <v>3235</v>
      </c>
      <c r="B1243" t="s">
        <v>1964</v>
      </c>
      <c r="C1243" t="s">
        <v>1015</v>
      </c>
    </row>
    <row r="1244" spans="1:3" x14ac:dyDescent="0.25">
      <c r="A1244">
        <v>654670</v>
      </c>
      <c r="B1244" t="s">
        <v>893</v>
      </c>
      <c r="C1244" t="s">
        <v>1965</v>
      </c>
    </row>
    <row r="1245" spans="1:3" x14ac:dyDescent="0.25">
      <c r="A1245">
        <v>648</v>
      </c>
      <c r="B1245" t="s">
        <v>35</v>
      </c>
      <c r="C1245" t="s">
        <v>1021</v>
      </c>
    </row>
    <row r="1246" spans="1:3" x14ac:dyDescent="0.25">
      <c r="A1246">
        <v>373722</v>
      </c>
      <c r="B1246" t="s">
        <v>426</v>
      </c>
      <c r="C1246" t="s">
        <v>1362</v>
      </c>
    </row>
    <row r="1247" spans="1:3" x14ac:dyDescent="0.25">
      <c r="A1247">
        <v>429189</v>
      </c>
      <c r="B1247" t="s">
        <v>1966</v>
      </c>
      <c r="C1247" t="s">
        <v>1134</v>
      </c>
    </row>
    <row r="1248" spans="1:3" x14ac:dyDescent="0.25">
      <c r="A1248">
        <v>701840</v>
      </c>
      <c r="B1248" t="s">
        <v>992</v>
      </c>
      <c r="C1248" t="s">
        <v>1967</v>
      </c>
    </row>
    <row r="1249" spans="1:3" x14ac:dyDescent="0.25">
      <c r="A1249">
        <v>13583</v>
      </c>
      <c r="B1249" t="s">
        <v>1968</v>
      </c>
      <c r="C1249" t="s">
        <v>1169</v>
      </c>
    </row>
    <row r="1250" spans="1:3" x14ac:dyDescent="0.25">
      <c r="A1250">
        <v>557825</v>
      </c>
      <c r="B1250" t="s">
        <v>778</v>
      </c>
      <c r="C1250" t="s">
        <v>1056</v>
      </c>
    </row>
    <row r="1251" spans="1:3" x14ac:dyDescent="0.25">
      <c r="A1251">
        <v>290240</v>
      </c>
      <c r="B1251" t="s">
        <v>123</v>
      </c>
      <c r="C1251" t="s">
        <v>1969</v>
      </c>
    </row>
    <row r="1252" spans="1:3" x14ac:dyDescent="0.25">
      <c r="A1252">
        <v>5015</v>
      </c>
      <c r="B1252" t="s">
        <v>1970</v>
      </c>
      <c r="C1252" t="s">
        <v>1169</v>
      </c>
    </row>
    <row r="1253" spans="1:3" x14ac:dyDescent="0.25">
      <c r="A1253">
        <v>538882</v>
      </c>
      <c r="B1253" t="s">
        <v>726</v>
      </c>
      <c r="C1253" t="s">
        <v>1971</v>
      </c>
    </row>
    <row r="1254" spans="1:3" x14ac:dyDescent="0.25">
      <c r="A1254">
        <v>93487</v>
      </c>
      <c r="B1254" t="s">
        <v>1972</v>
      </c>
      <c r="C1254" t="s">
        <v>1973</v>
      </c>
    </row>
    <row r="1255" spans="1:3" x14ac:dyDescent="0.25">
      <c r="A1255">
        <v>557819</v>
      </c>
      <c r="B1255" t="s">
        <v>739</v>
      </c>
      <c r="C1255" t="s">
        <v>1160</v>
      </c>
    </row>
    <row r="1256" spans="1:3" x14ac:dyDescent="0.25">
      <c r="A1256">
        <v>487222</v>
      </c>
      <c r="B1256" t="s">
        <v>655</v>
      </c>
      <c r="C1256" t="s">
        <v>1588</v>
      </c>
    </row>
    <row r="1257" spans="1:3" x14ac:dyDescent="0.25">
      <c r="A1257">
        <v>4021</v>
      </c>
      <c r="B1257" t="s">
        <v>1974</v>
      </c>
      <c r="C1257" t="s">
        <v>1975</v>
      </c>
    </row>
    <row r="1258" spans="1:3" x14ac:dyDescent="0.25">
      <c r="A1258">
        <v>60106</v>
      </c>
      <c r="B1258" t="s">
        <v>1976</v>
      </c>
      <c r="C1258" t="s">
        <v>1015</v>
      </c>
    </row>
    <row r="1259" spans="1:3" x14ac:dyDescent="0.25">
      <c r="A1259">
        <v>80527</v>
      </c>
      <c r="B1259" t="s">
        <v>1977</v>
      </c>
      <c r="C1259" t="s">
        <v>1015</v>
      </c>
    </row>
    <row r="1260" spans="1:3" x14ac:dyDescent="0.25">
      <c r="A1260">
        <v>398961</v>
      </c>
      <c r="B1260" t="s">
        <v>375</v>
      </c>
      <c r="C1260" t="s">
        <v>1978</v>
      </c>
    </row>
    <row r="1261" spans="1:3" x14ac:dyDescent="0.25">
      <c r="A1261">
        <v>454608</v>
      </c>
      <c r="B1261" t="s">
        <v>481</v>
      </c>
      <c r="C1261" t="s">
        <v>1171</v>
      </c>
    </row>
    <row r="1262" spans="1:3" x14ac:dyDescent="0.25">
      <c r="A1262">
        <v>13499</v>
      </c>
      <c r="B1262" t="s">
        <v>1979</v>
      </c>
      <c r="C1262" t="s">
        <v>1980</v>
      </c>
    </row>
    <row r="1263" spans="1:3" x14ac:dyDescent="0.25">
      <c r="A1263">
        <v>344430</v>
      </c>
      <c r="B1263" t="s">
        <v>363</v>
      </c>
      <c r="C1263" t="s">
        <v>1114</v>
      </c>
    </row>
    <row r="1264" spans="1:3" x14ac:dyDescent="0.25">
      <c r="A1264">
        <v>398944</v>
      </c>
      <c r="B1264" t="s">
        <v>363</v>
      </c>
      <c r="C1264" t="s">
        <v>1114</v>
      </c>
    </row>
    <row r="1265" spans="1:3" x14ac:dyDescent="0.25">
      <c r="A1265">
        <v>461764</v>
      </c>
      <c r="B1265" t="s">
        <v>549</v>
      </c>
      <c r="C1265" t="s">
        <v>1319</v>
      </c>
    </row>
    <row r="1266" spans="1:3" x14ac:dyDescent="0.25">
      <c r="A1266">
        <v>1083</v>
      </c>
      <c r="B1266" t="s">
        <v>1981</v>
      </c>
      <c r="C1266" t="s">
        <v>1005</v>
      </c>
    </row>
    <row r="1267" spans="1:3" x14ac:dyDescent="0.25">
      <c r="A1267">
        <v>3115</v>
      </c>
      <c r="B1267" t="s">
        <v>1982</v>
      </c>
      <c r="C1267" t="s">
        <v>1223</v>
      </c>
    </row>
    <row r="1268" spans="1:3" x14ac:dyDescent="0.25">
      <c r="A1268">
        <v>3647</v>
      </c>
      <c r="B1268" t="s">
        <v>1983</v>
      </c>
      <c r="C1268" t="s">
        <v>1223</v>
      </c>
    </row>
    <row r="1269" spans="1:3" x14ac:dyDescent="0.25">
      <c r="A1269">
        <v>4015</v>
      </c>
      <c r="B1269" t="s">
        <v>1984</v>
      </c>
      <c r="C1269" t="s">
        <v>1699</v>
      </c>
    </row>
    <row r="1270" spans="1:3" x14ac:dyDescent="0.25">
      <c r="A1270">
        <v>95527</v>
      </c>
      <c r="B1270" t="s">
        <v>1985</v>
      </c>
      <c r="C1270" t="s">
        <v>1005</v>
      </c>
    </row>
    <row r="1271" spans="1:3" x14ac:dyDescent="0.25">
      <c r="A1271">
        <v>111741</v>
      </c>
      <c r="B1271" t="s">
        <v>1986</v>
      </c>
      <c r="C1271" t="s">
        <v>1005</v>
      </c>
    </row>
    <row r="1272" spans="1:3" x14ac:dyDescent="0.25">
      <c r="A1272">
        <v>88926</v>
      </c>
      <c r="B1272" t="s">
        <v>1987</v>
      </c>
      <c r="C1272" t="s">
        <v>1988</v>
      </c>
    </row>
    <row r="1273" spans="1:3" x14ac:dyDescent="0.25">
      <c r="A1273">
        <v>454586</v>
      </c>
      <c r="B1273" t="s">
        <v>506</v>
      </c>
      <c r="C1273" t="s">
        <v>1040</v>
      </c>
    </row>
    <row r="1274" spans="1:3" x14ac:dyDescent="0.25">
      <c r="A1274">
        <v>131896</v>
      </c>
      <c r="B1274" t="s">
        <v>1989</v>
      </c>
      <c r="C1274" t="s">
        <v>1595</v>
      </c>
    </row>
    <row r="1275" spans="1:3" x14ac:dyDescent="0.25">
      <c r="A1275">
        <v>306831</v>
      </c>
      <c r="B1275" t="s">
        <v>217</v>
      </c>
      <c r="C1275" t="s">
        <v>1167</v>
      </c>
    </row>
    <row r="1276" spans="1:3" x14ac:dyDescent="0.25">
      <c r="A1276">
        <v>654675</v>
      </c>
      <c r="B1276" t="s">
        <v>932</v>
      </c>
      <c r="C1276" t="s">
        <v>1323</v>
      </c>
    </row>
    <row r="1277" spans="1:3" x14ac:dyDescent="0.25">
      <c r="A1277">
        <v>1127</v>
      </c>
      <c r="B1277" t="s">
        <v>1990</v>
      </c>
      <c r="C1277" t="s">
        <v>1113</v>
      </c>
    </row>
    <row r="1278" spans="1:3" x14ac:dyDescent="0.25">
      <c r="A1278">
        <v>2707</v>
      </c>
      <c r="B1278" t="s">
        <v>1991</v>
      </c>
      <c r="C1278" t="s">
        <v>1311</v>
      </c>
    </row>
    <row r="1279" spans="1:3" x14ac:dyDescent="0.25">
      <c r="A1279">
        <v>2708</v>
      </c>
      <c r="B1279" t="s">
        <v>1992</v>
      </c>
      <c r="C1279" t="s">
        <v>1311</v>
      </c>
    </row>
    <row r="1280" spans="1:3" x14ac:dyDescent="0.25">
      <c r="A1280">
        <v>2728</v>
      </c>
      <c r="B1280" t="s">
        <v>1993</v>
      </c>
      <c r="C1280" t="s">
        <v>1311</v>
      </c>
    </row>
    <row r="1281" spans="1:3" x14ac:dyDescent="0.25">
      <c r="A1281">
        <v>2729</v>
      </c>
      <c r="B1281" t="s">
        <v>1994</v>
      </c>
      <c r="C1281" t="s">
        <v>1311</v>
      </c>
    </row>
    <row r="1282" spans="1:3" x14ac:dyDescent="0.25">
      <c r="A1282">
        <v>2730</v>
      </c>
      <c r="B1282" t="s">
        <v>1995</v>
      </c>
      <c r="C1282" t="s">
        <v>1311</v>
      </c>
    </row>
    <row r="1283" spans="1:3" x14ac:dyDescent="0.25">
      <c r="A1283">
        <v>2731</v>
      </c>
      <c r="B1283" t="s">
        <v>1996</v>
      </c>
      <c r="C1283" t="s">
        <v>1311</v>
      </c>
    </row>
    <row r="1284" spans="1:3" x14ac:dyDescent="0.25">
      <c r="A1284">
        <v>2732</v>
      </c>
      <c r="B1284" t="s">
        <v>1997</v>
      </c>
      <c r="C1284" t="s">
        <v>1311</v>
      </c>
    </row>
    <row r="1285" spans="1:3" x14ac:dyDescent="0.25">
      <c r="A1285">
        <v>2733</v>
      </c>
      <c r="B1285" t="s">
        <v>1998</v>
      </c>
      <c r="C1285" t="s">
        <v>1311</v>
      </c>
    </row>
    <row r="1286" spans="1:3" x14ac:dyDescent="0.25">
      <c r="A1286">
        <v>2734</v>
      </c>
      <c r="B1286" t="s">
        <v>1999</v>
      </c>
      <c r="C1286" t="s">
        <v>1311</v>
      </c>
    </row>
    <row r="1287" spans="1:3" x14ac:dyDescent="0.25">
      <c r="A1287">
        <v>2735</v>
      </c>
      <c r="B1287" t="s">
        <v>2000</v>
      </c>
      <c r="C1287" t="s">
        <v>1311</v>
      </c>
    </row>
    <row r="1288" spans="1:3" x14ac:dyDescent="0.25">
      <c r="A1288">
        <v>2736</v>
      </c>
      <c r="B1288" t="s">
        <v>2001</v>
      </c>
      <c r="C1288" t="s">
        <v>1311</v>
      </c>
    </row>
    <row r="1289" spans="1:3" x14ac:dyDescent="0.25">
      <c r="A1289">
        <v>120889</v>
      </c>
      <c r="B1289" t="s">
        <v>156</v>
      </c>
      <c r="C1289" t="s">
        <v>1060</v>
      </c>
    </row>
    <row r="1290" spans="1:3" x14ac:dyDescent="0.25">
      <c r="A1290">
        <v>487219</v>
      </c>
      <c r="B1290" t="s">
        <v>654</v>
      </c>
      <c r="C1290" t="s">
        <v>1823</v>
      </c>
    </row>
    <row r="1291" spans="1:3" x14ac:dyDescent="0.25">
      <c r="A1291">
        <v>344437</v>
      </c>
      <c r="B1291" t="s">
        <v>415</v>
      </c>
      <c r="C1291" t="s">
        <v>1108</v>
      </c>
    </row>
    <row r="1292" spans="1:3" x14ac:dyDescent="0.25">
      <c r="A1292">
        <v>60208</v>
      </c>
      <c r="B1292" t="s">
        <v>2002</v>
      </c>
      <c r="C1292" t="s">
        <v>1076</v>
      </c>
    </row>
    <row r="1293" spans="1:3" x14ac:dyDescent="0.25">
      <c r="A1293">
        <v>103138</v>
      </c>
      <c r="B1293" t="s">
        <v>2003</v>
      </c>
      <c r="C1293" t="s">
        <v>1005</v>
      </c>
    </row>
    <row r="1294" spans="1:3" x14ac:dyDescent="0.25">
      <c r="A1294">
        <v>120890</v>
      </c>
      <c r="B1294" t="s">
        <v>157</v>
      </c>
      <c r="C1294" t="s">
        <v>1060</v>
      </c>
    </row>
    <row r="1295" spans="1:3" x14ac:dyDescent="0.25">
      <c r="A1295">
        <v>124805</v>
      </c>
      <c r="B1295" t="s">
        <v>2004</v>
      </c>
      <c r="C1295" t="s">
        <v>1108</v>
      </c>
    </row>
    <row r="1296" spans="1:3" x14ac:dyDescent="0.25">
      <c r="A1296">
        <v>695681</v>
      </c>
      <c r="B1296" t="s">
        <v>958</v>
      </c>
      <c r="C1296" t="s">
        <v>2005</v>
      </c>
    </row>
    <row r="1297" spans="1:3" x14ac:dyDescent="0.25">
      <c r="A1297">
        <v>87360</v>
      </c>
      <c r="B1297" t="s">
        <v>2006</v>
      </c>
      <c r="C1297" t="s">
        <v>1098</v>
      </c>
    </row>
    <row r="1298" spans="1:3" x14ac:dyDescent="0.25">
      <c r="A1298">
        <v>4655</v>
      </c>
      <c r="B1298" t="s">
        <v>2007</v>
      </c>
      <c r="C1298" t="s">
        <v>1169</v>
      </c>
    </row>
    <row r="1299" spans="1:3" x14ac:dyDescent="0.25">
      <c r="A1299">
        <v>306832</v>
      </c>
      <c r="B1299" t="s">
        <v>218</v>
      </c>
      <c r="C1299" t="s">
        <v>1304</v>
      </c>
    </row>
    <row r="1300" spans="1:3" x14ac:dyDescent="0.25">
      <c r="A1300">
        <v>112045</v>
      </c>
      <c r="B1300" t="s">
        <v>2008</v>
      </c>
      <c r="C1300" t="s">
        <v>1098</v>
      </c>
    </row>
    <row r="1301" spans="1:3" x14ac:dyDescent="0.25">
      <c r="A1301">
        <v>125919</v>
      </c>
      <c r="B1301" t="s">
        <v>2009</v>
      </c>
      <c r="C1301" t="s">
        <v>1290</v>
      </c>
    </row>
    <row r="1302" spans="1:3" x14ac:dyDescent="0.25">
      <c r="A1302">
        <v>1306</v>
      </c>
      <c r="B1302" t="s">
        <v>2010</v>
      </c>
      <c r="C1302" t="s">
        <v>2011</v>
      </c>
    </row>
    <row r="1303" spans="1:3" x14ac:dyDescent="0.25">
      <c r="A1303">
        <v>398943</v>
      </c>
      <c r="B1303" t="s">
        <v>362</v>
      </c>
      <c r="C1303" t="s">
        <v>1243</v>
      </c>
    </row>
    <row r="1304" spans="1:3" x14ac:dyDescent="0.25">
      <c r="A1304">
        <v>654681</v>
      </c>
      <c r="B1304" t="s">
        <v>362</v>
      </c>
      <c r="C1304" t="s">
        <v>2012</v>
      </c>
    </row>
    <row r="1305" spans="1:3" x14ac:dyDescent="0.25">
      <c r="A1305">
        <v>108012</v>
      </c>
      <c r="B1305" t="s">
        <v>2013</v>
      </c>
      <c r="C1305" t="s">
        <v>1739</v>
      </c>
    </row>
    <row r="1306" spans="1:3" x14ac:dyDescent="0.25">
      <c r="A1306">
        <v>4654</v>
      </c>
      <c r="B1306" t="s">
        <v>2014</v>
      </c>
      <c r="C1306" t="s">
        <v>1169</v>
      </c>
    </row>
    <row r="1307" spans="1:3" x14ac:dyDescent="0.25">
      <c r="A1307">
        <v>57869</v>
      </c>
      <c r="B1307" t="s">
        <v>2015</v>
      </c>
      <c r="C1307" t="s">
        <v>1076</v>
      </c>
    </row>
    <row r="1308" spans="1:3" x14ac:dyDescent="0.25">
      <c r="A1308">
        <v>654656</v>
      </c>
      <c r="B1308" t="s">
        <v>915</v>
      </c>
      <c r="C1308" t="s">
        <v>1039</v>
      </c>
    </row>
    <row r="1309" spans="1:3" x14ac:dyDescent="0.25">
      <c r="A1309">
        <v>654657</v>
      </c>
      <c r="B1309" t="s">
        <v>916</v>
      </c>
      <c r="C1309" t="s">
        <v>1039</v>
      </c>
    </row>
    <row r="1310" spans="1:3" x14ac:dyDescent="0.25">
      <c r="A1310">
        <v>136344</v>
      </c>
      <c r="B1310" t="s">
        <v>2016</v>
      </c>
      <c r="C1310" t="s">
        <v>2017</v>
      </c>
    </row>
    <row r="1311" spans="1:3" x14ac:dyDescent="0.25">
      <c r="A1311">
        <v>75042</v>
      </c>
      <c r="B1311" t="s">
        <v>2018</v>
      </c>
      <c r="C1311" t="s">
        <v>1032</v>
      </c>
    </row>
    <row r="1312" spans="1:3" x14ac:dyDescent="0.25">
      <c r="A1312">
        <v>108131</v>
      </c>
      <c r="B1312" t="s">
        <v>2019</v>
      </c>
      <c r="C1312" t="s">
        <v>2020</v>
      </c>
    </row>
    <row r="1313" spans="1:3" x14ac:dyDescent="0.25">
      <c r="A1313">
        <v>7983</v>
      </c>
      <c r="B1313" t="s">
        <v>2021</v>
      </c>
      <c r="C1313" t="s">
        <v>1069</v>
      </c>
    </row>
    <row r="1314" spans="1:3" x14ac:dyDescent="0.25">
      <c r="A1314">
        <v>334587</v>
      </c>
      <c r="B1314" t="s">
        <v>294</v>
      </c>
      <c r="C1314" t="s">
        <v>1470</v>
      </c>
    </row>
    <row r="1315" spans="1:3" x14ac:dyDescent="0.25">
      <c r="A1315">
        <v>90899</v>
      </c>
      <c r="B1315" t="s">
        <v>2022</v>
      </c>
      <c r="C1315" t="s">
        <v>1037</v>
      </c>
    </row>
    <row r="1316" spans="1:3" x14ac:dyDescent="0.25">
      <c r="A1316">
        <v>2791</v>
      </c>
      <c r="B1316" t="s">
        <v>2023</v>
      </c>
      <c r="C1316" t="s">
        <v>2024</v>
      </c>
    </row>
    <row r="1317" spans="1:3" x14ac:dyDescent="0.25">
      <c r="A1317">
        <v>5396</v>
      </c>
      <c r="B1317" t="s">
        <v>660</v>
      </c>
      <c r="C1317" t="s">
        <v>1048</v>
      </c>
    </row>
    <row r="1318" spans="1:3" x14ac:dyDescent="0.25">
      <c r="A1318">
        <v>487229</v>
      </c>
      <c r="B1318" t="s">
        <v>660</v>
      </c>
      <c r="C1318" t="s">
        <v>1412</v>
      </c>
    </row>
    <row r="1319" spans="1:3" x14ac:dyDescent="0.25">
      <c r="A1319">
        <v>487242</v>
      </c>
      <c r="B1319" t="s">
        <v>670</v>
      </c>
      <c r="C1319" t="s">
        <v>1175</v>
      </c>
    </row>
    <row r="1320" spans="1:3" x14ac:dyDescent="0.25">
      <c r="A1320">
        <v>464024</v>
      </c>
      <c r="B1320" t="s">
        <v>4145</v>
      </c>
      <c r="C1320" t="s">
        <v>2025</v>
      </c>
    </row>
    <row r="1321" spans="1:3" x14ac:dyDescent="0.25">
      <c r="A1321">
        <v>294685</v>
      </c>
      <c r="B1321" t="s">
        <v>183</v>
      </c>
      <c r="C1321" t="s">
        <v>1042</v>
      </c>
    </row>
    <row r="1322" spans="1:3" x14ac:dyDescent="0.25">
      <c r="A1322">
        <v>557840</v>
      </c>
      <c r="B1322" t="s">
        <v>183</v>
      </c>
      <c r="C1322" t="s">
        <v>2026</v>
      </c>
    </row>
    <row r="1323" spans="1:3" x14ac:dyDescent="0.25">
      <c r="A1323">
        <v>635994</v>
      </c>
      <c r="B1323" t="s">
        <v>183</v>
      </c>
      <c r="C1323" t="s">
        <v>1085</v>
      </c>
    </row>
    <row r="1324" spans="1:3" x14ac:dyDescent="0.25">
      <c r="A1324">
        <v>636032</v>
      </c>
      <c r="B1324" t="s">
        <v>866</v>
      </c>
      <c r="C1324" t="s">
        <v>2027</v>
      </c>
    </row>
    <row r="1325" spans="1:3" x14ac:dyDescent="0.25">
      <c r="A1325">
        <v>78508</v>
      </c>
      <c r="B1325" t="s">
        <v>158</v>
      </c>
      <c r="C1325" t="s">
        <v>1005</v>
      </c>
    </row>
    <row r="1326" spans="1:3" x14ac:dyDescent="0.25">
      <c r="A1326">
        <v>120891</v>
      </c>
      <c r="B1326" t="s">
        <v>158</v>
      </c>
      <c r="C1326" t="s">
        <v>1060</v>
      </c>
    </row>
    <row r="1327" spans="1:3" x14ac:dyDescent="0.25">
      <c r="A1327">
        <v>626289</v>
      </c>
      <c r="B1327" t="s">
        <v>827</v>
      </c>
      <c r="C1327" t="s">
        <v>2028</v>
      </c>
    </row>
    <row r="1328" spans="1:3" x14ac:dyDescent="0.25">
      <c r="A1328">
        <v>135017</v>
      </c>
      <c r="B1328" t="s">
        <v>2029</v>
      </c>
      <c r="C1328" t="s">
        <v>2030</v>
      </c>
    </row>
    <row r="1329" spans="1:3" x14ac:dyDescent="0.25">
      <c r="A1329">
        <v>651565</v>
      </c>
      <c r="B1329" t="s">
        <v>886</v>
      </c>
      <c r="C1329" t="s">
        <v>2031</v>
      </c>
    </row>
    <row r="1330" spans="1:3" x14ac:dyDescent="0.25">
      <c r="A1330">
        <v>60087</v>
      </c>
      <c r="B1330" t="s">
        <v>2032</v>
      </c>
      <c r="C1330" t="s">
        <v>1048</v>
      </c>
    </row>
    <row r="1331" spans="1:3" x14ac:dyDescent="0.25">
      <c r="A1331">
        <v>108128</v>
      </c>
      <c r="B1331" t="s">
        <v>629</v>
      </c>
      <c r="C1331" t="s">
        <v>1029</v>
      </c>
    </row>
    <row r="1332" spans="1:3" x14ac:dyDescent="0.25">
      <c r="A1332">
        <v>487189</v>
      </c>
      <c r="B1332" t="s">
        <v>629</v>
      </c>
      <c r="C1332" t="s">
        <v>1130</v>
      </c>
    </row>
    <row r="1333" spans="1:3" x14ac:dyDescent="0.25">
      <c r="A1333">
        <v>7984</v>
      </c>
      <c r="B1333" t="s">
        <v>2033</v>
      </c>
      <c r="C1333" t="s">
        <v>1005</v>
      </c>
    </row>
    <row r="1334" spans="1:3" x14ac:dyDescent="0.25">
      <c r="A1334">
        <v>651557</v>
      </c>
      <c r="B1334" t="s">
        <v>882</v>
      </c>
      <c r="C1334" t="s">
        <v>1005</v>
      </c>
    </row>
    <row r="1335" spans="1:3" x14ac:dyDescent="0.25">
      <c r="A1335">
        <v>332796</v>
      </c>
      <c r="B1335" t="s">
        <v>288</v>
      </c>
      <c r="C1335" t="s">
        <v>1319</v>
      </c>
    </row>
    <row r="1336" spans="1:3" x14ac:dyDescent="0.25">
      <c r="A1336">
        <v>465462</v>
      </c>
      <c r="B1336" t="s">
        <v>598</v>
      </c>
      <c r="C1336" t="s">
        <v>2034</v>
      </c>
    </row>
    <row r="1337" spans="1:3" x14ac:dyDescent="0.25">
      <c r="A1337">
        <v>505862</v>
      </c>
      <c r="B1337" t="s">
        <v>598</v>
      </c>
      <c r="C1337" t="s">
        <v>2035</v>
      </c>
    </row>
    <row r="1338" spans="1:3" x14ac:dyDescent="0.25">
      <c r="A1338">
        <v>82573</v>
      </c>
      <c r="B1338" t="s">
        <v>2036</v>
      </c>
      <c r="C1338" t="s">
        <v>1441</v>
      </c>
    </row>
    <row r="1339" spans="1:3" x14ac:dyDescent="0.25">
      <c r="A1339">
        <v>289316</v>
      </c>
      <c r="B1339" t="s">
        <v>114</v>
      </c>
      <c r="C1339" t="s">
        <v>1038</v>
      </c>
    </row>
    <row r="1340" spans="1:3" x14ac:dyDescent="0.25">
      <c r="A1340">
        <v>88024</v>
      </c>
      <c r="B1340" t="s">
        <v>2037</v>
      </c>
      <c r="C1340" t="s">
        <v>1005</v>
      </c>
    </row>
    <row r="1341" spans="1:3" x14ac:dyDescent="0.25">
      <c r="A1341">
        <v>398994</v>
      </c>
      <c r="B1341" t="s">
        <v>450</v>
      </c>
      <c r="C1341" t="s">
        <v>2038</v>
      </c>
    </row>
    <row r="1342" spans="1:3" x14ac:dyDescent="0.25">
      <c r="A1342">
        <v>92215</v>
      </c>
      <c r="B1342" t="s">
        <v>2039</v>
      </c>
      <c r="C1342" t="s">
        <v>2040</v>
      </c>
    </row>
    <row r="1343" spans="1:3" x14ac:dyDescent="0.25">
      <c r="A1343">
        <v>15465</v>
      </c>
      <c r="B1343" t="s">
        <v>2041</v>
      </c>
      <c r="C1343" t="s">
        <v>1137</v>
      </c>
    </row>
    <row r="1344" spans="1:3" x14ac:dyDescent="0.25">
      <c r="A1344">
        <v>103232</v>
      </c>
      <c r="B1344" t="s">
        <v>2042</v>
      </c>
      <c r="C1344" t="s">
        <v>1041</v>
      </c>
    </row>
    <row r="1345" spans="1:3" x14ac:dyDescent="0.25">
      <c r="A1345">
        <v>131790</v>
      </c>
      <c r="B1345" t="s">
        <v>2043</v>
      </c>
      <c r="C1345" t="s">
        <v>2044</v>
      </c>
    </row>
    <row r="1346" spans="1:3" x14ac:dyDescent="0.25">
      <c r="A1346">
        <v>329644</v>
      </c>
      <c r="B1346" t="s">
        <v>276</v>
      </c>
      <c r="C1346" t="s">
        <v>1656</v>
      </c>
    </row>
    <row r="1347" spans="1:3" x14ac:dyDescent="0.25">
      <c r="A1347">
        <v>547483</v>
      </c>
      <c r="B1347" t="s">
        <v>734</v>
      </c>
      <c r="C1347" t="s">
        <v>1092</v>
      </c>
    </row>
    <row r="1348" spans="1:3" x14ac:dyDescent="0.25">
      <c r="A1348">
        <v>454617</v>
      </c>
      <c r="B1348" t="s">
        <v>490</v>
      </c>
      <c r="C1348" t="s">
        <v>1325</v>
      </c>
    </row>
    <row r="1349" spans="1:3" x14ac:dyDescent="0.25">
      <c r="A1349">
        <v>465447</v>
      </c>
      <c r="B1349" t="s">
        <v>490</v>
      </c>
      <c r="C1349" t="s">
        <v>1978</v>
      </c>
    </row>
    <row r="1350" spans="1:3" x14ac:dyDescent="0.25">
      <c r="A1350">
        <v>4018</v>
      </c>
      <c r="B1350" t="s">
        <v>2045</v>
      </c>
      <c r="C1350" t="s">
        <v>1015</v>
      </c>
    </row>
    <row r="1351" spans="1:3" x14ac:dyDescent="0.25">
      <c r="A1351">
        <v>464043</v>
      </c>
      <c r="B1351" t="s">
        <v>557</v>
      </c>
      <c r="C1351" t="s">
        <v>2046</v>
      </c>
    </row>
    <row r="1352" spans="1:3" x14ac:dyDescent="0.25">
      <c r="A1352">
        <v>461747</v>
      </c>
      <c r="B1352" t="s">
        <v>538</v>
      </c>
      <c r="C1352" t="s">
        <v>1096</v>
      </c>
    </row>
    <row r="1353" spans="1:3" x14ac:dyDescent="0.25">
      <c r="A1353">
        <v>398978</v>
      </c>
      <c r="B1353" t="s">
        <v>390</v>
      </c>
      <c r="C1353" t="s">
        <v>1092</v>
      </c>
    </row>
    <row r="1354" spans="1:3" x14ac:dyDescent="0.25">
      <c r="A1354">
        <v>81844</v>
      </c>
      <c r="B1354" t="s">
        <v>248</v>
      </c>
      <c r="C1354" t="s">
        <v>1171</v>
      </c>
    </row>
    <row r="1355" spans="1:3" x14ac:dyDescent="0.25">
      <c r="A1355">
        <v>654635</v>
      </c>
      <c r="B1355" t="s">
        <v>896</v>
      </c>
      <c r="C1355" t="s">
        <v>1039</v>
      </c>
    </row>
    <row r="1356" spans="1:3" x14ac:dyDescent="0.25">
      <c r="A1356">
        <v>94490</v>
      </c>
      <c r="B1356" t="s">
        <v>2047</v>
      </c>
      <c r="C1356" t="s">
        <v>1048</v>
      </c>
    </row>
    <row r="1357" spans="1:3" x14ac:dyDescent="0.25">
      <c r="A1357">
        <v>110005</v>
      </c>
      <c r="B1357" t="s">
        <v>2048</v>
      </c>
      <c r="C1357" t="s">
        <v>1108</v>
      </c>
    </row>
    <row r="1358" spans="1:3" x14ac:dyDescent="0.25">
      <c r="A1358">
        <v>695533</v>
      </c>
      <c r="B1358" t="s">
        <v>969</v>
      </c>
      <c r="C1358" t="s">
        <v>1663</v>
      </c>
    </row>
    <row r="1359" spans="1:3" x14ac:dyDescent="0.25">
      <c r="A1359">
        <v>112032</v>
      </c>
      <c r="B1359" t="s">
        <v>273</v>
      </c>
      <c r="C1359" t="s">
        <v>2049</v>
      </c>
    </row>
    <row r="1360" spans="1:3" x14ac:dyDescent="0.25">
      <c r="A1360">
        <v>487243</v>
      </c>
      <c r="B1360" t="s">
        <v>671</v>
      </c>
      <c r="C1360" t="s">
        <v>2050</v>
      </c>
    </row>
    <row r="1361" spans="1:3" x14ac:dyDescent="0.25">
      <c r="A1361">
        <v>547481</v>
      </c>
      <c r="B1361" t="s">
        <v>732</v>
      </c>
      <c r="C1361" t="s">
        <v>1092</v>
      </c>
    </row>
    <row r="1362" spans="1:3" x14ac:dyDescent="0.25">
      <c r="A1362">
        <v>289012</v>
      </c>
      <c r="B1362" t="s">
        <v>107</v>
      </c>
      <c r="C1362" t="s">
        <v>1114</v>
      </c>
    </row>
    <row r="1363" spans="1:3" x14ac:dyDescent="0.25">
      <c r="A1363">
        <v>92868</v>
      </c>
      <c r="B1363" t="s">
        <v>2051</v>
      </c>
      <c r="C1363" t="s">
        <v>1126</v>
      </c>
    </row>
    <row r="1364" spans="1:3" x14ac:dyDescent="0.25">
      <c r="A1364">
        <v>459586</v>
      </c>
      <c r="B1364" t="s">
        <v>459</v>
      </c>
      <c r="C1364" t="s">
        <v>1110</v>
      </c>
    </row>
    <row r="1365" spans="1:3" x14ac:dyDescent="0.25">
      <c r="A1365">
        <v>332815</v>
      </c>
      <c r="B1365" t="s">
        <v>289</v>
      </c>
      <c r="C1365" t="s">
        <v>1511</v>
      </c>
    </row>
    <row r="1366" spans="1:3" x14ac:dyDescent="0.25">
      <c r="A1366">
        <v>654639</v>
      </c>
      <c r="B1366" t="s">
        <v>289</v>
      </c>
      <c r="C1366" t="s">
        <v>1039</v>
      </c>
    </row>
    <row r="1367" spans="1:3" x14ac:dyDescent="0.25">
      <c r="A1367">
        <v>1300</v>
      </c>
      <c r="B1367" t="s">
        <v>2052</v>
      </c>
      <c r="C1367" t="s">
        <v>1021</v>
      </c>
    </row>
    <row r="1368" spans="1:3" x14ac:dyDescent="0.25">
      <c r="A1368">
        <v>307172</v>
      </c>
      <c r="B1368" t="s">
        <v>231</v>
      </c>
      <c r="C1368" t="s">
        <v>1005</v>
      </c>
    </row>
    <row r="1369" spans="1:3" x14ac:dyDescent="0.25">
      <c r="A1369">
        <v>53325</v>
      </c>
      <c r="B1369" t="s">
        <v>2053</v>
      </c>
      <c r="C1369" t="s">
        <v>1021</v>
      </c>
    </row>
    <row r="1370" spans="1:3" x14ac:dyDescent="0.25">
      <c r="A1370">
        <v>4535</v>
      </c>
      <c r="B1370" t="s">
        <v>346</v>
      </c>
      <c r="C1370" t="s">
        <v>1184</v>
      </c>
    </row>
    <row r="1371" spans="1:3" x14ac:dyDescent="0.25">
      <c r="A1371">
        <v>398980</v>
      </c>
      <c r="B1371" t="s">
        <v>346</v>
      </c>
      <c r="C1371" t="s">
        <v>1164</v>
      </c>
    </row>
    <row r="1372" spans="1:3" x14ac:dyDescent="0.25">
      <c r="A1372">
        <v>487183</v>
      </c>
      <c r="B1372" t="s">
        <v>624</v>
      </c>
      <c r="C1372" t="s">
        <v>1096</v>
      </c>
    </row>
    <row r="1373" spans="1:3" x14ac:dyDescent="0.25">
      <c r="A1373">
        <v>464269</v>
      </c>
      <c r="B1373" t="s">
        <v>606</v>
      </c>
      <c r="C1373" t="s">
        <v>2054</v>
      </c>
    </row>
    <row r="1374" spans="1:3" x14ac:dyDescent="0.25">
      <c r="A1374">
        <v>3648</v>
      </c>
      <c r="B1374" t="s">
        <v>2055</v>
      </c>
      <c r="C1374" t="s">
        <v>1223</v>
      </c>
    </row>
    <row r="1375" spans="1:3" x14ac:dyDescent="0.25">
      <c r="A1375">
        <v>405117</v>
      </c>
      <c r="B1375" t="s">
        <v>2056</v>
      </c>
      <c r="C1375" t="s">
        <v>2057</v>
      </c>
    </row>
    <row r="1376" spans="1:3" x14ac:dyDescent="0.25">
      <c r="A1376">
        <v>60056</v>
      </c>
      <c r="B1376" t="s">
        <v>2058</v>
      </c>
      <c r="C1376" t="s">
        <v>1126</v>
      </c>
    </row>
    <row r="1377" spans="1:3" x14ac:dyDescent="0.25">
      <c r="A1377">
        <v>654641</v>
      </c>
      <c r="B1377" t="s">
        <v>900</v>
      </c>
      <c r="C1377" t="s">
        <v>1039</v>
      </c>
    </row>
    <row r="1378" spans="1:3" x14ac:dyDescent="0.25">
      <c r="A1378">
        <v>654658</v>
      </c>
      <c r="B1378" t="s">
        <v>917</v>
      </c>
      <c r="C1378" t="s">
        <v>1039</v>
      </c>
    </row>
    <row r="1379" spans="1:3" x14ac:dyDescent="0.25">
      <c r="A1379">
        <v>82679</v>
      </c>
      <c r="B1379" t="s">
        <v>2059</v>
      </c>
      <c r="C1379" t="s">
        <v>1339</v>
      </c>
    </row>
    <row r="1380" spans="1:3" x14ac:dyDescent="0.25">
      <c r="A1380">
        <v>487221</v>
      </c>
      <c r="B1380" t="s">
        <v>617</v>
      </c>
      <c r="C1380" t="s">
        <v>1397</v>
      </c>
    </row>
    <row r="1381" spans="1:3" x14ac:dyDescent="0.25">
      <c r="A1381">
        <v>505680</v>
      </c>
      <c r="B1381" t="s">
        <v>2060</v>
      </c>
      <c r="C1381" t="s">
        <v>1092</v>
      </c>
    </row>
    <row r="1382" spans="1:3" x14ac:dyDescent="0.25">
      <c r="A1382">
        <v>557800</v>
      </c>
      <c r="B1382" t="s">
        <v>759</v>
      </c>
      <c r="C1382" t="s">
        <v>1040</v>
      </c>
    </row>
    <row r="1383" spans="1:3" x14ac:dyDescent="0.25">
      <c r="A1383">
        <v>695522</v>
      </c>
      <c r="B1383" t="s">
        <v>759</v>
      </c>
      <c r="C1383" t="s">
        <v>2061</v>
      </c>
    </row>
    <row r="1384" spans="1:3" x14ac:dyDescent="0.25">
      <c r="A1384">
        <v>120892</v>
      </c>
      <c r="B1384" t="s">
        <v>159</v>
      </c>
      <c r="C1384" t="s">
        <v>1060</v>
      </c>
    </row>
    <row r="1385" spans="1:3" x14ac:dyDescent="0.25">
      <c r="A1385">
        <v>289309</v>
      </c>
      <c r="B1385" t="s">
        <v>112</v>
      </c>
      <c r="C1385" t="s">
        <v>1065</v>
      </c>
    </row>
    <row r="1386" spans="1:3" x14ac:dyDescent="0.25">
      <c r="A1386">
        <v>429181</v>
      </c>
      <c r="B1386" t="s">
        <v>2062</v>
      </c>
      <c r="C1386" t="s">
        <v>1041</v>
      </c>
    </row>
    <row r="1387" spans="1:3" x14ac:dyDescent="0.25">
      <c r="A1387">
        <v>71570</v>
      </c>
      <c r="B1387" t="s">
        <v>2063</v>
      </c>
      <c r="C1387" t="s">
        <v>1872</v>
      </c>
    </row>
    <row r="1388" spans="1:3" x14ac:dyDescent="0.25">
      <c r="A1388">
        <v>2105</v>
      </c>
      <c r="B1388" t="s">
        <v>2064</v>
      </c>
      <c r="C1388" t="s">
        <v>1015</v>
      </c>
    </row>
    <row r="1389" spans="1:3" x14ac:dyDescent="0.25">
      <c r="A1389">
        <v>3655</v>
      </c>
      <c r="B1389" t="s">
        <v>2065</v>
      </c>
      <c r="C1389" t="s">
        <v>1048</v>
      </c>
    </row>
    <row r="1390" spans="1:3" x14ac:dyDescent="0.25">
      <c r="A1390">
        <v>135016</v>
      </c>
      <c r="B1390" t="s">
        <v>2066</v>
      </c>
      <c r="C1390" t="s">
        <v>1204</v>
      </c>
    </row>
    <row r="1391" spans="1:3" x14ac:dyDescent="0.25">
      <c r="A1391">
        <v>87277</v>
      </c>
      <c r="B1391" t="s">
        <v>2067</v>
      </c>
      <c r="C1391" t="s">
        <v>1015</v>
      </c>
    </row>
    <row r="1392" spans="1:3" x14ac:dyDescent="0.25">
      <c r="A1392">
        <v>695542</v>
      </c>
      <c r="B1392" t="s">
        <v>976</v>
      </c>
      <c r="C1392" t="s">
        <v>2068</v>
      </c>
    </row>
    <row r="1393" spans="1:3" x14ac:dyDescent="0.25">
      <c r="A1393">
        <v>117355</v>
      </c>
      <c r="B1393" t="s">
        <v>2069</v>
      </c>
      <c r="C1393" t="s">
        <v>1005</v>
      </c>
    </row>
    <row r="1394" spans="1:3" x14ac:dyDescent="0.25">
      <c r="A1394">
        <v>111832</v>
      </c>
      <c r="B1394" t="s">
        <v>2070</v>
      </c>
      <c r="C1394" t="s">
        <v>1243</v>
      </c>
    </row>
    <row r="1395" spans="1:3" x14ac:dyDescent="0.25">
      <c r="A1395">
        <v>628613</v>
      </c>
      <c r="B1395" t="s">
        <v>2071</v>
      </c>
      <c r="C1395" t="s">
        <v>2072</v>
      </c>
    </row>
    <row r="1396" spans="1:3" x14ac:dyDescent="0.25">
      <c r="A1396">
        <v>7303</v>
      </c>
      <c r="B1396" t="s">
        <v>2073</v>
      </c>
      <c r="C1396" t="s">
        <v>1048</v>
      </c>
    </row>
    <row r="1397" spans="1:3" x14ac:dyDescent="0.25">
      <c r="A1397">
        <v>388237</v>
      </c>
      <c r="B1397" t="s">
        <v>443</v>
      </c>
      <c r="C1397" t="s">
        <v>1174</v>
      </c>
    </row>
    <row r="1398" spans="1:3" x14ac:dyDescent="0.25">
      <c r="A1398">
        <v>131897</v>
      </c>
      <c r="B1398" t="s">
        <v>2074</v>
      </c>
      <c r="C1398" t="s">
        <v>1595</v>
      </c>
    </row>
    <row r="1399" spans="1:3" x14ac:dyDescent="0.25">
      <c r="A1399">
        <v>136209</v>
      </c>
      <c r="B1399" t="s">
        <v>2075</v>
      </c>
      <c r="C1399" t="s">
        <v>1042</v>
      </c>
    </row>
    <row r="1400" spans="1:3" x14ac:dyDescent="0.25">
      <c r="A1400">
        <v>515989</v>
      </c>
      <c r="B1400" t="s">
        <v>693</v>
      </c>
      <c r="C1400" t="s">
        <v>1027</v>
      </c>
    </row>
    <row r="1401" spans="1:3" x14ac:dyDescent="0.25">
      <c r="A1401">
        <v>398949</v>
      </c>
      <c r="B1401" t="s">
        <v>367</v>
      </c>
      <c r="C1401" t="s">
        <v>1910</v>
      </c>
    </row>
    <row r="1402" spans="1:3" x14ac:dyDescent="0.25">
      <c r="A1402">
        <v>3113</v>
      </c>
      <c r="B1402" t="s">
        <v>2076</v>
      </c>
      <c r="C1402" t="s">
        <v>1223</v>
      </c>
    </row>
    <row r="1403" spans="1:3" x14ac:dyDescent="0.25">
      <c r="A1403">
        <v>388240</v>
      </c>
      <c r="B1403" t="s">
        <v>446</v>
      </c>
      <c r="C1403" t="s">
        <v>1174</v>
      </c>
    </row>
    <row r="1404" spans="1:3" x14ac:dyDescent="0.25">
      <c r="A1404">
        <v>626269</v>
      </c>
      <c r="B1404" t="s">
        <v>446</v>
      </c>
      <c r="C1404" t="s">
        <v>1171</v>
      </c>
    </row>
    <row r="1405" spans="1:3" x14ac:dyDescent="0.25">
      <c r="A1405">
        <v>289399</v>
      </c>
      <c r="B1405" t="s">
        <v>119</v>
      </c>
      <c r="C1405" t="s">
        <v>2077</v>
      </c>
    </row>
    <row r="1406" spans="1:3" x14ac:dyDescent="0.25">
      <c r="A1406">
        <v>654637</v>
      </c>
      <c r="B1406" t="s">
        <v>119</v>
      </c>
      <c r="C1406" t="s">
        <v>1039</v>
      </c>
    </row>
    <row r="1407" spans="1:3" x14ac:dyDescent="0.25">
      <c r="A1407">
        <v>654659</v>
      </c>
      <c r="B1407" t="s">
        <v>918</v>
      </c>
      <c r="C1407" t="s">
        <v>1039</v>
      </c>
    </row>
    <row r="1408" spans="1:3" x14ac:dyDescent="0.25">
      <c r="A1408">
        <v>4013</v>
      </c>
      <c r="B1408" t="s">
        <v>2078</v>
      </c>
      <c r="C1408" t="s">
        <v>1079</v>
      </c>
    </row>
    <row r="1409" spans="1:3" x14ac:dyDescent="0.25">
      <c r="A1409">
        <v>651561</v>
      </c>
      <c r="B1409" t="s">
        <v>875</v>
      </c>
      <c r="C1409" t="s">
        <v>1085</v>
      </c>
    </row>
    <row r="1410" spans="1:3" x14ac:dyDescent="0.25">
      <c r="A1410">
        <v>290246</v>
      </c>
      <c r="B1410" t="s">
        <v>127</v>
      </c>
      <c r="C1410" t="s">
        <v>2079</v>
      </c>
    </row>
    <row r="1411" spans="1:3" x14ac:dyDescent="0.25">
      <c r="A1411">
        <v>117034</v>
      </c>
      <c r="B1411" t="s">
        <v>2080</v>
      </c>
      <c r="C1411" t="s">
        <v>2081</v>
      </c>
    </row>
    <row r="1412" spans="1:3" x14ac:dyDescent="0.25">
      <c r="A1412">
        <v>71568</v>
      </c>
      <c r="B1412" t="s">
        <v>2082</v>
      </c>
      <c r="C1412" t="s">
        <v>1015</v>
      </c>
    </row>
    <row r="1413" spans="1:3" x14ac:dyDescent="0.25">
      <c r="A1413">
        <v>60091</v>
      </c>
      <c r="B1413" t="s">
        <v>2083</v>
      </c>
      <c r="C1413" t="s">
        <v>1048</v>
      </c>
    </row>
    <row r="1414" spans="1:3" x14ac:dyDescent="0.25">
      <c r="A1414">
        <v>15474</v>
      </c>
      <c r="B1414" t="s">
        <v>2084</v>
      </c>
      <c r="C1414" t="s">
        <v>1505</v>
      </c>
    </row>
    <row r="1415" spans="1:3" x14ac:dyDescent="0.25">
      <c r="A1415">
        <v>460560</v>
      </c>
      <c r="B1415" t="s">
        <v>525</v>
      </c>
      <c r="C1415" t="s">
        <v>1245</v>
      </c>
    </row>
    <row r="1416" spans="1:3" x14ac:dyDescent="0.25">
      <c r="A1416">
        <v>1305</v>
      </c>
      <c r="B1416" t="s">
        <v>2085</v>
      </c>
      <c r="C1416" t="s">
        <v>1401</v>
      </c>
    </row>
    <row r="1417" spans="1:3" x14ac:dyDescent="0.25">
      <c r="A1417">
        <v>2117</v>
      </c>
      <c r="B1417" t="s">
        <v>2086</v>
      </c>
      <c r="C1417" t="s">
        <v>1593</v>
      </c>
    </row>
    <row r="1418" spans="1:3" x14ac:dyDescent="0.25">
      <c r="A1418">
        <v>1128</v>
      </c>
      <c r="B1418" t="s">
        <v>2087</v>
      </c>
      <c r="C1418" t="s">
        <v>1113</v>
      </c>
    </row>
    <row r="1419" spans="1:3" x14ac:dyDescent="0.25">
      <c r="A1419">
        <v>12674</v>
      </c>
      <c r="B1419" t="s">
        <v>2088</v>
      </c>
      <c r="C1419" t="s">
        <v>1015</v>
      </c>
    </row>
    <row r="1420" spans="1:3" x14ac:dyDescent="0.25">
      <c r="A1420">
        <v>622</v>
      </c>
      <c r="B1420" t="s">
        <v>2</v>
      </c>
      <c r="C1420" t="s">
        <v>1021</v>
      </c>
    </row>
    <row r="1421" spans="1:3" x14ac:dyDescent="0.25">
      <c r="A1421">
        <v>454620</v>
      </c>
      <c r="B1421" t="s">
        <v>492</v>
      </c>
      <c r="C1421" t="s">
        <v>1656</v>
      </c>
    </row>
    <row r="1422" spans="1:3" x14ac:dyDescent="0.25">
      <c r="A1422">
        <v>1129</v>
      </c>
      <c r="B1422" t="s">
        <v>2089</v>
      </c>
      <c r="C1422" t="s">
        <v>1113</v>
      </c>
    </row>
    <row r="1423" spans="1:3" x14ac:dyDescent="0.25">
      <c r="A1423">
        <v>112029</v>
      </c>
      <c r="B1423" t="s">
        <v>270</v>
      </c>
      <c r="C1423" t="s">
        <v>1027</v>
      </c>
    </row>
    <row r="1424" spans="1:3" x14ac:dyDescent="0.25">
      <c r="A1424">
        <v>557834</v>
      </c>
      <c r="B1424" t="s">
        <v>786</v>
      </c>
      <c r="C1424" t="s">
        <v>1221</v>
      </c>
    </row>
    <row r="1425" spans="1:3" x14ac:dyDescent="0.25">
      <c r="A1425">
        <v>60101</v>
      </c>
      <c r="B1425" t="s">
        <v>2090</v>
      </c>
      <c r="C1425" t="s">
        <v>1137</v>
      </c>
    </row>
    <row r="1426" spans="1:3" x14ac:dyDescent="0.25">
      <c r="A1426">
        <v>88925</v>
      </c>
      <c r="B1426" t="s">
        <v>2091</v>
      </c>
      <c r="C1426" t="s">
        <v>1041</v>
      </c>
    </row>
    <row r="1427" spans="1:3" x14ac:dyDescent="0.25">
      <c r="A1427">
        <v>399007</v>
      </c>
      <c r="B1427" t="s">
        <v>348</v>
      </c>
      <c r="C1427" t="s">
        <v>1204</v>
      </c>
    </row>
    <row r="1428" spans="1:3" x14ac:dyDescent="0.25">
      <c r="A1428">
        <v>4341</v>
      </c>
      <c r="B1428" t="s">
        <v>2092</v>
      </c>
      <c r="C1428" t="s">
        <v>1091</v>
      </c>
    </row>
    <row r="1429" spans="1:3" x14ac:dyDescent="0.25">
      <c r="A1429">
        <v>4773</v>
      </c>
      <c r="B1429" t="s">
        <v>2093</v>
      </c>
      <c r="C1429" t="s">
        <v>1048</v>
      </c>
    </row>
    <row r="1430" spans="1:3" x14ac:dyDescent="0.25">
      <c r="A1430">
        <v>654660</v>
      </c>
      <c r="B1430" t="s">
        <v>919</v>
      </c>
      <c r="C1430" t="s">
        <v>1039</v>
      </c>
    </row>
    <row r="1431" spans="1:3" x14ac:dyDescent="0.25">
      <c r="A1431">
        <v>5329</v>
      </c>
      <c r="B1431" t="s">
        <v>2094</v>
      </c>
      <c r="C1431" t="s">
        <v>1091</v>
      </c>
    </row>
    <row r="1432" spans="1:3" x14ac:dyDescent="0.25">
      <c r="A1432">
        <v>2205</v>
      </c>
      <c r="B1432" t="s">
        <v>2095</v>
      </c>
      <c r="C1432" t="s">
        <v>1005</v>
      </c>
    </row>
    <row r="1433" spans="1:3" x14ac:dyDescent="0.25">
      <c r="A1433">
        <v>87885</v>
      </c>
      <c r="B1433" t="s">
        <v>2096</v>
      </c>
      <c r="C1433" t="s">
        <v>1339</v>
      </c>
    </row>
    <row r="1434" spans="1:3" x14ac:dyDescent="0.25">
      <c r="A1434">
        <v>398952</v>
      </c>
      <c r="B1434" t="s">
        <v>370</v>
      </c>
      <c r="C1434" t="s">
        <v>1065</v>
      </c>
    </row>
    <row r="1435" spans="1:3" x14ac:dyDescent="0.25">
      <c r="A1435">
        <v>108135</v>
      </c>
      <c r="B1435" t="s">
        <v>2097</v>
      </c>
      <c r="C1435" t="s">
        <v>2098</v>
      </c>
    </row>
    <row r="1436" spans="1:3" x14ac:dyDescent="0.25">
      <c r="A1436">
        <v>112024</v>
      </c>
      <c r="B1436" t="s">
        <v>265</v>
      </c>
      <c r="C1436" t="s">
        <v>1171</v>
      </c>
    </row>
    <row r="1437" spans="1:3" x14ac:dyDescent="0.25">
      <c r="A1437">
        <v>2204</v>
      </c>
      <c r="B1437" t="s">
        <v>42</v>
      </c>
      <c r="C1437" t="s">
        <v>1005</v>
      </c>
    </row>
    <row r="1438" spans="1:3" x14ac:dyDescent="0.25">
      <c r="A1438">
        <v>81385</v>
      </c>
      <c r="B1438" t="s">
        <v>2099</v>
      </c>
      <c r="C1438" t="s">
        <v>1074</v>
      </c>
    </row>
    <row r="1439" spans="1:3" x14ac:dyDescent="0.25">
      <c r="A1439">
        <v>83941</v>
      </c>
      <c r="B1439" t="s">
        <v>251</v>
      </c>
      <c r="C1439" t="s">
        <v>1027</v>
      </c>
    </row>
    <row r="1440" spans="1:3" x14ac:dyDescent="0.25">
      <c r="A1440">
        <v>120934</v>
      </c>
      <c r="B1440" t="s">
        <v>170</v>
      </c>
      <c r="C1440" t="s">
        <v>1098</v>
      </c>
    </row>
    <row r="1441" spans="1:3" x14ac:dyDescent="0.25">
      <c r="A1441">
        <v>3111</v>
      </c>
      <c r="B1441" t="s">
        <v>332</v>
      </c>
      <c r="C1441" t="s">
        <v>1875</v>
      </c>
    </row>
    <row r="1442" spans="1:3" x14ac:dyDescent="0.25">
      <c r="A1442">
        <v>399006</v>
      </c>
      <c r="B1442" t="s">
        <v>332</v>
      </c>
      <c r="C1442" t="s">
        <v>1108</v>
      </c>
    </row>
    <row r="1443" spans="1:3" x14ac:dyDescent="0.25">
      <c r="A1443">
        <v>515990</v>
      </c>
      <c r="B1443" t="s">
        <v>332</v>
      </c>
      <c r="C1443" t="s">
        <v>2100</v>
      </c>
    </row>
    <row r="1444" spans="1:3" x14ac:dyDescent="0.25">
      <c r="A1444">
        <v>306833</v>
      </c>
      <c r="B1444" t="s">
        <v>219</v>
      </c>
      <c r="C1444" t="s">
        <v>1598</v>
      </c>
    </row>
    <row r="1445" spans="1:3" x14ac:dyDescent="0.25">
      <c r="A1445">
        <v>398789</v>
      </c>
      <c r="B1445" t="s">
        <v>414</v>
      </c>
      <c r="C1445" t="s">
        <v>2101</v>
      </c>
    </row>
    <row r="1446" spans="1:3" x14ac:dyDescent="0.25">
      <c r="A1446">
        <v>2097</v>
      </c>
      <c r="B1446" t="s">
        <v>2102</v>
      </c>
      <c r="C1446" t="s">
        <v>1699</v>
      </c>
    </row>
    <row r="1447" spans="1:3" x14ac:dyDescent="0.25">
      <c r="A1447">
        <v>628614</v>
      </c>
      <c r="B1447" t="s">
        <v>997</v>
      </c>
      <c r="C1447" t="s">
        <v>1198</v>
      </c>
    </row>
    <row r="1448" spans="1:3" x14ac:dyDescent="0.25">
      <c r="A1448">
        <v>515850</v>
      </c>
      <c r="B1448" t="s">
        <v>694</v>
      </c>
      <c r="C1448" t="s">
        <v>2103</v>
      </c>
    </row>
    <row r="1449" spans="1:3" x14ac:dyDescent="0.25">
      <c r="A1449">
        <v>1130</v>
      </c>
      <c r="B1449" t="s">
        <v>2104</v>
      </c>
      <c r="C1449" t="s">
        <v>1113</v>
      </c>
    </row>
    <row r="1450" spans="1:3" x14ac:dyDescent="0.25">
      <c r="A1450">
        <v>125920</v>
      </c>
      <c r="B1450" t="s">
        <v>2105</v>
      </c>
      <c r="C1450" t="s">
        <v>1457</v>
      </c>
    </row>
    <row r="1451" spans="1:3" x14ac:dyDescent="0.25">
      <c r="A1451">
        <v>282438</v>
      </c>
      <c r="B1451" t="s">
        <v>99</v>
      </c>
      <c r="C1451" t="s">
        <v>1383</v>
      </c>
    </row>
    <row r="1452" spans="1:3" x14ac:dyDescent="0.25">
      <c r="A1452">
        <v>81384</v>
      </c>
      <c r="B1452" t="s">
        <v>680</v>
      </c>
      <c r="C1452" t="s">
        <v>1074</v>
      </c>
    </row>
    <row r="1453" spans="1:3" x14ac:dyDescent="0.25">
      <c r="A1453">
        <v>499035</v>
      </c>
      <c r="B1453" t="s">
        <v>680</v>
      </c>
      <c r="C1453" t="s">
        <v>2106</v>
      </c>
    </row>
    <row r="1454" spans="1:3" x14ac:dyDescent="0.25">
      <c r="A1454">
        <v>626263</v>
      </c>
      <c r="B1454" t="s">
        <v>680</v>
      </c>
      <c r="C1454" t="s">
        <v>2107</v>
      </c>
    </row>
    <row r="1455" spans="1:3" x14ac:dyDescent="0.25">
      <c r="A1455">
        <v>345174</v>
      </c>
      <c r="B1455" t="s">
        <v>302</v>
      </c>
      <c r="C1455" t="s">
        <v>2108</v>
      </c>
    </row>
    <row r="1456" spans="1:3" x14ac:dyDescent="0.25">
      <c r="A1456">
        <v>630</v>
      </c>
      <c r="B1456" t="s">
        <v>15</v>
      </c>
      <c r="C1456" t="s">
        <v>1380</v>
      </c>
    </row>
    <row r="1457" spans="1:3" x14ac:dyDescent="0.25">
      <c r="A1457">
        <v>631</v>
      </c>
      <c r="B1457" t="s">
        <v>12</v>
      </c>
      <c r="C1457" t="s">
        <v>2109</v>
      </c>
    </row>
    <row r="1458" spans="1:3" x14ac:dyDescent="0.25">
      <c r="A1458">
        <v>87038</v>
      </c>
      <c r="B1458" t="s">
        <v>12</v>
      </c>
      <c r="C1458" t="s">
        <v>1108</v>
      </c>
    </row>
    <row r="1459" spans="1:3" x14ac:dyDescent="0.25">
      <c r="A1459">
        <v>454624</v>
      </c>
      <c r="B1459" t="s">
        <v>495</v>
      </c>
      <c r="C1459" t="s">
        <v>2110</v>
      </c>
    </row>
    <row r="1460" spans="1:3" x14ac:dyDescent="0.25">
      <c r="A1460">
        <v>701839</v>
      </c>
      <c r="B1460" t="s">
        <v>991</v>
      </c>
      <c r="C1460" t="s">
        <v>1967</v>
      </c>
    </row>
    <row r="1461" spans="1:3" x14ac:dyDescent="0.25">
      <c r="A1461">
        <v>108007</v>
      </c>
      <c r="B1461" t="s">
        <v>2111</v>
      </c>
      <c r="C1461" t="s">
        <v>1365</v>
      </c>
    </row>
    <row r="1462" spans="1:3" x14ac:dyDescent="0.25">
      <c r="A1462">
        <v>515852</v>
      </c>
      <c r="B1462" t="s">
        <v>698</v>
      </c>
      <c r="C1462" t="s">
        <v>2112</v>
      </c>
    </row>
    <row r="1463" spans="1:3" x14ac:dyDescent="0.25">
      <c r="A1463">
        <v>398962</v>
      </c>
      <c r="B1463" t="s">
        <v>376</v>
      </c>
      <c r="C1463" t="s">
        <v>1178</v>
      </c>
    </row>
    <row r="1464" spans="1:3" x14ac:dyDescent="0.25">
      <c r="A1464">
        <v>461758</v>
      </c>
      <c r="B1464" t="s">
        <v>545</v>
      </c>
      <c r="C1464" t="s">
        <v>1149</v>
      </c>
    </row>
    <row r="1465" spans="1:3" x14ac:dyDescent="0.25">
      <c r="A1465">
        <v>398993</v>
      </c>
      <c r="B1465" t="s">
        <v>400</v>
      </c>
      <c r="C1465" t="s">
        <v>2113</v>
      </c>
    </row>
    <row r="1466" spans="1:3" x14ac:dyDescent="0.25">
      <c r="A1466">
        <v>399012</v>
      </c>
      <c r="B1466" t="s">
        <v>407</v>
      </c>
      <c r="C1466" t="s">
        <v>2114</v>
      </c>
    </row>
    <row r="1467" spans="1:3" x14ac:dyDescent="0.25">
      <c r="A1467">
        <v>134209</v>
      </c>
      <c r="B1467" t="s">
        <v>2115</v>
      </c>
      <c r="C1467" t="s">
        <v>1060</v>
      </c>
    </row>
    <row r="1468" spans="1:3" x14ac:dyDescent="0.25">
      <c r="A1468">
        <v>612937</v>
      </c>
      <c r="B1468" t="s">
        <v>807</v>
      </c>
      <c r="C1468" t="s">
        <v>1166</v>
      </c>
    </row>
    <row r="1469" spans="1:3" x14ac:dyDescent="0.25">
      <c r="A1469">
        <v>82689</v>
      </c>
      <c r="B1469" t="s">
        <v>2116</v>
      </c>
      <c r="C1469" t="s">
        <v>2117</v>
      </c>
    </row>
    <row r="1470" spans="1:3" x14ac:dyDescent="0.25">
      <c r="A1470">
        <v>388227</v>
      </c>
      <c r="B1470" t="s">
        <v>435</v>
      </c>
      <c r="C1470" t="s">
        <v>1174</v>
      </c>
    </row>
    <row r="1471" spans="1:3" x14ac:dyDescent="0.25">
      <c r="A1471">
        <v>289013</v>
      </c>
      <c r="B1471" t="s">
        <v>108</v>
      </c>
      <c r="C1471" t="s">
        <v>1114</v>
      </c>
    </row>
    <row r="1472" spans="1:3" x14ac:dyDescent="0.25">
      <c r="A1472">
        <v>461744</v>
      </c>
      <c r="B1472" t="s">
        <v>537</v>
      </c>
      <c r="C1472" t="s">
        <v>1005</v>
      </c>
    </row>
    <row r="1473" spans="1:3" x14ac:dyDescent="0.25">
      <c r="A1473">
        <v>5331</v>
      </c>
      <c r="B1473" t="s">
        <v>2118</v>
      </c>
      <c r="C1473" t="s">
        <v>1215</v>
      </c>
    </row>
    <row r="1474" spans="1:3" x14ac:dyDescent="0.25">
      <c r="A1474">
        <v>459592</v>
      </c>
      <c r="B1474" t="s">
        <v>465</v>
      </c>
      <c r="C1474" t="s">
        <v>1110</v>
      </c>
    </row>
    <row r="1475" spans="1:3" x14ac:dyDescent="0.25">
      <c r="A1475">
        <v>91059</v>
      </c>
      <c r="B1475" t="s">
        <v>2119</v>
      </c>
      <c r="C1475" t="s">
        <v>1037</v>
      </c>
    </row>
    <row r="1476" spans="1:3" x14ac:dyDescent="0.25">
      <c r="A1476">
        <v>306834</v>
      </c>
      <c r="B1476" t="s">
        <v>220</v>
      </c>
      <c r="C1476" t="s">
        <v>1167</v>
      </c>
    </row>
    <row r="1477" spans="1:3" x14ac:dyDescent="0.25">
      <c r="A1477">
        <v>487188</v>
      </c>
      <c r="B1477" t="s">
        <v>628</v>
      </c>
      <c r="C1477" t="s">
        <v>1130</v>
      </c>
    </row>
    <row r="1478" spans="1:3" x14ac:dyDescent="0.25">
      <c r="A1478">
        <v>92997</v>
      </c>
      <c r="B1478" t="s">
        <v>2120</v>
      </c>
      <c r="C1478" t="s">
        <v>1041</v>
      </c>
    </row>
    <row r="1479" spans="1:3" x14ac:dyDescent="0.25">
      <c r="A1479">
        <v>96680</v>
      </c>
      <c r="B1479" t="s">
        <v>2121</v>
      </c>
      <c r="C1479" t="s">
        <v>1012</v>
      </c>
    </row>
    <row r="1480" spans="1:3" x14ac:dyDescent="0.25">
      <c r="A1480">
        <v>626284</v>
      </c>
      <c r="B1480" t="s">
        <v>846</v>
      </c>
      <c r="C1480" t="s">
        <v>1058</v>
      </c>
    </row>
    <row r="1481" spans="1:3" x14ac:dyDescent="0.25">
      <c r="A1481">
        <v>487180</v>
      </c>
      <c r="B1481" t="s">
        <v>612</v>
      </c>
      <c r="C1481" t="s">
        <v>1142</v>
      </c>
    </row>
    <row r="1482" spans="1:3" x14ac:dyDescent="0.25">
      <c r="A1482">
        <v>669</v>
      </c>
      <c r="B1482" t="s">
        <v>22</v>
      </c>
      <c r="C1482" t="s">
        <v>2122</v>
      </c>
    </row>
    <row r="1483" spans="1:3" x14ac:dyDescent="0.25">
      <c r="A1483">
        <v>557815</v>
      </c>
      <c r="B1483" t="s">
        <v>770</v>
      </c>
      <c r="C1483" t="s">
        <v>1377</v>
      </c>
    </row>
    <row r="1484" spans="1:3" x14ac:dyDescent="0.25">
      <c r="A1484">
        <v>108008</v>
      </c>
      <c r="B1484" t="s">
        <v>2123</v>
      </c>
      <c r="C1484" t="s">
        <v>1365</v>
      </c>
    </row>
    <row r="1485" spans="1:3" x14ac:dyDescent="0.25">
      <c r="A1485">
        <v>306835</v>
      </c>
      <c r="B1485" t="s">
        <v>221</v>
      </c>
      <c r="C1485" t="s">
        <v>1598</v>
      </c>
    </row>
    <row r="1486" spans="1:3" x14ac:dyDescent="0.25">
      <c r="A1486">
        <v>97576</v>
      </c>
      <c r="B1486" t="s">
        <v>2124</v>
      </c>
      <c r="C1486" t="s">
        <v>2125</v>
      </c>
    </row>
    <row r="1487" spans="1:3" x14ac:dyDescent="0.25">
      <c r="A1487">
        <v>287507</v>
      </c>
      <c r="B1487" t="s">
        <v>102</v>
      </c>
      <c r="C1487" t="s">
        <v>1204</v>
      </c>
    </row>
    <row r="1488" spans="1:3" x14ac:dyDescent="0.25">
      <c r="A1488">
        <v>1131</v>
      </c>
      <c r="B1488" t="s">
        <v>2126</v>
      </c>
      <c r="C1488" t="s">
        <v>1113</v>
      </c>
    </row>
    <row r="1489" spans="1:3" x14ac:dyDescent="0.25">
      <c r="A1489">
        <v>1132</v>
      </c>
      <c r="B1489" t="s">
        <v>2127</v>
      </c>
      <c r="C1489" t="s">
        <v>1113</v>
      </c>
    </row>
    <row r="1490" spans="1:3" x14ac:dyDescent="0.25">
      <c r="A1490">
        <v>294684</v>
      </c>
      <c r="B1490" t="s">
        <v>182</v>
      </c>
      <c r="C1490" t="s">
        <v>1042</v>
      </c>
    </row>
    <row r="1491" spans="1:3" x14ac:dyDescent="0.25">
      <c r="A1491">
        <v>454651</v>
      </c>
      <c r="B1491" t="s">
        <v>516</v>
      </c>
      <c r="C1491" t="s">
        <v>1092</v>
      </c>
    </row>
    <row r="1492" spans="1:3" x14ac:dyDescent="0.25">
      <c r="A1492">
        <v>110509</v>
      </c>
      <c r="B1492" t="s">
        <v>2128</v>
      </c>
      <c r="C1492" t="s">
        <v>1739</v>
      </c>
    </row>
    <row r="1493" spans="1:3" x14ac:dyDescent="0.25">
      <c r="A1493">
        <v>616</v>
      </c>
      <c r="B1493" t="s">
        <v>3</v>
      </c>
      <c r="C1493" t="s">
        <v>1005</v>
      </c>
    </row>
    <row r="1494" spans="1:3" x14ac:dyDescent="0.25">
      <c r="A1494">
        <v>487199</v>
      </c>
      <c r="B1494" t="s">
        <v>637</v>
      </c>
      <c r="C1494" t="s">
        <v>1037</v>
      </c>
    </row>
    <row r="1495" spans="1:3" x14ac:dyDescent="0.25">
      <c r="A1495">
        <v>487191</v>
      </c>
      <c r="B1495" t="s">
        <v>631</v>
      </c>
      <c r="C1495" t="s">
        <v>1243</v>
      </c>
    </row>
    <row r="1496" spans="1:3" x14ac:dyDescent="0.25">
      <c r="A1496">
        <v>110021</v>
      </c>
      <c r="B1496" t="s">
        <v>2129</v>
      </c>
      <c r="C1496" t="s">
        <v>1060</v>
      </c>
    </row>
    <row r="1497" spans="1:3" x14ac:dyDescent="0.25">
      <c r="A1497">
        <v>499021</v>
      </c>
      <c r="B1497" t="s">
        <v>683</v>
      </c>
      <c r="C1497" t="s">
        <v>1596</v>
      </c>
    </row>
    <row r="1498" spans="1:3" x14ac:dyDescent="0.25">
      <c r="A1498">
        <v>344324</v>
      </c>
      <c r="B1498" t="s">
        <v>303</v>
      </c>
      <c r="C1498" t="s">
        <v>1164</v>
      </c>
    </row>
    <row r="1499" spans="1:3" x14ac:dyDescent="0.25">
      <c r="A1499">
        <v>88721</v>
      </c>
      <c r="B1499" t="s">
        <v>2130</v>
      </c>
      <c r="C1499" t="s">
        <v>2131</v>
      </c>
    </row>
    <row r="1500" spans="1:3" x14ac:dyDescent="0.25">
      <c r="A1500">
        <v>635995</v>
      </c>
      <c r="B1500" t="s">
        <v>863</v>
      </c>
      <c r="C1500" t="s">
        <v>1793</v>
      </c>
    </row>
    <row r="1501" spans="1:3" x14ac:dyDescent="0.25">
      <c r="A1501">
        <v>290244</v>
      </c>
      <c r="B1501" t="s">
        <v>125</v>
      </c>
      <c r="C1501" t="s">
        <v>1065</v>
      </c>
    </row>
    <row r="1502" spans="1:3" x14ac:dyDescent="0.25">
      <c r="A1502">
        <v>120893</v>
      </c>
      <c r="B1502" t="s">
        <v>160</v>
      </c>
      <c r="C1502" t="s">
        <v>1060</v>
      </c>
    </row>
    <row r="1503" spans="1:3" x14ac:dyDescent="0.25">
      <c r="A1503">
        <v>80098</v>
      </c>
      <c r="B1503" t="s">
        <v>2132</v>
      </c>
      <c r="C1503" t="s">
        <v>2133</v>
      </c>
    </row>
    <row r="1504" spans="1:3" x14ac:dyDescent="0.25">
      <c r="A1504">
        <v>97600</v>
      </c>
      <c r="B1504" t="s">
        <v>2134</v>
      </c>
      <c r="C1504" t="s">
        <v>1015</v>
      </c>
    </row>
    <row r="1505" spans="1:3" x14ac:dyDescent="0.25">
      <c r="A1505">
        <v>4524</v>
      </c>
      <c r="B1505" t="s">
        <v>2135</v>
      </c>
      <c r="C1505" t="s">
        <v>1048</v>
      </c>
    </row>
    <row r="1506" spans="1:3" x14ac:dyDescent="0.25">
      <c r="A1506">
        <v>3116</v>
      </c>
      <c r="B1506" t="s">
        <v>2136</v>
      </c>
      <c r="C1506" t="s">
        <v>1063</v>
      </c>
    </row>
    <row r="1507" spans="1:3" x14ac:dyDescent="0.25">
      <c r="A1507">
        <v>428968</v>
      </c>
      <c r="B1507" t="s">
        <v>452</v>
      </c>
      <c r="C1507" t="s">
        <v>2137</v>
      </c>
    </row>
    <row r="1508" spans="1:3" x14ac:dyDescent="0.25">
      <c r="A1508">
        <v>80243</v>
      </c>
      <c r="B1508" t="s">
        <v>2138</v>
      </c>
      <c r="C1508" t="s">
        <v>1076</v>
      </c>
    </row>
    <row r="1509" spans="1:3" x14ac:dyDescent="0.25">
      <c r="A1509">
        <v>4007</v>
      </c>
      <c r="B1509" t="s">
        <v>2139</v>
      </c>
      <c r="C1509" t="s">
        <v>1975</v>
      </c>
    </row>
    <row r="1510" spans="1:3" x14ac:dyDescent="0.25">
      <c r="A1510">
        <v>12693</v>
      </c>
      <c r="B1510" t="s">
        <v>2140</v>
      </c>
      <c r="C1510" t="s">
        <v>2141</v>
      </c>
    </row>
    <row r="1511" spans="1:3" x14ac:dyDescent="0.25">
      <c r="A1511">
        <v>465471</v>
      </c>
      <c r="B1511" t="s">
        <v>603</v>
      </c>
      <c r="C1511" t="s">
        <v>1134</v>
      </c>
    </row>
    <row r="1512" spans="1:3" x14ac:dyDescent="0.25">
      <c r="A1512">
        <v>657885</v>
      </c>
      <c r="B1512" t="s">
        <v>946</v>
      </c>
      <c r="C1512" t="s">
        <v>1658</v>
      </c>
    </row>
    <row r="1513" spans="1:3" x14ac:dyDescent="0.25">
      <c r="A1513">
        <v>87886</v>
      </c>
      <c r="B1513" t="s">
        <v>2142</v>
      </c>
      <c r="C1513" t="s">
        <v>2143</v>
      </c>
    </row>
    <row r="1514" spans="1:3" x14ac:dyDescent="0.25">
      <c r="A1514">
        <v>53887</v>
      </c>
      <c r="B1514" t="s">
        <v>2144</v>
      </c>
      <c r="C1514" t="s">
        <v>1079</v>
      </c>
    </row>
    <row r="1515" spans="1:3" x14ac:dyDescent="0.25">
      <c r="A1515">
        <v>653</v>
      </c>
      <c r="B1515" t="s">
        <v>2145</v>
      </c>
      <c r="C1515" t="s">
        <v>2146</v>
      </c>
    </row>
    <row r="1516" spans="1:3" x14ac:dyDescent="0.25">
      <c r="A1516">
        <v>487182</v>
      </c>
      <c r="B1516" t="s">
        <v>623</v>
      </c>
      <c r="C1516" t="s">
        <v>2146</v>
      </c>
    </row>
    <row r="1517" spans="1:3" x14ac:dyDescent="0.25">
      <c r="A1517">
        <v>7296</v>
      </c>
      <c r="B1517" t="s">
        <v>2147</v>
      </c>
      <c r="C1517" t="s">
        <v>1005</v>
      </c>
    </row>
    <row r="1518" spans="1:3" x14ac:dyDescent="0.25">
      <c r="A1518">
        <v>344939</v>
      </c>
      <c r="B1518" t="s">
        <v>322</v>
      </c>
      <c r="C1518" t="s">
        <v>2148</v>
      </c>
    </row>
    <row r="1519" spans="1:3" x14ac:dyDescent="0.25">
      <c r="A1519">
        <v>487218</v>
      </c>
      <c r="B1519" t="s">
        <v>653</v>
      </c>
      <c r="C1519" t="s">
        <v>1261</v>
      </c>
    </row>
    <row r="1520" spans="1:3" x14ac:dyDescent="0.25">
      <c r="A1520">
        <v>553857</v>
      </c>
      <c r="B1520" t="s">
        <v>653</v>
      </c>
      <c r="C1520" t="s">
        <v>1261</v>
      </c>
    </row>
    <row r="1521" spans="1:3" x14ac:dyDescent="0.25">
      <c r="A1521">
        <v>306836</v>
      </c>
      <c r="B1521" t="s">
        <v>222</v>
      </c>
      <c r="C1521" t="s">
        <v>1167</v>
      </c>
    </row>
    <row r="1522" spans="1:3" x14ac:dyDescent="0.25">
      <c r="A1522">
        <v>701830</v>
      </c>
      <c r="B1522" t="s">
        <v>222</v>
      </c>
      <c r="C1522" t="s">
        <v>2149</v>
      </c>
    </row>
    <row r="1523" spans="1:3" x14ac:dyDescent="0.25">
      <c r="A1523">
        <v>136232</v>
      </c>
      <c r="B1523" t="s">
        <v>2150</v>
      </c>
      <c r="C1523" t="s">
        <v>2151</v>
      </c>
    </row>
    <row r="1524" spans="1:3" x14ac:dyDescent="0.25">
      <c r="A1524">
        <v>96053</v>
      </c>
      <c r="B1524" t="s">
        <v>2152</v>
      </c>
      <c r="C1524" t="s">
        <v>1126</v>
      </c>
    </row>
    <row r="1525" spans="1:3" x14ac:dyDescent="0.25">
      <c r="A1525">
        <v>84083</v>
      </c>
      <c r="B1525" t="s">
        <v>2153</v>
      </c>
      <c r="C1525" t="s">
        <v>1021</v>
      </c>
    </row>
    <row r="1526" spans="1:3" x14ac:dyDescent="0.25">
      <c r="A1526">
        <v>131095</v>
      </c>
      <c r="B1526" t="s">
        <v>2153</v>
      </c>
      <c r="C1526" t="s">
        <v>1008</v>
      </c>
    </row>
    <row r="1527" spans="1:3" x14ac:dyDescent="0.25">
      <c r="A1527">
        <v>388231</v>
      </c>
      <c r="B1527" t="s">
        <v>438</v>
      </c>
      <c r="C1527" t="s">
        <v>1737</v>
      </c>
    </row>
    <row r="1528" spans="1:3" x14ac:dyDescent="0.25">
      <c r="A1528">
        <v>120900</v>
      </c>
      <c r="B1528" t="s">
        <v>164</v>
      </c>
      <c r="C1528" t="s">
        <v>2154</v>
      </c>
    </row>
    <row r="1529" spans="1:3" x14ac:dyDescent="0.25">
      <c r="A1529">
        <v>108132</v>
      </c>
      <c r="B1529" t="s">
        <v>2155</v>
      </c>
      <c r="C1529" t="s">
        <v>1838</v>
      </c>
    </row>
    <row r="1530" spans="1:3" x14ac:dyDescent="0.25">
      <c r="A1530">
        <v>120894</v>
      </c>
      <c r="B1530" t="s">
        <v>2155</v>
      </c>
      <c r="C1530" t="s">
        <v>1060</v>
      </c>
    </row>
    <row r="1531" spans="1:3" x14ac:dyDescent="0.25">
      <c r="A1531">
        <v>131900</v>
      </c>
      <c r="B1531" t="s">
        <v>2156</v>
      </c>
      <c r="C1531" t="s">
        <v>2157</v>
      </c>
    </row>
    <row r="1532" spans="1:3" x14ac:dyDescent="0.25">
      <c r="A1532">
        <v>131522</v>
      </c>
      <c r="B1532" t="s">
        <v>2158</v>
      </c>
      <c r="C1532" t="s">
        <v>1060</v>
      </c>
    </row>
    <row r="1533" spans="1:3" x14ac:dyDescent="0.25">
      <c r="A1533">
        <v>91111</v>
      </c>
      <c r="B1533" t="s">
        <v>2159</v>
      </c>
      <c r="C1533" t="s">
        <v>1190</v>
      </c>
    </row>
    <row r="1534" spans="1:3" x14ac:dyDescent="0.25">
      <c r="A1534">
        <v>615</v>
      </c>
      <c r="B1534" t="s">
        <v>1</v>
      </c>
      <c r="C1534" t="s">
        <v>2160</v>
      </c>
    </row>
    <row r="1535" spans="1:3" x14ac:dyDescent="0.25">
      <c r="A1535">
        <v>635997</v>
      </c>
      <c r="B1535" t="s">
        <v>864</v>
      </c>
      <c r="C1535" t="s">
        <v>1280</v>
      </c>
    </row>
    <row r="1536" spans="1:3" x14ac:dyDescent="0.25">
      <c r="A1536">
        <v>695683</v>
      </c>
      <c r="B1536" t="s">
        <v>987</v>
      </c>
      <c r="C1536" t="s">
        <v>1348</v>
      </c>
    </row>
    <row r="1537" spans="1:3" x14ac:dyDescent="0.25">
      <c r="A1537">
        <v>290247</v>
      </c>
      <c r="B1537" t="s">
        <v>128</v>
      </c>
      <c r="C1537" t="s">
        <v>2161</v>
      </c>
    </row>
    <row r="1538" spans="1:3" x14ac:dyDescent="0.25">
      <c r="A1538">
        <v>487203</v>
      </c>
      <c r="B1538" t="s">
        <v>609</v>
      </c>
      <c r="C1538" t="s">
        <v>2162</v>
      </c>
    </row>
    <row r="1539" spans="1:3" x14ac:dyDescent="0.25">
      <c r="A1539">
        <v>81393</v>
      </c>
      <c r="B1539" t="s">
        <v>2163</v>
      </c>
      <c r="C1539" t="s">
        <v>1192</v>
      </c>
    </row>
    <row r="1540" spans="1:3" x14ac:dyDescent="0.25">
      <c r="A1540">
        <v>81898</v>
      </c>
      <c r="B1540" t="s">
        <v>2164</v>
      </c>
      <c r="C1540" t="s">
        <v>1190</v>
      </c>
    </row>
    <row r="1541" spans="1:3" x14ac:dyDescent="0.25">
      <c r="A1541">
        <v>429890</v>
      </c>
      <c r="B1541" t="s">
        <v>2165</v>
      </c>
      <c r="C1541" t="s">
        <v>1174</v>
      </c>
    </row>
    <row r="1542" spans="1:3" x14ac:dyDescent="0.25">
      <c r="A1542">
        <v>487195</v>
      </c>
      <c r="B1542" t="s">
        <v>634</v>
      </c>
      <c r="C1542" t="s">
        <v>1243</v>
      </c>
    </row>
    <row r="1543" spans="1:3" x14ac:dyDescent="0.25">
      <c r="A1543">
        <v>651563</v>
      </c>
      <c r="B1543" t="s">
        <v>876</v>
      </c>
      <c r="C1543" t="s">
        <v>1285</v>
      </c>
    </row>
    <row r="1544" spans="1:3" x14ac:dyDescent="0.25">
      <c r="A1544">
        <v>454587</v>
      </c>
      <c r="B1544" t="s">
        <v>507</v>
      </c>
      <c r="C1544" t="s">
        <v>1178</v>
      </c>
    </row>
    <row r="1545" spans="1:3" x14ac:dyDescent="0.25">
      <c r="A1545">
        <v>454605</v>
      </c>
      <c r="B1545" t="s">
        <v>478</v>
      </c>
      <c r="C1545" t="s">
        <v>1171</v>
      </c>
    </row>
    <row r="1546" spans="1:3" x14ac:dyDescent="0.25">
      <c r="A1546">
        <v>398990</v>
      </c>
      <c r="B1546" t="s">
        <v>338</v>
      </c>
      <c r="C1546" t="s">
        <v>1477</v>
      </c>
    </row>
    <row r="1547" spans="1:3" x14ac:dyDescent="0.25">
      <c r="A1547">
        <v>632913</v>
      </c>
      <c r="B1547" t="s">
        <v>857</v>
      </c>
      <c r="C1547" t="s">
        <v>1058</v>
      </c>
    </row>
    <row r="1548" spans="1:3" x14ac:dyDescent="0.25">
      <c r="A1548">
        <v>557801</v>
      </c>
      <c r="B1548" t="s">
        <v>760</v>
      </c>
      <c r="C1548" t="s">
        <v>1040</v>
      </c>
    </row>
    <row r="1549" spans="1:3" x14ac:dyDescent="0.25">
      <c r="A1549">
        <v>55788</v>
      </c>
      <c r="B1549" t="s">
        <v>61</v>
      </c>
      <c r="C1549" t="s">
        <v>2166</v>
      </c>
    </row>
    <row r="1550" spans="1:3" x14ac:dyDescent="0.25">
      <c r="A1550">
        <v>77943</v>
      </c>
      <c r="B1550" t="s">
        <v>2167</v>
      </c>
      <c r="C1550" t="s">
        <v>1015</v>
      </c>
    </row>
    <row r="1551" spans="1:3" x14ac:dyDescent="0.25">
      <c r="A1551">
        <v>4012</v>
      </c>
      <c r="B1551" t="s">
        <v>2168</v>
      </c>
      <c r="C1551" t="s">
        <v>1015</v>
      </c>
    </row>
    <row r="1552" spans="1:3" x14ac:dyDescent="0.25">
      <c r="A1552">
        <v>81845</v>
      </c>
      <c r="B1552" t="s">
        <v>2169</v>
      </c>
      <c r="C1552" t="s">
        <v>1593</v>
      </c>
    </row>
    <row r="1553" spans="1:3" x14ac:dyDescent="0.25">
      <c r="A1553">
        <v>12720</v>
      </c>
      <c r="B1553" t="s">
        <v>2170</v>
      </c>
      <c r="C1553" t="s">
        <v>1593</v>
      </c>
    </row>
    <row r="1554" spans="1:3" x14ac:dyDescent="0.25">
      <c r="A1554">
        <v>465556</v>
      </c>
      <c r="B1554" t="s">
        <v>576</v>
      </c>
      <c r="C1554" t="s">
        <v>1108</v>
      </c>
    </row>
    <row r="1555" spans="1:3" x14ac:dyDescent="0.25">
      <c r="A1555">
        <v>487179</v>
      </c>
      <c r="B1555" t="s">
        <v>611</v>
      </c>
      <c r="C1555" t="s">
        <v>2171</v>
      </c>
    </row>
    <row r="1556" spans="1:3" x14ac:dyDescent="0.25">
      <c r="A1556">
        <v>11564</v>
      </c>
      <c r="B1556" t="s">
        <v>2172</v>
      </c>
      <c r="C1556" t="s">
        <v>1048</v>
      </c>
    </row>
    <row r="1557" spans="1:3" x14ac:dyDescent="0.25">
      <c r="A1557">
        <v>306838</v>
      </c>
      <c r="B1557" t="s">
        <v>223</v>
      </c>
      <c r="C1557" t="s">
        <v>1109</v>
      </c>
    </row>
    <row r="1558" spans="1:3" x14ac:dyDescent="0.25">
      <c r="A1558">
        <v>108009</v>
      </c>
      <c r="B1558" t="s">
        <v>2173</v>
      </c>
      <c r="C1558" t="s">
        <v>1365</v>
      </c>
    </row>
    <row r="1559" spans="1:3" x14ac:dyDescent="0.25">
      <c r="A1559">
        <v>15464</v>
      </c>
      <c r="B1559" t="s">
        <v>2174</v>
      </c>
      <c r="C1559" t="s">
        <v>1137</v>
      </c>
    </row>
    <row r="1560" spans="1:3" x14ac:dyDescent="0.25">
      <c r="A1560">
        <v>125912</v>
      </c>
      <c r="B1560" t="s">
        <v>2174</v>
      </c>
      <c r="C1560" t="s">
        <v>1060</v>
      </c>
    </row>
    <row r="1561" spans="1:3" x14ac:dyDescent="0.25">
      <c r="A1561">
        <v>2709</v>
      </c>
      <c r="B1561" t="s">
        <v>2175</v>
      </c>
      <c r="C1561" t="s">
        <v>1311</v>
      </c>
    </row>
    <row r="1562" spans="1:3" x14ac:dyDescent="0.25">
      <c r="A1562">
        <v>2710</v>
      </c>
      <c r="B1562" t="s">
        <v>2176</v>
      </c>
      <c r="C1562" t="s">
        <v>1311</v>
      </c>
    </row>
    <row r="1563" spans="1:3" x14ac:dyDescent="0.25">
      <c r="A1563">
        <v>2712</v>
      </c>
      <c r="B1563" t="s">
        <v>2177</v>
      </c>
      <c r="C1563" t="s">
        <v>1311</v>
      </c>
    </row>
    <row r="1564" spans="1:3" x14ac:dyDescent="0.25">
      <c r="A1564">
        <v>2713</v>
      </c>
      <c r="B1564" t="s">
        <v>2178</v>
      </c>
      <c r="C1564" t="s">
        <v>1311</v>
      </c>
    </row>
    <row r="1565" spans="1:3" x14ac:dyDescent="0.25">
      <c r="A1565">
        <v>2714</v>
      </c>
      <c r="B1565" t="s">
        <v>2179</v>
      </c>
      <c r="C1565" t="s">
        <v>1311</v>
      </c>
    </row>
    <row r="1566" spans="1:3" x14ac:dyDescent="0.25">
      <c r="A1566">
        <v>2715</v>
      </c>
      <c r="B1566" t="s">
        <v>2180</v>
      </c>
      <c r="C1566" t="s">
        <v>1311</v>
      </c>
    </row>
    <row r="1567" spans="1:3" x14ac:dyDescent="0.25">
      <c r="A1567">
        <v>2716</v>
      </c>
      <c r="B1567" t="s">
        <v>2181</v>
      </c>
      <c r="C1567" t="s">
        <v>1311</v>
      </c>
    </row>
    <row r="1568" spans="1:3" x14ac:dyDescent="0.25">
      <c r="A1568">
        <v>2717</v>
      </c>
      <c r="B1568" t="s">
        <v>2182</v>
      </c>
      <c r="C1568" t="s">
        <v>1311</v>
      </c>
    </row>
    <row r="1569" spans="1:3" x14ac:dyDescent="0.25">
      <c r="A1569">
        <v>2718</v>
      </c>
      <c r="B1569" t="s">
        <v>2183</v>
      </c>
      <c r="C1569" t="s">
        <v>1311</v>
      </c>
    </row>
    <row r="1570" spans="1:3" x14ac:dyDescent="0.25">
      <c r="A1570">
        <v>2711</v>
      </c>
      <c r="B1570" t="s">
        <v>2184</v>
      </c>
      <c r="C1570" t="s">
        <v>1311</v>
      </c>
    </row>
    <row r="1571" spans="1:3" x14ac:dyDescent="0.25">
      <c r="A1571">
        <v>2719</v>
      </c>
      <c r="B1571" t="s">
        <v>2185</v>
      </c>
      <c r="C1571" t="s">
        <v>1311</v>
      </c>
    </row>
    <row r="1572" spans="1:3" x14ac:dyDescent="0.25">
      <c r="A1572">
        <v>2720</v>
      </c>
      <c r="B1572" t="s">
        <v>2186</v>
      </c>
      <c r="C1572" t="s">
        <v>1311</v>
      </c>
    </row>
    <row r="1573" spans="1:3" x14ac:dyDescent="0.25">
      <c r="A1573">
        <v>2721</v>
      </c>
      <c r="B1573" t="s">
        <v>2187</v>
      </c>
      <c r="C1573" t="s">
        <v>1311</v>
      </c>
    </row>
    <row r="1574" spans="1:3" x14ac:dyDescent="0.25">
      <c r="A1574">
        <v>2722</v>
      </c>
      <c r="B1574" t="s">
        <v>2188</v>
      </c>
      <c r="C1574" t="s">
        <v>1311</v>
      </c>
    </row>
    <row r="1575" spans="1:3" x14ac:dyDescent="0.25">
      <c r="A1575">
        <v>2723</v>
      </c>
      <c r="B1575" t="s">
        <v>2189</v>
      </c>
      <c r="C1575" t="s">
        <v>1311</v>
      </c>
    </row>
    <row r="1576" spans="1:3" x14ac:dyDescent="0.25">
      <c r="A1576">
        <v>654682</v>
      </c>
      <c r="B1576" t="s">
        <v>938</v>
      </c>
      <c r="C1576" t="s">
        <v>2190</v>
      </c>
    </row>
    <row r="1577" spans="1:3" x14ac:dyDescent="0.25">
      <c r="A1577">
        <v>464035</v>
      </c>
      <c r="B1577" t="s">
        <v>522</v>
      </c>
      <c r="C1577" t="s">
        <v>1252</v>
      </c>
    </row>
    <row r="1578" spans="1:3" x14ac:dyDescent="0.25">
      <c r="A1578">
        <v>564249</v>
      </c>
      <c r="B1578" t="s">
        <v>3044</v>
      </c>
      <c r="C1578" t="s">
        <v>1198</v>
      </c>
    </row>
    <row r="1579" spans="1:3" x14ac:dyDescent="0.25">
      <c r="A1579">
        <v>628619</v>
      </c>
      <c r="B1579" t="s">
        <v>2191</v>
      </c>
      <c r="C1579" t="s">
        <v>1198</v>
      </c>
    </row>
    <row r="1580" spans="1:3" x14ac:dyDescent="0.25">
      <c r="A1580">
        <v>53416</v>
      </c>
      <c r="B1580" t="s">
        <v>2192</v>
      </c>
      <c r="C1580" t="s">
        <v>2193</v>
      </c>
    </row>
    <row r="1581" spans="1:3" x14ac:dyDescent="0.25">
      <c r="A1581">
        <v>91761</v>
      </c>
      <c r="B1581" t="s">
        <v>2194</v>
      </c>
      <c r="C1581" t="s">
        <v>1048</v>
      </c>
    </row>
    <row r="1582" spans="1:3" x14ac:dyDescent="0.25">
      <c r="A1582">
        <v>60090</v>
      </c>
      <c r="B1582" t="s">
        <v>2195</v>
      </c>
      <c r="C1582" t="s">
        <v>1048</v>
      </c>
    </row>
    <row r="1583" spans="1:3" x14ac:dyDescent="0.25">
      <c r="A1583">
        <v>654642</v>
      </c>
      <c r="B1583" t="s">
        <v>901</v>
      </c>
      <c r="C1583" t="s">
        <v>1039</v>
      </c>
    </row>
    <row r="1584" spans="1:3" x14ac:dyDescent="0.25">
      <c r="A1584">
        <v>120882</v>
      </c>
      <c r="B1584" t="s">
        <v>149</v>
      </c>
      <c r="C1584" t="s">
        <v>1098</v>
      </c>
    </row>
    <row r="1585" spans="1:3" x14ac:dyDescent="0.25">
      <c r="A1585">
        <v>557845</v>
      </c>
      <c r="B1585" t="s">
        <v>791</v>
      </c>
      <c r="C1585" t="s">
        <v>1348</v>
      </c>
    </row>
    <row r="1586" spans="1:3" x14ac:dyDescent="0.25">
      <c r="A1586">
        <v>131520</v>
      </c>
      <c r="B1586" t="s">
        <v>2196</v>
      </c>
      <c r="C1586" t="s">
        <v>1060</v>
      </c>
    </row>
    <row r="1587" spans="1:3" x14ac:dyDescent="0.25">
      <c r="A1587">
        <v>136240</v>
      </c>
      <c r="B1587" t="s">
        <v>2196</v>
      </c>
      <c r="C1587" t="s">
        <v>1237</v>
      </c>
    </row>
    <row r="1588" spans="1:3" x14ac:dyDescent="0.25">
      <c r="A1588">
        <v>366047</v>
      </c>
      <c r="B1588" t="s">
        <v>330</v>
      </c>
      <c r="C1588" t="s">
        <v>1375</v>
      </c>
    </row>
    <row r="1589" spans="1:3" x14ac:dyDescent="0.25">
      <c r="A1589">
        <v>695539</v>
      </c>
      <c r="B1589" t="s">
        <v>974</v>
      </c>
      <c r="C1589" t="s">
        <v>2197</v>
      </c>
    </row>
    <row r="1590" spans="1:3" x14ac:dyDescent="0.25">
      <c r="A1590">
        <v>465594</v>
      </c>
      <c r="B1590" t="s">
        <v>568</v>
      </c>
      <c r="C1590" t="s">
        <v>1133</v>
      </c>
    </row>
    <row r="1591" spans="1:3" x14ac:dyDescent="0.25">
      <c r="A1591">
        <v>547462</v>
      </c>
      <c r="B1591" t="s">
        <v>729</v>
      </c>
      <c r="C1591" t="s">
        <v>1092</v>
      </c>
    </row>
    <row r="1592" spans="1:3" x14ac:dyDescent="0.25">
      <c r="A1592">
        <v>626260</v>
      </c>
      <c r="B1592" t="s">
        <v>834</v>
      </c>
      <c r="C1592" t="s">
        <v>2198</v>
      </c>
    </row>
    <row r="1593" spans="1:3" x14ac:dyDescent="0.25">
      <c r="A1593">
        <v>514399</v>
      </c>
      <c r="B1593" t="s">
        <v>2199</v>
      </c>
      <c r="C1593" t="s">
        <v>1391</v>
      </c>
    </row>
    <row r="1594" spans="1:3" x14ac:dyDescent="0.25">
      <c r="A1594">
        <v>626290</v>
      </c>
      <c r="B1594" t="s">
        <v>850</v>
      </c>
      <c r="C1594" t="s">
        <v>1793</v>
      </c>
    </row>
    <row r="1595" spans="1:3" x14ac:dyDescent="0.25">
      <c r="A1595">
        <v>81603</v>
      </c>
      <c r="B1595" t="s">
        <v>2200</v>
      </c>
      <c r="C1595" t="s">
        <v>1021</v>
      </c>
    </row>
    <row r="1596" spans="1:3" x14ac:dyDescent="0.25">
      <c r="A1596">
        <v>2189</v>
      </c>
      <c r="B1596" t="s">
        <v>2201</v>
      </c>
      <c r="C1596" t="s">
        <v>1021</v>
      </c>
    </row>
    <row r="1597" spans="1:3" x14ac:dyDescent="0.25">
      <c r="A1597">
        <v>623</v>
      </c>
      <c r="B1597" t="s">
        <v>2202</v>
      </c>
      <c r="C1597" t="s">
        <v>1021</v>
      </c>
    </row>
    <row r="1598" spans="1:3" x14ac:dyDescent="0.25">
      <c r="A1598">
        <v>80525</v>
      </c>
      <c r="B1598" t="s">
        <v>2203</v>
      </c>
      <c r="C1598" t="s">
        <v>1076</v>
      </c>
    </row>
    <row r="1599" spans="1:3" x14ac:dyDescent="0.25">
      <c r="A1599">
        <v>324929</v>
      </c>
      <c r="B1599" t="s">
        <v>244</v>
      </c>
      <c r="C1599" t="s">
        <v>1390</v>
      </c>
    </row>
    <row r="1600" spans="1:3" x14ac:dyDescent="0.25">
      <c r="A1600">
        <v>651568</v>
      </c>
      <c r="B1600" t="s">
        <v>889</v>
      </c>
      <c r="C1600" t="s">
        <v>1158</v>
      </c>
    </row>
    <row r="1601" spans="1:3" x14ac:dyDescent="0.25">
      <c r="A1601">
        <v>1133</v>
      </c>
      <c r="B1601" t="s">
        <v>2204</v>
      </c>
      <c r="C1601" t="s">
        <v>1113</v>
      </c>
    </row>
    <row r="1602" spans="1:3" x14ac:dyDescent="0.25">
      <c r="A1602">
        <v>81379</v>
      </c>
      <c r="B1602" t="s">
        <v>2204</v>
      </c>
      <c r="C1602" t="s">
        <v>1074</v>
      </c>
    </row>
    <row r="1603" spans="1:3" x14ac:dyDescent="0.25">
      <c r="A1603">
        <v>505854</v>
      </c>
      <c r="B1603" t="s">
        <v>2204</v>
      </c>
      <c r="C1603" t="s">
        <v>1056</v>
      </c>
    </row>
    <row r="1604" spans="1:3" x14ac:dyDescent="0.25">
      <c r="A1604">
        <v>1144</v>
      </c>
      <c r="B1604" t="s">
        <v>2205</v>
      </c>
      <c r="C1604" t="s">
        <v>1113</v>
      </c>
    </row>
    <row r="1605" spans="1:3" x14ac:dyDescent="0.25">
      <c r="A1605">
        <v>109985</v>
      </c>
      <c r="B1605" t="s">
        <v>2206</v>
      </c>
      <c r="C1605" t="s">
        <v>1048</v>
      </c>
    </row>
    <row r="1606" spans="1:3" x14ac:dyDescent="0.25">
      <c r="A1606">
        <v>1303</v>
      </c>
      <c r="B1606" t="s">
        <v>2207</v>
      </c>
      <c r="C1606" t="s">
        <v>1091</v>
      </c>
    </row>
    <row r="1607" spans="1:3" x14ac:dyDescent="0.25">
      <c r="A1607">
        <v>136230</v>
      </c>
      <c r="B1607" t="s">
        <v>2208</v>
      </c>
      <c r="C1607" t="s">
        <v>2209</v>
      </c>
    </row>
    <row r="1608" spans="1:3" x14ac:dyDescent="0.25">
      <c r="A1608">
        <v>398987</v>
      </c>
      <c r="B1608" t="s">
        <v>396</v>
      </c>
      <c r="C1608" t="s">
        <v>2210</v>
      </c>
    </row>
    <row r="1609" spans="1:3" x14ac:dyDescent="0.25">
      <c r="A1609">
        <v>695528</v>
      </c>
      <c r="B1609" t="s">
        <v>964</v>
      </c>
      <c r="C1609" t="s">
        <v>1134</v>
      </c>
    </row>
    <row r="1610" spans="1:3" x14ac:dyDescent="0.25">
      <c r="A1610">
        <v>619</v>
      </c>
      <c r="B1610" t="s">
        <v>2211</v>
      </c>
      <c r="C1610" t="s">
        <v>1697</v>
      </c>
    </row>
    <row r="1611" spans="1:3" x14ac:dyDescent="0.25">
      <c r="A1611">
        <v>4652</v>
      </c>
      <c r="B1611" t="s">
        <v>2212</v>
      </c>
      <c r="C1611" t="s">
        <v>1169</v>
      </c>
    </row>
    <row r="1612" spans="1:3" x14ac:dyDescent="0.25">
      <c r="A1612">
        <v>398992</v>
      </c>
      <c r="B1612" t="s">
        <v>399</v>
      </c>
      <c r="C1612" t="s">
        <v>1319</v>
      </c>
    </row>
    <row r="1613" spans="1:3" x14ac:dyDescent="0.25">
      <c r="A1613">
        <v>388233</v>
      </c>
      <c r="B1613" t="s">
        <v>440</v>
      </c>
      <c r="C1613" t="s">
        <v>1174</v>
      </c>
    </row>
    <row r="1614" spans="1:3" x14ac:dyDescent="0.25">
      <c r="A1614">
        <v>109846</v>
      </c>
      <c r="B1614" t="s">
        <v>2213</v>
      </c>
      <c r="C1614" t="s">
        <v>1005</v>
      </c>
    </row>
    <row r="1615" spans="1:3" x14ac:dyDescent="0.25">
      <c r="A1615">
        <v>505685</v>
      </c>
      <c r="B1615" t="s">
        <v>716</v>
      </c>
      <c r="C1615" t="s">
        <v>1092</v>
      </c>
    </row>
    <row r="1616" spans="1:3" x14ac:dyDescent="0.25">
      <c r="A1616">
        <v>112030</v>
      </c>
      <c r="B1616" t="s">
        <v>271</v>
      </c>
      <c r="C1616" t="s">
        <v>1195</v>
      </c>
    </row>
    <row r="1617" spans="1:3" x14ac:dyDescent="0.25">
      <c r="A1617">
        <v>57778</v>
      </c>
      <c r="B1617" t="s">
        <v>2214</v>
      </c>
      <c r="C1617" t="s">
        <v>1593</v>
      </c>
    </row>
    <row r="1618" spans="1:3" x14ac:dyDescent="0.25">
      <c r="A1618">
        <v>499025</v>
      </c>
      <c r="B1618" t="s">
        <v>687</v>
      </c>
      <c r="C1618" t="s">
        <v>1134</v>
      </c>
    </row>
    <row r="1619" spans="1:3" x14ac:dyDescent="0.25">
      <c r="A1619">
        <v>80092</v>
      </c>
      <c r="B1619" t="s">
        <v>2215</v>
      </c>
      <c r="C1619" t="s">
        <v>1048</v>
      </c>
    </row>
    <row r="1620" spans="1:3" x14ac:dyDescent="0.25">
      <c r="A1620">
        <v>612933</v>
      </c>
      <c r="B1620" t="s">
        <v>803</v>
      </c>
      <c r="C1620" t="s">
        <v>1174</v>
      </c>
    </row>
    <row r="1621" spans="1:3" x14ac:dyDescent="0.25">
      <c r="A1621">
        <v>91058</v>
      </c>
      <c r="B1621" t="s">
        <v>2216</v>
      </c>
      <c r="C1621" t="s">
        <v>1037</v>
      </c>
    </row>
    <row r="1622" spans="1:3" x14ac:dyDescent="0.25">
      <c r="A1622">
        <v>464042</v>
      </c>
      <c r="B1622" t="s">
        <v>521</v>
      </c>
      <c r="C1622" t="s">
        <v>1325</v>
      </c>
    </row>
    <row r="1623" spans="1:3" x14ac:dyDescent="0.25">
      <c r="A1623">
        <v>97603</v>
      </c>
      <c r="B1623" t="s">
        <v>2217</v>
      </c>
      <c r="C1623" t="s">
        <v>1015</v>
      </c>
    </row>
    <row r="1624" spans="1:3" x14ac:dyDescent="0.25">
      <c r="A1624">
        <v>487239</v>
      </c>
      <c r="B1624" t="s">
        <v>667</v>
      </c>
      <c r="C1624" t="s">
        <v>1058</v>
      </c>
    </row>
    <row r="1625" spans="1:3" x14ac:dyDescent="0.25">
      <c r="A1625">
        <v>75041</v>
      </c>
      <c r="B1625" t="s">
        <v>2218</v>
      </c>
      <c r="C1625" t="s">
        <v>2219</v>
      </c>
    </row>
    <row r="1626" spans="1:3" x14ac:dyDescent="0.25">
      <c r="A1626">
        <v>5034</v>
      </c>
      <c r="B1626" t="s">
        <v>2220</v>
      </c>
      <c r="C1626" t="s">
        <v>1091</v>
      </c>
    </row>
    <row r="1627" spans="1:3" x14ac:dyDescent="0.25">
      <c r="A1627">
        <v>464037</v>
      </c>
      <c r="B1627" t="s">
        <v>553</v>
      </c>
      <c r="C1627" t="s">
        <v>1221</v>
      </c>
    </row>
    <row r="1628" spans="1:3" x14ac:dyDescent="0.25">
      <c r="A1628">
        <v>635996</v>
      </c>
      <c r="B1628" t="s">
        <v>553</v>
      </c>
      <c r="C1628" t="s">
        <v>1377</v>
      </c>
    </row>
    <row r="1629" spans="1:3" x14ac:dyDescent="0.25">
      <c r="A1629">
        <v>505683</v>
      </c>
      <c r="B1629" t="s">
        <v>2221</v>
      </c>
      <c r="C1629" t="s">
        <v>1092</v>
      </c>
    </row>
    <row r="1630" spans="1:3" x14ac:dyDescent="0.25">
      <c r="A1630">
        <v>1302</v>
      </c>
      <c r="B1630" t="s">
        <v>2222</v>
      </c>
      <c r="C1630" t="s">
        <v>1091</v>
      </c>
    </row>
    <row r="1631" spans="1:3" x14ac:dyDescent="0.25">
      <c r="A1631">
        <v>454606</v>
      </c>
      <c r="B1631" t="s">
        <v>479</v>
      </c>
      <c r="C1631" t="s">
        <v>1171</v>
      </c>
    </row>
    <row r="1632" spans="1:3" x14ac:dyDescent="0.25">
      <c r="A1632">
        <v>81897</v>
      </c>
      <c r="B1632" t="s">
        <v>2223</v>
      </c>
      <c r="C1632" t="s">
        <v>1190</v>
      </c>
    </row>
    <row r="1633" spans="1:3" x14ac:dyDescent="0.25">
      <c r="A1633">
        <v>97604</v>
      </c>
      <c r="B1633" t="s">
        <v>2224</v>
      </c>
      <c r="C1633" t="s">
        <v>1015</v>
      </c>
    </row>
    <row r="1634" spans="1:3" x14ac:dyDescent="0.25">
      <c r="A1634">
        <v>4533</v>
      </c>
      <c r="B1634" t="s">
        <v>2225</v>
      </c>
      <c r="C1634" t="s">
        <v>1593</v>
      </c>
    </row>
    <row r="1635" spans="1:3" x14ac:dyDescent="0.25">
      <c r="A1635">
        <v>87041</v>
      </c>
      <c r="B1635" t="s">
        <v>2226</v>
      </c>
      <c r="C1635" t="s">
        <v>2227</v>
      </c>
    </row>
    <row r="1636" spans="1:3" x14ac:dyDescent="0.25">
      <c r="A1636">
        <v>612946</v>
      </c>
      <c r="B1636" t="s">
        <v>816</v>
      </c>
      <c r="C1636" t="s">
        <v>1100</v>
      </c>
    </row>
    <row r="1637" spans="1:3" x14ac:dyDescent="0.25">
      <c r="A1637">
        <v>654683</v>
      </c>
      <c r="B1637" t="s">
        <v>939</v>
      </c>
      <c r="C1637" t="s">
        <v>2228</v>
      </c>
    </row>
    <row r="1638" spans="1:3" x14ac:dyDescent="0.25">
      <c r="A1638">
        <v>454603</v>
      </c>
      <c r="B1638" t="s">
        <v>476</v>
      </c>
      <c r="C1638" t="s">
        <v>1171</v>
      </c>
    </row>
    <row r="1639" spans="1:3" x14ac:dyDescent="0.25">
      <c r="A1639">
        <v>74570</v>
      </c>
      <c r="B1639" t="s">
        <v>2229</v>
      </c>
      <c r="C1639" t="s">
        <v>2230</v>
      </c>
    </row>
    <row r="1640" spans="1:3" x14ac:dyDescent="0.25">
      <c r="A1640">
        <v>626264</v>
      </c>
      <c r="B1640" t="s">
        <v>836</v>
      </c>
      <c r="C1640" t="s">
        <v>1040</v>
      </c>
    </row>
    <row r="1641" spans="1:3" x14ac:dyDescent="0.25">
      <c r="A1641">
        <v>7294</v>
      </c>
      <c r="B1641" t="s">
        <v>2231</v>
      </c>
      <c r="C1641" t="s">
        <v>1015</v>
      </c>
    </row>
    <row r="1642" spans="1:3" x14ac:dyDescent="0.25">
      <c r="A1642">
        <v>53278</v>
      </c>
      <c r="B1642" t="s">
        <v>2232</v>
      </c>
      <c r="C1642" t="s">
        <v>1048</v>
      </c>
    </row>
    <row r="1643" spans="1:3" x14ac:dyDescent="0.25">
      <c r="A1643">
        <v>108136</v>
      </c>
      <c r="B1643" t="s">
        <v>2233</v>
      </c>
      <c r="C1643" t="s">
        <v>1021</v>
      </c>
    </row>
    <row r="1644" spans="1:3" x14ac:dyDescent="0.25">
      <c r="A1644">
        <v>4529</v>
      </c>
      <c r="B1644" t="s">
        <v>2234</v>
      </c>
      <c r="C1644" t="s">
        <v>1005</v>
      </c>
    </row>
    <row r="1645" spans="1:3" x14ac:dyDescent="0.25">
      <c r="A1645">
        <v>334965</v>
      </c>
      <c r="B1645" t="s">
        <v>296</v>
      </c>
      <c r="C1645" t="s">
        <v>2235</v>
      </c>
    </row>
    <row r="1646" spans="1:3" x14ac:dyDescent="0.25">
      <c r="A1646">
        <v>81387</v>
      </c>
      <c r="B1646" t="s">
        <v>117</v>
      </c>
      <c r="C1646" t="s">
        <v>1032</v>
      </c>
    </row>
    <row r="1647" spans="1:3" x14ac:dyDescent="0.25">
      <c r="A1647">
        <v>289320</v>
      </c>
      <c r="B1647" t="s">
        <v>117</v>
      </c>
      <c r="C1647" t="s">
        <v>1893</v>
      </c>
    </row>
    <row r="1648" spans="1:3" x14ac:dyDescent="0.25">
      <c r="A1648">
        <v>465455</v>
      </c>
      <c r="B1648" t="s">
        <v>117</v>
      </c>
      <c r="C1648" t="s">
        <v>2236</v>
      </c>
    </row>
    <row r="1649" spans="1:3" x14ac:dyDescent="0.25">
      <c r="A1649">
        <v>112028</v>
      </c>
      <c r="B1649" t="s">
        <v>269</v>
      </c>
      <c r="C1649" t="s">
        <v>1027</v>
      </c>
    </row>
    <row r="1650" spans="1:3" x14ac:dyDescent="0.25">
      <c r="A1650">
        <v>515847</v>
      </c>
      <c r="B1650" t="s">
        <v>715</v>
      </c>
      <c r="C1650" t="s">
        <v>2237</v>
      </c>
    </row>
    <row r="1651" spans="1:3" x14ac:dyDescent="0.25">
      <c r="A1651">
        <v>110510</v>
      </c>
      <c r="B1651" t="s">
        <v>2238</v>
      </c>
      <c r="C1651" t="s">
        <v>1739</v>
      </c>
    </row>
    <row r="1652" spans="1:3" x14ac:dyDescent="0.25">
      <c r="A1652">
        <v>64788</v>
      </c>
      <c r="B1652" t="s">
        <v>2239</v>
      </c>
      <c r="C1652" t="s">
        <v>1076</v>
      </c>
    </row>
    <row r="1653" spans="1:3" x14ac:dyDescent="0.25">
      <c r="A1653">
        <v>464040</v>
      </c>
      <c r="B1653" t="s">
        <v>555</v>
      </c>
      <c r="C1653" t="s">
        <v>2240</v>
      </c>
    </row>
    <row r="1654" spans="1:3" x14ac:dyDescent="0.25">
      <c r="A1654">
        <v>120879</v>
      </c>
      <c r="B1654" t="s">
        <v>148</v>
      </c>
      <c r="C1654" t="s">
        <v>1041</v>
      </c>
    </row>
    <row r="1655" spans="1:3" x14ac:dyDescent="0.25">
      <c r="A1655">
        <v>651552</v>
      </c>
      <c r="B1655" t="s">
        <v>878</v>
      </c>
      <c r="C1655" t="s">
        <v>2241</v>
      </c>
    </row>
    <row r="1656" spans="1:3" x14ac:dyDescent="0.25">
      <c r="A1656">
        <v>83548</v>
      </c>
      <c r="B1656" t="s">
        <v>2242</v>
      </c>
      <c r="C1656" t="s">
        <v>1005</v>
      </c>
    </row>
    <row r="1657" spans="1:3" x14ac:dyDescent="0.25">
      <c r="A1657">
        <v>398947</v>
      </c>
      <c r="B1657" t="s">
        <v>366</v>
      </c>
      <c r="C1657" t="s">
        <v>2243</v>
      </c>
    </row>
    <row r="1658" spans="1:3" x14ac:dyDescent="0.25">
      <c r="A1658">
        <v>5393</v>
      </c>
      <c r="B1658" t="s">
        <v>2244</v>
      </c>
      <c r="C1658" t="s">
        <v>1015</v>
      </c>
    </row>
    <row r="1659" spans="1:3" x14ac:dyDescent="0.25">
      <c r="A1659">
        <v>654661</v>
      </c>
      <c r="B1659" t="s">
        <v>920</v>
      </c>
      <c r="C1659" t="s">
        <v>1039</v>
      </c>
    </row>
    <row r="1660" spans="1:3" x14ac:dyDescent="0.25">
      <c r="A1660">
        <v>398954</v>
      </c>
      <c r="B1660" t="s">
        <v>372</v>
      </c>
      <c r="C1660" t="s">
        <v>2245</v>
      </c>
    </row>
    <row r="1661" spans="1:3" x14ac:dyDescent="0.25">
      <c r="A1661">
        <v>385524</v>
      </c>
      <c r="B1661" t="s">
        <v>433</v>
      </c>
      <c r="C1661" t="s">
        <v>2246</v>
      </c>
    </row>
    <row r="1662" spans="1:3" x14ac:dyDescent="0.25">
      <c r="A1662">
        <v>5332</v>
      </c>
      <c r="B1662" t="s">
        <v>861</v>
      </c>
      <c r="C1662" t="s">
        <v>2247</v>
      </c>
    </row>
    <row r="1663" spans="1:3" x14ac:dyDescent="0.25">
      <c r="A1663">
        <v>635992</v>
      </c>
      <c r="B1663" t="s">
        <v>861</v>
      </c>
      <c r="C1663" t="s">
        <v>1059</v>
      </c>
    </row>
    <row r="1664" spans="1:3" x14ac:dyDescent="0.25">
      <c r="A1664">
        <v>670938</v>
      </c>
      <c r="B1664" t="s">
        <v>861</v>
      </c>
      <c r="C1664" t="s">
        <v>1059</v>
      </c>
    </row>
    <row r="1665" spans="1:3" x14ac:dyDescent="0.25">
      <c r="A1665">
        <v>80101</v>
      </c>
      <c r="B1665" t="s">
        <v>2248</v>
      </c>
      <c r="C1665" t="s">
        <v>1015</v>
      </c>
    </row>
    <row r="1666" spans="1:3" x14ac:dyDescent="0.25">
      <c r="A1666">
        <v>60107</v>
      </c>
      <c r="B1666" t="s">
        <v>474</v>
      </c>
      <c r="C1666" t="s">
        <v>2249</v>
      </c>
    </row>
    <row r="1667" spans="1:3" x14ac:dyDescent="0.25">
      <c r="A1667">
        <v>7988</v>
      </c>
      <c r="B1667" t="s">
        <v>2250</v>
      </c>
      <c r="C1667" t="s">
        <v>1015</v>
      </c>
    </row>
    <row r="1668" spans="1:3" x14ac:dyDescent="0.25">
      <c r="A1668">
        <v>125921</v>
      </c>
      <c r="B1668" t="s">
        <v>2251</v>
      </c>
      <c r="C1668" t="s">
        <v>2252</v>
      </c>
    </row>
    <row r="1669" spans="1:3" x14ac:dyDescent="0.25">
      <c r="A1669">
        <v>499022</v>
      </c>
      <c r="B1669" t="s">
        <v>684</v>
      </c>
      <c r="C1669" t="s">
        <v>1596</v>
      </c>
    </row>
    <row r="1670" spans="1:3" x14ac:dyDescent="0.25">
      <c r="A1670">
        <v>398941</v>
      </c>
      <c r="B1670" t="s">
        <v>360</v>
      </c>
      <c r="C1670" t="s">
        <v>1243</v>
      </c>
    </row>
    <row r="1671" spans="1:3" x14ac:dyDescent="0.25">
      <c r="A1671">
        <v>1084</v>
      </c>
      <c r="B1671" t="s">
        <v>2253</v>
      </c>
      <c r="C1671" t="s">
        <v>1122</v>
      </c>
    </row>
    <row r="1672" spans="1:3" x14ac:dyDescent="0.25">
      <c r="A1672">
        <v>82809</v>
      </c>
      <c r="B1672" t="s">
        <v>2254</v>
      </c>
      <c r="C1672" t="s">
        <v>2255</v>
      </c>
    </row>
    <row r="1673" spans="1:3" x14ac:dyDescent="0.25">
      <c r="A1673">
        <v>120881</v>
      </c>
      <c r="B1673" t="s">
        <v>503</v>
      </c>
      <c r="C1673" t="s">
        <v>1041</v>
      </c>
    </row>
    <row r="1674" spans="1:3" x14ac:dyDescent="0.25">
      <c r="A1674">
        <v>487210</v>
      </c>
      <c r="B1674" t="s">
        <v>647</v>
      </c>
      <c r="C1674" t="s">
        <v>2256</v>
      </c>
    </row>
    <row r="1675" spans="1:3" x14ac:dyDescent="0.25">
      <c r="A1675">
        <v>92865</v>
      </c>
      <c r="B1675" t="s">
        <v>2257</v>
      </c>
      <c r="C1675" t="s">
        <v>1015</v>
      </c>
    </row>
    <row r="1676" spans="1:3" x14ac:dyDescent="0.25">
      <c r="A1676">
        <v>487197</v>
      </c>
      <c r="B1676" t="s">
        <v>636</v>
      </c>
      <c r="C1676" t="s">
        <v>1040</v>
      </c>
    </row>
    <row r="1677" spans="1:3" x14ac:dyDescent="0.25">
      <c r="A1677">
        <v>136238</v>
      </c>
      <c r="B1677" t="s">
        <v>2258</v>
      </c>
      <c r="C1677" t="s">
        <v>1265</v>
      </c>
    </row>
    <row r="1678" spans="1:3" x14ac:dyDescent="0.25">
      <c r="A1678">
        <v>64789</v>
      </c>
      <c r="B1678" t="s">
        <v>2259</v>
      </c>
      <c r="C1678" t="s">
        <v>1076</v>
      </c>
    </row>
    <row r="1679" spans="1:3" x14ac:dyDescent="0.25">
      <c r="A1679">
        <v>626541</v>
      </c>
      <c r="B1679" t="s">
        <v>830</v>
      </c>
      <c r="C1679" t="s">
        <v>2260</v>
      </c>
    </row>
    <row r="1680" spans="1:3" x14ac:dyDescent="0.25">
      <c r="A1680">
        <v>71741</v>
      </c>
      <c r="B1680" t="s">
        <v>2261</v>
      </c>
      <c r="C1680" t="s">
        <v>1069</v>
      </c>
    </row>
    <row r="1681" spans="1:3" x14ac:dyDescent="0.25">
      <c r="A1681">
        <v>465449</v>
      </c>
      <c r="B1681" t="s">
        <v>592</v>
      </c>
      <c r="C1681" t="s">
        <v>1377</v>
      </c>
    </row>
    <row r="1682" spans="1:3" x14ac:dyDescent="0.25">
      <c r="A1682">
        <v>91067</v>
      </c>
      <c r="B1682" t="s">
        <v>2262</v>
      </c>
      <c r="C1682" t="s">
        <v>2219</v>
      </c>
    </row>
    <row r="1683" spans="1:3" x14ac:dyDescent="0.25">
      <c r="A1683">
        <v>661</v>
      </c>
      <c r="B1683" t="s">
        <v>2263</v>
      </c>
      <c r="C1683" t="s">
        <v>1063</v>
      </c>
    </row>
    <row r="1684" spans="1:3" x14ac:dyDescent="0.25">
      <c r="A1684">
        <v>110007</v>
      </c>
      <c r="B1684" t="s">
        <v>2264</v>
      </c>
      <c r="C1684" t="s">
        <v>1108</v>
      </c>
    </row>
    <row r="1685" spans="1:3" x14ac:dyDescent="0.25">
      <c r="A1685">
        <v>117387</v>
      </c>
      <c r="B1685" t="s">
        <v>144</v>
      </c>
      <c r="C1685" t="s">
        <v>2265</v>
      </c>
    </row>
    <row r="1686" spans="1:3" x14ac:dyDescent="0.25">
      <c r="A1686">
        <v>3296</v>
      </c>
      <c r="B1686" t="s">
        <v>2266</v>
      </c>
      <c r="C1686" t="s">
        <v>1091</v>
      </c>
    </row>
    <row r="1687" spans="1:3" x14ac:dyDescent="0.25">
      <c r="A1687">
        <v>120902</v>
      </c>
      <c r="B1687" t="s">
        <v>166</v>
      </c>
      <c r="C1687" t="s">
        <v>2267</v>
      </c>
    </row>
    <row r="1688" spans="1:3" x14ac:dyDescent="0.25">
      <c r="A1688">
        <v>454595</v>
      </c>
      <c r="B1688" t="s">
        <v>166</v>
      </c>
      <c r="C1688" t="s">
        <v>1221</v>
      </c>
    </row>
    <row r="1689" spans="1:3" x14ac:dyDescent="0.25">
      <c r="A1689">
        <v>81874</v>
      </c>
      <c r="B1689" t="s">
        <v>2268</v>
      </c>
      <c r="C1689" t="s">
        <v>1098</v>
      </c>
    </row>
    <row r="1690" spans="1:3" x14ac:dyDescent="0.25">
      <c r="A1690">
        <v>80100</v>
      </c>
      <c r="B1690" t="s">
        <v>2269</v>
      </c>
      <c r="C1690" t="s">
        <v>2133</v>
      </c>
    </row>
    <row r="1691" spans="1:3" x14ac:dyDescent="0.25">
      <c r="A1691">
        <v>131419</v>
      </c>
      <c r="B1691" t="s">
        <v>2269</v>
      </c>
      <c r="C1691" t="s">
        <v>1098</v>
      </c>
    </row>
    <row r="1692" spans="1:3" x14ac:dyDescent="0.25">
      <c r="A1692">
        <v>60105</v>
      </c>
      <c r="B1692" t="s">
        <v>2270</v>
      </c>
      <c r="C1692" t="s">
        <v>1872</v>
      </c>
    </row>
    <row r="1693" spans="1:3" x14ac:dyDescent="0.25">
      <c r="A1693">
        <v>294666</v>
      </c>
      <c r="B1693" t="s">
        <v>180</v>
      </c>
      <c r="C1693" t="s">
        <v>2271</v>
      </c>
    </row>
    <row r="1694" spans="1:3" x14ac:dyDescent="0.25">
      <c r="A1694">
        <v>4651</v>
      </c>
      <c r="B1694" t="s">
        <v>2272</v>
      </c>
      <c r="C1694" t="s">
        <v>1169</v>
      </c>
    </row>
    <row r="1695" spans="1:3" x14ac:dyDescent="0.25">
      <c r="A1695">
        <v>557844</v>
      </c>
      <c r="B1695" t="s">
        <v>790</v>
      </c>
      <c r="C1695" t="s">
        <v>1348</v>
      </c>
    </row>
    <row r="1696" spans="1:3" x14ac:dyDescent="0.25">
      <c r="A1696">
        <v>84055</v>
      </c>
      <c r="B1696" t="s">
        <v>255</v>
      </c>
      <c r="C1696" t="s">
        <v>1171</v>
      </c>
    </row>
    <row r="1697" spans="1:3" x14ac:dyDescent="0.25">
      <c r="A1697">
        <v>84057</v>
      </c>
      <c r="B1697" t="s">
        <v>257</v>
      </c>
      <c r="C1697" t="s">
        <v>1171</v>
      </c>
    </row>
    <row r="1698" spans="1:3" x14ac:dyDescent="0.25">
      <c r="A1698">
        <v>644017</v>
      </c>
      <c r="B1698" t="s">
        <v>871</v>
      </c>
      <c r="C1698" t="s">
        <v>2273</v>
      </c>
    </row>
    <row r="1699" spans="1:3" x14ac:dyDescent="0.25">
      <c r="A1699">
        <v>695535</v>
      </c>
      <c r="B1699" t="s">
        <v>971</v>
      </c>
      <c r="C1699" t="s">
        <v>1417</v>
      </c>
    </row>
    <row r="1700" spans="1:3" x14ac:dyDescent="0.25">
      <c r="A1700">
        <v>654662</v>
      </c>
      <c r="B1700" t="s">
        <v>921</v>
      </c>
      <c r="C1700" t="s">
        <v>1039</v>
      </c>
    </row>
    <row r="1701" spans="1:3" x14ac:dyDescent="0.25">
      <c r="A1701">
        <v>108137</v>
      </c>
      <c r="B1701" t="s">
        <v>2274</v>
      </c>
      <c r="C1701" t="s">
        <v>1021</v>
      </c>
    </row>
    <row r="1702" spans="1:3" x14ac:dyDescent="0.25">
      <c r="A1702">
        <v>334246</v>
      </c>
      <c r="B1702" t="s">
        <v>278</v>
      </c>
      <c r="C1702" t="s">
        <v>1171</v>
      </c>
    </row>
    <row r="1703" spans="1:3" x14ac:dyDescent="0.25">
      <c r="A1703">
        <v>53326</v>
      </c>
      <c r="B1703" t="s">
        <v>2275</v>
      </c>
      <c r="C1703" t="s">
        <v>1021</v>
      </c>
    </row>
    <row r="1704" spans="1:3" x14ac:dyDescent="0.25">
      <c r="A1704">
        <v>454594</v>
      </c>
      <c r="B1704" t="s">
        <v>510</v>
      </c>
      <c r="C1704" t="s">
        <v>1092</v>
      </c>
    </row>
    <row r="1705" spans="1:3" x14ac:dyDescent="0.25">
      <c r="A1705">
        <v>487245</v>
      </c>
      <c r="B1705" t="s">
        <v>673</v>
      </c>
      <c r="C1705" t="s">
        <v>2276</v>
      </c>
    </row>
    <row r="1706" spans="1:3" x14ac:dyDescent="0.25">
      <c r="A1706">
        <v>106258</v>
      </c>
      <c r="B1706" t="s">
        <v>2277</v>
      </c>
      <c r="C1706" t="s">
        <v>2278</v>
      </c>
    </row>
    <row r="1707" spans="1:3" x14ac:dyDescent="0.25">
      <c r="A1707">
        <v>695680</v>
      </c>
      <c r="B1707" t="s">
        <v>955</v>
      </c>
      <c r="C1707" t="s">
        <v>2279</v>
      </c>
    </row>
    <row r="1708" spans="1:3" x14ac:dyDescent="0.25">
      <c r="A1708">
        <v>557814</v>
      </c>
      <c r="B1708" t="s">
        <v>769</v>
      </c>
      <c r="C1708" t="s">
        <v>1840</v>
      </c>
    </row>
    <row r="1709" spans="1:3" x14ac:dyDescent="0.25">
      <c r="A1709">
        <v>4646</v>
      </c>
      <c r="B1709" t="s">
        <v>2280</v>
      </c>
      <c r="C1709" t="s">
        <v>1169</v>
      </c>
    </row>
    <row r="1710" spans="1:3" x14ac:dyDescent="0.25">
      <c r="A1710">
        <v>4656</v>
      </c>
      <c r="B1710" t="s">
        <v>2281</v>
      </c>
      <c r="C1710" t="s">
        <v>1169</v>
      </c>
    </row>
    <row r="1711" spans="1:3" x14ac:dyDescent="0.25">
      <c r="A1711">
        <v>496858</v>
      </c>
      <c r="B1711" t="s">
        <v>675</v>
      </c>
      <c r="C1711" t="s">
        <v>1547</v>
      </c>
    </row>
    <row r="1712" spans="1:3" x14ac:dyDescent="0.25">
      <c r="A1712">
        <v>92950</v>
      </c>
      <c r="B1712" t="s">
        <v>2282</v>
      </c>
      <c r="C1712" t="s">
        <v>1076</v>
      </c>
    </row>
    <row r="1713" spans="1:3" x14ac:dyDescent="0.25">
      <c r="A1713">
        <v>465557</v>
      </c>
      <c r="B1713" t="s">
        <v>577</v>
      </c>
      <c r="C1713" t="s">
        <v>1204</v>
      </c>
    </row>
    <row r="1714" spans="1:3" x14ac:dyDescent="0.25">
      <c r="A1714">
        <v>322684</v>
      </c>
      <c r="B1714" t="s">
        <v>243</v>
      </c>
      <c r="C1714" t="s">
        <v>1444</v>
      </c>
    </row>
    <row r="1715" spans="1:3" x14ac:dyDescent="0.25">
      <c r="A1715">
        <v>356569</v>
      </c>
      <c r="B1715" t="s">
        <v>328</v>
      </c>
      <c r="C1715" t="s">
        <v>1784</v>
      </c>
    </row>
    <row r="1716" spans="1:3" x14ac:dyDescent="0.25">
      <c r="A1716">
        <v>626286</v>
      </c>
      <c r="B1716" t="s">
        <v>848</v>
      </c>
      <c r="C1716" t="s">
        <v>1058</v>
      </c>
    </row>
    <row r="1717" spans="1:3" x14ac:dyDescent="0.25">
      <c r="A1717">
        <v>344451</v>
      </c>
      <c r="B1717" t="s">
        <v>306</v>
      </c>
      <c r="C1717" t="s">
        <v>1119</v>
      </c>
    </row>
    <row r="1718" spans="1:3" x14ac:dyDescent="0.25">
      <c r="A1718">
        <v>459577</v>
      </c>
      <c r="B1718" t="s">
        <v>306</v>
      </c>
      <c r="C1718" t="s">
        <v>1110</v>
      </c>
    </row>
    <row r="1719" spans="1:3" x14ac:dyDescent="0.25">
      <c r="A1719">
        <v>547471</v>
      </c>
      <c r="B1719" t="s">
        <v>727</v>
      </c>
      <c r="C1719" t="s">
        <v>2283</v>
      </c>
    </row>
    <row r="1720" spans="1:3" x14ac:dyDescent="0.25">
      <c r="A1720">
        <v>102431</v>
      </c>
      <c r="B1720" t="s">
        <v>2284</v>
      </c>
      <c r="C1720" t="s">
        <v>1012</v>
      </c>
    </row>
    <row r="1721" spans="1:3" x14ac:dyDescent="0.25">
      <c r="A1721">
        <v>643847</v>
      </c>
      <c r="B1721" t="s">
        <v>867</v>
      </c>
      <c r="C1721" t="s">
        <v>1309</v>
      </c>
    </row>
    <row r="1722" spans="1:3" x14ac:dyDescent="0.25">
      <c r="A1722">
        <v>612950</v>
      </c>
      <c r="B1722" t="s">
        <v>820</v>
      </c>
      <c r="C1722" t="s">
        <v>1313</v>
      </c>
    </row>
    <row r="1723" spans="1:3" x14ac:dyDescent="0.25">
      <c r="A1723">
        <v>465458</v>
      </c>
      <c r="B1723" t="s">
        <v>596</v>
      </c>
      <c r="C1723" t="s">
        <v>1114</v>
      </c>
    </row>
    <row r="1724" spans="1:3" x14ac:dyDescent="0.25">
      <c r="A1724">
        <v>655</v>
      </c>
      <c r="B1724" t="s">
        <v>40</v>
      </c>
      <c r="C1724" t="s">
        <v>1005</v>
      </c>
    </row>
    <row r="1725" spans="1:3" x14ac:dyDescent="0.25">
      <c r="A1725">
        <v>656</v>
      </c>
      <c r="B1725" t="s">
        <v>41</v>
      </c>
      <c r="C1725" t="s">
        <v>1005</v>
      </c>
    </row>
    <row r="1726" spans="1:3" x14ac:dyDescent="0.25">
      <c r="A1726">
        <v>4024</v>
      </c>
      <c r="B1726" t="s">
        <v>2285</v>
      </c>
      <c r="C1726" t="s">
        <v>2286</v>
      </c>
    </row>
    <row r="1727" spans="1:3" x14ac:dyDescent="0.25">
      <c r="A1727">
        <v>651559</v>
      </c>
      <c r="B1727" t="s">
        <v>883</v>
      </c>
      <c r="C1727" t="s">
        <v>2287</v>
      </c>
    </row>
    <row r="1728" spans="1:3" x14ac:dyDescent="0.25">
      <c r="A1728">
        <v>1301</v>
      </c>
      <c r="B1728" t="s">
        <v>2288</v>
      </c>
      <c r="C1728" t="s">
        <v>1091</v>
      </c>
    </row>
    <row r="1729" spans="1:3" x14ac:dyDescent="0.25">
      <c r="A1729">
        <v>459587</v>
      </c>
      <c r="B1729" t="s">
        <v>460</v>
      </c>
      <c r="C1729" t="s">
        <v>1110</v>
      </c>
    </row>
    <row r="1730" spans="1:3" x14ac:dyDescent="0.25">
      <c r="A1730">
        <v>135225</v>
      </c>
      <c r="B1730" t="s">
        <v>2289</v>
      </c>
      <c r="C1730" t="s">
        <v>1005</v>
      </c>
    </row>
    <row r="1731" spans="1:3" x14ac:dyDescent="0.25">
      <c r="A1731">
        <v>5035</v>
      </c>
      <c r="B1731" t="s">
        <v>584</v>
      </c>
      <c r="C1731" t="s">
        <v>1048</v>
      </c>
    </row>
    <row r="1732" spans="1:3" x14ac:dyDescent="0.25">
      <c r="A1732">
        <v>465437</v>
      </c>
      <c r="B1732" t="s">
        <v>584</v>
      </c>
      <c r="C1732" t="s">
        <v>1093</v>
      </c>
    </row>
    <row r="1733" spans="1:3" x14ac:dyDescent="0.25">
      <c r="A1733">
        <v>487209</v>
      </c>
      <c r="B1733" t="s">
        <v>646</v>
      </c>
      <c r="C1733" t="s">
        <v>2046</v>
      </c>
    </row>
    <row r="1734" spans="1:3" x14ac:dyDescent="0.25">
      <c r="A1734">
        <v>7544</v>
      </c>
      <c r="B1734" t="s">
        <v>847</v>
      </c>
      <c r="C1734" t="s">
        <v>2290</v>
      </c>
    </row>
    <row r="1735" spans="1:3" x14ac:dyDescent="0.25">
      <c r="A1735">
        <v>626285</v>
      </c>
      <c r="B1735" t="s">
        <v>847</v>
      </c>
      <c r="C1735" t="s">
        <v>1058</v>
      </c>
    </row>
    <row r="1736" spans="1:3" x14ac:dyDescent="0.25">
      <c r="A1736">
        <v>306839</v>
      </c>
      <c r="B1736" t="s">
        <v>224</v>
      </c>
      <c r="C1736" t="s">
        <v>1167</v>
      </c>
    </row>
    <row r="1737" spans="1:3" x14ac:dyDescent="0.25">
      <c r="A1737">
        <v>612925</v>
      </c>
      <c r="B1737" t="s">
        <v>224</v>
      </c>
      <c r="C1737" t="s">
        <v>1100</v>
      </c>
    </row>
    <row r="1738" spans="1:3" x14ac:dyDescent="0.25">
      <c r="A1738">
        <v>88302</v>
      </c>
      <c r="B1738" t="s">
        <v>2291</v>
      </c>
      <c r="C1738" t="s">
        <v>2292</v>
      </c>
    </row>
    <row r="1739" spans="1:3" x14ac:dyDescent="0.25">
      <c r="A1739">
        <v>398984</v>
      </c>
      <c r="B1739" t="s">
        <v>394</v>
      </c>
      <c r="C1739" t="s">
        <v>1470</v>
      </c>
    </row>
    <row r="1740" spans="1:3" x14ac:dyDescent="0.25">
      <c r="A1740">
        <v>95627</v>
      </c>
      <c r="B1740" t="s">
        <v>2293</v>
      </c>
      <c r="C1740" t="s">
        <v>1128</v>
      </c>
    </row>
    <row r="1741" spans="1:3" x14ac:dyDescent="0.25">
      <c r="A1741">
        <v>1036</v>
      </c>
      <c r="B1741" t="s">
        <v>2294</v>
      </c>
      <c r="C1741" t="s">
        <v>1015</v>
      </c>
    </row>
    <row r="1742" spans="1:3" x14ac:dyDescent="0.25">
      <c r="A1742">
        <v>5289</v>
      </c>
      <c r="B1742" t="s">
        <v>2295</v>
      </c>
      <c r="C1742" t="s">
        <v>1005</v>
      </c>
    </row>
    <row r="1743" spans="1:3" x14ac:dyDescent="0.25">
      <c r="A1743">
        <v>289401</v>
      </c>
      <c r="B1743" t="s">
        <v>120</v>
      </c>
      <c r="C1743" t="s">
        <v>1365</v>
      </c>
    </row>
    <row r="1744" spans="1:3" x14ac:dyDescent="0.25">
      <c r="A1744">
        <v>458752</v>
      </c>
      <c r="B1744" t="s">
        <v>120</v>
      </c>
      <c r="C1744" t="s">
        <v>2296</v>
      </c>
    </row>
    <row r="1745" spans="1:3" x14ac:dyDescent="0.25">
      <c r="A1745">
        <v>398953</v>
      </c>
      <c r="B1745" t="s">
        <v>371</v>
      </c>
      <c r="C1745" t="s">
        <v>1005</v>
      </c>
    </row>
    <row r="1746" spans="1:3" x14ac:dyDescent="0.25">
      <c r="A1746">
        <v>628621</v>
      </c>
      <c r="B1746" t="s">
        <v>2297</v>
      </c>
      <c r="C1746" t="s">
        <v>2298</v>
      </c>
    </row>
    <row r="1747" spans="1:3" x14ac:dyDescent="0.25">
      <c r="A1747">
        <v>1149</v>
      </c>
      <c r="B1747" t="s">
        <v>2299</v>
      </c>
      <c r="C1747" t="s">
        <v>1113</v>
      </c>
    </row>
    <row r="1748" spans="1:3" x14ac:dyDescent="0.25">
      <c r="A1748">
        <v>515855</v>
      </c>
      <c r="B1748" t="s">
        <v>701</v>
      </c>
      <c r="C1748" t="s">
        <v>1575</v>
      </c>
    </row>
    <row r="1749" spans="1:3" x14ac:dyDescent="0.25">
      <c r="A1749">
        <v>84086</v>
      </c>
      <c r="B1749" t="s">
        <v>2300</v>
      </c>
      <c r="C1749" t="s">
        <v>1021</v>
      </c>
    </row>
    <row r="1750" spans="1:3" x14ac:dyDescent="0.25">
      <c r="A1750">
        <v>3650</v>
      </c>
      <c r="B1750" t="s">
        <v>2301</v>
      </c>
      <c r="C1750" t="s">
        <v>1699</v>
      </c>
    </row>
    <row r="1751" spans="1:3" x14ac:dyDescent="0.25">
      <c r="A1751">
        <v>557836</v>
      </c>
      <c r="B1751" t="s">
        <v>787</v>
      </c>
      <c r="C1751" t="s">
        <v>1261</v>
      </c>
    </row>
    <row r="1752" spans="1:3" x14ac:dyDescent="0.25">
      <c r="A1752">
        <v>81388</v>
      </c>
      <c r="B1752" t="s">
        <v>2302</v>
      </c>
      <c r="C1752" t="s">
        <v>1032</v>
      </c>
    </row>
    <row r="1753" spans="1:3" x14ac:dyDescent="0.25">
      <c r="A1753">
        <v>7301</v>
      </c>
      <c r="B1753" t="s">
        <v>2303</v>
      </c>
      <c r="C1753" t="s">
        <v>1955</v>
      </c>
    </row>
    <row r="1754" spans="1:3" x14ac:dyDescent="0.25">
      <c r="A1754">
        <v>557788</v>
      </c>
      <c r="B1754" t="s">
        <v>749</v>
      </c>
      <c r="C1754" t="s">
        <v>1104</v>
      </c>
    </row>
    <row r="1755" spans="1:3" x14ac:dyDescent="0.25">
      <c r="A1755">
        <v>651562</v>
      </c>
      <c r="B1755" t="s">
        <v>749</v>
      </c>
      <c r="C1755" t="s">
        <v>1793</v>
      </c>
    </row>
    <row r="1756" spans="1:3" x14ac:dyDescent="0.25">
      <c r="A1756">
        <v>149669</v>
      </c>
      <c r="B1756" t="s">
        <v>80</v>
      </c>
      <c r="C1756" t="s">
        <v>1739</v>
      </c>
    </row>
    <row r="1757" spans="1:3" x14ac:dyDescent="0.25">
      <c r="A1757">
        <v>136314</v>
      </c>
      <c r="B1757" t="s">
        <v>2304</v>
      </c>
      <c r="C1757" t="s">
        <v>2305</v>
      </c>
    </row>
    <row r="1758" spans="1:3" x14ac:dyDescent="0.25">
      <c r="A1758">
        <v>651553</v>
      </c>
      <c r="B1758" t="s">
        <v>879</v>
      </c>
      <c r="C1758" t="s">
        <v>1530</v>
      </c>
    </row>
    <row r="1759" spans="1:3" x14ac:dyDescent="0.25">
      <c r="A1759">
        <v>7934</v>
      </c>
      <c r="B1759" t="s">
        <v>2306</v>
      </c>
      <c r="C1759" t="s">
        <v>1449</v>
      </c>
    </row>
    <row r="1760" spans="1:3" x14ac:dyDescent="0.25">
      <c r="A1760">
        <v>53327</v>
      </c>
      <c r="B1760" t="s">
        <v>2307</v>
      </c>
      <c r="C1760" t="s">
        <v>1021</v>
      </c>
    </row>
    <row r="1761" spans="1:3" x14ac:dyDescent="0.25">
      <c r="A1761">
        <v>5328</v>
      </c>
      <c r="B1761" t="s">
        <v>2308</v>
      </c>
      <c r="C1761" t="s">
        <v>1091</v>
      </c>
    </row>
    <row r="1762" spans="1:3" x14ac:dyDescent="0.25">
      <c r="A1762">
        <v>384985</v>
      </c>
      <c r="B1762" t="s">
        <v>431</v>
      </c>
      <c r="C1762" t="s">
        <v>1448</v>
      </c>
    </row>
    <row r="1763" spans="1:3" x14ac:dyDescent="0.25">
      <c r="A1763">
        <v>344325</v>
      </c>
      <c r="B1763" t="s">
        <v>317</v>
      </c>
      <c r="C1763" t="s">
        <v>1362</v>
      </c>
    </row>
    <row r="1764" spans="1:3" x14ac:dyDescent="0.25">
      <c r="A1764">
        <v>1146</v>
      </c>
      <c r="B1764" t="s">
        <v>2309</v>
      </c>
      <c r="C1764" t="s">
        <v>1113</v>
      </c>
    </row>
    <row r="1765" spans="1:3" x14ac:dyDescent="0.25">
      <c r="A1765">
        <v>102887</v>
      </c>
      <c r="B1765" t="s">
        <v>2310</v>
      </c>
      <c r="C1765" t="s">
        <v>1339</v>
      </c>
    </row>
    <row r="1766" spans="1:3" x14ac:dyDescent="0.25">
      <c r="A1766">
        <v>289014</v>
      </c>
      <c r="B1766" t="s">
        <v>109</v>
      </c>
      <c r="C1766" t="s">
        <v>1114</v>
      </c>
    </row>
    <row r="1767" spans="1:3" x14ac:dyDescent="0.25">
      <c r="A1767">
        <v>4537</v>
      </c>
      <c r="B1767" t="s">
        <v>2311</v>
      </c>
      <c r="C1767" t="s">
        <v>1014</v>
      </c>
    </row>
    <row r="1768" spans="1:3" x14ac:dyDescent="0.25">
      <c r="A1768">
        <v>64680</v>
      </c>
      <c r="B1768" t="s">
        <v>2312</v>
      </c>
      <c r="C1768" t="s">
        <v>1048</v>
      </c>
    </row>
    <row r="1769" spans="1:3" x14ac:dyDescent="0.25">
      <c r="A1769">
        <v>111742</v>
      </c>
      <c r="B1769" t="s">
        <v>2313</v>
      </c>
      <c r="C1769" t="s">
        <v>1005</v>
      </c>
    </row>
    <row r="1770" spans="1:3" x14ac:dyDescent="0.25">
      <c r="A1770">
        <v>60204</v>
      </c>
      <c r="B1770" t="s">
        <v>2314</v>
      </c>
      <c r="C1770" t="s">
        <v>2315</v>
      </c>
    </row>
    <row r="1771" spans="1:3" x14ac:dyDescent="0.25">
      <c r="A1771">
        <v>695682</v>
      </c>
      <c r="B1771" t="s">
        <v>956</v>
      </c>
      <c r="C1771" t="s">
        <v>2316</v>
      </c>
    </row>
    <row r="1772" spans="1:3" x14ac:dyDescent="0.25">
      <c r="A1772">
        <v>111948</v>
      </c>
      <c r="B1772" t="s">
        <v>2317</v>
      </c>
      <c r="C1772" t="s">
        <v>1296</v>
      </c>
    </row>
    <row r="1773" spans="1:3" x14ac:dyDescent="0.25">
      <c r="A1773">
        <v>334967</v>
      </c>
      <c r="B1773" t="s">
        <v>279</v>
      </c>
      <c r="C1773" t="s">
        <v>1252</v>
      </c>
    </row>
    <row r="1774" spans="1:3" x14ac:dyDescent="0.25">
      <c r="A1774">
        <v>399016</v>
      </c>
      <c r="B1774" t="s">
        <v>337</v>
      </c>
      <c r="C1774" t="s">
        <v>1325</v>
      </c>
    </row>
    <row r="1775" spans="1:3" x14ac:dyDescent="0.25">
      <c r="A1775">
        <v>499263</v>
      </c>
      <c r="B1775" t="s">
        <v>679</v>
      </c>
      <c r="C1775" t="s">
        <v>2318</v>
      </c>
    </row>
    <row r="1776" spans="1:3" x14ac:dyDescent="0.25">
      <c r="A1776">
        <v>97120</v>
      </c>
      <c r="B1776" t="s">
        <v>2319</v>
      </c>
      <c r="C1776" t="s">
        <v>1098</v>
      </c>
    </row>
    <row r="1777" spans="1:3" x14ac:dyDescent="0.25">
      <c r="A1777">
        <v>107559</v>
      </c>
      <c r="B1777" t="s">
        <v>2320</v>
      </c>
      <c r="C1777" t="s">
        <v>2321</v>
      </c>
    </row>
    <row r="1778" spans="1:3" x14ac:dyDescent="0.25">
      <c r="A1778">
        <v>64790</v>
      </c>
      <c r="B1778" t="s">
        <v>2322</v>
      </c>
      <c r="C1778" t="s">
        <v>1076</v>
      </c>
    </row>
    <row r="1779" spans="1:3" x14ac:dyDescent="0.25">
      <c r="A1779">
        <v>149815</v>
      </c>
      <c r="B1779" t="s">
        <v>83</v>
      </c>
      <c r="C1779" t="s">
        <v>2323</v>
      </c>
    </row>
    <row r="1780" spans="1:3" x14ac:dyDescent="0.25">
      <c r="A1780">
        <v>643951</v>
      </c>
      <c r="B1780" t="s">
        <v>870</v>
      </c>
      <c r="C1780" t="s">
        <v>1280</v>
      </c>
    </row>
    <row r="1781" spans="1:3" x14ac:dyDescent="0.25">
      <c r="A1781">
        <v>103435</v>
      </c>
      <c r="B1781" t="s">
        <v>2324</v>
      </c>
      <c r="C1781" t="s">
        <v>2321</v>
      </c>
    </row>
    <row r="1782" spans="1:3" x14ac:dyDescent="0.25">
      <c r="A1782">
        <v>3656</v>
      </c>
      <c r="B1782" t="s">
        <v>2325</v>
      </c>
      <c r="C1782" t="s">
        <v>1048</v>
      </c>
    </row>
    <row r="1783" spans="1:3" x14ac:dyDescent="0.25">
      <c r="A1783">
        <v>7299</v>
      </c>
      <c r="B1783" t="s">
        <v>2326</v>
      </c>
      <c r="C1783" t="s">
        <v>1048</v>
      </c>
    </row>
    <row r="1784" spans="1:3" x14ac:dyDescent="0.25">
      <c r="A1784">
        <v>1134</v>
      </c>
      <c r="B1784" t="s">
        <v>2327</v>
      </c>
      <c r="C1784" t="s">
        <v>1113</v>
      </c>
    </row>
    <row r="1785" spans="1:3" x14ac:dyDescent="0.25">
      <c r="A1785">
        <v>11500</v>
      </c>
      <c r="B1785" t="s">
        <v>2328</v>
      </c>
      <c r="C1785" t="s">
        <v>2329</v>
      </c>
    </row>
    <row r="1786" spans="1:3" x14ac:dyDescent="0.25">
      <c r="A1786">
        <v>499023</v>
      </c>
      <c r="B1786" t="s">
        <v>685</v>
      </c>
      <c r="C1786" t="s">
        <v>1005</v>
      </c>
    </row>
    <row r="1787" spans="1:3" x14ac:dyDescent="0.25">
      <c r="A1787">
        <v>290245</v>
      </c>
      <c r="B1787" t="s">
        <v>126</v>
      </c>
      <c r="C1787" t="s">
        <v>1065</v>
      </c>
    </row>
    <row r="1788" spans="1:3" x14ac:dyDescent="0.25">
      <c r="A1788">
        <v>695540</v>
      </c>
      <c r="B1788" t="s">
        <v>975</v>
      </c>
      <c r="C1788" t="s">
        <v>2330</v>
      </c>
    </row>
    <row r="1789" spans="1:3" x14ac:dyDescent="0.25">
      <c r="A1789">
        <v>701846</v>
      </c>
      <c r="B1789" t="s">
        <v>975</v>
      </c>
      <c r="C1789" t="s">
        <v>2331</v>
      </c>
    </row>
    <row r="1790" spans="1:3" x14ac:dyDescent="0.25">
      <c r="A1790">
        <v>81389</v>
      </c>
      <c r="B1790" t="s">
        <v>2332</v>
      </c>
      <c r="C1790" t="s">
        <v>1032</v>
      </c>
    </row>
    <row r="1791" spans="1:3" x14ac:dyDescent="0.25">
      <c r="A1791">
        <v>111744</v>
      </c>
      <c r="B1791" t="s">
        <v>2333</v>
      </c>
      <c r="C1791" t="s">
        <v>1012</v>
      </c>
    </row>
    <row r="1792" spans="1:3" x14ac:dyDescent="0.25">
      <c r="A1792">
        <v>454583</v>
      </c>
      <c r="B1792" t="s">
        <v>504</v>
      </c>
      <c r="C1792" t="s">
        <v>2334</v>
      </c>
    </row>
    <row r="1793" spans="1:3" x14ac:dyDescent="0.25">
      <c r="A1793">
        <v>15476</v>
      </c>
      <c r="B1793" t="s">
        <v>781</v>
      </c>
      <c r="C1793" t="s">
        <v>2335</v>
      </c>
    </row>
    <row r="1794" spans="1:3" x14ac:dyDescent="0.25">
      <c r="A1794">
        <v>557829</v>
      </c>
      <c r="B1794" t="s">
        <v>781</v>
      </c>
      <c r="C1794" t="s">
        <v>1588</v>
      </c>
    </row>
    <row r="1795" spans="1:3" x14ac:dyDescent="0.25">
      <c r="A1795">
        <v>344453</v>
      </c>
      <c r="B1795" t="s">
        <v>308</v>
      </c>
      <c r="C1795" t="s">
        <v>1119</v>
      </c>
    </row>
    <row r="1796" spans="1:3" x14ac:dyDescent="0.25">
      <c r="A1796">
        <v>459579</v>
      </c>
      <c r="B1796" t="s">
        <v>308</v>
      </c>
      <c r="C1796" t="s">
        <v>1110</v>
      </c>
    </row>
    <row r="1797" spans="1:3" x14ac:dyDescent="0.25">
      <c r="A1797">
        <v>654684</v>
      </c>
      <c r="B1797" t="s">
        <v>308</v>
      </c>
      <c r="C1797" t="s">
        <v>1715</v>
      </c>
    </row>
    <row r="1798" spans="1:3" x14ac:dyDescent="0.25">
      <c r="A1798">
        <v>120897</v>
      </c>
      <c r="B1798" t="s">
        <v>162</v>
      </c>
      <c r="C1798" t="s">
        <v>2336</v>
      </c>
    </row>
    <row r="1799" spans="1:3" x14ac:dyDescent="0.25">
      <c r="A1799">
        <v>87346</v>
      </c>
      <c r="B1799" t="s">
        <v>995</v>
      </c>
      <c r="C1799" t="s">
        <v>1510</v>
      </c>
    </row>
    <row r="1800" spans="1:3" x14ac:dyDescent="0.25">
      <c r="A1800">
        <v>276209</v>
      </c>
      <c r="B1800" t="s">
        <v>93</v>
      </c>
      <c r="C1800" t="s">
        <v>2337</v>
      </c>
    </row>
    <row r="1801" spans="1:3" x14ac:dyDescent="0.25">
      <c r="A1801">
        <v>454652</v>
      </c>
      <c r="B1801" t="s">
        <v>517</v>
      </c>
      <c r="C1801" t="s">
        <v>1092</v>
      </c>
    </row>
    <row r="1802" spans="1:3" x14ac:dyDescent="0.25">
      <c r="A1802">
        <v>695525</v>
      </c>
      <c r="B1802" t="s">
        <v>517</v>
      </c>
      <c r="C1802" t="s">
        <v>1085</v>
      </c>
    </row>
    <row r="1803" spans="1:3" x14ac:dyDescent="0.25">
      <c r="A1803">
        <v>701835</v>
      </c>
      <c r="B1803" t="s">
        <v>517</v>
      </c>
      <c r="C1803" t="s">
        <v>1085</v>
      </c>
    </row>
    <row r="1804" spans="1:3" x14ac:dyDescent="0.25">
      <c r="A1804">
        <v>81896</v>
      </c>
      <c r="B1804" t="s">
        <v>2338</v>
      </c>
      <c r="C1804" t="s">
        <v>1190</v>
      </c>
    </row>
    <row r="1805" spans="1:3" x14ac:dyDescent="0.25">
      <c r="A1805">
        <v>86184</v>
      </c>
      <c r="B1805" t="s">
        <v>2339</v>
      </c>
      <c r="C1805" t="s">
        <v>1017</v>
      </c>
    </row>
    <row r="1806" spans="1:3" x14ac:dyDescent="0.25">
      <c r="A1806">
        <v>120904</v>
      </c>
      <c r="B1806" t="s">
        <v>2339</v>
      </c>
      <c r="C1806" t="s">
        <v>1126</v>
      </c>
    </row>
    <row r="1807" spans="1:3" x14ac:dyDescent="0.25">
      <c r="A1807">
        <v>398969</v>
      </c>
      <c r="B1807" t="s">
        <v>344</v>
      </c>
      <c r="C1807" t="s">
        <v>2340</v>
      </c>
    </row>
    <row r="1808" spans="1:3" x14ac:dyDescent="0.25">
      <c r="A1808">
        <v>81499</v>
      </c>
      <c r="B1808" t="s">
        <v>2341</v>
      </c>
      <c r="C1808" t="s">
        <v>1076</v>
      </c>
    </row>
    <row r="1809" spans="1:3" x14ac:dyDescent="0.25">
      <c r="A1809">
        <v>102432</v>
      </c>
      <c r="B1809" t="s">
        <v>2342</v>
      </c>
      <c r="C1809" t="s">
        <v>1012</v>
      </c>
    </row>
    <row r="1810" spans="1:3" x14ac:dyDescent="0.25">
      <c r="A1810">
        <v>557832</v>
      </c>
      <c r="B1810" t="s">
        <v>784</v>
      </c>
      <c r="C1810" t="s">
        <v>1058</v>
      </c>
    </row>
    <row r="1811" spans="1:3" x14ac:dyDescent="0.25">
      <c r="A1811">
        <v>624293</v>
      </c>
      <c r="B1811" t="s">
        <v>784</v>
      </c>
      <c r="C1811" t="s">
        <v>1058</v>
      </c>
    </row>
    <row r="1812" spans="1:3" x14ac:dyDescent="0.25">
      <c r="A1812">
        <v>558618</v>
      </c>
      <c r="B1812" t="s">
        <v>793</v>
      </c>
      <c r="C1812" t="s">
        <v>1259</v>
      </c>
    </row>
    <row r="1813" spans="1:3" x14ac:dyDescent="0.25">
      <c r="A1813">
        <v>515846</v>
      </c>
      <c r="B1813" t="s">
        <v>702</v>
      </c>
      <c r="C1813" t="s">
        <v>2343</v>
      </c>
    </row>
    <row r="1814" spans="1:3" x14ac:dyDescent="0.25">
      <c r="A1814">
        <v>108005</v>
      </c>
      <c r="B1814" t="s">
        <v>2344</v>
      </c>
      <c r="C1814" t="s">
        <v>1060</v>
      </c>
    </row>
    <row r="1815" spans="1:3" x14ac:dyDescent="0.25">
      <c r="A1815">
        <v>654685</v>
      </c>
      <c r="B1815" t="s">
        <v>940</v>
      </c>
      <c r="C1815" t="s">
        <v>2345</v>
      </c>
    </row>
    <row r="1816" spans="1:3" x14ac:dyDescent="0.25">
      <c r="A1816">
        <v>120935</v>
      </c>
      <c r="B1816" t="s">
        <v>171</v>
      </c>
      <c r="C1816" t="s">
        <v>1098</v>
      </c>
    </row>
    <row r="1817" spans="1:3" x14ac:dyDescent="0.25">
      <c r="A1817">
        <v>344326</v>
      </c>
      <c r="B1817" t="s">
        <v>318</v>
      </c>
      <c r="C1817" t="s">
        <v>1362</v>
      </c>
    </row>
    <row r="1818" spans="1:3" x14ac:dyDescent="0.25">
      <c r="A1818">
        <v>120936</v>
      </c>
      <c r="B1818" t="s">
        <v>172</v>
      </c>
      <c r="C1818" t="s">
        <v>1098</v>
      </c>
    </row>
    <row r="1819" spans="1:3" x14ac:dyDescent="0.25">
      <c r="A1819">
        <v>90900</v>
      </c>
      <c r="B1819" t="s">
        <v>2346</v>
      </c>
      <c r="C1819" t="s">
        <v>1037</v>
      </c>
    </row>
    <row r="1820" spans="1:3" x14ac:dyDescent="0.25">
      <c r="A1820">
        <v>306840</v>
      </c>
      <c r="B1820" t="s">
        <v>225</v>
      </c>
      <c r="C1820" t="s">
        <v>1304</v>
      </c>
    </row>
    <row r="1821" spans="1:3" x14ac:dyDescent="0.25">
      <c r="A1821">
        <v>3651</v>
      </c>
      <c r="B1821" t="s">
        <v>2347</v>
      </c>
      <c r="C1821" t="s">
        <v>1021</v>
      </c>
    </row>
    <row r="1822" spans="1:3" x14ac:dyDescent="0.25">
      <c r="A1822">
        <v>334958</v>
      </c>
      <c r="B1822" t="s">
        <v>295</v>
      </c>
      <c r="C1822" t="s">
        <v>2151</v>
      </c>
    </row>
    <row r="1823" spans="1:3" x14ac:dyDescent="0.25">
      <c r="A1823">
        <v>1037</v>
      </c>
      <c r="B1823" t="s">
        <v>2348</v>
      </c>
      <c r="C1823" t="s">
        <v>1015</v>
      </c>
    </row>
    <row r="1824" spans="1:3" x14ac:dyDescent="0.25">
      <c r="A1824">
        <v>670955</v>
      </c>
      <c r="B1824" t="s">
        <v>947</v>
      </c>
      <c r="C1824" t="s">
        <v>2349</v>
      </c>
    </row>
    <row r="1825" spans="1:3" x14ac:dyDescent="0.25">
      <c r="A1825">
        <v>7298</v>
      </c>
      <c r="B1825" t="s">
        <v>2350</v>
      </c>
      <c r="C1825" t="s">
        <v>1569</v>
      </c>
    </row>
    <row r="1826" spans="1:3" x14ac:dyDescent="0.25">
      <c r="A1826">
        <v>969</v>
      </c>
      <c r="B1826" t="s">
        <v>55</v>
      </c>
      <c r="C1826" t="s">
        <v>1091</v>
      </c>
    </row>
    <row r="1827" spans="1:3" x14ac:dyDescent="0.25">
      <c r="A1827">
        <v>487244</v>
      </c>
      <c r="B1827" t="s">
        <v>672</v>
      </c>
      <c r="C1827" t="s">
        <v>2237</v>
      </c>
    </row>
    <row r="1828" spans="1:3" x14ac:dyDescent="0.25">
      <c r="A1828">
        <v>557805</v>
      </c>
      <c r="B1828" t="s">
        <v>672</v>
      </c>
      <c r="C1828" t="s">
        <v>1134</v>
      </c>
    </row>
    <row r="1829" spans="1:3" x14ac:dyDescent="0.25">
      <c r="A1829">
        <v>632914</v>
      </c>
      <c r="B1829" t="s">
        <v>672</v>
      </c>
      <c r="C1829" t="s">
        <v>1348</v>
      </c>
    </row>
    <row r="1830" spans="1:3" x14ac:dyDescent="0.25">
      <c r="A1830">
        <v>334830</v>
      </c>
      <c r="B1830" t="s">
        <v>2351</v>
      </c>
      <c r="C1830" t="s">
        <v>1029</v>
      </c>
    </row>
    <row r="1831" spans="1:3" x14ac:dyDescent="0.25">
      <c r="A1831">
        <v>399014</v>
      </c>
      <c r="B1831" t="s">
        <v>342</v>
      </c>
      <c r="C1831" t="s">
        <v>1029</v>
      </c>
    </row>
    <row r="1832" spans="1:3" x14ac:dyDescent="0.25">
      <c r="A1832">
        <v>81484</v>
      </c>
      <c r="B1832" t="s">
        <v>2352</v>
      </c>
      <c r="C1832" t="s">
        <v>1441</v>
      </c>
    </row>
    <row r="1833" spans="1:3" x14ac:dyDescent="0.25">
      <c r="A1833">
        <v>53328</v>
      </c>
      <c r="B1833" t="s">
        <v>2353</v>
      </c>
      <c r="C1833" t="s">
        <v>1021</v>
      </c>
    </row>
    <row r="1834" spans="1:3" x14ac:dyDescent="0.25">
      <c r="A1834">
        <v>77942</v>
      </c>
      <c r="B1834" t="s">
        <v>2354</v>
      </c>
      <c r="C1834" t="s">
        <v>1017</v>
      </c>
    </row>
    <row r="1835" spans="1:3" x14ac:dyDescent="0.25">
      <c r="A1835">
        <v>450307</v>
      </c>
      <c r="B1835" t="s">
        <v>2741</v>
      </c>
      <c r="C1835" t="s">
        <v>1092</v>
      </c>
    </row>
    <row r="1836" spans="1:3" x14ac:dyDescent="0.25">
      <c r="A1836">
        <v>487214</v>
      </c>
      <c r="B1836" t="s">
        <v>649</v>
      </c>
      <c r="C1836" t="s">
        <v>1470</v>
      </c>
    </row>
    <row r="1837" spans="1:3" x14ac:dyDescent="0.25">
      <c r="A1837">
        <v>88067</v>
      </c>
      <c r="B1837" t="s">
        <v>140</v>
      </c>
      <c r="C1837" t="s">
        <v>1041</v>
      </c>
    </row>
    <row r="1838" spans="1:3" x14ac:dyDescent="0.25">
      <c r="A1838">
        <v>464048</v>
      </c>
      <c r="B1838" t="s">
        <v>561</v>
      </c>
      <c r="C1838" t="s">
        <v>2355</v>
      </c>
    </row>
    <row r="1839" spans="1:3" x14ac:dyDescent="0.25">
      <c r="A1839">
        <v>3653</v>
      </c>
      <c r="B1839" t="s">
        <v>703</v>
      </c>
      <c r="C1839" t="s">
        <v>1021</v>
      </c>
    </row>
    <row r="1840" spans="1:3" x14ac:dyDescent="0.25">
      <c r="A1840">
        <v>515832</v>
      </c>
      <c r="B1840" t="s">
        <v>703</v>
      </c>
      <c r="C1840" t="s">
        <v>1840</v>
      </c>
    </row>
    <row r="1841" spans="1:3" x14ac:dyDescent="0.25">
      <c r="A1841">
        <v>4329</v>
      </c>
      <c r="B1841" t="s">
        <v>2356</v>
      </c>
      <c r="C1841" t="s">
        <v>1223</v>
      </c>
    </row>
    <row r="1842" spans="1:3" x14ac:dyDescent="0.25">
      <c r="A1842">
        <v>131417</v>
      </c>
      <c r="B1842" t="s">
        <v>2357</v>
      </c>
      <c r="C1842" t="s">
        <v>1098</v>
      </c>
    </row>
    <row r="1843" spans="1:3" x14ac:dyDescent="0.25">
      <c r="A1843">
        <v>626292</v>
      </c>
      <c r="B1843" t="s">
        <v>852</v>
      </c>
      <c r="C1843" t="s">
        <v>1499</v>
      </c>
    </row>
    <row r="1844" spans="1:3" x14ac:dyDescent="0.25">
      <c r="A1844">
        <v>78457</v>
      </c>
      <c r="B1844" t="s">
        <v>135</v>
      </c>
      <c r="C1844" t="s">
        <v>2358</v>
      </c>
    </row>
    <row r="1845" spans="1:3" x14ac:dyDescent="0.25">
      <c r="A1845">
        <v>655506</v>
      </c>
      <c r="B1845" t="s">
        <v>135</v>
      </c>
      <c r="C1845" t="s">
        <v>1198</v>
      </c>
    </row>
    <row r="1846" spans="1:3" x14ac:dyDescent="0.25">
      <c r="A1846">
        <v>366232</v>
      </c>
      <c r="B1846" t="s">
        <v>412</v>
      </c>
      <c r="C1846" t="s">
        <v>1652</v>
      </c>
    </row>
    <row r="1847" spans="1:3" x14ac:dyDescent="0.25">
      <c r="A1847">
        <v>654686</v>
      </c>
      <c r="B1847" t="s">
        <v>941</v>
      </c>
      <c r="C1847" t="s">
        <v>1188</v>
      </c>
    </row>
    <row r="1848" spans="1:3" x14ac:dyDescent="0.25">
      <c r="A1848">
        <v>1199</v>
      </c>
      <c r="B1848" t="s">
        <v>2359</v>
      </c>
      <c r="C1848" t="s">
        <v>1046</v>
      </c>
    </row>
    <row r="1849" spans="1:3" x14ac:dyDescent="0.25">
      <c r="A1849">
        <v>645883</v>
      </c>
      <c r="B1849" t="s">
        <v>2360</v>
      </c>
      <c r="C1849" t="s">
        <v>1005</v>
      </c>
    </row>
    <row r="1850" spans="1:3" x14ac:dyDescent="0.25">
      <c r="A1850">
        <v>651572</v>
      </c>
      <c r="B1850" t="s">
        <v>892</v>
      </c>
      <c r="C1850" t="s">
        <v>1005</v>
      </c>
    </row>
    <row r="1851" spans="1:3" x14ac:dyDescent="0.25">
      <c r="A1851">
        <v>307304</v>
      </c>
      <c r="B1851" t="s">
        <v>235</v>
      </c>
      <c r="C1851" t="s">
        <v>2361</v>
      </c>
    </row>
    <row r="1852" spans="1:3" x14ac:dyDescent="0.25">
      <c r="A1852">
        <v>515840</v>
      </c>
      <c r="B1852" t="s">
        <v>692</v>
      </c>
      <c r="C1852" t="s">
        <v>1171</v>
      </c>
    </row>
    <row r="1853" spans="1:3" x14ac:dyDescent="0.25">
      <c r="A1853">
        <v>4771</v>
      </c>
      <c r="B1853" t="s">
        <v>2362</v>
      </c>
      <c r="C1853" t="s">
        <v>1048</v>
      </c>
    </row>
    <row r="1854" spans="1:3" x14ac:dyDescent="0.25">
      <c r="A1854">
        <v>5397</v>
      </c>
      <c r="B1854" t="s">
        <v>2363</v>
      </c>
      <c r="C1854" t="s">
        <v>1048</v>
      </c>
    </row>
    <row r="1855" spans="1:3" x14ac:dyDescent="0.25">
      <c r="A1855">
        <v>383392</v>
      </c>
      <c r="B1855" t="s">
        <v>427</v>
      </c>
      <c r="C1855" t="s">
        <v>2278</v>
      </c>
    </row>
    <row r="1856" spans="1:3" x14ac:dyDescent="0.25">
      <c r="A1856">
        <v>695532</v>
      </c>
      <c r="B1856" t="s">
        <v>968</v>
      </c>
      <c r="C1856" t="s">
        <v>2364</v>
      </c>
    </row>
    <row r="1857" spans="1:3" x14ac:dyDescent="0.25">
      <c r="A1857">
        <v>465459</v>
      </c>
      <c r="B1857" t="s">
        <v>581</v>
      </c>
      <c r="C1857" t="s">
        <v>2365</v>
      </c>
    </row>
    <row r="1858" spans="1:3" x14ac:dyDescent="0.25">
      <c r="A1858">
        <v>136018</v>
      </c>
      <c r="B1858" t="s">
        <v>2366</v>
      </c>
      <c r="C1858" t="s">
        <v>1739</v>
      </c>
    </row>
    <row r="1859" spans="1:3" x14ac:dyDescent="0.25">
      <c r="A1859">
        <v>654663</v>
      </c>
      <c r="B1859" t="s">
        <v>922</v>
      </c>
      <c r="C1859" t="s">
        <v>1039</v>
      </c>
    </row>
    <row r="1860" spans="1:3" x14ac:dyDescent="0.25">
      <c r="A1860">
        <v>686515</v>
      </c>
      <c r="B1860" t="s">
        <v>953</v>
      </c>
      <c r="C1860" t="s">
        <v>1104</v>
      </c>
    </row>
    <row r="1861" spans="1:3" x14ac:dyDescent="0.25">
      <c r="A1861">
        <v>487208</v>
      </c>
      <c r="B1861" t="s">
        <v>645</v>
      </c>
      <c r="C1861" t="s">
        <v>2367</v>
      </c>
    </row>
    <row r="1862" spans="1:3" x14ac:dyDescent="0.25">
      <c r="A1862">
        <v>120896</v>
      </c>
      <c r="B1862" t="s">
        <v>161</v>
      </c>
      <c r="C1862" t="s">
        <v>1060</v>
      </c>
    </row>
    <row r="1863" spans="1:3" x14ac:dyDescent="0.25">
      <c r="A1863">
        <v>131105</v>
      </c>
      <c r="B1863" t="s">
        <v>2368</v>
      </c>
      <c r="C1863" t="s">
        <v>1029</v>
      </c>
    </row>
    <row r="1864" spans="1:3" x14ac:dyDescent="0.25">
      <c r="A1864">
        <v>53336</v>
      </c>
      <c r="B1864" t="s">
        <v>2369</v>
      </c>
      <c r="C1864" t="s">
        <v>2370</v>
      </c>
    </row>
    <row r="1865" spans="1:3" x14ac:dyDescent="0.25">
      <c r="A1865">
        <v>654664</v>
      </c>
      <c r="B1865" t="s">
        <v>923</v>
      </c>
      <c r="C1865" t="s">
        <v>1039</v>
      </c>
    </row>
    <row r="1866" spans="1:3" x14ac:dyDescent="0.25">
      <c r="A1866">
        <v>464046</v>
      </c>
      <c r="B1866" t="s">
        <v>559</v>
      </c>
      <c r="C1866" t="s">
        <v>2371</v>
      </c>
    </row>
    <row r="1867" spans="1:3" x14ac:dyDescent="0.25">
      <c r="A1867">
        <v>398995</v>
      </c>
      <c r="B1867" t="s">
        <v>401</v>
      </c>
      <c r="C1867" t="s">
        <v>1319</v>
      </c>
    </row>
    <row r="1868" spans="1:3" x14ac:dyDescent="0.25">
      <c r="A1868">
        <v>384984</v>
      </c>
      <c r="B1868" t="s">
        <v>430</v>
      </c>
      <c r="C1868" t="s">
        <v>1448</v>
      </c>
    </row>
    <row r="1869" spans="1:3" x14ac:dyDescent="0.25">
      <c r="A1869">
        <v>53841</v>
      </c>
      <c r="B1869" t="s">
        <v>115</v>
      </c>
      <c r="C1869" t="s">
        <v>1021</v>
      </c>
    </row>
    <row r="1870" spans="1:3" x14ac:dyDescent="0.25">
      <c r="A1870">
        <v>86180</v>
      </c>
      <c r="B1870" t="s">
        <v>115</v>
      </c>
      <c r="C1870" t="s">
        <v>1213</v>
      </c>
    </row>
    <row r="1871" spans="1:3" x14ac:dyDescent="0.25">
      <c r="A1871">
        <v>289317</v>
      </c>
      <c r="B1871" t="s">
        <v>115</v>
      </c>
      <c r="C1871" t="s">
        <v>1038</v>
      </c>
    </row>
    <row r="1872" spans="1:3" x14ac:dyDescent="0.25">
      <c r="A1872">
        <v>654687</v>
      </c>
      <c r="B1872" t="s">
        <v>942</v>
      </c>
      <c r="C1872" t="s">
        <v>1111</v>
      </c>
    </row>
    <row r="1873" spans="1:3" x14ac:dyDescent="0.25">
      <c r="A1873">
        <v>628623</v>
      </c>
      <c r="B1873" t="s">
        <v>2372</v>
      </c>
      <c r="C1873" t="s">
        <v>1817</v>
      </c>
    </row>
    <row r="1874" spans="1:3" x14ac:dyDescent="0.25">
      <c r="A1874">
        <v>97119</v>
      </c>
      <c r="B1874" t="s">
        <v>2373</v>
      </c>
      <c r="C1874" t="s">
        <v>1098</v>
      </c>
    </row>
    <row r="1875" spans="1:3" x14ac:dyDescent="0.25">
      <c r="A1875">
        <v>1211</v>
      </c>
      <c r="B1875" t="s">
        <v>2374</v>
      </c>
      <c r="C1875" t="s">
        <v>1046</v>
      </c>
    </row>
    <row r="1876" spans="1:3" x14ac:dyDescent="0.25">
      <c r="A1876">
        <v>628624</v>
      </c>
      <c r="B1876" t="s">
        <v>2375</v>
      </c>
      <c r="C1876" t="s">
        <v>1470</v>
      </c>
    </row>
    <row r="1877" spans="1:3" x14ac:dyDescent="0.25">
      <c r="A1877">
        <v>373753</v>
      </c>
      <c r="B1877" t="s">
        <v>358</v>
      </c>
      <c r="C1877" t="s">
        <v>1198</v>
      </c>
    </row>
    <row r="1878" spans="1:3" x14ac:dyDescent="0.25">
      <c r="A1878">
        <v>654688</v>
      </c>
      <c r="B1878" t="s">
        <v>943</v>
      </c>
      <c r="C1878" t="s">
        <v>1715</v>
      </c>
    </row>
    <row r="1879" spans="1:3" x14ac:dyDescent="0.25">
      <c r="A1879">
        <v>87289</v>
      </c>
      <c r="B1879" t="s">
        <v>2376</v>
      </c>
      <c r="C1879" t="s">
        <v>1912</v>
      </c>
    </row>
    <row r="1880" spans="1:3" x14ac:dyDescent="0.25">
      <c r="A1880">
        <v>102438</v>
      </c>
      <c r="B1880" t="s">
        <v>2377</v>
      </c>
      <c r="C1880" t="s">
        <v>1012</v>
      </c>
    </row>
    <row r="1881" spans="1:3" x14ac:dyDescent="0.25">
      <c r="A1881">
        <v>429184</v>
      </c>
      <c r="B1881" t="s">
        <v>471</v>
      </c>
      <c r="C1881" t="s">
        <v>1103</v>
      </c>
    </row>
    <row r="1882" spans="1:3" x14ac:dyDescent="0.25">
      <c r="A1882">
        <v>654665</v>
      </c>
      <c r="B1882" t="s">
        <v>924</v>
      </c>
      <c r="C1882" t="s">
        <v>1039</v>
      </c>
    </row>
    <row r="1883" spans="1:3" x14ac:dyDescent="0.25">
      <c r="A1883">
        <v>654666</v>
      </c>
      <c r="B1883" t="s">
        <v>925</v>
      </c>
      <c r="C1883" t="s">
        <v>1039</v>
      </c>
    </row>
    <row r="1884" spans="1:3" x14ac:dyDescent="0.25">
      <c r="A1884">
        <v>120899</v>
      </c>
      <c r="B1884" t="s">
        <v>163</v>
      </c>
      <c r="C1884" t="s">
        <v>2378</v>
      </c>
    </row>
    <row r="1885" spans="1:3" x14ac:dyDescent="0.25">
      <c r="A1885">
        <v>108020</v>
      </c>
      <c r="B1885" t="s">
        <v>67</v>
      </c>
      <c r="C1885" t="s">
        <v>2379</v>
      </c>
    </row>
    <row r="1886" spans="1:3" x14ac:dyDescent="0.25">
      <c r="A1886">
        <v>120907</v>
      </c>
      <c r="B1886" t="s">
        <v>237</v>
      </c>
      <c r="C1886" t="s">
        <v>1049</v>
      </c>
    </row>
    <row r="1887" spans="1:3" x14ac:dyDescent="0.25">
      <c r="A1887">
        <v>1137</v>
      </c>
      <c r="B1887" t="s">
        <v>2380</v>
      </c>
      <c r="C1887" t="s">
        <v>1113</v>
      </c>
    </row>
    <row r="1888" spans="1:3" x14ac:dyDescent="0.25">
      <c r="A1888">
        <v>487184</v>
      </c>
      <c r="B1888" t="s">
        <v>625</v>
      </c>
      <c r="C1888" t="s">
        <v>1005</v>
      </c>
    </row>
    <row r="1889" spans="1:3" x14ac:dyDescent="0.25">
      <c r="A1889">
        <v>104063</v>
      </c>
      <c r="B1889" t="s">
        <v>66</v>
      </c>
      <c r="C1889" t="s">
        <v>2381</v>
      </c>
    </row>
    <row r="1890" spans="1:3" x14ac:dyDescent="0.25">
      <c r="A1890">
        <v>276473</v>
      </c>
      <c r="B1890" t="s">
        <v>94</v>
      </c>
      <c r="C1890" t="s">
        <v>1595</v>
      </c>
    </row>
    <row r="1891" spans="1:3" x14ac:dyDescent="0.25">
      <c r="A1891">
        <v>612951</v>
      </c>
      <c r="B1891" t="s">
        <v>821</v>
      </c>
      <c r="C1891" t="s">
        <v>2382</v>
      </c>
    </row>
    <row r="1892" spans="1:3" x14ac:dyDescent="0.25">
      <c r="A1892">
        <v>612943</v>
      </c>
      <c r="B1892" t="s">
        <v>813</v>
      </c>
      <c r="C1892" t="s">
        <v>1100</v>
      </c>
    </row>
    <row r="1893" spans="1:3" x14ac:dyDescent="0.25">
      <c r="A1893">
        <v>396322</v>
      </c>
      <c r="B1893" t="s">
        <v>340</v>
      </c>
      <c r="C1893" t="s">
        <v>2383</v>
      </c>
    </row>
    <row r="1894" spans="1:3" x14ac:dyDescent="0.25">
      <c r="A1894">
        <v>306841</v>
      </c>
      <c r="B1894" t="s">
        <v>226</v>
      </c>
      <c r="C1894" t="s">
        <v>1167</v>
      </c>
    </row>
    <row r="1895" spans="1:3" x14ac:dyDescent="0.25">
      <c r="A1895">
        <v>515856</v>
      </c>
      <c r="B1895" t="s">
        <v>717</v>
      </c>
      <c r="C1895" t="s">
        <v>2330</v>
      </c>
    </row>
    <row r="1896" spans="1:3" x14ac:dyDescent="0.25">
      <c r="A1896">
        <v>95625</v>
      </c>
      <c r="B1896" t="s">
        <v>2384</v>
      </c>
      <c r="C1896" t="s">
        <v>2385</v>
      </c>
    </row>
    <row r="1897" spans="1:3" x14ac:dyDescent="0.25">
      <c r="A1897">
        <v>332794</v>
      </c>
      <c r="B1897" t="s">
        <v>286</v>
      </c>
      <c r="C1897" t="s">
        <v>1319</v>
      </c>
    </row>
    <row r="1898" spans="1:3" x14ac:dyDescent="0.25">
      <c r="A1898">
        <v>82686</v>
      </c>
      <c r="B1898" t="s">
        <v>2386</v>
      </c>
      <c r="C1898" t="s">
        <v>1048</v>
      </c>
    </row>
    <row r="1899" spans="1:3" x14ac:dyDescent="0.25">
      <c r="A1899">
        <v>78506</v>
      </c>
      <c r="B1899" t="s">
        <v>2387</v>
      </c>
      <c r="C1899" t="s">
        <v>2388</v>
      </c>
    </row>
    <row r="1900" spans="1:3" x14ac:dyDescent="0.25">
      <c r="A1900">
        <v>12721</v>
      </c>
      <c r="B1900" t="s">
        <v>2389</v>
      </c>
      <c r="C1900" t="s">
        <v>1015</v>
      </c>
    </row>
    <row r="1901" spans="1:3" x14ac:dyDescent="0.25">
      <c r="A1901">
        <v>388230</v>
      </c>
      <c r="B1901" t="s">
        <v>437</v>
      </c>
      <c r="C1901" t="s">
        <v>1100</v>
      </c>
    </row>
    <row r="1902" spans="1:3" x14ac:dyDescent="0.25">
      <c r="A1902">
        <v>135042</v>
      </c>
      <c r="B1902" t="s">
        <v>2390</v>
      </c>
      <c r="C1902" t="s">
        <v>2391</v>
      </c>
    </row>
    <row r="1903" spans="1:3" x14ac:dyDescent="0.25">
      <c r="A1903">
        <v>487227</v>
      </c>
      <c r="B1903" t="s">
        <v>659</v>
      </c>
      <c r="C1903" t="s">
        <v>2392</v>
      </c>
    </row>
    <row r="1904" spans="1:3" x14ac:dyDescent="0.25">
      <c r="A1904">
        <v>461745</v>
      </c>
      <c r="B1904" t="s">
        <v>523</v>
      </c>
      <c r="C1904" t="s">
        <v>2393</v>
      </c>
    </row>
    <row r="1905" spans="1:3" x14ac:dyDescent="0.25">
      <c r="A1905">
        <v>487201</v>
      </c>
      <c r="B1905" t="s">
        <v>639</v>
      </c>
      <c r="C1905" t="s">
        <v>1499</v>
      </c>
    </row>
    <row r="1906" spans="1:3" x14ac:dyDescent="0.25">
      <c r="A1906">
        <v>465463</v>
      </c>
      <c r="B1906" t="s">
        <v>2394</v>
      </c>
      <c r="C1906" t="s">
        <v>2395</v>
      </c>
    </row>
    <row r="1907" spans="1:3" x14ac:dyDescent="0.25">
      <c r="A1907">
        <v>53279</v>
      </c>
      <c r="B1907" t="s">
        <v>2396</v>
      </c>
      <c r="C1907" t="s">
        <v>2397</v>
      </c>
    </row>
    <row r="1908" spans="1:3" x14ac:dyDescent="0.25">
      <c r="A1908">
        <v>84056</v>
      </c>
      <c r="B1908" t="s">
        <v>256</v>
      </c>
      <c r="C1908" t="s">
        <v>1171</v>
      </c>
    </row>
    <row r="1909" spans="1:3" x14ac:dyDescent="0.25">
      <c r="A1909">
        <v>344452</v>
      </c>
      <c r="B1909" t="s">
        <v>307</v>
      </c>
      <c r="C1909" t="s">
        <v>1119</v>
      </c>
    </row>
    <row r="1910" spans="1:3" x14ac:dyDescent="0.25">
      <c r="A1910">
        <v>459578</v>
      </c>
      <c r="B1910" t="s">
        <v>307</v>
      </c>
      <c r="C1910" t="s">
        <v>1110</v>
      </c>
    </row>
    <row r="1911" spans="1:3" x14ac:dyDescent="0.25">
      <c r="A1911">
        <v>461756</v>
      </c>
      <c r="B1911" t="s">
        <v>544</v>
      </c>
      <c r="C1911" t="s">
        <v>2355</v>
      </c>
    </row>
    <row r="1912" spans="1:3" x14ac:dyDescent="0.25">
      <c r="A1912">
        <v>454589</v>
      </c>
      <c r="B1912" t="s">
        <v>508</v>
      </c>
      <c r="C1912" t="s">
        <v>1362</v>
      </c>
    </row>
    <row r="1913" spans="1:3" x14ac:dyDescent="0.25">
      <c r="A1913">
        <v>78509</v>
      </c>
      <c r="B1913" t="s">
        <v>2398</v>
      </c>
      <c r="C1913" t="s">
        <v>1005</v>
      </c>
    </row>
    <row r="1914" spans="1:3" x14ac:dyDescent="0.25">
      <c r="A1914">
        <v>92951</v>
      </c>
      <c r="B1914" t="s">
        <v>2399</v>
      </c>
      <c r="C1914" t="s">
        <v>1032</v>
      </c>
    </row>
    <row r="1915" spans="1:3" x14ac:dyDescent="0.25">
      <c r="A1915">
        <v>306842</v>
      </c>
      <c r="B1915" t="s">
        <v>227</v>
      </c>
      <c r="C1915" t="s">
        <v>1304</v>
      </c>
    </row>
    <row r="1916" spans="1:3" x14ac:dyDescent="0.25">
      <c r="A1916">
        <v>306843</v>
      </c>
      <c r="B1916" t="s">
        <v>228</v>
      </c>
      <c r="C1916" t="s">
        <v>1304</v>
      </c>
    </row>
    <row r="1917" spans="1:3" x14ac:dyDescent="0.25">
      <c r="A1917">
        <v>654689</v>
      </c>
      <c r="B1917" t="s">
        <v>944</v>
      </c>
      <c r="C1917" t="s">
        <v>2400</v>
      </c>
    </row>
    <row r="1918" spans="1:3" x14ac:dyDescent="0.25">
      <c r="A1918">
        <v>626295</v>
      </c>
      <c r="B1918" t="s">
        <v>854</v>
      </c>
      <c r="C1918" t="s">
        <v>1377</v>
      </c>
    </row>
    <row r="1919" spans="1:3" x14ac:dyDescent="0.25">
      <c r="A1919">
        <v>628626</v>
      </c>
      <c r="B1919" t="s">
        <v>2401</v>
      </c>
      <c r="C1919" t="s">
        <v>1482</v>
      </c>
    </row>
    <row r="1920" spans="1:3" x14ac:dyDescent="0.25">
      <c r="A1920">
        <v>92211</v>
      </c>
      <c r="B1920" t="s">
        <v>2402</v>
      </c>
      <c r="C1920" t="s">
        <v>2403</v>
      </c>
    </row>
    <row r="1921" spans="1:3" x14ac:dyDescent="0.25">
      <c r="A1921">
        <v>87935</v>
      </c>
      <c r="B1921" t="s">
        <v>2404</v>
      </c>
      <c r="C1921" t="s">
        <v>1126</v>
      </c>
    </row>
    <row r="1922" spans="1:3" x14ac:dyDescent="0.25">
      <c r="A1922">
        <v>60201</v>
      </c>
      <c r="B1922" t="s">
        <v>2405</v>
      </c>
      <c r="C1922" t="s">
        <v>1154</v>
      </c>
    </row>
    <row r="1923" spans="1:3" x14ac:dyDescent="0.25">
      <c r="A1923">
        <v>461748</v>
      </c>
      <c r="B1923" t="s">
        <v>539</v>
      </c>
      <c r="C1923" t="s">
        <v>2406</v>
      </c>
    </row>
    <row r="1924" spans="1:3" x14ac:dyDescent="0.25">
      <c r="A1924">
        <v>71569</v>
      </c>
      <c r="B1924" t="s">
        <v>65</v>
      </c>
      <c r="C1924" t="s">
        <v>1015</v>
      </c>
    </row>
    <row r="1925" spans="1:3" x14ac:dyDescent="0.25">
      <c r="A1925">
        <v>1136</v>
      </c>
      <c r="B1925" t="s">
        <v>2407</v>
      </c>
      <c r="C1925" t="s">
        <v>1113</v>
      </c>
    </row>
    <row r="1926" spans="1:3" x14ac:dyDescent="0.25">
      <c r="A1926">
        <v>64791</v>
      </c>
      <c r="B1926" t="s">
        <v>2408</v>
      </c>
      <c r="C1926" t="s">
        <v>1076</v>
      </c>
    </row>
    <row r="1927" spans="1:3" x14ac:dyDescent="0.25">
      <c r="A1927">
        <v>2737</v>
      </c>
      <c r="B1927" t="s">
        <v>2409</v>
      </c>
      <c r="C1927" t="s">
        <v>1311</v>
      </c>
    </row>
    <row r="1928" spans="1:3" x14ac:dyDescent="0.25">
      <c r="A1928">
        <v>2738</v>
      </c>
      <c r="B1928" t="s">
        <v>2410</v>
      </c>
      <c r="C1928" t="s">
        <v>1311</v>
      </c>
    </row>
    <row r="1929" spans="1:3" x14ac:dyDescent="0.25">
      <c r="A1929">
        <v>2739</v>
      </c>
      <c r="B1929" t="s">
        <v>2411</v>
      </c>
      <c r="C1929" t="s">
        <v>1311</v>
      </c>
    </row>
    <row r="1930" spans="1:3" x14ac:dyDescent="0.25">
      <c r="A1930">
        <v>2740</v>
      </c>
      <c r="B1930" t="s">
        <v>2412</v>
      </c>
      <c r="C1930" t="s">
        <v>1311</v>
      </c>
    </row>
    <row r="1931" spans="1:3" x14ac:dyDescent="0.25">
      <c r="A1931">
        <v>2741</v>
      </c>
      <c r="B1931" t="s">
        <v>2413</v>
      </c>
      <c r="C1931" t="s">
        <v>1311</v>
      </c>
    </row>
    <row r="1932" spans="1:3" x14ac:dyDescent="0.25">
      <c r="A1932">
        <v>2742</v>
      </c>
      <c r="B1932" t="s">
        <v>2414</v>
      </c>
      <c r="C1932" t="s">
        <v>1311</v>
      </c>
    </row>
    <row r="1933" spans="1:3" x14ac:dyDescent="0.25">
      <c r="A1933">
        <v>2743</v>
      </c>
      <c r="B1933" t="s">
        <v>2415</v>
      </c>
      <c r="C1933" t="s">
        <v>1311</v>
      </c>
    </row>
    <row r="1934" spans="1:3" x14ac:dyDescent="0.25">
      <c r="A1934">
        <v>2744</v>
      </c>
      <c r="B1934" t="s">
        <v>2416</v>
      </c>
      <c r="C1934" t="s">
        <v>1311</v>
      </c>
    </row>
    <row r="1935" spans="1:3" x14ac:dyDescent="0.25">
      <c r="A1935">
        <v>2745</v>
      </c>
      <c r="B1935" t="s">
        <v>2417</v>
      </c>
      <c r="C1935" t="s">
        <v>1311</v>
      </c>
    </row>
    <row r="1936" spans="1:3" x14ac:dyDescent="0.25">
      <c r="A1936">
        <v>64793</v>
      </c>
      <c r="B1936" t="s">
        <v>2418</v>
      </c>
      <c r="C1936" t="s">
        <v>2419</v>
      </c>
    </row>
    <row r="1937" spans="1:3" x14ac:dyDescent="0.25">
      <c r="A1937">
        <v>80244</v>
      </c>
      <c r="B1937" t="s">
        <v>2420</v>
      </c>
      <c r="C1937" t="s">
        <v>2419</v>
      </c>
    </row>
    <row r="1938" spans="1:3" x14ac:dyDescent="0.25">
      <c r="A1938">
        <v>666</v>
      </c>
      <c r="B1938" t="s">
        <v>30</v>
      </c>
      <c r="C1938" t="s">
        <v>2421</v>
      </c>
    </row>
    <row r="1939" spans="1:3" x14ac:dyDescent="0.25">
      <c r="A1939">
        <v>332702</v>
      </c>
      <c r="B1939" t="s">
        <v>284</v>
      </c>
      <c r="C1939" t="s">
        <v>1587</v>
      </c>
    </row>
    <row r="1940" spans="1:3" x14ac:dyDescent="0.25">
      <c r="A1940">
        <v>638</v>
      </c>
      <c r="B1940" t="s">
        <v>949</v>
      </c>
      <c r="C1940" t="s">
        <v>2422</v>
      </c>
    </row>
    <row r="1941" spans="1:3" x14ac:dyDescent="0.25">
      <c r="A1941">
        <v>399002</v>
      </c>
      <c r="B1941" t="s">
        <v>405</v>
      </c>
      <c r="C1941" t="s">
        <v>1511</v>
      </c>
    </row>
    <row r="1942" spans="1:3" x14ac:dyDescent="0.25">
      <c r="A1942">
        <v>398985</v>
      </c>
      <c r="B1942" t="s">
        <v>449</v>
      </c>
      <c r="C1942" t="s">
        <v>2423</v>
      </c>
    </row>
    <row r="1943" spans="1:3" x14ac:dyDescent="0.25">
      <c r="A1943">
        <v>624324</v>
      </c>
      <c r="B1943" t="s">
        <v>449</v>
      </c>
      <c r="C1943" t="s">
        <v>2424</v>
      </c>
    </row>
    <row r="1944" spans="1:3" x14ac:dyDescent="0.25">
      <c r="A1944">
        <v>388239</v>
      </c>
      <c r="B1944" t="s">
        <v>445</v>
      </c>
      <c r="C1944" t="s">
        <v>1174</v>
      </c>
    </row>
    <row r="1945" spans="1:3" x14ac:dyDescent="0.25">
      <c r="A1945">
        <v>557794</v>
      </c>
      <c r="B1945" t="s">
        <v>755</v>
      </c>
      <c r="C1945" t="s">
        <v>2425</v>
      </c>
    </row>
    <row r="1946" spans="1:3" x14ac:dyDescent="0.25">
      <c r="A1946">
        <v>654759</v>
      </c>
      <c r="B1946" t="s">
        <v>755</v>
      </c>
      <c r="C1946" t="s">
        <v>2426</v>
      </c>
    </row>
    <row r="1947" spans="1:3" x14ac:dyDescent="0.25">
      <c r="A1947">
        <v>388234</v>
      </c>
      <c r="B1947" t="s">
        <v>441</v>
      </c>
      <c r="C1947" t="s">
        <v>1174</v>
      </c>
    </row>
    <row r="1948" spans="1:3" x14ac:dyDescent="0.25">
      <c r="A1948">
        <v>454601</v>
      </c>
      <c r="B1948" t="s">
        <v>514</v>
      </c>
      <c r="C1948" t="s">
        <v>2276</v>
      </c>
    </row>
    <row r="1949" spans="1:3" x14ac:dyDescent="0.25">
      <c r="A1949">
        <v>384987</v>
      </c>
      <c r="B1949" t="s">
        <v>432</v>
      </c>
      <c r="C1949" t="s">
        <v>1448</v>
      </c>
    </row>
    <row r="1950" spans="1:3" x14ac:dyDescent="0.25">
      <c r="A1950">
        <v>459581</v>
      </c>
      <c r="B1950" t="s">
        <v>454</v>
      </c>
      <c r="C1950" t="s">
        <v>1110</v>
      </c>
    </row>
    <row r="1951" spans="1:3" x14ac:dyDescent="0.25">
      <c r="A1951">
        <v>82682</v>
      </c>
      <c r="B1951" t="s">
        <v>2427</v>
      </c>
      <c r="C1951" t="s">
        <v>1048</v>
      </c>
    </row>
    <row r="1952" spans="1:3" x14ac:dyDescent="0.25">
      <c r="A1952">
        <v>557843</v>
      </c>
      <c r="B1952" t="s">
        <v>789</v>
      </c>
      <c r="C1952" t="s">
        <v>1658</v>
      </c>
    </row>
    <row r="1953" spans="1:3" x14ac:dyDescent="0.25">
      <c r="A1953">
        <v>108010</v>
      </c>
      <c r="B1953" t="s">
        <v>133</v>
      </c>
      <c r="C1953" t="s">
        <v>1365</v>
      </c>
    </row>
    <row r="1954" spans="1:3" x14ac:dyDescent="0.25">
      <c r="A1954">
        <v>291297</v>
      </c>
      <c r="B1954" t="s">
        <v>133</v>
      </c>
      <c r="C1954" t="s">
        <v>1365</v>
      </c>
    </row>
    <row r="1955" spans="1:3" x14ac:dyDescent="0.25">
      <c r="A1955">
        <v>5333</v>
      </c>
      <c r="B1955" t="s">
        <v>2428</v>
      </c>
      <c r="C1955" t="s">
        <v>2429</v>
      </c>
    </row>
    <row r="1956" spans="1:3" x14ac:dyDescent="0.25">
      <c r="A1956">
        <v>85741</v>
      </c>
      <c r="B1956" t="s">
        <v>2430</v>
      </c>
      <c r="C1956" t="s">
        <v>1047</v>
      </c>
    </row>
    <row r="1957" spans="1:3" x14ac:dyDescent="0.25">
      <c r="A1957">
        <v>1148</v>
      </c>
      <c r="B1957" t="s">
        <v>548</v>
      </c>
      <c r="C1957" t="s">
        <v>1113</v>
      </c>
    </row>
    <row r="1958" spans="1:3" x14ac:dyDescent="0.25">
      <c r="A1958">
        <v>461762</v>
      </c>
      <c r="B1958" t="s">
        <v>548</v>
      </c>
      <c r="C1958" t="s">
        <v>2431</v>
      </c>
    </row>
    <row r="1959" spans="1:3" x14ac:dyDescent="0.25">
      <c r="A1959">
        <v>454598</v>
      </c>
      <c r="B1959" t="s">
        <v>499</v>
      </c>
      <c r="C1959" t="s">
        <v>2316</v>
      </c>
    </row>
    <row r="1960" spans="1:3" x14ac:dyDescent="0.25">
      <c r="A1960">
        <v>670956</v>
      </c>
      <c r="B1960" t="s">
        <v>499</v>
      </c>
      <c r="C1960" t="s">
        <v>2316</v>
      </c>
    </row>
    <row r="1961" spans="1:3" x14ac:dyDescent="0.25">
      <c r="A1961">
        <v>88789</v>
      </c>
      <c r="B1961" t="s">
        <v>2432</v>
      </c>
      <c r="C1961" t="s">
        <v>1074</v>
      </c>
    </row>
    <row r="1962" spans="1:3" x14ac:dyDescent="0.25">
      <c r="A1962">
        <v>4538</v>
      </c>
      <c r="B1962" t="s">
        <v>2433</v>
      </c>
      <c r="C1962" t="s">
        <v>1014</v>
      </c>
    </row>
    <row r="1963" spans="1:3" x14ac:dyDescent="0.25">
      <c r="A1963">
        <v>628</v>
      </c>
      <c r="B1963" t="s">
        <v>10</v>
      </c>
      <c r="C1963" t="s">
        <v>1032</v>
      </c>
    </row>
    <row r="1964" spans="1:3" x14ac:dyDescent="0.25">
      <c r="A1964">
        <v>344936</v>
      </c>
      <c r="B1964" t="s">
        <v>301</v>
      </c>
      <c r="C1964" t="s">
        <v>2434</v>
      </c>
    </row>
    <row r="1965" spans="1:3" x14ac:dyDescent="0.25">
      <c r="A1965" s="1" t="s">
        <v>2437</v>
      </c>
      <c r="B1965" s="1" t="s">
        <v>2437</v>
      </c>
      <c r="C1965" s="1" t="s">
        <v>2437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80096-7B10-4EDE-B1B2-0E6776A78A06}">
  <sheetPr codeName="Blad2"/>
  <dimension ref="A1:K4952"/>
  <sheetViews>
    <sheetView topLeftCell="B1" workbookViewId="0">
      <pane ySplit="1" topLeftCell="A2" activePane="bottomLeft" state="frozen"/>
      <selection pane="bottomLeft" activeCell="H2" sqref="H2"/>
    </sheetView>
  </sheetViews>
  <sheetFormatPr defaultColWidth="8.85546875" defaultRowHeight="15" x14ac:dyDescent="0.25"/>
  <cols>
    <col min="1" max="1" width="18.28515625" bestFit="1" customWidth="1"/>
    <col min="2" max="2" width="17.42578125" bestFit="1" customWidth="1"/>
    <col min="3" max="3" width="18.28515625" bestFit="1" customWidth="1"/>
    <col min="4" max="4" width="14.42578125" bestFit="1" customWidth="1"/>
    <col min="5" max="5" width="16.42578125" bestFit="1" customWidth="1"/>
    <col min="6" max="6" width="16.85546875" bestFit="1" customWidth="1"/>
    <col min="7" max="7" width="12.7109375" bestFit="1" customWidth="1"/>
    <col min="8" max="9" width="37.42578125" customWidth="1"/>
    <col min="11" max="11" width="37.42578125" customWidth="1"/>
  </cols>
  <sheetData>
    <row r="1" spans="1:11" x14ac:dyDescent="0.25">
      <c r="A1" s="27" t="s">
        <v>2761</v>
      </c>
      <c r="B1" s="27" t="s">
        <v>2762</v>
      </c>
      <c r="C1" s="27" t="s">
        <v>2763</v>
      </c>
      <c r="D1" s="27" t="s">
        <v>2764</v>
      </c>
      <c r="E1" s="27" t="s">
        <v>2765</v>
      </c>
      <c r="F1" s="27" t="s">
        <v>2766</v>
      </c>
      <c r="G1" s="27" t="s">
        <v>2767</v>
      </c>
      <c r="H1" s="27" t="s">
        <v>4074</v>
      </c>
      <c r="I1">
        <v>1017</v>
      </c>
      <c r="K1" s="27"/>
    </row>
    <row r="2" spans="1:11" x14ac:dyDescent="0.25">
      <c r="A2">
        <v>1351244</v>
      </c>
      <c r="B2" t="s">
        <v>2768</v>
      </c>
      <c r="C2">
        <v>472380650</v>
      </c>
      <c r="D2" t="s">
        <v>0</v>
      </c>
      <c r="E2">
        <v>4784006</v>
      </c>
      <c r="F2" s="28">
        <v>38580</v>
      </c>
      <c r="G2" t="s">
        <v>2769</v>
      </c>
      <c r="H2" t="s">
        <v>1</v>
      </c>
    </row>
    <row r="3" spans="1:11" x14ac:dyDescent="0.25">
      <c r="A3">
        <v>1351244</v>
      </c>
      <c r="B3" t="s">
        <v>2768</v>
      </c>
      <c r="C3">
        <v>472380650</v>
      </c>
      <c r="D3" t="s">
        <v>0</v>
      </c>
      <c r="E3">
        <v>4784006</v>
      </c>
      <c r="F3" s="28">
        <v>38580</v>
      </c>
      <c r="G3" t="s">
        <v>2770</v>
      </c>
      <c r="H3" t="s">
        <v>2771</v>
      </c>
    </row>
    <row r="4" spans="1:11" x14ac:dyDescent="0.25">
      <c r="A4">
        <v>1351244</v>
      </c>
      <c r="B4" t="s">
        <v>2768</v>
      </c>
      <c r="C4">
        <v>472380650</v>
      </c>
      <c r="D4" t="s">
        <v>0</v>
      </c>
      <c r="E4">
        <v>4784006</v>
      </c>
      <c r="F4" s="28">
        <v>38580</v>
      </c>
      <c r="G4" t="s">
        <v>2772</v>
      </c>
      <c r="H4" t="s">
        <v>2</v>
      </c>
    </row>
    <row r="5" spans="1:11" x14ac:dyDescent="0.25">
      <c r="A5">
        <v>1351244</v>
      </c>
      <c r="B5" t="s">
        <v>2768</v>
      </c>
      <c r="C5">
        <v>472380650</v>
      </c>
      <c r="D5" t="s">
        <v>0</v>
      </c>
      <c r="E5">
        <v>4784006</v>
      </c>
      <c r="F5" s="28">
        <v>38580</v>
      </c>
      <c r="G5" t="s">
        <v>2769</v>
      </c>
      <c r="H5" t="s">
        <v>3</v>
      </c>
    </row>
    <row r="6" spans="1:11" x14ac:dyDescent="0.25">
      <c r="A6">
        <v>1351244</v>
      </c>
      <c r="B6" t="s">
        <v>2768</v>
      </c>
      <c r="C6">
        <v>472380650</v>
      </c>
      <c r="D6" t="s">
        <v>0</v>
      </c>
      <c r="E6">
        <v>4784006</v>
      </c>
      <c r="F6" s="28">
        <v>38580</v>
      </c>
      <c r="G6" t="s">
        <v>2773</v>
      </c>
      <c r="H6" t="s">
        <v>4</v>
      </c>
    </row>
    <row r="7" spans="1:11" x14ac:dyDescent="0.25">
      <c r="A7">
        <v>1351244</v>
      </c>
      <c r="B7" t="s">
        <v>2768</v>
      </c>
      <c r="C7">
        <v>472380650</v>
      </c>
      <c r="D7" t="s">
        <v>0</v>
      </c>
      <c r="E7">
        <v>4784006</v>
      </c>
      <c r="F7" s="28">
        <v>38580</v>
      </c>
      <c r="G7" t="s">
        <v>2774</v>
      </c>
      <c r="H7" t="s">
        <v>5</v>
      </c>
    </row>
    <row r="8" spans="1:11" x14ac:dyDescent="0.25">
      <c r="A8">
        <v>1351244</v>
      </c>
      <c r="B8" t="s">
        <v>2768</v>
      </c>
      <c r="C8">
        <v>472380650</v>
      </c>
      <c r="D8" t="s">
        <v>0</v>
      </c>
      <c r="E8">
        <v>4784006</v>
      </c>
      <c r="F8" s="28">
        <v>38580</v>
      </c>
      <c r="G8" t="s">
        <v>2775</v>
      </c>
      <c r="H8" t="s">
        <v>2776</v>
      </c>
    </row>
    <row r="9" spans="1:11" x14ac:dyDescent="0.25">
      <c r="A9">
        <v>1351244</v>
      </c>
      <c r="B9" t="s">
        <v>2768</v>
      </c>
      <c r="C9">
        <v>472380650</v>
      </c>
      <c r="D9" t="s">
        <v>0</v>
      </c>
      <c r="E9">
        <v>4784006</v>
      </c>
      <c r="F9" s="28">
        <v>38580</v>
      </c>
      <c r="G9" t="s">
        <v>2777</v>
      </c>
      <c r="H9" t="s">
        <v>6</v>
      </c>
    </row>
    <row r="10" spans="1:11" x14ac:dyDescent="0.25">
      <c r="A10">
        <v>1351244</v>
      </c>
      <c r="B10" t="s">
        <v>2768</v>
      </c>
      <c r="C10">
        <v>472380650</v>
      </c>
      <c r="D10" t="s">
        <v>0</v>
      </c>
      <c r="E10">
        <v>4784006</v>
      </c>
      <c r="F10" s="28">
        <v>38580</v>
      </c>
      <c r="G10" t="s">
        <v>2778</v>
      </c>
      <c r="H10" t="s">
        <v>7</v>
      </c>
    </row>
    <row r="11" spans="1:11" x14ac:dyDescent="0.25">
      <c r="A11">
        <v>1351244</v>
      </c>
      <c r="B11" t="s">
        <v>2768</v>
      </c>
      <c r="C11">
        <v>472380650</v>
      </c>
      <c r="D11" t="s">
        <v>0</v>
      </c>
      <c r="E11">
        <v>4784006</v>
      </c>
      <c r="F11" s="28">
        <v>38580</v>
      </c>
      <c r="G11" t="s">
        <v>2779</v>
      </c>
      <c r="H11" t="s">
        <v>8</v>
      </c>
    </row>
    <row r="12" spans="1:11" x14ac:dyDescent="0.25">
      <c r="A12">
        <v>1351244</v>
      </c>
      <c r="B12" t="s">
        <v>2768</v>
      </c>
      <c r="C12">
        <v>472380650</v>
      </c>
      <c r="D12" t="s">
        <v>0</v>
      </c>
      <c r="E12">
        <v>4784006</v>
      </c>
      <c r="F12" s="28">
        <v>38580</v>
      </c>
      <c r="G12" t="s">
        <v>2780</v>
      </c>
      <c r="H12" t="s">
        <v>9</v>
      </c>
    </row>
    <row r="13" spans="1:11" x14ac:dyDescent="0.25">
      <c r="A13">
        <v>1351244</v>
      </c>
      <c r="B13" t="s">
        <v>2768</v>
      </c>
      <c r="C13">
        <v>472380650</v>
      </c>
      <c r="D13" t="s">
        <v>0</v>
      </c>
      <c r="E13">
        <v>4784006</v>
      </c>
      <c r="F13" s="28">
        <v>38580</v>
      </c>
      <c r="G13" t="s">
        <v>2781</v>
      </c>
      <c r="H13" t="s">
        <v>10</v>
      </c>
    </row>
    <row r="14" spans="1:11" x14ac:dyDescent="0.25">
      <c r="A14">
        <v>1351244</v>
      </c>
      <c r="B14" t="s">
        <v>2768</v>
      </c>
      <c r="C14">
        <v>472380650</v>
      </c>
      <c r="D14" t="s">
        <v>0</v>
      </c>
      <c r="E14">
        <v>4784006</v>
      </c>
      <c r="F14" s="28">
        <v>38580</v>
      </c>
      <c r="G14" t="s">
        <v>2782</v>
      </c>
      <c r="H14" t="s">
        <v>11</v>
      </c>
    </row>
    <row r="15" spans="1:11" x14ac:dyDescent="0.25">
      <c r="A15">
        <v>1351244</v>
      </c>
      <c r="B15" t="s">
        <v>2768</v>
      </c>
      <c r="C15">
        <v>472380650</v>
      </c>
      <c r="D15" t="s">
        <v>0</v>
      </c>
      <c r="E15">
        <v>4784006</v>
      </c>
      <c r="F15" s="28">
        <v>38580</v>
      </c>
      <c r="G15" t="s">
        <v>2783</v>
      </c>
      <c r="H15" t="s">
        <v>12</v>
      </c>
    </row>
    <row r="16" spans="1:11" x14ac:dyDescent="0.25">
      <c r="A16">
        <v>1351244</v>
      </c>
      <c r="B16" t="s">
        <v>2768</v>
      </c>
      <c r="C16">
        <v>472380650</v>
      </c>
      <c r="D16" t="s">
        <v>0</v>
      </c>
      <c r="E16">
        <v>4784006</v>
      </c>
      <c r="F16" s="28">
        <v>38580</v>
      </c>
      <c r="G16" t="s">
        <v>2769</v>
      </c>
      <c r="H16" t="s">
        <v>13</v>
      </c>
    </row>
    <row r="17" spans="1:8" x14ac:dyDescent="0.25">
      <c r="A17">
        <v>1351244</v>
      </c>
      <c r="B17" t="s">
        <v>2768</v>
      </c>
      <c r="C17">
        <v>472380650</v>
      </c>
      <c r="D17" t="s">
        <v>0</v>
      </c>
      <c r="E17">
        <v>4784006</v>
      </c>
      <c r="F17" s="28">
        <v>38580</v>
      </c>
      <c r="G17" t="s">
        <v>2773</v>
      </c>
      <c r="H17" t="s">
        <v>14</v>
      </c>
    </row>
    <row r="18" spans="1:8" x14ac:dyDescent="0.25">
      <c r="A18">
        <v>1351244</v>
      </c>
      <c r="B18" t="s">
        <v>2768</v>
      </c>
      <c r="C18">
        <v>472380650</v>
      </c>
      <c r="D18" t="s">
        <v>0</v>
      </c>
      <c r="E18">
        <v>4784006</v>
      </c>
      <c r="F18" s="28">
        <v>38580</v>
      </c>
      <c r="G18" t="s">
        <v>2774</v>
      </c>
      <c r="H18" t="s">
        <v>15</v>
      </c>
    </row>
    <row r="19" spans="1:8" x14ac:dyDescent="0.25">
      <c r="A19">
        <v>1351244</v>
      </c>
      <c r="B19" t="s">
        <v>2768</v>
      </c>
      <c r="C19">
        <v>472380650</v>
      </c>
      <c r="D19" t="s">
        <v>0</v>
      </c>
      <c r="E19">
        <v>4784006</v>
      </c>
      <c r="F19" s="28">
        <v>38580</v>
      </c>
      <c r="G19" t="s">
        <v>2775</v>
      </c>
      <c r="H19" t="s">
        <v>16</v>
      </c>
    </row>
    <row r="20" spans="1:8" x14ac:dyDescent="0.25">
      <c r="A20">
        <v>1351244</v>
      </c>
      <c r="B20" t="s">
        <v>2768</v>
      </c>
      <c r="C20">
        <v>472380650</v>
      </c>
      <c r="D20" t="s">
        <v>0</v>
      </c>
      <c r="E20">
        <v>4784006</v>
      </c>
      <c r="F20" s="28">
        <v>38580</v>
      </c>
      <c r="G20" t="s">
        <v>2780</v>
      </c>
      <c r="H20" t="s">
        <v>2784</v>
      </c>
    </row>
    <row r="21" spans="1:8" x14ac:dyDescent="0.25">
      <c r="A21">
        <v>1351244</v>
      </c>
      <c r="B21" t="s">
        <v>2768</v>
      </c>
      <c r="C21">
        <v>472380650</v>
      </c>
      <c r="D21" t="s">
        <v>0</v>
      </c>
      <c r="E21">
        <v>4784006</v>
      </c>
      <c r="F21" s="28">
        <v>38580</v>
      </c>
      <c r="G21" t="s">
        <v>2774</v>
      </c>
      <c r="H21" t="s">
        <v>17</v>
      </c>
    </row>
    <row r="22" spans="1:8" x14ac:dyDescent="0.25">
      <c r="A22">
        <v>1351244</v>
      </c>
      <c r="B22" t="s">
        <v>2768</v>
      </c>
      <c r="C22">
        <v>472380650</v>
      </c>
      <c r="D22" t="s">
        <v>0</v>
      </c>
      <c r="E22">
        <v>4784006</v>
      </c>
      <c r="F22" s="28">
        <v>38580</v>
      </c>
      <c r="G22" t="s">
        <v>2775</v>
      </c>
      <c r="H22" t="s">
        <v>18</v>
      </c>
    </row>
    <row r="23" spans="1:8" x14ac:dyDescent="0.25">
      <c r="A23">
        <v>1351244</v>
      </c>
      <c r="B23" t="s">
        <v>2768</v>
      </c>
      <c r="C23">
        <v>472380650</v>
      </c>
      <c r="D23" t="s">
        <v>0</v>
      </c>
      <c r="E23">
        <v>4784006</v>
      </c>
      <c r="F23" s="28">
        <v>38580</v>
      </c>
      <c r="G23" t="s">
        <v>2777</v>
      </c>
      <c r="H23" t="s">
        <v>19</v>
      </c>
    </row>
    <row r="24" spans="1:8" x14ac:dyDescent="0.25">
      <c r="A24">
        <v>1351244</v>
      </c>
      <c r="B24" t="s">
        <v>2768</v>
      </c>
      <c r="C24">
        <v>472380650</v>
      </c>
      <c r="D24" t="s">
        <v>0</v>
      </c>
      <c r="E24">
        <v>4784006</v>
      </c>
      <c r="F24" s="28">
        <v>38580</v>
      </c>
      <c r="G24" t="s">
        <v>2778</v>
      </c>
      <c r="H24" t="s">
        <v>20</v>
      </c>
    </row>
    <row r="25" spans="1:8" x14ac:dyDescent="0.25">
      <c r="A25">
        <v>1351244</v>
      </c>
      <c r="B25" t="s">
        <v>2768</v>
      </c>
      <c r="C25">
        <v>472380650</v>
      </c>
      <c r="D25" t="s">
        <v>0</v>
      </c>
      <c r="E25">
        <v>4784006</v>
      </c>
      <c r="F25" s="28">
        <v>38580</v>
      </c>
      <c r="G25" t="s">
        <v>2779</v>
      </c>
      <c r="H25" t="s">
        <v>21</v>
      </c>
    </row>
    <row r="26" spans="1:8" x14ac:dyDescent="0.25">
      <c r="A26">
        <v>1351244</v>
      </c>
      <c r="B26" t="s">
        <v>2768</v>
      </c>
      <c r="C26">
        <v>472380650</v>
      </c>
      <c r="D26" t="s">
        <v>0</v>
      </c>
      <c r="E26">
        <v>4784006</v>
      </c>
      <c r="F26" s="28">
        <v>38580</v>
      </c>
      <c r="G26" t="s">
        <v>2781</v>
      </c>
      <c r="H26" t="s">
        <v>22</v>
      </c>
    </row>
    <row r="27" spans="1:8" x14ac:dyDescent="0.25">
      <c r="A27">
        <v>1351244</v>
      </c>
      <c r="B27" t="s">
        <v>2768</v>
      </c>
      <c r="C27">
        <v>472380650</v>
      </c>
      <c r="D27" t="s">
        <v>0</v>
      </c>
      <c r="E27">
        <v>4784006</v>
      </c>
      <c r="F27" s="28">
        <v>38580</v>
      </c>
      <c r="G27" t="s">
        <v>2782</v>
      </c>
      <c r="H27" t="s">
        <v>23</v>
      </c>
    </row>
    <row r="28" spans="1:8" x14ac:dyDescent="0.25">
      <c r="A28">
        <v>1351244</v>
      </c>
      <c r="B28" t="s">
        <v>2768</v>
      </c>
      <c r="C28">
        <v>472380650</v>
      </c>
      <c r="D28" t="s">
        <v>0</v>
      </c>
      <c r="E28">
        <v>4784006</v>
      </c>
      <c r="F28" s="28">
        <v>38580</v>
      </c>
      <c r="G28" t="s">
        <v>2783</v>
      </c>
      <c r="H28" t="s">
        <v>2785</v>
      </c>
    </row>
    <row r="29" spans="1:8" x14ac:dyDescent="0.25">
      <c r="A29">
        <v>1351244</v>
      </c>
      <c r="B29" t="s">
        <v>2768</v>
      </c>
      <c r="C29">
        <v>472380650</v>
      </c>
      <c r="D29" t="s">
        <v>0</v>
      </c>
      <c r="E29">
        <v>4784006</v>
      </c>
      <c r="F29" s="28">
        <v>38580</v>
      </c>
      <c r="G29" t="s">
        <v>2770</v>
      </c>
      <c r="H29" t="s">
        <v>24</v>
      </c>
    </row>
    <row r="30" spans="1:8" x14ac:dyDescent="0.25">
      <c r="A30">
        <v>1351244</v>
      </c>
      <c r="B30" t="s">
        <v>2768</v>
      </c>
      <c r="C30">
        <v>472380650</v>
      </c>
      <c r="D30" t="s">
        <v>0</v>
      </c>
      <c r="E30">
        <v>4784006</v>
      </c>
      <c r="F30" s="28">
        <v>38580</v>
      </c>
      <c r="G30" t="s">
        <v>2772</v>
      </c>
      <c r="H30" t="s">
        <v>25</v>
      </c>
    </row>
    <row r="31" spans="1:8" x14ac:dyDescent="0.25">
      <c r="A31">
        <v>1351244</v>
      </c>
      <c r="B31" t="s">
        <v>2768</v>
      </c>
      <c r="C31">
        <v>472380650</v>
      </c>
      <c r="D31" t="s">
        <v>0</v>
      </c>
      <c r="E31">
        <v>4792317</v>
      </c>
      <c r="F31" s="28">
        <v>38643</v>
      </c>
      <c r="G31" t="s">
        <v>2786</v>
      </c>
      <c r="H31" t="s">
        <v>26</v>
      </c>
    </row>
    <row r="32" spans="1:8" x14ac:dyDescent="0.25">
      <c r="A32">
        <v>1351244</v>
      </c>
      <c r="B32" t="s">
        <v>2768</v>
      </c>
      <c r="C32">
        <v>472380650</v>
      </c>
      <c r="D32" t="s">
        <v>0</v>
      </c>
      <c r="E32">
        <v>4792317</v>
      </c>
      <c r="F32" s="28">
        <v>38643</v>
      </c>
      <c r="G32" t="s">
        <v>2787</v>
      </c>
      <c r="H32" t="s">
        <v>27</v>
      </c>
    </row>
    <row r="33" spans="1:8" x14ac:dyDescent="0.25">
      <c r="A33">
        <v>1351244</v>
      </c>
      <c r="B33" t="s">
        <v>2768</v>
      </c>
      <c r="C33">
        <v>472380650</v>
      </c>
      <c r="D33" t="s">
        <v>0</v>
      </c>
      <c r="E33">
        <v>4792317</v>
      </c>
      <c r="F33" s="28">
        <v>38643</v>
      </c>
      <c r="G33" t="s">
        <v>2788</v>
      </c>
      <c r="H33" t="s">
        <v>28</v>
      </c>
    </row>
    <row r="34" spans="1:8" x14ac:dyDescent="0.25">
      <c r="A34">
        <v>1351244</v>
      </c>
      <c r="B34" t="s">
        <v>2768</v>
      </c>
      <c r="C34">
        <v>472380650</v>
      </c>
      <c r="D34" t="s">
        <v>0</v>
      </c>
      <c r="E34">
        <v>4792317</v>
      </c>
      <c r="F34" s="28">
        <v>38643</v>
      </c>
      <c r="G34" t="s">
        <v>2789</v>
      </c>
      <c r="H34" t="s">
        <v>29</v>
      </c>
    </row>
    <row r="35" spans="1:8" x14ac:dyDescent="0.25">
      <c r="A35">
        <v>1351244</v>
      </c>
      <c r="B35" t="s">
        <v>2768</v>
      </c>
      <c r="C35">
        <v>472380650</v>
      </c>
      <c r="D35" t="s">
        <v>0</v>
      </c>
      <c r="E35">
        <v>4792317</v>
      </c>
      <c r="F35" s="28">
        <v>38643</v>
      </c>
      <c r="G35" t="s">
        <v>2786</v>
      </c>
      <c r="H35" t="s">
        <v>2790</v>
      </c>
    </row>
    <row r="36" spans="1:8" x14ac:dyDescent="0.25">
      <c r="A36">
        <v>1351244</v>
      </c>
      <c r="B36" t="s">
        <v>2768</v>
      </c>
      <c r="C36">
        <v>472380650</v>
      </c>
      <c r="D36" t="s">
        <v>0</v>
      </c>
      <c r="E36">
        <v>4792317</v>
      </c>
      <c r="F36" s="28">
        <v>38643</v>
      </c>
      <c r="G36" t="s">
        <v>2787</v>
      </c>
      <c r="H36" t="s">
        <v>30</v>
      </c>
    </row>
    <row r="37" spans="1:8" x14ac:dyDescent="0.25">
      <c r="A37">
        <v>1351244</v>
      </c>
      <c r="B37" t="s">
        <v>2768</v>
      </c>
      <c r="C37">
        <v>472380650</v>
      </c>
      <c r="D37" t="s">
        <v>0</v>
      </c>
      <c r="E37">
        <v>4792317</v>
      </c>
      <c r="F37" s="28">
        <v>38643</v>
      </c>
      <c r="G37" t="s">
        <v>2788</v>
      </c>
      <c r="H37" t="s">
        <v>31</v>
      </c>
    </row>
    <row r="38" spans="1:8" x14ac:dyDescent="0.25">
      <c r="A38">
        <v>1351244</v>
      </c>
      <c r="B38" t="s">
        <v>2768</v>
      </c>
      <c r="C38">
        <v>472380650</v>
      </c>
      <c r="D38" t="s">
        <v>0</v>
      </c>
      <c r="E38">
        <v>4792317</v>
      </c>
      <c r="F38" s="28">
        <v>38643</v>
      </c>
      <c r="G38" t="s">
        <v>2789</v>
      </c>
      <c r="H38" t="s">
        <v>32</v>
      </c>
    </row>
    <row r="39" spans="1:8" x14ac:dyDescent="0.25">
      <c r="A39">
        <v>1351244</v>
      </c>
      <c r="B39" t="s">
        <v>2768</v>
      </c>
      <c r="C39">
        <v>472380650</v>
      </c>
      <c r="D39" t="s">
        <v>0</v>
      </c>
      <c r="E39">
        <v>4792317</v>
      </c>
      <c r="F39" s="28">
        <v>38643</v>
      </c>
      <c r="G39" t="s">
        <v>2786</v>
      </c>
      <c r="H39" t="s">
        <v>33</v>
      </c>
    </row>
    <row r="40" spans="1:8" x14ac:dyDescent="0.25">
      <c r="A40">
        <v>1351244</v>
      </c>
      <c r="B40" t="s">
        <v>2768</v>
      </c>
      <c r="C40">
        <v>472380650</v>
      </c>
      <c r="D40" t="s">
        <v>0</v>
      </c>
      <c r="E40">
        <v>4792317</v>
      </c>
      <c r="F40" s="28">
        <v>38643</v>
      </c>
      <c r="G40" t="s">
        <v>2788</v>
      </c>
      <c r="H40" t="s">
        <v>34</v>
      </c>
    </row>
    <row r="41" spans="1:8" x14ac:dyDescent="0.25">
      <c r="A41">
        <v>1351244</v>
      </c>
      <c r="B41" t="s">
        <v>2768</v>
      </c>
      <c r="C41">
        <v>472380650</v>
      </c>
      <c r="D41" t="s">
        <v>0</v>
      </c>
      <c r="E41">
        <v>4792317</v>
      </c>
      <c r="F41" s="28">
        <v>38643</v>
      </c>
      <c r="G41" t="s">
        <v>2789</v>
      </c>
      <c r="H41" t="s">
        <v>35</v>
      </c>
    </row>
    <row r="42" spans="1:8" x14ac:dyDescent="0.25">
      <c r="A42">
        <v>1351244</v>
      </c>
      <c r="B42" t="s">
        <v>2768</v>
      </c>
      <c r="C42">
        <v>472380650</v>
      </c>
      <c r="D42" t="s">
        <v>0</v>
      </c>
      <c r="E42">
        <v>4792317</v>
      </c>
      <c r="F42" s="28">
        <v>38643</v>
      </c>
      <c r="G42" t="s">
        <v>2786</v>
      </c>
      <c r="H42" t="s">
        <v>36</v>
      </c>
    </row>
    <row r="43" spans="1:8" x14ac:dyDescent="0.25">
      <c r="A43">
        <v>1351244</v>
      </c>
      <c r="B43" t="s">
        <v>2768</v>
      </c>
      <c r="C43">
        <v>472380650</v>
      </c>
      <c r="D43" t="s">
        <v>0</v>
      </c>
      <c r="E43">
        <v>4792317</v>
      </c>
      <c r="F43" s="28">
        <v>38643</v>
      </c>
      <c r="G43" t="s">
        <v>2786</v>
      </c>
      <c r="H43" t="s">
        <v>2791</v>
      </c>
    </row>
    <row r="44" spans="1:8" x14ac:dyDescent="0.25">
      <c r="A44">
        <v>1351244</v>
      </c>
      <c r="B44" t="s">
        <v>2768</v>
      </c>
      <c r="C44">
        <v>472380650</v>
      </c>
      <c r="D44" t="s">
        <v>0</v>
      </c>
      <c r="E44">
        <v>4793885</v>
      </c>
      <c r="F44" s="28">
        <v>38664</v>
      </c>
      <c r="G44" t="s">
        <v>2792</v>
      </c>
      <c r="H44" t="s">
        <v>37</v>
      </c>
    </row>
    <row r="45" spans="1:8" x14ac:dyDescent="0.25">
      <c r="A45">
        <v>1351244</v>
      </c>
      <c r="B45" t="s">
        <v>2768</v>
      </c>
      <c r="C45">
        <v>472380650</v>
      </c>
      <c r="D45" t="s">
        <v>0</v>
      </c>
      <c r="E45">
        <v>4793885</v>
      </c>
      <c r="F45" s="28">
        <v>38664</v>
      </c>
      <c r="G45" t="s">
        <v>2793</v>
      </c>
      <c r="H45" t="s">
        <v>38</v>
      </c>
    </row>
    <row r="46" spans="1:8" x14ac:dyDescent="0.25">
      <c r="A46">
        <v>1351244</v>
      </c>
      <c r="B46" t="s">
        <v>2768</v>
      </c>
      <c r="C46">
        <v>472380650</v>
      </c>
      <c r="D46" t="s">
        <v>0</v>
      </c>
      <c r="E46">
        <v>4793885</v>
      </c>
      <c r="F46" s="28">
        <v>38664</v>
      </c>
      <c r="G46" t="s">
        <v>2794</v>
      </c>
      <c r="H46" t="s">
        <v>2795</v>
      </c>
    </row>
    <row r="47" spans="1:8" x14ac:dyDescent="0.25">
      <c r="A47">
        <v>1351244</v>
      </c>
      <c r="B47" t="s">
        <v>2768</v>
      </c>
      <c r="C47">
        <v>472380650</v>
      </c>
      <c r="D47" t="s">
        <v>0</v>
      </c>
      <c r="E47">
        <v>4793885</v>
      </c>
      <c r="F47" s="28">
        <v>38664</v>
      </c>
      <c r="G47" t="s">
        <v>2796</v>
      </c>
      <c r="H47" t="s">
        <v>39</v>
      </c>
    </row>
    <row r="48" spans="1:8" x14ac:dyDescent="0.25">
      <c r="A48">
        <v>1351244</v>
      </c>
      <c r="B48" t="s">
        <v>2768</v>
      </c>
      <c r="C48">
        <v>472380650</v>
      </c>
      <c r="D48" t="s">
        <v>0</v>
      </c>
      <c r="E48">
        <v>4793885</v>
      </c>
      <c r="F48" s="28">
        <v>38664</v>
      </c>
      <c r="G48" t="s">
        <v>2797</v>
      </c>
      <c r="H48" t="s">
        <v>40</v>
      </c>
    </row>
    <row r="49" spans="1:8" x14ac:dyDescent="0.25">
      <c r="A49">
        <v>1351244</v>
      </c>
      <c r="B49" t="s">
        <v>2768</v>
      </c>
      <c r="C49">
        <v>472380650</v>
      </c>
      <c r="D49" t="s">
        <v>0</v>
      </c>
      <c r="E49">
        <v>4793885</v>
      </c>
      <c r="F49" s="28">
        <v>38664</v>
      </c>
      <c r="G49" t="s">
        <v>2798</v>
      </c>
      <c r="H49" t="s">
        <v>41</v>
      </c>
    </row>
    <row r="50" spans="1:8" x14ac:dyDescent="0.25">
      <c r="A50">
        <v>1351244</v>
      </c>
      <c r="B50" t="s">
        <v>2768</v>
      </c>
      <c r="C50">
        <v>472380650</v>
      </c>
      <c r="D50" t="s">
        <v>0</v>
      </c>
      <c r="E50">
        <v>4793885</v>
      </c>
      <c r="F50" s="28">
        <v>38664</v>
      </c>
      <c r="G50" t="s">
        <v>2792</v>
      </c>
      <c r="H50" t="s">
        <v>2799</v>
      </c>
    </row>
    <row r="51" spans="1:8" x14ac:dyDescent="0.25">
      <c r="A51">
        <v>1351244</v>
      </c>
      <c r="B51" t="s">
        <v>2768</v>
      </c>
      <c r="C51">
        <v>472380650</v>
      </c>
      <c r="D51" t="s">
        <v>0</v>
      </c>
      <c r="E51">
        <v>4793885</v>
      </c>
      <c r="F51" s="28">
        <v>38664</v>
      </c>
      <c r="G51" t="s">
        <v>2793</v>
      </c>
      <c r="H51" t="s">
        <v>2800</v>
      </c>
    </row>
    <row r="52" spans="1:8" x14ac:dyDescent="0.25">
      <c r="A52">
        <v>1351244</v>
      </c>
      <c r="B52" t="s">
        <v>2768</v>
      </c>
      <c r="C52">
        <v>472380650</v>
      </c>
      <c r="D52" t="s">
        <v>0</v>
      </c>
      <c r="E52">
        <v>4793885</v>
      </c>
      <c r="F52" s="28">
        <v>38664</v>
      </c>
      <c r="G52" t="s">
        <v>2797</v>
      </c>
      <c r="H52" t="s">
        <v>42</v>
      </c>
    </row>
    <row r="53" spans="1:8" x14ac:dyDescent="0.25">
      <c r="A53">
        <v>1351244</v>
      </c>
      <c r="B53" t="s">
        <v>2768</v>
      </c>
      <c r="C53">
        <v>472380650</v>
      </c>
      <c r="D53" t="s">
        <v>0</v>
      </c>
      <c r="E53">
        <v>4793885</v>
      </c>
      <c r="F53" s="28">
        <v>38664</v>
      </c>
      <c r="G53" t="s">
        <v>2794</v>
      </c>
      <c r="H53" t="s">
        <v>43</v>
      </c>
    </row>
    <row r="54" spans="1:8" x14ac:dyDescent="0.25">
      <c r="A54">
        <v>1351244</v>
      </c>
      <c r="B54" t="s">
        <v>2768</v>
      </c>
      <c r="C54">
        <v>472380650</v>
      </c>
      <c r="D54" t="s">
        <v>0</v>
      </c>
      <c r="E54">
        <v>4793885</v>
      </c>
      <c r="F54" s="28">
        <v>38664</v>
      </c>
      <c r="G54" t="s">
        <v>2796</v>
      </c>
      <c r="H54" t="s">
        <v>2801</v>
      </c>
    </row>
    <row r="55" spans="1:8" x14ac:dyDescent="0.25">
      <c r="A55">
        <v>1351244</v>
      </c>
      <c r="B55" t="s">
        <v>2768</v>
      </c>
      <c r="C55">
        <v>472380650</v>
      </c>
      <c r="D55" t="s">
        <v>0</v>
      </c>
      <c r="E55">
        <v>4793885</v>
      </c>
      <c r="F55" s="28">
        <v>38664</v>
      </c>
      <c r="G55" t="s">
        <v>2798</v>
      </c>
      <c r="H55" t="s">
        <v>2802</v>
      </c>
    </row>
    <row r="56" spans="1:8" x14ac:dyDescent="0.25">
      <c r="A56">
        <v>1351244</v>
      </c>
      <c r="B56" t="s">
        <v>2768</v>
      </c>
      <c r="C56">
        <v>472380650</v>
      </c>
      <c r="D56" t="s">
        <v>0</v>
      </c>
      <c r="E56">
        <v>4793885</v>
      </c>
      <c r="F56" s="28">
        <v>38664</v>
      </c>
      <c r="G56" t="s">
        <v>2798</v>
      </c>
      <c r="H56" t="s">
        <v>44</v>
      </c>
    </row>
    <row r="57" spans="1:8" x14ac:dyDescent="0.25">
      <c r="A57">
        <v>1351244</v>
      </c>
      <c r="B57" t="s">
        <v>2768</v>
      </c>
      <c r="C57">
        <v>472380650</v>
      </c>
      <c r="D57" t="s">
        <v>0</v>
      </c>
      <c r="E57">
        <v>4793885</v>
      </c>
      <c r="F57" s="28">
        <v>38664</v>
      </c>
      <c r="G57" t="s">
        <v>2792</v>
      </c>
      <c r="H57" t="s">
        <v>45</v>
      </c>
    </row>
    <row r="58" spans="1:8" x14ac:dyDescent="0.25">
      <c r="A58">
        <v>1351244</v>
      </c>
      <c r="B58" t="s">
        <v>2768</v>
      </c>
      <c r="C58">
        <v>472380650</v>
      </c>
      <c r="D58" t="s">
        <v>0</v>
      </c>
      <c r="E58">
        <v>4793885</v>
      </c>
      <c r="F58" s="28">
        <v>38664</v>
      </c>
      <c r="G58" t="s">
        <v>2793</v>
      </c>
      <c r="H58" t="s">
        <v>46</v>
      </c>
    </row>
    <row r="59" spans="1:8" x14ac:dyDescent="0.25">
      <c r="A59">
        <v>1351244</v>
      </c>
      <c r="B59" t="s">
        <v>2768</v>
      </c>
      <c r="C59">
        <v>472380650</v>
      </c>
      <c r="D59" t="s">
        <v>0</v>
      </c>
      <c r="E59">
        <v>4793885</v>
      </c>
      <c r="F59" s="28">
        <v>38664</v>
      </c>
      <c r="G59" t="s">
        <v>2797</v>
      </c>
      <c r="H59" t="s">
        <v>47</v>
      </c>
    </row>
    <row r="60" spans="1:8" x14ac:dyDescent="0.25">
      <c r="A60">
        <v>1351244</v>
      </c>
      <c r="B60" t="s">
        <v>2768</v>
      </c>
      <c r="C60">
        <v>472380650</v>
      </c>
      <c r="D60" t="s">
        <v>0</v>
      </c>
      <c r="E60">
        <v>4793885</v>
      </c>
      <c r="F60" s="28">
        <v>38664</v>
      </c>
      <c r="G60" t="s">
        <v>2792</v>
      </c>
      <c r="H60" t="s">
        <v>48</v>
      </c>
    </row>
    <row r="61" spans="1:8" x14ac:dyDescent="0.25">
      <c r="A61">
        <v>1351244</v>
      </c>
      <c r="B61" t="s">
        <v>2768</v>
      </c>
      <c r="C61">
        <v>472380650</v>
      </c>
      <c r="D61" t="s">
        <v>0</v>
      </c>
      <c r="E61">
        <v>4793885</v>
      </c>
      <c r="F61" s="28">
        <v>38664</v>
      </c>
      <c r="G61" t="s">
        <v>2793</v>
      </c>
      <c r="H61" t="s">
        <v>49</v>
      </c>
    </row>
    <row r="62" spans="1:8" x14ac:dyDescent="0.25">
      <c r="A62">
        <v>1351244</v>
      </c>
      <c r="B62" t="s">
        <v>2768</v>
      </c>
      <c r="C62">
        <v>472380650</v>
      </c>
      <c r="D62" t="s">
        <v>0</v>
      </c>
      <c r="E62">
        <v>4793885</v>
      </c>
      <c r="F62" s="28">
        <v>38664</v>
      </c>
      <c r="G62" t="s">
        <v>2794</v>
      </c>
      <c r="H62" t="s">
        <v>50</v>
      </c>
    </row>
    <row r="63" spans="1:8" x14ac:dyDescent="0.25">
      <c r="A63">
        <v>1351244</v>
      </c>
      <c r="B63" t="s">
        <v>2768</v>
      </c>
      <c r="C63">
        <v>472380650</v>
      </c>
      <c r="D63" t="s">
        <v>0</v>
      </c>
      <c r="E63">
        <v>4793885</v>
      </c>
      <c r="F63" s="28">
        <v>38664</v>
      </c>
      <c r="G63" t="s">
        <v>2796</v>
      </c>
      <c r="H63" t="s">
        <v>51</v>
      </c>
    </row>
    <row r="64" spans="1:8" x14ac:dyDescent="0.25">
      <c r="A64">
        <v>1351244</v>
      </c>
      <c r="B64" t="s">
        <v>2768</v>
      </c>
      <c r="C64">
        <v>472380650</v>
      </c>
      <c r="D64" t="s">
        <v>0</v>
      </c>
      <c r="E64">
        <v>4793885</v>
      </c>
      <c r="F64" s="28">
        <v>38664</v>
      </c>
      <c r="G64" t="s">
        <v>2797</v>
      </c>
      <c r="H64" t="s">
        <v>2803</v>
      </c>
    </row>
    <row r="65" spans="1:11" x14ac:dyDescent="0.25">
      <c r="A65">
        <v>1351244</v>
      </c>
      <c r="B65" t="s">
        <v>2768</v>
      </c>
      <c r="C65">
        <v>472380650</v>
      </c>
      <c r="D65" t="s">
        <v>0</v>
      </c>
      <c r="E65">
        <v>4796029</v>
      </c>
      <c r="F65" s="28">
        <v>38762</v>
      </c>
      <c r="G65" t="s">
        <v>2804</v>
      </c>
      <c r="H65" t="s">
        <v>2805</v>
      </c>
    </row>
    <row r="66" spans="1:11" x14ac:dyDescent="0.25">
      <c r="A66">
        <v>1351244</v>
      </c>
      <c r="B66" t="s">
        <v>2768</v>
      </c>
      <c r="C66">
        <v>472380650</v>
      </c>
      <c r="D66" t="s">
        <v>0</v>
      </c>
      <c r="E66">
        <v>4796029</v>
      </c>
      <c r="F66" s="28">
        <v>38762</v>
      </c>
      <c r="G66" t="s">
        <v>2804</v>
      </c>
      <c r="H66" t="s">
        <v>52</v>
      </c>
    </row>
    <row r="67" spans="1:11" x14ac:dyDescent="0.25">
      <c r="A67">
        <v>1351244</v>
      </c>
      <c r="B67" t="s">
        <v>2768</v>
      </c>
      <c r="C67">
        <v>472380650</v>
      </c>
      <c r="D67" t="s">
        <v>0</v>
      </c>
      <c r="E67">
        <v>4796029</v>
      </c>
      <c r="F67" s="28">
        <v>38762</v>
      </c>
      <c r="G67" t="s">
        <v>2804</v>
      </c>
      <c r="H67" t="s">
        <v>53</v>
      </c>
    </row>
    <row r="68" spans="1:11" x14ac:dyDescent="0.25">
      <c r="A68">
        <v>1351244</v>
      </c>
      <c r="B68" t="s">
        <v>2768</v>
      </c>
      <c r="C68">
        <v>472380650</v>
      </c>
      <c r="D68" t="s">
        <v>0</v>
      </c>
      <c r="E68">
        <v>4796029</v>
      </c>
      <c r="F68" s="28">
        <v>38762</v>
      </c>
      <c r="G68" t="s">
        <v>2806</v>
      </c>
      <c r="H68" t="s">
        <v>54</v>
      </c>
    </row>
    <row r="69" spans="1:11" x14ac:dyDescent="0.25">
      <c r="A69">
        <v>1351244</v>
      </c>
      <c r="B69" t="s">
        <v>2768</v>
      </c>
      <c r="C69">
        <v>472380650</v>
      </c>
      <c r="D69" t="s">
        <v>0</v>
      </c>
      <c r="E69">
        <v>4796029</v>
      </c>
      <c r="F69" s="28">
        <v>38762</v>
      </c>
      <c r="G69" t="s">
        <v>2804</v>
      </c>
      <c r="H69" t="s">
        <v>55</v>
      </c>
    </row>
    <row r="70" spans="1:11" x14ac:dyDescent="0.25">
      <c r="A70">
        <v>1351244</v>
      </c>
      <c r="B70" t="s">
        <v>2768</v>
      </c>
      <c r="C70">
        <v>472380650</v>
      </c>
      <c r="D70" t="s">
        <v>0</v>
      </c>
      <c r="E70">
        <v>4796029</v>
      </c>
      <c r="F70" s="28">
        <v>38762</v>
      </c>
      <c r="G70" t="s">
        <v>2807</v>
      </c>
      <c r="H70" t="s">
        <v>56</v>
      </c>
    </row>
    <row r="71" spans="1:11" x14ac:dyDescent="0.25">
      <c r="A71">
        <v>1351244</v>
      </c>
      <c r="B71" t="s">
        <v>2768</v>
      </c>
      <c r="C71">
        <v>472380650</v>
      </c>
      <c r="D71" t="s">
        <v>0</v>
      </c>
      <c r="E71">
        <v>4796029</v>
      </c>
      <c r="F71" s="28">
        <v>38762</v>
      </c>
      <c r="G71" t="s">
        <v>2808</v>
      </c>
      <c r="H71" t="s">
        <v>2809</v>
      </c>
    </row>
    <row r="72" spans="1:11" x14ac:dyDescent="0.25">
      <c r="A72">
        <v>1351244</v>
      </c>
      <c r="B72" t="s">
        <v>2768</v>
      </c>
      <c r="C72">
        <v>472380650</v>
      </c>
      <c r="D72" t="s">
        <v>0</v>
      </c>
      <c r="E72">
        <v>4796029</v>
      </c>
      <c r="F72" s="28">
        <v>38762</v>
      </c>
      <c r="G72" t="s">
        <v>2806</v>
      </c>
      <c r="H72" t="s">
        <v>2810</v>
      </c>
    </row>
    <row r="73" spans="1:11" x14ac:dyDescent="0.25">
      <c r="A73">
        <v>1351244</v>
      </c>
      <c r="B73" t="s">
        <v>2768</v>
      </c>
      <c r="C73">
        <v>472380650</v>
      </c>
      <c r="D73" t="s">
        <v>0</v>
      </c>
      <c r="E73">
        <v>4796029</v>
      </c>
      <c r="F73" s="28">
        <v>38762</v>
      </c>
      <c r="G73" t="s">
        <v>2804</v>
      </c>
      <c r="H73" t="s">
        <v>2811</v>
      </c>
    </row>
    <row r="74" spans="1:11" x14ac:dyDescent="0.25">
      <c r="A74">
        <v>1351244</v>
      </c>
      <c r="B74" t="s">
        <v>2768</v>
      </c>
      <c r="C74">
        <v>472380650</v>
      </c>
      <c r="D74" t="s">
        <v>0</v>
      </c>
      <c r="E74">
        <v>4796029</v>
      </c>
      <c r="F74" s="28">
        <v>38762</v>
      </c>
      <c r="G74" t="s">
        <v>2807</v>
      </c>
      <c r="H74" t="s">
        <v>57</v>
      </c>
    </row>
    <row r="75" spans="1:11" x14ac:dyDescent="0.25">
      <c r="A75">
        <v>1351244</v>
      </c>
      <c r="B75" t="s">
        <v>2768</v>
      </c>
      <c r="C75">
        <v>472380650</v>
      </c>
      <c r="D75" t="s">
        <v>0</v>
      </c>
      <c r="E75">
        <v>4796029</v>
      </c>
      <c r="F75" s="28">
        <v>38762</v>
      </c>
      <c r="G75" t="s">
        <v>2808</v>
      </c>
      <c r="H75" s="1" t="s">
        <v>1018</v>
      </c>
      <c r="K75" s="1"/>
    </row>
    <row r="76" spans="1:11" x14ac:dyDescent="0.25">
      <c r="A76">
        <v>1351244</v>
      </c>
      <c r="B76" t="s">
        <v>2768</v>
      </c>
      <c r="C76">
        <v>472380650</v>
      </c>
      <c r="D76" t="s">
        <v>0</v>
      </c>
      <c r="E76">
        <v>4796029</v>
      </c>
      <c r="F76" s="28">
        <v>38762</v>
      </c>
      <c r="G76" t="s">
        <v>2812</v>
      </c>
      <c r="H76" t="s">
        <v>58</v>
      </c>
    </row>
    <row r="77" spans="1:11" x14ac:dyDescent="0.25">
      <c r="A77">
        <v>1351244</v>
      </c>
      <c r="B77" t="s">
        <v>2768</v>
      </c>
      <c r="C77">
        <v>472380650</v>
      </c>
      <c r="D77" t="s">
        <v>0</v>
      </c>
      <c r="E77">
        <v>4796029</v>
      </c>
      <c r="F77" s="28">
        <v>38762</v>
      </c>
      <c r="G77" t="s">
        <v>2813</v>
      </c>
      <c r="H77" t="s">
        <v>59</v>
      </c>
    </row>
    <row r="78" spans="1:11" x14ac:dyDescent="0.25">
      <c r="A78">
        <v>1351244</v>
      </c>
      <c r="B78" t="s">
        <v>2768</v>
      </c>
      <c r="C78">
        <v>472380650</v>
      </c>
      <c r="D78" t="s">
        <v>0</v>
      </c>
      <c r="E78">
        <v>4796029</v>
      </c>
      <c r="F78" s="28">
        <v>38762</v>
      </c>
      <c r="G78" t="s">
        <v>2814</v>
      </c>
      <c r="H78" t="s">
        <v>2815</v>
      </c>
    </row>
    <row r="79" spans="1:11" x14ac:dyDescent="0.25">
      <c r="A79">
        <v>1351244</v>
      </c>
      <c r="B79" t="s">
        <v>2768</v>
      </c>
      <c r="C79">
        <v>472380650</v>
      </c>
      <c r="D79" t="s">
        <v>0</v>
      </c>
      <c r="E79">
        <v>4796029</v>
      </c>
      <c r="F79" s="28">
        <v>38762</v>
      </c>
      <c r="G79" t="s">
        <v>2816</v>
      </c>
      <c r="H79" t="s">
        <v>60</v>
      </c>
    </row>
    <row r="80" spans="1:11" x14ac:dyDescent="0.25">
      <c r="A80">
        <v>1351244</v>
      </c>
      <c r="B80" t="s">
        <v>2768</v>
      </c>
      <c r="C80">
        <v>472380650</v>
      </c>
      <c r="D80" t="s">
        <v>0</v>
      </c>
      <c r="E80">
        <v>4796029</v>
      </c>
      <c r="F80" s="28">
        <v>38762</v>
      </c>
      <c r="G80" t="s">
        <v>2817</v>
      </c>
      <c r="H80" t="s">
        <v>61</v>
      </c>
    </row>
    <row r="81" spans="1:8" x14ac:dyDescent="0.25">
      <c r="A81">
        <v>1351244</v>
      </c>
      <c r="B81" t="s">
        <v>2768</v>
      </c>
      <c r="C81">
        <v>472380650</v>
      </c>
      <c r="D81" t="s">
        <v>0</v>
      </c>
      <c r="E81">
        <v>4796029</v>
      </c>
      <c r="F81" s="28">
        <v>38762</v>
      </c>
      <c r="G81" t="s">
        <v>2806</v>
      </c>
      <c r="H81" t="s">
        <v>62</v>
      </c>
    </row>
    <row r="82" spans="1:8" x14ac:dyDescent="0.25">
      <c r="A82">
        <v>1351244</v>
      </c>
      <c r="B82" t="s">
        <v>2768</v>
      </c>
      <c r="C82">
        <v>472380650</v>
      </c>
      <c r="D82" t="s">
        <v>0</v>
      </c>
      <c r="E82">
        <v>4796029</v>
      </c>
      <c r="F82" s="28">
        <v>38762</v>
      </c>
      <c r="G82" t="s">
        <v>2804</v>
      </c>
      <c r="H82" t="s">
        <v>63</v>
      </c>
    </row>
    <row r="83" spans="1:8" x14ac:dyDescent="0.25">
      <c r="A83">
        <v>1351244</v>
      </c>
      <c r="B83" t="s">
        <v>2768</v>
      </c>
      <c r="C83">
        <v>472380650</v>
      </c>
      <c r="D83" t="s">
        <v>0</v>
      </c>
      <c r="E83">
        <v>4796029</v>
      </c>
      <c r="F83" s="28">
        <v>38762</v>
      </c>
      <c r="G83" t="s">
        <v>2806</v>
      </c>
      <c r="H83" t="s">
        <v>64</v>
      </c>
    </row>
    <row r="84" spans="1:8" x14ac:dyDescent="0.25">
      <c r="A84">
        <v>1351244</v>
      </c>
      <c r="B84" t="s">
        <v>2768</v>
      </c>
      <c r="C84">
        <v>472380650</v>
      </c>
      <c r="D84" t="s">
        <v>0</v>
      </c>
      <c r="E84">
        <v>4796029</v>
      </c>
      <c r="F84" s="28">
        <v>38762</v>
      </c>
      <c r="G84" t="s">
        <v>2804</v>
      </c>
      <c r="H84" t="s">
        <v>4178</v>
      </c>
    </row>
    <row r="85" spans="1:8" x14ac:dyDescent="0.25">
      <c r="A85">
        <v>1351244</v>
      </c>
      <c r="B85" t="s">
        <v>2768</v>
      </c>
      <c r="C85">
        <v>472380650</v>
      </c>
      <c r="D85" t="s">
        <v>0</v>
      </c>
      <c r="E85">
        <v>4796029</v>
      </c>
      <c r="F85" s="28">
        <v>38762</v>
      </c>
      <c r="G85" t="s">
        <v>2807</v>
      </c>
      <c r="H85" t="s">
        <v>65</v>
      </c>
    </row>
    <row r="86" spans="1:8" x14ac:dyDescent="0.25">
      <c r="A86">
        <v>1351244</v>
      </c>
      <c r="B86" t="s">
        <v>2768</v>
      </c>
      <c r="C86">
        <v>472380650</v>
      </c>
      <c r="D86" t="s">
        <v>0</v>
      </c>
      <c r="E86">
        <v>4796029</v>
      </c>
      <c r="F86" s="28">
        <v>38762</v>
      </c>
      <c r="G86" t="s">
        <v>2808</v>
      </c>
      <c r="H86" t="s">
        <v>66</v>
      </c>
    </row>
    <row r="87" spans="1:8" x14ac:dyDescent="0.25">
      <c r="A87">
        <v>1351244</v>
      </c>
      <c r="B87" t="s">
        <v>2768</v>
      </c>
      <c r="C87">
        <v>472380650</v>
      </c>
      <c r="D87" t="s">
        <v>0</v>
      </c>
      <c r="E87">
        <v>4796029</v>
      </c>
      <c r="F87" s="28">
        <v>38762</v>
      </c>
      <c r="G87" t="s">
        <v>2806</v>
      </c>
      <c r="H87" t="s">
        <v>67</v>
      </c>
    </row>
    <row r="88" spans="1:8" x14ac:dyDescent="0.25">
      <c r="A88">
        <v>1351244</v>
      </c>
      <c r="B88" t="s">
        <v>2768</v>
      </c>
      <c r="C88">
        <v>472380650</v>
      </c>
      <c r="D88" t="s">
        <v>0</v>
      </c>
      <c r="E88">
        <v>4796029</v>
      </c>
      <c r="F88" s="28">
        <v>38762</v>
      </c>
      <c r="G88" t="s">
        <v>2804</v>
      </c>
      <c r="H88" t="s">
        <v>68</v>
      </c>
    </row>
    <row r="89" spans="1:8" x14ac:dyDescent="0.25">
      <c r="A89">
        <v>1351244</v>
      </c>
      <c r="B89" t="s">
        <v>2768</v>
      </c>
      <c r="C89">
        <v>472380650</v>
      </c>
      <c r="D89" t="s">
        <v>0</v>
      </c>
      <c r="E89">
        <v>4796029</v>
      </c>
      <c r="F89" s="28">
        <v>38762</v>
      </c>
      <c r="G89" t="s">
        <v>2812</v>
      </c>
      <c r="H89" t="s">
        <v>69</v>
      </c>
    </row>
    <row r="90" spans="1:8" x14ac:dyDescent="0.25">
      <c r="A90">
        <v>1351244</v>
      </c>
      <c r="B90" t="s">
        <v>2768</v>
      </c>
      <c r="C90">
        <v>472380650</v>
      </c>
      <c r="D90" t="s">
        <v>0</v>
      </c>
      <c r="E90">
        <v>4796029</v>
      </c>
      <c r="F90" s="28">
        <v>38762</v>
      </c>
      <c r="G90" t="s">
        <v>2813</v>
      </c>
      <c r="H90" t="s">
        <v>70</v>
      </c>
    </row>
    <row r="91" spans="1:8" x14ac:dyDescent="0.25">
      <c r="A91">
        <v>1351244</v>
      </c>
      <c r="B91" t="s">
        <v>2768</v>
      </c>
      <c r="C91">
        <v>472380650</v>
      </c>
      <c r="D91" t="s">
        <v>0</v>
      </c>
      <c r="E91">
        <v>4796029</v>
      </c>
      <c r="F91" s="28">
        <v>38762</v>
      </c>
      <c r="G91" t="s">
        <v>2814</v>
      </c>
      <c r="H91" t="s">
        <v>71</v>
      </c>
    </row>
    <row r="92" spans="1:8" x14ac:dyDescent="0.25">
      <c r="A92">
        <v>1351244</v>
      </c>
      <c r="B92" t="s">
        <v>2768</v>
      </c>
      <c r="C92">
        <v>472380650</v>
      </c>
      <c r="D92" t="s">
        <v>0</v>
      </c>
      <c r="E92">
        <v>4796029</v>
      </c>
      <c r="F92" s="28">
        <v>38762</v>
      </c>
      <c r="G92" t="s">
        <v>2816</v>
      </c>
      <c r="H92" t="s">
        <v>72</v>
      </c>
    </row>
    <row r="93" spans="1:8" x14ac:dyDescent="0.25">
      <c r="A93">
        <v>1351244</v>
      </c>
      <c r="B93" t="s">
        <v>2768</v>
      </c>
      <c r="C93">
        <v>472380650</v>
      </c>
      <c r="D93" t="s">
        <v>0</v>
      </c>
      <c r="E93">
        <v>4796029</v>
      </c>
      <c r="F93" s="28">
        <v>38762</v>
      </c>
      <c r="G93" t="s">
        <v>2812</v>
      </c>
      <c r="H93" t="s">
        <v>73</v>
      </c>
    </row>
    <row r="94" spans="1:8" x14ac:dyDescent="0.25">
      <c r="A94">
        <v>1351244</v>
      </c>
      <c r="B94" t="s">
        <v>2768</v>
      </c>
      <c r="C94">
        <v>472380650</v>
      </c>
      <c r="D94" t="s">
        <v>0</v>
      </c>
      <c r="E94">
        <v>4796029</v>
      </c>
      <c r="F94" s="28">
        <v>38762</v>
      </c>
      <c r="G94" t="s">
        <v>2813</v>
      </c>
      <c r="H94" t="s">
        <v>74</v>
      </c>
    </row>
    <row r="95" spans="1:8" x14ac:dyDescent="0.25">
      <c r="A95">
        <v>1351244</v>
      </c>
      <c r="B95" t="s">
        <v>2768</v>
      </c>
      <c r="C95">
        <v>472380650</v>
      </c>
      <c r="D95" t="s">
        <v>0</v>
      </c>
      <c r="E95">
        <v>4796029</v>
      </c>
      <c r="F95" s="28">
        <v>38762</v>
      </c>
      <c r="G95" t="s">
        <v>2814</v>
      </c>
      <c r="H95" t="s">
        <v>75</v>
      </c>
    </row>
    <row r="96" spans="1:8" x14ac:dyDescent="0.25">
      <c r="A96">
        <v>1351244</v>
      </c>
      <c r="B96" t="s">
        <v>2768</v>
      </c>
      <c r="C96">
        <v>472380650</v>
      </c>
      <c r="D96" t="s">
        <v>0</v>
      </c>
      <c r="E96">
        <v>4796029</v>
      </c>
      <c r="F96" s="28">
        <v>38762</v>
      </c>
      <c r="G96" t="s">
        <v>2816</v>
      </c>
      <c r="H96" t="s">
        <v>76</v>
      </c>
    </row>
    <row r="97" spans="1:8" x14ac:dyDescent="0.25">
      <c r="A97">
        <v>1351244</v>
      </c>
      <c r="B97" t="s">
        <v>2768</v>
      </c>
      <c r="C97">
        <v>472380650</v>
      </c>
      <c r="D97" t="s">
        <v>0</v>
      </c>
      <c r="E97">
        <v>4796029</v>
      </c>
      <c r="F97" s="28">
        <v>38762</v>
      </c>
      <c r="G97" t="s">
        <v>2817</v>
      </c>
      <c r="H97" t="s">
        <v>77</v>
      </c>
    </row>
    <row r="98" spans="1:8" x14ac:dyDescent="0.25">
      <c r="A98">
        <v>1351244</v>
      </c>
      <c r="B98" t="s">
        <v>2768</v>
      </c>
      <c r="C98">
        <v>472380650</v>
      </c>
      <c r="D98" t="s">
        <v>0</v>
      </c>
      <c r="E98">
        <v>4796029</v>
      </c>
      <c r="F98" s="28">
        <v>38762</v>
      </c>
      <c r="G98" t="s">
        <v>2806</v>
      </c>
      <c r="H98" t="s">
        <v>78</v>
      </c>
    </row>
    <row r="99" spans="1:8" x14ac:dyDescent="0.25">
      <c r="A99">
        <v>1351244</v>
      </c>
      <c r="B99" t="s">
        <v>2768</v>
      </c>
      <c r="C99">
        <v>472380650</v>
      </c>
      <c r="D99" t="s">
        <v>0</v>
      </c>
      <c r="E99">
        <v>4796029</v>
      </c>
      <c r="F99" s="28">
        <v>38762</v>
      </c>
      <c r="G99" t="s">
        <v>2804</v>
      </c>
      <c r="H99" t="s">
        <v>79</v>
      </c>
    </row>
    <row r="100" spans="1:8" x14ac:dyDescent="0.25">
      <c r="A100">
        <v>1351244</v>
      </c>
      <c r="B100" t="s">
        <v>2768</v>
      </c>
      <c r="C100">
        <v>472380650</v>
      </c>
      <c r="D100" t="s">
        <v>0</v>
      </c>
      <c r="E100">
        <v>4796029</v>
      </c>
      <c r="F100" s="28">
        <v>38762</v>
      </c>
      <c r="G100" t="s">
        <v>2804</v>
      </c>
      <c r="H100" t="s">
        <v>80</v>
      </c>
    </row>
    <row r="101" spans="1:8" x14ac:dyDescent="0.25">
      <c r="A101">
        <v>1351244</v>
      </c>
      <c r="B101" t="s">
        <v>2768</v>
      </c>
      <c r="C101">
        <v>472380650</v>
      </c>
      <c r="D101" t="s">
        <v>0</v>
      </c>
      <c r="E101">
        <v>4801076</v>
      </c>
      <c r="F101" s="28">
        <v>38832</v>
      </c>
      <c r="G101" t="s">
        <v>2804</v>
      </c>
      <c r="H101" t="s">
        <v>81</v>
      </c>
    </row>
    <row r="102" spans="1:8" x14ac:dyDescent="0.25">
      <c r="A102">
        <v>1351244</v>
      </c>
      <c r="B102" t="s">
        <v>2768</v>
      </c>
      <c r="C102">
        <v>472380650</v>
      </c>
      <c r="D102" t="s">
        <v>0</v>
      </c>
      <c r="E102">
        <v>4801076</v>
      </c>
      <c r="F102" s="28">
        <v>38832</v>
      </c>
      <c r="G102" t="s">
        <v>2804</v>
      </c>
      <c r="H102" t="s">
        <v>82</v>
      </c>
    </row>
    <row r="103" spans="1:8" x14ac:dyDescent="0.25">
      <c r="A103">
        <v>1351244</v>
      </c>
      <c r="B103" t="s">
        <v>2768</v>
      </c>
      <c r="C103">
        <v>472380650</v>
      </c>
      <c r="D103" t="s">
        <v>0</v>
      </c>
      <c r="E103">
        <v>4801076</v>
      </c>
      <c r="F103" s="28">
        <v>38832</v>
      </c>
      <c r="G103" t="s">
        <v>2804</v>
      </c>
      <c r="H103" t="s">
        <v>83</v>
      </c>
    </row>
    <row r="104" spans="1:8" x14ac:dyDescent="0.25">
      <c r="A104">
        <v>1351244</v>
      </c>
      <c r="B104" t="s">
        <v>2768</v>
      </c>
      <c r="C104">
        <v>472380650</v>
      </c>
      <c r="D104" t="s">
        <v>0</v>
      </c>
      <c r="E104">
        <v>4801076</v>
      </c>
      <c r="F104" s="28">
        <v>38832</v>
      </c>
      <c r="G104" t="s">
        <v>2786</v>
      </c>
      <c r="H104" t="s">
        <v>84</v>
      </c>
    </row>
    <row r="105" spans="1:8" x14ac:dyDescent="0.25">
      <c r="A105">
        <v>1351244</v>
      </c>
      <c r="B105" t="s">
        <v>2768</v>
      </c>
      <c r="C105">
        <v>472380650</v>
      </c>
      <c r="D105" t="s">
        <v>0</v>
      </c>
      <c r="E105">
        <v>4801076</v>
      </c>
      <c r="F105" s="28">
        <v>38832</v>
      </c>
      <c r="G105" t="s">
        <v>2818</v>
      </c>
      <c r="H105" t="s">
        <v>85</v>
      </c>
    </row>
    <row r="106" spans="1:8" x14ac:dyDescent="0.25">
      <c r="A106">
        <v>1351244</v>
      </c>
      <c r="B106" t="s">
        <v>2768</v>
      </c>
      <c r="C106">
        <v>472380650</v>
      </c>
      <c r="D106" t="s">
        <v>0</v>
      </c>
      <c r="E106">
        <v>4801076</v>
      </c>
      <c r="F106" s="28">
        <v>38832</v>
      </c>
      <c r="G106" t="s">
        <v>2804</v>
      </c>
      <c r="H106" t="s">
        <v>86</v>
      </c>
    </row>
    <row r="107" spans="1:8" x14ac:dyDescent="0.25">
      <c r="A107">
        <v>1351244</v>
      </c>
      <c r="B107" t="s">
        <v>2768</v>
      </c>
      <c r="C107">
        <v>472380650</v>
      </c>
      <c r="D107" t="s">
        <v>0</v>
      </c>
      <c r="E107">
        <v>4801076</v>
      </c>
      <c r="F107" s="28">
        <v>38832</v>
      </c>
      <c r="G107" t="s">
        <v>2818</v>
      </c>
      <c r="H107" t="s">
        <v>87</v>
      </c>
    </row>
    <row r="108" spans="1:8" x14ac:dyDescent="0.25">
      <c r="A108">
        <v>1351244</v>
      </c>
      <c r="B108" t="s">
        <v>2768</v>
      </c>
      <c r="C108">
        <v>472380650</v>
      </c>
      <c r="D108" t="s">
        <v>0</v>
      </c>
      <c r="E108">
        <v>4801076</v>
      </c>
      <c r="F108" s="28">
        <v>38832</v>
      </c>
      <c r="G108" t="s">
        <v>2804</v>
      </c>
      <c r="H108" t="s">
        <v>88</v>
      </c>
    </row>
    <row r="109" spans="1:8" x14ac:dyDescent="0.25">
      <c r="A109">
        <v>1351244</v>
      </c>
      <c r="B109" t="s">
        <v>2768</v>
      </c>
      <c r="C109">
        <v>472380650</v>
      </c>
      <c r="D109" t="s">
        <v>0</v>
      </c>
      <c r="E109">
        <v>4801076</v>
      </c>
      <c r="F109" s="28">
        <v>38832</v>
      </c>
      <c r="G109" t="s">
        <v>2819</v>
      </c>
      <c r="H109" t="s">
        <v>89</v>
      </c>
    </row>
    <row r="110" spans="1:8" x14ac:dyDescent="0.25">
      <c r="A110">
        <v>1351244</v>
      </c>
      <c r="B110" t="s">
        <v>2768</v>
      </c>
      <c r="C110">
        <v>472380650</v>
      </c>
      <c r="D110" t="s">
        <v>0</v>
      </c>
      <c r="E110">
        <v>4801076</v>
      </c>
      <c r="F110" s="28">
        <v>38832</v>
      </c>
      <c r="G110" t="s">
        <v>2820</v>
      </c>
      <c r="H110" t="s">
        <v>91</v>
      </c>
    </row>
    <row r="111" spans="1:8" x14ac:dyDescent="0.25">
      <c r="A111">
        <v>1351244</v>
      </c>
      <c r="B111" t="s">
        <v>2768</v>
      </c>
      <c r="C111">
        <v>472380650</v>
      </c>
      <c r="D111" t="s">
        <v>0</v>
      </c>
      <c r="E111">
        <v>4801076</v>
      </c>
      <c r="F111" s="28">
        <v>38832</v>
      </c>
      <c r="G111" t="s">
        <v>2792</v>
      </c>
      <c r="H111" t="s">
        <v>92</v>
      </c>
    </row>
    <row r="112" spans="1:8" x14ac:dyDescent="0.25">
      <c r="A112">
        <v>1351244</v>
      </c>
      <c r="B112" t="s">
        <v>2768</v>
      </c>
      <c r="C112">
        <v>472380650</v>
      </c>
      <c r="D112" t="s">
        <v>0</v>
      </c>
      <c r="E112">
        <v>4801076</v>
      </c>
      <c r="F112" s="28">
        <v>38832</v>
      </c>
      <c r="G112" t="s">
        <v>2793</v>
      </c>
      <c r="H112" t="s">
        <v>93</v>
      </c>
    </row>
    <row r="113" spans="1:8" x14ac:dyDescent="0.25">
      <c r="A113">
        <v>1351244</v>
      </c>
      <c r="B113" t="s">
        <v>2768</v>
      </c>
      <c r="C113">
        <v>472380650</v>
      </c>
      <c r="D113" t="s">
        <v>0</v>
      </c>
      <c r="E113">
        <v>4801076</v>
      </c>
      <c r="F113" s="28">
        <v>38832</v>
      </c>
      <c r="G113" t="s">
        <v>2786</v>
      </c>
      <c r="H113" t="s">
        <v>94</v>
      </c>
    </row>
    <row r="114" spans="1:8" x14ac:dyDescent="0.25">
      <c r="A114">
        <v>1351244</v>
      </c>
      <c r="B114" t="s">
        <v>2768</v>
      </c>
      <c r="C114">
        <v>472380650</v>
      </c>
      <c r="D114" t="s">
        <v>0</v>
      </c>
      <c r="E114">
        <v>4801076</v>
      </c>
      <c r="F114" s="28">
        <v>38832</v>
      </c>
      <c r="G114" t="s">
        <v>2821</v>
      </c>
      <c r="H114" t="s">
        <v>95</v>
      </c>
    </row>
    <row r="115" spans="1:8" x14ac:dyDescent="0.25">
      <c r="A115">
        <v>1351244</v>
      </c>
      <c r="B115" t="s">
        <v>2768</v>
      </c>
      <c r="C115">
        <v>472380650</v>
      </c>
      <c r="D115" t="s">
        <v>0</v>
      </c>
      <c r="E115">
        <v>4801076</v>
      </c>
      <c r="F115" s="28">
        <v>38832</v>
      </c>
      <c r="G115" t="s">
        <v>2822</v>
      </c>
      <c r="H115" t="s">
        <v>96</v>
      </c>
    </row>
    <row r="116" spans="1:8" x14ac:dyDescent="0.25">
      <c r="A116">
        <v>1351244</v>
      </c>
      <c r="B116" t="s">
        <v>2768</v>
      </c>
      <c r="C116">
        <v>472380650</v>
      </c>
      <c r="D116" t="s">
        <v>0</v>
      </c>
      <c r="E116">
        <v>4801076</v>
      </c>
      <c r="F116" s="28">
        <v>38832</v>
      </c>
      <c r="G116" t="s">
        <v>2823</v>
      </c>
      <c r="H116" t="s">
        <v>97</v>
      </c>
    </row>
    <row r="117" spans="1:8" x14ac:dyDescent="0.25">
      <c r="A117">
        <v>1351244</v>
      </c>
      <c r="B117" t="s">
        <v>2768</v>
      </c>
      <c r="C117">
        <v>472380650</v>
      </c>
      <c r="D117" t="s">
        <v>0</v>
      </c>
      <c r="E117">
        <v>4801076</v>
      </c>
      <c r="F117" s="28">
        <v>38832</v>
      </c>
      <c r="G117" t="s">
        <v>2824</v>
      </c>
      <c r="H117" t="s">
        <v>98</v>
      </c>
    </row>
    <row r="118" spans="1:8" x14ac:dyDescent="0.25">
      <c r="A118">
        <v>1351244</v>
      </c>
      <c r="B118" t="s">
        <v>2768</v>
      </c>
      <c r="C118">
        <v>472380650</v>
      </c>
      <c r="D118" t="s">
        <v>0</v>
      </c>
      <c r="E118">
        <v>4801076</v>
      </c>
      <c r="F118" s="28">
        <v>38832</v>
      </c>
      <c r="G118" t="s">
        <v>2825</v>
      </c>
      <c r="H118" t="s">
        <v>99</v>
      </c>
    </row>
    <row r="119" spans="1:8" x14ac:dyDescent="0.25">
      <c r="A119">
        <v>1351244</v>
      </c>
      <c r="B119" t="s">
        <v>2768</v>
      </c>
      <c r="C119">
        <v>472380650</v>
      </c>
      <c r="D119" t="s">
        <v>0</v>
      </c>
      <c r="E119">
        <v>4801076</v>
      </c>
      <c r="F119" s="28">
        <v>38832</v>
      </c>
      <c r="G119" t="s">
        <v>2826</v>
      </c>
      <c r="H119" t="s">
        <v>100</v>
      </c>
    </row>
    <row r="120" spans="1:8" x14ac:dyDescent="0.25">
      <c r="A120">
        <v>1351244</v>
      </c>
      <c r="B120" t="s">
        <v>2768</v>
      </c>
      <c r="C120">
        <v>472380650</v>
      </c>
      <c r="D120" t="s">
        <v>0</v>
      </c>
      <c r="E120">
        <v>4801076</v>
      </c>
      <c r="F120" s="28">
        <v>38832</v>
      </c>
      <c r="G120" t="s">
        <v>2827</v>
      </c>
      <c r="H120" t="s">
        <v>101</v>
      </c>
    </row>
    <row r="121" spans="1:8" x14ac:dyDescent="0.25">
      <c r="A121">
        <v>1351244</v>
      </c>
      <c r="B121" t="s">
        <v>2768</v>
      </c>
      <c r="C121">
        <v>472380650</v>
      </c>
      <c r="D121" t="s">
        <v>0</v>
      </c>
      <c r="E121">
        <v>4801076</v>
      </c>
      <c r="F121" s="28">
        <v>38832</v>
      </c>
      <c r="G121" t="s">
        <v>2828</v>
      </c>
      <c r="H121" t="s">
        <v>102</v>
      </c>
    </row>
    <row r="122" spans="1:8" x14ac:dyDescent="0.25">
      <c r="A122">
        <v>1351244</v>
      </c>
      <c r="B122" t="s">
        <v>2768</v>
      </c>
      <c r="C122">
        <v>472380650</v>
      </c>
      <c r="D122" t="s">
        <v>0</v>
      </c>
      <c r="E122">
        <v>4801076</v>
      </c>
      <c r="F122" s="28">
        <v>38832</v>
      </c>
      <c r="G122" t="s">
        <v>2829</v>
      </c>
      <c r="H122" t="s">
        <v>103</v>
      </c>
    </row>
    <row r="123" spans="1:8" x14ac:dyDescent="0.25">
      <c r="A123">
        <v>1351244</v>
      </c>
      <c r="B123" t="s">
        <v>2768</v>
      </c>
      <c r="C123">
        <v>472380650</v>
      </c>
      <c r="D123" t="s">
        <v>0</v>
      </c>
      <c r="E123">
        <v>4801076</v>
      </c>
      <c r="F123" s="28">
        <v>38832</v>
      </c>
      <c r="G123" t="s">
        <v>2830</v>
      </c>
      <c r="H123" t="s">
        <v>104</v>
      </c>
    </row>
    <row r="124" spans="1:8" x14ac:dyDescent="0.25">
      <c r="A124">
        <v>1351244</v>
      </c>
      <c r="B124" t="s">
        <v>2768</v>
      </c>
      <c r="C124">
        <v>472380650</v>
      </c>
      <c r="D124" t="s">
        <v>0</v>
      </c>
      <c r="E124">
        <v>4801076</v>
      </c>
      <c r="F124" s="28">
        <v>38832</v>
      </c>
      <c r="G124" t="s">
        <v>2831</v>
      </c>
      <c r="H124" t="s">
        <v>105</v>
      </c>
    </row>
    <row r="125" spans="1:8" x14ac:dyDescent="0.25">
      <c r="A125">
        <v>1351244</v>
      </c>
      <c r="B125" t="s">
        <v>2768</v>
      </c>
      <c r="C125">
        <v>472380650</v>
      </c>
      <c r="D125" t="s">
        <v>0</v>
      </c>
      <c r="E125">
        <v>4801076</v>
      </c>
      <c r="F125" s="28">
        <v>38832</v>
      </c>
      <c r="G125" t="s">
        <v>2832</v>
      </c>
      <c r="H125" t="s">
        <v>106</v>
      </c>
    </row>
    <row r="126" spans="1:8" x14ac:dyDescent="0.25">
      <c r="A126">
        <v>1351244</v>
      </c>
      <c r="B126" t="s">
        <v>2768</v>
      </c>
      <c r="C126">
        <v>472380650</v>
      </c>
      <c r="D126" t="s">
        <v>0</v>
      </c>
      <c r="E126">
        <v>4801076</v>
      </c>
      <c r="F126" s="28">
        <v>38832</v>
      </c>
      <c r="G126" t="s">
        <v>2833</v>
      </c>
      <c r="H126" t="s">
        <v>107</v>
      </c>
    </row>
    <row r="127" spans="1:8" x14ac:dyDescent="0.25">
      <c r="A127">
        <v>1351244</v>
      </c>
      <c r="B127" t="s">
        <v>2768</v>
      </c>
      <c r="C127">
        <v>472380650</v>
      </c>
      <c r="D127" t="s">
        <v>0</v>
      </c>
      <c r="E127">
        <v>4801076</v>
      </c>
      <c r="F127" s="28">
        <v>38832</v>
      </c>
      <c r="G127" t="s">
        <v>2834</v>
      </c>
      <c r="H127" t="s">
        <v>108</v>
      </c>
    </row>
    <row r="128" spans="1:8" x14ac:dyDescent="0.25">
      <c r="A128">
        <v>1351244</v>
      </c>
      <c r="B128" t="s">
        <v>2768</v>
      </c>
      <c r="C128">
        <v>472380650</v>
      </c>
      <c r="D128" t="s">
        <v>0</v>
      </c>
      <c r="E128">
        <v>4801076</v>
      </c>
      <c r="F128" s="28">
        <v>38832</v>
      </c>
      <c r="G128" t="s">
        <v>2835</v>
      </c>
      <c r="H128" t="s">
        <v>109</v>
      </c>
    </row>
    <row r="129" spans="1:8" x14ac:dyDescent="0.25">
      <c r="A129">
        <v>1351244</v>
      </c>
      <c r="B129" t="s">
        <v>2768</v>
      </c>
      <c r="C129">
        <v>472380650</v>
      </c>
      <c r="D129" t="s">
        <v>0</v>
      </c>
      <c r="E129">
        <v>4801076</v>
      </c>
      <c r="F129" s="28">
        <v>38832</v>
      </c>
      <c r="G129" t="s">
        <v>2836</v>
      </c>
      <c r="H129" t="s">
        <v>110</v>
      </c>
    </row>
    <row r="130" spans="1:8" x14ac:dyDescent="0.25">
      <c r="A130">
        <v>1351244</v>
      </c>
      <c r="B130" t="s">
        <v>2768</v>
      </c>
      <c r="C130">
        <v>472380650</v>
      </c>
      <c r="D130" t="s">
        <v>0</v>
      </c>
      <c r="E130">
        <v>4801076</v>
      </c>
      <c r="F130" s="28">
        <v>38832</v>
      </c>
      <c r="G130" t="s">
        <v>2837</v>
      </c>
      <c r="H130" t="s">
        <v>111</v>
      </c>
    </row>
    <row r="131" spans="1:8" x14ac:dyDescent="0.25">
      <c r="A131">
        <v>1351244</v>
      </c>
      <c r="B131" t="s">
        <v>2768</v>
      </c>
      <c r="C131">
        <v>472380650</v>
      </c>
      <c r="D131" t="s">
        <v>0</v>
      </c>
      <c r="E131">
        <v>4801076</v>
      </c>
      <c r="F131" s="28">
        <v>38832</v>
      </c>
      <c r="G131" t="s">
        <v>2838</v>
      </c>
      <c r="H131" t="s">
        <v>112</v>
      </c>
    </row>
    <row r="132" spans="1:8" x14ac:dyDescent="0.25">
      <c r="A132">
        <v>1351244</v>
      </c>
      <c r="B132" t="s">
        <v>2768</v>
      </c>
      <c r="C132">
        <v>472380650</v>
      </c>
      <c r="D132" t="s">
        <v>0</v>
      </c>
      <c r="E132">
        <v>4801076</v>
      </c>
      <c r="F132" s="28">
        <v>38832</v>
      </c>
      <c r="G132" t="s">
        <v>2839</v>
      </c>
      <c r="H132" t="s">
        <v>113</v>
      </c>
    </row>
    <row r="133" spans="1:8" x14ac:dyDescent="0.25">
      <c r="A133">
        <v>1351244</v>
      </c>
      <c r="B133" t="s">
        <v>2768</v>
      </c>
      <c r="C133">
        <v>472380650</v>
      </c>
      <c r="D133" t="s">
        <v>0</v>
      </c>
      <c r="E133">
        <v>4801076</v>
      </c>
      <c r="F133" s="28">
        <v>38832</v>
      </c>
      <c r="G133" t="s">
        <v>2840</v>
      </c>
      <c r="H133" t="s">
        <v>114</v>
      </c>
    </row>
    <row r="134" spans="1:8" x14ac:dyDescent="0.25">
      <c r="A134">
        <v>1351244</v>
      </c>
      <c r="B134" t="s">
        <v>2768</v>
      </c>
      <c r="C134">
        <v>472380650</v>
      </c>
      <c r="D134" t="s">
        <v>0</v>
      </c>
      <c r="E134">
        <v>4801076</v>
      </c>
      <c r="F134" s="28">
        <v>38832</v>
      </c>
      <c r="G134" t="s">
        <v>2841</v>
      </c>
      <c r="H134" t="s">
        <v>115</v>
      </c>
    </row>
    <row r="135" spans="1:8" x14ac:dyDescent="0.25">
      <c r="A135">
        <v>1351244</v>
      </c>
      <c r="B135" t="s">
        <v>2768</v>
      </c>
      <c r="C135">
        <v>472380650</v>
      </c>
      <c r="D135" t="s">
        <v>0</v>
      </c>
      <c r="E135">
        <v>4801076</v>
      </c>
      <c r="F135" s="28">
        <v>38832</v>
      </c>
      <c r="G135" t="s">
        <v>2842</v>
      </c>
      <c r="H135" t="s">
        <v>116</v>
      </c>
    </row>
    <row r="136" spans="1:8" x14ac:dyDescent="0.25">
      <c r="A136">
        <v>1351244</v>
      </c>
      <c r="B136" t="s">
        <v>2768</v>
      </c>
      <c r="C136">
        <v>472380650</v>
      </c>
      <c r="D136" t="s">
        <v>0</v>
      </c>
      <c r="E136">
        <v>4801076</v>
      </c>
      <c r="F136" s="28">
        <v>38832</v>
      </c>
      <c r="G136" t="s">
        <v>2843</v>
      </c>
      <c r="H136" t="s">
        <v>117</v>
      </c>
    </row>
    <row r="137" spans="1:8" x14ac:dyDescent="0.25">
      <c r="A137">
        <v>1351244</v>
      </c>
      <c r="B137" t="s">
        <v>2768</v>
      </c>
      <c r="C137">
        <v>472380650</v>
      </c>
      <c r="D137" t="s">
        <v>0</v>
      </c>
      <c r="E137">
        <v>4801076</v>
      </c>
      <c r="F137" s="28">
        <v>38832</v>
      </c>
      <c r="G137" t="s">
        <v>2844</v>
      </c>
      <c r="H137" t="s">
        <v>118</v>
      </c>
    </row>
    <row r="138" spans="1:8" x14ac:dyDescent="0.25">
      <c r="A138">
        <v>1351244</v>
      </c>
      <c r="B138" t="s">
        <v>2768</v>
      </c>
      <c r="C138">
        <v>472380650</v>
      </c>
      <c r="D138" t="s">
        <v>0</v>
      </c>
      <c r="E138">
        <v>4801076</v>
      </c>
      <c r="F138" s="28">
        <v>38832</v>
      </c>
      <c r="G138" t="s">
        <v>2845</v>
      </c>
      <c r="H138" t="s">
        <v>119</v>
      </c>
    </row>
    <row r="139" spans="1:8" x14ac:dyDescent="0.25">
      <c r="A139">
        <v>1351244</v>
      </c>
      <c r="B139" t="s">
        <v>2768</v>
      </c>
      <c r="C139">
        <v>472380650</v>
      </c>
      <c r="D139" t="s">
        <v>0</v>
      </c>
      <c r="E139">
        <v>4801076</v>
      </c>
      <c r="F139" s="28">
        <v>38832</v>
      </c>
      <c r="G139" t="s">
        <v>2846</v>
      </c>
      <c r="H139" t="s">
        <v>120</v>
      </c>
    </row>
    <row r="140" spans="1:8" x14ac:dyDescent="0.25">
      <c r="A140">
        <v>1351244</v>
      </c>
      <c r="B140" t="s">
        <v>2768</v>
      </c>
      <c r="C140">
        <v>472380650</v>
      </c>
      <c r="D140" t="s">
        <v>0</v>
      </c>
      <c r="E140">
        <v>4801076</v>
      </c>
      <c r="F140" s="28">
        <v>38832</v>
      </c>
      <c r="G140" t="s">
        <v>2780</v>
      </c>
      <c r="H140" t="s">
        <v>121</v>
      </c>
    </row>
    <row r="141" spans="1:8" x14ac:dyDescent="0.25">
      <c r="A141">
        <v>1351244</v>
      </c>
      <c r="B141" t="s">
        <v>2768</v>
      </c>
      <c r="C141">
        <v>472380650</v>
      </c>
      <c r="D141" t="s">
        <v>0</v>
      </c>
      <c r="E141">
        <v>4801076</v>
      </c>
      <c r="F141" s="28">
        <v>38832</v>
      </c>
      <c r="G141" t="s">
        <v>2847</v>
      </c>
      <c r="H141" t="s">
        <v>122</v>
      </c>
    </row>
    <row r="142" spans="1:8" x14ac:dyDescent="0.25">
      <c r="A142">
        <v>1351244</v>
      </c>
      <c r="B142" t="s">
        <v>2768</v>
      </c>
      <c r="C142">
        <v>472380650</v>
      </c>
      <c r="D142" t="s">
        <v>0</v>
      </c>
      <c r="E142">
        <v>4801076</v>
      </c>
      <c r="F142" s="28">
        <v>38832</v>
      </c>
      <c r="G142" t="s">
        <v>2818</v>
      </c>
      <c r="H142" t="s">
        <v>123</v>
      </c>
    </row>
    <row r="143" spans="1:8" x14ac:dyDescent="0.25">
      <c r="A143">
        <v>1351244</v>
      </c>
      <c r="B143" t="s">
        <v>2768</v>
      </c>
      <c r="C143">
        <v>472380650</v>
      </c>
      <c r="D143" t="s">
        <v>0</v>
      </c>
      <c r="E143">
        <v>4801076</v>
      </c>
      <c r="F143" s="28">
        <v>38832</v>
      </c>
      <c r="G143" t="s">
        <v>2804</v>
      </c>
      <c r="H143" t="s">
        <v>124</v>
      </c>
    </row>
    <row r="144" spans="1:8" x14ac:dyDescent="0.25">
      <c r="A144">
        <v>1351244</v>
      </c>
      <c r="B144" t="s">
        <v>2768</v>
      </c>
      <c r="C144">
        <v>472380650</v>
      </c>
      <c r="D144" t="s">
        <v>0</v>
      </c>
      <c r="E144">
        <v>4801076</v>
      </c>
      <c r="F144" s="28">
        <v>38832</v>
      </c>
      <c r="G144" t="s">
        <v>2819</v>
      </c>
      <c r="H144" t="s">
        <v>125</v>
      </c>
    </row>
    <row r="145" spans="1:8" x14ac:dyDescent="0.25">
      <c r="A145">
        <v>1351244</v>
      </c>
      <c r="B145" t="s">
        <v>2768</v>
      </c>
      <c r="C145">
        <v>472380650</v>
      </c>
      <c r="D145" t="s">
        <v>0</v>
      </c>
      <c r="E145">
        <v>4801076</v>
      </c>
      <c r="F145" s="28">
        <v>38832</v>
      </c>
      <c r="G145" t="s">
        <v>2820</v>
      </c>
      <c r="H145" t="s">
        <v>126</v>
      </c>
    </row>
    <row r="146" spans="1:8" x14ac:dyDescent="0.25">
      <c r="A146">
        <v>1351244</v>
      </c>
      <c r="B146" t="s">
        <v>2768</v>
      </c>
      <c r="C146">
        <v>472380650</v>
      </c>
      <c r="D146" t="s">
        <v>0</v>
      </c>
      <c r="E146">
        <v>4801076</v>
      </c>
      <c r="F146" s="28">
        <v>38832</v>
      </c>
      <c r="G146" t="s">
        <v>2792</v>
      </c>
      <c r="H146" t="s">
        <v>127</v>
      </c>
    </row>
    <row r="147" spans="1:8" x14ac:dyDescent="0.25">
      <c r="A147">
        <v>1351244</v>
      </c>
      <c r="B147" t="s">
        <v>2768</v>
      </c>
      <c r="C147">
        <v>472380650</v>
      </c>
      <c r="D147" t="s">
        <v>0</v>
      </c>
      <c r="E147">
        <v>4801076</v>
      </c>
      <c r="F147" s="28">
        <v>38832</v>
      </c>
      <c r="G147" t="s">
        <v>2793</v>
      </c>
      <c r="H147" t="s">
        <v>128</v>
      </c>
    </row>
    <row r="148" spans="1:8" x14ac:dyDescent="0.25">
      <c r="A148">
        <v>1351244</v>
      </c>
      <c r="B148" t="s">
        <v>2768</v>
      </c>
      <c r="C148">
        <v>472380650</v>
      </c>
      <c r="D148" t="s">
        <v>0</v>
      </c>
      <c r="E148">
        <v>4801076</v>
      </c>
      <c r="F148" s="28">
        <v>38832</v>
      </c>
      <c r="G148" t="s">
        <v>2786</v>
      </c>
      <c r="H148" t="s">
        <v>129</v>
      </c>
    </row>
    <row r="149" spans="1:8" x14ac:dyDescent="0.25">
      <c r="A149">
        <v>1351244</v>
      </c>
      <c r="B149" t="s">
        <v>2768</v>
      </c>
      <c r="C149">
        <v>472380650</v>
      </c>
      <c r="D149" t="s">
        <v>0</v>
      </c>
      <c r="E149">
        <v>4801076</v>
      </c>
      <c r="F149" s="28">
        <v>38832</v>
      </c>
      <c r="G149" t="s">
        <v>2821</v>
      </c>
      <c r="H149" t="s">
        <v>130</v>
      </c>
    </row>
    <row r="150" spans="1:8" x14ac:dyDescent="0.25">
      <c r="A150">
        <v>1351244</v>
      </c>
      <c r="B150" t="s">
        <v>2768</v>
      </c>
      <c r="C150">
        <v>472380650</v>
      </c>
      <c r="D150" t="s">
        <v>0</v>
      </c>
      <c r="E150">
        <v>4801076</v>
      </c>
      <c r="F150" s="28">
        <v>38832</v>
      </c>
      <c r="G150" t="s">
        <v>2822</v>
      </c>
      <c r="H150" t="s">
        <v>131</v>
      </c>
    </row>
    <row r="151" spans="1:8" x14ac:dyDescent="0.25">
      <c r="A151">
        <v>1351244</v>
      </c>
      <c r="B151" t="s">
        <v>2768</v>
      </c>
      <c r="C151">
        <v>472380650</v>
      </c>
      <c r="D151" t="s">
        <v>0</v>
      </c>
      <c r="E151">
        <v>4801076</v>
      </c>
      <c r="F151" s="28">
        <v>38832</v>
      </c>
      <c r="G151" t="s">
        <v>2823</v>
      </c>
      <c r="H151" t="s">
        <v>132</v>
      </c>
    </row>
    <row r="152" spans="1:8" x14ac:dyDescent="0.25">
      <c r="A152">
        <v>1351244</v>
      </c>
      <c r="B152" t="s">
        <v>2768</v>
      </c>
      <c r="C152">
        <v>472380650</v>
      </c>
      <c r="D152" t="s">
        <v>0</v>
      </c>
      <c r="E152">
        <v>4801076</v>
      </c>
      <c r="F152" s="28">
        <v>38832</v>
      </c>
      <c r="G152" t="s">
        <v>2818</v>
      </c>
      <c r="H152" t="s">
        <v>133</v>
      </c>
    </row>
    <row r="153" spans="1:8" x14ac:dyDescent="0.25">
      <c r="A153">
        <v>1351244</v>
      </c>
      <c r="B153" t="s">
        <v>2768</v>
      </c>
      <c r="C153">
        <v>472380650</v>
      </c>
      <c r="D153" t="s">
        <v>0</v>
      </c>
      <c r="E153">
        <v>4801076</v>
      </c>
      <c r="F153" s="28">
        <v>38832</v>
      </c>
      <c r="G153" t="s">
        <v>2804</v>
      </c>
      <c r="H153" t="s">
        <v>134</v>
      </c>
    </row>
    <row r="154" spans="1:8" x14ac:dyDescent="0.25">
      <c r="A154">
        <v>1351244</v>
      </c>
      <c r="B154" t="s">
        <v>2768</v>
      </c>
      <c r="C154">
        <v>472380650</v>
      </c>
      <c r="D154" t="s">
        <v>0</v>
      </c>
      <c r="E154">
        <v>4801076</v>
      </c>
      <c r="F154" s="28">
        <v>38832</v>
      </c>
      <c r="G154" t="s">
        <v>2831</v>
      </c>
      <c r="H154" t="s">
        <v>135</v>
      </c>
    </row>
    <row r="155" spans="1:8" x14ac:dyDescent="0.25">
      <c r="A155">
        <v>1351244</v>
      </c>
      <c r="B155" t="s">
        <v>2768</v>
      </c>
      <c r="C155">
        <v>472380650</v>
      </c>
      <c r="D155" t="s">
        <v>0</v>
      </c>
      <c r="E155">
        <v>4801076</v>
      </c>
      <c r="F155" s="28">
        <v>38832</v>
      </c>
      <c r="G155" t="s">
        <v>2832</v>
      </c>
      <c r="H155" t="s">
        <v>136</v>
      </c>
    </row>
    <row r="156" spans="1:8" x14ac:dyDescent="0.25">
      <c r="A156">
        <v>1351244</v>
      </c>
      <c r="B156" t="s">
        <v>2768</v>
      </c>
      <c r="C156">
        <v>472380650</v>
      </c>
      <c r="D156" t="s">
        <v>0</v>
      </c>
      <c r="E156">
        <v>4801076</v>
      </c>
      <c r="F156" s="28">
        <v>38832</v>
      </c>
      <c r="G156" t="s">
        <v>2833</v>
      </c>
      <c r="H156" t="s">
        <v>137</v>
      </c>
    </row>
    <row r="157" spans="1:8" x14ac:dyDescent="0.25">
      <c r="A157">
        <v>1351244</v>
      </c>
      <c r="B157" t="s">
        <v>2768</v>
      </c>
      <c r="C157">
        <v>472380650</v>
      </c>
      <c r="D157" t="s">
        <v>0</v>
      </c>
      <c r="E157">
        <v>4801076</v>
      </c>
      <c r="F157" s="28">
        <v>38832</v>
      </c>
      <c r="G157" t="s">
        <v>2834</v>
      </c>
      <c r="H157" t="s">
        <v>138</v>
      </c>
    </row>
    <row r="158" spans="1:8" x14ac:dyDescent="0.25">
      <c r="A158">
        <v>1351244</v>
      </c>
      <c r="B158" t="s">
        <v>2768</v>
      </c>
      <c r="C158">
        <v>472380650</v>
      </c>
      <c r="D158" t="s">
        <v>0</v>
      </c>
      <c r="E158">
        <v>4801076</v>
      </c>
      <c r="F158" s="28">
        <v>38832</v>
      </c>
      <c r="G158" t="s">
        <v>2835</v>
      </c>
      <c r="H158" t="s">
        <v>139</v>
      </c>
    </row>
    <row r="159" spans="1:8" x14ac:dyDescent="0.25">
      <c r="A159">
        <v>1351244</v>
      </c>
      <c r="B159" t="s">
        <v>2768</v>
      </c>
      <c r="C159">
        <v>472380650</v>
      </c>
      <c r="D159" t="s">
        <v>0</v>
      </c>
      <c r="E159">
        <v>4801076</v>
      </c>
      <c r="F159" s="28">
        <v>38832</v>
      </c>
      <c r="G159" t="s">
        <v>2836</v>
      </c>
      <c r="H159" t="s">
        <v>140</v>
      </c>
    </row>
    <row r="160" spans="1:8" x14ac:dyDescent="0.25">
      <c r="A160">
        <v>1351244</v>
      </c>
      <c r="B160" t="s">
        <v>2768</v>
      </c>
      <c r="C160">
        <v>472380650</v>
      </c>
      <c r="D160" t="s">
        <v>0</v>
      </c>
      <c r="E160">
        <v>4801076</v>
      </c>
      <c r="F160" s="28">
        <v>38832</v>
      </c>
      <c r="G160" t="s">
        <v>2837</v>
      </c>
      <c r="H160" t="s">
        <v>141</v>
      </c>
    </row>
    <row r="161" spans="1:8" x14ac:dyDescent="0.25">
      <c r="A161">
        <v>1351244</v>
      </c>
      <c r="B161" t="s">
        <v>2768</v>
      </c>
      <c r="C161">
        <v>472380650</v>
      </c>
      <c r="D161" t="s">
        <v>0</v>
      </c>
      <c r="E161">
        <v>4801076</v>
      </c>
      <c r="F161" s="28">
        <v>38832</v>
      </c>
      <c r="G161" t="s">
        <v>2838</v>
      </c>
      <c r="H161" t="s">
        <v>142</v>
      </c>
    </row>
    <row r="162" spans="1:8" x14ac:dyDescent="0.25">
      <c r="A162">
        <v>1351244</v>
      </c>
      <c r="B162" t="s">
        <v>2768</v>
      </c>
      <c r="C162">
        <v>472380650</v>
      </c>
      <c r="D162" t="s">
        <v>0</v>
      </c>
      <c r="E162">
        <v>4801076</v>
      </c>
      <c r="F162" s="28">
        <v>38832</v>
      </c>
      <c r="G162" t="s">
        <v>2839</v>
      </c>
      <c r="H162" t="s">
        <v>143</v>
      </c>
    </row>
    <row r="163" spans="1:8" x14ac:dyDescent="0.25">
      <c r="A163">
        <v>1351244</v>
      </c>
      <c r="B163" t="s">
        <v>2768</v>
      </c>
      <c r="C163">
        <v>472380650</v>
      </c>
      <c r="D163" t="s">
        <v>0</v>
      </c>
      <c r="E163">
        <v>4801076</v>
      </c>
      <c r="F163" s="28">
        <v>38832</v>
      </c>
      <c r="G163" t="s">
        <v>2840</v>
      </c>
      <c r="H163" t="s">
        <v>144</v>
      </c>
    </row>
    <row r="164" spans="1:8" x14ac:dyDescent="0.25">
      <c r="A164">
        <v>1351244</v>
      </c>
      <c r="B164" t="s">
        <v>2768</v>
      </c>
      <c r="C164">
        <v>472380650</v>
      </c>
      <c r="D164" t="s">
        <v>0</v>
      </c>
      <c r="E164">
        <v>4801076</v>
      </c>
      <c r="F164" s="28">
        <v>38832</v>
      </c>
      <c r="G164" t="s">
        <v>2841</v>
      </c>
      <c r="H164" t="s">
        <v>145</v>
      </c>
    </row>
    <row r="165" spans="1:8" x14ac:dyDescent="0.25">
      <c r="A165">
        <v>1351244</v>
      </c>
      <c r="B165" t="s">
        <v>2768</v>
      </c>
      <c r="C165">
        <v>472380650</v>
      </c>
      <c r="D165" t="s">
        <v>0</v>
      </c>
      <c r="E165">
        <v>4801076</v>
      </c>
      <c r="F165" s="28">
        <v>38832</v>
      </c>
      <c r="G165" t="s">
        <v>2842</v>
      </c>
      <c r="H165" t="s">
        <v>146</v>
      </c>
    </row>
    <row r="166" spans="1:8" x14ac:dyDescent="0.25">
      <c r="A166">
        <v>1351244</v>
      </c>
      <c r="B166" t="s">
        <v>2768</v>
      </c>
      <c r="C166">
        <v>472380650</v>
      </c>
      <c r="D166" t="s">
        <v>0</v>
      </c>
      <c r="E166">
        <v>4801076</v>
      </c>
      <c r="F166" s="28">
        <v>38832</v>
      </c>
      <c r="G166" t="s">
        <v>2843</v>
      </c>
      <c r="H166" t="s">
        <v>147</v>
      </c>
    </row>
    <row r="167" spans="1:8" x14ac:dyDescent="0.25">
      <c r="A167">
        <v>1351244</v>
      </c>
      <c r="B167" t="s">
        <v>2768</v>
      </c>
      <c r="C167">
        <v>472380650</v>
      </c>
      <c r="D167" t="s">
        <v>0</v>
      </c>
      <c r="E167">
        <v>4801076</v>
      </c>
      <c r="F167" s="28">
        <v>38832</v>
      </c>
      <c r="G167" t="s">
        <v>2844</v>
      </c>
      <c r="H167" t="s">
        <v>148</v>
      </c>
    </row>
    <row r="168" spans="1:8" x14ac:dyDescent="0.25">
      <c r="A168">
        <v>1351244</v>
      </c>
      <c r="B168" t="s">
        <v>2768</v>
      </c>
      <c r="C168">
        <v>472380650</v>
      </c>
      <c r="D168" t="s">
        <v>0</v>
      </c>
      <c r="E168">
        <v>4801076</v>
      </c>
      <c r="F168" s="28">
        <v>38832</v>
      </c>
      <c r="G168" t="s">
        <v>2845</v>
      </c>
      <c r="H168" t="s">
        <v>149</v>
      </c>
    </row>
    <row r="169" spans="1:8" x14ac:dyDescent="0.25">
      <c r="A169">
        <v>1351244</v>
      </c>
      <c r="B169" t="s">
        <v>2768</v>
      </c>
      <c r="C169">
        <v>472380650</v>
      </c>
      <c r="D169" t="s">
        <v>0</v>
      </c>
      <c r="E169">
        <v>4801076</v>
      </c>
      <c r="F169" s="28">
        <v>38832</v>
      </c>
      <c r="G169" t="s">
        <v>2846</v>
      </c>
      <c r="H169" t="s">
        <v>150</v>
      </c>
    </row>
    <row r="170" spans="1:8" x14ac:dyDescent="0.25">
      <c r="A170">
        <v>1351244</v>
      </c>
      <c r="B170" t="s">
        <v>2768</v>
      </c>
      <c r="C170">
        <v>472380650</v>
      </c>
      <c r="D170" t="s">
        <v>0</v>
      </c>
      <c r="E170">
        <v>4801076</v>
      </c>
      <c r="F170" s="28">
        <v>38832</v>
      </c>
      <c r="G170" t="s">
        <v>2780</v>
      </c>
      <c r="H170" t="s">
        <v>151</v>
      </c>
    </row>
    <row r="171" spans="1:8" x14ac:dyDescent="0.25">
      <c r="A171">
        <v>1351244</v>
      </c>
      <c r="B171" t="s">
        <v>2768</v>
      </c>
      <c r="C171">
        <v>472380650</v>
      </c>
      <c r="D171" t="s">
        <v>0</v>
      </c>
      <c r="E171">
        <v>4801076</v>
      </c>
      <c r="F171" s="28">
        <v>38832</v>
      </c>
      <c r="G171" t="s">
        <v>2847</v>
      </c>
      <c r="H171" t="s">
        <v>152</v>
      </c>
    </row>
    <row r="172" spans="1:8" x14ac:dyDescent="0.25">
      <c r="A172">
        <v>1351244</v>
      </c>
      <c r="B172" t="s">
        <v>2768</v>
      </c>
      <c r="C172">
        <v>472380650</v>
      </c>
      <c r="D172" t="s">
        <v>0</v>
      </c>
      <c r="E172">
        <v>4801076</v>
      </c>
      <c r="F172" s="28">
        <v>38832</v>
      </c>
      <c r="G172" t="s">
        <v>2841</v>
      </c>
      <c r="H172" t="s">
        <v>153</v>
      </c>
    </row>
    <row r="173" spans="1:8" x14ac:dyDescent="0.25">
      <c r="A173">
        <v>1351244</v>
      </c>
      <c r="B173" t="s">
        <v>2768</v>
      </c>
      <c r="C173">
        <v>472380650</v>
      </c>
      <c r="D173" t="s">
        <v>0</v>
      </c>
      <c r="E173">
        <v>4801076</v>
      </c>
      <c r="F173" s="28">
        <v>38832</v>
      </c>
      <c r="G173" t="s">
        <v>2786</v>
      </c>
      <c r="H173" t="s">
        <v>154</v>
      </c>
    </row>
    <row r="174" spans="1:8" x14ac:dyDescent="0.25">
      <c r="A174">
        <v>1351244</v>
      </c>
      <c r="B174" t="s">
        <v>2768</v>
      </c>
      <c r="C174">
        <v>472380650</v>
      </c>
      <c r="D174" t="s">
        <v>0</v>
      </c>
      <c r="E174">
        <v>4801076</v>
      </c>
      <c r="F174" s="28">
        <v>38832</v>
      </c>
      <c r="G174" t="s">
        <v>2818</v>
      </c>
      <c r="H174" t="s">
        <v>155</v>
      </c>
    </row>
    <row r="175" spans="1:8" x14ac:dyDescent="0.25">
      <c r="A175">
        <v>1351244</v>
      </c>
      <c r="B175" t="s">
        <v>2768</v>
      </c>
      <c r="C175">
        <v>472380650</v>
      </c>
      <c r="D175" t="s">
        <v>0</v>
      </c>
      <c r="E175">
        <v>4801076</v>
      </c>
      <c r="F175" s="28">
        <v>38832</v>
      </c>
      <c r="G175" t="s">
        <v>2804</v>
      </c>
      <c r="H175" t="s">
        <v>156</v>
      </c>
    </row>
    <row r="176" spans="1:8" x14ac:dyDescent="0.25">
      <c r="A176">
        <v>1351244</v>
      </c>
      <c r="B176" t="s">
        <v>2768</v>
      </c>
      <c r="C176">
        <v>472380650</v>
      </c>
      <c r="D176" t="s">
        <v>0</v>
      </c>
      <c r="E176">
        <v>4801076</v>
      </c>
      <c r="F176" s="28">
        <v>38832</v>
      </c>
      <c r="G176" t="s">
        <v>2820</v>
      </c>
      <c r="H176" t="s">
        <v>157</v>
      </c>
    </row>
    <row r="177" spans="1:8" x14ac:dyDescent="0.25">
      <c r="A177">
        <v>1351244</v>
      </c>
      <c r="B177" t="s">
        <v>2768</v>
      </c>
      <c r="C177">
        <v>472380650</v>
      </c>
      <c r="D177" t="s">
        <v>0</v>
      </c>
      <c r="E177">
        <v>4801076</v>
      </c>
      <c r="F177" s="28">
        <v>38832</v>
      </c>
      <c r="G177" t="s">
        <v>2831</v>
      </c>
      <c r="H177" t="s">
        <v>158</v>
      </c>
    </row>
    <row r="178" spans="1:8" x14ac:dyDescent="0.25">
      <c r="A178">
        <v>1351244</v>
      </c>
      <c r="B178" t="s">
        <v>2768</v>
      </c>
      <c r="C178">
        <v>472380650</v>
      </c>
      <c r="D178" t="s">
        <v>0</v>
      </c>
      <c r="E178">
        <v>4801076</v>
      </c>
      <c r="F178" s="28">
        <v>38832</v>
      </c>
      <c r="G178" t="s">
        <v>2832</v>
      </c>
      <c r="H178" t="s">
        <v>159</v>
      </c>
    </row>
    <row r="179" spans="1:8" x14ac:dyDescent="0.25">
      <c r="A179">
        <v>1351244</v>
      </c>
      <c r="B179" t="s">
        <v>2768</v>
      </c>
      <c r="C179">
        <v>472380650</v>
      </c>
      <c r="D179" t="s">
        <v>0</v>
      </c>
      <c r="E179">
        <v>4801076</v>
      </c>
      <c r="F179" s="28">
        <v>38832</v>
      </c>
      <c r="G179" t="s">
        <v>2792</v>
      </c>
      <c r="H179" t="s">
        <v>160</v>
      </c>
    </row>
    <row r="180" spans="1:8" x14ac:dyDescent="0.25">
      <c r="A180">
        <v>1351244</v>
      </c>
      <c r="B180" t="s">
        <v>2768</v>
      </c>
      <c r="C180">
        <v>472380650</v>
      </c>
      <c r="D180" t="s">
        <v>0</v>
      </c>
      <c r="E180">
        <v>4801076</v>
      </c>
      <c r="F180" s="28">
        <v>38832</v>
      </c>
      <c r="G180" t="s">
        <v>2793</v>
      </c>
      <c r="H180" t="s">
        <v>2848</v>
      </c>
    </row>
    <row r="181" spans="1:8" x14ac:dyDescent="0.25">
      <c r="A181">
        <v>1351244</v>
      </c>
      <c r="B181" t="s">
        <v>2768</v>
      </c>
      <c r="C181">
        <v>472380650</v>
      </c>
      <c r="D181" t="s">
        <v>0</v>
      </c>
      <c r="E181">
        <v>4801076</v>
      </c>
      <c r="F181" s="28">
        <v>38832</v>
      </c>
      <c r="G181" t="s">
        <v>2821</v>
      </c>
      <c r="H181" t="s">
        <v>161</v>
      </c>
    </row>
    <row r="182" spans="1:8" x14ac:dyDescent="0.25">
      <c r="A182">
        <v>1351244</v>
      </c>
      <c r="B182" t="s">
        <v>2768</v>
      </c>
      <c r="C182">
        <v>472380650</v>
      </c>
      <c r="D182" t="s">
        <v>0</v>
      </c>
      <c r="E182">
        <v>4801076</v>
      </c>
      <c r="F182" s="28">
        <v>38832</v>
      </c>
      <c r="G182" t="s">
        <v>2821</v>
      </c>
      <c r="H182" t="s">
        <v>162</v>
      </c>
    </row>
    <row r="183" spans="1:8" x14ac:dyDescent="0.25">
      <c r="A183">
        <v>1351244</v>
      </c>
      <c r="B183" t="s">
        <v>2768</v>
      </c>
      <c r="C183">
        <v>472380650</v>
      </c>
      <c r="D183" t="s">
        <v>0</v>
      </c>
      <c r="E183">
        <v>4801076</v>
      </c>
      <c r="F183" s="28">
        <v>38832</v>
      </c>
      <c r="G183" t="s">
        <v>2822</v>
      </c>
      <c r="H183" t="s">
        <v>163</v>
      </c>
    </row>
    <row r="184" spans="1:8" x14ac:dyDescent="0.25">
      <c r="A184">
        <v>1351244</v>
      </c>
      <c r="B184" t="s">
        <v>2768</v>
      </c>
      <c r="C184">
        <v>472380650</v>
      </c>
      <c r="D184" t="s">
        <v>0</v>
      </c>
      <c r="E184">
        <v>4801076</v>
      </c>
      <c r="F184" s="28">
        <v>38832</v>
      </c>
      <c r="G184" t="s">
        <v>2822</v>
      </c>
      <c r="H184" t="s">
        <v>164</v>
      </c>
    </row>
    <row r="185" spans="1:8" x14ac:dyDescent="0.25">
      <c r="A185">
        <v>1351244</v>
      </c>
      <c r="B185" t="s">
        <v>2768</v>
      </c>
      <c r="C185">
        <v>472380650</v>
      </c>
      <c r="D185" t="s">
        <v>0</v>
      </c>
      <c r="E185">
        <v>4801076</v>
      </c>
      <c r="F185" s="28">
        <v>38832</v>
      </c>
      <c r="G185" t="s">
        <v>2823</v>
      </c>
      <c r="H185" t="s">
        <v>165</v>
      </c>
    </row>
    <row r="186" spans="1:8" x14ac:dyDescent="0.25">
      <c r="A186">
        <v>1351244</v>
      </c>
      <c r="B186" t="s">
        <v>2768</v>
      </c>
      <c r="C186">
        <v>472380650</v>
      </c>
      <c r="D186" t="s">
        <v>0</v>
      </c>
      <c r="E186">
        <v>4801076</v>
      </c>
      <c r="F186" s="28">
        <v>38832</v>
      </c>
      <c r="G186" t="s">
        <v>2823</v>
      </c>
      <c r="H186" t="s">
        <v>166</v>
      </c>
    </row>
    <row r="187" spans="1:8" x14ac:dyDescent="0.25">
      <c r="A187">
        <v>1351244</v>
      </c>
      <c r="B187" t="s">
        <v>2768</v>
      </c>
      <c r="C187">
        <v>472380650</v>
      </c>
      <c r="D187" t="s">
        <v>0</v>
      </c>
      <c r="E187">
        <v>4801076</v>
      </c>
      <c r="F187" s="28">
        <v>38832</v>
      </c>
      <c r="G187" t="s">
        <v>2827</v>
      </c>
      <c r="H187" t="s">
        <v>167</v>
      </c>
    </row>
    <row r="188" spans="1:8" x14ac:dyDescent="0.25">
      <c r="A188">
        <v>1351244</v>
      </c>
      <c r="B188" t="s">
        <v>2768</v>
      </c>
      <c r="C188">
        <v>472380650</v>
      </c>
      <c r="D188" t="s">
        <v>0</v>
      </c>
      <c r="E188">
        <v>4801076</v>
      </c>
      <c r="F188" s="28">
        <v>38832</v>
      </c>
      <c r="G188" t="s">
        <v>2828</v>
      </c>
      <c r="H188" t="s">
        <v>168</v>
      </c>
    </row>
    <row r="189" spans="1:8" x14ac:dyDescent="0.25">
      <c r="A189">
        <v>1351244</v>
      </c>
      <c r="B189" t="s">
        <v>2768</v>
      </c>
      <c r="C189">
        <v>472380650</v>
      </c>
      <c r="D189" t="s">
        <v>0</v>
      </c>
      <c r="E189">
        <v>4801076</v>
      </c>
      <c r="F189" s="28">
        <v>38832</v>
      </c>
      <c r="G189" t="s">
        <v>2831</v>
      </c>
      <c r="H189" t="s">
        <v>169</v>
      </c>
    </row>
    <row r="190" spans="1:8" x14ac:dyDescent="0.25">
      <c r="A190">
        <v>1351244</v>
      </c>
      <c r="B190" t="s">
        <v>2768</v>
      </c>
      <c r="C190">
        <v>472380650</v>
      </c>
      <c r="D190" t="s">
        <v>0</v>
      </c>
      <c r="E190">
        <v>4801076</v>
      </c>
      <c r="F190" s="28">
        <v>38832</v>
      </c>
      <c r="G190" t="s">
        <v>2832</v>
      </c>
      <c r="H190" t="s">
        <v>170</v>
      </c>
    </row>
    <row r="191" spans="1:8" x14ac:dyDescent="0.25">
      <c r="A191">
        <v>1351244</v>
      </c>
      <c r="B191" t="s">
        <v>2768</v>
      </c>
      <c r="C191">
        <v>472380650</v>
      </c>
      <c r="D191" t="s">
        <v>0</v>
      </c>
      <c r="E191">
        <v>4801076</v>
      </c>
      <c r="F191" s="28">
        <v>38832</v>
      </c>
      <c r="G191" t="s">
        <v>2818</v>
      </c>
      <c r="H191" t="s">
        <v>171</v>
      </c>
    </row>
    <row r="192" spans="1:8" x14ac:dyDescent="0.25">
      <c r="A192">
        <v>1351244</v>
      </c>
      <c r="B192" t="s">
        <v>2768</v>
      </c>
      <c r="C192">
        <v>472380650</v>
      </c>
      <c r="D192" t="s">
        <v>0</v>
      </c>
      <c r="E192">
        <v>4801076</v>
      </c>
      <c r="F192" s="28">
        <v>38832</v>
      </c>
      <c r="G192" t="s">
        <v>2804</v>
      </c>
      <c r="H192" t="s">
        <v>172</v>
      </c>
    </row>
    <row r="193" spans="1:8" x14ac:dyDescent="0.25">
      <c r="A193">
        <v>1351244</v>
      </c>
      <c r="B193" t="s">
        <v>2768</v>
      </c>
      <c r="C193">
        <v>472380650</v>
      </c>
      <c r="D193" t="s">
        <v>0</v>
      </c>
      <c r="E193">
        <v>4801076</v>
      </c>
      <c r="F193" s="28">
        <v>38832</v>
      </c>
      <c r="G193" t="s">
        <v>2820</v>
      </c>
      <c r="H193" t="s">
        <v>173</v>
      </c>
    </row>
    <row r="194" spans="1:8" x14ac:dyDescent="0.25">
      <c r="A194">
        <v>1351244</v>
      </c>
      <c r="B194" t="s">
        <v>2768</v>
      </c>
      <c r="C194">
        <v>472380650</v>
      </c>
      <c r="D194" t="s">
        <v>0</v>
      </c>
      <c r="E194">
        <v>4801076</v>
      </c>
      <c r="F194" s="28">
        <v>38832</v>
      </c>
      <c r="G194" t="s">
        <v>2792</v>
      </c>
      <c r="H194" t="s">
        <v>174</v>
      </c>
    </row>
    <row r="195" spans="1:8" x14ac:dyDescent="0.25">
      <c r="A195">
        <v>1351244</v>
      </c>
      <c r="B195" t="s">
        <v>2768</v>
      </c>
      <c r="C195">
        <v>472380650</v>
      </c>
      <c r="D195" t="s">
        <v>0</v>
      </c>
      <c r="E195">
        <v>4801076</v>
      </c>
      <c r="F195" s="28">
        <v>38832</v>
      </c>
      <c r="G195" t="s">
        <v>2793</v>
      </c>
      <c r="H195" t="s">
        <v>175</v>
      </c>
    </row>
    <row r="196" spans="1:8" x14ac:dyDescent="0.25">
      <c r="A196">
        <v>1351244</v>
      </c>
      <c r="B196" t="s">
        <v>2768</v>
      </c>
      <c r="C196">
        <v>472380650</v>
      </c>
      <c r="D196" t="s">
        <v>0</v>
      </c>
      <c r="E196">
        <v>4801076</v>
      </c>
      <c r="F196" s="28">
        <v>38832</v>
      </c>
      <c r="G196" t="s">
        <v>2786</v>
      </c>
      <c r="H196" t="s">
        <v>176</v>
      </c>
    </row>
    <row r="197" spans="1:8" x14ac:dyDescent="0.25">
      <c r="A197">
        <v>1351244</v>
      </c>
      <c r="B197" t="s">
        <v>2768</v>
      </c>
      <c r="C197">
        <v>472380650</v>
      </c>
      <c r="D197" t="s">
        <v>0</v>
      </c>
      <c r="E197">
        <v>4801076</v>
      </c>
      <c r="F197" s="28">
        <v>38832</v>
      </c>
      <c r="G197" t="s">
        <v>2847</v>
      </c>
      <c r="H197" t="s">
        <v>177</v>
      </c>
    </row>
    <row r="198" spans="1:8" x14ac:dyDescent="0.25">
      <c r="A198">
        <v>1351244</v>
      </c>
      <c r="B198" t="s">
        <v>2768</v>
      </c>
      <c r="C198">
        <v>472380650</v>
      </c>
      <c r="D198" t="s">
        <v>0</v>
      </c>
      <c r="E198">
        <v>4801076</v>
      </c>
      <c r="F198" s="28">
        <v>38832</v>
      </c>
      <c r="G198" t="s">
        <v>2804</v>
      </c>
      <c r="H198" t="s">
        <v>178</v>
      </c>
    </row>
    <row r="199" spans="1:8" x14ac:dyDescent="0.25">
      <c r="A199">
        <v>1351244</v>
      </c>
      <c r="B199" t="s">
        <v>2768</v>
      </c>
      <c r="C199">
        <v>472380650</v>
      </c>
      <c r="D199" t="s">
        <v>0</v>
      </c>
      <c r="E199">
        <v>4801076</v>
      </c>
      <c r="F199" s="28">
        <v>38832</v>
      </c>
      <c r="G199" t="s">
        <v>2824</v>
      </c>
      <c r="H199" t="s">
        <v>179</v>
      </c>
    </row>
    <row r="200" spans="1:8" x14ac:dyDescent="0.25">
      <c r="A200">
        <v>1351244</v>
      </c>
      <c r="B200" t="s">
        <v>2768</v>
      </c>
      <c r="C200">
        <v>472380650</v>
      </c>
      <c r="D200" t="s">
        <v>0</v>
      </c>
      <c r="E200">
        <v>4801076</v>
      </c>
      <c r="F200" s="28">
        <v>38832</v>
      </c>
      <c r="G200" t="s">
        <v>2824</v>
      </c>
      <c r="H200" t="s">
        <v>180</v>
      </c>
    </row>
    <row r="201" spans="1:8" x14ac:dyDescent="0.25">
      <c r="A201">
        <v>1351244</v>
      </c>
      <c r="B201" t="s">
        <v>2768</v>
      </c>
      <c r="C201">
        <v>472380650</v>
      </c>
      <c r="D201" t="s">
        <v>0</v>
      </c>
      <c r="E201">
        <v>4801076</v>
      </c>
      <c r="F201" s="28">
        <v>38832</v>
      </c>
      <c r="G201" t="s">
        <v>2825</v>
      </c>
      <c r="H201" t="s">
        <v>181</v>
      </c>
    </row>
    <row r="202" spans="1:8" x14ac:dyDescent="0.25">
      <c r="A202">
        <v>1351244</v>
      </c>
      <c r="B202" t="s">
        <v>2768</v>
      </c>
      <c r="C202">
        <v>472380650</v>
      </c>
      <c r="D202" t="s">
        <v>0</v>
      </c>
      <c r="E202">
        <v>4801076</v>
      </c>
      <c r="F202" s="28">
        <v>38832</v>
      </c>
      <c r="G202" t="s">
        <v>2826</v>
      </c>
      <c r="H202" t="s">
        <v>182</v>
      </c>
    </row>
    <row r="203" spans="1:8" x14ac:dyDescent="0.25">
      <c r="A203">
        <v>1351244</v>
      </c>
      <c r="B203" t="s">
        <v>2768</v>
      </c>
      <c r="C203">
        <v>472380650</v>
      </c>
      <c r="D203" t="s">
        <v>0</v>
      </c>
      <c r="E203">
        <v>4801076</v>
      </c>
      <c r="F203" s="28">
        <v>38832</v>
      </c>
      <c r="G203" t="s">
        <v>2827</v>
      </c>
      <c r="H203" t="s">
        <v>183</v>
      </c>
    </row>
    <row r="204" spans="1:8" x14ac:dyDescent="0.25">
      <c r="A204">
        <v>1351244</v>
      </c>
      <c r="B204" t="s">
        <v>2768</v>
      </c>
      <c r="C204">
        <v>472380650</v>
      </c>
      <c r="D204" t="s">
        <v>0</v>
      </c>
      <c r="E204">
        <v>4801076</v>
      </c>
      <c r="F204" s="28">
        <v>38832</v>
      </c>
      <c r="G204" t="s">
        <v>2828</v>
      </c>
      <c r="H204" t="s">
        <v>184</v>
      </c>
    </row>
    <row r="205" spans="1:8" x14ac:dyDescent="0.25">
      <c r="A205">
        <v>1351244</v>
      </c>
      <c r="B205" t="s">
        <v>2768</v>
      </c>
      <c r="C205">
        <v>472380650</v>
      </c>
      <c r="D205" t="s">
        <v>0</v>
      </c>
      <c r="E205">
        <v>4801076</v>
      </c>
      <c r="F205" s="28">
        <v>38832</v>
      </c>
      <c r="G205" t="s">
        <v>2829</v>
      </c>
      <c r="H205" t="s">
        <v>185</v>
      </c>
    </row>
    <row r="206" spans="1:8" x14ac:dyDescent="0.25">
      <c r="A206">
        <v>1351244</v>
      </c>
      <c r="B206" t="s">
        <v>2768</v>
      </c>
      <c r="C206">
        <v>472380650</v>
      </c>
      <c r="D206" t="s">
        <v>0</v>
      </c>
      <c r="E206">
        <v>4801076</v>
      </c>
      <c r="F206" s="28">
        <v>38832</v>
      </c>
      <c r="G206" t="s">
        <v>2830</v>
      </c>
      <c r="H206" t="s">
        <v>186</v>
      </c>
    </row>
    <row r="207" spans="1:8" x14ac:dyDescent="0.25">
      <c r="A207">
        <v>1351244</v>
      </c>
      <c r="B207" t="s">
        <v>2768</v>
      </c>
      <c r="C207">
        <v>472380650</v>
      </c>
      <c r="D207" t="s">
        <v>0</v>
      </c>
      <c r="E207">
        <v>4801076</v>
      </c>
      <c r="F207" s="28">
        <v>38832</v>
      </c>
      <c r="G207" t="s">
        <v>2831</v>
      </c>
      <c r="H207" t="s">
        <v>187</v>
      </c>
    </row>
    <row r="208" spans="1:8" x14ac:dyDescent="0.25">
      <c r="A208">
        <v>1351244</v>
      </c>
      <c r="B208" t="s">
        <v>2768</v>
      </c>
      <c r="C208">
        <v>472380650</v>
      </c>
      <c r="D208" t="s">
        <v>0</v>
      </c>
      <c r="E208">
        <v>4801076</v>
      </c>
      <c r="F208" s="28">
        <v>38832</v>
      </c>
      <c r="G208" t="s">
        <v>2832</v>
      </c>
      <c r="H208" t="s">
        <v>188</v>
      </c>
    </row>
    <row r="209" spans="1:8" x14ac:dyDescent="0.25">
      <c r="A209">
        <v>1351244</v>
      </c>
      <c r="B209" t="s">
        <v>2768</v>
      </c>
      <c r="C209">
        <v>472380650</v>
      </c>
      <c r="D209" t="s">
        <v>0</v>
      </c>
      <c r="E209">
        <v>4811472</v>
      </c>
      <c r="F209" s="28">
        <v>39021</v>
      </c>
      <c r="G209" t="s">
        <v>2849</v>
      </c>
      <c r="H209" t="s">
        <v>189</v>
      </c>
    </row>
    <row r="210" spans="1:8" x14ac:dyDescent="0.25">
      <c r="A210">
        <v>1351244</v>
      </c>
      <c r="B210" t="s">
        <v>2768</v>
      </c>
      <c r="C210">
        <v>472380650</v>
      </c>
      <c r="D210" t="s">
        <v>0</v>
      </c>
      <c r="E210">
        <v>4811472</v>
      </c>
      <c r="F210" s="28">
        <v>39021</v>
      </c>
      <c r="G210" t="s">
        <v>2850</v>
      </c>
      <c r="H210" t="s">
        <v>191</v>
      </c>
    </row>
    <row r="211" spans="1:8" x14ac:dyDescent="0.25">
      <c r="A211">
        <v>1351244</v>
      </c>
      <c r="B211" t="s">
        <v>2768</v>
      </c>
      <c r="C211">
        <v>472380650</v>
      </c>
      <c r="D211" t="s">
        <v>0</v>
      </c>
      <c r="E211">
        <v>4811472</v>
      </c>
      <c r="F211" s="28">
        <v>39021</v>
      </c>
      <c r="G211" t="s">
        <v>2851</v>
      </c>
      <c r="H211" t="s">
        <v>192</v>
      </c>
    </row>
    <row r="212" spans="1:8" x14ac:dyDescent="0.25">
      <c r="A212">
        <v>1351244</v>
      </c>
      <c r="B212" t="s">
        <v>2768</v>
      </c>
      <c r="C212">
        <v>472380650</v>
      </c>
      <c r="D212" t="s">
        <v>0</v>
      </c>
      <c r="E212">
        <v>4811472</v>
      </c>
      <c r="F212" s="28">
        <v>39021</v>
      </c>
      <c r="G212" t="s">
        <v>2852</v>
      </c>
      <c r="H212" t="s">
        <v>193</v>
      </c>
    </row>
    <row r="213" spans="1:8" x14ac:dyDescent="0.25">
      <c r="A213">
        <v>1351244</v>
      </c>
      <c r="B213" t="s">
        <v>2768</v>
      </c>
      <c r="C213">
        <v>472380650</v>
      </c>
      <c r="D213" t="s">
        <v>0</v>
      </c>
      <c r="E213">
        <v>4811472</v>
      </c>
      <c r="F213" s="28">
        <v>39021</v>
      </c>
      <c r="G213" t="s">
        <v>2853</v>
      </c>
      <c r="H213" t="s">
        <v>194</v>
      </c>
    </row>
    <row r="214" spans="1:8" x14ac:dyDescent="0.25">
      <c r="A214">
        <v>1351244</v>
      </c>
      <c r="B214" t="s">
        <v>2768</v>
      </c>
      <c r="C214">
        <v>472380650</v>
      </c>
      <c r="D214" t="s">
        <v>0</v>
      </c>
      <c r="E214">
        <v>4811472</v>
      </c>
      <c r="F214" s="28">
        <v>39021</v>
      </c>
      <c r="G214" t="s">
        <v>2854</v>
      </c>
      <c r="H214" t="s">
        <v>195</v>
      </c>
    </row>
    <row r="215" spans="1:8" x14ac:dyDescent="0.25">
      <c r="A215">
        <v>1351244</v>
      </c>
      <c r="B215" t="s">
        <v>2768</v>
      </c>
      <c r="C215">
        <v>472380650</v>
      </c>
      <c r="D215" t="s">
        <v>0</v>
      </c>
      <c r="E215">
        <v>4811472</v>
      </c>
      <c r="F215" s="28">
        <v>39021</v>
      </c>
      <c r="G215" t="s">
        <v>2855</v>
      </c>
      <c r="H215" t="s">
        <v>196</v>
      </c>
    </row>
    <row r="216" spans="1:8" x14ac:dyDescent="0.25">
      <c r="A216">
        <v>1351244</v>
      </c>
      <c r="B216" t="s">
        <v>2768</v>
      </c>
      <c r="C216">
        <v>472380650</v>
      </c>
      <c r="D216" t="s">
        <v>0</v>
      </c>
      <c r="E216">
        <v>4811472</v>
      </c>
      <c r="F216" s="28">
        <v>39021</v>
      </c>
      <c r="G216" t="s">
        <v>2856</v>
      </c>
      <c r="H216" t="s">
        <v>197</v>
      </c>
    </row>
    <row r="217" spans="1:8" x14ac:dyDescent="0.25">
      <c r="A217">
        <v>1351244</v>
      </c>
      <c r="B217" t="s">
        <v>2768</v>
      </c>
      <c r="C217">
        <v>472380650</v>
      </c>
      <c r="D217" t="s">
        <v>0</v>
      </c>
      <c r="E217">
        <v>4811472</v>
      </c>
      <c r="F217" s="28">
        <v>39021</v>
      </c>
      <c r="G217" t="s">
        <v>2831</v>
      </c>
      <c r="H217" t="s">
        <v>198</v>
      </c>
    </row>
    <row r="218" spans="1:8" x14ac:dyDescent="0.25">
      <c r="A218">
        <v>1351244</v>
      </c>
      <c r="B218" t="s">
        <v>2768</v>
      </c>
      <c r="C218">
        <v>472380650</v>
      </c>
      <c r="D218" t="s">
        <v>0</v>
      </c>
      <c r="E218">
        <v>4811472</v>
      </c>
      <c r="F218" s="28">
        <v>39021</v>
      </c>
      <c r="G218" t="s">
        <v>2849</v>
      </c>
      <c r="H218" t="s">
        <v>199</v>
      </c>
    </row>
    <row r="219" spans="1:8" x14ac:dyDescent="0.25">
      <c r="A219">
        <v>1351244</v>
      </c>
      <c r="B219" t="s">
        <v>2768</v>
      </c>
      <c r="C219">
        <v>472380650</v>
      </c>
      <c r="D219" t="s">
        <v>0</v>
      </c>
      <c r="E219">
        <v>4811472</v>
      </c>
      <c r="F219" s="28">
        <v>39021</v>
      </c>
      <c r="G219" t="s">
        <v>2850</v>
      </c>
      <c r="H219" t="s">
        <v>200</v>
      </c>
    </row>
    <row r="220" spans="1:8" x14ac:dyDescent="0.25">
      <c r="A220">
        <v>1351244</v>
      </c>
      <c r="B220" t="s">
        <v>2768</v>
      </c>
      <c r="C220">
        <v>472380650</v>
      </c>
      <c r="D220" t="s">
        <v>0</v>
      </c>
      <c r="E220">
        <v>4811472</v>
      </c>
      <c r="F220" s="28">
        <v>39021</v>
      </c>
      <c r="G220" t="s">
        <v>2854</v>
      </c>
      <c r="H220" t="s">
        <v>201</v>
      </c>
    </row>
    <row r="221" spans="1:8" x14ac:dyDescent="0.25">
      <c r="A221">
        <v>1351244</v>
      </c>
      <c r="B221" t="s">
        <v>2768</v>
      </c>
      <c r="C221">
        <v>472380650</v>
      </c>
      <c r="D221" t="s">
        <v>0</v>
      </c>
      <c r="E221">
        <v>4811472</v>
      </c>
      <c r="F221" s="28">
        <v>39021</v>
      </c>
      <c r="G221" t="s">
        <v>2855</v>
      </c>
      <c r="H221" t="s">
        <v>202</v>
      </c>
    </row>
    <row r="222" spans="1:8" x14ac:dyDescent="0.25">
      <c r="A222">
        <v>1351244</v>
      </c>
      <c r="B222" t="s">
        <v>2768</v>
      </c>
      <c r="C222">
        <v>472380650</v>
      </c>
      <c r="D222" t="s">
        <v>0</v>
      </c>
      <c r="E222">
        <v>4811472</v>
      </c>
      <c r="F222" s="28">
        <v>39021</v>
      </c>
      <c r="G222" t="s">
        <v>2856</v>
      </c>
      <c r="H222" t="s">
        <v>203</v>
      </c>
    </row>
    <row r="223" spans="1:8" x14ac:dyDescent="0.25">
      <c r="A223">
        <v>1351244</v>
      </c>
      <c r="B223" t="s">
        <v>2768</v>
      </c>
      <c r="C223">
        <v>472380650</v>
      </c>
      <c r="D223" t="s">
        <v>0</v>
      </c>
      <c r="E223">
        <v>4811472</v>
      </c>
      <c r="F223" s="28">
        <v>39021</v>
      </c>
      <c r="G223" t="s">
        <v>2831</v>
      </c>
      <c r="H223" t="s">
        <v>204</v>
      </c>
    </row>
    <row r="224" spans="1:8" x14ac:dyDescent="0.25">
      <c r="A224">
        <v>1351244</v>
      </c>
      <c r="B224" t="s">
        <v>2768</v>
      </c>
      <c r="C224">
        <v>472380650</v>
      </c>
      <c r="D224" t="s">
        <v>0</v>
      </c>
      <c r="E224">
        <v>4811472</v>
      </c>
      <c r="F224" s="28">
        <v>39021</v>
      </c>
      <c r="G224" t="s">
        <v>2850</v>
      </c>
      <c r="H224" t="s">
        <v>205</v>
      </c>
    </row>
    <row r="225" spans="1:8" x14ac:dyDescent="0.25">
      <c r="A225">
        <v>1351244</v>
      </c>
      <c r="B225" t="s">
        <v>2768</v>
      </c>
      <c r="C225">
        <v>472380650</v>
      </c>
      <c r="D225" t="s">
        <v>0</v>
      </c>
      <c r="E225">
        <v>4811472</v>
      </c>
      <c r="F225" s="28">
        <v>39021</v>
      </c>
      <c r="G225" t="s">
        <v>2856</v>
      </c>
      <c r="H225" t="s">
        <v>206</v>
      </c>
    </row>
    <row r="226" spans="1:8" x14ac:dyDescent="0.25">
      <c r="A226">
        <v>1351244</v>
      </c>
      <c r="B226" t="s">
        <v>2768</v>
      </c>
      <c r="C226">
        <v>472380650</v>
      </c>
      <c r="D226" t="s">
        <v>0</v>
      </c>
      <c r="E226">
        <v>4811472</v>
      </c>
      <c r="F226" s="28">
        <v>39021</v>
      </c>
      <c r="G226" t="s">
        <v>2831</v>
      </c>
      <c r="H226" t="s">
        <v>207</v>
      </c>
    </row>
    <row r="227" spans="1:8" x14ac:dyDescent="0.25">
      <c r="A227">
        <v>1351244</v>
      </c>
      <c r="B227" t="s">
        <v>2768</v>
      </c>
      <c r="C227">
        <v>472380650</v>
      </c>
      <c r="D227" t="s">
        <v>0</v>
      </c>
      <c r="E227">
        <v>4811472</v>
      </c>
      <c r="F227" s="28">
        <v>39021</v>
      </c>
      <c r="G227" t="s">
        <v>2851</v>
      </c>
      <c r="H227" t="s">
        <v>208</v>
      </c>
    </row>
    <row r="228" spans="1:8" x14ac:dyDescent="0.25">
      <c r="A228">
        <v>1351244</v>
      </c>
      <c r="B228" t="s">
        <v>2768</v>
      </c>
      <c r="C228">
        <v>472380650</v>
      </c>
      <c r="D228" t="s">
        <v>0</v>
      </c>
      <c r="E228">
        <v>4811472</v>
      </c>
      <c r="F228" s="28">
        <v>39021</v>
      </c>
      <c r="G228" t="s">
        <v>2852</v>
      </c>
      <c r="H228" t="s">
        <v>209</v>
      </c>
    </row>
    <row r="229" spans="1:8" x14ac:dyDescent="0.25">
      <c r="A229">
        <v>1351244</v>
      </c>
      <c r="B229" t="s">
        <v>2768</v>
      </c>
      <c r="C229">
        <v>472380650</v>
      </c>
      <c r="D229" t="s">
        <v>0</v>
      </c>
      <c r="E229">
        <v>4811472</v>
      </c>
      <c r="F229" s="28">
        <v>39021</v>
      </c>
      <c r="G229" t="s">
        <v>2853</v>
      </c>
      <c r="H229" t="s">
        <v>210</v>
      </c>
    </row>
    <row r="230" spans="1:8" x14ac:dyDescent="0.25">
      <c r="A230">
        <v>1351244</v>
      </c>
      <c r="B230" t="s">
        <v>2768</v>
      </c>
      <c r="C230">
        <v>472380650</v>
      </c>
      <c r="D230" t="s">
        <v>0</v>
      </c>
      <c r="E230">
        <v>4811472</v>
      </c>
      <c r="F230" s="28">
        <v>39021</v>
      </c>
      <c r="G230" t="s">
        <v>2851</v>
      </c>
      <c r="H230" t="s">
        <v>211</v>
      </c>
    </row>
    <row r="231" spans="1:8" x14ac:dyDescent="0.25">
      <c r="A231">
        <v>1351244</v>
      </c>
      <c r="B231" t="s">
        <v>2768</v>
      </c>
      <c r="C231">
        <v>472380650</v>
      </c>
      <c r="D231" t="s">
        <v>0</v>
      </c>
      <c r="E231">
        <v>4811472</v>
      </c>
      <c r="F231" s="28">
        <v>39021</v>
      </c>
      <c r="G231" t="s">
        <v>2852</v>
      </c>
      <c r="H231" t="s">
        <v>212</v>
      </c>
    </row>
    <row r="232" spans="1:8" x14ac:dyDescent="0.25">
      <c r="A232">
        <v>1351244</v>
      </c>
      <c r="B232" t="s">
        <v>2768</v>
      </c>
      <c r="C232">
        <v>472380650</v>
      </c>
      <c r="D232" t="s">
        <v>0</v>
      </c>
      <c r="E232">
        <v>4811472</v>
      </c>
      <c r="F232" s="28">
        <v>39021</v>
      </c>
      <c r="G232" t="s">
        <v>2853</v>
      </c>
      <c r="H232" t="s">
        <v>213</v>
      </c>
    </row>
    <row r="233" spans="1:8" x14ac:dyDescent="0.25">
      <c r="A233">
        <v>1351244</v>
      </c>
      <c r="B233" t="s">
        <v>2768</v>
      </c>
      <c r="C233">
        <v>472380650</v>
      </c>
      <c r="D233" t="s">
        <v>0</v>
      </c>
      <c r="E233">
        <v>4811472</v>
      </c>
      <c r="F233" s="28">
        <v>39021</v>
      </c>
      <c r="G233" t="s">
        <v>2849</v>
      </c>
      <c r="H233" t="s">
        <v>214</v>
      </c>
    </row>
    <row r="234" spans="1:8" x14ac:dyDescent="0.25">
      <c r="A234">
        <v>1351244</v>
      </c>
      <c r="B234" t="s">
        <v>2768</v>
      </c>
      <c r="C234">
        <v>472380650</v>
      </c>
      <c r="D234" t="s">
        <v>0</v>
      </c>
      <c r="E234">
        <v>4811472</v>
      </c>
      <c r="F234" s="28">
        <v>39021</v>
      </c>
      <c r="G234" t="s">
        <v>2854</v>
      </c>
      <c r="H234" t="s">
        <v>215</v>
      </c>
    </row>
    <row r="235" spans="1:8" x14ac:dyDescent="0.25">
      <c r="A235">
        <v>1351244</v>
      </c>
      <c r="B235" t="s">
        <v>2768</v>
      </c>
      <c r="C235">
        <v>472380650</v>
      </c>
      <c r="D235" t="s">
        <v>0</v>
      </c>
      <c r="E235">
        <v>4811472</v>
      </c>
      <c r="F235" s="28">
        <v>39021</v>
      </c>
      <c r="G235" t="s">
        <v>2831</v>
      </c>
      <c r="H235" t="s">
        <v>216</v>
      </c>
    </row>
    <row r="236" spans="1:8" x14ac:dyDescent="0.25">
      <c r="A236">
        <v>1351244</v>
      </c>
      <c r="B236" t="s">
        <v>2768</v>
      </c>
      <c r="C236">
        <v>472380650</v>
      </c>
      <c r="D236" t="s">
        <v>0</v>
      </c>
      <c r="E236">
        <v>11367655</v>
      </c>
      <c r="F236" s="28">
        <v>39456</v>
      </c>
      <c r="G236" t="s">
        <v>2857</v>
      </c>
      <c r="H236" t="s">
        <v>217</v>
      </c>
    </row>
    <row r="237" spans="1:8" x14ac:dyDescent="0.25">
      <c r="A237">
        <v>1351244</v>
      </c>
      <c r="B237" t="s">
        <v>2768</v>
      </c>
      <c r="C237">
        <v>472380650</v>
      </c>
      <c r="D237" t="s">
        <v>0</v>
      </c>
      <c r="E237">
        <v>11367655</v>
      </c>
      <c r="F237" s="28">
        <v>39456</v>
      </c>
      <c r="G237" t="s">
        <v>2857</v>
      </c>
      <c r="H237" t="s">
        <v>218</v>
      </c>
    </row>
    <row r="238" spans="1:8" x14ac:dyDescent="0.25">
      <c r="A238">
        <v>1351244</v>
      </c>
      <c r="B238" t="s">
        <v>2768</v>
      </c>
      <c r="C238">
        <v>472380650</v>
      </c>
      <c r="D238" t="s">
        <v>0</v>
      </c>
      <c r="E238">
        <v>11367655</v>
      </c>
      <c r="F238" s="28">
        <v>39456</v>
      </c>
      <c r="G238" t="s">
        <v>2857</v>
      </c>
      <c r="H238" t="s">
        <v>219</v>
      </c>
    </row>
    <row r="239" spans="1:8" x14ac:dyDescent="0.25">
      <c r="A239">
        <v>1351244</v>
      </c>
      <c r="B239" t="s">
        <v>2768</v>
      </c>
      <c r="C239">
        <v>472380650</v>
      </c>
      <c r="D239" t="s">
        <v>0</v>
      </c>
      <c r="E239">
        <v>11367655</v>
      </c>
      <c r="F239" s="28">
        <v>39456</v>
      </c>
      <c r="G239" t="s">
        <v>2857</v>
      </c>
      <c r="H239" t="s">
        <v>220</v>
      </c>
    </row>
    <row r="240" spans="1:8" x14ac:dyDescent="0.25">
      <c r="A240">
        <v>1351244</v>
      </c>
      <c r="B240" t="s">
        <v>2768</v>
      </c>
      <c r="C240">
        <v>472380650</v>
      </c>
      <c r="D240" t="s">
        <v>0</v>
      </c>
      <c r="E240">
        <v>11367655</v>
      </c>
      <c r="F240" s="28">
        <v>39456</v>
      </c>
      <c r="G240" t="s">
        <v>2857</v>
      </c>
      <c r="H240" t="s">
        <v>221</v>
      </c>
    </row>
    <row r="241" spans="1:8" x14ac:dyDescent="0.25">
      <c r="A241">
        <v>1351244</v>
      </c>
      <c r="B241" t="s">
        <v>2768</v>
      </c>
      <c r="C241">
        <v>472380650</v>
      </c>
      <c r="D241" t="s">
        <v>0</v>
      </c>
      <c r="E241">
        <v>11383991</v>
      </c>
      <c r="F241" s="28">
        <v>39741</v>
      </c>
      <c r="G241" t="s">
        <v>2858</v>
      </c>
      <c r="H241" t="s">
        <v>222</v>
      </c>
    </row>
    <row r="242" spans="1:8" x14ac:dyDescent="0.25">
      <c r="A242">
        <v>1351244</v>
      </c>
      <c r="B242" t="s">
        <v>2768</v>
      </c>
      <c r="C242">
        <v>472380650</v>
      </c>
      <c r="D242" t="s">
        <v>0</v>
      </c>
      <c r="E242">
        <v>11383991</v>
      </c>
      <c r="F242" s="28">
        <v>39741</v>
      </c>
      <c r="G242" t="s">
        <v>2859</v>
      </c>
      <c r="H242" t="s">
        <v>223</v>
      </c>
    </row>
    <row r="243" spans="1:8" x14ac:dyDescent="0.25">
      <c r="A243">
        <v>1351244</v>
      </c>
      <c r="B243" t="s">
        <v>2768</v>
      </c>
      <c r="C243">
        <v>472380650</v>
      </c>
      <c r="D243" t="s">
        <v>0</v>
      </c>
      <c r="E243">
        <v>11383991</v>
      </c>
      <c r="F243" s="28">
        <v>39741</v>
      </c>
      <c r="G243" t="s">
        <v>2860</v>
      </c>
      <c r="H243" t="s">
        <v>224</v>
      </c>
    </row>
    <row r="244" spans="1:8" x14ac:dyDescent="0.25">
      <c r="A244">
        <v>1351244</v>
      </c>
      <c r="B244" t="s">
        <v>2768</v>
      </c>
      <c r="C244">
        <v>472380650</v>
      </c>
      <c r="D244" t="s">
        <v>0</v>
      </c>
      <c r="E244">
        <v>11383991</v>
      </c>
      <c r="F244" s="28">
        <v>39741</v>
      </c>
      <c r="G244" t="s">
        <v>2861</v>
      </c>
      <c r="H244" t="s">
        <v>225</v>
      </c>
    </row>
    <row r="245" spans="1:8" x14ac:dyDescent="0.25">
      <c r="A245">
        <v>1351244</v>
      </c>
      <c r="B245" t="s">
        <v>2768</v>
      </c>
      <c r="C245">
        <v>472380650</v>
      </c>
      <c r="D245" t="s">
        <v>0</v>
      </c>
      <c r="E245">
        <v>11383991</v>
      </c>
      <c r="F245" s="28">
        <v>39741</v>
      </c>
      <c r="G245" t="s">
        <v>2858</v>
      </c>
      <c r="H245" t="s">
        <v>226</v>
      </c>
    </row>
    <row r="246" spans="1:8" x14ac:dyDescent="0.25">
      <c r="A246">
        <v>1351244</v>
      </c>
      <c r="B246" t="s">
        <v>2768</v>
      </c>
      <c r="C246">
        <v>472380650</v>
      </c>
      <c r="D246" t="s">
        <v>0</v>
      </c>
      <c r="E246">
        <v>11383991</v>
      </c>
      <c r="F246" s="28">
        <v>39741</v>
      </c>
      <c r="G246" t="s">
        <v>2859</v>
      </c>
      <c r="H246" t="s">
        <v>227</v>
      </c>
    </row>
    <row r="247" spans="1:8" x14ac:dyDescent="0.25">
      <c r="A247">
        <v>1351244</v>
      </c>
      <c r="B247" t="s">
        <v>2768</v>
      </c>
      <c r="C247">
        <v>472380650</v>
      </c>
      <c r="D247" t="s">
        <v>0</v>
      </c>
      <c r="E247">
        <v>11383991</v>
      </c>
      <c r="F247" s="28">
        <v>39741</v>
      </c>
      <c r="G247" t="s">
        <v>2862</v>
      </c>
      <c r="H247" t="s">
        <v>228</v>
      </c>
    </row>
    <row r="248" spans="1:8" x14ac:dyDescent="0.25">
      <c r="A248">
        <v>1351244</v>
      </c>
      <c r="B248" t="s">
        <v>2768</v>
      </c>
      <c r="C248">
        <v>472380650</v>
      </c>
      <c r="D248" t="s">
        <v>0</v>
      </c>
      <c r="E248">
        <v>11383991</v>
      </c>
      <c r="F248" s="28">
        <v>39741</v>
      </c>
      <c r="G248" t="s">
        <v>2863</v>
      </c>
      <c r="H248" t="s">
        <v>229</v>
      </c>
    </row>
    <row r="249" spans="1:8" x14ac:dyDescent="0.25">
      <c r="A249">
        <v>1351244</v>
      </c>
      <c r="B249" t="s">
        <v>2768</v>
      </c>
      <c r="C249">
        <v>472380650</v>
      </c>
      <c r="D249" t="s">
        <v>0</v>
      </c>
      <c r="E249">
        <v>11383991</v>
      </c>
      <c r="F249" s="28">
        <v>39741</v>
      </c>
      <c r="G249" t="s">
        <v>2861</v>
      </c>
      <c r="H249" t="s">
        <v>230</v>
      </c>
    </row>
    <row r="250" spans="1:8" x14ac:dyDescent="0.25">
      <c r="A250">
        <v>1351244</v>
      </c>
      <c r="B250" t="s">
        <v>2768</v>
      </c>
      <c r="C250">
        <v>472380650</v>
      </c>
      <c r="D250" t="s">
        <v>0</v>
      </c>
      <c r="E250">
        <v>11383991</v>
      </c>
      <c r="F250" s="28">
        <v>39741</v>
      </c>
      <c r="G250" t="s">
        <v>2858</v>
      </c>
      <c r="H250" t="s">
        <v>231</v>
      </c>
    </row>
    <row r="251" spans="1:8" x14ac:dyDescent="0.25">
      <c r="A251">
        <v>1351244</v>
      </c>
      <c r="B251" t="s">
        <v>2768</v>
      </c>
      <c r="C251">
        <v>472380650</v>
      </c>
      <c r="D251" t="s">
        <v>0</v>
      </c>
      <c r="E251">
        <v>11383991</v>
      </c>
      <c r="F251" s="28">
        <v>39741</v>
      </c>
      <c r="G251" t="s">
        <v>2862</v>
      </c>
      <c r="H251" t="s">
        <v>232</v>
      </c>
    </row>
    <row r="252" spans="1:8" x14ac:dyDescent="0.25">
      <c r="A252">
        <v>1351244</v>
      </c>
      <c r="B252" t="s">
        <v>2768</v>
      </c>
      <c r="C252">
        <v>472380650</v>
      </c>
      <c r="D252" t="s">
        <v>0</v>
      </c>
      <c r="E252">
        <v>11383991</v>
      </c>
      <c r="F252" s="28">
        <v>39741</v>
      </c>
      <c r="G252" t="s">
        <v>2863</v>
      </c>
      <c r="H252" t="s">
        <v>233</v>
      </c>
    </row>
    <row r="253" spans="1:8" x14ac:dyDescent="0.25">
      <c r="A253">
        <v>1351244</v>
      </c>
      <c r="B253" t="s">
        <v>2768</v>
      </c>
      <c r="C253">
        <v>472380650</v>
      </c>
      <c r="D253" t="s">
        <v>0</v>
      </c>
      <c r="E253">
        <v>11383991</v>
      </c>
      <c r="F253" s="28">
        <v>39741</v>
      </c>
      <c r="G253" t="s">
        <v>2860</v>
      </c>
      <c r="H253" t="s">
        <v>234</v>
      </c>
    </row>
    <row r="254" spans="1:8" x14ac:dyDescent="0.25">
      <c r="A254">
        <v>1351244</v>
      </c>
      <c r="B254" t="s">
        <v>2768</v>
      </c>
      <c r="C254">
        <v>472380650</v>
      </c>
      <c r="D254" t="s">
        <v>0</v>
      </c>
      <c r="E254">
        <v>11383991</v>
      </c>
      <c r="F254" s="28">
        <v>39741</v>
      </c>
      <c r="G254" t="s">
        <v>2858</v>
      </c>
      <c r="H254" t="s">
        <v>235</v>
      </c>
    </row>
    <row r="255" spans="1:8" x14ac:dyDescent="0.25">
      <c r="A255">
        <v>1351244</v>
      </c>
      <c r="B255" t="s">
        <v>2768</v>
      </c>
      <c r="C255">
        <v>472380650</v>
      </c>
      <c r="D255" t="s">
        <v>0</v>
      </c>
      <c r="E255">
        <v>11383991</v>
      </c>
      <c r="F255" s="28">
        <v>39741</v>
      </c>
      <c r="G255" t="s">
        <v>2859</v>
      </c>
      <c r="H255" t="s">
        <v>236</v>
      </c>
    </row>
    <row r="256" spans="1:8" x14ac:dyDescent="0.25">
      <c r="A256">
        <v>1351244</v>
      </c>
      <c r="B256" t="s">
        <v>2768</v>
      </c>
      <c r="C256">
        <v>472380650</v>
      </c>
      <c r="D256" t="s">
        <v>0</v>
      </c>
      <c r="E256">
        <v>11383991</v>
      </c>
      <c r="F256" s="28">
        <v>39741</v>
      </c>
      <c r="G256" t="s">
        <v>2860</v>
      </c>
      <c r="H256" t="s">
        <v>237</v>
      </c>
    </row>
    <row r="257" spans="1:8" x14ac:dyDescent="0.25">
      <c r="A257">
        <v>1351244</v>
      </c>
      <c r="B257" t="s">
        <v>2768</v>
      </c>
      <c r="C257">
        <v>472380650</v>
      </c>
      <c r="D257" t="s">
        <v>0</v>
      </c>
      <c r="E257">
        <v>11383991</v>
      </c>
      <c r="F257" s="28">
        <v>39741</v>
      </c>
      <c r="G257" t="s">
        <v>2859</v>
      </c>
      <c r="H257" t="s">
        <v>238</v>
      </c>
    </row>
    <row r="258" spans="1:8" x14ac:dyDescent="0.25">
      <c r="A258">
        <v>1351244</v>
      </c>
      <c r="B258" t="s">
        <v>2768</v>
      </c>
      <c r="C258">
        <v>472380650</v>
      </c>
      <c r="D258" t="s">
        <v>0</v>
      </c>
      <c r="E258">
        <v>11383991</v>
      </c>
      <c r="F258" s="28">
        <v>39741</v>
      </c>
      <c r="G258" t="s">
        <v>2861</v>
      </c>
      <c r="H258" t="s">
        <v>239</v>
      </c>
    </row>
    <row r="259" spans="1:8" x14ac:dyDescent="0.25">
      <c r="A259">
        <v>1351244</v>
      </c>
      <c r="B259" t="s">
        <v>2768</v>
      </c>
      <c r="C259">
        <v>472380650</v>
      </c>
      <c r="D259" t="s">
        <v>0</v>
      </c>
      <c r="E259">
        <v>11399589</v>
      </c>
      <c r="F259" s="28">
        <v>40039</v>
      </c>
      <c r="G259" t="s">
        <v>2864</v>
      </c>
      <c r="H259" t="s">
        <v>240</v>
      </c>
    </row>
    <row r="260" spans="1:8" x14ac:dyDescent="0.25">
      <c r="A260">
        <v>1351244</v>
      </c>
      <c r="B260" t="s">
        <v>2768</v>
      </c>
      <c r="C260">
        <v>472380650</v>
      </c>
      <c r="D260" t="s">
        <v>0</v>
      </c>
      <c r="E260">
        <v>11399589</v>
      </c>
      <c r="F260" s="28">
        <v>40039</v>
      </c>
      <c r="G260" t="s">
        <v>2864</v>
      </c>
      <c r="H260" t="s">
        <v>241</v>
      </c>
    </row>
    <row r="261" spans="1:8" x14ac:dyDescent="0.25">
      <c r="A261">
        <v>1351244</v>
      </c>
      <c r="B261" t="s">
        <v>2768</v>
      </c>
      <c r="C261">
        <v>472380650</v>
      </c>
      <c r="D261" t="s">
        <v>0</v>
      </c>
      <c r="E261">
        <v>11399589</v>
      </c>
      <c r="F261" s="28">
        <v>40039</v>
      </c>
      <c r="G261" t="s">
        <v>2864</v>
      </c>
      <c r="H261" t="s">
        <v>242</v>
      </c>
    </row>
    <row r="262" spans="1:8" x14ac:dyDescent="0.25">
      <c r="A262">
        <v>1351244</v>
      </c>
      <c r="B262" t="s">
        <v>2768</v>
      </c>
      <c r="C262">
        <v>472380650</v>
      </c>
      <c r="D262" t="s">
        <v>0</v>
      </c>
      <c r="E262">
        <v>11424285</v>
      </c>
      <c r="F262" s="28">
        <v>40466</v>
      </c>
      <c r="G262" t="s">
        <v>2865</v>
      </c>
      <c r="H262" t="s">
        <v>243</v>
      </c>
    </row>
    <row r="263" spans="1:8" x14ac:dyDescent="0.25">
      <c r="A263">
        <v>1351244</v>
      </c>
      <c r="B263" t="s">
        <v>2768</v>
      </c>
      <c r="C263">
        <v>472380650</v>
      </c>
      <c r="D263" t="s">
        <v>0</v>
      </c>
      <c r="E263">
        <v>11424285</v>
      </c>
      <c r="F263" s="28">
        <v>40466</v>
      </c>
      <c r="G263" t="s">
        <v>2865</v>
      </c>
      <c r="H263" t="s">
        <v>244</v>
      </c>
    </row>
    <row r="264" spans="1:8" x14ac:dyDescent="0.25">
      <c r="A264">
        <v>1351244</v>
      </c>
      <c r="B264" t="s">
        <v>2768</v>
      </c>
      <c r="C264">
        <v>472380650</v>
      </c>
      <c r="D264" t="s">
        <v>0</v>
      </c>
      <c r="E264">
        <v>11424285</v>
      </c>
      <c r="F264" s="28">
        <v>40466</v>
      </c>
      <c r="G264" t="s">
        <v>2865</v>
      </c>
      <c r="H264" t="s">
        <v>245</v>
      </c>
    </row>
    <row r="265" spans="1:8" x14ac:dyDescent="0.25">
      <c r="A265">
        <v>1351244</v>
      </c>
      <c r="B265" t="s">
        <v>2768</v>
      </c>
      <c r="C265">
        <v>472380650</v>
      </c>
      <c r="D265" t="s">
        <v>0</v>
      </c>
      <c r="E265">
        <v>11455737</v>
      </c>
      <c r="F265" s="28">
        <v>40980</v>
      </c>
      <c r="G265" t="s">
        <v>2864</v>
      </c>
      <c r="H265" t="s">
        <v>246</v>
      </c>
    </row>
    <row r="266" spans="1:8" x14ac:dyDescent="0.25">
      <c r="A266">
        <v>1351244</v>
      </c>
      <c r="B266" t="s">
        <v>2768</v>
      </c>
      <c r="C266">
        <v>472380650</v>
      </c>
      <c r="D266" t="s">
        <v>0</v>
      </c>
      <c r="E266">
        <v>11455737</v>
      </c>
      <c r="F266" s="28">
        <v>40980</v>
      </c>
      <c r="G266" t="s">
        <v>2866</v>
      </c>
      <c r="H266" t="s">
        <v>247</v>
      </c>
    </row>
    <row r="267" spans="1:8" x14ac:dyDescent="0.25">
      <c r="A267">
        <v>1351244</v>
      </c>
      <c r="B267" t="s">
        <v>2768</v>
      </c>
      <c r="C267">
        <v>472380650</v>
      </c>
      <c r="D267" t="s">
        <v>0</v>
      </c>
      <c r="E267">
        <v>11455737</v>
      </c>
      <c r="F267" s="28">
        <v>40980</v>
      </c>
      <c r="G267" t="s">
        <v>2867</v>
      </c>
      <c r="H267" t="s">
        <v>248</v>
      </c>
    </row>
    <row r="268" spans="1:8" x14ac:dyDescent="0.25">
      <c r="A268">
        <v>1351244</v>
      </c>
      <c r="B268" t="s">
        <v>2768</v>
      </c>
      <c r="C268">
        <v>472380650</v>
      </c>
      <c r="D268" t="s">
        <v>0</v>
      </c>
      <c r="E268">
        <v>11455737</v>
      </c>
      <c r="F268" s="28">
        <v>40980</v>
      </c>
      <c r="G268" t="s">
        <v>2868</v>
      </c>
      <c r="H268" t="s">
        <v>249</v>
      </c>
    </row>
    <row r="269" spans="1:8" x14ac:dyDescent="0.25">
      <c r="A269">
        <v>1351244</v>
      </c>
      <c r="B269" t="s">
        <v>2768</v>
      </c>
      <c r="C269">
        <v>472380650</v>
      </c>
      <c r="D269" t="s">
        <v>0</v>
      </c>
      <c r="E269">
        <v>11455737</v>
      </c>
      <c r="F269" s="28">
        <v>40980</v>
      </c>
      <c r="G269" t="s">
        <v>2869</v>
      </c>
      <c r="H269" t="s">
        <v>250</v>
      </c>
    </row>
    <row r="270" spans="1:8" x14ac:dyDescent="0.25">
      <c r="A270">
        <v>1351244</v>
      </c>
      <c r="B270" t="s">
        <v>2768</v>
      </c>
      <c r="C270">
        <v>472380650</v>
      </c>
      <c r="D270" t="s">
        <v>0</v>
      </c>
      <c r="E270">
        <v>11455737</v>
      </c>
      <c r="F270" s="28">
        <v>40980</v>
      </c>
      <c r="G270" t="s">
        <v>2870</v>
      </c>
      <c r="H270" t="s">
        <v>251</v>
      </c>
    </row>
    <row r="271" spans="1:8" x14ac:dyDescent="0.25">
      <c r="A271">
        <v>1351244</v>
      </c>
      <c r="B271" t="s">
        <v>2768</v>
      </c>
      <c r="C271">
        <v>472380650</v>
      </c>
      <c r="D271" t="s">
        <v>0</v>
      </c>
      <c r="E271">
        <v>11455737</v>
      </c>
      <c r="F271" s="28">
        <v>40980</v>
      </c>
      <c r="G271" t="s">
        <v>2871</v>
      </c>
      <c r="H271" t="s">
        <v>252</v>
      </c>
    </row>
    <row r="272" spans="1:8" x14ac:dyDescent="0.25">
      <c r="A272">
        <v>1351244</v>
      </c>
      <c r="B272" t="s">
        <v>2768</v>
      </c>
      <c r="C272">
        <v>472380650</v>
      </c>
      <c r="D272" t="s">
        <v>0</v>
      </c>
      <c r="E272">
        <v>11455737</v>
      </c>
      <c r="F272" s="28">
        <v>40980</v>
      </c>
      <c r="G272" t="s">
        <v>2864</v>
      </c>
      <c r="H272" t="s">
        <v>253</v>
      </c>
    </row>
    <row r="273" spans="1:8" x14ac:dyDescent="0.25">
      <c r="A273">
        <v>1351244</v>
      </c>
      <c r="B273" t="s">
        <v>2768</v>
      </c>
      <c r="C273">
        <v>472380650</v>
      </c>
      <c r="D273" t="s">
        <v>0</v>
      </c>
      <c r="E273">
        <v>11455737</v>
      </c>
      <c r="F273" s="28">
        <v>40980</v>
      </c>
      <c r="G273" t="s">
        <v>2866</v>
      </c>
      <c r="H273" t="s">
        <v>254</v>
      </c>
    </row>
    <row r="274" spans="1:8" x14ac:dyDescent="0.25">
      <c r="A274">
        <v>1351244</v>
      </c>
      <c r="B274" t="s">
        <v>2768</v>
      </c>
      <c r="C274">
        <v>472380650</v>
      </c>
      <c r="D274" t="s">
        <v>0</v>
      </c>
      <c r="E274">
        <v>11455737</v>
      </c>
      <c r="F274" s="28">
        <v>40980</v>
      </c>
      <c r="G274" t="s">
        <v>2864</v>
      </c>
      <c r="H274" t="s">
        <v>255</v>
      </c>
    </row>
    <row r="275" spans="1:8" x14ac:dyDescent="0.25">
      <c r="A275">
        <v>1351244</v>
      </c>
      <c r="B275" t="s">
        <v>2768</v>
      </c>
      <c r="C275">
        <v>472380650</v>
      </c>
      <c r="D275" t="s">
        <v>0</v>
      </c>
      <c r="E275">
        <v>11455737</v>
      </c>
      <c r="F275" s="28">
        <v>40980</v>
      </c>
      <c r="G275" t="s">
        <v>2866</v>
      </c>
      <c r="H275" t="s">
        <v>256</v>
      </c>
    </row>
    <row r="276" spans="1:8" x14ac:dyDescent="0.25">
      <c r="A276">
        <v>1351244</v>
      </c>
      <c r="B276" t="s">
        <v>2768</v>
      </c>
      <c r="C276">
        <v>472380650</v>
      </c>
      <c r="D276" t="s">
        <v>0</v>
      </c>
      <c r="E276">
        <v>11455737</v>
      </c>
      <c r="F276" s="28">
        <v>40980</v>
      </c>
      <c r="G276" t="s">
        <v>2867</v>
      </c>
      <c r="H276" t="s">
        <v>257</v>
      </c>
    </row>
    <row r="277" spans="1:8" x14ac:dyDescent="0.25">
      <c r="A277">
        <v>1351244</v>
      </c>
      <c r="B277" t="s">
        <v>2768</v>
      </c>
      <c r="C277">
        <v>472380650</v>
      </c>
      <c r="D277" t="s">
        <v>0</v>
      </c>
      <c r="E277">
        <v>11455737</v>
      </c>
      <c r="F277" s="28">
        <v>40980</v>
      </c>
      <c r="G277" t="s">
        <v>2868</v>
      </c>
      <c r="H277" t="s">
        <v>258</v>
      </c>
    </row>
    <row r="278" spans="1:8" x14ac:dyDescent="0.25">
      <c r="A278">
        <v>1351244</v>
      </c>
      <c r="B278" t="s">
        <v>2768</v>
      </c>
      <c r="C278">
        <v>472380650</v>
      </c>
      <c r="D278" t="s">
        <v>0</v>
      </c>
      <c r="E278">
        <v>11455737</v>
      </c>
      <c r="F278" s="28">
        <v>40980</v>
      </c>
      <c r="G278" t="s">
        <v>2869</v>
      </c>
      <c r="H278" t="s">
        <v>259</v>
      </c>
    </row>
    <row r="279" spans="1:8" x14ac:dyDescent="0.25">
      <c r="A279">
        <v>1351244</v>
      </c>
      <c r="B279" t="s">
        <v>2768</v>
      </c>
      <c r="C279">
        <v>472380650</v>
      </c>
      <c r="D279" t="s">
        <v>0</v>
      </c>
      <c r="E279">
        <v>11455737</v>
      </c>
      <c r="F279" s="28">
        <v>40980</v>
      </c>
      <c r="G279" t="s">
        <v>2870</v>
      </c>
      <c r="H279" t="s">
        <v>260</v>
      </c>
    </row>
    <row r="280" spans="1:8" x14ac:dyDescent="0.25">
      <c r="A280">
        <v>1351244</v>
      </c>
      <c r="B280" t="s">
        <v>2768</v>
      </c>
      <c r="C280">
        <v>472380650</v>
      </c>
      <c r="D280" t="s">
        <v>0</v>
      </c>
      <c r="E280">
        <v>11455737</v>
      </c>
      <c r="F280" s="28">
        <v>40980</v>
      </c>
      <c r="G280" t="s">
        <v>2871</v>
      </c>
      <c r="H280" t="s">
        <v>261</v>
      </c>
    </row>
    <row r="281" spans="1:8" x14ac:dyDescent="0.25">
      <c r="A281">
        <v>1351244</v>
      </c>
      <c r="B281" t="s">
        <v>2768</v>
      </c>
      <c r="C281">
        <v>472380650</v>
      </c>
      <c r="D281" t="s">
        <v>0</v>
      </c>
      <c r="E281">
        <v>11455737</v>
      </c>
      <c r="F281" s="28">
        <v>40980</v>
      </c>
      <c r="G281" t="s">
        <v>2864</v>
      </c>
      <c r="H281" t="s">
        <v>262</v>
      </c>
    </row>
    <row r="282" spans="1:8" x14ac:dyDescent="0.25">
      <c r="A282">
        <v>1351244</v>
      </c>
      <c r="B282" t="s">
        <v>2768</v>
      </c>
      <c r="C282">
        <v>472380650</v>
      </c>
      <c r="D282" t="s">
        <v>0</v>
      </c>
      <c r="E282">
        <v>11455737</v>
      </c>
      <c r="F282" s="28">
        <v>40980</v>
      </c>
      <c r="G282" t="s">
        <v>2866</v>
      </c>
      <c r="H282" t="s">
        <v>263</v>
      </c>
    </row>
    <row r="283" spans="1:8" x14ac:dyDescent="0.25">
      <c r="A283">
        <v>1351244</v>
      </c>
      <c r="B283" t="s">
        <v>2768</v>
      </c>
      <c r="C283">
        <v>472380650</v>
      </c>
      <c r="D283" t="s">
        <v>0</v>
      </c>
      <c r="E283">
        <v>11495882</v>
      </c>
      <c r="F283" s="28">
        <v>41579</v>
      </c>
      <c r="G283" t="s">
        <v>2872</v>
      </c>
      <c r="H283" t="s">
        <v>264</v>
      </c>
    </row>
    <row r="284" spans="1:8" x14ac:dyDescent="0.25">
      <c r="A284">
        <v>1351244</v>
      </c>
      <c r="B284" t="s">
        <v>2768</v>
      </c>
      <c r="C284">
        <v>472380650</v>
      </c>
      <c r="D284" t="s">
        <v>0</v>
      </c>
      <c r="E284">
        <v>11495882</v>
      </c>
      <c r="F284" s="28">
        <v>41579</v>
      </c>
      <c r="G284" t="s">
        <v>2872</v>
      </c>
      <c r="H284" t="s">
        <v>265</v>
      </c>
    </row>
    <row r="285" spans="1:8" x14ac:dyDescent="0.25">
      <c r="A285">
        <v>1351244</v>
      </c>
      <c r="B285" t="s">
        <v>2768</v>
      </c>
      <c r="C285">
        <v>472380650</v>
      </c>
      <c r="D285" t="s">
        <v>0</v>
      </c>
      <c r="E285">
        <v>11495882</v>
      </c>
      <c r="F285" s="28">
        <v>41579</v>
      </c>
      <c r="G285" t="s">
        <v>2872</v>
      </c>
      <c r="H285" t="s">
        <v>266</v>
      </c>
    </row>
    <row r="286" spans="1:8" x14ac:dyDescent="0.25">
      <c r="A286">
        <v>1351244</v>
      </c>
      <c r="B286" t="s">
        <v>2768</v>
      </c>
      <c r="C286">
        <v>472380650</v>
      </c>
      <c r="D286" t="s">
        <v>0</v>
      </c>
      <c r="E286">
        <v>11495882</v>
      </c>
      <c r="F286" s="28">
        <v>41579</v>
      </c>
      <c r="G286" t="s">
        <v>2872</v>
      </c>
      <c r="H286" t="s">
        <v>267</v>
      </c>
    </row>
    <row r="287" spans="1:8" x14ac:dyDescent="0.25">
      <c r="A287">
        <v>1351244</v>
      </c>
      <c r="B287" t="s">
        <v>2768</v>
      </c>
      <c r="C287">
        <v>472380650</v>
      </c>
      <c r="D287" t="s">
        <v>0</v>
      </c>
      <c r="E287">
        <v>11497719</v>
      </c>
      <c r="F287" s="28">
        <v>41605</v>
      </c>
      <c r="G287" t="s">
        <v>2873</v>
      </c>
      <c r="H287" t="s">
        <v>268</v>
      </c>
    </row>
    <row r="288" spans="1:8" x14ac:dyDescent="0.25">
      <c r="A288">
        <v>1351244</v>
      </c>
      <c r="B288" t="s">
        <v>2768</v>
      </c>
      <c r="C288">
        <v>472380650</v>
      </c>
      <c r="D288" t="s">
        <v>0</v>
      </c>
      <c r="E288">
        <v>11497719</v>
      </c>
      <c r="F288" s="28">
        <v>41605</v>
      </c>
      <c r="G288" t="s">
        <v>2873</v>
      </c>
      <c r="H288" t="s">
        <v>269</v>
      </c>
    </row>
    <row r="289" spans="1:8" x14ac:dyDescent="0.25">
      <c r="A289">
        <v>1351244</v>
      </c>
      <c r="B289" t="s">
        <v>2768</v>
      </c>
      <c r="C289">
        <v>472380650</v>
      </c>
      <c r="D289" t="s">
        <v>0</v>
      </c>
      <c r="E289">
        <v>11497719</v>
      </c>
      <c r="F289" s="28">
        <v>41605</v>
      </c>
      <c r="G289" t="s">
        <v>2873</v>
      </c>
      <c r="H289" t="s">
        <v>270</v>
      </c>
    </row>
    <row r="290" spans="1:8" x14ac:dyDescent="0.25">
      <c r="A290">
        <v>1351244</v>
      </c>
      <c r="B290" t="s">
        <v>2768</v>
      </c>
      <c r="C290">
        <v>472380650</v>
      </c>
      <c r="D290" t="s">
        <v>0</v>
      </c>
      <c r="E290">
        <v>11497719</v>
      </c>
      <c r="F290" s="28">
        <v>41605</v>
      </c>
      <c r="G290" t="s">
        <v>2873</v>
      </c>
      <c r="H290" t="s">
        <v>271</v>
      </c>
    </row>
    <row r="291" spans="1:8" x14ac:dyDescent="0.25">
      <c r="A291">
        <v>1351244</v>
      </c>
      <c r="B291" t="s">
        <v>2768</v>
      </c>
      <c r="C291">
        <v>472380650</v>
      </c>
      <c r="D291" t="s">
        <v>0</v>
      </c>
      <c r="E291">
        <v>11497719</v>
      </c>
      <c r="F291" s="28">
        <v>41605</v>
      </c>
      <c r="G291" t="s">
        <v>2873</v>
      </c>
      <c r="H291" t="s">
        <v>272</v>
      </c>
    </row>
    <row r="292" spans="1:8" x14ac:dyDescent="0.25">
      <c r="A292">
        <v>1351244</v>
      </c>
      <c r="B292" t="s">
        <v>2768</v>
      </c>
      <c r="C292">
        <v>472380650</v>
      </c>
      <c r="D292" t="s">
        <v>0</v>
      </c>
      <c r="E292">
        <v>11497719</v>
      </c>
      <c r="F292" s="28">
        <v>41605</v>
      </c>
      <c r="G292" t="s">
        <v>2873</v>
      </c>
      <c r="H292" t="s">
        <v>273</v>
      </c>
    </row>
    <row r="293" spans="1:8" x14ac:dyDescent="0.25">
      <c r="A293">
        <v>1351244</v>
      </c>
      <c r="B293" t="s">
        <v>2768</v>
      </c>
      <c r="C293">
        <v>472380650</v>
      </c>
      <c r="D293" t="s">
        <v>0</v>
      </c>
      <c r="E293">
        <v>11530882</v>
      </c>
      <c r="F293" s="28">
        <v>41967</v>
      </c>
      <c r="G293" t="s">
        <v>2874</v>
      </c>
      <c r="H293" t="s">
        <v>274</v>
      </c>
    </row>
    <row r="294" spans="1:8" x14ac:dyDescent="0.25">
      <c r="A294">
        <v>1351244</v>
      </c>
      <c r="B294" t="s">
        <v>2768</v>
      </c>
      <c r="C294">
        <v>472380650</v>
      </c>
      <c r="D294" t="s">
        <v>0</v>
      </c>
      <c r="E294">
        <v>11530882</v>
      </c>
      <c r="F294" s="28">
        <v>41967</v>
      </c>
      <c r="G294" t="s">
        <v>2874</v>
      </c>
      <c r="H294" t="s">
        <v>275</v>
      </c>
    </row>
    <row r="295" spans="1:8" x14ac:dyDescent="0.25">
      <c r="A295">
        <v>1351244</v>
      </c>
      <c r="B295" t="s">
        <v>2768</v>
      </c>
      <c r="C295">
        <v>472380650</v>
      </c>
      <c r="D295" t="s">
        <v>0</v>
      </c>
      <c r="E295">
        <v>11530882</v>
      </c>
      <c r="F295" s="28">
        <v>41967</v>
      </c>
      <c r="G295" t="s">
        <v>2874</v>
      </c>
      <c r="H295" t="s">
        <v>276</v>
      </c>
    </row>
    <row r="296" spans="1:8" x14ac:dyDescent="0.25">
      <c r="A296">
        <v>1351244</v>
      </c>
      <c r="B296" t="s">
        <v>2768</v>
      </c>
      <c r="C296">
        <v>472380650</v>
      </c>
      <c r="D296" t="s">
        <v>0</v>
      </c>
      <c r="E296">
        <v>11530882</v>
      </c>
      <c r="F296" s="28">
        <v>41967</v>
      </c>
      <c r="G296" t="s">
        <v>2874</v>
      </c>
      <c r="H296" t="s">
        <v>277</v>
      </c>
    </row>
    <row r="297" spans="1:8" x14ac:dyDescent="0.25">
      <c r="A297">
        <v>1351244</v>
      </c>
      <c r="B297" t="s">
        <v>2768</v>
      </c>
      <c r="C297">
        <v>472380650</v>
      </c>
      <c r="D297" t="s">
        <v>0</v>
      </c>
      <c r="E297">
        <v>11530882</v>
      </c>
      <c r="F297" s="28">
        <v>41967</v>
      </c>
      <c r="G297" t="s">
        <v>2874</v>
      </c>
      <c r="H297" t="s">
        <v>278</v>
      </c>
    </row>
    <row r="298" spans="1:8" x14ac:dyDescent="0.25">
      <c r="A298">
        <v>1351244</v>
      </c>
      <c r="B298" t="s">
        <v>2768</v>
      </c>
      <c r="C298">
        <v>472380650</v>
      </c>
      <c r="D298" t="s">
        <v>0</v>
      </c>
      <c r="E298">
        <v>11544725</v>
      </c>
      <c r="F298" s="28">
        <v>42223</v>
      </c>
      <c r="G298" t="s">
        <v>2875</v>
      </c>
      <c r="H298" t="s">
        <v>279</v>
      </c>
    </row>
    <row r="299" spans="1:8" x14ac:dyDescent="0.25">
      <c r="A299">
        <v>1351244</v>
      </c>
      <c r="B299" t="s">
        <v>2768</v>
      </c>
      <c r="C299">
        <v>472380650</v>
      </c>
      <c r="D299" t="s">
        <v>0</v>
      </c>
      <c r="E299">
        <v>11544725</v>
      </c>
      <c r="F299" s="28">
        <v>42223</v>
      </c>
      <c r="G299" t="s">
        <v>2875</v>
      </c>
      <c r="H299" t="s">
        <v>280</v>
      </c>
    </row>
    <row r="300" spans="1:8" x14ac:dyDescent="0.25">
      <c r="A300">
        <v>1351244</v>
      </c>
      <c r="B300" t="s">
        <v>2768</v>
      </c>
      <c r="C300">
        <v>472380650</v>
      </c>
      <c r="D300" t="s">
        <v>0</v>
      </c>
      <c r="E300">
        <v>11544725</v>
      </c>
      <c r="F300" s="28">
        <v>42223</v>
      </c>
      <c r="G300" t="s">
        <v>2876</v>
      </c>
      <c r="H300" t="s">
        <v>281</v>
      </c>
    </row>
    <row r="301" spans="1:8" x14ac:dyDescent="0.25">
      <c r="A301">
        <v>1351244</v>
      </c>
      <c r="B301" t="s">
        <v>2768</v>
      </c>
      <c r="C301">
        <v>472380650</v>
      </c>
      <c r="D301" t="s">
        <v>0</v>
      </c>
      <c r="E301">
        <v>11544725</v>
      </c>
      <c r="F301" s="28">
        <v>42223</v>
      </c>
      <c r="G301" t="s">
        <v>2876</v>
      </c>
      <c r="H301" t="s">
        <v>282</v>
      </c>
    </row>
    <row r="302" spans="1:8" x14ac:dyDescent="0.25">
      <c r="A302">
        <v>1351244</v>
      </c>
      <c r="B302" t="s">
        <v>2768</v>
      </c>
      <c r="C302">
        <v>472380650</v>
      </c>
      <c r="D302" t="s">
        <v>0</v>
      </c>
      <c r="E302">
        <v>11544725</v>
      </c>
      <c r="F302" s="28">
        <v>42223</v>
      </c>
      <c r="G302" t="s">
        <v>2877</v>
      </c>
      <c r="H302" t="s">
        <v>283</v>
      </c>
    </row>
    <row r="303" spans="1:8" x14ac:dyDescent="0.25">
      <c r="A303">
        <v>1351244</v>
      </c>
      <c r="B303" t="s">
        <v>2768</v>
      </c>
      <c r="C303">
        <v>472380650</v>
      </c>
      <c r="D303" t="s">
        <v>0</v>
      </c>
      <c r="E303">
        <v>11544725</v>
      </c>
      <c r="F303" s="28">
        <v>42223</v>
      </c>
      <c r="G303" t="s">
        <v>2877</v>
      </c>
      <c r="H303" t="s">
        <v>284</v>
      </c>
    </row>
    <row r="304" spans="1:8" x14ac:dyDescent="0.25">
      <c r="A304">
        <v>1351244</v>
      </c>
      <c r="B304" t="s">
        <v>2768</v>
      </c>
      <c r="C304">
        <v>472380650</v>
      </c>
      <c r="D304" t="s">
        <v>0</v>
      </c>
      <c r="E304">
        <v>11544725</v>
      </c>
      <c r="F304" s="28">
        <v>42223</v>
      </c>
      <c r="G304" t="s">
        <v>2878</v>
      </c>
      <c r="H304" t="s">
        <v>285</v>
      </c>
    </row>
    <row r="305" spans="1:8" x14ac:dyDescent="0.25">
      <c r="A305">
        <v>1351244</v>
      </c>
      <c r="B305" t="s">
        <v>2768</v>
      </c>
      <c r="C305">
        <v>472380650</v>
      </c>
      <c r="D305" t="s">
        <v>0</v>
      </c>
      <c r="E305">
        <v>11544725</v>
      </c>
      <c r="F305" s="28">
        <v>42223</v>
      </c>
      <c r="G305" t="s">
        <v>2879</v>
      </c>
      <c r="H305" t="s">
        <v>286</v>
      </c>
    </row>
    <row r="306" spans="1:8" x14ac:dyDescent="0.25">
      <c r="A306">
        <v>1351244</v>
      </c>
      <c r="B306" t="s">
        <v>2768</v>
      </c>
      <c r="C306">
        <v>472380650</v>
      </c>
      <c r="D306" t="s">
        <v>0</v>
      </c>
      <c r="E306">
        <v>11544725</v>
      </c>
      <c r="F306" s="28">
        <v>42223</v>
      </c>
      <c r="G306" t="s">
        <v>2879</v>
      </c>
      <c r="H306" t="s">
        <v>287</v>
      </c>
    </row>
    <row r="307" spans="1:8" x14ac:dyDescent="0.25">
      <c r="A307">
        <v>1351244</v>
      </c>
      <c r="B307" t="s">
        <v>2768</v>
      </c>
      <c r="C307">
        <v>472380650</v>
      </c>
      <c r="D307" t="s">
        <v>0</v>
      </c>
      <c r="E307">
        <v>11544725</v>
      </c>
      <c r="F307" s="28">
        <v>42223</v>
      </c>
      <c r="G307" t="s">
        <v>2880</v>
      </c>
      <c r="H307" t="s">
        <v>288</v>
      </c>
    </row>
    <row r="308" spans="1:8" x14ac:dyDescent="0.25">
      <c r="A308">
        <v>1351244</v>
      </c>
      <c r="B308" t="s">
        <v>2768</v>
      </c>
      <c r="C308">
        <v>472380650</v>
      </c>
      <c r="D308" t="s">
        <v>0</v>
      </c>
      <c r="E308">
        <v>11544725</v>
      </c>
      <c r="F308" s="28">
        <v>42223</v>
      </c>
      <c r="G308" t="s">
        <v>2881</v>
      </c>
      <c r="H308" t="s">
        <v>289</v>
      </c>
    </row>
    <row r="309" spans="1:8" x14ac:dyDescent="0.25">
      <c r="A309">
        <v>1351244</v>
      </c>
      <c r="B309" t="s">
        <v>2768</v>
      </c>
      <c r="C309">
        <v>472380650</v>
      </c>
      <c r="D309" t="s">
        <v>0</v>
      </c>
      <c r="E309">
        <v>11544725</v>
      </c>
      <c r="F309" s="28">
        <v>42223</v>
      </c>
      <c r="G309" t="s">
        <v>2882</v>
      </c>
      <c r="H309" t="s">
        <v>290</v>
      </c>
    </row>
    <row r="310" spans="1:8" x14ac:dyDescent="0.25">
      <c r="A310">
        <v>1351244</v>
      </c>
      <c r="B310" t="s">
        <v>2768</v>
      </c>
      <c r="C310">
        <v>472380650</v>
      </c>
      <c r="D310" t="s">
        <v>0</v>
      </c>
      <c r="E310">
        <v>11544725</v>
      </c>
      <c r="F310" s="28">
        <v>42223</v>
      </c>
      <c r="G310" t="s">
        <v>2883</v>
      </c>
      <c r="H310" t="s">
        <v>291</v>
      </c>
    </row>
    <row r="311" spans="1:8" x14ac:dyDescent="0.25">
      <c r="A311">
        <v>1351244</v>
      </c>
      <c r="B311" t="s">
        <v>2768</v>
      </c>
      <c r="C311">
        <v>472380650</v>
      </c>
      <c r="D311" t="s">
        <v>0</v>
      </c>
      <c r="E311">
        <v>11544725</v>
      </c>
      <c r="F311" s="28">
        <v>42223</v>
      </c>
      <c r="G311" t="s">
        <v>2884</v>
      </c>
      <c r="H311" t="s">
        <v>292</v>
      </c>
    </row>
    <row r="312" spans="1:8" x14ac:dyDescent="0.25">
      <c r="A312">
        <v>1351244</v>
      </c>
      <c r="B312" t="s">
        <v>2768</v>
      </c>
      <c r="C312">
        <v>472380650</v>
      </c>
      <c r="D312" t="s">
        <v>0</v>
      </c>
      <c r="E312">
        <v>11544725</v>
      </c>
      <c r="F312" s="28">
        <v>42223</v>
      </c>
      <c r="G312" t="s">
        <v>2885</v>
      </c>
      <c r="H312" t="s">
        <v>293</v>
      </c>
    </row>
    <row r="313" spans="1:8" x14ac:dyDescent="0.25">
      <c r="A313">
        <v>1351244</v>
      </c>
      <c r="B313" t="s">
        <v>2768</v>
      </c>
      <c r="C313">
        <v>472380650</v>
      </c>
      <c r="D313" t="s">
        <v>0</v>
      </c>
      <c r="E313">
        <v>11544725</v>
      </c>
      <c r="F313" s="28">
        <v>42223</v>
      </c>
      <c r="G313" t="s">
        <v>2878</v>
      </c>
      <c r="H313" t="s">
        <v>294</v>
      </c>
    </row>
    <row r="314" spans="1:8" x14ac:dyDescent="0.25">
      <c r="A314">
        <v>1351244</v>
      </c>
      <c r="B314" t="s">
        <v>2768</v>
      </c>
      <c r="C314">
        <v>472380650</v>
      </c>
      <c r="D314" t="s">
        <v>0</v>
      </c>
      <c r="E314">
        <v>11544725</v>
      </c>
      <c r="F314" s="28">
        <v>42223</v>
      </c>
      <c r="G314" t="s">
        <v>2875</v>
      </c>
      <c r="H314" t="s">
        <v>295</v>
      </c>
    </row>
    <row r="315" spans="1:8" x14ac:dyDescent="0.25">
      <c r="A315">
        <v>1351244</v>
      </c>
      <c r="B315" t="s">
        <v>2768</v>
      </c>
      <c r="C315">
        <v>472380650</v>
      </c>
      <c r="D315" t="s">
        <v>0</v>
      </c>
      <c r="E315">
        <v>11544725</v>
      </c>
      <c r="F315" s="28">
        <v>42223</v>
      </c>
      <c r="G315" t="s">
        <v>2876</v>
      </c>
      <c r="H315" t="s">
        <v>296</v>
      </c>
    </row>
    <row r="316" spans="1:8" x14ac:dyDescent="0.25">
      <c r="A316">
        <v>1351244</v>
      </c>
      <c r="B316" t="s">
        <v>2768</v>
      </c>
      <c r="C316">
        <v>472380650</v>
      </c>
      <c r="D316" t="s">
        <v>0</v>
      </c>
      <c r="E316">
        <v>11544725</v>
      </c>
      <c r="F316" s="28">
        <v>42223</v>
      </c>
      <c r="G316" t="s">
        <v>2877</v>
      </c>
      <c r="H316" t="s">
        <v>297</v>
      </c>
    </row>
    <row r="317" spans="1:8" x14ac:dyDescent="0.25">
      <c r="A317">
        <v>1351244</v>
      </c>
      <c r="B317" t="s">
        <v>2768</v>
      </c>
      <c r="C317">
        <v>472380650</v>
      </c>
      <c r="D317" t="s">
        <v>0</v>
      </c>
      <c r="E317">
        <v>11544725</v>
      </c>
      <c r="F317" s="28">
        <v>42223</v>
      </c>
      <c r="G317" t="s">
        <v>2886</v>
      </c>
      <c r="H317" t="s">
        <v>298</v>
      </c>
    </row>
    <row r="318" spans="1:8" x14ac:dyDescent="0.25">
      <c r="A318">
        <v>1351244</v>
      </c>
      <c r="B318" t="s">
        <v>2768</v>
      </c>
      <c r="C318">
        <v>472380650</v>
      </c>
      <c r="D318" t="s">
        <v>0</v>
      </c>
      <c r="E318">
        <v>11544725</v>
      </c>
      <c r="F318" s="28">
        <v>42223</v>
      </c>
      <c r="G318" t="s">
        <v>2880</v>
      </c>
      <c r="H318" t="s">
        <v>299</v>
      </c>
    </row>
    <row r="319" spans="1:8" x14ac:dyDescent="0.25">
      <c r="A319">
        <v>1351244</v>
      </c>
      <c r="B319" t="s">
        <v>2768</v>
      </c>
      <c r="C319">
        <v>472380650</v>
      </c>
      <c r="D319" t="s">
        <v>0</v>
      </c>
      <c r="E319">
        <v>11544725</v>
      </c>
      <c r="F319" s="28">
        <v>42223</v>
      </c>
      <c r="G319" t="s">
        <v>2887</v>
      </c>
      <c r="H319" t="s">
        <v>300</v>
      </c>
    </row>
    <row r="320" spans="1:8" x14ac:dyDescent="0.25">
      <c r="A320">
        <v>1351244</v>
      </c>
      <c r="B320" t="s">
        <v>2768</v>
      </c>
      <c r="C320">
        <v>472380650</v>
      </c>
      <c r="D320" t="s">
        <v>0</v>
      </c>
      <c r="E320">
        <v>11544725</v>
      </c>
      <c r="F320" s="28">
        <v>42223</v>
      </c>
      <c r="G320" t="s">
        <v>2888</v>
      </c>
      <c r="H320" t="s">
        <v>301</v>
      </c>
    </row>
    <row r="321" spans="1:8" x14ac:dyDescent="0.25">
      <c r="A321">
        <v>1351244</v>
      </c>
      <c r="B321" t="s">
        <v>2768</v>
      </c>
      <c r="C321">
        <v>472380650</v>
      </c>
      <c r="D321" t="s">
        <v>0</v>
      </c>
      <c r="E321">
        <v>11544725</v>
      </c>
      <c r="F321" s="28">
        <v>42223</v>
      </c>
      <c r="G321" t="s">
        <v>2881</v>
      </c>
      <c r="H321" t="s">
        <v>302</v>
      </c>
    </row>
    <row r="322" spans="1:8" x14ac:dyDescent="0.25">
      <c r="A322">
        <v>1351244</v>
      </c>
      <c r="B322" t="s">
        <v>2768</v>
      </c>
      <c r="C322">
        <v>472380650</v>
      </c>
      <c r="D322" t="s">
        <v>0</v>
      </c>
      <c r="E322">
        <v>11544725</v>
      </c>
      <c r="F322" s="28">
        <v>42223</v>
      </c>
      <c r="G322" t="s">
        <v>2882</v>
      </c>
      <c r="H322" t="s">
        <v>303</v>
      </c>
    </row>
    <row r="323" spans="1:8" x14ac:dyDescent="0.25">
      <c r="A323">
        <v>1351244</v>
      </c>
      <c r="B323" t="s">
        <v>2768</v>
      </c>
      <c r="C323">
        <v>472380650</v>
      </c>
      <c r="D323" t="s">
        <v>0</v>
      </c>
      <c r="E323">
        <v>11544725</v>
      </c>
      <c r="F323" s="28">
        <v>42223</v>
      </c>
      <c r="G323" t="s">
        <v>2883</v>
      </c>
      <c r="H323" t="s">
        <v>304</v>
      </c>
    </row>
    <row r="324" spans="1:8" x14ac:dyDescent="0.25">
      <c r="A324">
        <v>1351244</v>
      </c>
      <c r="B324" t="s">
        <v>2768</v>
      </c>
      <c r="C324">
        <v>472380650</v>
      </c>
      <c r="D324" t="s">
        <v>0</v>
      </c>
      <c r="E324">
        <v>11544725</v>
      </c>
      <c r="F324" s="28">
        <v>42223</v>
      </c>
      <c r="G324" t="s">
        <v>2889</v>
      </c>
      <c r="H324" t="s">
        <v>305</v>
      </c>
    </row>
    <row r="325" spans="1:8" x14ac:dyDescent="0.25">
      <c r="A325">
        <v>1351244</v>
      </c>
      <c r="B325" t="s">
        <v>2768</v>
      </c>
      <c r="C325">
        <v>472380650</v>
      </c>
      <c r="D325" t="s">
        <v>0</v>
      </c>
      <c r="E325">
        <v>11544725</v>
      </c>
      <c r="F325" s="28">
        <v>42223</v>
      </c>
      <c r="G325" t="s">
        <v>2890</v>
      </c>
      <c r="H325" t="s">
        <v>306</v>
      </c>
    </row>
    <row r="326" spans="1:8" x14ac:dyDescent="0.25">
      <c r="A326">
        <v>1351244</v>
      </c>
      <c r="B326" t="s">
        <v>2768</v>
      </c>
      <c r="C326">
        <v>472380650</v>
      </c>
      <c r="D326" t="s">
        <v>0</v>
      </c>
      <c r="E326">
        <v>11544725</v>
      </c>
      <c r="F326" s="28">
        <v>42223</v>
      </c>
      <c r="G326" t="s">
        <v>2879</v>
      </c>
      <c r="H326" t="s">
        <v>307</v>
      </c>
    </row>
    <row r="327" spans="1:8" x14ac:dyDescent="0.25">
      <c r="A327">
        <v>1351244</v>
      </c>
      <c r="B327" t="s">
        <v>2768</v>
      </c>
      <c r="C327">
        <v>472380650</v>
      </c>
      <c r="D327" t="s">
        <v>0</v>
      </c>
      <c r="E327">
        <v>11544725</v>
      </c>
      <c r="F327" s="28">
        <v>42223</v>
      </c>
      <c r="G327" t="s">
        <v>2891</v>
      </c>
      <c r="H327" t="s">
        <v>308</v>
      </c>
    </row>
    <row r="328" spans="1:8" x14ac:dyDescent="0.25">
      <c r="A328">
        <v>1351244</v>
      </c>
      <c r="B328" t="s">
        <v>2768</v>
      </c>
      <c r="C328">
        <v>472380650</v>
      </c>
      <c r="D328" t="s">
        <v>0</v>
      </c>
      <c r="E328">
        <v>11544725</v>
      </c>
      <c r="F328" s="28">
        <v>42223</v>
      </c>
      <c r="G328" t="s">
        <v>2892</v>
      </c>
      <c r="H328" t="s">
        <v>309</v>
      </c>
    </row>
    <row r="329" spans="1:8" x14ac:dyDescent="0.25">
      <c r="A329">
        <v>1351244</v>
      </c>
      <c r="B329" t="s">
        <v>2768</v>
      </c>
      <c r="C329">
        <v>472380650</v>
      </c>
      <c r="D329" t="s">
        <v>0</v>
      </c>
      <c r="E329">
        <v>11544725</v>
      </c>
      <c r="F329" s="28">
        <v>42223</v>
      </c>
      <c r="G329" t="s">
        <v>2893</v>
      </c>
      <c r="H329" t="s">
        <v>310</v>
      </c>
    </row>
    <row r="330" spans="1:8" x14ac:dyDescent="0.25">
      <c r="A330">
        <v>1351244</v>
      </c>
      <c r="B330" t="s">
        <v>2768</v>
      </c>
      <c r="C330">
        <v>472380650</v>
      </c>
      <c r="D330" t="s">
        <v>0</v>
      </c>
      <c r="E330">
        <v>11544725</v>
      </c>
      <c r="F330" s="28">
        <v>42223</v>
      </c>
      <c r="G330" t="s">
        <v>2894</v>
      </c>
      <c r="H330" t="s">
        <v>311</v>
      </c>
    </row>
    <row r="331" spans="1:8" x14ac:dyDescent="0.25">
      <c r="A331">
        <v>1351244</v>
      </c>
      <c r="B331" t="s">
        <v>2768</v>
      </c>
      <c r="C331">
        <v>472380650</v>
      </c>
      <c r="D331" t="s">
        <v>0</v>
      </c>
      <c r="E331">
        <v>11544725</v>
      </c>
      <c r="F331" s="28">
        <v>42223</v>
      </c>
      <c r="G331" t="s">
        <v>2895</v>
      </c>
      <c r="H331" t="s">
        <v>312</v>
      </c>
    </row>
    <row r="332" spans="1:8" x14ac:dyDescent="0.25">
      <c r="A332">
        <v>1351244</v>
      </c>
      <c r="B332" t="s">
        <v>2768</v>
      </c>
      <c r="C332">
        <v>472380650</v>
      </c>
      <c r="D332" t="s">
        <v>0</v>
      </c>
      <c r="E332">
        <v>11544725</v>
      </c>
      <c r="F332" s="28">
        <v>42223</v>
      </c>
      <c r="G332" t="s">
        <v>2896</v>
      </c>
      <c r="H332" t="s">
        <v>313</v>
      </c>
    </row>
    <row r="333" spans="1:8" x14ac:dyDescent="0.25">
      <c r="A333">
        <v>1351244</v>
      </c>
      <c r="B333" t="s">
        <v>2768</v>
      </c>
      <c r="C333">
        <v>472380650</v>
      </c>
      <c r="D333" t="s">
        <v>0</v>
      </c>
      <c r="E333">
        <v>11544725</v>
      </c>
      <c r="F333" s="28">
        <v>42223</v>
      </c>
      <c r="G333" t="s">
        <v>2897</v>
      </c>
      <c r="H333" t="s">
        <v>314</v>
      </c>
    </row>
    <row r="334" spans="1:8" x14ac:dyDescent="0.25">
      <c r="A334">
        <v>1351244</v>
      </c>
      <c r="B334" t="s">
        <v>2768</v>
      </c>
      <c r="C334">
        <v>472380650</v>
      </c>
      <c r="D334" t="s">
        <v>0</v>
      </c>
      <c r="E334">
        <v>11544725</v>
      </c>
      <c r="F334" s="28">
        <v>42223</v>
      </c>
      <c r="G334" t="s">
        <v>2898</v>
      </c>
      <c r="H334" t="s">
        <v>315</v>
      </c>
    </row>
    <row r="335" spans="1:8" x14ac:dyDescent="0.25">
      <c r="A335">
        <v>1351244</v>
      </c>
      <c r="B335" t="s">
        <v>2768</v>
      </c>
      <c r="C335">
        <v>472380650</v>
      </c>
      <c r="D335" t="s">
        <v>0</v>
      </c>
      <c r="E335">
        <v>11544725</v>
      </c>
      <c r="F335" s="28">
        <v>42223</v>
      </c>
      <c r="G335" t="s">
        <v>2899</v>
      </c>
      <c r="H335" t="s">
        <v>316</v>
      </c>
    </row>
    <row r="336" spans="1:8" x14ac:dyDescent="0.25">
      <c r="A336">
        <v>1351244</v>
      </c>
      <c r="B336" t="s">
        <v>2768</v>
      </c>
      <c r="C336">
        <v>472380650</v>
      </c>
      <c r="D336" t="s">
        <v>0</v>
      </c>
      <c r="E336">
        <v>11544725</v>
      </c>
      <c r="F336" s="28">
        <v>42223</v>
      </c>
      <c r="G336" t="s">
        <v>2900</v>
      </c>
      <c r="H336" t="s">
        <v>317</v>
      </c>
    </row>
    <row r="337" spans="1:8" x14ac:dyDescent="0.25">
      <c r="A337">
        <v>1351244</v>
      </c>
      <c r="B337" t="s">
        <v>2768</v>
      </c>
      <c r="C337">
        <v>472380650</v>
      </c>
      <c r="D337" t="s">
        <v>0</v>
      </c>
      <c r="E337">
        <v>11544725</v>
      </c>
      <c r="F337" s="28">
        <v>42223</v>
      </c>
      <c r="G337" t="s">
        <v>2901</v>
      </c>
      <c r="H337" t="s">
        <v>318</v>
      </c>
    </row>
    <row r="338" spans="1:8" x14ac:dyDescent="0.25">
      <c r="A338">
        <v>1351244</v>
      </c>
      <c r="B338" t="s">
        <v>2768</v>
      </c>
      <c r="C338">
        <v>472380650</v>
      </c>
      <c r="D338" t="s">
        <v>0</v>
      </c>
      <c r="E338">
        <v>11544725</v>
      </c>
      <c r="F338" s="28">
        <v>42223</v>
      </c>
      <c r="G338" t="s">
        <v>2884</v>
      </c>
      <c r="H338" t="s">
        <v>319</v>
      </c>
    </row>
    <row r="339" spans="1:8" x14ac:dyDescent="0.25">
      <c r="A339">
        <v>1351244</v>
      </c>
      <c r="B339" t="s">
        <v>2768</v>
      </c>
      <c r="C339">
        <v>472380650</v>
      </c>
      <c r="D339" t="s">
        <v>0</v>
      </c>
      <c r="E339">
        <v>11544725</v>
      </c>
      <c r="F339" s="28">
        <v>42223</v>
      </c>
      <c r="G339" t="s">
        <v>2886</v>
      </c>
      <c r="H339" t="s">
        <v>320</v>
      </c>
    </row>
    <row r="340" spans="1:8" x14ac:dyDescent="0.25">
      <c r="A340">
        <v>1351244</v>
      </c>
      <c r="B340" t="s">
        <v>2768</v>
      </c>
      <c r="C340">
        <v>472380650</v>
      </c>
      <c r="D340" t="s">
        <v>0</v>
      </c>
      <c r="E340">
        <v>11544725</v>
      </c>
      <c r="F340" s="28">
        <v>42223</v>
      </c>
      <c r="G340" t="s">
        <v>2884</v>
      </c>
      <c r="H340" t="s">
        <v>321</v>
      </c>
    </row>
    <row r="341" spans="1:8" x14ac:dyDescent="0.25">
      <c r="A341">
        <v>1351244</v>
      </c>
      <c r="B341" t="s">
        <v>2768</v>
      </c>
      <c r="C341">
        <v>472380650</v>
      </c>
      <c r="D341" t="s">
        <v>0</v>
      </c>
      <c r="E341">
        <v>11544725</v>
      </c>
      <c r="F341" s="28">
        <v>42223</v>
      </c>
      <c r="G341" t="s">
        <v>2885</v>
      </c>
      <c r="H341" t="s">
        <v>322</v>
      </c>
    </row>
    <row r="342" spans="1:8" x14ac:dyDescent="0.25">
      <c r="A342">
        <v>1351244</v>
      </c>
      <c r="B342" t="s">
        <v>2768</v>
      </c>
      <c r="C342">
        <v>472380650</v>
      </c>
      <c r="D342" t="s">
        <v>0</v>
      </c>
      <c r="E342">
        <v>11544725</v>
      </c>
      <c r="F342" s="28">
        <v>42223</v>
      </c>
      <c r="G342" t="s">
        <v>2878</v>
      </c>
      <c r="H342" t="s">
        <v>323</v>
      </c>
    </row>
    <row r="343" spans="1:8" x14ac:dyDescent="0.25">
      <c r="A343">
        <v>1351244</v>
      </c>
      <c r="B343" t="s">
        <v>2768</v>
      </c>
      <c r="C343">
        <v>472380650</v>
      </c>
      <c r="D343" t="s">
        <v>0</v>
      </c>
      <c r="E343">
        <v>11544725</v>
      </c>
      <c r="F343" s="28">
        <v>42223</v>
      </c>
      <c r="G343" t="s">
        <v>2875</v>
      </c>
      <c r="H343" t="s">
        <v>324</v>
      </c>
    </row>
    <row r="344" spans="1:8" x14ac:dyDescent="0.25">
      <c r="A344">
        <v>1351244</v>
      </c>
      <c r="B344" t="s">
        <v>2768</v>
      </c>
      <c r="C344">
        <v>472380650</v>
      </c>
      <c r="D344" t="s">
        <v>0</v>
      </c>
      <c r="E344">
        <v>11544725</v>
      </c>
      <c r="F344" s="28">
        <v>42223</v>
      </c>
      <c r="G344" t="s">
        <v>2876</v>
      </c>
      <c r="H344" t="s">
        <v>325</v>
      </c>
    </row>
    <row r="345" spans="1:8" x14ac:dyDescent="0.25">
      <c r="A345">
        <v>1351244</v>
      </c>
      <c r="B345" t="s">
        <v>2768</v>
      </c>
      <c r="C345">
        <v>472380650</v>
      </c>
      <c r="D345" t="s">
        <v>0</v>
      </c>
      <c r="E345">
        <v>11544725</v>
      </c>
      <c r="F345" s="28">
        <v>42223</v>
      </c>
      <c r="G345" t="s">
        <v>2877</v>
      </c>
      <c r="H345" t="s">
        <v>326</v>
      </c>
    </row>
    <row r="346" spans="1:8" x14ac:dyDescent="0.25">
      <c r="A346">
        <v>1351244</v>
      </c>
      <c r="B346" t="s">
        <v>2768</v>
      </c>
      <c r="C346">
        <v>472380650</v>
      </c>
      <c r="D346" t="s">
        <v>0</v>
      </c>
      <c r="E346">
        <v>11544725</v>
      </c>
      <c r="F346" s="28">
        <v>42223</v>
      </c>
      <c r="G346" t="s">
        <v>2886</v>
      </c>
      <c r="H346" t="s">
        <v>327</v>
      </c>
    </row>
    <row r="347" spans="1:8" x14ac:dyDescent="0.25">
      <c r="A347">
        <v>1351244</v>
      </c>
      <c r="B347" t="s">
        <v>2768</v>
      </c>
      <c r="C347">
        <v>472380650</v>
      </c>
      <c r="D347" t="s">
        <v>0</v>
      </c>
      <c r="E347">
        <v>11544725</v>
      </c>
      <c r="F347" s="28">
        <v>42223</v>
      </c>
      <c r="G347" t="s">
        <v>2880</v>
      </c>
      <c r="H347" t="s">
        <v>328</v>
      </c>
    </row>
    <row r="348" spans="1:8" x14ac:dyDescent="0.25">
      <c r="A348">
        <v>1351244</v>
      </c>
      <c r="B348" t="s">
        <v>2768</v>
      </c>
      <c r="C348">
        <v>472380650</v>
      </c>
      <c r="D348" t="s">
        <v>0</v>
      </c>
      <c r="E348">
        <v>11544725</v>
      </c>
      <c r="F348" s="28">
        <v>42223</v>
      </c>
      <c r="G348" t="s">
        <v>2887</v>
      </c>
      <c r="H348" t="s">
        <v>329</v>
      </c>
    </row>
    <row r="349" spans="1:8" x14ac:dyDescent="0.25">
      <c r="A349">
        <v>1351244</v>
      </c>
      <c r="B349" t="s">
        <v>2768</v>
      </c>
      <c r="C349">
        <v>472380650</v>
      </c>
      <c r="D349" t="s">
        <v>0</v>
      </c>
      <c r="E349">
        <v>11544725</v>
      </c>
      <c r="F349" s="28">
        <v>42223</v>
      </c>
      <c r="G349" t="s">
        <v>2888</v>
      </c>
      <c r="H349" t="s">
        <v>330</v>
      </c>
    </row>
    <row r="350" spans="1:8" x14ac:dyDescent="0.25">
      <c r="A350">
        <v>1351244</v>
      </c>
      <c r="B350" t="s">
        <v>2768</v>
      </c>
      <c r="C350">
        <v>472380650</v>
      </c>
      <c r="D350" t="s">
        <v>0</v>
      </c>
      <c r="E350">
        <v>11544725</v>
      </c>
      <c r="F350" s="28">
        <v>42223</v>
      </c>
      <c r="G350" t="s">
        <v>2881</v>
      </c>
      <c r="H350" t="s">
        <v>331</v>
      </c>
    </row>
    <row r="351" spans="1:8" x14ac:dyDescent="0.25">
      <c r="A351">
        <v>1351244</v>
      </c>
      <c r="B351" t="s">
        <v>2768</v>
      </c>
      <c r="C351">
        <v>472380650</v>
      </c>
      <c r="D351" t="s">
        <v>0</v>
      </c>
      <c r="E351">
        <v>11544725</v>
      </c>
      <c r="F351" s="28">
        <v>42223</v>
      </c>
      <c r="G351" t="s">
        <v>2882</v>
      </c>
      <c r="H351" t="s">
        <v>332</v>
      </c>
    </row>
    <row r="352" spans="1:8" x14ac:dyDescent="0.25">
      <c r="A352">
        <v>1351244</v>
      </c>
      <c r="B352" t="s">
        <v>2768</v>
      </c>
      <c r="C352">
        <v>472380650</v>
      </c>
      <c r="D352" t="s">
        <v>0</v>
      </c>
      <c r="E352">
        <v>11544725</v>
      </c>
      <c r="F352" s="28">
        <v>42223</v>
      </c>
      <c r="G352" t="s">
        <v>2883</v>
      </c>
      <c r="H352" t="s">
        <v>333</v>
      </c>
    </row>
    <row r="353" spans="1:8" x14ac:dyDescent="0.25">
      <c r="A353">
        <v>1351244</v>
      </c>
      <c r="B353" t="s">
        <v>2768</v>
      </c>
      <c r="C353">
        <v>472380650</v>
      </c>
      <c r="D353" t="s">
        <v>0</v>
      </c>
      <c r="E353">
        <v>11544725</v>
      </c>
      <c r="F353" s="28">
        <v>42223</v>
      </c>
      <c r="G353" t="s">
        <v>2889</v>
      </c>
      <c r="H353" t="s">
        <v>334</v>
      </c>
    </row>
    <row r="354" spans="1:8" x14ac:dyDescent="0.25">
      <c r="A354">
        <v>1351244</v>
      </c>
      <c r="B354" t="s">
        <v>2768</v>
      </c>
      <c r="C354">
        <v>472380650</v>
      </c>
      <c r="D354" t="s">
        <v>0</v>
      </c>
      <c r="E354">
        <v>11544725</v>
      </c>
      <c r="F354" s="28">
        <v>42223</v>
      </c>
      <c r="G354" t="s">
        <v>2890</v>
      </c>
      <c r="H354" t="s">
        <v>335</v>
      </c>
    </row>
    <row r="355" spans="1:8" x14ac:dyDescent="0.25">
      <c r="A355">
        <v>1351244</v>
      </c>
      <c r="B355" t="s">
        <v>2768</v>
      </c>
      <c r="C355">
        <v>472380650</v>
      </c>
      <c r="D355" t="s">
        <v>0</v>
      </c>
      <c r="E355">
        <v>11544725</v>
      </c>
      <c r="F355" s="28">
        <v>42223</v>
      </c>
      <c r="G355" t="s">
        <v>2879</v>
      </c>
      <c r="H355" t="s">
        <v>336</v>
      </c>
    </row>
    <row r="356" spans="1:8" x14ac:dyDescent="0.25">
      <c r="A356">
        <v>1351244</v>
      </c>
      <c r="B356" t="s">
        <v>2768</v>
      </c>
      <c r="C356">
        <v>472380650</v>
      </c>
      <c r="D356" t="s">
        <v>0</v>
      </c>
      <c r="E356">
        <v>11544725</v>
      </c>
      <c r="F356" s="28">
        <v>42223</v>
      </c>
      <c r="G356" t="s">
        <v>2891</v>
      </c>
      <c r="H356" t="s">
        <v>337</v>
      </c>
    </row>
    <row r="357" spans="1:8" x14ac:dyDescent="0.25">
      <c r="A357">
        <v>1351244</v>
      </c>
      <c r="B357" t="s">
        <v>2768</v>
      </c>
      <c r="C357">
        <v>472380650</v>
      </c>
      <c r="D357" t="s">
        <v>0</v>
      </c>
      <c r="E357">
        <v>11544725</v>
      </c>
      <c r="F357" s="28">
        <v>42223</v>
      </c>
      <c r="G357" t="s">
        <v>2892</v>
      </c>
      <c r="H357" t="s">
        <v>338</v>
      </c>
    </row>
    <row r="358" spans="1:8" x14ac:dyDescent="0.25">
      <c r="A358">
        <v>1351244</v>
      </c>
      <c r="B358" t="s">
        <v>2768</v>
      </c>
      <c r="C358">
        <v>472380650</v>
      </c>
      <c r="D358" t="s">
        <v>0</v>
      </c>
      <c r="E358">
        <v>11544725</v>
      </c>
      <c r="F358" s="28">
        <v>42223</v>
      </c>
      <c r="G358" t="s">
        <v>2893</v>
      </c>
      <c r="H358" t="s">
        <v>339</v>
      </c>
    </row>
    <row r="359" spans="1:8" x14ac:dyDescent="0.25">
      <c r="A359">
        <v>1351244</v>
      </c>
      <c r="B359" t="s">
        <v>2768</v>
      </c>
      <c r="C359">
        <v>472380650</v>
      </c>
      <c r="D359" t="s">
        <v>0</v>
      </c>
      <c r="E359">
        <v>11544725</v>
      </c>
      <c r="F359" s="28">
        <v>42223</v>
      </c>
      <c r="G359" t="s">
        <v>2894</v>
      </c>
      <c r="H359" t="s">
        <v>340</v>
      </c>
    </row>
    <row r="360" spans="1:8" x14ac:dyDescent="0.25">
      <c r="A360">
        <v>1351244</v>
      </c>
      <c r="B360" t="s">
        <v>2768</v>
      </c>
      <c r="C360">
        <v>472380650</v>
      </c>
      <c r="D360" t="s">
        <v>0</v>
      </c>
      <c r="E360">
        <v>11544725</v>
      </c>
      <c r="F360" s="28">
        <v>42223</v>
      </c>
      <c r="G360" t="s">
        <v>2895</v>
      </c>
      <c r="H360" t="s">
        <v>341</v>
      </c>
    </row>
    <row r="361" spans="1:8" x14ac:dyDescent="0.25">
      <c r="A361">
        <v>1351244</v>
      </c>
      <c r="B361" t="s">
        <v>2768</v>
      </c>
      <c r="C361">
        <v>472380650</v>
      </c>
      <c r="D361" t="s">
        <v>0</v>
      </c>
      <c r="E361">
        <v>11544725</v>
      </c>
      <c r="F361" s="28">
        <v>42223</v>
      </c>
      <c r="G361" t="s">
        <v>2896</v>
      </c>
      <c r="H361" t="s">
        <v>342</v>
      </c>
    </row>
    <row r="362" spans="1:8" x14ac:dyDescent="0.25">
      <c r="A362">
        <v>1351244</v>
      </c>
      <c r="B362" t="s">
        <v>2768</v>
      </c>
      <c r="C362">
        <v>472380650</v>
      </c>
      <c r="D362" t="s">
        <v>0</v>
      </c>
      <c r="E362">
        <v>11544725</v>
      </c>
      <c r="F362" s="28">
        <v>42223</v>
      </c>
      <c r="G362" t="s">
        <v>2897</v>
      </c>
      <c r="H362" t="s">
        <v>343</v>
      </c>
    </row>
    <row r="363" spans="1:8" x14ac:dyDescent="0.25">
      <c r="A363">
        <v>1351244</v>
      </c>
      <c r="B363" t="s">
        <v>2768</v>
      </c>
      <c r="C363">
        <v>472380650</v>
      </c>
      <c r="D363" t="s">
        <v>0</v>
      </c>
      <c r="E363">
        <v>11544725</v>
      </c>
      <c r="F363" s="28">
        <v>42223</v>
      </c>
      <c r="G363" t="s">
        <v>2898</v>
      </c>
      <c r="H363" t="s">
        <v>344</v>
      </c>
    </row>
    <row r="364" spans="1:8" x14ac:dyDescent="0.25">
      <c r="A364">
        <v>1351244</v>
      </c>
      <c r="B364" t="s">
        <v>2768</v>
      </c>
      <c r="C364">
        <v>472380650</v>
      </c>
      <c r="D364" t="s">
        <v>0</v>
      </c>
      <c r="E364">
        <v>11544725</v>
      </c>
      <c r="F364" s="28">
        <v>42223</v>
      </c>
      <c r="G364" t="s">
        <v>2899</v>
      </c>
      <c r="H364" t="s">
        <v>345</v>
      </c>
    </row>
    <row r="365" spans="1:8" x14ac:dyDescent="0.25">
      <c r="A365">
        <v>1351244</v>
      </c>
      <c r="B365" t="s">
        <v>2768</v>
      </c>
      <c r="C365">
        <v>472380650</v>
      </c>
      <c r="D365" t="s">
        <v>0</v>
      </c>
      <c r="E365">
        <v>11544725</v>
      </c>
      <c r="F365" s="28">
        <v>42223</v>
      </c>
      <c r="G365" t="s">
        <v>2900</v>
      </c>
      <c r="H365" t="s">
        <v>346</v>
      </c>
    </row>
    <row r="366" spans="1:8" x14ac:dyDescent="0.25">
      <c r="A366">
        <v>1351244</v>
      </c>
      <c r="B366" t="s">
        <v>2768</v>
      </c>
      <c r="C366">
        <v>472380650</v>
      </c>
      <c r="D366" t="s">
        <v>0</v>
      </c>
      <c r="E366">
        <v>11544725</v>
      </c>
      <c r="F366" s="28">
        <v>42223</v>
      </c>
      <c r="G366" t="s">
        <v>2901</v>
      </c>
      <c r="H366" t="s">
        <v>347</v>
      </c>
    </row>
    <row r="367" spans="1:8" x14ac:dyDescent="0.25">
      <c r="A367">
        <v>1351244</v>
      </c>
      <c r="B367" t="s">
        <v>2768</v>
      </c>
      <c r="C367">
        <v>472380650</v>
      </c>
      <c r="D367" t="s">
        <v>0</v>
      </c>
      <c r="E367">
        <v>11544725</v>
      </c>
      <c r="F367" s="28">
        <v>42223</v>
      </c>
      <c r="G367" t="s">
        <v>2899</v>
      </c>
      <c r="H367" t="s">
        <v>348</v>
      </c>
    </row>
    <row r="368" spans="1:8" x14ac:dyDescent="0.25">
      <c r="A368">
        <v>1351244</v>
      </c>
      <c r="B368" t="s">
        <v>2768</v>
      </c>
      <c r="C368">
        <v>472380650</v>
      </c>
      <c r="D368" t="s">
        <v>0</v>
      </c>
      <c r="E368">
        <v>11544725</v>
      </c>
      <c r="F368" s="28">
        <v>42223</v>
      </c>
      <c r="G368" t="s">
        <v>2888</v>
      </c>
      <c r="H368" t="s">
        <v>349</v>
      </c>
    </row>
    <row r="369" spans="1:8" x14ac:dyDescent="0.25">
      <c r="A369">
        <v>1351244</v>
      </c>
      <c r="B369" t="s">
        <v>2768</v>
      </c>
      <c r="C369">
        <v>472380650</v>
      </c>
      <c r="D369" t="s">
        <v>0</v>
      </c>
      <c r="E369">
        <v>11544725</v>
      </c>
      <c r="F369" s="28">
        <v>42223</v>
      </c>
      <c r="G369" t="s">
        <v>2901</v>
      </c>
      <c r="H369" t="s">
        <v>350</v>
      </c>
    </row>
    <row r="370" spans="1:8" x14ac:dyDescent="0.25">
      <c r="A370">
        <v>1351244</v>
      </c>
      <c r="B370" t="s">
        <v>2768</v>
      </c>
      <c r="C370">
        <v>472380650</v>
      </c>
      <c r="D370" t="s">
        <v>0</v>
      </c>
      <c r="E370">
        <v>11544725</v>
      </c>
      <c r="F370" s="28">
        <v>42223</v>
      </c>
      <c r="G370" t="s">
        <v>2880</v>
      </c>
      <c r="H370" t="s">
        <v>351</v>
      </c>
    </row>
    <row r="371" spans="1:8" x14ac:dyDescent="0.25">
      <c r="A371">
        <v>1351244</v>
      </c>
      <c r="B371" t="s">
        <v>2768</v>
      </c>
      <c r="C371">
        <v>472380650</v>
      </c>
      <c r="D371" t="s">
        <v>0</v>
      </c>
      <c r="E371">
        <v>11544725</v>
      </c>
      <c r="F371" s="28">
        <v>42223</v>
      </c>
      <c r="G371" t="s">
        <v>2881</v>
      </c>
      <c r="H371" t="s">
        <v>352</v>
      </c>
    </row>
    <row r="372" spans="1:8" x14ac:dyDescent="0.25">
      <c r="A372">
        <v>1351244</v>
      </c>
      <c r="B372" t="s">
        <v>2768</v>
      </c>
      <c r="C372">
        <v>472380650</v>
      </c>
      <c r="D372" t="s">
        <v>0</v>
      </c>
      <c r="E372">
        <v>11544725</v>
      </c>
      <c r="F372" s="28">
        <v>42223</v>
      </c>
      <c r="G372" t="s">
        <v>2882</v>
      </c>
      <c r="H372" t="s">
        <v>353</v>
      </c>
    </row>
    <row r="373" spans="1:8" x14ac:dyDescent="0.25">
      <c r="A373">
        <v>1351244</v>
      </c>
      <c r="B373" t="s">
        <v>2768</v>
      </c>
      <c r="C373">
        <v>472380650</v>
      </c>
      <c r="D373" t="s">
        <v>0</v>
      </c>
      <c r="E373">
        <v>11544725</v>
      </c>
      <c r="F373" s="28">
        <v>42223</v>
      </c>
      <c r="G373" t="s">
        <v>2883</v>
      </c>
      <c r="H373" t="s">
        <v>354</v>
      </c>
    </row>
    <row r="374" spans="1:8" x14ac:dyDescent="0.25">
      <c r="A374">
        <v>1351244</v>
      </c>
      <c r="B374" t="s">
        <v>2768</v>
      </c>
      <c r="C374">
        <v>472380650</v>
      </c>
      <c r="D374" t="s">
        <v>0</v>
      </c>
      <c r="E374">
        <v>11544725</v>
      </c>
      <c r="F374" s="28">
        <v>42223</v>
      </c>
      <c r="G374" t="s">
        <v>2878</v>
      </c>
      <c r="H374" t="s">
        <v>355</v>
      </c>
    </row>
    <row r="375" spans="1:8" x14ac:dyDescent="0.25">
      <c r="A375">
        <v>1351244</v>
      </c>
      <c r="B375" t="s">
        <v>2768</v>
      </c>
      <c r="C375">
        <v>472380650</v>
      </c>
      <c r="D375" t="s">
        <v>0</v>
      </c>
      <c r="E375">
        <v>11544725</v>
      </c>
      <c r="F375" s="28">
        <v>42223</v>
      </c>
      <c r="G375" t="s">
        <v>2878</v>
      </c>
      <c r="H375" t="s">
        <v>356</v>
      </c>
    </row>
    <row r="376" spans="1:8" x14ac:dyDescent="0.25">
      <c r="A376">
        <v>1351244</v>
      </c>
      <c r="B376" t="s">
        <v>2768</v>
      </c>
      <c r="C376">
        <v>472380650</v>
      </c>
      <c r="D376" t="s">
        <v>0</v>
      </c>
      <c r="E376">
        <v>11544725</v>
      </c>
      <c r="F376" s="28">
        <v>42223</v>
      </c>
      <c r="G376" t="s">
        <v>2885</v>
      </c>
      <c r="H376" t="s">
        <v>357</v>
      </c>
    </row>
    <row r="377" spans="1:8" x14ac:dyDescent="0.25">
      <c r="A377">
        <v>1351244</v>
      </c>
      <c r="B377" t="s">
        <v>2768</v>
      </c>
      <c r="C377">
        <v>472380650</v>
      </c>
      <c r="D377" t="s">
        <v>0</v>
      </c>
      <c r="E377">
        <v>11544725</v>
      </c>
      <c r="F377" s="28">
        <v>42223</v>
      </c>
      <c r="G377" t="s">
        <v>2878</v>
      </c>
      <c r="H377" t="s">
        <v>358</v>
      </c>
    </row>
    <row r="378" spans="1:8" x14ac:dyDescent="0.25">
      <c r="A378">
        <v>1351244</v>
      </c>
      <c r="B378" t="s">
        <v>2768</v>
      </c>
      <c r="C378">
        <v>472380650</v>
      </c>
      <c r="D378" t="s">
        <v>0</v>
      </c>
      <c r="E378">
        <v>11544725</v>
      </c>
      <c r="F378" s="28">
        <v>42223</v>
      </c>
      <c r="G378" t="s">
        <v>2887</v>
      </c>
      <c r="H378" t="s">
        <v>359</v>
      </c>
    </row>
    <row r="379" spans="1:8" x14ac:dyDescent="0.25">
      <c r="A379">
        <v>1351244</v>
      </c>
      <c r="B379" t="s">
        <v>2768</v>
      </c>
      <c r="C379">
        <v>472380650</v>
      </c>
      <c r="D379" t="s">
        <v>0</v>
      </c>
      <c r="E379">
        <v>11544725</v>
      </c>
      <c r="F379" s="28">
        <v>42223</v>
      </c>
      <c r="G379" t="s">
        <v>2884</v>
      </c>
      <c r="H379" t="s">
        <v>360</v>
      </c>
    </row>
    <row r="380" spans="1:8" x14ac:dyDescent="0.25">
      <c r="A380">
        <v>1351244</v>
      </c>
      <c r="B380" t="s">
        <v>2768</v>
      </c>
      <c r="C380">
        <v>472380650</v>
      </c>
      <c r="D380" t="s">
        <v>0</v>
      </c>
      <c r="E380">
        <v>11544725</v>
      </c>
      <c r="F380" s="28">
        <v>42223</v>
      </c>
      <c r="G380" t="s">
        <v>2886</v>
      </c>
      <c r="H380" t="s">
        <v>361</v>
      </c>
    </row>
    <row r="381" spans="1:8" x14ac:dyDescent="0.25">
      <c r="A381">
        <v>1351244</v>
      </c>
      <c r="B381" t="s">
        <v>2768</v>
      </c>
      <c r="C381">
        <v>472380650</v>
      </c>
      <c r="D381" t="s">
        <v>0</v>
      </c>
      <c r="E381">
        <v>11544725</v>
      </c>
      <c r="F381" s="28">
        <v>42223</v>
      </c>
      <c r="G381" t="s">
        <v>2879</v>
      </c>
      <c r="H381" t="s">
        <v>362</v>
      </c>
    </row>
    <row r="382" spans="1:8" x14ac:dyDescent="0.25">
      <c r="A382">
        <v>1351244</v>
      </c>
      <c r="B382" t="s">
        <v>2768</v>
      </c>
      <c r="C382">
        <v>472380650</v>
      </c>
      <c r="D382" t="s">
        <v>0</v>
      </c>
      <c r="E382">
        <v>11544725</v>
      </c>
      <c r="F382" s="28">
        <v>42223</v>
      </c>
      <c r="G382" t="s">
        <v>2879</v>
      </c>
      <c r="H382" t="s">
        <v>363</v>
      </c>
    </row>
    <row r="383" spans="1:8" x14ac:dyDescent="0.25">
      <c r="A383">
        <v>1351244</v>
      </c>
      <c r="B383" t="s">
        <v>2768</v>
      </c>
      <c r="C383">
        <v>472380650</v>
      </c>
      <c r="D383" t="s">
        <v>0</v>
      </c>
      <c r="E383">
        <v>11544725</v>
      </c>
      <c r="F383" s="28">
        <v>42223</v>
      </c>
      <c r="G383" t="s">
        <v>2891</v>
      </c>
      <c r="H383" t="s">
        <v>364</v>
      </c>
    </row>
    <row r="384" spans="1:8" x14ac:dyDescent="0.25">
      <c r="A384">
        <v>1351244</v>
      </c>
      <c r="B384" t="s">
        <v>2768</v>
      </c>
      <c r="C384">
        <v>472380650</v>
      </c>
      <c r="D384" t="s">
        <v>0</v>
      </c>
      <c r="E384">
        <v>11544725</v>
      </c>
      <c r="F384" s="28">
        <v>42223</v>
      </c>
      <c r="G384" t="s">
        <v>2891</v>
      </c>
      <c r="H384" t="s">
        <v>365</v>
      </c>
    </row>
    <row r="385" spans="1:8" x14ac:dyDescent="0.25">
      <c r="A385">
        <v>1351244</v>
      </c>
      <c r="B385" t="s">
        <v>2768</v>
      </c>
      <c r="C385">
        <v>472380650</v>
      </c>
      <c r="D385" t="s">
        <v>0</v>
      </c>
      <c r="E385">
        <v>11544725</v>
      </c>
      <c r="F385" s="28">
        <v>42223</v>
      </c>
      <c r="G385" t="s">
        <v>2892</v>
      </c>
      <c r="H385" t="s">
        <v>366</v>
      </c>
    </row>
    <row r="386" spans="1:8" x14ac:dyDescent="0.25">
      <c r="A386">
        <v>1351244</v>
      </c>
      <c r="B386" t="s">
        <v>2768</v>
      </c>
      <c r="C386">
        <v>472380650</v>
      </c>
      <c r="D386" t="s">
        <v>0</v>
      </c>
      <c r="E386">
        <v>11544725</v>
      </c>
      <c r="F386" s="28">
        <v>42223</v>
      </c>
      <c r="G386" t="s">
        <v>2892</v>
      </c>
      <c r="H386" t="s">
        <v>367</v>
      </c>
    </row>
    <row r="387" spans="1:8" x14ac:dyDescent="0.25">
      <c r="A387">
        <v>1351244</v>
      </c>
      <c r="B387" t="s">
        <v>2768</v>
      </c>
      <c r="C387">
        <v>472380650</v>
      </c>
      <c r="D387" t="s">
        <v>0</v>
      </c>
      <c r="E387">
        <v>11544725</v>
      </c>
      <c r="F387" s="28">
        <v>42223</v>
      </c>
      <c r="G387" t="s">
        <v>2896</v>
      </c>
      <c r="H387" t="s">
        <v>368</v>
      </c>
    </row>
    <row r="388" spans="1:8" x14ac:dyDescent="0.25">
      <c r="A388">
        <v>1351244</v>
      </c>
      <c r="B388" t="s">
        <v>2768</v>
      </c>
      <c r="C388">
        <v>472380650</v>
      </c>
      <c r="D388" t="s">
        <v>0</v>
      </c>
      <c r="E388">
        <v>11544725</v>
      </c>
      <c r="F388" s="28">
        <v>42223</v>
      </c>
      <c r="G388" t="s">
        <v>2886</v>
      </c>
      <c r="H388" t="s">
        <v>369</v>
      </c>
    </row>
    <row r="389" spans="1:8" x14ac:dyDescent="0.25">
      <c r="A389">
        <v>1351244</v>
      </c>
      <c r="B389" t="s">
        <v>2768</v>
      </c>
      <c r="C389">
        <v>472380650</v>
      </c>
      <c r="D389" t="s">
        <v>0</v>
      </c>
      <c r="E389">
        <v>11544725</v>
      </c>
      <c r="F389" s="28">
        <v>42223</v>
      </c>
      <c r="G389" t="s">
        <v>2900</v>
      </c>
      <c r="H389" t="s">
        <v>370</v>
      </c>
    </row>
    <row r="390" spans="1:8" x14ac:dyDescent="0.25">
      <c r="A390">
        <v>1351244</v>
      </c>
      <c r="B390" t="s">
        <v>2768</v>
      </c>
      <c r="C390">
        <v>472380650</v>
      </c>
      <c r="D390" t="s">
        <v>0</v>
      </c>
      <c r="E390">
        <v>11544725</v>
      </c>
      <c r="F390" s="28">
        <v>42223</v>
      </c>
      <c r="G390" t="s">
        <v>2900</v>
      </c>
      <c r="H390" t="s">
        <v>371</v>
      </c>
    </row>
    <row r="391" spans="1:8" x14ac:dyDescent="0.25">
      <c r="A391">
        <v>1351244</v>
      </c>
      <c r="B391" t="s">
        <v>2768</v>
      </c>
      <c r="C391">
        <v>472380650</v>
      </c>
      <c r="D391" t="s">
        <v>0</v>
      </c>
      <c r="E391">
        <v>11544725</v>
      </c>
      <c r="F391" s="28">
        <v>42223</v>
      </c>
      <c r="G391" t="s">
        <v>2882</v>
      </c>
      <c r="H391" t="s">
        <v>372</v>
      </c>
    </row>
    <row r="392" spans="1:8" x14ac:dyDescent="0.25">
      <c r="A392">
        <v>1351244</v>
      </c>
      <c r="B392" t="s">
        <v>2768</v>
      </c>
      <c r="C392">
        <v>472380650</v>
      </c>
      <c r="D392" t="s">
        <v>0</v>
      </c>
      <c r="E392">
        <v>11544725</v>
      </c>
      <c r="F392" s="28">
        <v>42223</v>
      </c>
      <c r="G392" t="s">
        <v>2889</v>
      </c>
      <c r="H392" t="s">
        <v>373</v>
      </c>
    </row>
    <row r="393" spans="1:8" x14ac:dyDescent="0.25">
      <c r="A393">
        <v>1351244</v>
      </c>
      <c r="B393" t="s">
        <v>2768</v>
      </c>
      <c r="C393">
        <v>472380650</v>
      </c>
      <c r="D393" t="s">
        <v>0</v>
      </c>
      <c r="E393">
        <v>11544725</v>
      </c>
      <c r="F393" s="28">
        <v>42223</v>
      </c>
      <c r="G393" t="s">
        <v>2890</v>
      </c>
      <c r="H393" t="s">
        <v>374</v>
      </c>
    </row>
    <row r="394" spans="1:8" x14ac:dyDescent="0.25">
      <c r="A394">
        <v>1351244</v>
      </c>
      <c r="B394" t="s">
        <v>2768</v>
      </c>
      <c r="C394">
        <v>472380650</v>
      </c>
      <c r="D394" t="s">
        <v>0</v>
      </c>
      <c r="E394">
        <v>11544725</v>
      </c>
      <c r="F394" s="28">
        <v>42223</v>
      </c>
      <c r="G394" t="s">
        <v>2879</v>
      </c>
      <c r="H394" t="s">
        <v>375</v>
      </c>
    </row>
    <row r="395" spans="1:8" x14ac:dyDescent="0.25">
      <c r="A395">
        <v>1351244</v>
      </c>
      <c r="B395" t="s">
        <v>2768</v>
      </c>
      <c r="C395">
        <v>472380650</v>
      </c>
      <c r="D395" t="s">
        <v>0</v>
      </c>
      <c r="E395">
        <v>11544725</v>
      </c>
      <c r="F395" s="28">
        <v>42223</v>
      </c>
      <c r="G395" t="s">
        <v>2898</v>
      </c>
      <c r="H395" t="s">
        <v>376</v>
      </c>
    </row>
    <row r="396" spans="1:8" x14ac:dyDescent="0.25">
      <c r="A396">
        <v>1351244</v>
      </c>
      <c r="B396" t="s">
        <v>2768</v>
      </c>
      <c r="C396">
        <v>472380650</v>
      </c>
      <c r="D396" t="s">
        <v>0</v>
      </c>
      <c r="E396">
        <v>11549687</v>
      </c>
      <c r="F396" s="28">
        <v>42290</v>
      </c>
      <c r="G396" t="s">
        <v>2902</v>
      </c>
      <c r="H396" t="s">
        <v>377</v>
      </c>
    </row>
    <row r="397" spans="1:8" x14ac:dyDescent="0.25">
      <c r="A397">
        <v>1351244</v>
      </c>
      <c r="B397" t="s">
        <v>2768</v>
      </c>
      <c r="C397">
        <v>472380650</v>
      </c>
      <c r="D397" t="s">
        <v>0</v>
      </c>
      <c r="E397">
        <v>11549687</v>
      </c>
      <c r="F397" s="28">
        <v>42290</v>
      </c>
      <c r="G397" t="s">
        <v>2903</v>
      </c>
      <c r="H397" t="s">
        <v>378</v>
      </c>
    </row>
    <row r="398" spans="1:8" x14ac:dyDescent="0.25">
      <c r="A398">
        <v>1351244</v>
      </c>
      <c r="B398" t="s">
        <v>2768</v>
      </c>
      <c r="C398">
        <v>472380650</v>
      </c>
      <c r="D398" t="s">
        <v>0</v>
      </c>
      <c r="E398">
        <v>11549687</v>
      </c>
      <c r="F398" s="28">
        <v>42290</v>
      </c>
      <c r="G398" t="s">
        <v>2904</v>
      </c>
      <c r="H398" t="s">
        <v>379</v>
      </c>
    </row>
    <row r="399" spans="1:8" x14ac:dyDescent="0.25">
      <c r="A399">
        <v>1351244</v>
      </c>
      <c r="B399" t="s">
        <v>2768</v>
      </c>
      <c r="C399">
        <v>472380650</v>
      </c>
      <c r="D399" t="s">
        <v>0</v>
      </c>
      <c r="E399">
        <v>11549687</v>
      </c>
      <c r="F399" s="28">
        <v>42290</v>
      </c>
      <c r="G399" t="s">
        <v>2905</v>
      </c>
      <c r="H399" t="s">
        <v>380</v>
      </c>
    </row>
    <row r="400" spans="1:8" x14ac:dyDescent="0.25">
      <c r="A400">
        <v>1351244</v>
      </c>
      <c r="B400" t="s">
        <v>2768</v>
      </c>
      <c r="C400">
        <v>472380650</v>
      </c>
      <c r="D400" t="s">
        <v>0</v>
      </c>
      <c r="E400">
        <v>11549687</v>
      </c>
      <c r="F400" s="28">
        <v>42290</v>
      </c>
      <c r="G400" t="s">
        <v>2905</v>
      </c>
      <c r="H400" t="s">
        <v>381</v>
      </c>
    </row>
    <row r="401" spans="1:8" x14ac:dyDescent="0.25">
      <c r="A401">
        <v>1351244</v>
      </c>
      <c r="B401" t="s">
        <v>2768</v>
      </c>
      <c r="C401">
        <v>472380650</v>
      </c>
      <c r="D401" t="s">
        <v>0</v>
      </c>
      <c r="E401">
        <v>11549687</v>
      </c>
      <c r="F401" s="28">
        <v>42290</v>
      </c>
      <c r="G401" t="s">
        <v>2906</v>
      </c>
      <c r="H401" t="s">
        <v>382</v>
      </c>
    </row>
    <row r="402" spans="1:8" x14ac:dyDescent="0.25">
      <c r="A402">
        <v>1351244</v>
      </c>
      <c r="B402" t="s">
        <v>2768</v>
      </c>
      <c r="C402">
        <v>472380650</v>
      </c>
      <c r="D402" t="s">
        <v>0</v>
      </c>
      <c r="E402">
        <v>11549687</v>
      </c>
      <c r="F402" s="28">
        <v>42290</v>
      </c>
      <c r="G402" t="s">
        <v>2906</v>
      </c>
      <c r="H402" t="s">
        <v>383</v>
      </c>
    </row>
    <row r="403" spans="1:8" x14ac:dyDescent="0.25">
      <c r="A403">
        <v>1351244</v>
      </c>
      <c r="B403" t="s">
        <v>2768</v>
      </c>
      <c r="C403">
        <v>472380650</v>
      </c>
      <c r="D403" t="s">
        <v>0</v>
      </c>
      <c r="E403">
        <v>11549687</v>
      </c>
      <c r="F403" s="28">
        <v>42290</v>
      </c>
      <c r="G403" t="s">
        <v>2907</v>
      </c>
      <c r="H403" t="s">
        <v>384</v>
      </c>
    </row>
    <row r="404" spans="1:8" x14ac:dyDescent="0.25">
      <c r="A404">
        <v>1351244</v>
      </c>
      <c r="B404" t="s">
        <v>2768</v>
      </c>
      <c r="C404">
        <v>472380650</v>
      </c>
      <c r="D404" t="s">
        <v>0</v>
      </c>
      <c r="E404">
        <v>11549687</v>
      </c>
      <c r="F404" s="28">
        <v>42290</v>
      </c>
      <c r="G404" t="s">
        <v>2908</v>
      </c>
      <c r="H404" t="s">
        <v>385</v>
      </c>
    </row>
    <row r="405" spans="1:8" x14ac:dyDescent="0.25">
      <c r="A405">
        <v>1351244</v>
      </c>
      <c r="B405" t="s">
        <v>2768</v>
      </c>
      <c r="C405">
        <v>472380650</v>
      </c>
      <c r="D405" t="s">
        <v>0</v>
      </c>
      <c r="E405">
        <v>11549687</v>
      </c>
      <c r="F405" s="28">
        <v>42290</v>
      </c>
      <c r="G405" t="s">
        <v>2909</v>
      </c>
      <c r="H405" t="s">
        <v>386</v>
      </c>
    </row>
    <row r="406" spans="1:8" x14ac:dyDescent="0.25">
      <c r="A406">
        <v>1351244</v>
      </c>
      <c r="B406" t="s">
        <v>2768</v>
      </c>
      <c r="C406">
        <v>472380650</v>
      </c>
      <c r="D406" t="s">
        <v>0</v>
      </c>
      <c r="E406">
        <v>11549687</v>
      </c>
      <c r="F406" s="28">
        <v>42290</v>
      </c>
      <c r="G406" t="s">
        <v>2902</v>
      </c>
      <c r="H406" t="s">
        <v>387</v>
      </c>
    </row>
    <row r="407" spans="1:8" x14ac:dyDescent="0.25">
      <c r="A407">
        <v>1351244</v>
      </c>
      <c r="B407" t="s">
        <v>2768</v>
      </c>
      <c r="C407">
        <v>472380650</v>
      </c>
      <c r="D407" t="s">
        <v>0</v>
      </c>
      <c r="E407">
        <v>11549687</v>
      </c>
      <c r="F407" s="28">
        <v>42290</v>
      </c>
      <c r="G407" t="s">
        <v>2905</v>
      </c>
      <c r="H407" t="s">
        <v>388</v>
      </c>
    </row>
    <row r="408" spans="1:8" x14ac:dyDescent="0.25">
      <c r="A408">
        <v>1351244</v>
      </c>
      <c r="B408" t="s">
        <v>2768</v>
      </c>
      <c r="C408">
        <v>472380650</v>
      </c>
      <c r="D408" t="s">
        <v>0</v>
      </c>
      <c r="E408">
        <v>11549687</v>
      </c>
      <c r="F408" s="28">
        <v>42290</v>
      </c>
      <c r="G408" t="s">
        <v>2906</v>
      </c>
      <c r="H408" t="s">
        <v>389</v>
      </c>
    </row>
    <row r="409" spans="1:8" x14ac:dyDescent="0.25">
      <c r="A409">
        <v>1351244</v>
      </c>
      <c r="B409" t="s">
        <v>2768</v>
      </c>
      <c r="C409">
        <v>472380650</v>
      </c>
      <c r="D409" t="s">
        <v>0</v>
      </c>
      <c r="E409">
        <v>11549687</v>
      </c>
      <c r="F409" s="28">
        <v>42290</v>
      </c>
      <c r="G409" t="s">
        <v>2904</v>
      </c>
      <c r="H409" t="s">
        <v>390</v>
      </c>
    </row>
    <row r="410" spans="1:8" x14ac:dyDescent="0.25">
      <c r="A410">
        <v>1351244</v>
      </c>
      <c r="B410" t="s">
        <v>2768</v>
      </c>
      <c r="C410">
        <v>472380650</v>
      </c>
      <c r="D410" t="s">
        <v>0</v>
      </c>
      <c r="E410">
        <v>11549687</v>
      </c>
      <c r="F410" s="28">
        <v>42290</v>
      </c>
      <c r="G410" t="s">
        <v>2907</v>
      </c>
      <c r="H410" t="s">
        <v>391</v>
      </c>
    </row>
    <row r="411" spans="1:8" x14ac:dyDescent="0.25">
      <c r="A411">
        <v>1351244</v>
      </c>
      <c r="B411" t="s">
        <v>2768</v>
      </c>
      <c r="C411">
        <v>472380650</v>
      </c>
      <c r="D411" t="s">
        <v>0</v>
      </c>
      <c r="E411">
        <v>11549687</v>
      </c>
      <c r="F411" s="28">
        <v>42290</v>
      </c>
      <c r="G411" t="s">
        <v>2910</v>
      </c>
      <c r="H411" t="s">
        <v>392</v>
      </c>
    </row>
    <row r="412" spans="1:8" x14ac:dyDescent="0.25">
      <c r="A412">
        <v>1351244</v>
      </c>
      <c r="B412" t="s">
        <v>2768</v>
      </c>
      <c r="C412">
        <v>472380650</v>
      </c>
      <c r="D412" t="s">
        <v>0</v>
      </c>
      <c r="E412">
        <v>11549687</v>
      </c>
      <c r="F412" s="28">
        <v>42290</v>
      </c>
      <c r="G412" t="s">
        <v>2911</v>
      </c>
      <c r="H412" t="s">
        <v>393</v>
      </c>
    </row>
    <row r="413" spans="1:8" x14ac:dyDescent="0.25">
      <c r="A413">
        <v>1351244</v>
      </c>
      <c r="B413" t="s">
        <v>2768</v>
      </c>
      <c r="C413">
        <v>472380650</v>
      </c>
      <c r="D413" t="s">
        <v>0</v>
      </c>
      <c r="E413">
        <v>11549687</v>
      </c>
      <c r="F413" s="28">
        <v>42290</v>
      </c>
      <c r="G413" t="s">
        <v>2912</v>
      </c>
      <c r="H413" t="s">
        <v>394</v>
      </c>
    </row>
    <row r="414" spans="1:8" x14ac:dyDescent="0.25">
      <c r="A414">
        <v>1351244</v>
      </c>
      <c r="B414" t="s">
        <v>2768</v>
      </c>
      <c r="C414">
        <v>472380650</v>
      </c>
      <c r="D414" t="s">
        <v>0</v>
      </c>
      <c r="E414">
        <v>11549687</v>
      </c>
      <c r="F414" s="28">
        <v>42290</v>
      </c>
      <c r="G414" t="s">
        <v>2913</v>
      </c>
      <c r="H414" t="s">
        <v>395</v>
      </c>
    </row>
    <row r="415" spans="1:8" x14ac:dyDescent="0.25">
      <c r="A415">
        <v>1351244</v>
      </c>
      <c r="B415" t="s">
        <v>2768</v>
      </c>
      <c r="C415">
        <v>472380650</v>
      </c>
      <c r="D415" t="s">
        <v>0</v>
      </c>
      <c r="E415">
        <v>11549687</v>
      </c>
      <c r="F415" s="28">
        <v>42290</v>
      </c>
      <c r="G415" t="s">
        <v>2914</v>
      </c>
      <c r="H415" t="s">
        <v>396</v>
      </c>
    </row>
    <row r="416" spans="1:8" x14ac:dyDescent="0.25">
      <c r="A416">
        <v>1351244</v>
      </c>
      <c r="B416" t="s">
        <v>2768</v>
      </c>
      <c r="C416">
        <v>472380650</v>
      </c>
      <c r="D416" t="s">
        <v>0</v>
      </c>
      <c r="E416">
        <v>11549687</v>
      </c>
      <c r="F416" s="28">
        <v>42290</v>
      </c>
      <c r="G416" t="s">
        <v>2915</v>
      </c>
      <c r="H416" t="s">
        <v>397</v>
      </c>
    </row>
    <row r="417" spans="1:8" x14ac:dyDescent="0.25">
      <c r="A417">
        <v>1351244</v>
      </c>
      <c r="B417" t="s">
        <v>2768</v>
      </c>
      <c r="C417">
        <v>472380650</v>
      </c>
      <c r="D417" t="s">
        <v>0</v>
      </c>
      <c r="E417">
        <v>11549687</v>
      </c>
      <c r="F417" s="28">
        <v>42290</v>
      </c>
      <c r="G417" t="s">
        <v>2903</v>
      </c>
      <c r="H417" t="s">
        <v>398</v>
      </c>
    </row>
    <row r="418" spans="1:8" x14ac:dyDescent="0.25">
      <c r="A418">
        <v>1351244</v>
      </c>
      <c r="B418" t="s">
        <v>2768</v>
      </c>
      <c r="C418">
        <v>472380650</v>
      </c>
      <c r="D418" t="s">
        <v>0</v>
      </c>
      <c r="E418">
        <v>11549687</v>
      </c>
      <c r="F418" s="28">
        <v>42290</v>
      </c>
      <c r="G418" t="s">
        <v>2903</v>
      </c>
      <c r="H418" t="s">
        <v>399</v>
      </c>
    </row>
    <row r="419" spans="1:8" x14ac:dyDescent="0.25">
      <c r="A419">
        <v>1351244</v>
      </c>
      <c r="B419" t="s">
        <v>2768</v>
      </c>
      <c r="C419">
        <v>472380650</v>
      </c>
      <c r="D419" t="s">
        <v>0</v>
      </c>
      <c r="E419">
        <v>11549687</v>
      </c>
      <c r="F419" s="28">
        <v>42290</v>
      </c>
      <c r="G419" t="s">
        <v>2908</v>
      </c>
      <c r="H419" t="s">
        <v>400</v>
      </c>
    </row>
    <row r="420" spans="1:8" x14ac:dyDescent="0.25">
      <c r="A420">
        <v>1351244</v>
      </c>
      <c r="B420" t="s">
        <v>2768</v>
      </c>
      <c r="C420">
        <v>472380650</v>
      </c>
      <c r="D420" t="s">
        <v>0</v>
      </c>
      <c r="E420">
        <v>11549687</v>
      </c>
      <c r="F420" s="28">
        <v>42290</v>
      </c>
      <c r="G420" t="s">
        <v>2908</v>
      </c>
      <c r="H420" t="s">
        <v>401</v>
      </c>
    </row>
    <row r="421" spans="1:8" x14ac:dyDescent="0.25">
      <c r="A421">
        <v>1351244</v>
      </c>
      <c r="B421" t="s">
        <v>2768</v>
      </c>
      <c r="C421">
        <v>472380650</v>
      </c>
      <c r="D421" t="s">
        <v>0</v>
      </c>
      <c r="E421">
        <v>11549687</v>
      </c>
      <c r="F421" s="28">
        <v>42290</v>
      </c>
      <c r="G421" t="s">
        <v>2908</v>
      </c>
      <c r="H421" t="s">
        <v>402</v>
      </c>
    </row>
    <row r="422" spans="1:8" x14ac:dyDescent="0.25">
      <c r="A422">
        <v>1351244</v>
      </c>
      <c r="B422" t="s">
        <v>2768</v>
      </c>
      <c r="C422">
        <v>472380650</v>
      </c>
      <c r="D422" t="s">
        <v>0</v>
      </c>
      <c r="E422">
        <v>11549687</v>
      </c>
      <c r="F422" s="28">
        <v>42290</v>
      </c>
      <c r="G422" t="s">
        <v>2916</v>
      </c>
      <c r="H422" t="s">
        <v>403</v>
      </c>
    </row>
    <row r="423" spans="1:8" x14ac:dyDescent="0.25">
      <c r="A423">
        <v>1351244</v>
      </c>
      <c r="B423" t="s">
        <v>2768</v>
      </c>
      <c r="C423">
        <v>472380650</v>
      </c>
      <c r="D423" t="s">
        <v>0</v>
      </c>
      <c r="E423">
        <v>11549687</v>
      </c>
      <c r="F423" s="28">
        <v>42290</v>
      </c>
      <c r="G423" t="s">
        <v>2917</v>
      </c>
      <c r="H423" t="s">
        <v>404</v>
      </c>
    </row>
    <row r="424" spans="1:8" x14ac:dyDescent="0.25">
      <c r="A424">
        <v>1351244</v>
      </c>
      <c r="B424" t="s">
        <v>2768</v>
      </c>
      <c r="C424">
        <v>472380650</v>
      </c>
      <c r="D424" t="s">
        <v>0</v>
      </c>
      <c r="E424">
        <v>11549687</v>
      </c>
      <c r="F424" s="28">
        <v>42290</v>
      </c>
      <c r="G424" t="s">
        <v>2918</v>
      </c>
      <c r="H424" t="s">
        <v>405</v>
      </c>
    </row>
    <row r="425" spans="1:8" x14ac:dyDescent="0.25">
      <c r="A425">
        <v>1351244</v>
      </c>
      <c r="B425" t="s">
        <v>2768</v>
      </c>
      <c r="C425">
        <v>472380650</v>
      </c>
      <c r="D425" t="s">
        <v>0</v>
      </c>
      <c r="E425">
        <v>11549687</v>
      </c>
      <c r="F425" s="28">
        <v>42290</v>
      </c>
      <c r="G425" t="s">
        <v>2919</v>
      </c>
      <c r="H425" t="s">
        <v>406</v>
      </c>
    </row>
    <row r="426" spans="1:8" x14ac:dyDescent="0.25">
      <c r="A426">
        <v>1351244</v>
      </c>
      <c r="B426" t="s">
        <v>2768</v>
      </c>
      <c r="C426">
        <v>472380650</v>
      </c>
      <c r="D426" t="s">
        <v>0</v>
      </c>
      <c r="E426">
        <v>11549687</v>
      </c>
      <c r="F426" s="28">
        <v>42290</v>
      </c>
      <c r="G426" t="s">
        <v>2920</v>
      </c>
      <c r="H426" t="s">
        <v>407</v>
      </c>
    </row>
    <row r="427" spans="1:8" x14ac:dyDescent="0.25">
      <c r="A427">
        <v>1351244</v>
      </c>
      <c r="B427" t="s">
        <v>2768</v>
      </c>
      <c r="C427">
        <v>472380650</v>
      </c>
      <c r="D427" t="s">
        <v>0</v>
      </c>
      <c r="E427">
        <v>11549687</v>
      </c>
      <c r="F427" s="28">
        <v>42290</v>
      </c>
      <c r="G427" t="s">
        <v>2921</v>
      </c>
      <c r="H427" t="s">
        <v>408</v>
      </c>
    </row>
    <row r="428" spans="1:8" x14ac:dyDescent="0.25">
      <c r="A428">
        <v>1351244</v>
      </c>
      <c r="B428" t="s">
        <v>2768</v>
      </c>
      <c r="C428">
        <v>472380650</v>
      </c>
      <c r="D428" t="s">
        <v>0</v>
      </c>
      <c r="E428">
        <v>11549687</v>
      </c>
      <c r="F428" s="28">
        <v>42290</v>
      </c>
      <c r="G428" t="s">
        <v>2922</v>
      </c>
      <c r="H428" t="s">
        <v>409</v>
      </c>
    </row>
    <row r="429" spans="1:8" x14ac:dyDescent="0.25">
      <c r="A429">
        <v>1351244</v>
      </c>
      <c r="B429" t="s">
        <v>2768</v>
      </c>
      <c r="C429">
        <v>472380650</v>
      </c>
      <c r="D429" t="s">
        <v>0</v>
      </c>
      <c r="E429">
        <v>11549687</v>
      </c>
      <c r="F429" s="28">
        <v>42290</v>
      </c>
      <c r="G429" t="s">
        <v>2923</v>
      </c>
      <c r="H429" t="s">
        <v>410</v>
      </c>
    </row>
    <row r="430" spans="1:8" x14ac:dyDescent="0.25">
      <c r="A430">
        <v>1351244</v>
      </c>
      <c r="B430" t="s">
        <v>2768</v>
      </c>
      <c r="C430">
        <v>472380650</v>
      </c>
      <c r="D430" t="s">
        <v>0</v>
      </c>
      <c r="E430">
        <v>11549687</v>
      </c>
      <c r="F430" s="28">
        <v>42290</v>
      </c>
      <c r="G430" t="s">
        <v>2924</v>
      </c>
      <c r="H430" t="s">
        <v>411</v>
      </c>
    </row>
    <row r="431" spans="1:8" x14ac:dyDescent="0.25">
      <c r="A431">
        <v>1351244</v>
      </c>
      <c r="B431" t="s">
        <v>2768</v>
      </c>
      <c r="C431">
        <v>472380650</v>
      </c>
      <c r="D431" t="s">
        <v>0</v>
      </c>
      <c r="E431">
        <v>11549687</v>
      </c>
      <c r="F431" s="28">
        <v>42290</v>
      </c>
      <c r="G431" t="s">
        <v>2925</v>
      </c>
      <c r="H431" t="s">
        <v>412</v>
      </c>
    </row>
    <row r="432" spans="1:8" x14ac:dyDescent="0.25">
      <c r="A432">
        <v>1351244</v>
      </c>
      <c r="B432" t="s">
        <v>2768</v>
      </c>
      <c r="C432">
        <v>472380650</v>
      </c>
      <c r="D432" t="s">
        <v>0</v>
      </c>
      <c r="E432">
        <v>11549687</v>
      </c>
      <c r="F432" s="28">
        <v>42290</v>
      </c>
      <c r="G432" t="s">
        <v>2926</v>
      </c>
      <c r="H432" t="s">
        <v>413</v>
      </c>
    </row>
    <row r="433" spans="1:8" x14ac:dyDescent="0.25">
      <c r="A433">
        <v>1351244</v>
      </c>
      <c r="B433" t="s">
        <v>2768</v>
      </c>
      <c r="C433">
        <v>472380650</v>
      </c>
      <c r="D433" t="s">
        <v>0</v>
      </c>
      <c r="E433">
        <v>11549687</v>
      </c>
      <c r="F433" s="28">
        <v>42290</v>
      </c>
      <c r="G433" t="s">
        <v>2927</v>
      </c>
      <c r="H433" t="s">
        <v>414</v>
      </c>
    </row>
    <row r="434" spans="1:8" x14ac:dyDescent="0.25">
      <c r="A434">
        <v>1351244</v>
      </c>
      <c r="B434" t="s">
        <v>2768</v>
      </c>
      <c r="C434">
        <v>472380650</v>
      </c>
      <c r="D434" t="s">
        <v>0</v>
      </c>
      <c r="E434">
        <v>11549687</v>
      </c>
      <c r="F434" s="28">
        <v>42290</v>
      </c>
      <c r="G434" t="s">
        <v>2928</v>
      </c>
      <c r="H434" t="s">
        <v>415</v>
      </c>
    </row>
    <row r="435" spans="1:8" x14ac:dyDescent="0.25">
      <c r="A435">
        <v>1351244</v>
      </c>
      <c r="B435" t="s">
        <v>2768</v>
      </c>
      <c r="C435">
        <v>472380650</v>
      </c>
      <c r="D435" t="s">
        <v>0</v>
      </c>
      <c r="E435">
        <v>11549687</v>
      </c>
      <c r="F435" s="28">
        <v>42290</v>
      </c>
      <c r="G435" t="s">
        <v>2929</v>
      </c>
      <c r="H435" t="s">
        <v>416</v>
      </c>
    </row>
    <row r="436" spans="1:8" x14ac:dyDescent="0.25">
      <c r="A436">
        <v>1351244</v>
      </c>
      <c r="B436" t="s">
        <v>2768</v>
      </c>
      <c r="C436">
        <v>472380650</v>
      </c>
      <c r="D436" t="s">
        <v>0</v>
      </c>
      <c r="E436">
        <v>11549687</v>
      </c>
      <c r="F436" s="28">
        <v>42290</v>
      </c>
      <c r="G436" t="s">
        <v>2930</v>
      </c>
      <c r="H436" t="s">
        <v>417</v>
      </c>
    </row>
    <row r="437" spans="1:8" x14ac:dyDescent="0.25">
      <c r="A437">
        <v>1351244</v>
      </c>
      <c r="B437" t="s">
        <v>2768</v>
      </c>
      <c r="C437">
        <v>472380650</v>
      </c>
      <c r="D437" t="s">
        <v>0</v>
      </c>
      <c r="E437">
        <v>11549687</v>
      </c>
      <c r="F437" s="28">
        <v>42290</v>
      </c>
      <c r="G437" t="s">
        <v>2931</v>
      </c>
      <c r="H437" t="s">
        <v>418</v>
      </c>
    </row>
    <row r="438" spans="1:8" x14ac:dyDescent="0.25">
      <c r="A438">
        <v>1351244</v>
      </c>
      <c r="B438" t="s">
        <v>2768</v>
      </c>
      <c r="C438">
        <v>472380650</v>
      </c>
      <c r="D438" t="s">
        <v>0</v>
      </c>
      <c r="E438">
        <v>11549687</v>
      </c>
      <c r="F438" s="28">
        <v>42290</v>
      </c>
      <c r="G438" t="s">
        <v>2932</v>
      </c>
      <c r="H438" t="s">
        <v>419</v>
      </c>
    </row>
    <row r="439" spans="1:8" x14ac:dyDescent="0.25">
      <c r="A439">
        <v>1351244</v>
      </c>
      <c r="B439" t="s">
        <v>2768</v>
      </c>
      <c r="C439">
        <v>472380650</v>
      </c>
      <c r="D439" t="s">
        <v>0</v>
      </c>
      <c r="E439">
        <v>11549687</v>
      </c>
      <c r="F439" s="28">
        <v>42290</v>
      </c>
      <c r="G439" t="s">
        <v>2933</v>
      </c>
      <c r="H439" t="s">
        <v>420</v>
      </c>
    </row>
    <row r="440" spans="1:8" x14ac:dyDescent="0.25">
      <c r="A440">
        <v>1351244</v>
      </c>
      <c r="B440" t="s">
        <v>2768</v>
      </c>
      <c r="C440">
        <v>472380650</v>
      </c>
      <c r="D440" t="s">
        <v>0</v>
      </c>
      <c r="E440">
        <v>11549687</v>
      </c>
      <c r="F440" s="28">
        <v>42290</v>
      </c>
      <c r="G440" t="s">
        <v>2934</v>
      </c>
      <c r="H440" t="s">
        <v>421</v>
      </c>
    </row>
    <row r="441" spans="1:8" x14ac:dyDescent="0.25">
      <c r="A441">
        <v>1351244</v>
      </c>
      <c r="B441" t="s">
        <v>2768</v>
      </c>
      <c r="C441">
        <v>472380650</v>
      </c>
      <c r="D441" t="s">
        <v>0</v>
      </c>
      <c r="E441">
        <v>11549687</v>
      </c>
      <c r="F441" s="28">
        <v>42290</v>
      </c>
      <c r="G441" t="s">
        <v>2935</v>
      </c>
      <c r="H441" t="s">
        <v>422</v>
      </c>
    </row>
    <row r="442" spans="1:8" x14ac:dyDescent="0.25">
      <c r="A442">
        <v>1351244</v>
      </c>
      <c r="B442" t="s">
        <v>2768</v>
      </c>
      <c r="C442">
        <v>472380650</v>
      </c>
      <c r="D442" t="s">
        <v>0</v>
      </c>
      <c r="E442">
        <v>11549687</v>
      </c>
      <c r="F442" s="28">
        <v>42290</v>
      </c>
      <c r="G442" t="s">
        <v>2936</v>
      </c>
      <c r="H442" t="s">
        <v>423</v>
      </c>
    </row>
    <row r="443" spans="1:8" x14ac:dyDescent="0.25">
      <c r="A443">
        <v>1351244</v>
      </c>
      <c r="B443" t="s">
        <v>2768</v>
      </c>
      <c r="C443">
        <v>472380650</v>
      </c>
      <c r="D443" t="s">
        <v>0</v>
      </c>
      <c r="E443">
        <v>11549687</v>
      </c>
      <c r="F443" s="28">
        <v>42290</v>
      </c>
      <c r="G443" t="s">
        <v>2937</v>
      </c>
      <c r="H443" t="s">
        <v>424</v>
      </c>
    </row>
    <row r="444" spans="1:8" x14ac:dyDescent="0.25">
      <c r="A444">
        <v>1351244</v>
      </c>
      <c r="B444" t="s">
        <v>2768</v>
      </c>
      <c r="C444">
        <v>472380650</v>
      </c>
      <c r="D444" t="s">
        <v>0</v>
      </c>
      <c r="E444">
        <v>11549687</v>
      </c>
      <c r="F444" s="28">
        <v>42290</v>
      </c>
      <c r="G444" t="s">
        <v>2902</v>
      </c>
      <c r="H444" t="s">
        <v>425</v>
      </c>
    </row>
    <row r="445" spans="1:8" x14ac:dyDescent="0.25">
      <c r="A445">
        <v>1351244</v>
      </c>
      <c r="B445" t="s">
        <v>2768</v>
      </c>
      <c r="C445">
        <v>472380650</v>
      </c>
      <c r="D445" t="s">
        <v>0</v>
      </c>
      <c r="E445">
        <v>11549687</v>
      </c>
      <c r="F445" s="28">
        <v>42290</v>
      </c>
      <c r="G445" t="s">
        <v>2926</v>
      </c>
      <c r="H445" t="s">
        <v>426</v>
      </c>
    </row>
    <row r="446" spans="1:8" x14ac:dyDescent="0.25">
      <c r="A446">
        <v>1351244</v>
      </c>
      <c r="B446" t="s">
        <v>2768</v>
      </c>
      <c r="C446">
        <v>472380650</v>
      </c>
      <c r="D446" t="s">
        <v>0</v>
      </c>
      <c r="E446">
        <v>11549687</v>
      </c>
      <c r="F446" s="28">
        <v>42290</v>
      </c>
      <c r="G446" t="s">
        <v>2909</v>
      </c>
      <c r="H446" t="s">
        <v>427</v>
      </c>
    </row>
    <row r="447" spans="1:8" x14ac:dyDescent="0.25">
      <c r="A447">
        <v>1351244</v>
      </c>
      <c r="B447" t="s">
        <v>2768</v>
      </c>
      <c r="C447">
        <v>472380650</v>
      </c>
      <c r="D447" t="s">
        <v>0</v>
      </c>
      <c r="E447">
        <v>11549687</v>
      </c>
      <c r="F447" s="28">
        <v>42290</v>
      </c>
      <c r="G447" t="s">
        <v>2902</v>
      </c>
      <c r="H447" t="s">
        <v>428</v>
      </c>
    </row>
    <row r="448" spans="1:8" x14ac:dyDescent="0.25">
      <c r="A448">
        <v>1351244</v>
      </c>
      <c r="B448" t="s">
        <v>2768</v>
      </c>
      <c r="C448">
        <v>472380650</v>
      </c>
      <c r="D448" t="s">
        <v>0</v>
      </c>
      <c r="E448">
        <v>11549687</v>
      </c>
      <c r="F448" s="28">
        <v>42290</v>
      </c>
      <c r="G448" t="s">
        <v>2905</v>
      </c>
      <c r="H448" t="s">
        <v>429</v>
      </c>
    </row>
    <row r="449" spans="1:8" x14ac:dyDescent="0.25">
      <c r="A449">
        <v>1351244</v>
      </c>
      <c r="B449" t="s">
        <v>2768</v>
      </c>
      <c r="C449">
        <v>472380650</v>
      </c>
      <c r="D449" t="s">
        <v>0</v>
      </c>
      <c r="E449">
        <v>11549687</v>
      </c>
      <c r="F449" s="28">
        <v>42290</v>
      </c>
      <c r="G449" t="s">
        <v>2906</v>
      </c>
      <c r="H449" t="s">
        <v>430</v>
      </c>
    </row>
    <row r="450" spans="1:8" x14ac:dyDescent="0.25">
      <c r="A450">
        <v>1351244</v>
      </c>
      <c r="B450" t="s">
        <v>2768</v>
      </c>
      <c r="C450">
        <v>472380650</v>
      </c>
      <c r="D450" t="s">
        <v>0</v>
      </c>
      <c r="E450">
        <v>11549687</v>
      </c>
      <c r="F450" s="28">
        <v>42290</v>
      </c>
      <c r="G450" t="s">
        <v>2904</v>
      </c>
      <c r="H450" t="s">
        <v>431</v>
      </c>
    </row>
    <row r="451" spans="1:8" x14ac:dyDescent="0.25">
      <c r="A451">
        <v>1351244</v>
      </c>
      <c r="B451" t="s">
        <v>2768</v>
      </c>
      <c r="C451">
        <v>472380650</v>
      </c>
      <c r="D451" t="s">
        <v>0</v>
      </c>
      <c r="E451">
        <v>11549687</v>
      </c>
      <c r="F451" s="28">
        <v>42290</v>
      </c>
      <c r="G451" t="s">
        <v>2907</v>
      </c>
      <c r="H451" t="s">
        <v>432</v>
      </c>
    </row>
    <row r="452" spans="1:8" x14ac:dyDescent="0.25">
      <c r="A452">
        <v>1351244</v>
      </c>
      <c r="B452" t="s">
        <v>2768</v>
      </c>
      <c r="C452">
        <v>472380650</v>
      </c>
      <c r="D452" t="s">
        <v>0</v>
      </c>
      <c r="E452">
        <v>11549687</v>
      </c>
      <c r="F452" s="28">
        <v>42290</v>
      </c>
      <c r="G452" t="s">
        <v>2910</v>
      </c>
      <c r="H452" t="s">
        <v>433</v>
      </c>
    </row>
    <row r="453" spans="1:8" x14ac:dyDescent="0.25">
      <c r="A453">
        <v>1351244</v>
      </c>
      <c r="B453" t="s">
        <v>2768</v>
      </c>
      <c r="C453">
        <v>472380650</v>
      </c>
      <c r="D453" t="s">
        <v>0</v>
      </c>
      <c r="E453">
        <v>11549687</v>
      </c>
      <c r="F453" s="28">
        <v>42290</v>
      </c>
      <c r="G453" t="s">
        <v>2911</v>
      </c>
      <c r="H453" t="s">
        <v>434</v>
      </c>
    </row>
    <row r="454" spans="1:8" x14ac:dyDescent="0.25">
      <c r="A454">
        <v>1351244</v>
      </c>
      <c r="B454" t="s">
        <v>2768</v>
      </c>
      <c r="C454">
        <v>472380650</v>
      </c>
      <c r="D454" t="s">
        <v>0</v>
      </c>
      <c r="E454">
        <v>11549687</v>
      </c>
      <c r="F454" s="28">
        <v>42290</v>
      </c>
      <c r="G454" t="s">
        <v>2912</v>
      </c>
      <c r="H454" t="s">
        <v>435</v>
      </c>
    </row>
    <row r="455" spans="1:8" x14ac:dyDescent="0.25">
      <c r="A455">
        <v>1351244</v>
      </c>
      <c r="B455" t="s">
        <v>2768</v>
      </c>
      <c r="C455">
        <v>472380650</v>
      </c>
      <c r="D455" t="s">
        <v>0</v>
      </c>
      <c r="E455">
        <v>11549687</v>
      </c>
      <c r="F455" s="28">
        <v>42290</v>
      </c>
      <c r="G455" t="s">
        <v>2913</v>
      </c>
      <c r="H455" t="s">
        <v>436</v>
      </c>
    </row>
    <row r="456" spans="1:8" x14ac:dyDescent="0.25">
      <c r="A456">
        <v>1351244</v>
      </c>
      <c r="B456" t="s">
        <v>2768</v>
      </c>
      <c r="C456">
        <v>472380650</v>
      </c>
      <c r="D456" t="s">
        <v>0</v>
      </c>
      <c r="E456">
        <v>11549687</v>
      </c>
      <c r="F456" s="28">
        <v>42290</v>
      </c>
      <c r="G456" t="s">
        <v>2914</v>
      </c>
      <c r="H456" t="s">
        <v>437</v>
      </c>
    </row>
    <row r="457" spans="1:8" x14ac:dyDescent="0.25">
      <c r="A457">
        <v>1351244</v>
      </c>
      <c r="B457" t="s">
        <v>2768</v>
      </c>
      <c r="C457">
        <v>472380650</v>
      </c>
      <c r="D457" t="s">
        <v>0</v>
      </c>
      <c r="E457">
        <v>11549687</v>
      </c>
      <c r="F457" s="28">
        <v>42290</v>
      </c>
      <c r="G457" t="s">
        <v>2915</v>
      </c>
      <c r="H457" t="s">
        <v>438</v>
      </c>
    </row>
    <row r="458" spans="1:8" x14ac:dyDescent="0.25">
      <c r="A458">
        <v>1351244</v>
      </c>
      <c r="B458" t="s">
        <v>2768</v>
      </c>
      <c r="C458">
        <v>472380650</v>
      </c>
      <c r="D458" t="s">
        <v>0</v>
      </c>
      <c r="E458">
        <v>11549687</v>
      </c>
      <c r="F458" s="28">
        <v>42290</v>
      </c>
      <c r="G458" t="s">
        <v>2903</v>
      </c>
      <c r="H458" t="s">
        <v>439</v>
      </c>
    </row>
    <row r="459" spans="1:8" x14ac:dyDescent="0.25">
      <c r="A459">
        <v>1351244</v>
      </c>
      <c r="B459" t="s">
        <v>2768</v>
      </c>
      <c r="C459">
        <v>472380650</v>
      </c>
      <c r="D459" t="s">
        <v>0</v>
      </c>
      <c r="E459">
        <v>11549687</v>
      </c>
      <c r="F459" s="28">
        <v>42290</v>
      </c>
      <c r="G459" t="s">
        <v>2903</v>
      </c>
      <c r="H459" t="s">
        <v>440</v>
      </c>
    </row>
    <row r="460" spans="1:8" x14ac:dyDescent="0.25">
      <c r="A460">
        <v>1351244</v>
      </c>
      <c r="B460" t="s">
        <v>2768</v>
      </c>
      <c r="C460">
        <v>472380650</v>
      </c>
      <c r="D460" t="s">
        <v>0</v>
      </c>
      <c r="E460">
        <v>11549687</v>
      </c>
      <c r="F460" s="28">
        <v>42290</v>
      </c>
      <c r="G460" t="s">
        <v>2908</v>
      </c>
      <c r="H460" t="s">
        <v>441</v>
      </c>
    </row>
    <row r="461" spans="1:8" x14ac:dyDescent="0.25">
      <c r="A461">
        <v>1351244</v>
      </c>
      <c r="B461" t="s">
        <v>2768</v>
      </c>
      <c r="C461">
        <v>472380650</v>
      </c>
      <c r="D461" t="s">
        <v>0</v>
      </c>
      <c r="E461">
        <v>11549687</v>
      </c>
      <c r="F461" s="28">
        <v>42290</v>
      </c>
      <c r="G461" t="s">
        <v>2916</v>
      </c>
      <c r="H461" t="s">
        <v>442</v>
      </c>
    </row>
    <row r="462" spans="1:8" x14ac:dyDescent="0.25">
      <c r="A462">
        <v>1351244</v>
      </c>
      <c r="B462" t="s">
        <v>2768</v>
      </c>
      <c r="C462">
        <v>472380650</v>
      </c>
      <c r="D462" t="s">
        <v>0</v>
      </c>
      <c r="E462">
        <v>11549687</v>
      </c>
      <c r="F462" s="28">
        <v>42290</v>
      </c>
      <c r="G462" t="s">
        <v>2917</v>
      </c>
      <c r="H462" t="s">
        <v>443</v>
      </c>
    </row>
    <row r="463" spans="1:8" x14ac:dyDescent="0.25">
      <c r="A463">
        <v>1351244</v>
      </c>
      <c r="B463" t="s">
        <v>2768</v>
      </c>
      <c r="C463">
        <v>472380650</v>
      </c>
      <c r="D463" t="s">
        <v>0</v>
      </c>
      <c r="E463">
        <v>11549687</v>
      </c>
      <c r="F463" s="28">
        <v>42290</v>
      </c>
      <c r="G463" t="s">
        <v>2918</v>
      </c>
      <c r="H463" t="s">
        <v>444</v>
      </c>
    </row>
    <row r="464" spans="1:8" x14ac:dyDescent="0.25">
      <c r="A464">
        <v>1351244</v>
      </c>
      <c r="B464" t="s">
        <v>2768</v>
      </c>
      <c r="C464">
        <v>472380650</v>
      </c>
      <c r="D464" t="s">
        <v>0</v>
      </c>
      <c r="E464">
        <v>11549687</v>
      </c>
      <c r="F464" s="28">
        <v>42290</v>
      </c>
      <c r="G464" t="s">
        <v>2919</v>
      </c>
      <c r="H464" t="s">
        <v>445</v>
      </c>
    </row>
    <row r="465" spans="1:8" x14ac:dyDescent="0.25">
      <c r="A465">
        <v>1351244</v>
      </c>
      <c r="B465" t="s">
        <v>2768</v>
      </c>
      <c r="C465">
        <v>472380650</v>
      </c>
      <c r="D465" t="s">
        <v>0</v>
      </c>
      <c r="E465">
        <v>11549687</v>
      </c>
      <c r="F465" s="28">
        <v>42290</v>
      </c>
      <c r="G465" t="s">
        <v>2920</v>
      </c>
      <c r="H465" t="s">
        <v>446</v>
      </c>
    </row>
    <row r="466" spans="1:8" x14ac:dyDescent="0.25">
      <c r="A466">
        <v>1351244</v>
      </c>
      <c r="B466" t="s">
        <v>2768</v>
      </c>
      <c r="C466">
        <v>472380650</v>
      </c>
      <c r="D466" t="s">
        <v>0</v>
      </c>
      <c r="E466">
        <v>11549687</v>
      </c>
      <c r="F466" s="28">
        <v>42290</v>
      </c>
      <c r="G466" t="s">
        <v>2921</v>
      </c>
      <c r="H466" t="s">
        <v>447</v>
      </c>
    </row>
    <row r="467" spans="1:8" x14ac:dyDescent="0.25">
      <c r="A467">
        <v>1351244</v>
      </c>
      <c r="B467" t="s">
        <v>2768</v>
      </c>
      <c r="C467">
        <v>472380650</v>
      </c>
      <c r="D467" t="s">
        <v>0</v>
      </c>
      <c r="E467">
        <v>11549687</v>
      </c>
      <c r="F467" s="28">
        <v>42290</v>
      </c>
      <c r="G467" t="s">
        <v>2922</v>
      </c>
      <c r="H467" t="s">
        <v>448</v>
      </c>
    </row>
    <row r="468" spans="1:8" x14ac:dyDescent="0.25">
      <c r="A468">
        <v>1351244</v>
      </c>
      <c r="B468" t="s">
        <v>2768</v>
      </c>
      <c r="C468">
        <v>472380650</v>
      </c>
      <c r="D468" t="s">
        <v>0</v>
      </c>
      <c r="E468">
        <v>11549687</v>
      </c>
      <c r="F468" s="28">
        <v>42290</v>
      </c>
      <c r="G468" t="s">
        <v>2923</v>
      </c>
      <c r="H468" t="s">
        <v>449</v>
      </c>
    </row>
    <row r="469" spans="1:8" x14ac:dyDescent="0.25">
      <c r="A469">
        <v>1351244</v>
      </c>
      <c r="B469" t="s">
        <v>2768</v>
      </c>
      <c r="C469">
        <v>472380650</v>
      </c>
      <c r="D469" t="s">
        <v>0</v>
      </c>
      <c r="E469">
        <v>11549687</v>
      </c>
      <c r="F469" s="28">
        <v>42290</v>
      </c>
      <c r="G469" t="s">
        <v>2924</v>
      </c>
      <c r="H469" t="s">
        <v>450</v>
      </c>
    </row>
    <row r="470" spans="1:8" x14ac:dyDescent="0.25">
      <c r="A470">
        <v>1351244</v>
      </c>
      <c r="B470" t="s">
        <v>2768</v>
      </c>
      <c r="C470">
        <v>472380650</v>
      </c>
      <c r="D470" t="s">
        <v>0</v>
      </c>
      <c r="E470">
        <v>11549687</v>
      </c>
      <c r="F470" s="28">
        <v>42290</v>
      </c>
      <c r="G470" t="s">
        <v>2925</v>
      </c>
      <c r="H470" t="s">
        <v>451</v>
      </c>
    </row>
    <row r="471" spans="1:8" x14ac:dyDescent="0.25">
      <c r="A471">
        <v>1351244</v>
      </c>
      <c r="B471" t="s">
        <v>2768</v>
      </c>
      <c r="C471">
        <v>472380650</v>
      </c>
      <c r="D471" t="s">
        <v>0</v>
      </c>
      <c r="E471">
        <v>11549687</v>
      </c>
      <c r="F471" s="28">
        <v>42290</v>
      </c>
      <c r="G471" t="s">
        <v>2926</v>
      </c>
      <c r="H471" t="s">
        <v>452</v>
      </c>
    </row>
    <row r="472" spans="1:8" x14ac:dyDescent="0.25">
      <c r="A472">
        <v>1351244</v>
      </c>
      <c r="B472" t="s">
        <v>2768</v>
      </c>
      <c r="C472">
        <v>472380650</v>
      </c>
      <c r="D472" t="s">
        <v>0</v>
      </c>
      <c r="E472">
        <v>11549687</v>
      </c>
      <c r="F472" s="28">
        <v>42290</v>
      </c>
      <c r="G472" t="s">
        <v>2927</v>
      </c>
      <c r="H472" t="s">
        <v>453</v>
      </c>
    </row>
    <row r="473" spans="1:8" x14ac:dyDescent="0.25">
      <c r="A473">
        <v>1351244</v>
      </c>
      <c r="B473" t="s">
        <v>2768</v>
      </c>
      <c r="C473">
        <v>472380650</v>
      </c>
      <c r="D473" t="s">
        <v>0</v>
      </c>
      <c r="E473">
        <v>11549687</v>
      </c>
      <c r="F473" s="28">
        <v>42290</v>
      </c>
      <c r="G473" t="s">
        <v>2928</v>
      </c>
      <c r="H473" t="s">
        <v>454</v>
      </c>
    </row>
    <row r="474" spans="1:8" x14ac:dyDescent="0.25">
      <c r="A474">
        <v>1351244</v>
      </c>
      <c r="B474" t="s">
        <v>2768</v>
      </c>
      <c r="C474">
        <v>472380650</v>
      </c>
      <c r="D474" t="s">
        <v>0</v>
      </c>
      <c r="E474">
        <v>11549687</v>
      </c>
      <c r="F474" s="28">
        <v>42290</v>
      </c>
      <c r="G474" t="s">
        <v>2929</v>
      </c>
      <c r="H474" t="s">
        <v>455</v>
      </c>
    </row>
    <row r="475" spans="1:8" x14ac:dyDescent="0.25">
      <c r="A475">
        <v>1351244</v>
      </c>
      <c r="B475" t="s">
        <v>2768</v>
      </c>
      <c r="C475">
        <v>472380650</v>
      </c>
      <c r="D475" t="s">
        <v>0</v>
      </c>
      <c r="E475">
        <v>11549687</v>
      </c>
      <c r="F475" s="28">
        <v>42290</v>
      </c>
      <c r="G475" t="s">
        <v>2930</v>
      </c>
      <c r="H475" t="s">
        <v>456</v>
      </c>
    </row>
    <row r="476" spans="1:8" x14ac:dyDescent="0.25">
      <c r="A476">
        <v>1351244</v>
      </c>
      <c r="B476" t="s">
        <v>2768</v>
      </c>
      <c r="C476">
        <v>472380650</v>
      </c>
      <c r="D476" t="s">
        <v>0</v>
      </c>
      <c r="E476">
        <v>11549687</v>
      </c>
      <c r="F476" s="28">
        <v>42290</v>
      </c>
      <c r="G476" t="s">
        <v>2931</v>
      </c>
      <c r="H476" t="s">
        <v>457</v>
      </c>
    </row>
    <row r="477" spans="1:8" x14ac:dyDescent="0.25">
      <c r="A477">
        <v>1351244</v>
      </c>
      <c r="B477" t="s">
        <v>2768</v>
      </c>
      <c r="C477">
        <v>472380650</v>
      </c>
      <c r="D477" t="s">
        <v>0</v>
      </c>
      <c r="E477">
        <v>11549687</v>
      </c>
      <c r="F477" s="28">
        <v>42290</v>
      </c>
      <c r="G477" t="s">
        <v>2932</v>
      </c>
      <c r="H477" t="s">
        <v>458</v>
      </c>
    </row>
    <row r="478" spans="1:8" x14ac:dyDescent="0.25">
      <c r="A478">
        <v>1351244</v>
      </c>
      <c r="B478" t="s">
        <v>2768</v>
      </c>
      <c r="C478">
        <v>472380650</v>
      </c>
      <c r="D478" t="s">
        <v>0</v>
      </c>
      <c r="E478">
        <v>11549687</v>
      </c>
      <c r="F478" s="28">
        <v>42290</v>
      </c>
      <c r="G478" t="s">
        <v>2933</v>
      </c>
      <c r="H478" t="s">
        <v>459</v>
      </c>
    </row>
    <row r="479" spans="1:8" x14ac:dyDescent="0.25">
      <c r="A479">
        <v>1351244</v>
      </c>
      <c r="B479" t="s">
        <v>2768</v>
      </c>
      <c r="C479">
        <v>472380650</v>
      </c>
      <c r="D479" t="s">
        <v>0</v>
      </c>
      <c r="E479">
        <v>11549687</v>
      </c>
      <c r="F479" s="28">
        <v>42290</v>
      </c>
      <c r="G479" t="s">
        <v>2934</v>
      </c>
      <c r="H479" t="s">
        <v>460</v>
      </c>
    </row>
    <row r="480" spans="1:8" x14ac:dyDescent="0.25">
      <c r="A480">
        <v>1351244</v>
      </c>
      <c r="B480" t="s">
        <v>2768</v>
      </c>
      <c r="C480">
        <v>472380650</v>
      </c>
      <c r="D480" t="s">
        <v>0</v>
      </c>
      <c r="E480">
        <v>11549687</v>
      </c>
      <c r="F480" s="28">
        <v>42290</v>
      </c>
      <c r="G480" t="s">
        <v>2935</v>
      </c>
      <c r="H480" t="s">
        <v>461</v>
      </c>
    </row>
    <row r="481" spans="1:8" x14ac:dyDescent="0.25">
      <c r="A481">
        <v>1351244</v>
      </c>
      <c r="B481" t="s">
        <v>2768</v>
      </c>
      <c r="C481">
        <v>472380650</v>
      </c>
      <c r="D481" t="s">
        <v>0</v>
      </c>
      <c r="E481">
        <v>11549687</v>
      </c>
      <c r="F481" s="28">
        <v>42290</v>
      </c>
      <c r="G481" t="s">
        <v>2936</v>
      </c>
      <c r="H481" t="s">
        <v>462</v>
      </c>
    </row>
    <row r="482" spans="1:8" x14ac:dyDescent="0.25">
      <c r="A482">
        <v>1351244</v>
      </c>
      <c r="B482" t="s">
        <v>2768</v>
      </c>
      <c r="C482">
        <v>472380650</v>
      </c>
      <c r="D482" t="s">
        <v>0</v>
      </c>
      <c r="E482">
        <v>11549687</v>
      </c>
      <c r="F482" s="28">
        <v>42290</v>
      </c>
      <c r="G482" t="s">
        <v>2937</v>
      </c>
      <c r="H482" t="s">
        <v>463</v>
      </c>
    </row>
    <row r="483" spans="1:8" x14ac:dyDescent="0.25">
      <c r="A483">
        <v>1351244</v>
      </c>
      <c r="B483" t="s">
        <v>2768</v>
      </c>
      <c r="C483">
        <v>472380650</v>
      </c>
      <c r="D483" t="s">
        <v>0</v>
      </c>
      <c r="E483">
        <v>11549687</v>
      </c>
      <c r="F483" s="28">
        <v>42290</v>
      </c>
      <c r="G483" t="s">
        <v>2909</v>
      </c>
      <c r="H483" t="s">
        <v>464</v>
      </c>
    </row>
    <row r="484" spans="1:8" x14ac:dyDescent="0.25">
      <c r="A484">
        <v>1351244</v>
      </c>
      <c r="B484" t="s">
        <v>2768</v>
      </c>
      <c r="C484">
        <v>472380650</v>
      </c>
      <c r="D484" t="s">
        <v>0</v>
      </c>
      <c r="E484">
        <v>11549687</v>
      </c>
      <c r="F484" s="28">
        <v>42290</v>
      </c>
      <c r="G484" t="s">
        <v>2904</v>
      </c>
      <c r="H484" t="s">
        <v>465</v>
      </c>
    </row>
    <row r="485" spans="1:8" x14ac:dyDescent="0.25">
      <c r="A485">
        <v>1351244</v>
      </c>
      <c r="B485" t="s">
        <v>2768</v>
      </c>
      <c r="C485">
        <v>472380650</v>
      </c>
      <c r="D485" t="s">
        <v>0</v>
      </c>
      <c r="E485">
        <v>11549687</v>
      </c>
      <c r="F485" s="28">
        <v>42290</v>
      </c>
      <c r="G485" t="s">
        <v>2910</v>
      </c>
      <c r="H485" t="s">
        <v>466</v>
      </c>
    </row>
    <row r="486" spans="1:8" x14ac:dyDescent="0.25">
      <c r="A486">
        <v>1351244</v>
      </c>
      <c r="B486" t="s">
        <v>2768</v>
      </c>
      <c r="C486">
        <v>472380650</v>
      </c>
      <c r="D486" t="s">
        <v>0</v>
      </c>
      <c r="E486">
        <v>11549687</v>
      </c>
      <c r="F486" s="28">
        <v>42290</v>
      </c>
      <c r="G486" t="s">
        <v>2911</v>
      </c>
      <c r="H486" t="s">
        <v>467</v>
      </c>
    </row>
    <row r="487" spans="1:8" x14ac:dyDescent="0.25">
      <c r="A487">
        <v>1351244</v>
      </c>
      <c r="B487" t="s">
        <v>2768</v>
      </c>
      <c r="C487">
        <v>472380650</v>
      </c>
      <c r="D487" t="s">
        <v>0</v>
      </c>
      <c r="E487">
        <v>11549687</v>
      </c>
      <c r="F487" s="28">
        <v>42290</v>
      </c>
      <c r="G487" t="s">
        <v>2912</v>
      </c>
      <c r="H487" t="s">
        <v>468</v>
      </c>
    </row>
    <row r="488" spans="1:8" x14ac:dyDescent="0.25">
      <c r="A488">
        <v>1351244</v>
      </c>
      <c r="B488" t="s">
        <v>2768</v>
      </c>
      <c r="C488">
        <v>472380650</v>
      </c>
      <c r="D488" t="s">
        <v>0</v>
      </c>
      <c r="E488">
        <v>11549687</v>
      </c>
      <c r="F488" s="28">
        <v>42290</v>
      </c>
      <c r="G488" t="s">
        <v>2913</v>
      </c>
      <c r="H488" t="s">
        <v>469</v>
      </c>
    </row>
    <row r="489" spans="1:8" x14ac:dyDescent="0.25">
      <c r="A489">
        <v>1351244</v>
      </c>
      <c r="B489" t="s">
        <v>2768</v>
      </c>
      <c r="C489">
        <v>472380650</v>
      </c>
      <c r="D489" t="s">
        <v>0</v>
      </c>
      <c r="E489">
        <v>11549687</v>
      </c>
      <c r="F489" s="28">
        <v>42290</v>
      </c>
      <c r="G489" t="s">
        <v>2914</v>
      </c>
      <c r="H489" t="s">
        <v>470</v>
      </c>
    </row>
    <row r="490" spans="1:8" x14ac:dyDescent="0.25">
      <c r="A490">
        <v>1351244</v>
      </c>
      <c r="B490" t="s">
        <v>2768</v>
      </c>
      <c r="C490">
        <v>472380650</v>
      </c>
      <c r="D490" t="s">
        <v>0</v>
      </c>
      <c r="E490">
        <v>11549687</v>
      </c>
      <c r="F490" s="28">
        <v>42290</v>
      </c>
      <c r="G490" t="s">
        <v>2915</v>
      </c>
      <c r="H490" t="s">
        <v>471</v>
      </c>
    </row>
    <row r="491" spans="1:8" x14ac:dyDescent="0.25">
      <c r="A491">
        <v>1351244</v>
      </c>
      <c r="B491" t="s">
        <v>2768</v>
      </c>
      <c r="C491">
        <v>472380650</v>
      </c>
      <c r="D491" t="s">
        <v>0</v>
      </c>
      <c r="E491">
        <v>11549687</v>
      </c>
      <c r="F491" s="28">
        <v>42290</v>
      </c>
      <c r="G491" t="s">
        <v>2910</v>
      </c>
      <c r="H491" t="s">
        <v>472</v>
      </c>
    </row>
    <row r="492" spans="1:8" x14ac:dyDescent="0.25">
      <c r="A492">
        <v>1351244</v>
      </c>
      <c r="B492" t="s">
        <v>2768</v>
      </c>
      <c r="C492">
        <v>472380650</v>
      </c>
      <c r="D492" t="s">
        <v>0</v>
      </c>
      <c r="E492">
        <v>11549687</v>
      </c>
      <c r="F492" s="28">
        <v>42290</v>
      </c>
      <c r="G492" t="s">
        <v>2911</v>
      </c>
      <c r="H492" t="s">
        <v>473</v>
      </c>
    </row>
    <row r="493" spans="1:8" x14ac:dyDescent="0.25">
      <c r="A493">
        <v>1351244</v>
      </c>
      <c r="B493" t="s">
        <v>2768</v>
      </c>
      <c r="C493">
        <v>472380650</v>
      </c>
      <c r="D493" t="s">
        <v>0</v>
      </c>
      <c r="E493">
        <v>11549687</v>
      </c>
      <c r="F493" s="28">
        <v>42290</v>
      </c>
      <c r="G493" t="s">
        <v>2912</v>
      </c>
      <c r="H493" t="s">
        <v>474</v>
      </c>
    </row>
    <row r="494" spans="1:8" x14ac:dyDescent="0.25">
      <c r="A494">
        <v>1351244</v>
      </c>
      <c r="B494" t="s">
        <v>2768</v>
      </c>
      <c r="C494">
        <v>472380650</v>
      </c>
      <c r="D494" t="s">
        <v>0</v>
      </c>
      <c r="E494">
        <v>11549687</v>
      </c>
      <c r="F494" s="28">
        <v>42290</v>
      </c>
      <c r="G494" t="s">
        <v>2913</v>
      </c>
      <c r="H494" t="s">
        <v>475</v>
      </c>
    </row>
    <row r="495" spans="1:8" x14ac:dyDescent="0.25">
      <c r="A495">
        <v>1351244</v>
      </c>
      <c r="B495" t="s">
        <v>2768</v>
      </c>
      <c r="C495">
        <v>472380650</v>
      </c>
      <c r="D495" t="s">
        <v>0</v>
      </c>
      <c r="E495">
        <v>11549687</v>
      </c>
      <c r="F495" s="28">
        <v>42290</v>
      </c>
      <c r="G495" t="s">
        <v>2914</v>
      </c>
      <c r="H495" t="s">
        <v>476</v>
      </c>
    </row>
    <row r="496" spans="1:8" x14ac:dyDescent="0.25">
      <c r="A496">
        <v>1351244</v>
      </c>
      <c r="B496" t="s">
        <v>2768</v>
      </c>
      <c r="C496">
        <v>472380650</v>
      </c>
      <c r="D496" t="s">
        <v>0</v>
      </c>
      <c r="E496">
        <v>11549687</v>
      </c>
      <c r="F496" s="28">
        <v>42290</v>
      </c>
      <c r="G496" t="s">
        <v>2915</v>
      </c>
      <c r="H496" t="s">
        <v>477</v>
      </c>
    </row>
    <row r="497" spans="1:8" x14ac:dyDescent="0.25">
      <c r="A497">
        <v>1351244</v>
      </c>
      <c r="B497" t="s">
        <v>2768</v>
      </c>
      <c r="C497">
        <v>472380650</v>
      </c>
      <c r="D497" t="s">
        <v>0</v>
      </c>
      <c r="E497">
        <v>11549687</v>
      </c>
      <c r="F497" s="28">
        <v>42290</v>
      </c>
      <c r="G497" t="s">
        <v>2907</v>
      </c>
      <c r="H497" t="s">
        <v>478</v>
      </c>
    </row>
    <row r="498" spans="1:8" x14ac:dyDescent="0.25">
      <c r="A498">
        <v>1351244</v>
      </c>
      <c r="B498" t="s">
        <v>2768</v>
      </c>
      <c r="C498">
        <v>472380650</v>
      </c>
      <c r="D498" t="s">
        <v>0</v>
      </c>
      <c r="E498">
        <v>11549687</v>
      </c>
      <c r="F498" s="28">
        <v>42290</v>
      </c>
      <c r="G498" t="s">
        <v>2908</v>
      </c>
      <c r="H498" t="s">
        <v>479</v>
      </c>
    </row>
    <row r="499" spans="1:8" x14ac:dyDescent="0.25">
      <c r="A499">
        <v>1351244</v>
      </c>
      <c r="B499" t="s">
        <v>2768</v>
      </c>
      <c r="C499">
        <v>472380650</v>
      </c>
      <c r="D499" t="s">
        <v>0</v>
      </c>
      <c r="E499">
        <v>11549687</v>
      </c>
      <c r="F499" s="28">
        <v>42290</v>
      </c>
      <c r="G499" t="s">
        <v>2908</v>
      </c>
      <c r="H499" t="s">
        <v>480</v>
      </c>
    </row>
    <row r="500" spans="1:8" x14ac:dyDescent="0.25">
      <c r="A500">
        <v>1351244</v>
      </c>
      <c r="B500" t="s">
        <v>2768</v>
      </c>
      <c r="C500">
        <v>472380650</v>
      </c>
      <c r="D500" t="s">
        <v>0</v>
      </c>
      <c r="E500">
        <v>11549687</v>
      </c>
      <c r="F500" s="28">
        <v>42290</v>
      </c>
      <c r="G500" t="s">
        <v>2910</v>
      </c>
      <c r="H500" t="s">
        <v>481</v>
      </c>
    </row>
    <row r="501" spans="1:8" x14ac:dyDescent="0.25">
      <c r="A501">
        <v>1351244</v>
      </c>
      <c r="B501" t="s">
        <v>2768</v>
      </c>
      <c r="C501">
        <v>472380650</v>
      </c>
      <c r="D501" t="s">
        <v>0</v>
      </c>
      <c r="E501">
        <v>11549687</v>
      </c>
      <c r="F501" s="28">
        <v>42290</v>
      </c>
      <c r="G501" t="s">
        <v>2911</v>
      </c>
      <c r="H501" t="s">
        <v>482</v>
      </c>
    </row>
    <row r="502" spans="1:8" x14ac:dyDescent="0.25">
      <c r="A502">
        <v>1351244</v>
      </c>
      <c r="B502" t="s">
        <v>2768</v>
      </c>
      <c r="C502">
        <v>472380650</v>
      </c>
      <c r="D502" t="s">
        <v>0</v>
      </c>
      <c r="E502">
        <v>11549687</v>
      </c>
      <c r="F502" s="28">
        <v>42290</v>
      </c>
      <c r="G502" t="s">
        <v>2912</v>
      </c>
      <c r="H502" t="s">
        <v>483</v>
      </c>
    </row>
    <row r="503" spans="1:8" x14ac:dyDescent="0.25">
      <c r="A503">
        <v>1351244</v>
      </c>
      <c r="B503" t="s">
        <v>2768</v>
      </c>
      <c r="C503">
        <v>472380650</v>
      </c>
      <c r="D503" t="s">
        <v>0</v>
      </c>
      <c r="E503">
        <v>11549687</v>
      </c>
      <c r="F503" s="28">
        <v>42290</v>
      </c>
      <c r="G503" t="s">
        <v>2913</v>
      </c>
      <c r="H503" t="s">
        <v>484</v>
      </c>
    </row>
    <row r="504" spans="1:8" x14ac:dyDescent="0.25">
      <c r="A504">
        <v>1351244</v>
      </c>
      <c r="B504" t="s">
        <v>2768</v>
      </c>
      <c r="C504">
        <v>472380650</v>
      </c>
      <c r="D504" t="s">
        <v>0</v>
      </c>
      <c r="E504">
        <v>11549687</v>
      </c>
      <c r="F504" s="28">
        <v>42290</v>
      </c>
      <c r="G504" t="s">
        <v>2914</v>
      </c>
      <c r="H504" t="s">
        <v>485</v>
      </c>
    </row>
    <row r="505" spans="1:8" x14ac:dyDescent="0.25">
      <c r="A505">
        <v>1351244</v>
      </c>
      <c r="B505" t="s">
        <v>2768</v>
      </c>
      <c r="C505">
        <v>472380650</v>
      </c>
      <c r="D505" t="s">
        <v>0</v>
      </c>
      <c r="E505">
        <v>11549687</v>
      </c>
      <c r="F505" s="28">
        <v>42290</v>
      </c>
      <c r="G505" t="s">
        <v>2915</v>
      </c>
      <c r="H505" t="s">
        <v>486</v>
      </c>
    </row>
    <row r="506" spans="1:8" x14ac:dyDescent="0.25">
      <c r="A506">
        <v>1351244</v>
      </c>
      <c r="B506" t="s">
        <v>2768</v>
      </c>
      <c r="C506">
        <v>472380650</v>
      </c>
      <c r="D506" t="s">
        <v>0</v>
      </c>
      <c r="E506">
        <v>11549687</v>
      </c>
      <c r="F506" s="28">
        <v>42290</v>
      </c>
      <c r="G506" t="s">
        <v>2902</v>
      </c>
      <c r="H506" t="s">
        <v>487</v>
      </c>
    </row>
    <row r="507" spans="1:8" x14ac:dyDescent="0.25">
      <c r="A507">
        <v>1351244</v>
      </c>
      <c r="B507" t="s">
        <v>2768</v>
      </c>
      <c r="C507">
        <v>472380650</v>
      </c>
      <c r="D507" t="s">
        <v>0</v>
      </c>
      <c r="E507">
        <v>11549687</v>
      </c>
      <c r="F507" s="28">
        <v>42290</v>
      </c>
      <c r="G507" t="s">
        <v>2928</v>
      </c>
      <c r="H507" t="s">
        <v>488</v>
      </c>
    </row>
    <row r="508" spans="1:8" x14ac:dyDescent="0.25">
      <c r="A508">
        <v>1351244</v>
      </c>
      <c r="B508" t="s">
        <v>2768</v>
      </c>
      <c r="C508">
        <v>472380650</v>
      </c>
      <c r="D508" t="s">
        <v>0</v>
      </c>
      <c r="E508">
        <v>11549687</v>
      </c>
      <c r="F508" s="28">
        <v>42290</v>
      </c>
      <c r="G508" t="s">
        <v>2929</v>
      </c>
      <c r="H508" t="s">
        <v>489</v>
      </c>
    </row>
    <row r="509" spans="1:8" x14ac:dyDescent="0.25">
      <c r="A509">
        <v>1351244</v>
      </c>
      <c r="B509" t="s">
        <v>2768</v>
      </c>
      <c r="C509">
        <v>472380650</v>
      </c>
      <c r="D509" t="s">
        <v>0</v>
      </c>
      <c r="E509">
        <v>11549687</v>
      </c>
      <c r="F509" s="28">
        <v>42290</v>
      </c>
      <c r="G509" t="s">
        <v>2934</v>
      </c>
      <c r="H509" t="s">
        <v>490</v>
      </c>
    </row>
    <row r="510" spans="1:8" x14ac:dyDescent="0.25">
      <c r="A510">
        <v>1351244</v>
      </c>
      <c r="B510" t="s">
        <v>2768</v>
      </c>
      <c r="C510">
        <v>472380650</v>
      </c>
      <c r="D510" t="s">
        <v>0</v>
      </c>
      <c r="E510">
        <v>11549687</v>
      </c>
      <c r="F510" s="28">
        <v>42290</v>
      </c>
      <c r="G510" t="s">
        <v>2908</v>
      </c>
      <c r="H510" t="s">
        <v>491</v>
      </c>
    </row>
    <row r="511" spans="1:8" x14ac:dyDescent="0.25">
      <c r="A511">
        <v>1351244</v>
      </c>
      <c r="B511" t="s">
        <v>2768</v>
      </c>
      <c r="C511">
        <v>472380650</v>
      </c>
      <c r="D511" t="s">
        <v>0</v>
      </c>
      <c r="E511">
        <v>11549687</v>
      </c>
      <c r="F511" s="28">
        <v>42290</v>
      </c>
      <c r="G511" t="s">
        <v>2908</v>
      </c>
      <c r="H511" t="s">
        <v>492</v>
      </c>
    </row>
    <row r="512" spans="1:8" x14ac:dyDescent="0.25">
      <c r="A512">
        <v>1351244</v>
      </c>
      <c r="B512" t="s">
        <v>2768</v>
      </c>
      <c r="C512">
        <v>472380650</v>
      </c>
      <c r="D512" t="s">
        <v>0</v>
      </c>
      <c r="E512">
        <v>11549687</v>
      </c>
      <c r="F512" s="28">
        <v>42290</v>
      </c>
      <c r="G512" t="s">
        <v>2928</v>
      </c>
      <c r="H512" t="s">
        <v>493</v>
      </c>
    </row>
    <row r="513" spans="1:8" x14ac:dyDescent="0.25">
      <c r="A513">
        <v>1351244</v>
      </c>
      <c r="B513" t="s">
        <v>2768</v>
      </c>
      <c r="C513">
        <v>472380650</v>
      </c>
      <c r="D513" t="s">
        <v>0</v>
      </c>
      <c r="E513">
        <v>11549687</v>
      </c>
      <c r="F513" s="28">
        <v>42290</v>
      </c>
      <c r="G513" t="s">
        <v>2926</v>
      </c>
      <c r="H513" t="s">
        <v>494</v>
      </c>
    </row>
    <row r="514" spans="1:8" x14ac:dyDescent="0.25">
      <c r="A514">
        <v>1351244</v>
      </c>
      <c r="B514" t="s">
        <v>2768</v>
      </c>
      <c r="C514">
        <v>472380650</v>
      </c>
      <c r="D514" t="s">
        <v>0</v>
      </c>
      <c r="E514">
        <v>11549687</v>
      </c>
      <c r="F514" s="28">
        <v>42290</v>
      </c>
      <c r="G514" t="s">
        <v>2933</v>
      </c>
      <c r="H514" t="s">
        <v>495</v>
      </c>
    </row>
    <row r="515" spans="1:8" x14ac:dyDescent="0.25">
      <c r="A515">
        <v>1351244</v>
      </c>
      <c r="B515" t="s">
        <v>2768</v>
      </c>
      <c r="C515">
        <v>472380650</v>
      </c>
      <c r="D515" t="s">
        <v>0</v>
      </c>
      <c r="E515">
        <v>11549687</v>
      </c>
      <c r="F515" s="28">
        <v>42290</v>
      </c>
      <c r="G515" t="s">
        <v>2907</v>
      </c>
      <c r="H515" t="s">
        <v>496</v>
      </c>
    </row>
    <row r="516" spans="1:8" x14ac:dyDescent="0.25">
      <c r="A516">
        <v>1351244</v>
      </c>
      <c r="B516" t="s">
        <v>2768</v>
      </c>
      <c r="C516">
        <v>472380650</v>
      </c>
      <c r="D516" t="s">
        <v>0</v>
      </c>
      <c r="E516">
        <v>11549687</v>
      </c>
      <c r="F516" s="28">
        <v>42290</v>
      </c>
      <c r="G516" t="s">
        <v>2902</v>
      </c>
      <c r="H516" t="s">
        <v>497</v>
      </c>
    </row>
    <row r="517" spans="1:8" x14ac:dyDescent="0.25">
      <c r="A517">
        <v>1351244</v>
      </c>
      <c r="B517" t="s">
        <v>2768</v>
      </c>
      <c r="C517">
        <v>472380650</v>
      </c>
      <c r="D517" t="s">
        <v>0</v>
      </c>
      <c r="E517">
        <v>11549687</v>
      </c>
      <c r="F517" s="28">
        <v>42290</v>
      </c>
      <c r="G517" t="s">
        <v>2903</v>
      </c>
      <c r="H517" t="s">
        <v>498</v>
      </c>
    </row>
    <row r="518" spans="1:8" x14ac:dyDescent="0.25">
      <c r="A518">
        <v>1351244</v>
      </c>
      <c r="B518" t="s">
        <v>2768</v>
      </c>
      <c r="C518">
        <v>472380650</v>
      </c>
      <c r="D518" t="s">
        <v>0</v>
      </c>
      <c r="E518">
        <v>11549687</v>
      </c>
      <c r="F518" s="28">
        <v>42290</v>
      </c>
      <c r="G518" t="s">
        <v>2902</v>
      </c>
      <c r="H518" t="s">
        <v>499</v>
      </c>
    </row>
    <row r="519" spans="1:8" x14ac:dyDescent="0.25">
      <c r="A519">
        <v>1351244</v>
      </c>
      <c r="B519" t="s">
        <v>2768</v>
      </c>
      <c r="C519">
        <v>472380650</v>
      </c>
      <c r="D519" t="s">
        <v>0</v>
      </c>
      <c r="E519">
        <v>11549687</v>
      </c>
      <c r="F519" s="28">
        <v>42290</v>
      </c>
      <c r="G519" t="s">
        <v>2907</v>
      </c>
      <c r="H519" t="s">
        <v>500</v>
      </c>
    </row>
    <row r="520" spans="1:8" x14ac:dyDescent="0.25">
      <c r="A520">
        <v>1351244</v>
      </c>
      <c r="B520" t="s">
        <v>2768</v>
      </c>
      <c r="C520">
        <v>472380650</v>
      </c>
      <c r="D520" t="s">
        <v>0</v>
      </c>
      <c r="E520">
        <v>11554077</v>
      </c>
      <c r="F520" s="28">
        <v>42338</v>
      </c>
      <c r="G520" t="s">
        <v>2938</v>
      </c>
      <c r="H520" t="s">
        <v>501</v>
      </c>
    </row>
    <row r="521" spans="1:8" x14ac:dyDescent="0.25">
      <c r="A521">
        <v>1351244</v>
      </c>
      <c r="B521" t="s">
        <v>2768</v>
      </c>
      <c r="C521">
        <v>472380650</v>
      </c>
      <c r="D521" t="s">
        <v>0</v>
      </c>
      <c r="E521">
        <v>11554077</v>
      </c>
      <c r="F521" s="28">
        <v>42338</v>
      </c>
      <c r="G521" t="s">
        <v>2939</v>
      </c>
      <c r="H521" t="s">
        <v>502</v>
      </c>
    </row>
    <row r="522" spans="1:8" x14ac:dyDescent="0.25">
      <c r="A522">
        <v>1351244</v>
      </c>
      <c r="B522" t="s">
        <v>2768</v>
      </c>
      <c r="C522">
        <v>472380650</v>
      </c>
      <c r="D522" t="s">
        <v>0</v>
      </c>
      <c r="E522">
        <v>11554077</v>
      </c>
      <c r="F522" s="28">
        <v>42338</v>
      </c>
      <c r="G522" t="s">
        <v>2939</v>
      </c>
      <c r="H522" t="s">
        <v>503</v>
      </c>
    </row>
    <row r="523" spans="1:8" x14ac:dyDescent="0.25">
      <c r="A523">
        <v>1351244</v>
      </c>
      <c r="B523" t="s">
        <v>2768</v>
      </c>
      <c r="C523">
        <v>472380650</v>
      </c>
      <c r="D523" t="s">
        <v>0</v>
      </c>
      <c r="E523">
        <v>11554077</v>
      </c>
      <c r="F523" s="28">
        <v>42338</v>
      </c>
      <c r="G523" t="s">
        <v>2938</v>
      </c>
      <c r="H523" t="s">
        <v>504</v>
      </c>
    </row>
    <row r="524" spans="1:8" x14ac:dyDescent="0.25">
      <c r="A524">
        <v>1351244</v>
      </c>
      <c r="B524" t="s">
        <v>2768</v>
      </c>
      <c r="C524">
        <v>472380650</v>
      </c>
      <c r="D524" t="s">
        <v>0</v>
      </c>
      <c r="E524">
        <v>11554077</v>
      </c>
      <c r="F524" s="28">
        <v>42338</v>
      </c>
      <c r="G524" t="s">
        <v>2939</v>
      </c>
      <c r="H524" t="s">
        <v>505</v>
      </c>
    </row>
    <row r="525" spans="1:8" x14ac:dyDescent="0.25">
      <c r="A525">
        <v>1351244</v>
      </c>
      <c r="B525" t="s">
        <v>2768</v>
      </c>
      <c r="C525">
        <v>472380650</v>
      </c>
      <c r="D525" t="s">
        <v>0</v>
      </c>
      <c r="E525">
        <v>11554077</v>
      </c>
      <c r="F525" s="28">
        <v>42338</v>
      </c>
      <c r="G525" t="s">
        <v>2938</v>
      </c>
      <c r="H525" t="s">
        <v>506</v>
      </c>
    </row>
    <row r="526" spans="1:8" x14ac:dyDescent="0.25">
      <c r="A526">
        <v>1351244</v>
      </c>
      <c r="B526" t="s">
        <v>2768</v>
      </c>
      <c r="C526">
        <v>472380650</v>
      </c>
      <c r="D526" t="s">
        <v>0</v>
      </c>
      <c r="E526">
        <v>11554077</v>
      </c>
      <c r="F526" s="28">
        <v>42338</v>
      </c>
      <c r="G526" t="s">
        <v>2939</v>
      </c>
      <c r="H526" t="s">
        <v>507</v>
      </c>
    </row>
    <row r="527" spans="1:8" x14ac:dyDescent="0.25">
      <c r="A527">
        <v>1351244</v>
      </c>
      <c r="B527" t="s">
        <v>2768</v>
      </c>
      <c r="C527">
        <v>472380650</v>
      </c>
      <c r="D527" t="s">
        <v>0</v>
      </c>
      <c r="E527">
        <v>11554077</v>
      </c>
      <c r="F527" s="28">
        <v>42338</v>
      </c>
      <c r="G527" t="s">
        <v>2938</v>
      </c>
      <c r="H527" t="s">
        <v>2940</v>
      </c>
    </row>
    <row r="528" spans="1:8" x14ac:dyDescent="0.25">
      <c r="A528">
        <v>1351244</v>
      </c>
      <c r="B528" t="s">
        <v>2768</v>
      </c>
      <c r="C528">
        <v>472380650</v>
      </c>
      <c r="D528" t="s">
        <v>0</v>
      </c>
      <c r="E528">
        <v>11554078</v>
      </c>
      <c r="F528" s="28">
        <v>42338</v>
      </c>
      <c r="G528" t="s">
        <v>2941</v>
      </c>
      <c r="H528" t="s">
        <v>508</v>
      </c>
    </row>
    <row r="529" spans="1:8" x14ac:dyDescent="0.25">
      <c r="A529">
        <v>1351244</v>
      </c>
      <c r="B529" t="s">
        <v>2768</v>
      </c>
      <c r="C529">
        <v>472380650</v>
      </c>
      <c r="D529" t="s">
        <v>0</v>
      </c>
      <c r="E529">
        <v>11554078</v>
      </c>
      <c r="F529" s="28">
        <v>42338</v>
      </c>
      <c r="G529" t="s">
        <v>2941</v>
      </c>
      <c r="H529" t="s">
        <v>509</v>
      </c>
    </row>
    <row r="530" spans="1:8" x14ac:dyDescent="0.25">
      <c r="A530">
        <v>1351244</v>
      </c>
      <c r="B530" t="s">
        <v>2768</v>
      </c>
      <c r="C530">
        <v>472380650</v>
      </c>
      <c r="D530" t="s">
        <v>0</v>
      </c>
      <c r="E530">
        <v>11554078</v>
      </c>
      <c r="F530" s="28">
        <v>42338</v>
      </c>
      <c r="G530" t="s">
        <v>2941</v>
      </c>
      <c r="H530" t="s">
        <v>510</v>
      </c>
    </row>
    <row r="531" spans="1:8" x14ac:dyDescent="0.25">
      <c r="A531">
        <v>1351244</v>
      </c>
      <c r="B531" t="s">
        <v>2768</v>
      </c>
      <c r="C531">
        <v>472380650</v>
      </c>
      <c r="D531" t="s">
        <v>0</v>
      </c>
      <c r="E531">
        <v>11555158</v>
      </c>
      <c r="F531" s="28">
        <v>42352</v>
      </c>
      <c r="G531" t="s">
        <v>2942</v>
      </c>
      <c r="H531" t="s">
        <v>511</v>
      </c>
    </row>
    <row r="532" spans="1:8" x14ac:dyDescent="0.25">
      <c r="A532">
        <v>1351244</v>
      </c>
      <c r="B532" t="s">
        <v>2768</v>
      </c>
      <c r="C532">
        <v>472380650</v>
      </c>
      <c r="D532" t="s">
        <v>0</v>
      </c>
      <c r="E532">
        <v>11555158</v>
      </c>
      <c r="F532" s="28">
        <v>42352</v>
      </c>
      <c r="G532" t="s">
        <v>2942</v>
      </c>
      <c r="H532" t="s">
        <v>513</v>
      </c>
    </row>
    <row r="533" spans="1:8" x14ac:dyDescent="0.25">
      <c r="A533">
        <v>1351244</v>
      </c>
      <c r="B533" t="s">
        <v>2768</v>
      </c>
      <c r="C533">
        <v>472380650</v>
      </c>
      <c r="D533" t="s">
        <v>0</v>
      </c>
      <c r="E533">
        <v>11555158</v>
      </c>
      <c r="F533" s="28">
        <v>42352</v>
      </c>
      <c r="G533" t="s">
        <v>2942</v>
      </c>
      <c r="H533" t="s">
        <v>514</v>
      </c>
    </row>
    <row r="534" spans="1:8" x14ac:dyDescent="0.25">
      <c r="A534">
        <v>1351244</v>
      </c>
      <c r="B534" t="s">
        <v>2768</v>
      </c>
      <c r="C534">
        <v>472380650</v>
      </c>
      <c r="D534" t="s">
        <v>0</v>
      </c>
      <c r="E534">
        <v>11555158</v>
      </c>
      <c r="F534" s="28">
        <v>42352</v>
      </c>
      <c r="G534" t="s">
        <v>2943</v>
      </c>
      <c r="H534" t="s">
        <v>515</v>
      </c>
    </row>
    <row r="535" spans="1:8" x14ac:dyDescent="0.25">
      <c r="A535">
        <v>1351244</v>
      </c>
      <c r="B535" t="s">
        <v>2768</v>
      </c>
      <c r="C535">
        <v>472380650</v>
      </c>
      <c r="D535" t="s">
        <v>0</v>
      </c>
      <c r="E535">
        <v>11555158</v>
      </c>
      <c r="F535" s="28">
        <v>42352</v>
      </c>
      <c r="G535" t="s">
        <v>2944</v>
      </c>
      <c r="H535" t="s">
        <v>516</v>
      </c>
    </row>
    <row r="536" spans="1:8" x14ac:dyDescent="0.25">
      <c r="A536">
        <v>1351244</v>
      </c>
      <c r="B536" t="s">
        <v>2768</v>
      </c>
      <c r="C536">
        <v>472380650</v>
      </c>
      <c r="D536" t="s">
        <v>0</v>
      </c>
      <c r="E536">
        <v>11555158</v>
      </c>
      <c r="F536" s="28">
        <v>42352</v>
      </c>
      <c r="G536" t="s">
        <v>2945</v>
      </c>
      <c r="H536" t="s">
        <v>517</v>
      </c>
    </row>
    <row r="537" spans="1:8" x14ac:dyDescent="0.25">
      <c r="A537">
        <v>1351244</v>
      </c>
      <c r="B537" t="s">
        <v>2768</v>
      </c>
      <c r="C537">
        <v>472380650</v>
      </c>
      <c r="D537" t="s">
        <v>0</v>
      </c>
      <c r="E537">
        <v>11555158</v>
      </c>
      <c r="F537" s="28">
        <v>42352</v>
      </c>
      <c r="G537" t="s">
        <v>2946</v>
      </c>
      <c r="H537" t="s">
        <v>518</v>
      </c>
    </row>
    <row r="538" spans="1:8" x14ac:dyDescent="0.25">
      <c r="A538">
        <v>1351244</v>
      </c>
      <c r="B538" t="s">
        <v>2768</v>
      </c>
      <c r="C538">
        <v>472380650</v>
      </c>
      <c r="D538" t="s">
        <v>0</v>
      </c>
      <c r="E538">
        <v>11555158</v>
      </c>
      <c r="F538" s="28">
        <v>42352</v>
      </c>
      <c r="G538" t="s">
        <v>2947</v>
      </c>
      <c r="H538" t="s">
        <v>519</v>
      </c>
    </row>
    <row r="539" spans="1:8" x14ac:dyDescent="0.25">
      <c r="A539">
        <v>1351244</v>
      </c>
      <c r="B539" t="s">
        <v>2768</v>
      </c>
      <c r="C539">
        <v>472380650</v>
      </c>
      <c r="D539" t="s">
        <v>0</v>
      </c>
      <c r="E539">
        <v>11555158</v>
      </c>
      <c r="F539" s="28">
        <v>42352</v>
      </c>
      <c r="G539" t="s">
        <v>2948</v>
      </c>
      <c r="H539" t="s">
        <v>520</v>
      </c>
    </row>
    <row r="540" spans="1:8" x14ac:dyDescent="0.25">
      <c r="A540">
        <v>1351244</v>
      </c>
      <c r="B540" t="s">
        <v>2768</v>
      </c>
      <c r="C540">
        <v>472380650</v>
      </c>
      <c r="D540" t="s">
        <v>0</v>
      </c>
      <c r="E540">
        <v>11555158</v>
      </c>
      <c r="F540" s="28">
        <v>42352</v>
      </c>
      <c r="G540" t="s">
        <v>2949</v>
      </c>
      <c r="H540" t="s">
        <v>521</v>
      </c>
    </row>
    <row r="541" spans="1:8" x14ac:dyDescent="0.25">
      <c r="A541">
        <v>1351244</v>
      </c>
      <c r="B541" t="s">
        <v>2768</v>
      </c>
      <c r="C541">
        <v>472380650</v>
      </c>
      <c r="D541" t="s">
        <v>0</v>
      </c>
      <c r="E541">
        <v>11555158</v>
      </c>
      <c r="F541" s="28">
        <v>42352</v>
      </c>
      <c r="G541" t="s">
        <v>2950</v>
      </c>
      <c r="H541" t="s">
        <v>522</v>
      </c>
    </row>
    <row r="542" spans="1:8" x14ac:dyDescent="0.25">
      <c r="A542">
        <v>1351244</v>
      </c>
      <c r="B542" t="s">
        <v>2768</v>
      </c>
      <c r="C542">
        <v>472380650</v>
      </c>
      <c r="D542" t="s">
        <v>0</v>
      </c>
      <c r="E542">
        <v>11555158</v>
      </c>
      <c r="F542" s="28">
        <v>42352</v>
      </c>
      <c r="G542" t="s">
        <v>2951</v>
      </c>
      <c r="H542" t="s">
        <v>523</v>
      </c>
    </row>
    <row r="543" spans="1:8" x14ac:dyDescent="0.25">
      <c r="A543">
        <v>1351244</v>
      </c>
      <c r="B543" t="s">
        <v>2768</v>
      </c>
      <c r="C543">
        <v>472380650</v>
      </c>
      <c r="D543" t="s">
        <v>0</v>
      </c>
      <c r="E543">
        <v>11555158</v>
      </c>
      <c r="F543" s="28">
        <v>42352</v>
      </c>
      <c r="G543" t="s">
        <v>2874</v>
      </c>
      <c r="H543" t="s">
        <v>524</v>
      </c>
    </row>
    <row r="544" spans="1:8" x14ac:dyDescent="0.25">
      <c r="A544">
        <v>1351244</v>
      </c>
      <c r="B544" t="s">
        <v>2768</v>
      </c>
      <c r="C544">
        <v>472380650</v>
      </c>
      <c r="D544" t="s">
        <v>0</v>
      </c>
      <c r="E544">
        <v>11555158</v>
      </c>
      <c r="F544" s="28">
        <v>42352</v>
      </c>
      <c r="G544" t="s">
        <v>2952</v>
      </c>
      <c r="H544" t="s">
        <v>525</v>
      </c>
    </row>
    <row r="545" spans="1:8" x14ac:dyDescent="0.25">
      <c r="A545">
        <v>1351244</v>
      </c>
      <c r="B545" t="s">
        <v>2768</v>
      </c>
      <c r="C545">
        <v>472380650</v>
      </c>
      <c r="D545" t="s">
        <v>0</v>
      </c>
      <c r="E545">
        <v>11555158</v>
      </c>
      <c r="F545" s="28">
        <v>42352</v>
      </c>
      <c r="G545" t="s">
        <v>2953</v>
      </c>
      <c r="H545" t="s">
        <v>526</v>
      </c>
    </row>
    <row r="546" spans="1:8" x14ac:dyDescent="0.25">
      <c r="A546">
        <v>1351244</v>
      </c>
      <c r="B546" t="s">
        <v>2768</v>
      </c>
      <c r="C546">
        <v>472380650</v>
      </c>
      <c r="D546" t="s">
        <v>0</v>
      </c>
      <c r="E546">
        <v>11555158</v>
      </c>
      <c r="F546" s="28">
        <v>42352</v>
      </c>
      <c r="G546" t="s">
        <v>2954</v>
      </c>
      <c r="H546" t="s">
        <v>527</v>
      </c>
    </row>
    <row r="547" spans="1:8" x14ac:dyDescent="0.25">
      <c r="A547">
        <v>1351244</v>
      </c>
      <c r="B547" t="s">
        <v>2768</v>
      </c>
      <c r="C547">
        <v>472380650</v>
      </c>
      <c r="D547" t="s">
        <v>0</v>
      </c>
      <c r="E547">
        <v>11555158</v>
      </c>
      <c r="F547" s="28">
        <v>42352</v>
      </c>
      <c r="G547" t="s">
        <v>2955</v>
      </c>
      <c r="H547" t="s">
        <v>528</v>
      </c>
    </row>
    <row r="548" spans="1:8" x14ac:dyDescent="0.25">
      <c r="A548">
        <v>1351244</v>
      </c>
      <c r="B548" t="s">
        <v>2768</v>
      </c>
      <c r="C548">
        <v>472380650</v>
      </c>
      <c r="D548" t="s">
        <v>0</v>
      </c>
      <c r="E548">
        <v>11555158</v>
      </c>
      <c r="F548" s="28">
        <v>42352</v>
      </c>
      <c r="G548" t="s">
        <v>2956</v>
      </c>
      <c r="H548" t="s">
        <v>529</v>
      </c>
    </row>
    <row r="549" spans="1:8" x14ac:dyDescent="0.25">
      <c r="A549">
        <v>1351244</v>
      </c>
      <c r="B549" t="s">
        <v>2768</v>
      </c>
      <c r="C549">
        <v>472380650</v>
      </c>
      <c r="D549" t="s">
        <v>0</v>
      </c>
      <c r="E549">
        <v>11555158</v>
      </c>
      <c r="F549" s="28">
        <v>42352</v>
      </c>
      <c r="G549" t="s">
        <v>2957</v>
      </c>
      <c r="H549" t="s">
        <v>530</v>
      </c>
    </row>
    <row r="550" spans="1:8" x14ac:dyDescent="0.25">
      <c r="A550">
        <v>1351244</v>
      </c>
      <c r="B550" t="s">
        <v>2768</v>
      </c>
      <c r="C550">
        <v>472380650</v>
      </c>
      <c r="D550" t="s">
        <v>0</v>
      </c>
      <c r="E550">
        <v>11555158</v>
      </c>
      <c r="F550" s="28">
        <v>42352</v>
      </c>
      <c r="G550" t="s">
        <v>2958</v>
      </c>
      <c r="H550" t="s">
        <v>531</v>
      </c>
    </row>
    <row r="551" spans="1:8" x14ac:dyDescent="0.25">
      <c r="A551">
        <v>1351244</v>
      </c>
      <c r="B551" t="s">
        <v>2768</v>
      </c>
      <c r="C551">
        <v>472380650</v>
      </c>
      <c r="D551" t="s">
        <v>0</v>
      </c>
      <c r="E551">
        <v>11555158</v>
      </c>
      <c r="F551" s="28">
        <v>42352</v>
      </c>
      <c r="G551" t="s">
        <v>2959</v>
      </c>
      <c r="H551" t="s">
        <v>532</v>
      </c>
    </row>
    <row r="552" spans="1:8" x14ac:dyDescent="0.25">
      <c r="A552">
        <v>1351244</v>
      </c>
      <c r="B552" t="s">
        <v>2768</v>
      </c>
      <c r="C552">
        <v>472380650</v>
      </c>
      <c r="D552" t="s">
        <v>0</v>
      </c>
      <c r="E552">
        <v>11555158</v>
      </c>
      <c r="F552" s="28">
        <v>42352</v>
      </c>
      <c r="G552" t="s">
        <v>2960</v>
      </c>
      <c r="H552" t="s">
        <v>533</v>
      </c>
    </row>
    <row r="553" spans="1:8" x14ac:dyDescent="0.25">
      <c r="A553">
        <v>1351244</v>
      </c>
      <c r="B553" t="s">
        <v>2768</v>
      </c>
      <c r="C553">
        <v>472380650</v>
      </c>
      <c r="D553" t="s">
        <v>0</v>
      </c>
      <c r="E553">
        <v>11555158</v>
      </c>
      <c r="F553" s="28">
        <v>42352</v>
      </c>
      <c r="G553" t="s">
        <v>2961</v>
      </c>
      <c r="H553" t="s">
        <v>534</v>
      </c>
    </row>
    <row r="554" spans="1:8" x14ac:dyDescent="0.25">
      <c r="A554">
        <v>1351244</v>
      </c>
      <c r="B554" t="s">
        <v>2768</v>
      </c>
      <c r="C554">
        <v>472380650</v>
      </c>
      <c r="D554" t="s">
        <v>0</v>
      </c>
      <c r="E554">
        <v>11555158</v>
      </c>
      <c r="F554" s="28">
        <v>42352</v>
      </c>
      <c r="G554" t="s">
        <v>2962</v>
      </c>
      <c r="H554" t="s">
        <v>535</v>
      </c>
    </row>
    <row r="555" spans="1:8" x14ac:dyDescent="0.25">
      <c r="A555">
        <v>1351244</v>
      </c>
      <c r="B555" t="s">
        <v>2768</v>
      </c>
      <c r="C555">
        <v>472380650</v>
      </c>
      <c r="D555" t="s">
        <v>0</v>
      </c>
      <c r="E555">
        <v>11555158</v>
      </c>
      <c r="F555" s="28">
        <v>42352</v>
      </c>
      <c r="G555" t="s">
        <v>2963</v>
      </c>
      <c r="H555" t="s">
        <v>536</v>
      </c>
    </row>
    <row r="556" spans="1:8" x14ac:dyDescent="0.25">
      <c r="A556">
        <v>1351244</v>
      </c>
      <c r="B556" t="s">
        <v>2768</v>
      </c>
      <c r="C556">
        <v>472380650</v>
      </c>
      <c r="D556" t="s">
        <v>0</v>
      </c>
      <c r="E556">
        <v>11555158</v>
      </c>
      <c r="F556" s="28">
        <v>42352</v>
      </c>
      <c r="G556" t="s">
        <v>2964</v>
      </c>
      <c r="H556" t="s">
        <v>537</v>
      </c>
    </row>
    <row r="557" spans="1:8" x14ac:dyDescent="0.25">
      <c r="A557">
        <v>1351244</v>
      </c>
      <c r="B557" t="s">
        <v>2768</v>
      </c>
      <c r="C557">
        <v>472380650</v>
      </c>
      <c r="D557" t="s">
        <v>0</v>
      </c>
      <c r="E557">
        <v>11555158</v>
      </c>
      <c r="F557" s="28">
        <v>42352</v>
      </c>
      <c r="G557" t="s">
        <v>2965</v>
      </c>
      <c r="H557" t="s">
        <v>538</v>
      </c>
    </row>
    <row r="558" spans="1:8" x14ac:dyDescent="0.25">
      <c r="A558">
        <v>1351244</v>
      </c>
      <c r="B558" t="s">
        <v>2768</v>
      </c>
      <c r="C558">
        <v>472380650</v>
      </c>
      <c r="D558" t="s">
        <v>0</v>
      </c>
      <c r="E558">
        <v>11555158</v>
      </c>
      <c r="F558" s="28">
        <v>42352</v>
      </c>
      <c r="G558" t="s">
        <v>2966</v>
      </c>
      <c r="H558" t="s">
        <v>539</v>
      </c>
    </row>
    <row r="559" spans="1:8" x14ac:dyDescent="0.25">
      <c r="A559">
        <v>1351244</v>
      </c>
      <c r="B559" t="s">
        <v>2768</v>
      </c>
      <c r="C559">
        <v>472380650</v>
      </c>
      <c r="D559" t="s">
        <v>0</v>
      </c>
      <c r="E559">
        <v>11555158</v>
      </c>
      <c r="F559" s="28">
        <v>42352</v>
      </c>
      <c r="G559" t="s">
        <v>2967</v>
      </c>
      <c r="H559" t="s">
        <v>540</v>
      </c>
    </row>
    <row r="560" spans="1:8" x14ac:dyDescent="0.25">
      <c r="A560">
        <v>1351244</v>
      </c>
      <c r="B560" t="s">
        <v>2768</v>
      </c>
      <c r="C560">
        <v>472380650</v>
      </c>
      <c r="D560" t="s">
        <v>0</v>
      </c>
      <c r="E560">
        <v>11555158</v>
      </c>
      <c r="F560" s="28">
        <v>42352</v>
      </c>
      <c r="G560" t="s">
        <v>2968</v>
      </c>
      <c r="H560" t="s">
        <v>541</v>
      </c>
    </row>
    <row r="561" spans="1:8" x14ac:dyDescent="0.25">
      <c r="A561">
        <v>1351244</v>
      </c>
      <c r="B561" t="s">
        <v>2768</v>
      </c>
      <c r="C561">
        <v>472380650</v>
      </c>
      <c r="D561" t="s">
        <v>0</v>
      </c>
      <c r="E561">
        <v>11555158</v>
      </c>
      <c r="F561" s="28">
        <v>42352</v>
      </c>
      <c r="G561" t="s">
        <v>2969</v>
      </c>
      <c r="H561" t="s">
        <v>542</v>
      </c>
    </row>
    <row r="562" spans="1:8" x14ac:dyDescent="0.25">
      <c r="A562">
        <v>1351244</v>
      </c>
      <c r="B562" t="s">
        <v>2768</v>
      </c>
      <c r="C562">
        <v>472380650</v>
      </c>
      <c r="D562" t="s">
        <v>0</v>
      </c>
      <c r="E562">
        <v>11555158</v>
      </c>
      <c r="F562" s="28">
        <v>42352</v>
      </c>
      <c r="G562" t="s">
        <v>2970</v>
      </c>
      <c r="H562" t="s">
        <v>543</v>
      </c>
    </row>
    <row r="563" spans="1:8" x14ac:dyDescent="0.25">
      <c r="A563">
        <v>1351244</v>
      </c>
      <c r="B563" t="s">
        <v>2768</v>
      </c>
      <c r="C563">
        <v>472380650</v>
      </c>
      <c r="D563" t="s">
        <v>0</v>
      </c>
      <c r="E563">
        <v>11555158</v>
      </c>
      <c r="F563" s="28">
        <v>42352</v>
      </c>
      <c r="G563" t="s">
        <v>2971</v>
      </c>
      <c r="H563" t="s">
        <v>544</v>
      </c>
    </row>
    <row r="564" spans="1:8" x14ac:dyDescent="0.25">
      <c r="A564">
        <v>1351244</v>
      </c>
      <c r="B564" t="s">
        <v>2768</v>
      </c>
      <c r="C564">
        <v>472380650</v>
      </c>
      <c r="D564" t="s">
        <v>0</v>
      </c>
      <c r="E564">
        <v>11555158</v>
      </c>
      <c r="F564" s="28">
        <v>42352</v>
      </c>
      <c r="G564" t="s">
        <v>2972</v>
      </c>
      <c r="H564" t="s">
        <v>545</v>
      </c>
    </row>
    <row r="565" spans="1:8" x14ac:dyDescent="0.25">
      <c r="A565">
        <v>1351244</v>
      </c>
      <c r="B565" t="s">
        <v>2768</v>
      </c>
      <c r="C565">
        <v>472380650</v>
      </c>
      <c r="D565" t="s">
        <v>0</v>
      </c>
      <c r="E565">
        <v>11555158</v>
      </c>
      <c r="F565" s="28">
        <v>42352</v>
      </c>
      <c r="G565" t="s">
        <v>2973</v>
      </c>
      <c r="H565" t="s">
        <v>546</v>
      </c>
    </row>
    <row r="566" spans="1:8" x14ac:dyDescent="0.25">
      <c r="A566">
        <v>1351244</v>
      </c>
      <c r="B566" t="s">
        <v>2768</v>
      </c>
      <c r="C566">
        <v>472380650</v>
      </c>
      <c r="D566" t="s">
        <v>0</v>
      </c>
      <c r="E566">
        <v>11555158</v>
      </c>
      <c r="F566" s="28">
        <v>42352</v>
      </c>
      <c r="G566" t="s">
        <v>2974</v>
      </c>
      <c r="H566" t="s">
        <v>547</v>
      </c>
    </row>
    <row r="567" spans="1:8" x14ac:dyDescent="0.25">
      <c r="A567">
        <v>1351244</v>
      </c>
      <c r="B567" t="s">
        <v>2768</v>
      </c>
      <c r="C567">
        <v>472380650</v>
      </c>
      <c r="D567" t="s">
        <v>0</v>
      </c>
      <c r="E567">
        <v>11555158</v>
      </c>
      <c r="F567" s="28">
        <v>42352</v>
      </c>
      <c r="G567" t="s">
        <v>2975</v>
      </c>
      <c r="H567" t="s">
        <v>548</v>
      </c>
    </row>
    <row r="568" spans="1:8" x14ac:dyDescent="0.25">
      <c r="A568">
        <v>1351244</v>
      </c>
      <c r="B568" t="s">
        <v>2768</v>
      </c>
      <c r="C568">
        <v>472380650</v>
      </c>
      <c r="D568" t="s">
        <v>0</v>
      </c>
      <c r="E568">
        <v>11555158</v>
      </c>
      <c r="F568" s="28">
        <v>42352</v>
      </c>
      <c r="G568" t="s">
        <v>2976</v>
      </c>
      <c r="H568" t="s">
        <v>549</v>
      </c>
    </row>
    <row r="569" spans="1:8" x14ac:dyDescent="0.25">
      <c r="A569">
        <v>1351244</v>
      </c>
      <c r="B569" t="s">
        <v>2768</v>
      </c>
      <c r="C569">
        <v>472380650</v>
      </c>
      <c r="D569" t="s">
        <v>0</v>
      </c>
      <c r="E569">
        <v>11555158</v>
      </c>
      <c r="F569" s="28">
        <v>42352</v>
      </c>
      <c r="G569" t="s">
        <v>2977</v>
      </c>
      <c r="H569" t="s">
        <v>550</v>
      </c>
    </row>
    <row r="570" spans="1:8" x14ac:dyDescent="0.25">
      <c r="A570">
        <v>1351244</v>
      </c>
      <c r="B570" t="s">
        <v>2768</v>
      </c>
      <c r="C570">
        <v>472380650</v>
      </c>
      <c r="D570" t="s">
        <v>0</v>
      </c>
      <c r="E570">
        <v>11555158</v>
      </c>
      <c r="F570" s="28">
        <v>42352</v>
      </c>
      <c r="G570" t="s">
        <v>2978</v>
      </c>
      <c r="H570" t="s">
        <v>551</v>
      </c>
    </row>
    <row r="571" spans="1:8" x14ac:dyDescent="0.25">
      <c r="A571">
        <v>1351244</v>
      </c>
      <c r="B571" t="s">
        <v>2768</v>
      </c>
      <c r="C571">
        <v>472380650</v>
      </c>
      <c r="D571" t="s">
        <v>0</v>
      </c>
      <c r="E571">
        <v>11555158</v>
      </c>
      <c r="F571" s="28">
        <v>42352</v>
      </c>
      <c r="G571" t="s">
        <v>2979</v>
      </c>
      <c r="H571" t="s">
        <v>552</v>
      </c>
    </row>
    <row r="572" spans="1:8" x14ac:dyDescent="0.25">
      <c r="A572">
        <v>1351244</v>
      </c>
      <c r="B572" t="s">
        <v>2768</v>
      </c>
      <c r="C572">
        <v>472380650</v>
      </c>
      <c r="D572" t="s">
        <v>0</v>
      </c>
      <c r="E572">
        <v>11555158</v>
      </c>
      <c r="F572" s="28">
        <v>42352</v>
      </c>
      <c r="G572" t="s">
        <v>2980</v>
      </c>
      <c r="H572" t="s">
        <v>553</v>
      </c>
    </row>
    <row r="573" spans="1:8" x14ac:dyDescent="0.25">
      <c r="A573">
        <v>1351244</v>
      </c>
      <c r="B573" t="s">
        <v>2768</v>
      </c>
      <c r="C573">
        <v>472380650</v>
      </c>
      <c r="D573" t="s">
        <v>0</v>
      </c>
      <c r="E573">
        <v>11555158</v>
      </c>
      <c r="F573" s="28">
        <v>42352</v>
      </c>
      <c r="G573" t="s">
        <v>2981</v>
      </c>
      <c r="H573" t="s">
        <v>554</v>
      </c>
    </row>
    <row r="574" spans="1:8" x14ac:dyDescent="0.25">
      <c r="A574">
        <v>1351244</v>
      </c>
      <c r="B574" t="s">
        <v>2768</v>
      </c>
      <c r="C574">
        <v>472380650</v>
      </c>
      <c r="D574" t="s">
        <v>0</v>
      </c>
      <c r="E574">
        <v>11555158</v>
      </c>
      <c r="F574" s="28">
        <v>42352</v>
      </c>
      <c r="G574" t="s">
        <v>2982</v>
      </c>
      <c r="H574" t="s">
        <v>555</v>
      </c>
    </row>
    <row r="575" spans="1:8" x14ac:dyDescent="0.25">
      <c r="A575">
        <v>1351244</v>
      </c>
      <c r="B575" t="s">
        <v>2768</v>
      </c>
      <c r="C575">
        <v>472380650</v>
      </c>
      <c r="D575" t="s">
        <v>0</v>
      </c>
      <c r="E575">
        <v>11555158</v>
      </c>
      <c r="F575" s="28">
        <v>42352</v>
      </c>
      <c r="G575" t="s">
        <v>2983</v>
      </c>
      <c r="H575" t="s">
        <v>556</v>
      </c>
    </row>
    <row r="576" spans="1:8" x14ac:dyDescent="0.25">
      <c r="A576">
        <v>1351244</v>
      </c>
      <c r="B576" t="s">
        <v>2768</v>
      </c>
      <c r="C576">
        <v>472380650</v>
      </c>
      <c r="D576" t="s">
        <v>0</v>
      </c>
      <c r="E576">
        <v>11555158</v>
      </c>
      <c r="F576" s="28">
        <v>42352</v>
      </c>
      <c r="G576" t="s">
        <v>2974</v>
      </c>
      <c r="H576" t="s">
        <v>557</v>
      </c>
    </row>
    <row r="577" spans="1:8" x14ac:dyDescent="0.25">
      <c r="A577">
        <v>1351244</v>
      </c>
      <c r="B577" t="s">
        <v>2768</v>
      </c>
      <c r="C577">
        <v>472380650</v>
      </c>
      <c r="D577" t="s">
        <v>0</v>
      </c>
      <c r="E577">
        <v>11555158</v>
      </c>
      <c r="F577" s="28">
        <v>42352</v>
      </c>
      <c r="G577" t="s">
        <v>2942</v>
      </c>
      <c r="H577" t="s">
        <v>558</v>
      </c>
    </row>
    <row r="578" spans="1:8" x14ac:dyDescent="0.25">
      <c r="A578">
        <v>1351244</v>
      </c>
      <c r="B578" t="s">
        <v>2768</v>
      </c>
      <c r="C578">
        <v>472380650</v>
      </c>
      <c r="D578" t="s">
        <v>0</v>
      </c>
      <c r="E578">
        <v>11555158</v>
      </c>
      <c r="F578" s="28">
        <v>42352</v>
      </c>
      <c r="G578" t="s">
        <v>2943</v>
      </c>
      <c r="H578" t="s">
        <v>559</v>
      </c>
    </row>
    <row r="579" spans="1:8" x14ac:dyDescent="0.25">
      <c r="A579">
        <v>1351244</v>
      </c>
      <c r="B579" t="s">
        <v>2768</v>
      </c>
      <c r="C579">
        <v>472380650</v>
      </c>
      <c r="D579" t="s">
        <v>0</v>
      </c>
      <c r="E579">
        <v>11555158</v>
      </c>
      <c r="F579" s="28">
        <v>42352</v>
      </c>
      <c r="G579" t="s">
        <v>2944</v>
      </c>
      <c r="H579" t="s">
        <v>560</v>
      </c>
    </row>
    <row r="580" spans="1:8" x14ac:dyDescent="0.25">
      <c r="A580">
        <v>1351244</v>
      </c>
      <c r="B580" t="s">
        <v>2768</v>
      </c>
      <c r="C580">
        <v>472380650</v>
      </c>
      <c r="D580" t="s">
        <v>0</v>
      </c>
      <c r="E580">
        <v>11555158</v>
      </c>
      <c r="F580" s="28">
        <v>42352</v>
      </c>
      <c r="G580" t="s">
        <v>2945</v>
      </c>
      <c r="H580" t="s">
        <v>561</v>
      </c>
    </row>
    <row r="581" spans="1:8" x14ac:dyDescent="0.25">
      <c r="A581">
        <v>1351244</v>
      </c>
      <c r="B581" t="s">
        <v>2768</v>
      </c>
      <c r="C581">
        <v>472380650</v>
      </c>
      <c r="D581" t="s">
        <v>0</v>
      </c>
      <c r="E581">
        <v>11555158</v>
      </c>
      <c r="F581" s="28">
        <v>42352</v>
      </c>
      <c r="G581" t="s">
        <v>2946</v>
      </c>
      <c r="H581" t="s">
        <v>562</v>
      </c>
    </row>
    <row r="582" spans="1:8" x14ac:dyDescent="0.25">
      <c r="A582">
        <v>1351244</v>
      </c>
      <c r="B582" t="s">
        <v>2768</v>
      </c>
      <c r="C582">
        <v>472380650</v>
      </c>
      <c r="D582" t="s">
        <v>0</v>
      </c>
      <c r="E582">
        <v>11555158</v>
      </c>
      <c r="F582" s="28">
        <v>42352</v>
      </c>
      <c r="G582" t="s">
        <v>2947</v>
      </c>
      <c r="H582" t="s">
        <v>563</v>
      </c>
    </row>
    <row r="583" spans="1:8" x14ac:dyDescent="0.25">
      <c r="A583">
        <v>1351244</v>
      </c>
      <c r="B583" t="s">
        <v>2768</v>
      </c>
      <c r="C583">
        <v>472380650</v>
      </c>
      <c r="D583" t="s">
        <v>0</v>
      </c>
      <c r="E583">
        <v>11555158</v>
      </c>
      <c r="F583" s="28">
        <v>42352</v>
      </c>
      <c r="G583" t="s">
        <v>2948</v>
      </c>
      <c r="H583" t="s">
        <v>564</v>
      </c>
    </row>
    <row r="584" spans="1:8" x14ac:dyDescent="0.25">
      <c r="A584">
        <v>1351244</v>
      </c>
      <c r="B584" t="s">
        <v>2768</v>
      </c>
      <c r="C584">
        <v>472380650</v>
      </c>
      <c r="D584" t="s">
        <v>0</v>
      </c>
      <c r="E584">
        <v>11555158</v>
      </c>
      <c r="F584" s="28">
        <v>42352</v>
      </c>
      <c r="G584" t="s">
        <v>2949</v>
      </c>
      <c r="H584" t="s">
        <v>565</v>
      </c>
    </row>
    <row r="585" spans="1:8" x14ac:dyDescent="0.25">
      <c r="A585">
        <v>1351244</v>
      </c>
      <c r="B585" t="s">
        <v>2768</v>
      </c>
      <c r="C585">
        <v>472380650</v>
      </c>
      <c r="D585" t="s">
        <v>0</v>
      </c>
      <c r="E585">
        <v>11555158</v>
      </c>
      <c r="F585" s="28">
        <v>42352</v>
      </c>
      <c r="G585" t="s">
        <v>2950</v>
      </c>
      <c r="H585" t="s">
        <v>566</v>
      </c>
    </row>
    <row r="586" spans="1:8" x14ac:dyDescent="0.25">
      <c r="A586">
        <v>1351244</v>
      </c>
      <c r="B586" t="s">
        <v>2768</v>
      </c>
      <c r="C586">
        <v>472380650</v>
      </c>
      <c r="D586" t="s">
        <v>0</v>
      </c>
      <c r="E586">
        <v>11555158</v>
      </c>
      <c r="F586" s="28">
        <v>42352</v>
      </c>
      <c r="G586" t="s">
        <v>2951</v>
      </c>
      <c r="H586" t="s">
        <v>567</v>
      </c>
    </row>
    <row r="587" spans="1:8" x14ac:dyDescent="0.25">
      <c r="A587">
        <v>1351244</v>
      </c>
      <c r="B587" t="s">
        <v>2768</v>
      </c>
      <c r="C587">
        <v>472380650</v>
      </c>
      <c r="D587" t="s">
        <v>0</v>
      </c>
      <c r="E587">
        <v>11555158</v>
      </c>
      <c r="F587" s="28">
        <v>42352</v>
      </c>
      <c r="G587" t="s">
        <v>2874</v>
      </c>
      <c r="H587" t="s">
        <v>568</v>
      </c>
    </row>
    <row r="588" spans="1:8" x14ac:dyDescent="0.25">
      <c r="A588">
        <v>1351244</v>
      </c>
      <c r="B588" t="s">
        <v>2768</v>
      </c>
      <c r="C588">
        <v>472380650</v>
      </c>
      <c r="D588" t="s">
        <v>0</v>
      </c>
      <c r="E588">
        <v>11555158</v>
      </c>
      <c r="F588" s="28">
        <v>42352</v>
      </c>
      <c r="G588" t="s">
        <v>2952</v>
      </c>
      <c r="H588" t="s">
        <v>569</v>
      </c>
    </row>
    <row r="589" spans="1:8" x14ac:dyDescent="0.25">
      <c r="A589">
        <v>1351244</v>
      </c>
      <c r="B589" t="s">
        <v>2768</v>
      </c>
      <c r="C589">
        <v>472380650</v>
      </c>
      <c r="D589" t="s">
        <v>0</v>
      </c>
      <c r="E589">
        <v>11555158</v>
      </c>
      <c r="F589" s="28">
        <v>42352</v>
      </c>
      <c r="G589" t="s">
        <v>2953</v>
      </c>
      <c r="H589" t="s">
        <v>570</v>
      </c>
    </row>
    <row r="590" spans="1:8" x14ac:dyDescent="0.25">
      <c r="A590">
        <v>1351244</v>
      </c>
      <c r="B590" t="s">
        <v>2768</v>
      </c>
      <c r="C590">
        <v>472380650</v>
      </c>
      <c r="D590" t="s">
        <v>0</v>
      </c>
      <c r="E590">
        <v>11555158</v>
      </c>
      <c r="F590" s="28">
        <v>42352</v>
      </c>
      <c r="G590" t="s">
        <v>2954</v>
      </c>
      <c r="H590" t="s">
        <v>571</v>
      </c>
    </row>
    <row r="591" spans="1:8" x14ac:dyDescent="0.25">
      <c r="A591">
        <v>1351244</v>
      </c>
      <c r="B591" t="s">
        <v>2768</v>
      </c>
      <c r="C591">
        <v>472380650</v>
      </c>
      <c r="D591" t="s">
        <v>0</v>
      </c>
      <c r="E591">
        <v>11555158</v>
      </c>
      <c r="F591" s="28">
        <v>42352</v>
      </c>
      <c r="G591" t="s">
        <v>2955</v>
      </c>
      <c r="H591" t="s">
        <v>572</v>
      </c>
    </row>
    <row r="592" spans="1:8" x14ac:dyDescent="0.25">
      <c r="A592">
        <v>1351244</v>
      </c>
      <c r="B592" t="s">
        <v>2768</v>
      </c>
      <c r="C592">
        <v>472380650</v>
      </c>
      <c r="D592" t="s">
        <v>0</v>
      </c>
      <c r="E592">
        <v>11555158</v>
      </c>
      <c r="F592" s="28">
        <v>42352</v>
      </c>
      <c r="G592" t="s">
        <v>2956</v>
      </c>
      <c r="H592" t="s">
        <v>573</v>
      </c>
    </row>
    <row r="593" spans="1:8" x14ac:dyDescent="0.25">
      <c r="A593">
        <v>1351244</v>
      </c>
      <c r="B593" t="s">
        <v>2768</v>
      </c>
      <c r="C593">
        <v>472380650</v>
      </c>
      <c r="D593" t="s">
        <v>0</v>
      </c>
      <c r="E593">
        <v>11555158</v>
      </c>
      <c r="F593" s="28">
        <v>42352</v>
      </c>
      <c r="G593" t="s">
        <v>2957</v>
      </c>
      <c r="H593" t="s">
        <v>574</v>
      </c>
    </row>
    <row r="594" spans="1:8" x14ac:dyDescent="0.25">
      <c r="A594">
        <v>1351244</v>
      </c>
      <c r="B594" t="s">
        <v>2768</v>
      </c>
      <c r="C594">
        <v>472380650</v>
      </c>
      <c r="D594" t="s">
        <v>0</v>
      </c>
      <c r="E594">
        <v>11555158</v>
      </c>
      <c r="F594" s="28">
        <v>42352</v>
      </c>
      <c r="G594" t="s">
        <v>2958</v>
      </c>
      <c r="H594" t="s">
        <v>575</v>
      </c>
    </row>
    <row r="595" spans="1:8" x14ac:dyDescent="0.25">
      <c r="A595">
        <v>1351244</v>
      </c>
      <c r="B595" t="s">
        <v>2768</v>
      </c>
      <c r="C595">
        <v>472380650</v>
      </c>
      <c r="D595" t="s">
        <v>0</v>
      </c>
      <c r="E595">
        <v>11555158</v>
      </c>
      <c r="F595" s="28">
        <v>42352</v>
      </c>
      <c r="G595" t="s">
        <v>2959</v>
      </c>
      <c r="H595" t="s">
        <v>576</v>
      </c>
    </row>
    <row r="596" spans="1:8" x14ac:dyDescent="0.25">
      <c r="A596">
        <v>1351244</v>
      </c>
      <c r="B596" t="s">
        <v>2768</v>
      </c>
      <c r="C596">
        <v>472380650</v>
      </c>
      <c r="D596" t="s">
        <v>0</v>
      </c>
      <c r="E596">
        <v>11555158</v>
      </c>
      <c r="F596" s="28">
        <v>42352</v>
      </c>
      <c r="G596" t="s">
        <v>2960</v>
      </c>
      <c r="H596" t="s">
        <v>577</v>
      </c>
    </row>
    <row r="597" spans="1:8" x14ac:dyDescent="0.25">
      <c r="A597">
        <v>1351244</v>
      </c>
      <c r="B597" t="s">
        <v>2768</v>
      </c>
      <c r="C597">
        <v>472380650</v>
      </c>
      <c r="D597" t="s">
        <v>0</v>
      </c>
      <c r="E597">
        <v>11555158</v>
      </c>
      <c r="F597" s="28">
        <v>42352</v>
      </c>
      <c r="G597" t="s">
        <v>2961</v>
      </c>
      <c r="H597" t="s">
        <v>578</v>
      </c>
    </row>
    <row r="598" spans="1:8" x14ac:dyDescent="0.25">
      <c r="A598">
        <v>1351244</v>
      </c>
      <c r="B598" t="s">
        <v>2768</v>
      </c>
      <c r="C598">
        <v>472380650</v>
      </c>
      <c r="D598" t="s">
        <v>0</v>
      </c>
      <c r="E598">
        <v>11555158</v>
      </c>
      <c r="F598" s="28">
        <v>42352</v>
      </c>
      <c r="G598" t="s">
        <v>2962</v>
      </c>
      <c r="H598" t="s">
        <v>579</v>
      </c>
    </row>
    <row r="599" spans="1:8" x14ac:dyDescent="0.25">
      <c r="A599">
        <v>1351244</v>
      </c>
      <c r="B599" t="s">
        <v>2768</v>
      </c>
      <c r="C599">
        <v>472380650</v>
      </c>
      <c r="D599" t="s">
        <v>0</v>
      </c>
      <c r="E599">
        <v>11555158</v>
      </c>
      <c r="F599" s="28">
        <v>42352</v>
      </c>
      <c r="G599" t="s">
        <v>2963</v>
      </c>
      <c r="H599" t="s">
        <v>580</v>
      </c>
    </row>
    <row r="600" spans="1:8" x14ac:dyDescent="0.25">
      <c r="A600">
        <v>1351244</v>
      </c>
      <c r="B600" t="s">
        <v>2768</v>
      </c>
      <c r="C600">
        <v>472380650</v>
      </c>
      <c r="D600" t="s">
        <v>0</v>
      </c>
      <c r="E600">
        <v>11555158</v>
      </c>
      <c r="F600" s="28">
        <v>42352</v>
      </c>
      <c r="G600" t="s">
        <v>2964</v>
      </c>
      <c r="H600" t="s">
        <v>581</v>
      </c>
    </row>
    <row r="601" spans="1:8" x14ac:dyDescent="0.25">
      <c r="A601">
        <v>1351244</v>
      </c>
      <c r="B601" t="s">
        <v>2768</v>
      </c>
      <c r="C601">
        <v>472380650</v>
      </c>
      <c r="D601" t="s">
        <v>0</v>
      </c>
      <c r="E601">
        <v>11555158</v>
      </c>
      <c r="F601" s="28">
        <v>42352</v>
      </c>
      <c r="G601" t="s">
        <v>2965</v>
      </c>
      <c r="H601" t="s">
        <v>582</v>
      </c>
    </row>
    <row r="602" spans="1:8" x14ac:dyDescent="0.25">
      <c r="A602">
        <v>1351244</v>
      </c>
      <c r="B602" t="s">
        <v>2768</v>
      </c>
      <c r="C602">
        <v>472380650</v>
      </c>
      <c r="D602" t="s">
        <v>0</v>
      </c>
      <c r="E602">
        <v>11555158</v>
      </c>
      <c r="F602" s="28">
        <v>42352</v>
      </c>
      <c r="G602" t="s">
        <v>2966</v>
      </c>
      <c r="H602" t="s">
        <v>583</v>
      </c>
    </row>
    <row r="603" spans="1:8" x14ac:dyDescent="0.25">
      <c r="A603">
        <v>1351244</v>
      </c>
      <c r="B603" t="s">
        <v>2768</v>
      </c>
      <c r="C603">
        <v>472380650</v>
      </c>
      <c r="D603" t="s">
        <v>0</v>
      </c>
      <c r="E603">
        <v>11555158</v>
      </c>
      <c r="F603" s="28">
        <v>42352</v>
      </c>
      <c r="G603" t="s">
        <v>2967</v>
      </c>
      <c r="H603" t="s">
        <v>584</v>
      </c>
    </row>
    <row r="604" spans="1:8" x14ac:dyDescent="0.25">
      <c r="A604">
        <v>1351244</v>
      </c>
      <c r="B604" t="s">
        <v>2768</v>
      </c>
      <c r="C604">
        <v>472380650</v>
      </c>
      <c r="D604" t="s">
        <v>0</v>
      </c>
      <c r="E604">
        <v>11555158</v>
      </c>
      <c r="F604" s="28">
        <v>42352</v>
      </c>
      <c r="G604" t="s">
        <v>2968</v>
      </c>
      <c r="H604" t="s">
        <v>585</v>
      </c>
    </row>
    <row r="605" spans="1:8" x14ac:dyDescent="0.25">
      <c r="A605">
        <v>1351244</v>
      </c>
      <c r="B605" t="s">
        <v>2768</v>
      </c>
      <c r="C605">
        <v>472380650</v>
      </c>
      <c r="D605" t="s">
        <v>0</v>
      </c>
      <c r="E605">
        <v>11555158</v>
      </c>
      <c r="F605" s="28">
        <v>42352</v>
      </c>
      <c r="G605" t="s">
        <v>2969</v>
      </c>
      <c r="H605" t="s">
        <v>586</v>
      </c>
    </row>
    <row r="606" spans="1:8" x14ac:dyDescent="0.25">
      <c r="A606">
        <v>1351244</v>
      </c>
      <c r="B606" t="s">
        <v>2768</v>
      </c>
      <c r="C606">
        <v>472380650</v>
      </c>
      <c r="D606" t="s">
        <v>0</v>
      </c>
      <c r="E606">
        <v>11555158</v>
      </c>
      <c r="F606" s="28">
        <v>42352</v>
      </c>
      <c r="G606" t="s">
        <v>2970</v>
      </c>
      <c r="H606" t="s">
        <v>587</v>
      </c>
    </row>
    <row r="607" spans="1:8" x14ac:dyDescent="0.25">
      <c r="A607">
        <v>1351244</v>
      </c>
      <c r="B607" t="s">
        <v>2768</v>
      </c>
      <c r="C607">
        <v>472380650</v>
      </c>
      <c r="D607" t="s">
        <v>0</v>
      </c>
      <c r="E607">
        <v>11555158</v>
      </c>
      <c r="F607" s="28">
        <v>42352</v>
      </c>
      <c r="G607" t="s">
        <v>2971</v>
      </c>
      <c r="H607" t="s">
        <v>588</v>
      </c>
    </row>
    <row r="608" spans="1:8" x14ac:dyDescent="0.25">
      <c r="A608">
        <v>1351244</v>
      </c>
      <c r="B608" t="s">
        <v>2768</v>
      </c>
      <c r="C608">
        <v>472380650</v>
      </c>
      <c r="D608" t="s">
        <v>0</v>
      </c>
      <c r="E608">
        <v>11555158</v>
      </c>
      <c r="F608" s="28">
        <v>42352</v>
      </c>
      <c r="G608" t="s">
        <v>2972</v>
      </c>
      <c r="H608" t="s">
        <v>589</v>
      </c>
    </row>
    <row r="609" spans="1:8" x14ac:dyDescent="0.25">
      <c r="A609">
        <v>1351244</v>
      </c>
      <c r="B609" t="s">
        <v>2768</v>
      </c>
      <c r="C609">
        <v>472380650</v>
      </c>
      <c r="D609" t="s">
        <v>0</v>
      </c>
      <c r="E609">
        <v>11555158</v>
      </c>
      <c r="F609" s="28">
        <v>42352</v>
      </c>
      <c r="G609" t="s">
        <v>2973</v>
      </c>
      <c r="H609" t="s">
        <v>590</v>
      </c>
    </row>
    <row r="610" spans="1:8" x14ac:dyDescent="0.25">
      <c r="A610">
        <v>1351244</v>
      </c>
      <c r="B610" t="s">
        <v>2768</v>
      </c>
      <c r="C610">
        <v>472380650</v>
      </c>
      <c r="D610" t="s">
        <v>0</v>
      </c>
      <c r="E610">
        <v>11555158</v>
      </c>
      <c r="F610" s="28">
        <v>42352</v>
      </c>
      <c r="G610" t="s">
        <v>2974</v>
      </c>
      <c r="H610" t="s">
        <v>591</v>
      </c>
    </row>
    <row r="611" spans="1:8" x14ac:dyDescent="0.25">
      <c r="A611">
        <v>1351244</v>
      </c>
      <c r="B611" t="s">
        <v>2768</v>
      </c>
      <c r="C611">
        <v>472380650</v>
      </c>
      <c r="D611" t="s">
        <v>0</v>
      </c>
      <c r="E611">
        <v>11555158</v>
      </c>
      <c r="F611" s="28">
        <v>42352</v>
      </c>
      <c r="G611" t="s">
        <v>2975</v>
      </c>
      <c r="H611" t="s">
        <v>592</v>
      </c>
    </row>
    <row r="612" spans="1:8" x14ac:dyDescent="0.25">
      <c r="A612">
        <v>1351244</v>
      </c>
      <c r="B612" t="s">
        <v>2768</v>
      </c>
      <c r="C612">
        <v>472380650</v>
      </c>
      <c r="D612" t="s">
        <v>0</v>
      </c>
      <c r="E612">
        <v>11555158</v>
      </c>
      <c r="F612" s="28">
        <v>42352</v>
      </c>
      <c r="G612" t="s">
        <v>2976</v>
      </c>
      <c r="H612" t="s">
        <v>593</v>
      </c>
    </row>
    <row r="613" spans="1:8" x14ac:dyDescent="0.25">
      <c r="A613">
        <v>1351244</v>
      </c>
      <c r="B613" t="s">
        <v>2768</v>
      </c>
      <c r="C613">
        <v>472380650</v>
      </c>
      <c r="D613" t="s">
        <v>0</v>
      </c>
      <c r="E613">
        <v>11555158</v>
      </c>
      <c r="F613" s="28">
        <v>42352</v>
      </c>
      <c r="G613" t="s">
        <v>2977</v>
      </c>
      <c r="H613" t="s">
        <v>594</v>
      </c>
    </row>
    <row r="614" spans="1:8" x14ac:dyDescent="0.25">
      <c r="A614">
        <v>1351244</v>
      </c>
      <c r="B614" t="s">
        <v>2768</v>
      </c>
      <c r="C614">
        <v>472380650</v>
      </c>
      <c r="D614" t="s">
        <v>0</v>
      </c>
      <c r="E614">
        <v>11555158</v>
      </c>
      <c r="F614" s="28">
        <v>42352</v>
      </c>
      <c r="G614" t="s">
        <v>2978</v>
      </c>
      <c r="H614" t="s">
        <v>595</v>
      </c>
    </row>
    <row r="615" spans="1:8" x14ac:dyDescent="0.25">
      <c r="A615">
        <v>1351244</v>
      </c>
      <c r="B615" t="s">
        <v>2768</v>
      </c>
      <c r="C615">
        <v>472380650</v>
      </c>
      <c r="D615" t="s">
        <v>0</v>
      </c>
      <c r="E615">
        <v>11555158</v>
      </c>
      <c r="F615" s="28">
        <v>42352</v>
      </c>
      <c r="G615" t="s">
        <v>2979</v>
      </c>
      <c r="H615" t="s">
        <v>596</v>
      </c>
    </row>
    <row r="616" spans="1:8" x14ac:dyDescent="0.25">
      <c r="A616">
        <v>1351244</v>
      </c>
      <c r="B616" t="s">
        <v>2768</v>
      </c>
      <c r="C616">
        <v>472380650</v>
      </c>
      <c r="D616" t="s">
        <v>0</v>
      </c>
      <c r="E616">
        <v>11555158</v>
      </c>
      <c r="F616" s="28">
        <v>42352</v>
      </c>
      <c r="G616" t="s">
        <v>2980</v>
      </c>
      <c r="H616" t="s">
        <v>597</v>
      </c>
    </row>
    <row r="617" spans="1:8" x14ac:dyDescent="0.25">
      <c r="A617">
        <v>1351244</v>
      </c>
      <c r="B617" t="s">
        <v>2768</v>
      </c>
      <c r="C617">
        <v>472380650</v>
      </c>
      <c r="D617" t="s">
        <v>0</v>
      </c>
      <c r="E617">
        <v>11555158</v>
      </c>
      <c r="F617" s="28">
        <v>42352</v>
      </c>
      <c r="G617" t="s">
        <v>2981</v>
      </c>
      <c r="H617" t="s">
        <v>598</v>
      </c>
    </row>
    <row r="618" spans="1:8" x14ac:dyDescent="0.25">
      <c r="A618">
        <v>1351244</v>
      </c>
      <c r="B618" t="s">
        <v>2768</v>
      </c>
      <c r="C618">
        <v>472380650</v>
      </c>
      <c r="D618" t="s">
        <v>0</v>
      </c>
      <c r="E618">
        <v>11555158</v>
      </c>
      <c r="F618" s="28">
        <v>42352</v>
      </c>
      <c r="G618" t="s">
        <v>2982</v>
      </c>
      <c r="H618" t="s">
        <v>599</v>
      </c>
    </row>
    <row r="619" spans="1:8" x14ac:dyDescent="0.25">
      <c r="A619">
        <v>1351244</v>
      </c>
      <c r="B619" t="s">
        <v>2768</v>
      </c>
      <c r="C619">
        <v>472380650</v>
      </c>
      <c r="D619" t="s">
        <v>0</v>
      </c>
      <c r="E619">
        <v>11555158</v>
      </c>
      <c r="F619" s="28">
        <v>42352</v>
      </c>
      <c r="G619" t="s">
        <v>2983</v>
      </c>
      <c r="H619" t="s">
        <v>600</v>
      </c>
    </row>
    <row r="620" spans="1:8" x14ac:dyDescent="0.25">
      <c r="A620">
        <v>1351244</v>
      </c>
      <c r="B620" t="s">
        <v>2768</v>
      </c>
      <c r="C620">
        <v>472380650</v>
      </c>
      <c r="D620" t="s">
        <v>0</v>
      </c>
      <c r="E620">
        <v>11555158</v>
      </c>
      <c r="F620" s="28">
        <v>42352</v>
      </c>
      <c r="G620" t="s">
        <v>2956</v>
      </c>
      <c r="H620" t="s">
        <v>601</v>
      </c>
    </row>
    <row r="621" spans="1:8" x14ac:dyDescent="0.25">
      <c r="A621">
        <v>1351244</v>
      </c>
      <c r="B621" t="s">
        <v>2768</v>
      </c>
      <c r="C621">
        <v>472380650</v>
      </c>
      <c r="D621" t="s">
        <v>0</v>
      </c>
      <c r="E621">
        <v>11555158</v>
      </c>
      <c r="F621" s="28">
        <v>42352</v>
      </c>
      <c r="G621" t="s">
        <v>2977</v>
      </c>
      <c r="H621" t="s">
        <v>602</v>
      </c>
    </row>
    <row r="622" spans="1:8" x14ac:dyDescent="0.25">
      <c r="A622">
        <v>1351244</v>
      </c>
      <c r="B622" t="s">
        <v>2768</v>
      </c>
      <c r="C622">
        <v>472380650</v>
      </c>
      <c r="D622" t="s">
        <v>0</v>
      </c>
      <c r="E622">
        <v>11555158</v>
      </c>
      <c r="F622" s="28">
        <v>42352</v>
      </c>
      <c r="G622" t="s">
        <v>2978</v>
      </c>
      <c r="H622" t="s">
        <v>603</v>
      </c>
    </row>
    <row r="623" spans="1:8" x14ac:dyDescent="0.25">
      <c r="A623">
        <v>1351244</v>
      </c>
      <c r="B623" t="s">
        <v>2768</v>
      </c>
      <c r="C623">
        <v>472380650</v>
      </c>
      <c r="D623" t="s">
        <v>0</v>
      </c>
      <c r="E623">
        <v>11555158</v>
      </c>
      <c r="F623" s="28">
        <v>42352</v>
      </c>
      <c r="G623" t="s">
        <v>2979</v>
      </c>
      <c r="H623" t="s">
        <v>604</v>
      </c>
    </row>
    <row r="624" spans="1:8" x14ac:dyDescent="0.25">
      <c r="A624">
        <v>1351244</v>
      </c>
      <c r="B624" t="s">
        <v>2768</v>
      </c>
      <c r="C624">
        <v>472380650</v>
      </c>
      <c r="D624" t="s">
        <v>0</v>
      </c>
      <c r="E624">
        <v>11555158</v>
      </c>
      <c r="F624" s="28">
        <v>42352</v>
      </c>
      <c r="G624" t="s">
        <v>2980</v>
      </c>
      <c r="H624" t="s">
        <v>605</v>
      </c>
    </row>
    <row r="625" spans="1:8" x14ac:dyDescent="0.25">
      <c r="A625">
        <v>1351244</v>
      </c>
      <c r="B625" t="s">
        <v>2768</v>
      </c>
      <c r="C625">
        <v>472380650</v>
      </c>
      <c r="D625" t="s">
        <v>0</v>
      </c>
      <c r="E625">
        <v>11555158</v>
      </c>
      <c r="F625" s="28">
        <v>42352</v>
      </c>
      <c r="G625" t="s">
        <v>2942</v>
      </c>
      <c r="H625" t="s">
        <v>606</v>
      </c>
    </row>
    <row r="626" spans="1:8" x14ac:dyDescent="0.25">
      <c r="A626">
        <v>1351244</v>
      </c>
      <c r="B626" t="s">
        <v>2768</v>
      </c>
      <c r="C626">
        <v>472380650</v>
      </c>
      <c r="D626" t="s">
        <v>0</v>
      </c>
      <c r="E626">
        <v>11555158</v>
      </c>
      <c r="F626" s="28">
        <v>42352</v>
      </c>
      <c r="G626" t="s">
        <v>2982</v>
      </c>
      <c r="H626" t="s">
        <v>607</v>
      </c>
    </row>
    <row r="627" spans="1:8" x14ac:dyDescent="0.25">
      <c r="A627">
        <v>1351244</v>
      </c>
      <c r="B627" t="s">
        <v>2768</v>
      </c>
      <c r="C627">
        <v>472380650</v>
      </c>
      <c r="D627" t="s">
        <v>0</v>
      </c>
      <c r="E627">
        <v>11555158</v>
      </c>
      <c r="F627" s="28">
        <v>42352</v>
      </c>
      <c r="G627" t="s">
        <v>2949</v>
      </c>
      <c r="H627" t="s">
        <v>608</v>
      </c>
    </row>
    <row r="628" spans="1:8" x14ac:dyDescent="0.25">
      <c r="A628">
        <v>1351244</v>
      </c>
      <c r="B628" t="s">
        <v>2768</v>
      </c>
      <c r="C628">
        <v>472380650</v>
      </c>
      <c r="D628" t="s">
        <v>0</v>
      </c>
      <c r="E628">
        <v>11555158</v>
      </c>
      <c r="F628" s="28">
        <v>42352</v>
      </c>
      <c r="G628" t="s">
        <v>2975</v>
      </c>
      <c r="H628" t="s">
        <v>609</v>
      </c>
    </row>
    <row r="629" spans="1:8" x14ac:dyDescent="0.25">
      <c r="A629">
        <v>1351244</v>
      </c>
      <c r="B629" t="s">
        <v>2768</v>
      </c>
      <c r="C629">
        <v>472380650</v>
      </c>
      <c r="D629" t="s">
        <v>0</v>
      </c>
      <c r="E629">
        <v>11555158</v>
      </c>
      <c r="F629" s="28">
        <v>42352</v>
      </c>
      <c r="G629" t="s">
        <v>2976</v>
      </c>
      <c r="H629" t="s">
        <v>610</v>
      </c>
    </row>
    <row r="630" spans="1:8" x14ac:dyDescent="0.25">
      <c r="A630">
        <v>1351244</v>
      </c>
      <c r="B630" t="s">
        <v>2768</v>
      </c>
      <c r="C630">
        <v>472380650</v>
      </c>
      <c r="D630" t="s">
        <v>0</v>
      </c>
      <c r="E630">
        <v>11555158</v>
      </c>
      <c r="F630" s="28">
        <v>42352</v>
      </c>
      <c r="G630" t="s">
        <v>2973</v>
      </c>
      <c r="H630" t="s">
        <v>611</v>
      </c>
    </row>
    <row r="631" spans="1:8" x14ac:dyDescent="0.25">
      <c r="A631">
        <v>1351244</v>
      </c>
      <c r="B631" t="s">
        <v>2768</v>
      </c>
      <c r="C631">
        <v>472380650</v>
      </c>
      <c r="D631" t="s">
        <v>0</v>
      </c>
      <c r="E631">
        <v>11555158</v>
      </c>
      <c r="F631" s="28">
        <v>42352</v>
      </c>
      <c r="G631" t="s">
        <v>2943</v>
      </c>
      <c r="H631" t="s">
        <v>612</v>
      </c>
    </row>
    <row r="632" spans="1:8" x14ac:dyDescent="0.25">
      <c r="A632">
        <v>1351244</v>
      </c>
      <c r="B632" t="s">
        <v>2768</v>
      </c>
      <c r="C632">
        <v>472380650</v>
      </c>
      <c r="D632" t="s">
        <v>0</v>
      </c>
      <c r="E632">
        <v>11555158</v>
      </c>
      <c r="F632" s="28">
        <v>42352</v>
      </c>
      <c r="G632" t="s">
        <v>2944</v>
      </c>
      <c r="H632" t="s">
        <v>613</v>
      </c>
    </row>
    <row r="633" spans="1:8" x14ac:dyDescent="0.25">
      <c r="A633">
        <v>1351244</v>
      </c>
      <c r="B633" t="s">
        <v>2768</v>
      </c>
      <c r="C633">
        <v>472380650</v>
      </c>
      <c r="D633" t="s">
        <v>0</v>
      </c>
      <c r="E633">
        <v>11555158</v>
      </c>
      <c r="F633" s="28">
        <v>42352</v>
      </c>
      <c r="G633" t="s">
        <v>2945</v>
      </c>
      <c r="H633" t="s">
        <v>614</v>
      </c>
    </row>
    <row r="634" spans="1:8" x14ac:dyDescent="0.25">
      <c r="A634">
        <v>1351244</v>
      </c>
      <c r="B634" t="s">
        <v>2768</v>
      </c>
      <c r="C634">
        <v>472380650</v>
      </c>
      <c r="D634" t="s">
        <v>0</v>
      </c>
      <c r="E634">
        <v>11555158</v>
      </c>
      <c r="F634" s="28">
        <v>42352</v>
      </c>
      <c r="G634" t="s">
        <v>2946</v>
      </c>
      <c r="H634" t="s">
        <v>615</v>
      </c>
    </row>
    <row r="635" spans="1:8" x14ac:dyDescent="0.25">
      <c r="A635">
        <v>1351244</v>
      </c>
      <c r="B635" t="s">
        <v>2768</v>
      </c>
      <c r="C635">
        <v>472380650</v>
      </c>
      <c r="D635" t="s">
        <v>0</v>
      </c>
      <c r="E635">
        <v>11555158</v>
      </c>
      <c r="F635" s="28">
        <v>42352</v>
      </c>
      <c r="G635" t="s">
        <v>2947</v>
      </c>
      <c r="H635" t="s">
        <v>616</v>
      </c>
    </row>
    <row r="636" spans="1:8" x14ac:dyDescent="0.25">
      <c r="A636">
        <v>1351244</v>
      </c>
      <c r="B636" t="s">
        <v>2768</v>
      </c>
      <c r="C636">
        <v>472380650</v>
      </c>
      <c r="D636" t="s">
        <v>0</v>
      </c>
      <c r="E636">
        <v>11555158</v>
      </c>
      <c r="F636" s="28">
        <v>42352</v>
      </c>
      <c r="G636" t="s">
        <v>2948</v>
      </c>
      <c r="H636" t="s">
        <v>617</v>
      </c>
    </row>
    <row r="637" spans="1:8" x14ac:dyDescent="0.25">
      <c r="A637">
        <v>1351244</v>
      </c>
      <c r="B637" t="s">
        <v>2768</v>
      </c>
      <c r="C637">
        <v>472380650</v>
      </c>
      <c r="D637" t="s">
        <v>0</v>
      </c>
      <c r="E637">
        <v>11555158</v>
      </c>
      <c r="F637" s="28">
        <v>42352</v>
      </c>
      <c r="G637" t="s">
        <v>2954</v>
      </c>
      <c r="H637" t="s">
        <v>618</v>
      </c>
    </row>
    <row r="638" spans="1:8" x14ac:dyDescent="0.25">
      <c r="A638">
        <v>1351244</v>
      </c>
      <c r="B638" t="s">
        <v>2768</v>
      </c>
      <c r="C638">
        <v>472380650</v>
      </c>
      <c r="D638" t="s">
        <v>0</v>
      </c>
      <c r="E638">
        <v>11555158</v>
      </c>
      <c r="F638" s="28">
        <v>42352</v>
      </c>
      <c r="G638" t="s">
        <v>2955</v>
      </c>
      <c r="H638" t="s">
        <v>619</v>
      </c>
    </row>
    <row r="639" spans="1:8" x14ac:dyDescent="0.25">
      <c r="A639">
        <v>1351244</v>
      </c>
      <c r="B639" t="s">
        <v>2768</v>
      </c>
      <c r="C639">
        <v>472380650</v>
      </c>
      <c r="D639" t="s">
        <v>0</v>
      </c>
      <c r="E639">
        <v>11555158</v>
      </c>
      <c r="F639" s="28">
        <v>42352</v>
      </c>
      <c r="G639" t="s">
        <v>2950</v>
      </c>
      <c r="H639" t="s">
        <v>620</v>
      </c>
    </row>
    <row r="640" spans="1:8" x14ac:dyDescent="0.25">
      <c r="A640">
        <v>1351244</v>
      </c>
      <c r="B640" t="s">
        <v>2768</v>
      </c>
      <c r="C640">
        <v>472380650</v>
      </c>
      <c r="D640" t="s">
        <v>0</v>
      </c>
      <c r="E640">
        <v>11555158</v>
      </c>
      <c r="F640" s="28">
        <v>42352</v>
      </c>
      <c r="G640" t="s">
        <v>2972</v>
      </c>
      <c r="H640" t="s">
        <v>621</v>
      </c>
    </row>
    <row r="641" spans="1:8" x14ac:dyDescent="0.25">
      <c r="A641">
        <v>1351244</v>
      </c>
      <c r="B641" t="s">
        <v>2768</v>
      </c>
      <c r="C641">
        <v>472380650</v>
      </c>
      <c r="D641" t="s">
        <v>0</v>
      </c>
      <c r="E641">
        <v>11555158</v>
      </c>
      <c r="F641" s="28">
        <v>42352</v>
      </c>
      <c r="G641" t="s">
        <v>2949</v>
      </c>
      <c r="H641" t="s">
        <v>622</v>
      </c>
    </row>
    <row r="642" spans="1:8" x14ac:dyDescent="0.25">
      <c r="A642">
        <v>1351244</v>
      </c>
      <c r="B642" t="s">
        <v>2768</v>
      </c>
      <c r="C642">
        <v>472380650</v>
      </c>
      <c r="D642" t="s">
        <v>0</v>
      </c>
      <c r="E642">
        <v>11555158</v>
      </c>
      <c r="F642" s="28">
        <v>42352</v>
      </c>
      <c r="G642" t="s">
        <v>2951</v>
      </c>
      <c r="H642" t="s">
        <v>623</v>
      </c>
    </row>
    <row r="643" spans="1:8" x14ac:dyDescent="0.25">
      <c r="A643">
        <v>1351244</v>
      </c>
      <c r="B643" t="s">
        <v>2768</v>
      </c>
      <c r="C643">
        <v>472380650</v>
      </c>
      <c r="D643" t="s">
        <v>0</v>
      </c>
      <c r="E643">
        <v>11555158</v>
      </c>
      <c r="F643" s="28">
        <v>42352</v>
      </c>
      <c r="G643" t="s">
        <v>2957</v>
      </c>
      <c r="H643" t="s">
        <v>624</v>
      </c>
    </row>
    <row r="644" spans="1:8" x14ac:dyDescent="0.25">
      <c r="A644">
        <v>1351244</v>
      </c>
      <c r="B644" t="s">
        <v>2768</v>
      </c>
      <c r="C644">
        <v>472380650</v>
      </c>
      <c r="D644" t="s">
        <v>0</v>
      </c>
      <c r="E644">
        <v>11555158</v>
      </c>
      <c r="F644" s="28">
        <v>42352</v>
      </c>
      <c r="G644" t="s">
        <v>2958</v>
      </c>
      <c r="H644" t="s">
        <v>625</v>
      </c>
    </row>
    <row r="645" spans="1:8" x14ac:dyDescent="0.25">
      <c r="A645">
        <v>1351244</v>
      </c>
      <c r="B645" t="s">
        <v>2768</v>
      </c>
      <c r="C645">
        <v>472380650</v>
      </c>
      <c r="D645" t="s">
        <v>0</v>
      </c>
      <c r="E645">
        <v>11555158</v>
      </c>
      <c r="F645" s="28">
        <v>42352</v>
      </c>
      <c r="G645" t="s">
        <v>2959</v>
      </c>
      <c r="H645" t="s">
        <v>626</v>
      </c>
    </row>
    <row r="646" spans="1:8" x14ac:dyDescent="0.25">
      <c r="A646">
        <v>1351244</v>
      </c>
      <c r="B646" t="s">
        <v>2768</v>
      </c>
      <c r="C646">
        <v>472380650</v>
      </c>
      <c r="D646" t="s">
        <v>0</v>
      </c>
      <c r="E646">
        <v>11555158</v>
      </c>
      <c r="F646" s="28">
        <v>42352</v>
      </c>
      <c r="G646" t="s">
        <v>2960</v>
      </c>
      <c r="H646" t="s">
        <v>627</v>
      </c>
    </row>
    <row r="647" spans="1:8" x14ac:dyDescent="0.25">
      <c r="A647">
        <v>1351244</v>
      </c>
      <c r="B647" t="s">
        <v>2768</v>
      </c>
      <c r="C647">
        <v>472380650</v>
      </c>
      <c r="D647" t="s">
        <v>0</v>
      </c>
      <c r="E647">
        <v>11555158</v>
      </c>
      <c r="F647" s="28">
        <v>42352</v>
      </c>
      <c r="G647" t="s">
        <v>2961</v>
      </c>
      <c r="H647" t="s">
        <v>628</v>
      </c>
    </row>
    <row r="648" spans="1:8" x14ac:dyDescent="0.25">
      <c r="A648">
        <v>1351244</v>
      </c>
      <c r="B648" t="s">
        <v>2768</v>
      </c>
      <c r="C648">
        <v>472380650</v>
      </c>
      <c r="D648" t="s">
        <v>0</v>
      </c>
      <c r="E648">
        <v>11555158</v>
      </c>
      <c r="F648" s="28">
        <v>42352</v>
      </c>
      <c r="G648" t="s">
        <v>2962</v>
      </c>
      <c r="H648" t="s">
        <v>629</v>
      </c>
    </row>
    <row r="649" spans="1:8" x14ac:dyDescent="0.25">
      <c r="A649">
        <v>1351244</v>
      </c>
      <c r="B649" t="s">
        <v>2768</v>
      </c>
      <c r="C649">
        <v>472380650</v>
      </c>
      <c r="D649" t="s">
        <v>0</v>
      </c>
      <c r="E649">
        <v>11555158</v>
      </c>
      <c r="F649" s="28">
        <v>42352</v>
      </c>
      <c r="G649" t="s">
        <v>2963</v>
      </c>
      <c r="H649" t="s">
        <v>630</v>
      </c>
    </row>
    <row r="650" spans="1:8" x14ac:dyDescent="0.25">
      <c r="A650">
        <v>1351244</v>
      </c>
      <c r="B650" t="s">
        <v>2768</v>
      </c>
      <c r="C650">
        <v>472380650</v>
      </c>
      <c r="D650" t="s">
        <v>0</v>
      </c>
      <c r="E650">
        <v>11555158</v>
      </c>
      <c r="F650" s="28">
        <v>42352</v>
      </c>
      <c r="G650" t="s">
        <v>2964</v>
      </c>
      <c r="H650" t="s">
        <v>631</v>
      </c>
    </row>
    <row r="651" spans="1:8" x14ac:dyDescent="0.25">
      <c r="A651">
        <v>1351244</v>
      </c>
      <c r="B651" t="s">
        <v>2768</v>
      </c>
      <c r="C651">
        <v>472380650</v>
      </c>
      <c r="D651" t="s">
        <v>0</v>
      </c>
      <c r="E651">
        <v>11555158</v>
      </c>
      <c r="F651" s="28">
        <v>42352</v>
      </c>
      <c r="G651" t="s">
        <v>2965</v>
      </c>
      <c r="H651" t="s">
        <v>632</v>
      </c>
    </row>
    <row r="652" spans="1:8" x14ac:dyDescent="0.25">
      <c r="A652">
        <v>1351244</v>
      </c>
      <c r="B652" t="s">
        <v>2768</v>
      </c>
      <c r="C652">
        <v>472380650</v>
      </c>
      <c r="D652" t="s">
        <v>0</v>
      </c>
      <c r="E652">
        <v>11555158</v>
      </c>
      <c r="F652" s="28">
        <v>42352</v>
      </c>
      <c r="G652" t="s">
        <v>2966</v>
      </c>
      <c r="H652" t="s">
        <v>633</v>
      </c>
    </row>
    <row r="653" spans="1:8" x14ac:dyDescent="0.25">
      <c r="A653">
        <v>1351244</v>
      </c>
      <c r="B653" t="s">
        <v>2768</v>
      </c>
      <c r="C653">
        <v>472380650</v>
      </c>
      <c r="D653" t="s">
        <v>0</v>
      </c>
      <c r="E653">
        <v>11555158</v>
      </c>
      <c r="F653" s="28">
        <v>42352</v>
      </c>
      <c r="G653" t="s">
        <v>2967</v>
      </c>
      <c r="H653" t="s">
        <v>634</v>
      </c>
    </row>
    <row r="654" spans="1:8" x14ac:dyDescent="0.25">
      <c r="A654">
        <v>1351244</v>
      </c>
      <c r="B654" t="s">
        <v>2768</v>
      </c>
      <c r="C654">
        <v>472380650</v>
      </c>
      <c r="D654" t="s">
        <v>0</v>
      </c>
      <c r="E654">
        <v>11555158</v>
      </c>
      <c r="F654" s="28">
        <v>42352</v>
      </c>
      <c r="G654" t="s">
        <v>2968</v>
      </c>
      <c r="H654" t="s">
        <v>635</v>
      </c>
    </row>
    <row r="655" spans="1:8" x14ac:dyDescent="0.25">
      <c r="A655">
        <v>1351244</v>
      </c>
      <c r="B655" t="s">
        <v>2768</v>
      </c>
      <c r="C655">
        <v>472380650</v>
      </c>
      <c r="D655" t="s">
        <v>0</v>
      </c>
      <c r="E655">
        <v>11555158</v>
      </c>
      <c r="F655" s="28">
        <v>42352</v>
      </c>
      <c r="G655" t="s">
        <v>2969</v>
      </c>
      <c r="H655" t="s">
        <v>636</v>
      </c>
    </row>
    <row r="656" spans="1:8" x14ac:dyDescent="0.25">
      <c r="A656">
        <v>1351244</v>
      </c>
      <c r="B656" t="s">
        <v>2768</v>
      </c>
      <c r="C656">
        <v>472380650</v>
      </c>
      <c r="D656" t="s">
        <v>0</v>
      </c>
      <c r="E656">
        <v>11555158</v>
      </c>
      <c r="F656" s="28">
        <v>42352</v>
      </c>
      <c r="G656" t="s">
        <v>2970</v>
      </c>
      <c r="H656" t="s">
        <v>637</v>
      </c>
    </row>
    <row r="657" spans="1:8" x14ac:dyDescent="0.25">
      <c r="A657">
        <v>1351244</v>
      </c>
      <c r="B657" t="s">
        <v>2768</v>
      </c>
      <c r="C657">
        <v>472380650</v>
      </c>
      <c r="D657" t="s">
        <v>0</v>
      </c>
      <c r="E657">
        <v>11555158</v>
      </c>
      <c r="F657" s="28">
        <v>42352</v>
      </c>
      <c r="G657" t="s">
        <v>2971</v>
      </c>
      <c r="H657" t="s">
        <v>638</v>
      </c>
    </row>
    <row r="658" spans="1:8" x14ac:dyDescent="0.25">
      <c r="A658">
        <v>1351244</v>
      </c>
      <c r="B658" t="s">
        <v>2768</v>
      </c>
      <c r="C658">
        <v>472380650</v>
      </c>
      <c r="D658" t="s">
        <v>0</v>
      </c>
      <c r="E658">
        <v>11555158</v>
      </c>
      <c r="F658" s="28">
        <v>42352</v>
      </c>
      <c r="G658" t="s">
        <v>2972</v>
      </c>
      <c r="H658" t="s">
        <v>639</v>
      </c>
    </row>
    <row r="659" spans="1:8" x14ac:dyDescent="0.25">
      <c r="A659">
        <v>1351244</v>
      </c>
      <c r="B659" t="s">
        <v>2768</v>
      </c>
      <c r="C659">
        <v>472380650</v>
      </c>
      <c r="D659" t="s">
        <v>0</v>
      </c>
      <c r="E659">
        <v>11555158</v>
      </c>
      <c r="F659" s="28">
        <v>42352</v>
      </c>
      <c r="G659" t="s">
        <v>2973</v>
      </c>
      <c r="H659" t="s">
        <v>640</v>
      </c>
    </row>
    <row r="660" spans="1:8" x14ac:dyDescent="0.25">
      <c r="A660">
        <v>1351244</v>
      </c>
      <c r="B660" t="s">
        <v>2768</v>
      </c>
      <c r="C660">
        <v>472380650</v>
      </c>
      <c r="D660" t="s">
        <v>0</v>
      </c>
      <c r="E660">
        <v>11555158</v>
      </c>
      <c r="F660" s="28">
        <v>42352</v>
      </c>
      <c r="G660" t="s">
        <v>2974</v>
      </c>
      <c r="H660" t="s">
        <v>641</v>
      </c>
    </row>
    <row r="661" spans="1:8" x14ac:dyDescent="0.25">
      <c r="A661">
        <v>1351244</v>
      </c>
      <c r="B661" t="s">
        <v>2768</v>
      </c>
      <c r="C661">
        <v>472380650</v>
      </c>
      <c r="D661" t="s">
        <v>0</v>
      </c>
      <c r="E661">
        <v>11555158</v>
      </c>
      <c r="F661" s="28">
        <v>42352</v>
      </c>
      <c r="G661" t="s">
        <v>2975</v>
      </c>
      <c r="H661" t="s">
        <v>642</v>
      </c>
    </row>
    <row r="662" spans="1:8" x14ac:dyDescent="0.25">
      <c r="A662">
        <v>1351244</v>
      </c>
      <c r="B662" t="s">
        <v>2768</v>
      </c>
      <c r="C662">
        <v>472380650</v>
      </c>
      <c r="D662" t="s">
        <v>0</v>
      </c>
      <c r="E662">
        <v>11555158</v>
      </c>
      <c r="F662" s="28">
        <v>42352</v>
      </c>
      <c r="G662" t="s">
        <v>2976</v>
      </c>
      <c r="H662" t="s">
        <v>643</v>
      </c>
    </row>
    <row r="663" spans="1:8" x14ac:dyDescent="0.25">
      <c r="A663">
        <v>1351244</v>
      </c>
      <c r="B663" t="s">
        <v>2768</v>
      </c>
      <c r="C663">
        <v>472380650</v>
      </c>
      <c r="D663" t="s">
        <v>0</v>
      </c>
      <c r="E663">
        <v>11555158</v>
      </c>
      <c r="F663" s="28">
        <v>42352</v>
      </c>
      <c r="G663" t="s">
        <v>2952</v>
      </c>
      <c r="H663" t="s">
        <v>644</v>
      </c>
    </row>
    <row r="664" spans="1:8" x14ac:dyDescent="0.25">
      <c r="A664">
        <v>1351244</v>
      </c>
      <c r="B664" t="s">
        <v>2768</v>
      </c>
      <c r="C664">
        <v>472380650</v>
      </c>
      <c r="D664" t="s">
        <v>0</v>
      </c>
      <c r="E664">
        <v>11555158</v>
      </c>
      <c r="F664" s="28">
        <v>42352</v>
      </c>
      <c r="G664" t="s">
        <v>2953</v>
      </c>
      <c r="H664" t="s">
        <v>645</v>
      </c>
    </row>
    <row r="665" spans="1:8" x14ac:dyDescent="0.25">
      <c r="A665">
        <v>1351244</v>
      </c>
      <c r="B665" t="s">
        <v>2768</v>
      </c>
      <c r="C665">
        <v>472380650</v>
      </c>
      <c r="D665" t="s">
        <v>0</v>
      </c>
      <c r="E665">
        <v>11555158</v>
      </c>
      <c r="F665" s="28">
        <v>42352</v>
      </c>
      <c r="G665" t="s">
        <v>2942</v>
      </c>
      <c r="H665" t="s">
        <v>646</v>
      </c>
    </row>
    <row r="666" spans="1:8" x14ac:dyDescent="0.25">
      <c r="A666">
        <v>1351244</v>
      </c>
      <c r="B666" t="s">
        <v>2768</v>
      </c>
      <c r="C666">
        <v>472380650</v>
      </c>
      <c r="D666" t="s">
        <v>0</v>
      </c>
      <c r="E666">
        <v>11555158</v>
      </c>
      <c r="F666" s="28">
        <v>42352</v>
      </c>
      <c r="G666" t="s">
        <v>2948</v>
      </c>
      <c r="H666" t="s">
        <v>647</v>
      </c>
    </row>
    <row r="667" spans="1:8" x14ac:dyDescent="0.25">
      <c r="A667">
        <v>1351244</v>
      </c>
      <c r="B667" t="s">
        <v>2768</v>
      </c>
      <c r="C667">
        <v>472380650</v>
      </c>
      <c r="D667" t="s">
        <v>0</v>
      </c>
      <c r="E667">
        <v>11555158</v>
      </c>
      <c r="F667" s="28">
        <v>42352</v>
      </c>
      <c r="G667" t="s">
        <v>2949</v>
      </c>
      <c r="H667" t="s">
        <v>648</v>
      </c>
    </row>
    <row r="668" spans="1:8" x14ac:dyDescent="0.25">
      <c r="A668">
        <v>1351244</v>
      </c>
      <c r="B668" t="s">
        <v>2768</v>
      </c>
      <c r="C668">
        <v>472380650</v>
      </c>
      <c r="D668" t="s">
        <v>0</v>
      </c>
      <c r="E668">
        <v>11555158</v>
      </c>
      <c r="F668" s="28">
        <v>42352</v>
      </c>
      <c r="G668" t="s">
        <v>2951</v>
      </c>
      <c r="H668" t="s">
        <v>649</v>
      </c>
    </row>
    <row r="669" spans="1:8" x14ac:dyDescent="0.25">
      <c r="A669">
        <v>1351244</v>
      </c>
      <c r="B669" t="s">
        <v>2768</v>
      </c>
      <c r="C669">
        <v>472380650</v>
      </c>
      <c r="D669" t="s">
        <v>0</v>
      </c>
      <c r="E669">
        <v>11555158</v>
      </c>
      <c r="F669" s="28">
        <v>42352</v>
      </c>
      <c r="G669" t="s">
        <v>2874</v>
      </c>
      <c r="H669" t="s">
        <v>650</v>
      </c>
    </row>
    <row r="670" spans="1:8" x14ac:dyDescent="0.25">
      <c r="A670">
        <v>1351244</v>
      </c>
      <c r="B670" t="s">
        <v>2768</v>
      </c>
      <c r="C670">
        <v>472380650</v>
      </c>
      <c r="D670" t="s">
        <v>0</v>
      </c>
      <c r="E670">
        <v>11555158</v>
      </c>
      <c r="F670" s="28">
        <v>42352</v>
      </c>
      <c r="G670" t="s">
        <v>2952</v>
      </c>
      <c r="H670" t="s">
        <v>651</v>
      </c>
    </row>
    <row r="671" spans="1:8" x14ac:dyDescent="0.25">
      <c r="A671">
        <v>1351244</v>
      </c>
      <c r="B671" t="s">
        <v>2768</v>
      </c>
      <c r="C671">
        <v>472380650</v>
      </c>
      <c r="D671" t="s">
        <v>0</v>
      </c>
      <c r="E671">
        <v>11555158</v>
      </c>
      <c r="F671" s="28">
        <v>42352</v>
      </c>
      <c r="G671" t="s">
        <v>2953</v>
      </c>
      <c r="H671" t="s">
        <v>652</v>
      </c>
    </row>
    <row r="672" spans="1:8" x14ac:dyDescent="0.25">
      <c r="A672">
        <v>1351244</v>
      </c>
      <c r="B672" t="s">
        <v>2768</v>
      </c>
      <c r="C672">
        <v>472380650</v>
      </c>
      <c r="D672" t="s">
        <v>0</v>
      </c>
      <c r="E672">
        <v>11555158</v>
      </c>
      <c r="F672" s="28">
        <v>42352</v>
      </c>
      <c r="G672" t="s">
        <v>2970</v>
      </c>
      <c r="H672" t="s">
        <v>653</v>
      </c>
    </row>
    <row r="673" spans="1:8" x14ac:dyDescent="0.25">
      <c r="A673">
        <v>1351244</v>
      </c>
      <c r="B673" t="s">
        <v>2768</v>
      </c>
      <c r="C673">
        <v>472380650</v>
      </c>
      <c r="D673" t="s">
        <v>0</v>
      </c>
      <c r="E673">
        <v>11555158</v>
      </c>
      <c r="F673" s="28">
        <v>42352</v>
      </c>
      <c r="G673" t="s">
        <v>2971</v>
      </c>
      <c r="H673" t="s">
        <v>654</v>
      </c>
    </row>
    <row r="674" spans="1:8" x14ac:dyDescent="0.25">
      <c r="A674">
        <v>1351244</v>
      </c>
      <c r="B674" t="s">
        <v>2768</v>
      </c>
      <c r="C674">
        <v>472380650</v>
      </c>
      <c r="D674" t="s">
        <v>0</v>
      </c>
      <c r="E674">
        <v>11555158</v>
      </c>
      <c r="F674" s="28">
        <v>42352</v>
      </c>
      <c r="G674" t="s">
        <v>2972</v>
      </c>
      <c r="H674" t="s">
        <v>655</v>
      </c>
    </row>
    <row r="675" spans="1:8" x14ac:dyDescent="0.25">
      <c r="A675">
        <v>1351244</v>
      </c>
      <c r="B675" t="s">
        <v>2768</v>
      </c>
      <c r="C675">
        <v>472380650</v>
      </c>
      <c r="D675" t="s">
        <v>0</v>
      </c>
      <c r="E675">
        <v>11555158</v>
      </c>
      <c r="F675" s="28">
        <v>42352</v>
      </c>
      <c r="G675" t="s">
        <v>2973</v>
      </c>
      <c r="H675" t="s">
        <v>656</v>
      </c>
    </row>
    <row r="676" spans="1:8" x14ac:dyDescent="0.25">
      <c r="A676">
        <v>1351244</v>
      </c>
      <c r="B676" t="s">
        <v>2768</v>
      </c>
      <c r="C676">
        <v>472380650</v>
      </c>
      <c r="D676" t="s">
        <v>0</v>
      </c>
      <c r="E676">
        <v>11555158</v>
      </c>
      <c r="F676" s="28">
        <v>42352</v>
      </c>
      <c r="G676" t="s">
        <v>2976</v>
      </c>
      <c r="H676" t="s">
        <v>657</v>
      </c>
    </row>
    <row r="677" spans="1:8" x14ac:dyDescent="0.25">
      <c r="A677">
        <v>1351244</v>
      </c>
      <c r="B677" t="s">
        <v>2768</v>
      </c>
      <c r="C677">
        <v>472380650</v>
      </c>
      <c r="D677" t="s">
        <v>0</v>
      </c>
      <c r="E677">
        <v>11555158</v>
      </c>
      <c r="F677" s="28">
        <v>42352</v>
      </c>
      <c r="G677" t="s">
        <v>2950</v>
      </c>
      <c r="H677" t="s">
        <v>658</v>
      </c>
    </row>
    <row r="678" spans="1:8" x14ac:dyDescent="0.25">
      <c r="A678">
        <v>1351244</v>
      </c>
      <c r="B678" t="s">
        <v>2768</v>
      </c>
      <c r="C678">
        <v>472380650</v>
      </c>
      <c r="D678" t="s">
        <v>0</v>
      </c>
      <c r="E678">
        <v>11555158</v>
      </c>
      <c r="F678" s="28">
        <v>42352</v>
      </c>
      <c r="G678" t="s">
        <v>2983</v>
      </c>
      <c r="H678" t="s">
        <v>659</v>
      </c>
    </row>
    <row r="679" spans="1:8" x14ac:dyDescent="0.25">
      <c r="A679">
        <v>1351244</v>
      </c>
      <c r="B679" t="s">
        <v>2768</v>
      </c>
      <c r="C679">
        <v>472380650</v>
      </c>
      <c r="D679" t="s">
        <v>0</v>
      </c>
      <c r="E679">
        <v>11555770</v>
      </c>
      <c r="F679" s="28">
        <v>42360</v>
      </c>
      <c r="G679" t="s">
        <v>2984</v>
      </c>
      <c r="H679" t="s">
        <v>660</v>
      </c>
    </row>
    <row r="680" spans="1:8" x14ac:dyDescent="0.25">
      <c r="A680">
        <v>1351244</v>
      </c>
      <c r="B680" t="s">
        <v>2768</v>
      </c>
      <c r="C680">
        <v>472380650</v>
      </c>
      <c r="D680" t="s">
        <v>0</v>
      </c>
      <c r="E680">
        <v>11555770</v>
      </c>
      <c r="F680" s="28">
        <v>42360</v>
      </c>
      <c r="G680" t="s">
        <v>2985</v>
      </c>
      <c r="H680" t="s">
        <v>661</v>
      </c>
    </row>
    <row r="681" spans="1:8" x14ac:dyDescent="0.25">
      <c r="A681">
        <v>1351244</v>
      </c>
      <c r="B681" t="s">
        <v>2768</v>
      </c>
      <c r="C681">
        <v>472380650</v>
      </c>
      <c r="D681" t="s">
        <v>0</v>
      </c>
      <c r="E681">
        <v>11555770</v>
      </c>
      <c r="F681" s="28">
        <v>42360</v>
      </c>
      <c r="G681" t="s">
        <v>2986</v>
      </c>
      <c r="H681" t="s">
        <v>662</v>
      </c>
    </row>
    <row r="682" spans="1:8" x14ac:dyDescent="0.25">
      <c r="A682">
        <v>1351244</v>
      </c>
      <c r="B682" t="s">
        <v>2768</v>
      </c>
      <c r="C682">
        <v>472380650</v>
      </c>
      <c r="D682" t="s">
        <v>0</v>
      </c>
      <c r="E682">
        <v>11555770</v>
      </c>
      <c r="F682" s="28">
        <v>42360</v>
      </c>
      <c r="G682" t="s">
        <v>2987</v>
      </c>
      <c r="H682" t="s">
        <v>663</v>
      </c>
    </row>
    <row r="683" spans="1:8" x14ac:dyDescent="0.25">
      <c r="A683">
        <v>1351244</v>
      </c>
      <c r="B683" t="s">
        <v>2768</v>
      </c>
      <c r="C683">
        <v>472380650</v>
      </c>
      <c r="D683" t="s">
        <v>0</v>
      </c>
      <c r="E683">
        <v>11555770</v>
      </c>
      <c r="F683" s="28">
        <v>42360</v>
      </c>
      <c r="G683" t="s">
        <v>2988</v>
      </c>
      <c r="H683" t="s">
        <v>664</v>
      </c>
    </row>
    <row r="684" spans="1:8" x14ac:dyDescent="0.25">
      <c r="A684">
        <v>1351244</v>
      </c>
      <c r="B684" t="s">
        <v>2768</v>
      </c>
      <c r="C684">
        <v>472380650</v>
      </c>
      <c r="D684" t="s">
        <v>0</v>
      </c>
      <c r="E684">
        <v>11555770</v>
      </c>
      <c r="F684" s="28">
        <v>42360</v>
      </c>
      <c r="G684" t="s">
        <v>2989</v>
      </c>
      <c r="H684" t="s">
        <v>665</v>
      </c>
    </row>
    <row r="685" spans="1:8" x14ac:dyDescent="0.25">
      <c r="A685">
        <v>1351244</v>
      </c>
      <c r="B685" t="s">
        <v>2768</v>
      </c>
      <c r="C685">
        <v>472380650</v>
      </c>
      <c r="D685" t="s">
        <v>0</v>
      </c>
      <c r="E685">
        <v>11555770</v>
      </c>
      <c r="F685" s="28">
        <v>42360</v>
      </c>
      <c r="G685" t="s">
        <v>2990</v>
      </c>
      <c r="H685" t="s">
        <v>666</v>
      </c>
    </row>
    <row r="686" spans="1:8" x14ac:dyDescent="0.25">
      <c r="A686">
        <v>1351244</v>
      </c>
      <c r="B686" t="s">
        <v>2768</v>
      </c>
      <c r="C686">
        <v>472380650</v>
      </c>
      <c r="D686" t="s">
        <v>0</v>
      </c>
      <c r="E686">
        <v>11555770</v>
      </c>
      <c r="F686" s="28">
        <v>42360</v>
      </c>
      <c r="G686" t="s">
        <v>2991</v>
      </c>
      <c r="H686" t="s">
        <v>667</v>
      </c>
    </row>
    <row r="687" spans="1:8" x14ac:dyDescent="0.25">
      <c r="A687">
        <v>1351244</v>
      </c>
      <c r="B687" t="s">
        <v>2768</v>
      </c>
      <c r="C687">
        <v>472380650</v>
      </c>
      <c r="D687" t="s">
        <v>0</v>
      </c>
      <c r="E687">
        <v>11555770</v>
      </c>
      <c r="F687" s="28">
        <v>42360</v>
      </c>
      <c r="G687" t="s">
        <v>2992</v>
      </c>
      <c r="H687" t="s">
        <v>668</v>
      </c>
    </row>
    <row r="688" spans="1:8" x14ac:dyDescent="0.25">
      <c r="A688">
        <v>1351244</v>
      </c>
      <c r="B688" t="s">
        <v>2768</v>
      </c>
      <c r="C688">
        <v>472380650</v>
      </c>
      <c r="D688" t="s">
        <v>0</v>
      </c>
      <c r="E688">
        <v>11555770</v>
      </c>
      <c r="F688" s="28">
        <v>42360</v>
      </c>
      <c r="G688" t="s">
        <v>2993</v>
      </c>
      <c r="H688" t="s">
        <v>669</v>
      </c>
    </row>
    <row r="689" spans="1:8" x14ac:dyDescent="0.25">
      <c r="A689">
        <v>1351244</v>
      </c>
      <c r="B689" t="s">
        <v>2768</v>
      </c>
      <c r="C689">
        <v>472380650</v>
      </c>
      <c r="D689" t="s">
        <v>0</v>
      </c>
      <c r="E689">
        <v>11555770</v>
      </c>
      <c r="F689" s="28">
        <v>42360</v>
      </c>
      <c r="G689" t="s">
        <v>2994</v>
      </c>
      <c r="H689" t="s">
        <v>670</v>
      </c>
    </row>
    <row r="690" spans="1:8" x14ac:dyDescent="0.25">
      <c r="A690">
        <v>1351244</v>
      </c>
      <c r="B690" t="s">
        <v>2768</v>
      </c>
      <c r="C690">
        <v>472380650</v>
      </c>
      <c r="D690" t="s">
        <v>0</v>
      </c>
      <c r="E690">
        <v>11555770</v>
      </c>
      <c r="F690" s="28">
        <v>42360</v>
      </c>
      <c r="G690" t="s">
        <v>2995</v>
      </c>
      <c r="H690" t="s">
        <v>671</v>
      </c>
    </row>
    <row r="691" spans="1:8" x14ac:dyDescent="0.25">
      <c r="A691">
        <v>1351244</v>
      </c>
      <c r="B691" t="s">
        <v>2768</v>
      </c>
      <c r="C691">
        <v>472380650</v>
      </c>
      <c r="D691" t="s">
        <v>0</v>
      </c>
      <c r="E691">
        <v>11555770</v>
      </c>
      <c r="F691" s="28">
        <v>42360</v>
      </c>
      <c r="G691" t="s">
        <v>2996</v>
      </c>
      <c r="H691" t="s">
        <v>672</v>
      </c>
    </row>
    <row r="692" spans="1:8" x14ac:dyDescent="0.25">
      <c r="A692">
        <v>1351244</v>
      </c>
      <c r="B692" t="s">
        <v>2768</v>
      </c>
      <c r="C692">
        <v>472380650</v>
      </c>
      <c r="D692" t="s">
        <v>0</v>
      </c>
      <c r="E692">
        <v>11555770</v>
      </c>
      <c r="F692" s="28">
        <v>42360</v>
      </c>
      <c r="G692" t="s">
        <v>2997</v>
      </c>
      <c r="H692" t="s">
        <v>673</v>
      </c>
    </row>
    <row r="693" spans="1:8" x14ac:dyDescent="0.25">
      <c r="A693">
        <v>1351244</v>
      </c>
      <c r="B693" t="s">
        <v>2768</v>
      </c>
      <c r="C693">
        <v>472380650</v>
      </c>
      <c r="D693" t="s">
        <v>0</v>
      </c>
      <c r="E693">
        <v>11555770</v>
      </c>
      <c r="F693" s="28">
        <v>42360</v>
      </c>
      <c r="G693" t="s">
        <v>2998</v>
      </c>
      <c r="H693" t="s">
        <v>674</v>
      </c>
    </row>
    <row r="694" spans="1:8" x14ac:dyDescent="0.25">
      <c r="A694">
        <v>1351244</v>
      </c>
      <c r="B694" t="s">
        <v>2768</v>
      </c>
      <c r="C694">
        <v>472380650</v>
      </c>
      <c r="D694" t="s">
        <v>0</v>
      </c>
      <c r="E694">
        <v>11555770</v>
      </c>
      <c r="F694" s="28">
        <v>42360</v>
      </c>
      <c r="G694" t="s">
        <v>2999</v>
      </c>
      <c r="H694" t="s">
        <v>675</v>
      </c>
    </row>
    <row r="695" spans="1:8" x14ac:dyDescent="0.25">
      <c r="A695">
        <v>1351244</v>
      </c>
      <c r="B695" t="s">
        <v>2768</v>
      </c>
      <c r="C695">
        <v>472380650</v>
      </c>
      <c r="D695" t="s">
        <v>0</v>
      </c>
      <c r="E695">
        <v>11555770</v>
      </c>
      <c r="F695" s="28">
        <v>42360</v>
      </c>
      <c r="G695" t="s">
        <v>3000</v>
      </c>
      <c r="H695" t="s">
        <v>676</v>
      </c>
    </row>
    <row r="696" spans="1:8" x14ac:dyDescent="0.25">
      <c r="A696">
        <v>1351244</v>
      </c>
      <c r="B696" t="s">
        <v>2768</v>
      </c>
      <c r="C696">
        <v>472380650</v>
      </c>
      <c r="D696" t="s">
        <v>0</v>
      </c>
      <c r="E696">
        <v>11555770</v>
      </c>
      <c r="F696" s="28">
        <v>42360</v>
      </c>
      <c r="G696" t="s">
        <v>3001</v>
      </c>
      <c r="H696" t="s">
        <v>677</v>
      </c>
    </row>
    <row r="697" spans="1:8" x14ac:dyDescent="0.25">
      <c r="A697">
        <v>1351244</v>
      </c>
      <c r="B697" t="s">
        <v>2768</v>
      </c>
      <c r="C697">
        <v>472380650</v>
      </c>
      <c r="D697" t="s">
        <v>0</v>
      </c>
      <c r="E697">
        <v>11555770</v>
      </c>
      <c r="F697" s="28">
        <v>42360</v>
      </c>
      <c r="G697" t="s">
        <v>3002</v>
      </c>
      <c r="H697" t="s">
        <v>678</v>
      </c>
    </row>
    <row r="698" spans="1:8" x14ac:dyDescent="0.25">
      <c r="A698">
        <v>1351244</v>
      </c>
      <c r="B698" t="s">
        <v>2768</v>
      </c>
      <c r="C698">
        <v>472380650</v>
      </c>
      <c r="D698" t="s">
        <v>0</v>
      </c>
      <c r="E698">
        <v>11555770</v>
      </c>
      <c r="F698" s="28">
        <v>42360</v>
      </c>
      <c r="G698" t="s">
        <v>3003</v>
      </c>
      <c r="H698" t="s">
        <v>679</v>
      </c>
    </row>
    <row r="699" spans="1:8" x14ac:dyDescent="0.25">
      <c r="A699">
        <v>1351244</v>
      </c>
      <c r="B699" t="s">
        <v>2768</v>
      </c>
      <c r="C699">
        <v>472380650</v>
      </c>
      <c r="D699" t="s">
        <v>0</v>
      </c>
      <c r="E699">
        <v>11555770</v>
      </c>
      <c r="F699" s="28">
        <v>42360</v>
      </c>
      <c r="G699" t="s">
        <v>3004</v>
      </c>
      <c r="H699" t="s">
        <v>3005</v>
      </c>
    </row>
    <row r="700" spans="1:8" x14ac:dyDescent="0.25">
      <c r="A700">
        <v>1351244</v>
      </c>
      <c r="B700" t="s">
        <v>2768</v>
      </c>
      <c r="C700">
        <v>472380650</v>
      </c>
      <c r="D700" t="s">
        <v>0</v>
      </c>
      <c r="E700">
        <v>11555770</v>
      </c>
      <c r="F700" s="28">
        <v>42360</v>
      </c>
      <c r="G700" t="s">
        <v>3006</v>
      </c>
      <c r="H700" t="s">
        <v>680</v>
      </c>
    </row>
    <row r="701" spans="1:8" x14ac:dyDescent="0.25">
      <c r="A701">
        <v>1351244</v>
      </c>
      <c r="B701" t="s">
        <v>2768</v>
      </c>
      <c r="C701">
        <v>472380650</v>
      </c>
      <c r="D701" t="s">
        <v>0</v>
      </c>
      <c r="E701">
        <v>11555770</v>
      </c>
      <c r="F701" s="28">
        <v>42360</v>
      </c>
      <c r="G701" t="s">
        <v>3007</v>
      </c>
      <c r="H701" t="s">
        <v>681</v>
      </c>
    </row>
    <row r="702" spans="1:8" x14ac:dyDescent="0.25">
      <c r="A702">
        <v>1351244</v>
      </c>
      <c r="B702" t="s">
        <v>2768</v>
      </c>
      <c r="C702">
        <v>472380650</v>
      </c>
      <c r="D702" t="s">
        <v>0</v>
      </c>
      <c r="E702">
        <v>11555770</v>
      </c>
      <c r="F702" s="28">
        <v>42360</v>
      </c>
      <c r="G702" t="s">
        <v>3008</v>
      </c>
      <c r="H702" t="s">
        <v>682</v>
      </c>
    </row>
    <row r="703" spans="1:8" x14ac:dyDescent="0.25">
      <c r="A703">
        <v>1351244</v>
      </c>
      <c r="B703" t="s">
        <v>2768</v>
      </c>
      <c r="C703">
        <v>472380650</v>
      </c>
      <c r="D703" t="s">
        <v>0</v>
      </c>
      <c r="E703">
        <v>11555770</v>
      </c>
      <c r="F703" s="28">
        <v>42360</v>
      </c>
      <c r="G703" t="s">
        <v>3009</v>
      </c>
      <c r="H703" t="s">
        <v>683</v>
      </c>
    </row>
    <row r="704" spans="1:8" x14ac:dyDescent="0.25">
      <c r="A704">
        <v>1351244</v>
      </c>
      <c r="B704" t="s">
        <v>2768</v>
      </c>
      <c r="C704">
        <v>472380650</v>
      </c>
      <c r="D704" t="s">
        <v>0</v>
      </c>
      <c r="E704">
        <v>11555770</v>
      </c>
      <c r="F704" s="28">
        <v>42360</v>
      </c>
      <c r="G704" t="s">
        <v>3010</v>
      </c>
      <c r="H704" t="s">
        <v>684</v>
      </c>
    </row>
    <row r="705" spans="1:8" x14ac:dyDescent="0.25">
      <c r="A705">
        <v>1351244</v>
      </c>
      <c r="B705" t="s">
        <v>2768</v>
      </c>
      <c r="C705">
        <v>472380650</v>
      </c>
      <c r="D705" t="s">
        <v>0</v>
      </c>
      <c r="E705">
        <v>11555770</v>
      </c>
      <c r="F705" s="28">
        <v>42360</v>
      </c>
      <c r="G705" t="s">
        <v>3011</v>
      </c>
      <c r="H705" t="s">
        <v>685</v>
      </c>
    </row>
    <row r="706" spans="1:8" x14ac:dyDescent="0.25">
      <c r="A706">
        <v>1351244</v>
      </c>
      <c r="B706" t="s">
        <v>2768</v>
      </c>
      <c r="C706">
        <v>472380650</v>
      </c>
      <c r="D706" t="s">
        <v>0</v>
      </c>
      <c r="E706">
        <v>11555770</v>
      </c>
      <c r="F706" s="28">
        <v>42360</v>
      </c>
      <c r="G706" t="s">
        <v>3012</v>
      </c>
      <c r="H706" t="s">
        <v>686</v>
      </c>
    </row>
    <row r="707" spans="1:8" x14ac:dyDescent="0.25">
      <c r="A707">
        <v>1351244</v>
      </c>
      <c r="B707" t="s">
        <v>2768</v>
      </c>
      <c r="C707">
        <v>472380650</v>
      </c>
      <c r="D707" t="s">
        <v>0</v>
      </c>
      <c r="E707">
        <v>11555770</v>
      </c>
      <c r="F707" s="28">
        <v>42360</v>
      </c>
      <c r="G707" t="s">
        <v>3013</v>
      </c>
      <c r="H707" t="s">
        <v>687</v>
      </c>
    </row>
    <row r="708" spans="1:8" x14ac:dyDescent="0.25">
      <c r="A708">
        <v>1351244</v>
      </c>
      <c r="B708" t="s">
        <v>2768</v>
      </c>
      <c r="C708">
        <v>472380650</v>
      </c>
      <c r="D708" t="s">
        <v>0</v>
      </c>
      <c r="E708">
        <v>11555770</v>
      </c>
      <c r="F708" s="28">
        <v>42360</v>
      </c>
      <c r="G708" t="s">
        <v>3014</v>
      </c>
      <c r="H708" t="s">
        <v>688</v>
      </c>
    </row>
    <row r="709" spans="1:8" x14ac:dyDescent="0.25">
      <c r="A709">
        <v>1351244</v>
      </c>
      <c r="B709" t="s">
        <v>2768</v>
      </c>
      <c r="C709">
        <v>472380650</v>
      </c>
      <c r="D709" t="s">
        <v>0</v>
      </c>
      <c r="E709">
        <v>11555770</v>
      </c>
      <c r="F709" s="28">
        <v>42360</v>
      </c>
      <c r="G709" t="s">
        <v>3015</v>
      </c>
      <c r="H709" t="s">
        <v>689</v>
      </c>
    </row>
    <row r="710" spans="1:8" x14ac:dyDescent="0.25">
      <c r="A710">
        <v>1351244</v>
      </c>
      <c r="B710" t="s">
        <v>2768</v>
      </c>
      <c r="C710">
        <v>472380650</v>
      </c>
      <c r="D710" t="s">
        <v>0</v>
      </c>
      <c r="E710">
        <v>11555770</v>
      </c>
      <c r="F710" s="28">
        <v>42360</v>
      </c>
      <c r="G710" t="s">
        <v>3016</v>
      </c>
      <c r="H710" t="s">
        <v>690</v>
      </c>
    </row>
    <row r="711" spans="1:8" x14ac:dyDescent="0.25">
      <c r="A711">
        <v>1351244</v>
      </c>
      <c r="B711" t="s">
        <v>2768</v>
      </c>
      <c r="C711">
        <v>472380650</v>
      </c>
      <c r="D711" t="s">
        <v>0</v>
      </c>
      <c r="E711">
        <v>11555770</v>
      </c>
      <c r="F711" s="28">
        <v>42360</v>
      </c>
      <c r="G711" t="s">
        <v>3017</v>
      </c>
      <c r="H711" t="s">
        <v>691</v>
      </c>
    </row>
    <row r="712" spans="1:8" x14ac:dyDescent="0.25">
      <c r="A712">
        <v>1351244</v>
      </c>
      <c r="B712" t="s">
        <v>2768</v>
      </c>
      <c r="C712">
        <v>472380650</v>
      </c>
      <c r="D712" t="s">
        <v>0</v>
      </c>
      <c r="E712">
        <v>11555770</v>
      </c>
      <c r="F712" s="28">
        <v>42360</v>
      </c>
      <c r="G712" t="s">
        <v>3018</v>
      </c>
      <c r="H712" t="s">
        <v>692</v>
      </c>
    </row>
    <row r="713" spans="1:8" x14ac:dyDescent="0.25">
      <c r="A713">
        <v>1351244</v>
      </c>
      <c r="B713" t="s">
        <v>2768</v>
      </c>
      <c r="C713">
        <v>472380650</v>
      </c>
      <c r="D713" t="s">
        <v>0</v>
      </c>
      <c r="E713">
        <v>11555770</v>
      </c>
      <c r="F713" s="28">
        <v>42360</v>
      </c>
      <c r="G713" t="s">
        <v>3019</v>
      </c>
      <c r="H713" t="s">
        <v>693</v>
      </c>
    </row>
    <row r="714" spans="1:8" x14ac:dyDescent="0.25">
      <c r="A714">
        <v>1351244</v>
      </c>
      <c r="B714" t="s">
        <v>2768</v>
      </c>
      <c r="C714">
        <v>472380650</v>
      </c>
      <c r="D714" t="s">
        <v>0</v>
      </c>
      <c r="E714">
        <v>11555770</v>
      </c>
      <c r="F714" s="28">
        <v>42360</v>
      </c>
      <c r="G714" t="s">
        <v>3020</v>
      </c>
      <c r="H714" t="s">
        <v>694</v>
      </c>
    </row>
    <row r="715" spans="1:8" x14ac:dyDescent="0.25">
      <c r="A715">
        <v>1351244</v>
      </c>
      <c r="B715" t="s">
        <v>2768</v>
      </c>
      <c r="C715">
        <v>472380650</v>
      </c>
      <c r="D715" t="s">
        <v>0</v>
      </c>
      <c r="E715">
        <v>11555770</v>
      </c>
      <c r="F715" s="28">
        <v>42360</v>
      </c>
      <c r="G715" t="s">
        <v>3021</v>
      </c>
      <c r="H715" t="s">
        <v>695</v>
      </c>
    </row>
    <row r="716" spans="1:8" x14ac:dyDescent="0.25">
      <c r="A716">
        <v>1351244</v>
      </c>
      <c r="B716" t="s">
        <v>2768</v>
      </c>
      <c r="C716">
        <v>472380650</v>
      </c>
      <c r="D716" t="s">
        <v>0</v>
      </c>
      <c r="E716">
        <v>11555770</v>
      </c>
      <c r="F716" s="28">
        <v>42360</v>
      </c>
      <c r="G716" t="s">
        <v>3022</v>
      </c>
      <c r="H716" t="s">
        <v>696</v>
      </c>
    </row>
    <row r="717" spans="1:8" x14ac:dyDescent="0.25">
      <c r="A717">
        <v>1351244</v>
      </c>
      <c r="B717" t="s">
        <v>2768</v>
      </c>
      <c r="C717">
        <v>472380650</v>
      </c>
      <c r="D717" t="s">
        <v>0</v>
      </c>
      <c r="E717">
        <v>11555770</v>
      </c>
      <c r="F717" s="28">
        <v>42360</v>
      </c>
      <c r="G717" t="s">
        <v>3023</v>
      </c>
      <c r="H717" t="s">
        <v>697</v>
      </c>
    </row>
    <row r="718" spans="1:8" x14ac:dyDescent="0.25">
      <c r="A718">
        <v>1351244</v>
      </c>
      <c r="B718" t="s">
        <v>2768</v>
      </c>
      <c r="C718">
        <v>472380650</v>
      </c>
      <c r="D718" t="s">
        <v>0</v>
      </c>
      <c r="E718">
        <v>11555770</v>
      </c>
      <c r="F718" s="28">
        <v>42360</v>
      </c>
      <c r="G718" t="s">
        <v>3024</v>
      </c>
      <c r="H718" t="s">
        <v>698</v>
      </c>
    </row>
    <row r="719" spans="1:8" x14ac:dyDescent="0.25">
      <c r="A719">
        <v>1351244</v>
      </c>
      <c r="B719" t="s">
        <v>2768</v>
      </c>
      <c r="C719">
        <v>472380650</v>
      </c>
      <c r="D719" t="s">
        <v>0</v>
      </c>
      <c r="E719">
        <v>11555770</v>
      </c>
      <c r="F719" s="28">
        <v>42360</v>
      </c>
      <c r="G719" t="s">
        <v>3025</v>
      </c>
      <c r="H719" t="s">
        <v>699</v>
      </c>
    </row>
    <row r="720" spans="1:8" x14ac:dyDescent="0.25">
      <c r="A720">
        <v>1351244</v>
      </c>
      <c r="B720" t="s">
        <v>2768</v>
      </c>
      <c r="C720">
        <v>472380650</v>
      </c>
      <c r="D720" t="s">
        <v>0</v>
      </c>
      <c r="E720">
        <v>11555770</v>
      </c>
      <c r="F720" s="28">
        <v>42360</v>
      </c>
      <c r="G720" t="s">
        <v>3026</v>
      </c>
      <c r="H720" t="s">
        <v>700</v>
      </c>
    </row>
    <row r="721" spans="1:8" x14ac:dyDescent="0.25">
      <c r="A721">
        <v>1351244</v>
      </c>
      <c r="B721" t="s">
        <v>2768</v>
      </c>
      <c r="C721">
        <v>472380650</v>
      </c>
      <c r="D721" t="s">
        <v>0</v>
      </c>
      <c r="E721">
        <v>11555770</v>
      </c>
      <c r="F721" s="28">
        <v>42360</v>
      </c>
      <c r="G721" t="s">
        <v>3027</v>
      </c>
      <c r="H721" t="s">
        <v>701</v>
      </c>
    </row>
    <row r="722" spans="1:8" x14ac:dyDescent="0.25">
      <c r="A722">
        <v>1351244</v>
      </c>
      <c r="B722" t="s">
        <v>2768</v>
      </c>
      <c r="C722">
        <v>472380650</v>
      </c>
      <c r="D722" t="s">
        <v>0</v>
      </c>
      <c r="E722">
        <v>11555770</v>
      </c>
      <c r="F722" s="28">
        <v>42360</v>
      </c>
      <c r="G722" t="s">
        <v>3028</v>
      </c>
      <c r="H722" t="s">
        <v>702</v>
      </c>
    </row>
    <row r="723" spans="1:8" x14ac:dyDescent="0.25">
      <c r="A723">
        <v>1351244</v>
      </c>
      <c r="B723" t="s">
        <v>2768</v>
      </c>
      <c r="C723">
        <v>472380650</v>
      </c>
      <c r="D723" t="s">
        <v>0</v>
      </c>
      <c r="E723">
        <v>11555770</v>
      </c>
      <c r="F723" s="28">
        <v>42360</v>
      </c>
      <c r="G723" t="s">
        <v>3029</v>
      </c>
      <c r="H723" t="s">
        <v>703</v>
      </c>
    </row>
    <row r="724" spans="1:8" x14ac:dyDescent="0.25">
      <c r="A724">
        <v>1351244</v>
      </c>
      <c r="B724" t="s">
        <v>2768</v>
      </c>
      <c r="C724">
        <v>472380650</v>
      </c>
      <c r="D724" t="s">
        <v>0</v>
      </c>
      <c r="E724">
        <v>11555770</v>
      </c>
      <c r="F724" s="28">
        <v>42360</v>
      </c>
      <c r="G724" t="s">
        <v>3030</v>
      </c>
      <c r="H724" t="s">
        <v>704</v>
      </c>
    </row>
    <row r="725" spans="1:8" x14ac:dyDescent="0.25">
      <c r="A725">
        <v>1351244</v>
      </c>
      <c r="B725" t="s">
        <v>2768</v>
      </c>
      <c r="C725">
        <v>472380650</v>
      </c>
      <c r="D725" t="s">
        <v>0</v>
      </c>
      <c r="E725">
        <v>11555770</v>
      </c>
      <c r="F725" s="28">
        <v>42360</v>
      </c>
      <c r="G725" t="s">
        <v>3031</v>
      </c>
      <c r="H725" t="s">
        <v>705</v>
      </c>
    </row>
    <row r="726" spans="1:8" x14ac:dyDescent="0.25">
      <c r="A726">
        <v>1351244</v>
      </c>
      <c r="B726" t="s">
        <v>2768</v>
      </c>
      <c r="C726">
        <v>472380650</v>
      </c>
      <c r="D726" t="s">
        <v>0</v>
      </c>
      <c r="E726">
        <v>11555770</v>
      </c>
      <c r="F726" s="28">
        <v>42360</v>
      </c>
      <c r="G726" t="s">
        <v>3032</v>
      </c>
      <c r="H726" t="s">
        <v>706</v>
      </c>
    </row>
    <row r="727" spans="1:8" x14ac:dyDescent="0.25">
      <c r="A727">
        <v>1351244</v>
      </c>
      <c r="B727" t="s">
        <v>2768</v>
      </c>
      <c r="C727">
        <v>472380650</v>
      </c>
      <c r="D727" t="s">
        <v>0</v>
      </c>
      <c r="E727">
        <v>11555770</v>
      </c>
      <c r="F727" s="28">
        <v>42360</v>
      </c>
      <c r="G727" t="s">
        <v>3033</v>
      </c>
      <c r="H727" t="s">
        <v>707</v>
      </c>
    </row>
    <row r="728" spans="1:8" x14ac:dyDescent="0.25">
      <c r="A728">
        <v>1351244</v>
      </c>
      <c r="B728" t="s">
        <v>2768</v>
      </c>
      <c r="C728">
        <v>472380650</v>
      </c>
      <c r="D728" t="s">
        <v>0</v>
      </c>
      <c r="E728">
        <v>11555770</v>
      </c>
      <c r="F728" s="28">
        <v>42360</v>
      </c>
      <c r="G728" t="s">
        <v>3034</v>
      </c>
      <c r="H728" t="s">
        <v>708</v>
      </c>
    </row>
    <row r="729" spans="1:8" x14ac:dyDescent="0.25">
      <c r="A729">
        <v>1351244</v>
      </c>
      <c r="B729" t="s">
        <v>2768</v>
      </c>
      <c r="C729">
        <v>472380650</v>
      </c>
      <c r="D729" t="s">
        <v>0</v>
      </c>
      <c r="E729">
        <v>11555770</v>
      </c>
      <c r="F729" s="28">
        <v>42360</v>
      </c>
      <c r="G729" t="s">
        <v>3035</v>
      </c>
      <c r="H729" t="s">
        <v>709</v>
      </c>
    </row>
    <row r="730" spans="1:8" x14ac:dyDescent="0.25">
      <c r="A730">
        <v>1351244</v>
      </c>
      <c r="B730" t="s">
        <v>2768</v>
      </c>
      <c r="C730">
        <v>472380650</v>
      </c>
      <c r="D730" t="s">
        <v>0</v>
      </c>
      <c r="E730">
        <v>11555770</v>
      </c>
      <c r="F730" s="28">
        <v>42360</v>
      </c>
      <c r="G730" t="s">
        <v>3036</v>
      </c>
      <c r="H730" t="s">
        <v>710</v>
      </c>
    </row>
    <row r="731" spans="1:8" x14ac:dyDescent="0.25">
      <c r="A731">
        <v>1351244</v>
      </c>
      <c r="B731" t="s">
        <v>2768</v>
      </c>
      <c r="C731">
        <v>472380650</v>
      </c>
      <c r="D731" t="s">
        <v>0</v>
      </c>
      <c r="E731">
        <v>11555770</v>
      </c>
      <c r="F731" s="28">
        <v>42360</v>
      </c>
      <c r="G731" t="s">
        <v>3037</v>
      </c>
      <c r="H731" t="s">
        <v>711</v>
      </c>
    </row>
    <row r="732" spans="1:8" x14ac:dyDescent="0.25">
      <c r="A732">
        <v>1351244</v>
      </c>
      <c r="B732" t="s">
        <v>2768</v>
      </c>
      <c r="C732">
        <v>472380650</v>
      </c>
      <c r="D732" t="s">
        <v>0</v>
      </c>
      <c r="E732">
        <v>11555770</v>
      </c>
      <c r="F732" s="28">
        <v>42360</v>
      </c>
      <c r="G732" t="s">
        <v>3038</v>
      </c>
      <c r="H732" t="s">
        <v>712</v>
      </c>
    </row>
    <row r="733" spans="1:8" x14ac:dyDescent="0.25">
      <c r="A733">
        <v>1351244</v>
      </c>
      <c r="B733" t="s">
        <v>2768</v>
      </c>
      <c r="C733">
        <v>472380650</v>
      </c>
      <c r="D733" t="s">
        <v>0</v>
      </c>
      <c r="E733">
        <v>11555770</v>
      </c>
      <c r="F733" s="28">
        <v>42360</v>
      </c>
      <c r="G733" t="s">
        <v>3039</v>
      </c>
      <c r="H733" t="s">
        <v>713</v>
      </c>
    </row>
    <row r="734" spans="1:8" x14ac:dyDescent="0.25">
      <c r="A734">
        <v>1351244</v>
      </c>
      <c r="B734" t="s">
        <v>2768</v>
      </c>
      <c r="C734">
        <v>472380650</v>
      </c>
      <c r="D734" t="s">
        <v>0</v>
      </c>
      <c r="E734">
        <v>11555770</v>
      </c>
      <c r="F734" s="28">
        <v>42360</v>
      </c>
      <c r="G734" t="s">
        <v>3040</v>
      </c>
      <c r="H734" t="s">
        <v>714</v>
      </c>
    </row>
    <row r="735" spans="1:8" x14ac:dyDescent="0.25">
      <c r="A735">
        <v>1351244</v>
      </c>
      <c r="B735" t="s">
        <v>2768</v>
      </c>
      <c r="C735">
        <v>472380650</v>
      </c>
      <c r="D735" t="s">
        <v>0</v>
      </c>
      <c r="E735">
        <v>11555770</v>
      </c>
      <c r="F735" s="28">
        <v>42360</v>
      </c>
      <c r="G735" t="s">
        <v>3041</v>
      </c>
      <c r="H735" t="s">
        <v>715</v>
      </c>
    </row>
    <row r="736" spans="1:8" x14ac:dyDescent="0.25">
      <c r="A736">
        <v>1351244</v>
      </c>
      <c r="B736" t="s">
        <v>2768</v>
      </c>
      <c r="C736">
        <v>472380650</v>
      </c>
      <c r="D736" t="s">
        <v>0</v>
      </c>
      <c r="E736">
        <v>11555770</v>
      </c>
      <c r="F736" s="28">
        <v>42360</v>
      </c>
      <c r="G736" t="s">
        <v>3042</v>
      </c>
      <c r="H736" t="s">
        <v>716</v>
      </c>
    </row>
    <row r="737" spans="1:8" x14ac:dyDescent="0.25">
      <c r="A737">
        <v>1351244</v>
      </c>
      <c r="B737" t="s">
        <v>2768</v>
      </c>
      <c r="C737">
        <v>472380650</v>
      </c>
      <c r="D737" t="s">
        <v>0</v>
      </c>
      <c r="E737">
        <v>11555770</v>
      </c>
      <c r="F737" s="28">
        <v>42360</v>
      </c>
      <c r="G737" t="s">
        <v>3043</v>
      </c>
      <c r="H737" t="s">
        <v>717</v>
      </c>
    </row>
    <row r="738" spans="1:8" x14ac:dyDescent="0.25">
      <c r="A738">
        <v>1351244</v>
      </c>
      <c r="B738" t="s">
        <v>2768</v>
      </c>
      <c r="C738">
        <v>472380650</v>
      </c>
      <c r="D738" t="s">
        <v>0</v>
      </c>
      <c r="E738">
        <v>11555770</v>
      </c>
      <c r="F738" s="28">
        <v>42360</v>
      </c>
      <c r="G738" t="s">
        <v>2984</v>
      </c>
      <c r="H738" t="s">
        <v>718</v>
      </c>
    </row>
    <row r="739" spans="1:8" x14ac:dyDescent="0.25">
      <c r="A739">
        <v>1351244</v>
      </c>
      <c r="B739" t="s">
        <v>2768</v>
      </c>
      <c r="C739">
        <v>472380650</v>
      </c>
      <c r="D739" t="s">
        <v>0</v>
      </c>
      <c r="E739">
        <v>11555770</v>
      </c>
      <c r="F739" s="28">
        <v>42360</v>
      </c>
      <c r="G739" t="s">
        <v>2985</v>
      </c>
      <c r="H739" t="s">
        <v>719</v>
      </c>
    </row>
    <row r="740" spans="1:8" x14ac:dyDescent="0.25">
      <c r="A740">
        <v>1351244</v>
      </c>
      <c r="B740" t="s">
        <v>2768</v>
      </c>
      <c r="C740">
        <v>472380650</v>
      </c>
      <c r="D740" t="s">
        <v>0</v>
      </c>
      <c r="E740">
        <v>11555770</v>
      </c>
      <c r="F740" s="28">
        <v>42360</v>
      </c>
      <c r="G740" t="s">
        <v>2986</v>
      </c>
      <c r="H740" t="s">
        <v>720</v>
      </c>
    </row>
    <row r="741" spans="1:8" x14ac:dyDescent="0.25">
      <c r="A741">
        <v>1351244</v>
      </c>
      <c r="B741" t="s">
        <v>2768</v>
      </c>
      <c r="C741">
        <v>472380650</v>
      </c>
      <c r="D741" t="s">
        <v>0</v>
      </c>
      <c r="E741">
        <v>11555770</v>
      </c>
      <c r="F741" s="28">
        <v>42360</v>
      </c>
      <c r="G741" t="s">
        <v>2987</v>
      </c>
      <c r="H741" t="s">
        <v>721</v>
      </c>
    </row>
    <row r="742" spans="1:8" x14ac:dyDescent="0.25">
      <c r="A742">
        <v>1351244</v>
      </c>
      <c r="B742" t="s">
        <v>2768</v>
      </c>
      <c r="C742">
        <v>472380650</v>
      </c>
      <c r="D742" t="s">
        <v>0</v>
      </c>
      <c r="E742">
        <v>11555770</v>
      </c>
      <c r="F742" s="28">
        <v>42360</v>
      </c>
      <c r="G742" t="s">
        <v>2988</v>
      </c>
      <c r="H742" t="s">
        <v>722</v>
      </c>
    </row>
    <row r="743" spans="1:8" x14ac:dyDescent="0.25">
      <c r="A743">
        <v>1351244</v>
      </c>
      <c r="B743" t="s">
        <v>2768</v>
      </c>
      <c r="C743">
        <v>472380650</v>
      </c>
      <c r="D743" t="s">
        <v>0</v>
      </c>
      <c r="E743">
        <v>11555770</v>
      </c>
      <c r="F743" s="28">
        <v>42360</v>
      </c>
      <c r="G743" t="s">
        <v>2989</v>
      </c>
      <c r="H743" t="s">
        <v>723</v>
      </c>
    </row>
    <row r="744" spans="1:8" x14ac:dyDescent="0.25">
      <c r="A744">
        <v>1351244</v>
      </c>
      <c r="B744" t="s">
        <v>2768</v>
      </c>
      <c r="C744">
        <v>472380650</v>
      </c>
      <c r="D744" t="s">
        <v>0</v>
      </c>
      <c r="E744">
        <v>11555770</v>
      </c>
      <c r="F744" s="28">
        <v>42360</v>
      </c>
      <c r="G744" t="s">
        <v>2990</v>
      </c>
      <c r="H744" t="s">
        <v>724</v>
      </c>
    </row>
    <row r="745" spans="1:8" x14ac:dyDescent="0.25">
      <c r="A745">
        <v>1351244</v>
      </c>
      <c r="B745" t="s">
        <v>2768</v>
      </c>
      <c r="C745">
        <v>472380650</v>
      </c>
      <c r="D745" t="s">
        <v>0</v>
      </c>
      <c r="E745">
        <v>11555770</v>
      </c>
      <c r="F745" s="28">
        <v>42360</v>
      </c>
      <c r="G745" t="s">
        <v>2991</v>
      </c>
      <c r="H745" t="s">
        <v>725</v>
      </c>
    </row>
    <row r="746" spans="1:8" x14ac:dyDescent="0.25">
      <c r="A746">
        <v>1351244</v>
      </c>
      <c r="B746" t="s">
        <v>2768</v>
      </c>
      <c r="C746">
        <v>472380650</v>
      </c>
      <c r="D746" t="s">
        <v>0</v>
      </c>
      <c r="E746">
        <v>11555770</v>
      </c>
      <c r="F746" s="28">
        <v>42360</v>
      </c>
      <c r="G746" t="s">
        <v>2992</v>
      </c>
      <c r="H746" t="s">
        <v>726</v>
      </c>
    </row>
    <row r="747" spans="1:8" x14ac:dyDescent="0.25">
      <c r="A747">
        <v>1351244</v>
      </c>
      <c r="B747" t="s">
        <v>2768</v>
      </c>
      <c r="C747">
        <v>472380650</v>
      </c>
      <c r="D747" t="s">
        <v>0</v>
      </c>
      <c r="E747">
        <v>11555770</v>
      </c>
      <c r="F747" s="28">
        <v>42360</v>
      </c>
      <c r="G747" t="s">
        <v>2993</v>
      </c>
      <c r="H747" t="s">
        <v>727</v>
      </c>
    </row>
    <row r="748" spans="1:8" x14ac:dyDescent="0.25">
      <c r="A748">
        <v>1351244</v>
      </c>
      <c r="B748" t="s">
        <v>2768</v>
      </c>
      <c r="C748">
        <v>472380650</v>
      </c>
      <c r="D748" t="s">
        <v>0</v>
      </c>
      <c r="E748">
        <v>11555770</v>
      </c>
      <c r="F748" s="28">
        <v>42360</v>
      </c>
      <c r="G748" t="s">
        <v>2994</v>
      </c>
      <c r="H748" t="s">
        <v>728</v>
      </c>
    </row>
    <row r="749" spans="1:8" x14ac:dyDescent="0.25">
      <c r="A749">
        <v>1351244</v>
      </c>
      <c r="B749" t="s">
        <v>2768</v>
      </c>
      <c r="C749">
        <v>472380650</v>
      </c>
      <c r="D749" t="s">
        <v>0</v>
      </c>
      <c r="E749">
        <v>11555770</v>
      </c>
      <c r="F749" s="28">
        <v>42360</v>
      </c>
      <c r="G749" t="s">
        <v>2995</v>
      </c>
      <c r="H749" t="s">
        <v>729</v>
      </c>
    </row>
    <row r="750" spans="1:8" x14ac:dyDescent="0.25">
      <c r="A750">
        <v>1351244</v>
      </c>
      <c r="B750" t="s">
        <v>2768</v>
      </c>
      <c r="C750">
        <v>472380650</v>
      </c>
      <c r="D750" t="s">
        <v>0</v>
      </c>
      <c r="E750">
        <v>11555770</v>
      </c>
      <c r="F750" s="28">
        <v>42360</v>
      </c>
      <c r="G750" t="s">
        <v>2996</v>
      </c>
      <c r="H750" t="s">
        <v>730</v>
      </c>
    </row>
    <row r="751" spans="1:8" x14ac:dyDescent="0.25">
      <c r="A751">
        <v>1351244</v>
      </c>
      <c r="B751" t="s">
        <v>2768</v>
      </c>
      <c r="C751">
        <v>472380650</v>
      </c>
      <c r="D751" t="s">
        <v>0</v>
      </c>
      <c r="E751">
        <v>11555770</v>
      </c>
      <c r="F751" s="28">
        <v>42360</v>
      </c>
      <c r="G751" t="s">
        <v>2997</v>
      </c>
      <c r="H751" t="s">
        <v>731</v>
      </c>
    </row>
    <row r="752" spans="1:8" x14ac:dyDescent="0.25">
      <c r="A752">
        <v>1351244</v>
      </c>
      <c r="B752" t="s">
        <v>2768</v>
      </c>
      <c r="C752">
        <v>472380650</v>
      </c>
      <c r="D752" t="s">
        <v>0</v>
      </c>
      <c r="E752">
        <v>11555770</v>
      </c>
      <c r="F752" s="28">
        <v>42360</v>
      </c>
      <c r="G752" t="s">
        <v>2998</v>
      </c>
      <c r="H752" t="s">
        <v>732</v>
      </c>
    </row>
    <row r="753" spans="1:8" x14ac:dyDescent="0.25">
      <c r="A753">
        <v>1351244</v>
      </c>
      <c r="B753" t="s">
        <v>2768</v>
      </c>
      <c r="C753">
        <v>472380650</v>
      </c>
      <c r="D753" t="s">
        <v>0</v>
      </c>
      <c r="E753">
        <v>11555770</v>
      </c>
      <c r="F753" s="28">
        <v>42360</v>
      </c>
      <c r="G753" t="s">
        <v>2999</v>
      </c>
      <c r="H753" t="s">
        <v>733</v>
      </c>
    </row>
    <row r="754" spans="1:8" x14ac:dyDescent="0.25">
      <c r="A754">
        <v>1351244</v>
      </c>
      <c r="B754" t="s">
        <v>2768</v>
      </c>
      <c r="C754">
        <v>472380650</v>
      </c>
      <c r="D754" t="s">
        <v>0</v>
      </c>
      <c r="E754">
        <v>11555770</v>
      </c>
      <c r="F754" s="28">
        <v>42360</v>
      </c>
      <c r="G754" t="s">
        <v>3000</v>
      </c>
      <c r="H754" t="s">
        <v>734</v>
      </c>
    </row>
    <row r="755" spans="1:8" x14ac:dyDescent="0.25">
      <c r="A755">
        <v>1351244</v>
      </c>
      <c r="B755" t="s">
        <v>2768</v>
      </c>
      <c r="C755">
        <v>472380650</v>
      </c>
      <c r="D755" t="s">
        <v>0</v>
      </c>
      <c r="E755">
        <v>11555770</v>
      </c>
      <c r="F755" s="28">
        <v>42360</v>
      </c>
      <c r="G755" t="s">
        <v>3001</v>
      </c>
      <c r="H755" t="s">
        <v>735</v>
      </c>
    </row>
    <row r="756" spans="1:8" x14ac:dyDescent="0.25">
      <c r="A756">
        <v>1351244</v>
      </c>
      <c r="B756" t="s">
        <v>2768</v>
      </c>
      <c r="C756">
        <v>472380650</v>
      </c>
      <c r="D756" t="s">
        <v>0</v>
      </c>
      <c r="E756">
        <v>11555770</v>
      </c>
      <c r="F756" s="28">
        <v>42360</v>
      </c>
      <c r="G756" t="s">
        <v>3002</v>
      </c>
      <c r="H756" t="s">
        <v>736</v>
      </c>
    </row>
    <row r="757" spans="1:8" x14ac:dyDescent="0.25">
      <c r="A757">
        <v>1351244</v>
      </c>
      <c r="B757" t="s">
        <v>2768</v>
      </c>
      <c r="C757">
        <v>472380650</v>
      </c>
      <c r="D757" t="s">
        <v>0</v>
      </c>
      <c r="E757">
        <v>11555770</v>
      </c>
      <c r="F757" s="28">
        <v>42360</v>
      </c>
      <c r="G757" t="s">
        <v>3003</v>
      </c>
      <c r="H757" t="s">
        <v>737</v>
      </c>
    </row>
    <row r="758" spans="1:8" x14ac:dyDescent="0.25">
      <c r="A758">
        <v>1351244</v>
      </c>
      <c r="B758" t="s">
        <v>2768</v>
      </c>
      <c r="C758">
        <v>472380650</v>
      </c>
      <c r="D758" t="s">
        <v>0</v>
      </c>
      <c r="E758">
        <v>11555770</v>
      </c>
      <c r="F758" s="28">
        <v>42360</v>
      </c>
      <c r="G758" t="s">
        <v>3004</v>
      </c>
      <c r="H758" t="s">
        <v>738</v>
      </c>
    </row>
    <row r="759" spans="1:8" x14ac:dyDescent="0.25">
      <c r="A759">
        <v>1351244</v>
      </c>
      <c r="B759" t="s">
        <v>2768</v>
      </c>
      <c r="C759">
        <v>472380650</v>
      </c>
      <c r="D759" t="s">
        <v>0</v>
      </c>
      <c r="E759">
        <v>11555770</v>
      </c>
      <c r="F759" s="28">
        <v>42360</v>
      </c>
      <c r="G759" t="s">
        <v>3006</v>
      </c>
      <c r="H759" t="s">
        <v>739</v>
      </c>
    </row>
    <row r="760" spans="1:8" x14ac:dyDescent="0.25">
      <c r="A760">
        <v>1351244</v>
      </c>
      <c r="B760" t="s">
        <v>2768</v>
      </c>
      <c r="C760">
        <v>472380650</v>
      </c>
      <c r="D760" t="s">
        <v>0</v>
      </c>
      <c r="E760">
        <v>11555770</v>
      </c>
      <c r="F760" s="28">
        <v>42360</v>
      </c>
      <c r="G760" t="s">
        <v>3007</v>
      </c>
      <c r="H760" t="s">
        <v>740</v>
      </c>
    </row>
    <row r="761" spans="1:8" x14ac:dyDescent="0.25">
      <c r="A761">
        <v>1351244</v>
      </c>
      <c r="B761" t="s">
        <v>2768</v>
      </c>
      <c r="C761">
        <v>472380650</v>
      </c>
      <c r="D761" t="s">
        <v>0</v>
      </c>
      <c r="E761">
        <v>11555770</v>
      </c>
      <c r="F761" s="28">
        <v>42360</v>
      </c>
      <c r="G761" t="s">
        <v>3008</v>
      </c>
      <c r="H761" t="s">
        <v>741</v>
      </c>
    </row>
    <row r="762" spans="1:8" x14ac:dyDescent="0.25">
      <c r="A762">
        <v>1351244</v>
      </c>
      <c r="B762" t="s">
        <v>2768</v>
      </c>
      <c r="C762">
        <v>472380650</v>
      </c>
      <c r="D762" t="s">
        <v>0</v>
      </c>
      <c r="E762">
        <v>11555770</v>
      </c>
      <c r="F762" s="28">
        <v>42360</v>
      </c>
      <c r="G762" t="s">
        <v>3009</v>
      </c>
      <c r="H762" t="s">
        <v>742</v>
      </c>
    </row>
    <row r="763" spans="1:8" x14ac:dyDescent="0.25">
      <c r="A763">
        <v>1351244</v>
      </c>
      <c r="B763" t="s">
        <v>2768</v>
      </c>
      <c r="C763">
        <v>472380650</v>
      </c>
      <c r="D763" t="s">
        <v>0</v>
      </c>
      <c r="E763">
        <v>11555770</v>
      </c>
      <c r="F763" s="28">
        <v>42360</v>
      </c>
      <c r="G763" t="s">
        <v>3010</v>
      </c>
      <c r="H763" t="s">
        <v>743</v>
      </c>
    </row>
    <row r="764" spans="1:8" x14ac:dyDescent="0.25">
      <c r="A764">
        <v>1351244</v>
      </c>
      <c r="B764" t="s">
        <v>2768</v>
      </c>
      <c r="C764">
        <v>472380650</v>
      </c>
      <c r="D764" t="s">
        <v>0</v>
      </c>
      <c r="E764">
        <v>11555770</v>
      </c>
      <c r="F764" s="28">
        <v>42360</v>
      </c>
      <c r="G764" t="s">
        <v>3011</v>
      </c>
      <c r="H764" t="s">
        <v>744</v>
      </c>
    </row>
    <row r="765" spans="1:8" x14ac:dyDescent="0.25">
      <c r="A765">
        <v>1351244</v>
      </c>
      <c r="B765" t="s">
        <v>2768</v>
      </c>
      <c r="C765">
        <v>472380650</v>
      </c>
      <c r="D765" t="s">
        <v>0</v>
      </c>
      <c r="E765">
        <v>11555770</v>
      </c>
      <c r="F765" s="28">
        <v>42360</v>
      </c>
      <c r="G765" t="s">
        <v>3012</v>
      </c>
      <c r="H765" t="s">
        <v>745</v>
      </c>
    </row>
    <row r="766" spans="1:8" x14ac:dyDescent="0.25">
      <c r="A766">
        <v>1351244</v>
      </c>
      <c r="B766" t="s">
        <v>2768</v>
      </c>
      <c r="C766">
        <v>472380650</v>
      </c>
      <c r="D766" t="s">
        <v>0</v>
      </c>
      <c r="E766">
        <v>11555770</v>
      </c>
      <c r="F766" s="28">
        <v>42360</v>
      </c>
      <c r="G766" t="s">
        <v>3013</v>
      </c>
      <c r="H766" t="s">
        <v>746</v>
      </c>
    </row>
    <row r="767" spans="1:8" x14ac:dyDescent="0.25">
      <c r="A767">
        <v>1351244</v>
      </c>
      <c r="B767" t="s">
        <v>2768</v>
      </c>
      <c r="C767">
        <v>472380650</v>
      </c>
      <c r="D767" t="s">
        <v>0</v>
      </c>
      <c r="E767">
        <v>11555770</v>
      </c>
      <c r="F767" s="28">
        <v>42360</v>
      </c>
      <c r="G767" t="s">
        <v>3014</v>
      </c>
      <c r="H767" t="s">
        <v>747</v>
      </c>
    </row>
    <row r="768" spans="1:8" x14ac:dyDescent="0.25">
      <c r="A768">
        <v>1351244</v>
      </c>
      <c r="B768" t="s">
        <v>2768</v>
      </c>
      <c r="C768">
        <v>472380650</v>
      </c>
      <c r="D768" t="s">
        <v>0</v>
      </c>
      <c r="E768">
        <v>11555770</v>
      </c>
      <c r="F768" s="28">
        <v>42360</v>
      </c>
      <c r="G768" t="s">
        <v>3015</v>
      </c>
      <c r="H768" t="s">
        <v>748</v>
      </c>
    </row>
    <row r="769" spans="1:8" x14ac:dyDescent="0.25">
      <c r="A769">
        <v>1351244</v>
      </c>
      <c r="B769" t="s">
        <v>2768</v>
      </c>
      <c r="C769">
        <v>472380650</v>
      </c>
      <c r="D769" t="s">
        <v>0</v>
      </c>
      <c r="E769">
        <v>11555770</v>
      </c>
      <c r="F769" s="28">
        <v>42360</v>
      </c>
      <c r="G769" t="s">
        <v>3016</v>
      </c>
      <c r="H769" t="s">
        <v>749</v>
      </c>
    </row>
    <row r="770" spans="1:8" x14ac:dyDescent="0.25">
      <c r="A770">
        <v>1351244</v>
      </c>
      <c r="B770" t="s">
        <v>2768</v>
      </c>
      <c r="C770">
        <v>472380650</v>
      </c>
      <c r="D770" t="s">
        <v>0</v>
      </c>
      <c r="E770">
        <v>11555770</v>
      </c>
      <c r="F770" s="28">
        <v>42360</v>
      </c>
      <c r="G770" t="s">
        <v>3017</v>
      </c>
      <c r="H770" t="s">
        <v>750</v>
      </c>
    </row>
    <row r="771" spans="1:8" x14ac:dyDescent="0.25">
      <c r="A771">
        <v>1351244</v>
      </c>
      <c r="B771" t="s">
        <v>2768</v>
      </c>
      <c r="C771">
        <v>472380650</v>
      </c>
      <c r="D771" t="s">
        <v>0</v>
      </c>
      <c r="E771">
        <v>11555770</v>
      </c>
      <c r="F771" s="28">
        <v>42360</v>
      </c>
      <c r="G771" t="s">
        <v>3018</v>
      </c>
      <c r="H771" t="s">
        <v>751</v>
      </c>
    </row>
    <row r="772" spans="1:8" x14ac:dyDescent="0.25">
      <c r="A772">
        <v>1351244</v>
      </c>
      <c r="B772" t="s">
        <v>2768</v>
      </c>
      <c r="C772">
        <v>472380650</v>
      </c>
      <c r="D772" t="s">
        <v>0</v>
      </c>
      <c r="E772">
        <v>11555770</v>
      </c>
      <c r="F772" s="28">
        <v>42360</v>
      </c>
      <c r="G772" t="s">
        <v>3019</v>
      </c>
      <c r="H772" t="s">
        <v>752</v>
      </c>
    </row>
    <row r="773" spans="1:8" x14ac:dyDescent="0.25">
      <c r="A773">
        <v>1351244</v>
      </c>
      <c r="B773" t="s">
        <v>2768</v>
      </c>
      <c r="C773">
        <v>472380650</v>
      </c>
      <c r="D773" t="s">
        <v>0</v>
      </c>
      <c r="E773">
        <v>11555770</v>
      </c>
      <c r="F773" s="28">
        <v>42360</v>
      </c>
      <c r="G773" t="s">
        <v>3020</v>
      </c>
      <c r="H773" t="s">
        <v>753</v>
      </c>
    </row>
    <row r="774" spans="1:8" x14ac:dyDescent="0.25">
      <c r="A774">
        <v>1351244</v>
      </c>
      <c r="B774" t="s">
        <v>2768</v>
      </c>
      <c r="C774">
        <v>472380650</v>
      </c>
      <c r="D774" t="s">
        <v>0</v>
      </c>
      <c r="E774">
        <v>11555770</v>
      </c>
      <c r="F774" s="28">
        <v>42360</v>
      </c>
      <c r="G774" t="s">
        <v>3021</v>
      </c>
      <c r="H774" t="s">
        <v>754</v>
      </c>
    </row>
    <row r="775" spans="1:8" x14ac:dyDescent="0.25">
      <c r="A775">
        <v>1351244</v>
      </c>
      <c r="B775" t="s">
        <v>2768</v>
      </c>
      <c r="C775">
        <v>472380650</v>
      </c>
      <c r="D775" t="s">
        <v>0</v>
      </c>
      <c r="E775">
        <v>11555770</v>
      </c>
      <c r="F775" s="28">
        <v>42360</v>
      </c>
      <c r="G775" t="s">
        <v>3022</v>
      </c>
      <c r="H775" t="s">
        <v>755</v>
      </c>
    </row>
    <row r="776" spans="1:8" x14ac:dyDescent="0.25">
      <c r="A776">
        <v>1351244</v>
      </c>
      <c r="B776" t="s">
        <v>2768</v>
      </c>
      <c r="C776">
        <v>472380650</v>
      </c>
      <c r="D776" t="s">
        <v>0</v>
      </c>
      <c r="E776">
        <v>11555770</v>
      </c>
      <c r="F776" s="28">
        <v>42360</v>
      </c>
      <c r="G776" t="s">
        <v>3023</v>
      </c>
      <c r="H776" t="s">
        <v>756</v>
      </c>
    </row>
    <row r="777" spans="1:8" x14ac:dyDescent="0.25">
      <c r="A777">
        <v>1351244</v>
      </c>
      <c r="B777" t="s">
        <v>2768</v>
      </c>
      <c r="C777">
        <v>472380650</v>
      </c>
      <c r="D777" t="s">
        <v>0</v>
      </c>
      <c r="E777">
        <v>11555770</v>
      </c>
      <c r="F777" s="28">
        <v>42360</v>
      </c>
      <c r="G777" t="s">
        <v>3024</v>
      </c>
      <c r="H777" t="s">
        <v>757</v>
      </c>
    </row>
    <row r="778" spans="1:8" x14ac:dyDescent="0.25">
      <c r="A778">
        <v>1351244</v>
      </c>
      <c r="B778" t="s">
        <v>2768</v>
      </c>
      <c r="C778">
        <v>472380650</v>
      </c>
      <c r="D778" t="s">
        <v>0</v>
      </c>
      <c r="E778">
        <v>11555770</v>
      </c>
      <c r="F778" s="28">
        <v>42360</v>
      </c>
      <c r="G778" t="s">
        <v>3025</v>
      </c>
      <c r="H778" t="s">
        <v>758</v>
      </c>
    </row>
    <row r="779" spans="1:8" x14ac:dyDescent="0.25">
      <c r="A779">
        <v>1351244</v>
      </c>
      <c r="B779" t="s">
        <v>2768</v>
      </c>
      <c r="C779">
        <v>472380650</v>
      </c>
      <c r="D779" t="s">
        <v>0</v>
      </c>
      <c r="E779">
        <v>11555770</v>
      </c>
      <c r="F779" s="28">
        <v>42360</v>
      </c>
      <c r="G779" t="s">
        <v>3026</v>
      </c>
      <c r="H779" t="s">
        <v>759</v>
      </c>
    </row>
    <row r="780" spans="1:8" x14ac:dyDescent="0.25">
      <c r="A780">
        <v>1351244</v>
      </c>
      <c r="B780" t="s">
        <v>2768</v>
      </c>
      <c r="C780">
        <v>472380650</v>
      </c>
      <c r="D780" t="s">
        <v>0</v>
      </c>
      <c r="E780">
        <v>11555770</v>
      </c>
      <c r="F780" s="28">
        <v>42360</v>
      </c>
      <c r="G780" t="s">
        <v>3027</v>
      </c>
      <c r="H780" t="s">
        <v>760</v>
      </c>
    </row>
    <row r="781" spans="1:8" x14ac:dyDescent="0.25">
      <c r="A781">
        <v>1351244</v>
      </c>
      <c r="B781" t="s">
        <v>2768</v>
      </c>
      <c r="C781">
        <v>472380650</v>
      </c>
      <c r="D781" t="s">
        <v>0</v>
      </c>
      <c r="E781">
        <v>11555770</v>
      </c>
      <c r="F781" s="28">
        <v>42360</v>
      </c>
      <c r="G781" t="s">
        <v>3028</v>
      </c>
      <c r="H781" t="s">
        <v>761</v>
      </c>
    </row>
    <row r="782" spans="1:8" x14ac:dyDescent="0.25">
      <c r="A782">
        <v>1351244</v>
      </c>
      <c r="B782" t="s">
        <v>2768</v>
      </c>
      <c r="C782">
        <v>472380650</v>
      </c>
      <c r="D782" t="s">
        <v>0</v>
      </c>
      <c r="E782">
        <v>11555770</v>
      </c>
      <c r="F782" s="28">
        <v>42360</v>
      </c>
      <c r="G782" t="s">
        <v>3029</v>
      </c>
      <c r="H782" t="s">
        <v>762</v>
      </c>
    </row>
    <row r="783" spans="1:8" x14ac:dyDescent="0.25">
      <c r="A783">
        <v>1351244</v>
      </c>
      <c r="B783" t="s">
        <v>2768</v>
      </c>
      <c r="C783">
        <v>472380650</v>
      </c>
      <c r="D783" t="s">
        <v>0</v>
      </c>
      <c r="E783">
        <v>11555770</v>
      </c>
      <c r="F783" s="28">
        <v>42360</v>
      </c>
      <c r="G783" t="s">
        <v>3030</v>
      </c>
      <c r="H783" t="s">
        <v>763</v>
      </c>
    </row>
    <row r="784" spans="1:8" x14ac:dyDescent="0.25">
      <c r="A784">
        <v>1351244</v>
      </c>
      <c r="B784" t="s">
        <v>2768</v>
      </c>
      <c r="C784">
        <v>472380650</v>
      </c>
      <c r="D784" t="s">
        <v>0</v>
      </c>
      <c r="E784">
        <v>11555770</v>
      </c>
      <c r="F784" s="28">
        <v>42360</v>
      </c>
      <c r="G784" t="s">
        <v>3031</v>
      </c>
      <c r="H784" t="s">
        <v>764</v>
      </c>
    </row>
    <row r="785" spans="1:8" x14ac:dyDescent="0.25">
      <c r="A785">
        <v>1351244</v>
      </c>
      <c r="B785" t="s">
        <v>2768</v>
      </c>
      <c r="C785">
        <v>472380650</v>
      </c>
      <c r="D785" t="s">
        <v>0</v>
      </c>
      <c r="E785">
        <v>11555770</v>
      </c>
      <c r="F785" s="28">
        <v>42360</v>
      </c>
      <c r="G785" t="s">
        <v>3032</v>
      </c>
      <c r="H785" t="s">
        <v>765</v>
      </c>
    </row>
    <row r="786" spans="1:8" x14ac:dyDescent="0.25">
      <c r="A786">
        <v>1351244</v>
      </c>
      <c r="B786" t="s">
        <v>2768</v>
      </c>
      <c r="C786">
        <v>472380650</v>
      </c>
      <c r="D786" t="s">
        <v>0</v>
      </c>
      <c r="E786">
        <v>11555770</v>
      </c>
      <c r="F786" s="28">
        <v>42360</v>
      </c>
      <c r="G786" t="s">
        <v>3033</v>
      </c>
      <c r="H786" t="s">
        <v>766</v>
      </c>
    </row>
    <row r="787" spans="1:8" x14ac:dyDescent="0.25">
      <c r="A787">
        <v>1351244</v>
      </c>
      <c r="B787" t="s">
        <v>2768</v>
      </c>
      <c r="C787">
        <v>472380650</v>
      </c>
      <c r="D787" t="s">
        <v>0</v>
      </c>
      <c r="E787">
        <v>11555770</v>
      </c>
      <c r="F787" s="28">
        <v>42360</v>
      </c>
      <c r="G787" t="s">
        <v>3034</v>
      </c>
      <c r="H787" t="s">
        <v>767</v>
      </c>
    </row>
    <row r="788" spans="1:8" x14ac:dyDescent="0.25">
      <c r="A788">
        <v>1351244</v>
      </c>
      <c r="B788" t="s">
        <v>2768</v>
      </c>
      <c r="C788">
        <v>472380650</v>
      </c>
      <c r="D788" t="s">
        <v>0</v>
      </c>
      <c r="E788">
        <v>11555770</v>
      </c>
      <c r="F788" s="28">
        <v>42360</v>
      </c>
      <c r="G788" t="s">
        <v>3035</v>
      </c>
      <c r="H788" t="s">
        <v>768</v>
      </c>
    </row>
    <row r="789" spans="1:8" x14ac:dyDescent="0.25">
      <c r="A789">
        <v>1351244</v>
      </c>
      <c r="B789" t="s">
        <v>2768</v>
      </c>
      <c r="C789">
        <v>472380650</v>
      </c>
      <c r="D789" t="s">
        <v>0</v>
      </c>
      <c r="E789">
        <v>11555770</v>
      </c>
      <c r="F789" s="28">
        <v>42360</v>
      </c>
      <c r="G789" t="s">
        <v>3036</v>
      </c>
      <c r="H789" t="s">
        <v>769</v>
      </c>
    </row>
    <row r="790" spans="1:8" x14ac:dyDescent="0.25">
      <c r="A790">
        <v>1351244</v>
      </c>
      <c r="B790" t="s">
        <v>2768</v>
      </c>
      <c r="C790">
        <v>472380650</v>
      </c>
      <c r="D790" t="s">
        <v>0</v>
      </c>
      <c r="E790">
        <v>11555770</v>
      </c>
      <c r="F790" s="28">
        <v>42360</v>
      </c>
      <c r="G790" t="s">
        <v>3037</v>
      </c>
      <c r="H790" t="s">
        <v>770</v>
      </c>
    </row>
    <row r="791" spans="1:8" x14ac:dyDescent="0.25">
      <c r="A791">
        <v>1351244</v>
      </c>
      <c r="B791" t="s">
        <v>2768</v>
      </c>
      <c r="C791">
        <v>472380650</v>
      </c>
      <c r="D791" t="s">
        <v>0</v>
      </c>
      <c r="E791">
        <v>11555770</v>
      </c>
      <c r="F791" s="28">
        <v>42360</v>
      </c>
      <c r="G791" t="s">
        <v>3038</v>
      </c>
      <c r="H791" t="s">
        <v>771</v>
      </c>
    </row>
    <row r="792" spans="1:8" x14ac:dyDescent="0.25">
      <c r="A792">
        <v>1351244</v>
      </c>
      <c r="B792" t="s">
        <v>2768</v>
      </c>
      <c r="C792">
        <v>472380650</v>
      </c>
      <c r="D792" t="s">
        <v>0</v>
      </c>
      <c r="E792">
        <v>11555770</v>
      </c>
      <c r="F792" s="28">
        <v>42360</v>
      </c>
      <c r="G792" t="s">
        <v>3039</v>
      </c>
      <c r="H792" t="s">
        <v>772</v>
      </c>
    </row>
    <row r="793" spans="1:8" x14ac:dyDescent="0.25">
      <c r="A793">
        <v>1351244</v>
      </c>
      <c r="B793" t="s">
        <v>2768</v>
      </c>
      <c r="C793">
        <v>472380650</v>
      </c>
      <c r="D793" t="s">
        <v>0</v>
      </c>
      <c r="E793">
        <v>11555770</v>
      </c>
      <c r="F793" s="28">
        <v>42360</v>
      </c>
      <c r="G793" t="s">
        <v>3040</v>
      </c>
      <c r="H793" t="s">
        <v>773</v>
      </c>
    </row>
    <row r="794" spans="1:8" x14ac:dyDescent="0.25">
      <c r="A794">
        <v>1351244</v>
      </c>
      <c r="B794" t="s">
        <v>2768</v>
      </c>
      <c r="C794">
        <v>472380650</v>
      </c>
      <c r="D794" t="s">
        <v>0</v>
      </c>
      <c r="E794">
        <v>11555770</v>
      </c>
      <c r="F794" s="28">
        <v>42360</v>
      </c>
      <c r="G794" t="s">
        <v>3041</v>
      </c>
      <c r="H794" t="s">
        <v>774</v>
      </c>
    </row>
    <row r="795" spans="1:8" x14ac:dyDescent="0.25">
      <c r="A795">
        <v>1351244</v>
      </c>
      <c r="B795" t="s">
        <v>2768</v>
      </c>
      <c r="C795">
        <v>472380650</v>
      </c>
      <c r="D795" t="s">
        <v>0</v>
      </c>
      <c r="E795">
        <v>11555770</v>
      </c>
      <c r="F795" s="28">
        <v>42360</v>
      </c>
      <c r="G795" t="s">
        <v>3042</v>
      </c>
      <c r="H795" t="s">
        <v>775</v>
      </c>
    </row>
    <row r="796" spans="1:8" x14ac:dyDescent="0.25">
      <c r="A796">
        <v>1351244</v>
      </c>
      <c r="B796" t="s">
        <v>2768</v>
      </c>
      <c r="C796">
        <v>472380650</v>
      </c>
      <c r="D796" t="s">
        <v>0</v>
      </c>
      <c r="E796">
        <v>11555770</v>
      </c>
      <c r="F796" s="28">
        <v>42360</v>
      </c>
      <c r="G796" t="s">
        <v>3043</v>
      </c>
      <c r="H796" t="s">
        <v>776</v>
      </c>
    </row>
    <row r="797" spans="1:8" x14ac:dyDescent="0.25">
      <c r="A797">
        <v>1351244</v>
      </c>
      <c r="B797" t="s">
        <v>2768</v>
      </c>
      <c r="C797">
        <v>472380650</v>
      </c>
      <c r="D797" t="s">
        <v>0</v>
      </c>
      <c r="E797">
        <v>11555770</v>
      </c>
      <c r="F797" s="28">
        <v>42360</v>
      </c>
      <c r="G797" t="s">
        <v>3039</v>
      </c>
      <c r="H797" t="s">
        <v>777</v>
      </c>
    </row>
    <row r="798" spans="1:8" x14ac:dyDescent="0.25">
      <c r="A798">
        <v>1351244</v>
      </c>
      <c r="B798" t="s">
        <v>2768</v>
      </c>
      <c r="C798">
        <v>472380650</v>
      </c>
      <c r="D798" t="s">
        <v>0</v>
      </c>
      <c r="E798">
        <v>11555770</v>
      </c>
      <c r="F798" s="28">
        <v>42360</v>
      </c>
      <c r="G798" t="s">
        <v>3040</v>
      </c>
      <c r="H798" t="s">
        <v>778</v>
      </c>
    </row>
    <row r="799" spans="1:8" x14ac:dyDescent="0.25">
      <c r="A799">
        <v>1351244</v>
      </c>
      <c r="B799" t="s">
        <v>2768</v>
      </c>
      <c r="C799">
        <v>472380650</v>
      </c>
      <c r="D799" t="s">
        <v>0</v>
      </c>
      <c r="E799">
        <v>11555770</v>
      </c>
      <c r="F799" s="28">
        <v>42360</v>
      </c>
      <c r="G799" t="s">
        <v>2995</v>
      </c>
      <c r="H799" t="s">
        <v>779</v>
      </c>
    </row>
    <row r="800" spans="1:8" x14ac:dyDescent="0.25">
      <c r="A800">
        <v>1351244</v>
      </c>
      <c r="B800" t="s">
        <v>2768</v>
      </c>
      <c r="C800">
        <v>472380650</v>
      </c>
      <c r="D800" t="s">
        <v>0</v>
      </c>
      <c r="E800">
        <v>11555770</v>
      </c>
      <c r="F800" s="28">
        <v>42360</v>
      </c>
      <c r="G800" t="s">
        <v>2999</v>
      </c>
      <c r="H800" t="s">
        <v>780</v>
      </c>
    </row>
    <row r="801" spans="1:8" x14ac:dyDescent="0.25">
      <c r="A801">
        <v>1351244</v>
      </c>
      <c r="B801" t="s">
        <v>2768</v>
      </c>
      <c r="C801">
        <v>472380650</v>
      </c>
      <c r="D801" t="s">
        <v>0</v>
      </c>
      <c r="E801">
        <v>11555770</v>
      </c>
      <c r="F801" s="28">
        <v>42360</v>
      </c>
      <c r="G801" t="s">
        <v>3000</v>
      </c>
      <c r="H801" t="s">
        <v>781</v>
      </c>
    </row>
    <row r="802" spans="1:8" x14ac:dyDescent="0.25">
      <c r="A802">
        <v>1351244</v>
      </c>
      <c r="B802" t="s">
        <v>2768</v>
      </c>
      <c r="C802">
        <v>472380650</v>
      </c>
      <c r="D802" t="s">
        <v>0</v>
      </c>
      <c r="E802">
        <v>11555770</v>
      </c>
      <c r="F802" s="28">
        <v>42360</v>
      </c>
      <c r="G802" t="s">
        <v>3001</v>
      </c>
      <c r="H802" t="s">
        <v>782</v>
      </c>
    </row>
    <row r="803" spans="1:8" x14ac:dyDescent="0.25">
      <c r="A803">
        <v>1351244</v>
      </c>
      <c r="B803" t="s">
        <v>2768</v>
      </c>
      <c r="C803">
        <v>472380650</v>
      </c>
      <c r="D803" t="s">
        <v>0</v>
      </c>
      <c r="E803">
        <v>11555770</v>
      </c>
      <c r="F803" s="28">
        <v>42360</v>
      </c>
      <c r="G803" t="s">
        <v>3002</v>
      </c>
      <c r="H803" t="s">
        <v>783</v>
      </c>
    </row>
    <row r="804" spans="1:8" x14ac:dyDescent="0.25">
      <c r="A804">
        <v>1351244</v>
      </c>
      <c r="B804" t="s">
        <v>2768</v>
      </c>
      <c r="C804">
        <v>472380650</v>
      </c>
      <c r="D804" t="s">
        <v>0</v>
      </c>
      <c r="E804">
        <v>11555770</v>
      </c>
      <c r="F804" s="28">
        <v>42360</v>
      </c>
      <c r="G804" t="s">
        <v>3006</v>
      </c>
      <c r="H804" t="s">
        <v>784</v>
      </c>
    </row>
    <row r="805" spans="1:8" x14ac:dyDescent="0.25">
      <c r="A805">
        <v>1351244</v>
      </c>
      <c r="B805" t="s">
        <v>2768</v>
      </c>
      <c r="C805">
        <v>472380650</v>
      </c>
      <c r="D805" t="s">
        <v>0</v>
      </c>
      <c r="E805">
        <v>11555770</v>
      </c>
      <c r="F805" s="28">
        <v>42360</v>
      </c>
      <c r="G805" t="s">
        <v>3013</v>
      </c>
      <c r="H805" t="s">
        <v>785</v>
      </c>
    </row>
    <row r="806" spans="1:8" x14ac:dyDescent="0.25">
      <c r="A806">
        <v>1351244</v>
      </c>
      <c r="B806" t="s">
        <v>2768</v>
      </c>
      <c r="C806">
        <v>472380650</v>
      </c>
      <c r="D806" t="s">
        <v>0</v>
      </c>
      <c r="E806">
        <v>11555770</v>
      </c>
      <c r="F806" s="28">
        <v>42360</v>
      </c>
      <c r="G806" t="s">
        <v>3031</v>
      </c>
      <c r="H806" t="s">
        <v>786</v>
      </c>
    </row>
    <row r="807" spans="1:8" x14ac:dyDescent="0.25">
      <c r="A807">
        <v>1351244</v>
      </c>
      <c r="B807" t="s">
        <v>2768</v>
      </c>
      <c r="C807">
        <v>472380650</v>
      </c>
      <c r="D807" t="s">
        <v>0</v>
      </c>
      <c r="E807">
        <v>11555770</v>
      </c>
      <c r="F807" s="28">
        <v>42360</v>
      </c>
      <c r="G807" t="s">
        <v>2995</v>
      </c>
      <c r="H807" t="s">
        <v>787</v>
      </c>
    </row>
    <row r="808" spans="1:8" x14ac:dyDescent="0.25">
      <c r="A808">
        <v>1351244</v>
      </c>
      <c r="B808" t="s">
        <v>2768</v>
      </c>
      <c r="C808">
        <v>472380650</v>
      </c>
      <c r="D808" t="s">
        <v>0</v>
      </c>
      <c r="E808">
        <v>11555770</v>
      </c>
      <c r="F808" s="28">
        <v>42360</v>
      </c>
      <c r="G808" t="s">
        <v>2996</v>
      </c>
      <c r="H808" t="s">
        <v>788</v>
      </c>
    </row>
    <row r="809" spans="1:8" x14ac:dyDescent="0.25">
      <c r="A809">
        <v>1351244</v>
      </c>
      <c r="B809" t="s">
        <v>2768</v>
      </c>
      <c r="C809">
        <v>472380650</v>
      </c>
      <c r="D809" t="s">
        <v>0</v>
      </c>
      <c r="E809">
        <v>11555770</v>
      </c>
      <c r="F809" s="28">
        <v>42360</v>
      </c>
      <c r="G809" t="s">
        <v>2997</v>
      </c>
      <c r="H809" t="s">
        <v>789</v>
      </c>
    </row>
    <row r="810" spans="1:8" x14ac:dyDescent="0.25">
      <c r="A810">
        <v>1351244</v>
      </c>
      <c r="B810" t="s">
        <v>2768</v>
      </c>
      <c r="C810">
        <v>472380650</v>
      </c>
      <c r="D810" t="s">
        <v>0</v>
      </c>
      <c r="E810">
        <v>11555770</v>
      </c>
      <c r="F810" s="28">
        <v>42360</v>
      </c>
      <c r="G810" t="s">
        <v>2998</v>
      </c>
      <c r="H810" t="s">
        <v>790</v>
      </c>
    </row>
    <row r="811" spans="1:8" x14ac:dyDescent="0.25">
      <c r="A811">
        <v>1351244</v>
      </c>
      <c r="B811" t="s">
        <v>2768</v>
      </c>
      <c r="C811">
        <v>472380650</v>
      </c>
      <c r="D811" t="s">
        <v>0</v>
      </c>
      <c r="E811">
        <v>11555770</v>
      </c>
      <c r="F811" s="28">
        <v>42360</v>
      </c>
      <c r="G811" t="s">
        <v>2999</v>
      </c>
      <c r="H811" t="s">
        <v>791</v>
      </c>
    </row>
    <row r="812" spans="1:8" x14ac:dyDescent="0.25">
      <c r="A812">
        <v>1351244</v>
      </c>
      <c r="B812" t="s">
        <v>2768</v>
      </c>
      <c r="C812">
        <v>472380650</v>
      </c>
      <c r="D812" t="s">
        <v>0</v>
      </c>
      <c r="E812">
        <v>11555770</v>
      </c>
      <c r="F812" s="28">
        <v>42360</v>
      </c>
      <c r="G812" t="s">
        <v>3000</v>
      </c>
      <c r="H812" t="s">
        <v>792</v>
      </c>
    </row>
    <row r="813" spans="1:8" x14ac:dyDescent="0.25">
      <c r="A813">
        <v>1351244</v>
      </c>
      <c r="B813" t="s">
        <v>2768</v>
      </c>
      <c r="C813">
        <v>472380650</v>
      </c>
      <c r="D813" t="s">
        <v>0</v>
      </c>
      <c r="E813">
        <v>11555770</v>
      </c>
      <c r="F813" s="28">
        <v>42360</v>
      </c>
      <c r="G813" t="s">
        <v>3001</v>
      </c>
      <c r="H813" t="s">
        <v>793</v>
      </c>
    </row>
    <row r="814" spans="1:8" x14ac:dyDescent="0.25">
      <c r="A814">
        <v>1351244</v>
      </c>
      <c r="B814" t="s">
        <v>2768</v>
      </c>
      <c r="C814">
        <v>472380650</v>
      </c>
      <c r="D814" t="s">
        <v>0</v>
      </c>
      <c r="E814">
        <v>11555770</v>
      </c>
      <c r="F814" s="28">
        <v>42360</v>
      </c>
      <c r="G814" t="s">
        <v>3002</v>
      </c>
      <c r="H814" t="s">
        <v>794</v>
      </c>
    </row>
    <row r="815" spans="1:8" x14ac:dyDescent="0.25">
      <c r="A815">
        <v>1351244</v>
      </c>
      <c r="B815" t="s">
        <v>2768</v>
      </c>
      <c r="C815">
        <v>472380650</v>
      </c>
      <c r="D815" t="s">
        <v>0</v>
      </c>
      <c r="E815">
        <v>11555770</v>
      </c>
      <c r="F815" s="28">
        <v>42360</v>
      </c>
      <c r="G815" t="s">
        <v>3003</v>
      </c>
      <c r="H815" t="s">
        <v>3044</v>
      </c>
    </row>
    <row r="816" spans="1:8" x14ac:dyDescent="0.25">
      <c r="A816">
        <v>1351244</v>
      </c>
      <c r="B816" t="s">
        <v>2768</v>
      </c>
      <c r="C816">
        <v>472380650</v>
      </c>
      <c r="D816" t="s">
        <v>0</v>
      </c>
      <c r="E816">
        <v>11555770</v>
      </c>
      <c r="F816" s="28">
        <v>42360</v>
      </c>
      <c r="G816" t="s">
        <v>3004</v>
      </c>
      <c r="H816" t="s">
        <v>795</v>
      </c>
    </row>
    <row r="817" spans="1:8" x14ac:dyDescent="0.25">
      <c r="A817">
        <v>1351244</v>
      </c>
      <c r="B817" t="s">
        <v>2768</v>
      </c>
      <c r="C817">
        <v>472380650</v>
      </c>
      <c r="D817" t="s">
        <v>0</v>
      </c>
      <c r="E817">
        <v>11555770</v>
      </c>
      <c r="F817" s="28">
        <v>42360</v>
      </c>
      <c r="G817" t="s">
        <v>3006</v>
      </c>
      <c r="H817" t="s">
        <v>796</v>
      </c>
    </row>
    <row r="818" spans="1:8" x14ac:dyDescent="0.25">
      <c r="A818">
        <v>1351244</v>
      </c>
      <c r="B818" t="s">
        <v>2768</v>
      </c>
      <c r="C818">
        <v>472380650</v>
      </c>
      <c r="D818" t="s">
        <v>0</v>
      </c>
      <c r="E818">
        <v>11555770</v>
      </c>
      <c r="F818" s="28">
        <v>42360</v>
      </c>
      <c r="G818" t="s">
        <v>3007</v>
      </c>
      <c r="H818" t="s">
        <v>797</v>
      </c>
    </row>
    <row r="819" spans="1:8" x14ac:dyDescent="0.25">
      <c r="A819">
        <v>1351244</v>
      </c>
      <c r="B819" t="s">
        <v>2768</v>
      </c>
      <c r="C819">
        <v>472380650</v>
      </c>
      <c r="D819" t="s">
        <v>0</v>
      </c>
      <c r="E819">
        <v>11555770</v>
      </c>
      <c r="F819" s="28">
        <v>42360</v>
      </c>
      <c r="G819" t="s">
        <v>3008</v>
      </c>
      <c r="H819" t="s">
        <v>798</v>
      </c>
    </row>
    <row r="820" spans="1:8" x14ac:dyDescent="0.25">
      <c r="A820">
        <v>1351244</v>
      </c>
      <c r="B820" t="s">
        <v>2768</v>
      </c>
      <c r="C820">
        <v>472380650</v>
      </c>
      <c r="D820" t="s">
        <v>0</v>
      </c>
      <c r="E820">
        <v>11555770</v>
      </c>
      <c r="F820" s="28">
        <v>42360</v>
      </c>
      <c r="G820" t="s">
        <v>3009</v>
      </c>
      <c r="H820" t="s">
        <v>799</v>
      </c>
    </row>
    <row r="821" spans="1:8" x14ac:dyDescent="0.25">
      <c r="A821">
        <v>1351244</v>
      </c>
      <c r="B821" t="s">
        <v>2768</v>
      </c>
      <c r="C821">
        <v>472380650</v>
      </c>
      <c r="D821" t="s">
        <v>0</v>
      </c>
      <c r="E821">
        <v>11555770</v>
      </c>
      <c r="F821" s="28">
        <v>42360</v>
      </c>
      <c r="G821" t="s">
        <v>3010</v>
      </c>
      <c r="H821" t="s">
        <v>800</v>
      </c>
    </row>
    <row r="822" spans="1:8" x14ac:dyDescent="0.25">
      <c r="A822">
        <v>1351244</v>
      </c>
      <c r="B822" t="s">
        <v>2768</v>
      </c>
      <c r="C822">
        <v>472380650</v>
      </c>
      <c r="D822" t="s">
        <v>0</v>
      </c>
      <c r="E822">
        <v>11555770</v>
      </c>
      <c r="F822" s="28">
        <v>42360</v>
      </c>
      <c r="G822" t="s">
        <v>3011</v>
      </c>
      <c r="H822" t="s">
        <v>801</v>
      </c>
    </row>
    <row r="823" spans="1:8" x14ac:dyDescent="0.25">
      <c r="A823">
        <v>1351244</v>
      </c>
      <c r="B823" t="s">
        <v>2768</v>
      </c>
      <c r="C823">
        <v>472380650</v>
      </c>
      <c r="D823" t="s">
        <v>0</v>
      </c>
      <c r="E823">
        <v>11555770</v>
      </c>
      <c r="F823" s="28">
        <v>42360</v>
      </c>
      <c r="G823" t="s">
        <v>3012</v>
      </c>
      <c r="H823" t="s">
        <v>802</v>
      </c>
    </row>
    <row r="824" spans="1:8" x14ac:dyDescent="0.25">
      <c r="A824">
        <v>1351244</v>
      </c>
      <c r="B824" t="s">
        <v>2768</v>
      </c>
      <c r="C824">
        <v>472380650</v>
      </c>
      <c r="D824" t="s">
        <v>0</v>
      </c>
      <c r="E824">
        <v>11555770</v>
      </c>
      <c r="F824" s="28">
        <v>42360</v>
      </c>
      <c r="G824" t="s">
        <v>3013</v>
      </c>
      <c r="H824" t="s">
        <v>803</v>
      </c>
    </row>
    <row r="825" spans="1:8" x14ac:dyDescent="0.25">
      <c r="A825">
        <v>1351244</v>
      </c>
      <c r="B825" t="s">
        <v>2768</v>
      </c>
      <c r="C825">
        <v>472380650</v>
      </c>
      <c r="D825" t="s">
        <v>0</v>
      </c>
      <c r="E825">
        <v>11555770</v>
      </c>
      <c r="F825" s="28">
        <v>42360</v>
      </c>
      <c r="G825" t="s">
        <v>3014</v>
      </c>
      <c r="H825" t="s">
        <v>804</v>
      </c>
    </row>
    <row r="826" spans="1:8" x14ac:dyDescent="0.25">
      <c r="A826">
        <v>1351244</v>
      </c>
      <c r="B826" t="s">
        <v>2768</v>
      </c>
      <c r="C826">
        <v>472380650</v>
      </c>
      <c r="D826" t="s">
        <v>0</v>
      </c>
      <c r="E826">
        <v>11555770</v>
      </c>
      <c r="F826" s="28">
        <v>42360</v>
      </c>
      <c r="G826" t="s">
        <v>3015</v>
      </c>
      <c r="H826" t="s">
        <v>805</v>
      </c>
    </row>
    <row r="827" spans="1:8" x14ac:dyDescent="0.25">
      <c r="A827">
        <v>1351244</v>
      </c>
      <c r="B827" t="s">
        <v>2768</v>
      </c>
      <c r="C827">
        <v>472380650</v>
      </c>
      <c r="D827" t="s">
        <v>0</v>
      </c>
      <c r="E827">
        <v>11555770</v>
      </c>
      <c r="F827" s="28">
        <v>42360</v>
      </c>
      <c r="G827" t="s">
        <v>3016</v>
      </c>
      <c r="H827" t="s">
        <v>806</v>
      </c>
    </row>
    <row r="828" spans="1:8" x14ac:dyDescent="0.25">
      <c r="A828">
        <v>1351244</v>
      </c>
      <c r="B828" t="s">
        <v>2768</v>
      </c>
      <c r="C828">
        <v>472380650</v>
      </c>
      <c r="D828" t="s">
        <v>0</v>
      </c>
      <c r="E828">
        <v>11555770</v>
      </c>
      <c r="F828" s="28">
        <v>42360</v>
      </c>
      <c r="G828" t="s">
        <v>3017</v>
      </c>
      <c r="H828" t="s">
        <v>807</v>
      </c>
    </row>
    <row r="829" spans="1:8" x14ac:dyDescent="0.25">
      <c r="A829">
        <v>1351244</v>
      </c>
      <c r="B829" t="s">
        <v>2768</v>
      </c>
      <c r="C829">
        <v>472380650</v>
      </c>
      <c r="D829" t="s">
        <v>0</v>
      </c>
      <c r="E829">
        <v>11555770</v>
      </c>
      <c r="F829" s="28">
        <v>42360</v>
      </c>
      <c r="G829" t="s">
        <v>3018</v>
      </c>
      <c r="H829" t="s">
        <v>808</v>
      </c>
    </row>
    <row r="830" spans="1:8" x14ac:dyDescent="0.25">
      <c r="A830">
        <v>1351244</v>
      </c>
      <c r="B830" t="s">
        <v>2768</v>
      </c>
      <c r="C830">
        <v>472380650</v>
      </c>
      <c r="D830" t="s">
        <v>0</v>
      </c>
      <c r="E830">
        <v>11555770</v>
      </c>
      <c r="F830" s="28">
        <v>42360</v>
      </c>
      <c r="G830" t="s">
        <v>3019</v>
      </c>
      <c r="H830" t="s">
        <v>809</v>
      </c>
    </row>
    <row r="831" spans="1:8" x14ac:dyDescent="0.25">
      <c r="A831">
        <v>1351244</v>
      </c>
      <c r="B831" t="s">
        <v>2768</v>
      </c>
      <c r="C831">
        <v>472380650</v>
      </c>
      <c r="D831" t="s">
        <v>0</v>
      </c>
      <c r="E831">
        <v>11555770</v>
      </c>
      <c r="F831" s="28">
        <v>42360</v>
      </c>
      <c r="G831" t="s">
        <v>3020</v>
      </c>
      <c r="H831" t="s">
        <v>810</v>
      </c>
    </row>
    <row r="832" spans="1:8" x14ac:dyDescent="0.25">
      <c r="A832">
        <v>1351244</v>
      </c>
      <c r="B832" t="s">
        <v>2768</v>
      </c>
      <c r="C832">
        <v>472380650</v>
      </c>
      <c r="D832" t="s">
        <v>0</v>
      </c>
      <c r="E832">
        <v>11555770</v>
      </c>
      <c r="F832" s="28">
        <v>42360</v>
      </c>
      <c r="G832" t="s">
        <v>3021</v>
      </c>
      <c r="H832" t="s">
        <v>811</v>
      </c>
    </row>
    <row r="833" spans="1:8" x14ac:dyDescent="0.25">
      <c r="A833">
        <v>1351244</v>
      </c>
      <c r="B833" t="s">
        <v>2768</v>
      </c>
      <c r="C833">
        <v>472380650</v>
      </c>
      <c r="D833" t="s">
        <v>0</v>
      </c>
      <c r="E833">
        <v>11555770</v>
      </c>
      <c r="F833" s="28">
        <v>42360</v>
      </c>
      <c r="G833" t="s">
        <v>3022</v>
      </c>
      <c r="H833" t="s">
        <v>812</v>
      </c>
    </row>
    <row r="834" spans="1:8" x14ac:dyDescent="0.25">
      <c r="A834">
        <v>1351244</v>
      </c>
      <c r="B834" t="s">
        <v>2768</v>
      </c>
      <c r="C834">
        <v>472380650</v>
      </c>
      <c r="D834" t="s">
        <v>0</v>
      </c>
      <c r="E834">
        <v>11555770</v>
      </c>
      <c r="F834" s="28">
        <v>42360</v>
      </c>
      <c r="G834" t="s">
        <v>3023</v>
      </c>
      <c r="H834" t="s">
        <v>813</v>
      </c>
    </row>
    <row r="835" spans="1:8" x14ac:dyDescent="0.25">
      <c r="A835">
        <v>1351244</v>
      </c>
      <c r="B835" t="s">
        <v>2768</v>
      </c>
      <c r="C835">
        <v>472380650</v>
      </c>
      <c r="D835" t="s">
        <v>0</v>
      </c>
      <c r="E835">
        <v>11555770</v>
      </c>
      <c r="F835" s="28">
        <v>42360</v>
      </c>
      <c r="G835" t="s">
        <v>3024</v>
      </c>
      <c r="H835" t="s">
        <v>814</v>
      </c>
    </row>
    <row r="836" spans="1:8" x14ac:dyDescent="0.25">
      <c r="A836">
        <v>1351244</v>
      </c>
      <c r="B836" t="s">
        <v>2768</v>
      </c>
      <c r="C836">
        <v>472380650</v>
      </c>
      <c r="D836" t="s">
        <v>0</v>
      </c>
      <c r="E836">
        <v>11555770</v>
      </c>
      <c r="F836" s="28">
        <v>42360</v>
      </c>
      <c r="G836" t="s">
        <v>3025</v>
      </c>
      <c r="H836" t="s">
        <v>815</v>
      </c>
    </row>
    <row r="837" spans="1:8" x14ac:dyDescent="0.25">
      <c r="A837">
        <v>1351244</v>
      </c>
      <c r="B837" t="s">
        <v>2768</v>
      </c>
      <c r="C837">
        <v>472380650</v>
      </c>
      <c r="D837" t="s">
        <v>0</v>
      </c>
      <c r="E837">
        <v>11555770</v>
      </c>
      <c r="F837" s="28">
        <v>42360</v>
      </c>
      <c r="G837" t="s">
        <v>3026</v>
      </c>
      <c r="H837" t="s">
        <v>816</v>
      </c>
    </row>
    <row r="838" spans="1:8" x14ac:dyDescent="0.25">
      <c r="A838">
        <v>1351244</v>
      </c>
      <c r="B838" t="s">
        <v>2768</v>
      </c>
      <c r="C838">
        <v>472380650</v>
      </c>
      <c r="D838" t="s">
        <v>0</v>
      </c>
      <c r="E838">
        <v>11555770</v>
      </c>
      <c r="F838" s="28">
        <v>42360</v>
      </c>
      <c r="G838" t="s">
        <v>3027</v>
      </c>
      <c r="H838" t="s">
        <v>817</v>
      </c>
    </row>
    <row r="839" spans="1:8" x14ac:dyDescent="0.25">
      <c r="A839">
        <v>1351244</v>
      </c>
      <c r="B839" t="s">
        <v>2768</v>
      </c>
      <c r="C839">
        <v>472380650</v>
      </c>
      <c r="D839" t="s">
        <v>0</v>
      </c>
      <c r="E839">
        <v>11555770</v>
      </c>
      <c r="F839" s="28">
        <v>42360</v>
      </c>
      <c r="G839" t="s">
        <v>3028</v>
      </c>
      <c r="H839" t="s">
        <v>818</v>
      </c>
    </row>
    <row r="840" spans="1:8" x14ac:dyDescent="0.25">
      <c r="A840">
        <v>1351244</v>
      </c>
      <c r="B840" t="s">
        <v>2768</v>
      </c>
      <c r="C840">
        <v>472380650</v>
      </c>
      <c r="D840" t="s">
        <v>0</v>
      </c>
      <c r="E840">
        <v>11555770</v>
      </c>
      <c r="F840" s="28">
        <v>42360</v>
      </c>
      <c r="G840" t="s">
        <v>3029</v>
      </c>
      <c r="H840" t="s">
        <v>819</v>
      </c>
    </row>
    <row r="841" spans="1:8" x14ac:dyDescent="0.25">
      <c r="A841">
        <v>1351244</v>
      </c>
      <c r="B841" t="s">
        <v>2768</v>
      </c>
      <c r="C841">
        <v>472380650</v>
      </c>
      <c r="D841" t="s">
        <v>0</v>
      </c>
      <c r="E841">
        <v>11555770</v>
      </c>
      <c r="F841" s="28">
        <v>42360</v>
      </c>
      <c r="G841" t="s">
        <v>3030</v>
      </c>
      <c r="H841" t="s">
        <v>820</v>
      </c>
    </row>
    <row r="842" spans="1:8" x14ac:dyDescent="0.25">
      <c r="A842">
        <v>1351244</v>
      </c>
      <c r="B842" t="s">
        <v>2768</v>
      </c>
      <c r="C842">
        <v>472380650</v>
      </c>
      <c r="D842" t="s">
        <v>0</v>
      </c>
      <c r="E842">
        <v>11555770</v>
      </c>
      <c r="F842" s="28">
        <v>42360</v>
      </c>
      <c r="G842" t="s">
        <v>3031</v>
      </c>
      <c r="H842" t="s">
        <v>821</v>
      </c>
    </row>
    <row r="843" spans="1:8" x14ac:dyDescent="0.25">
      <c r="A843">
        <v>1351244</v>
      </c>
      <c r="B843" t="s">
        <v>2768</v>
      </c>
      <c r="C843">
        <v>472380650</v>
      </c>
      <c r="D843" t="s">
        <v>0</v>
      </c>
      <c r="E843">
        <v>11555770</v>
      </c>
      <c r="F843" s="28">
        <v>42360</v>
      </c>
      <c r="G843" t="s">
        <v>3032</v>
      </c>
      <c r="H843" t="s">
        <v>822</v>
      </c>
    </row>
    <row r="844" spans="1:8" x14ac:dyDescent="0.25">
      <c r="A844">
        <v>1351244</v>
      </c>
      <c r="B844" t="s">
        <v>2768</v>
      </c>
      <c r="C844">
        <v>472380650</v>
      </c>
      <c r="D844" t="s">
        <v>0</v>
      </c>
      <c r="E844">
        <v>11555770</v>
      </c>
      <c r="F844" s="28">
        <v>42360</v>
      </c>
      <c r="G844" t="s">
        <v>3033</v>
      </c>
      <c r="H844" t="s">
        <v>823</v>
      </c>
    </row>
    <row r="845" spans="1:8" x14ac:dyDescent="0.25">
      <c r="A845">
        <v>1351244</v>
      </c>
      <c r="B845" t="s">
        <v>2768</v>
      </c>
      <c r="C845">
        <v>472380650</v>
      </c>
      <c r="D845" t="s">
        <v>0</v>
      </c>
      <c r="E845">
        <v>11555770</v>
      </c>
      <c r="F845" s="28">
        <v>42360</v>
      </c>
      <c r="G845" t="s">
        <v>3034</v>
      </c>
      <c r="H845" t="s">
        <v>824</v>
      </c>
    </row>
    <row r="846" spans="1:8" x14ac:dyDescent="0.25">
      <c r="A846">
        <v>1351244</v>
      </c>
      <c r="B846" t="s">
        <v>2768</v>
      </c>
      <c r="C846">
        <v>472380650</v>
      </c>
      <c r="D846" t="s">
        <v>0</v>
      </c>
      <c r="E846">
        <v>11555770</v>
      </c>
      <c r="F846" s="28">
        <v>42360</v>
      </c>
      <c r="G846" t="s">
        <v>3035</v>
      </c>
      <c r="H846" t="s">
        <v>825</v>
      </c>
    </row>
    <row r="847" spans="1:8" x14ac:dyDescent="0.25">
      <c r="A847">
        <v>1351244</v>
      </c>
      <c r="B847" t="s">
        <v>2768</v>
      </c>
      <c r="C847">
        <v>472380650</v>
      </c>
      <c r="D847" t="s">
        <v>0</v>
      </c>
      <c r="E847">
        <v>11555770</v>
      </c>
      <c r="F847" s="28">
        <v>42360</v>
      </c>
      <c r="G847" t="s">
        <v>3036</v>
      </c>
      <c r="H847" t="s">
        <v>826</v>
      </c>
    </row>
    <row r="848" spans="1:8" x14ac:dyDescent="0.25">
      <c r="A848">
        <v>1351244</v>
      </c>
      <c r="B848" t="s">
        <v>2768</v>
      </c>
      <c r="C848">
        <v>472380650</v>
      </c>
      <c r="D848" t="s">
        <v>0</v>
      </c>
      <c r="E848">
        <v>11555770</v>
      </c>
      <c r="F848" s="28">
        <v>42360</v>
      </c>
      <c r="G848" t="s">
        <v>2990</v>
      </c>
      <c r="H848" t="s">
        <v>827</v>
      </c>
    </row>
    <row r="849" spans="1:8" x14ac:dyDescent="0.25">
      <c r="A849">
        <v>1351244</v>
      </c>
      <c r="B849" t="s">
        <v>2768</v>
      </c>
      <c r="C849">
        <v>472380650</v>
      </c>
      <c r="D849" t="s">
        <v>0</v>
      </c>
      <c r="E849">
        <v>11555770</v>
      </c>
      <c r="F849" s="28">
        <v>42360</v>
      </c>
      <c r="G849" t="s">
        <v>2991</v>
      </c>
      <c r="H849" t="s">
        <v>828</v>
      </c>
    </row>
    <row r="850" spans="1:8" x14ac:dyDescent="0.25">
      <c r="A850">
        <v>1351244</v>
      </c>
      <c r="B850" t="s">
        <v>2768</v>
      </c>
      <c r="C850">
        <v>472380650</v>
      </c>
      <c r="D850" t="s">
        <v>0</v>
      </c>
      <c r="E850">
        <v>11555770</v>
      </c>
      <c r="F850" s="28">
        <v>42360</v>
      </c>
      <c r="G850" t="s">
        <v>2988</v>
      </c>
      <c r="H850" t="s">
        <v>829</v>
      </c>
    </row>
    <row r="851" spans="1:8" x14ac:dyDescent="0.25">
      <c r="A851">
        <v>1351244</v>
      </c>
      <c r="B851" t="s">
        <v>2768</v>
      </c>
      <c r="C851">
        <v>472380650</v>
      </c>
      <c r="D851" t="s">
        <v>0</v>
      </c>
      <c r="E851">
        <v>11555770</v>
      </c>
      <c r="F851" s="28">
        <v>42360</v>
      </c>
      <c r="G851" t="s">
        <v>2995</v>
      </c>
      <c r="H851" t="s">
        <v>830</v>
      </c>
    </row>
    <row r="852" spans="1:8" x14ac:dyDescent="0.25">
      <c r="A852">
        <v>1351244</v>
      </c>
      <c r="B852" t="s">
        <v>2768</v>
      </c>
      <c r="C852">
        <v>472380650</v>
      </c>
      <c r="D852" t="s">
        <v>0</v>
      </c>
      <c r="E852">
        <v>11555770</v>
      </c>
      <c r="F852" s="28">
        <v>42360</v>
      </c>
      <c r="G852" t="s">
        <v>2996</v>
      </c>
      <c r="H852" t="s">
        <v>831</v>
      </c>
    </row>
    <row r="853" spans="1:8" x14ac:dyDescent="0.25">
      <c r="A853">
        <v>1351244</v>
      </c>
      <c r="B853" t="s">
        <v>2768</v>
      </c>
      <c r="C853">
        <v>472380650</v>
      </c>
      <c r="D853" t="s">
        <v>0</v>
      </c>
      <c r="E853">
        <v>11555770</v>
      </c>
      <c r="F853" s="28">
        <v>42360</v>
      </c>
      <c r="G853" t="s">
        <v>2997</v>
      </c>
      <c r="H853" t="s">
        <v>832</v>
      </c>
    </row>
    <row r="854" spans="1:8" x14ac:dyDescent="0.25">
      <c r="A854">
        <v>1351244</v>
      </c>
      <c r="B854" t="s">
        <v>2768</v>
      </c>
      <c r="C854">
        <v>472380650</v>
      </c>
      <c r="D854" t="s">
        <v>0</v>
      </c>
      <c r="E854">
        <v>11555770</v>
      </c>
      <c r="F854" s="28">
        <v>42360</v>
      </c>
      <c r="G854" t="s">
        <v>2999</v>
      </c>
      <c r="H854" t="s">
        <v>833</v>
      </c>
    </row>
    <row r="855" spans="1:8" x14ac:dyDescent="0.25">
      <c r="A855">
        <v>1351244</v>
      </c>
      <c r="B855" t="s">
        <v>2768</v>
      </c>
      <c r="C855">
        <v>472380650</v>
      </c>
      <c r="D855" t="s">
        <v>0</v>
      </c>
      <c r="E855">
        <v>11555770</v>
      </c>
      <c r="F855" s="28">
        <v>42360</v>
      </c>
      <c r="G855" t="s">
        <v>3000</v>
      </c>
      <c r="H855" t="s">
        <v>834</v>
      </c>
    </row>
    <row r="856" spans="1:8" x14ac:dyDescent="0.25">
      <c r="A856">
        <v>1351244</v>
      </c>
      <c r="B856" t="s">
        <v>2768</v>
      </c>
      <c r="C856">
        <v>472380650</v>
      </c>
      <c r="D856" t="s">
        <v>0</v>
      </c>
      <c r="E856">
        <v>11555770</v>
      </c>
      <c r="F856" s="28">
        <v>42360</v>
      </c>
      <c r="G856" t="s">
        <v>3002</v>
      </c>
      <c r="H856" t="s">
        <v>835</v>
      </c>
    </row>
    <row r="857" spans="1:8" x14ac:dyDescent="0.25">
      <c r="A857">
        <v>1351244</v>
      </c>
      <c r="B857" t="s">
        <v>2768</v>
      </c>
      <c r="C857">
        <v>472380650</v>
      </c>
      <c r="D857" t="s">
        <v>0</v>
      </c>
      <c r="E857">
        <v>11555770</v>
      </c>
      <c r="F857" s="28">
        <v>42360</v>
      </c>
      <c r="G857" t="s">
        <v>3004</v>
      </c>
      <c r="H857" t="s">
        <v>836</v>
      </c>
    </row>
    <row r="858" spans="1:8" x14ac:dyDescent="0.25">
      <c r="A858">
        <v>1351244</v>
      </c>
      <c r="B858" t="s">
        <v>2768</v>
      </c>
      <c r="C858">
        <v>472380650</v>
      </c>
      <c r="D858" t="s">
        <v>0</v>
      </c>
      <c r="E858">
        <v>11555770</v>
      </c>
      <c r="F858" s="28">
        <v>42360</v>
      </c>
      <c r="G858" t="s">
        <v>3007</v>
      </c>
      <c r="H858" t="s">
        <v>837</v>
      </c>
    </row>
    <row r="859" spans="1:8" x14ac:dyDescent="0.25">
      <c r="A859">
        <v>1351244</v>
      </c>
      <c r="B859" t="s">
        <v>2768</v>
      </c>
      <c r="C859">
        <v>472380650</v>
      </c>
      <c r="D859" t="s">
        <v>0</v>
      </c>
      <c r="E859">
        <v>11555770</v>
      </c>
      <c r="F859" s="28">
        <v>42360</v>
      </c>
      <c r="G859" t="s">
        <v>3008</v>
      </c>
      <c r="H859" t="s">
        <v>838</v>
      </c>
    </row>
    <row r="860" spans="1:8" x14ac:dyDescent="0.25">
      <c r="A860">
        <v>1351244</v>
      </c>
      <c r="B860" t="s">
        <v>2768</v>
      </c>
      <c r="C860">
        <v>472380650</v>
      </c>
      <c r="D860" t="s">
        <v>0</v>
      </c>
      <c r="E860">
        <v>11555770</v>
      </c>
      <c r="F860" s="28">
        <v>42360</v>
      </c>
      <c r="G860" t="s">
        <v>3010</v>
      </c>
      <c r="H860" t="s">
        <v>839</v>
      </c>
    </row>
    <row r="861" spans="1:8" x14ac:dyDescent="0.25">
      <c r="A861">
        <v>1351244</v>
      </c>
      <c r="B861" t="s">
        <v>2768</v>
      </c>
      <c r="C861">
        <v>472380650</v>
      </c>
      <c r="D861" t="s">
        <v>0</v>
      </c>
      <c r="E861">
        <v>11555770</v>
      </c>
      <c r="F861" s="28">
        <v>42360</v>
      </c>
      <c r="G861" t="s">
        <v>3011</v>
      </c>
      <c r="H861" t="s">
        <v>840</v>
      </c>
    </row>
    <row r="862" spans="1:8" x14ac:dyDescent="0.25">
      <c r="A862">
        <v>1351244</v>
      </c>
      <c r="B862" t="s">
        <v>2768</v>
      </c>
      <c r="C862">
        <v>472380650</v>
      </c>
      <c r="D862" t="s">
        <v>0</v>
      </c>
      <c r="E862">
        <v>11555770</v>
      </c>
      <c r="F862" s="28">
        <v>42360</v>
      </c>
      <c r="G862" t="s">
        <v>3012</v>
      </c>
      <c r="H862" t="s">
        <v>841</v>
      </c>
    </row>
    <row r="863" spans="1:8" x14ac:dyDescent="0.25">
      <c r="A863">
        <v>1351244</v>
      </c>
      <c r="B863" t="s">
        <v>2768</v>
      </c>
      <c r="C863">
        <v>472380650</v>
      </c>
      <c r="D863" t="s">
        <v>0</v>
      </c>
      <c r="E863">
        <v>11555770</v>
      </c>
      <c r="F863" s="28">
        <v>42360</v>
      </c>
      <c r="G863" t="s">
        <v>3016</v>
      </c>
      <c r="H863" t="s">
        <v>842</v>
      </c>
    </row>
    <row r="864" spans="1:8" x14ac:dyDescent="0.25">
      <c r="A864">
        <v>1351244</v>
      </c>
      <c r="B864" t="s">
        <v>2768</v>
      </c>
      <c r="C864">
        <v>472380650</v>
      </c>
      <c r="D864" t="s">
        <v>0</v>
      </c>
      <c r="E864">
        <v>11555770</v>
      </c>
      <c r="F864" s="28">
        <v>42360</v>
      </c>
      <c r="G864" t="s">
        <v>3019</v>
      </c>
      <c r="H864" t="s">
        <v>843</v>
      </c>
    </row>
    <row r="865" spans="1:8" x14ac:dyDescent="0.25">
      <c r="A865">
        <v>1351244</v>
      </c>
      <c r="B865" t="s">
        <v>2768</v>
      </c>
      <c r="C865">
        <v>472380650</v>
      </c>
      <c r="D865" t="s">
        <v>0</v>
      </c>
      <c r="E865">
        <v>11555770</v>
      </c>
      <c r="F865" s="28">
        <v>42360</v>
      </c>
      <c r="G865" t="s">
        <v>3021</v>
      </c>
      <c r="H865" t="s">
        <v>844</v>
      </c>
    </row>
    <row r="866" spans="1:8" x14ac:dyDescent="0.25">
      <c r="A866">
        <v>1351244</v>
      </c>
      <c r="B866" t="s">
        <v>2768</v>
      </c>
      <c r="C866">
        <v>472380650</v>
      </c>
      <c r="D866" t="s">
        <v>0</v>
      </c>
      <c r="E866">
        <v>11555770</v>
      </c>
      <c r="F866" s="28">
        <v>42360</v>
      </c>
      <c r="G866" t="s">
        <v>3023</v>
      </c>
      <c r="H866" t="s">
        <v>845</v>
      </c>
    </row>
    <row r="867" spans="1:8" x14ac:dyDescent="0.25">
      <c r="A867">
        <v>1351244</v>
      </c>
      <c r="B867" t="s">
        <v>2768</v>
      </c>
      <c r="C867">
        <v>472380650</v>
      </c>
      <c r="D867" t="s">
        <v>0</v>
      </c>
      <c r="E867">
        <v>11555770</v>
      </c>
      <c r="F867" s="28">
        <v>42360</v>
      </c>
      <c r="G867" t="s">
        <v>3024</v>
      </c>
      <c r="H867" t="s">
        <v>846</v>
      </c>
    </row>
    <row r="868" spans="1:8" x14ac:dyDescent="0.25">
      <c r="A868">
        <v>1351244</v>
      </c>
      <c r="B868" t="s">
        <v>2768</v>
      </c>
      <c r="C868">
        <v>472380650</v>
      </c>
      <c r="D868" t="s">
        <v>0</v>
      </c>
      <c r="E868">
        <v>11555770</v>
      </c>
      <c r="F868" s="28">
        <v>42360</v>
      </c>
      <c r="G868" t="s">
        <v>3025</v>
      </c>
      <c r="H868" t="s">
        <v>847</v>
      </c>
    </row>
    <row r="869" spans="1:8" x14ac:dyDescent="0.25">
      <c r="A869">
        <v>1351244</v>
      </c>
      <c r="B869" t="s">
        <v>2768</v>
      </c>
      <c r="C869">
        <v>472380650</v>
      </c>
      <c r="D869" t="s">
        <v>0</v>
      </c>
      <c r="E869">
        <v>11555770</v>
      </c>
      <c r="F869" s="28">
        <v>42360</v>
      </c>
      <c r="G869" t="s">
        <v>3028</v>
      </c>
      <c r="H869" t="s">
        <v>848</v>
      </c>
    </row>
    <row r="870" spans="1:8" x14ac:dyDescent="0.25">
      <c r="A870">
        <v>1351244</v>
      </c>
      <c r="B870" t="s">
        <v>2768</v>
      </c>
      <c r="C870">
        <v>472380650</v>
      </c>
      <c r="D870" t="s">
        <v>0</v>
      </c>
      <c r="E870">
        <v>11555770</v>
      </c>
      <c r="F870" s="28">
        <v>42360</v>
      </c>
      <c r="G870" t="s">
        <v>3030</v>
      </c>
      <c r="H870" t="s">
        <v>849</v>
      </c>
    </row>
    <row r="871" spans="1:8" x14ac:dyDescent="0.25">
      <c r="A871">
        <v>1351244</v>
      </c>
      <c r="B871" t="s">
        <v>2768</v>
      </c>
      <c r="C871">
        <v>472380650</v>
      </c>
      <c r="D871" t="s">
        <v>0</v>
      </c>
      <c r="E871">
        <v>11555770</v>
      </c>
      <c r="F871" s="28">
        <v>42360</v>
      </c>
      <c r="G871" t="s">
        <v>3031</v>
      </c>
      <c r="H871" t="s">
        <v>850</v>
      </c>
    </row>
    <row r="872" spans="1:8" x14ac:dyDescent="0.25">
      <c r="A872">
        <v>1351244</v>
      </c>
      <c r="B872" t="s">
        <v>2768</v>
      </c>
      <c r="C872">
        <v>472380650</v>
      </c>
      <c r="D872" t="s">
        <v>0</v>
      </c>
      <c r="E872">
        <v>11555770</v>
      </c>
      <c r="F872" s="28">
        <v>42360</v>
      </c>
      <c r="G872" t="s">
        <v>3032</v>
      </c>
      <c r="H872" t="s">
        <v>851</v>
      </c>
    </row>
    <row r="873" spans="1:8" x14ac:dyDescent="0.25">
      <c r="A873">
        <v>1351244</v>
      </c>
      <c r="B873" t="s">
        <v>2768</v>
      </c>
      <c r="C873">
        <v>472380650</v>
      </c>
      <c r="D873" t="s">
        <v>0</v>
      </c>
      <c r="E873">
        <v>11555770</v>
      </c>
      <c r="F873" s="28">
        <v>42360</v>
      </c>
      <c r="G873" t="s">
        <v>3034</v>
      </c>
      <c r="H873" t="s">
        <v>852</v>
      </c>
    </row>
    <row r="874" spans="1:8" x14ac:dyDescent="0.25">
      <c r="A874">
        <v>1351244</v>
      </c>
      <c r="B874" t="s">
        <v>2768</v>
      </c>
      <c r="C874">
        <v>472380650</v>
      </c>
      <c r="D874" t="s">
        <v>0</v>
      </c>
      <c r="E874">
        <v>11555770</v>
      </c>
      <c r="F874" s="28">
        <v>42360</v>
      </c>
      <c r="G874" t="s">
        <v>2988</v>
      </c>
      <c r="H874" t="s">
        <v>853</v>
      </c>
    </row>
    <row r="875" spans="1:8" x14ac:dyDescent="0.25">
      <c r="A875">
        <v>1351244</v>
      </c>
      <c r="B875" t="s">
        <v>2768</v>
      </c>
      <c r="C875">
        <v>472380650</v>
      </c>
      <c r="D875" t="s">
        <v>0</v>
      </c>
      <c r="E875">
        <v>11555770</v>
      </c>
      <c r="F875" s="28">
        <v>42360</v>
      </c>
      <c r="G875" t="s">
        <v>3042</v>
      </c>
      <c r="H875" t="s">
        <v>854</v>
      </c>
    </row>
    <row r="876" spans="1:8" x14ac:dyDescent="0.25">
      <c r="A876">
        <v>1351244</v>
      </c>
      <c r="B876" t="s">
        <v>2768</v>
      </c>
      <c r="C876">
        <v>472380650</v>
      </c>
      <c r="D876" t="s">
        <v>0</v>
      </c>
      <c r="E876">
        <v>11555770</v>
      </c>
      <c r="F876" s="28">
        <v>42360</v>
      </c>
      <c r="G876" t="s">
        <v>3043</v>
      </c>
      <c r="H876" t="s">
        <v>855</v>
      </c>
    </row>
    <row r="877" spans="1:8" x14ac:dyDescent="0.25">
      <c r="A877">
        <v>1351244</v>
      </c>
      <c r="B877" t="s">
        <v>2768</v>
      </c>
      <c r="C877">
        <v>472380650</v>
      </c>
      <c r="D877" t="s">
        <v>0</v>
      </c>
      <c r="E877">
        <v>11555770</v>
      </c>
      <c r="F877" s="28">
        <v>42360</v>
      </c>
      <c r="G877" t="s">
        <v>2984</v>
      </c>
      <c r="H877" t="s">
        <v>856</v>
      </c>
    </row>
    <row r="878" spans="1:8" x14ac:dyDescent="0.25">
      <c r="A878">
        <v>1351244</v>
      </c>
      <c r="B878" t="s">
        <v>2768</v>
      </c>
      <c r="C878">
        <v>472380650</v>
      </c>
      <c r="D878" t="s">
        <v>0</v>
      </c>
      <c r="E878">
        <v>11555770</v>
      </c>
      <c r="F878" s="28">
        <v>42360</v>
      </c>
      <c r="G878" t="s">
        <v>2995</v>
      </c>
      <c r="H878" t="s">
        <v>857</v>
      </c>
    </row>
    <row r="879" spans="1:8" x14ac:dyDescent="0.25">
      <c r="A879">
        <v>1351244</v>
      </c>
      <c r="B879" t="s">
        <v>2768</v>
      </c>
      <c r="C879">
        <v>472380650</v>
      </c>
      <c r="D879" t="s">
        <v>0</v>
      </c>
      <c r="E879">
        <v>11555770</v>
      </c>
      <c r="F879" s="28">
        <v>42360</v>
      </c>
      <c r="G879" t="s">
        <v>2996</v>
      </c>
      <c r="H879" t="s">
        <v>858</v>
      </c>
    </row>
    <row r="880" spans="1:8" x14ac:dyDescent="0.25">
      <c r="A880">
        <v>1351244</v>
      </c>
      <c r="B880" t="s">
        <v>2768</v>
      </c>
      <c r="C880">
        <v>472380650</v>
      </c>
      <c r="D880" t="s">
        <v>0</v>
      </c>
      <c r="E880">
        <v>11555770</v>
      </c>
      <c r="F880" s="28">
        <v>42360</v>
      </c>
      <c r="G880" t="s">
        <v>2997</v>
      </c>
      <c r="H880" t="s">
        <v>3045</v>
      </c>
    </row>
    <row r="881" spans="1:8" x14ac:dyDescent="0.25">
      <c r="A881">
        <v>1351244</v>
      </c>
      <c r="B881" t="s">
        <v>2768</v>
      </c>
      <c r="C881">
        <v>472380650</v>
      </c>
      <c r="D881" t="s">
        <v>0</v>
      </c>
      <c r="E881">
        <v>11555770</v>
      </c>
      <c r="F881" s="28">
        <v>42360</v>
      </c>
      <c r="G881" t="s">
        <v>2999</v>
      </c>
      <c r="H881" t="s">
        <v>859</v>
      </c>
    </row>
    <row r="882" spans="1:8" x14ac:dyDescent="0.25">
      <c r="A882">
        <v>1351244</v>
      </c>
      <c r="B882" t="s">
        <v>2768</v>
      </c>
      <c r="C882">
        <v>472380650</v>
      </c>
      <c r="D882" t="s">
        <v>0</v>
      </c>
      <c r="E882">
        <v>11555770</v>
      </c>
      <c r="F882" s="28">
        <v>42360</v>
      </c>
      <c r="G882" t="s">
        <v>3000</v>
      </c>
      <c r="H882" t="s">
        <v>860</v>
      </c>
    </row>
    <row r="883" spans="1:8" x14ac:dyDescent="0.25">
      <c r="A883">
        <v>1351244</v>
      </c>
      <c r="B883" t="s">
        <v>2768</v>
      </c>
      <c r="C883">
        <v>472380650</v>
      </c>
      <c r="D883" t="s">
        <v>0</v>
      </c>
      <c r="E883">
        <v>11555770</v>
      </c>
      <c r="F883" s="28">
        <v>42360</v>
      </c>
      <c r="G883" t="s">
        <v>3001</v>
      </c>
      <c r="H883" t="s">
        <v>861</v>
      </c>
    </row>
    <row r="884" spans="1:8" x14ac:dyDescent="0.25">
      <c r="A884">
        <v>1351244</v>
      </c>
      <c r="B884" t="s">
        <v>2768</v>
      </c>
      <c r="C884">
        <v>472380650</v>
      </c>
      <c r="D884" t="s">
        <v>0</v>
      </c>
      <c r="E884">
        <v>11555770</v>
      </c>
      <c r="F884" s="28">
        <v>42360</v>
      </c>
      <c r="G884" t="s">
        <v>3002</v>
      </c>
      <c r="H884" t="s">
        <v>862</v>
      </c>
    </row>
    <row r="885" spans="1:8" x14ac:dyDescent="0.25">
      <c r="A885">
        <v>1351244</v>
      </c>
      <c r="B885" t="s">
        <v>2768</v>
      </c>
      <c r="C885">
        <v>472380650</v>
      </c>
      <c r="D885" t="s">
        <v>0</v>
      </c>
      <c r="E885">
        <v>11555770</v>
      </c>
      <c r="F885" s="28">
        <v>42360</v>
      </c>
      <c r="G885" t="s">
        <v>3003</v>
      </c>
      <c r="H885" t="s">
        <v>863</v>
      </c>
    </row>
    <row r="886" spans="1:8" x14ac:dyDescent="0.25">
      <c r="A886">
        <v>1351244</v>
      </c>
      <c r="B886" t="s">
        <v>2768</v>
      </c>
      <c r="C886">
        <v>472380650</v>
      </c>
      <c r="D886" t="s">
        <v>0</v>
      </c>
      <c r="E886">
        <v>11555770</v>
      </c>
      <c r="F886" s="28">
        <v>42360</v>
      </c>
      <c r="G886" t="s">
        <v>3004</v>
      </c>
      <c r="H886" t="s">
        <v>864</v>
      </c>
    </row>
    <row r="887" spans="1:8" x14ac:dyDescent="0.25">
      <c r="A887">
        <v>1351244</v>
      </c>
      <c r="B887" t="s">
        <v>2768</v>
      </c>
      <c r="C887">
        <v>472380650</v>
      </c>
      <c r="D887" t="s">
        <v>0</v>
      </c>
      <c r="E887">
        <v>11555770</v>
      </c>
      <c r="F887" s="28">
        <v>42360</v>
      </c>
      <c r="G887" t="s">
        <v>3006</v>
      </c>
      <c r="H887" t="s">
        <v>865</v>
      </c>
    </row>
    <row r="888" spans="1:8" x14ac:dyDescent="0.25">
      <c r="A888">
        <v>1351244</v>
      </c>
      <c r="B888" t="s">
        <v>2768</v>
      </c>
      <c r="C888">
        <v>472380650</v>
      </c>
      <c r="D888" t="s">
        <v>0</v>
      </c>
      <c r="E888">
        <v>11555770</v>
      </c>
      <c r="F888" s="28">
        <v>42360</v>
      </c>
      <c r="G888" t="s">
        <v>3007</v>
      </c>
      <c r="H888" t="s">
        <v>866</v>
      </c>
    </row>
    <row r="889" spans="1:8" x14ac:dyDescent="0.25">
      <c r="A889">
        <v>1351244</v>
      </c>
      <c r="B889" t="s">
        <v>2768</v>
      </c>
      <c r="C889">
        <v>472380650</v>
      </c>
      <c r="D889" t="s">
        <v>0</v>
      </c>
      <c r="E889">
        <v>11555770</v>
      </c>
      <c r="F889" s="28">
        <v>42360</v>
      </c>
      <c r="G889" t="s">
        <v>3008</v>
      </c>
      <c r="H889" t="s">
        <v>867</v>
      </c>
    </row>
    <row r="890" spans="1:8" x14ac:dyDescent="0.25">
      <c r="A890">
        <v>1351244</v>
      </c>
      <c r="B890" t="s">
        <v>2768</v>
      </c>
      <c r="C890">
        <v>472380650</v>
      </c>
      <c r="D890" t="s">
        <v>0</v>
      </c>
      <c r="E890">
        <v>11555770</v>
      </c>
      <c r="F890" s="28">
        <v>42360</v>
      </c>
      <c r="G890" t="s">
        <v>3010</v>
      </c>
      <c r="H890" t="s">
        <v>868</v>
      </c>
    </row>
    <row r="891" spans="1:8" x14ac:dyDescent="0.25">
      <c r="A891">
        <v>1351244</v>
      </c>
      <c r="B891" t="s">
        <v>2768</v>
      </c>
      <c r="C891">
        <v>472380650</v>
      </c>
      <c r="D891" t="s">
        <v>0</v>
      </c>
      <c r="E891">
        <v>11555770</v>
      </c>
      <c r="F891" s="28">
        <v>42360</v>
      </c>
      <c r="G891" t="s">
        <v>3011</v>
      </c>
      <c r="H891" t="s">
        <v>869</v>
      </c>
    </row>
    <row r="892" spans="1:8" x14ac:dyDescent="0.25">
      <c r="A892">
        <v>1351244</v>
      </c>
      <c r="B892" t="s">
        <v>2768</v>
      </c>
      <c r="C892">
        <v>472380650</v>
      </c>
      <c r="D892" t="s">
        <v>0</v>
      </c>
      <c r="E892">
        <v>11555770</v>
      </c>
      <c r="F892" s="28">
        <v>42360</v>
      </c>
      <c r="G892" t="s">
        <v>3012</v>
      </c>
      <c r="H892" t="s">
        <v>870</v>
      </c>
    </row>
    <row r="893" spans="1:8" x14ac:dyDescent="0.25">
      <c r="A893">
        <v>1351244</v>
      </c>
      <c r="B893" t="s">
        <v>2768</v>
      </c>
      <c r="C893">
        <v>472380650</v>
      </c>
      <c r="D893" t="s">
        <v>0</v>
      </c>
      <c r="E893">
        <v>11555770</v>
      </c>
      <c r="F893" s="28">
        <v>42360</v>
      </c>
      <c r="G893" t="s">
        <v>3013</v>
      </c>
      <c r="H893" t="s">
        <v>871</v>
      </c>
    </row>
    <row r="894" spans="1:8" x14ac:dyDescent="0.25">
      <c r="A894">
        <v>1351244</v>
      </c>
      <c r="B894" t="s">
        <v>2768</v>
      </c>
      <c r="C894">
        <v>472380650</v>
      </c>
      <c r="D894" t="s">
        <v>0</v>
      </c>
      <c r="E894">
        <v>11555770</v>
      </c>
      <c r="F894" s="28">
        <v>42360</v>
      </c>
      <c r="G894" t="s">
        <v>3015</v>
      </c>
      <c r="H894" t="s">
        <v>872</v>
      </c>
    </row>
    <row r="895" spans="1:8" x14ac:dyDescent="0.25">
      <c r="A895">
        <v>1351244</v>
      </c>
      <c r="B895" t="s">
        <v>2768</v>
      </c>
      <c r="C895">
        <v>472380650</v>
      </c>
      <c r="D895" t="s">
        <v>0</v>
      </c>
      <c r="E895">
        <v>11555770</v>
      </c>
      <c r="F895" s="28">
        <v>42360</v>
      </c>
      <c r="G895" t="s">
        <v>3016</v>
      </c>
      <c r="H895" t="s">
        <v>873</v>
      </c>
    </row>
    <row r="896" spans="1:8" x14ac:dyDescent="0.25">
      <c r="A896">
        <v>1351244</v>
      </c>
      <c r="B896" t="s">
        <v>2768</v>
      </c>
      <c r="C896">
        <v>472380650</v>
      </c>
      <c r="D896" t="s">
        <v>0</v>
      </c>
      <c r="E896">
        <v>11555770</v>
      </c>
      <c r="F896" s="28">
        <v>42360</v>
      </c>
      <c r="G896" t="s">
        <v>3017</v>
      </c>
      <c r="H896" t="s">
        <v>874</v>
      </c>
    </row>
    <row r="897" spans="1:8" x14ac:dyDescent="0.25">
      <c r="A897">
        <v>1351244</v>
      </c>
      <c r="B897" t="s">
        <v>2768</v>
      </c>
      <c r="C897">
        <v>472380650</v>
      </c>
      <c r="D897" t="s">
        <v>0</v>
      </c>
      <c r="E897">
        <v>11555770</v>
      </c>
      <c r="F897" s="28">
        <v>42360</v>
      </c>
      <c r="G897" t="s">
        <v>3019</v>
      </c>
      <c r="H897" t="s">
        <v>875</v>
      </c>
    </row>
    <row r="898" spans="1:8" x14ac:dyDescent="0.25">
      <c r="A898">
        <v>1351244</v>
      </c>
      <c r="B898" t="s">
        <v>2768</v>
      </c>
      <c r="C898">
        <v>472380650</v>
      </c>
      <c r="D898" t="s">
        <v>0</v>
      </c>
      <c r="E898">
        <v>11555770</v>
      </c>
      <c r="F898" s="28">
        <v>42360</v>
      </c>
      <c r="G898" t="s">
        <v>3020</v>
      </c>
      <c r="H898" t="s">
        <v>876</v>
      </c>
    </row>
    <row r="899" spans="1:8" x14ac:dyDescent="0.25">
      <c r="A899">
        <v>1351244</v>
      </c>
      <c r="B899" t="s">
        <v>2768</v>
      </c>
      <c r="C899">
        <v>472380650</v>
      </c>
      <c r="D899" t="s">
        <v>0</v>
      </c>
      <c r="E899">
        <v>11555770</v>
      </c>
      <c r="F899" s="28">
        <v>42360</v>
      </c>
      <c r="G899" t="s">
        <v>3021</v>
      </c>
      <c r="H899" t="s">
        <v>877</v>
      </c>
    </row>
    <row r="900" spans="1:8" x14ac:dyDescent="0.25">
      <c r="A900">
        <v>1351244</v>
      </c>
      <c r="B900" t="s">
        <v>2768</v>
      </c>
      <c r="C900">
        <v>472380650</v>
      </c>
      <c r="D900" t="s">
        <v>0</v>
      </c>
      <c r="E900">
        <v>11555770</v>
      </c>
      <c r="F900" s="28">
        <v>42360</v>
      </c>
      <c r="G900" t="s">
        <v>3022</v>
      </c>
      <c r="H900" t="s">
        <v>878</v>
      </c>
    </row>
    <row r="901" spans="1:8" x14ac:dyDescent="0.25">
      <c r="A901">
        <v>1351244</v>
      </c>
      <c r="B901" t="s">
        <v>2768</v>
      </c>
      <c r="C901">
        <v>472380650</v>
      </c>
      <c r="D901" t="s">
        <v>0</v>
      </c>
      <c r="E901">
        <v>11555770</v>
      </c>
      <c r="F901" s="28">
        <v>42360</v>
      </c>
      <c r="G901" t="s">
        <v>3023</v>
      </c>
      <c r="H901" t="s">
        <v>879</v>
      </c>
    </row>
    <row r="902" spans="1:8" x14ac:dyDescent="0.25">
      <c r="A902">
        <v>1351244</v>
      </c>
      <c r="B902" t="s">
        <v>2768</v>
      </c>
      <c r="C902">
        <v>472380650</v>
      </c>
      <c r="D902" t="s">
        <v>0</v>
      </c>
      <c r="E902">
        <v>11555770</v>
      </c>
      <c r="F902" s="28">
        <v>42360</v>
      </c>
      <c r="G902" t="s">
        <v>3024</v>
      </c>
      <c r="H902" t="s">
        <v>880</v>
      </c>
    </row>
    <row r="903" spans="1:8" x14ac:dyDescent="0.25">
      <c r="A903">
        <v>1351244</v>
      </c>
      <c r="B903" t="s">
        <v>2768</v>
      </c>
      <c r="C903">
        <v>472380650</v>
      </c>
      <c r="D903" t="s">
        <v>0</v>
      </c>
      <c r="E903">
        <v>11555770</v>
      </c>
      <c r="F903" s="28">
        <v>42360</v>
      </c>
      <c r="G903" t="s">
        <v>3025</v>
      </c>
      <c r="H903" t="s">
        <v>881</v>
      </c>
    </row>
    <row r="904" spans="1:8" x14ac:dyDescent="0.25">
      <c r="A904">
        <v>1351244</v>
      </c>
      <c r="B904" t="s">
        <v>2768</v>
      </c>
      <c r="C904">
        <v>472380650</v>
      </c>
      <c r="D904" t="s">
        <v>0</v>
      </c>
      <c r="E904">
        <v>11555770</v>
      </c>
      <c r="F904" s="28">
        <v>42360</v>
      </c>
      <c r="G904" t="s">
        <v>3026</v>
      </c>
      <c r="H904" t="s">
        <v>882</v>
      </c>
    </row>
    <row r="905" spans="1:8" x14ac:dyDescent="0.25">
      <c r="A905">
        <v>1351244</v>
      </c>
      <c r="B905" t="s">
        <v>2768</v>
      </c>
      <c r="C905">
        <v>472380650</v>
      </c>
      <c r="D905" t="s">
        <v>0</v>
      </c>
      <c r="E905">
        <v>11555770</v>
      </c>
      <c r="F905" s="28">
        <v>42360</v>
      </c>
      <c r="G905" t="s">
        <v>3027</v>
      </c>
      <c r="H905" t="s">
        <v>883</v>
      </c>
    </row>
    <row r="906" spans="1:8" x14ac:dyDescent="0.25">
      <c r="A906">
        <v>1351244</v>
      </c>
      <c r="B906" t="s">
        <v>2768</v>
      </c>
      <c r="C906">
        <v>472380650</v>
      </c>
      <c r="D906" t="s">
        <v>0</v>
      </c>
      <c r="E906">
        <v>11555770</v>
      </c>
      <c r="F906" s="28">
        <v>42360</v>
      </c>
      <c r="G906" t="s">
        <v>3028</v>
      </c>
      <c r="H906" t="s">
        <v>884</v>
      </c>
    </row>
    <row r="907" spans="1:8" x14ac:dyDescent="0.25">
      <c r="A907">
        <v>1351244</v>
      </c>
      <c r="B907" t="s">
        <v>2768</v>
      </c>
      <c r="C907">
        <v>472380650</v>
      </c>
      <c r="D907" t="s">
        <v>0</v>
      </c>
      <c r="E907">
        <v>11555770</v>
      </c>
      <c r="F907" s="28">
        <v>42360</v>
      </c>
      <c r="G907" t="s">
        <v>3029</v>
      </c>
      <c r="H907" t="s">
        <v>885</v>
      </c>
    </row>
    <row r="908" spans="1:8" x14ac:dyDescent="0.25">
      <c r="A908">
        <v>1351244</v>
      </c>
      <c r="B908" t="s">
        <v>2768</v>
      </c>
      <c r="C908">
        <v>472380650</v>
      </c>
      <c r="D908" t="s">
        <v>0</v>
      </c>
      <c r="E908">
        <v>11555770</v>
      </c>
      <c r="F908" s="28">
        <v>42360</v>
      </c>
      <c r="G908" t="s">
        <v>3030</v>
      </c>
      <c r="H908" t="s">
        <v>886</v>
      </c>
    </row>
    <row r="909" spans="1:8" x14ac:dyDescent="0.25">
      <c r="A909">
        <v>1351244</v>
      </c>
      <c r="B909" t="s">
        <v>2768</v>
      </c>
      <c r="C909">
        <v>472380650</v>
      </c>
      <c r="D909" t="s">
        <v>0</v>
      </c>
      <c r="E909">
        <v>11555770</v>
      </c>
      <c r="F909" s="28">
        <v>42360</v>
      </c>
      <c r="G909" t="s">
        <v>3031</v>
      </c>
      <c r="H909" t="s">
        <v>887</v>
      </c>
    </row>
    <row r="910" spans="1:8" x14ac:dyDescent="0.25">
      <c r="A910">
        <v>1351244</v>
      </c>
      <c r="B910" t="s">
        <v>2768</v>
      </c>
      <c r="C910">
        <v>472380650</v>
      </c>
      <c r="D910" t="s">
        <v>0</v>
      </c>
      <c r="E910">
        <v>11555770</v>
      </c>
      <c r="F910" s="28">
        <v>42360</v>
      </c>
      <c r="G910" t="s">
        <v>3032</v>
      </c>
      <c r="H910" t="s">
        <v>888</v>
      </c>
    </row>
    <row r="911" spans="1:8" x14ac:dyDescent="0.25">
      <c r="A911">
        <v>1351244</v>
      </c>
      <c r="B911" t="s">
        <v>2768</v>
      </c>
      <c r="C911">
        <v>472380650</v>
      </c>
      <c r="D911" t="s">
        <v>0</v>
      </c>
      <c r="E911">
        <v>11555770</v>
      </c>
      <c r="F911" s="28">
        <v>42360</v>
      </c>
      <c r="G911" t="s">
        <v>3033</v>
      </c>
      <c r="H911" t="s">
        <v>889</v>
      </c>
    </row>
    <row r="912" spans="1:8" x14ac:dyDescent="0.25">
      <c r="A912">
        <v>1351244</v>
      </c>
      <c r="B912" t="s">
        <v>2768</v>
      </c>
      <c r="C912">
        <v>472380650</v>
      </c>
      <c r="D912" t="s">
        <v>0</v>
      </c>
      <c r="E912">
        <v>11555770</v>
      </c>
      <c r="F912" s="28">
        <v>42360</v>
      </c>
      <c r="G912" t="s">
        <v>3034</v>
      </c>
      <c r="H912" t="s">
        <v>890</v>
      </c>
    </row>
    <row r="913" spans="1:8" x14ac:dyDescent="0.25">
      <c r="A913">
        <v>1351244</v>
      </c>
      <c r="B913" t="s">
        <v>2768</v>
      </c>
      <c r="C913">
        <v>472380650</v>
      </c>
      <c r="D913" t="s">
        <v>0</v>
      </c>
      <c r="E913">
        <v>11555770</v>
      </c>
      <c r="F913" s="28">
        <v>42360</v>
      </c>
      <c r="G913" t="s">
        <v>3035</v>
      </c>
      <c r="H913" t="s">
        <v>891</v>
      </c>
    </row>
    <row r="914" spans="1:8" x14ac:dyDescent="0.25">
      <c r="A914">
        <v>1351244</v>
      </c>
      <c r="B914" t="s">
        <v>2768</v>
      </c>
      <c r="C914">
        <v>472380650</v>
      </c>
      <c r="D914" t="s">
        <v>0</v>
      </c>
      <c r="E914">
        <v>11555770</v>
      </c>
      <c r="F914" s="28">
        <v>42360</v>
      </c>
      <c r="G914" t="s">
        <v>3036</v>
      </c>
      <c r="H914" t="s">
        <v>892</v>
      </c>
    </row>
    <row r="915" spans="1:8" x14ac:dyDescent="0.25">
      <c r="A915">
        <v>1351244</v>
      </c>
      <c r="B915" t="s">
        <v>2768</v>
      </c>
      <c r="C915">
        <v>472380650</v>
      </c>
      <c r="D915" t="s">
        <v>0</v>
      </c>
      <c r="E915">
        <v>11555770</v>
      </c>
      <c r="F915" s="28">
        <v>42360</v>
      </c>
      <c r="G915" t="s">
        <v>3043</v>
      </c>
      <c r="H915" t="s">
        <v>893</v>
      </c>
    </row>
    <row r="916" spans="1:8" x14ac:dyDescent="0.25">
      <c r="A916">
        <v>1351244</v>
      </c>
      <c r="B916" t="s">
        <v>2768</v>
      </c>
      <c r="C916">
        <v>472380650</v>
      </c>
      <c r="D916" t="s">
        <v>0</v>
      </c>
      <c r="E916">
        <v>11558073</v>
      </c>
      <c r="F916" s="28">
        <v>42395</v>
      </c>
      <c r="G916" t="s">
        <v>3046</v>
      </c>
      <c r="H916" t="s">
        <v>894</v>
      </c>
    </row>
    <row r="917" spans="1:8" x14ac:dyDescent="0.25">
      <c r="A917">
        <v>1351244</v>
      </c>
      <c r="B917" t="s">
        <v>2768</v>
      </c>
      <c r="C917">
        <v>472380650</v>
      </c>
      <c r="D917" t="s">
        <v>0</v>
      </c>
      <c r="E917">
        <v>11558073</v>
      </c>
      <c r="F917" s="28">
        <v>42395</v>
      </c>
      <c r="G917" t="s">
        <v>3046</v>
      </c>
      <c r="H917" t="s">
        <v>895</v>
      </c>
    </row>
    <row r="918" spans="1:8" x14ac:dyDescent="0.25">
      <c r="A918">
        <v>1351244</v>
      </c>
      <c r="B918" t="s">
        <v>2768</v>
      </c>
      <c r="C918">
        <v>472380650</v>
      </c>
      <c r="D918" t="s">
        <v>0</v>
      </c>
      <c r="E918">
        <v>11558073</v>
      </c>
      <c r="F918" s="28">
        <v>42395</v>
      </c>
      <c r="G918" t="s">
        <v>3047</v>
      </c>
      <c r="H918" t="s">
        <v>896</v>
      </c>
    </row>
    <row r="919" spans="1:8" x14ac:dyDescent="0.25">
      <c r="A919">
        <v>1351244</v>
      </c>
      <c r="B919" t="s">
        <v>2768</v>
      </c>
      <c r="C919">
        <v>472380650</v>
      </c>
      <c r="D919" t="s">
        <v>0</v>
      </c>
      <c r="E919">
        <v>11558073</v>
      </c>
      <c r="F919" s="28">
        <v>42395</v>
      </c>
      <c r="G919" t="s">
        <v>3047</v>
      </c>
      <c r="H919" t="s">
        <v>897</v>
      </c>
    </row>
    <row r="920" spans="1:8" x14ac:dyDescent="0.25">
      <c r="A920">
        <v>1351244</v>
      </c>
      <c r="B920" t="s">
        <v>2768</v>
      </c>
      <c r="C920">
        <v>472380650</v>
      </c>
      <c r="D920" t="s">
        <v>0</v>
      </c>
      <c r="E920">
        <v>11558073</v>
      </c>
      <c r="F920" s="28">
        <v>42395</v>
      </c>
      <c r="G920" t="s">
        <v>3048</v>
      </c>
      <c r="H920" t="s">
        <v>898</v>
      </c>
    </row>
    <row r="921" spans="1:8" x14ac:dyDescent="0.25">
      <c r="A921">
        <v>1351244</v>
      </c>
      <c r="B921" t="s">
        <v>2768</v>
      </c>
      <c r="C921">
        <v>472380650</v>
      </c>
      <c r="D921" t="s">
        <v>0</v>
      </c>
      <c r="E921">
        <v>11558073</v>
      </c>
      <c r="F921" s="28">
        <v>42395</v>
      </c>
      <c r="G921" t="s">
        <v>3046</v>
      </c>
      <c r="H921" t="s">
        <v>899</v>
      </c>
    </row>
    <row r="922" spans="1:8" x14ac:dyDescent="0.25">
      <c r="A922">
        <v>1351244</v>
      </c>
      <c r="B922" t="s">
        <v>2768</v>
      </c>
      <c r="C922">
        <v>472380650</v>
      </c>
      <c r="D922" t="s">
        <v>0</v>
      </c>
      <c r="E922">
        <v>11558073</v>
      </c>
      <c r="F922" s="28">
        <v>42395</v>
      </c>
      <c r="G922" t="s">
        <v>3047</v>
      </c>
      <c r="H922" t="s">
        <v>900</v>
      </c>
    </row>
    <row r="923" spans="1:8" x14ac:dyDescent="0.25">
      <c r="A923">
        <v>1351244</v>
      </c>
      <c r="B923" t="s">
        <v>2768</v>
      </c>
      <c r="C923">
        <v>472380650</v>
      </c>
      <c r="D923" t="s">
        <v>0</v>
      </c>
      <c r="E923">
        <v>11558073</v>
      </c>
      <c r="F923" s="28">
        <v>42395</v>
      </c>
      <c r="G923" t="s">
        <v>3048</v>
      </c>
      <c r="H923" t="s">
        <v>901</v>
      </c>
    </row>
    <row r="924" spans="1:8" x14ac:dyDescent="0.25">
      <c r="A924">
        <v>1351244</v>
      </c>
      <c r="B924" t="s">
        <v>2768</v>
      </c>
      <c r="C924">
        <v>472380650</v>
      </c>
      <c r="D924" t="s">
        <v>0</v>
      </c>
      <c r="E924">
        <v>11558073</v>
      </c>
      <c r="F924" s="28">
        <v>42395</v>
      </c>
      <c r="G924" t="s">
        <v>3048</v>
      </c>
      <c r="H924" t="s">
        <v>902</v>
      </c>
    </row>
    <row r="925" spans="1:8" x14ac:dyDescent="0.25">
      <c r="A925">
        <v>1351244</v>
      </c>
      <c r="B925" t="s">
        <v>2768</v>
      </c>
      <c r="C925">
        <v>472380650</v>
      </c>
      <c r="D925" t="s">
        <v>0</v>
      </c>
      <c r="E925">
        <v>11558073</v>
      </c>
      <c r="F925" s="28">
        <v>42395</v>
      </c>
      <c r="G925" t="s">
        <v>3048</v>
      </c>
      <c r="H925" t="s">
        <v>903</v>
      </c>
    </row>
    <row r="926" spans="1:8" x14ac:dyDescent="0.25">
      <c r="A926">
        <v>1351244</v>
      </c>
      <c r="B926" t="s">
        <v>2768</v>
      </c>
      <c r="C926">
        <v>472380650</v>
      </c>
      <c r="D926" t="s">
        <v>0</v>
      </c>
      <c r="E926">
        <v>11558073</v>
      </c>
      <c r="F926" s="28">
        <v>42395</v>
      </c>
      <c r="G926" t="s">
        <v>3048</v>
      </c>
      <c r="H926" t="s">
        <v>904</v>
      </c>
    </row>
    <row r="927" spans="1:8" x14ac:dyDescent="0.25">
      <c r="A927">
        <v>1351244</v>
      </c>
      <c r="B927" t="s">
        <v>2768</v>
      </c>
      <c r="C927">
        <v>472380650</v>
      </c>
      <c r="D927" t="s">
        <v>0</v>
      </c>
      <c r="E927">
        <v>11558073</v>
      </c>
      <c r="F927" s="28">
        <v>42395</v>
      </c>
      <c r="G927" t="s">
        <v>3046</v>
      </c>
      <c r="H927" t="s">
        <v>905</v>
      </c>
    </row>
    <row r="928" spans="1:8" x14ac:dyDescent="0.25">
      <c r="A928">
        <v>1351244</v>
      </c>
      <c r="B928" t="s">
        <v>2768</v>
      </c>
      <c r="C928">
        <v>472380650</v>
      </c>
      <c r="D928" t="s">
        <v>0</v>
      </c>
      <c r="E928">
        <v>11558073</v>
      </c>
      <c r="F928" s="28">
        <v>42395</v>
      </c>
      <c r="G928" t="s">
        <v>3047</v>
      </c>
      <c r="H928" t="s">
        <v>906</v>
      </c>
    </row>
    <row r="929" spans="1:8" x14ac:dyDescent="0.25">
      <c r="A929">
        <v>1351244</v>
      </c>
      <c r="B929" t="s">
        <v>2768</v>
      </c>
      <c r="C929">
        <v>472380650</v>
      </c>
      <c r="D929" t="s">
        <v>0</v>
      </c>
      <c r="E929">
        <v>11558073</v>
      </c>
      <c r="F929" s="28">
        <v>42395</v>
      </c>
      <c r="G929" t="s">
        <v>3046</v>
      </c>
      <c r="H929" t="s">
        <v>907</v>
      </c>
    </row>
    <row r="930" spans="1:8" x14ac:dyDescent="0.25">
      <c r="A930">
        <v>1351244</v>
      </c>
      <c r="B930" t="s">
        <v>2768</v>
      </c>
      <c r="C930">
        <v>472380650</v>
      </c>
      <c r="D930" t="s">
        <v>0</v>
      </c>
      <c r="E930">
        <v>11558073</v>
      </c>
      <c r="F930" s="28">
        <v>42395</v>
      </c>
      <c r="G930" t="s">
        <v>3047</v>
      </c>
      <c r="H930" t="s">
        <v>908</v>
      </c>
    </row>
    <row r="931" spans="1:8" x14ac:dyDescent="0.25">
      <c r="A931">
        <v>1351244</v>
      </c>
      <c r="B931" t="s">
        <v>2768</v>
      </c>
      <c r="C931">
        <v>472380650</v>
      </c>
      <c r="D931" t="s">
        <v>0</v>
      </c>
      <c r="E931">
        <v>11558073</v>
      </c>
      <c r="F931" s="28">
        <v>42395</v>
      </c>
      <c r="G931" t="s">
        <v>3046</v>
      </c>
      <c r="H931" t="s">
        <v>909</v>
      </c>
    </row>
    <row r="932" spans="1:8" x14ac:dyDescent="0.25">
      <c r="A932">
        <v>1351244</v>
      </c>
      <c r="B932" t="s">
        <v>2768</v>
      </c>
      <c r="C932">
        <v>472380650</v>
      </c>
      <c r="D932" t="s">
        <v>0</v>
      </c>
      <c r="E932">
        <v>11558073</v>
      </c>
      <c r="F932" s="28">
        <v>42395</v>
      </c>
      <c r="G932" t="s">
        <v>3047</v>
      </c>
      <c r="H932" t="s">
        <v>910</v>
      </c>
    </row>
    <row r="933" spans="1:8" x14ac:dyDescent="0.25">
      <c r="A933">
        <v>1351244</v>
      </c>
      <c r="B933" t="s">
        <v>2768</v>
      </c>
      <c r="C933">
        <v>472380650</v>
      </c>
      <c r="D933" t="s">
        <v>0</v>
      </c>
      <c r="E933">
        <v>11558073</v>
      </c>
      <c r="F933" s="28">
        <v>42395</v>
      </c>
      <c r="G933" t="s">
        <v>3048</v>
      </c>
      <c r="H933" t="s">
        <v>911</v>
      </c>
    </row>
    <row r="934" spans="1:8" x14ac:dyDescent="0.25">
      <c r="A934">
        <v>1351244</v>
      </c>
      <c r="B934" t="s">
        <v>2768</v>
      </c>
      <c r="C934">
        <v>472380650</v>
      </c>
      <c r="D934" t="s">
        <v>0</v>
      </c>
      <c r="E934">
        <v>11558839</v>
      </c>
      <c r="F934" s="28">
        <v>42404</v>
      </c>
      <c r="G934" t="s">
        <v>3049</v>
      </c>
      <c r="H934" t="s">
        <v>912</v>
      </c>
    </row>
    <row r="935" spans="1:8" x14ac:dyDescent="0.25">
      <c r="A935">
        <v>1351244</v>
      </c>
      <c r="B935" t="s">
        <v>2768</v>
      </c>
      <c r="C935">
        <v>472380650</v>
      </c>
      <c r="D935" t="s">
        <v>0</v>
      </c>
      <c r="E935">
        <v>11558839</v>
      </c>
      <c r="F935" s="28">
        <v>42404</v>
      </c>
      <c r="G935" t="s">
        <v>3049</v>
      </c>
      <c r="H935" t="s">
        <v>913</v>
      </c>
    </row>
    <row r="936" spans="1:8" x14ac:dyDescent="0.25">
      <c r="A936">
        <v>1351244</v>
      </c>
      <c r="B936" t="s">
        <v>2768</v>
      </c>
      <c r="C936">
        <v>472380650</v>
      </c>
      <c r="D936" t="s">
        <v>0</v>
      </c>
      <c r="E936">
        <v>11558839</v>
      </c>
      <c r="F936" s="28">
        <v>42404</v>
      </c>
      <c r="G936" t="s">
        <v>3050</v>
      </c>
      <c r="H936" t="s">
        <v>914</v>
      </c>
    </row>
    <row r="937" spans="1:8" x14ac:dyDescent="0.25">
      <c r="A937">
        <v>1351244</v>
      </c>
      <c r="B937" t="s">
        <v>2768</v>
      </c>
      <c r="C937">
        <v>472380650</v>
      </c>
      <c r="D937" t="s">
        <v>0</v>
      </c>
      <c r="E937">
        <v>11558839</v>
      </c>
      <c r="F937" s="28">
        <v>42404</v>
      </c>
      <c r="G937" t="s">
        <v>3051</v>
      </c>
      <c r="H937" t="s">
        <v>915</v>
      </c>
    </row>
    <row r="938" spans="1:8" x14ac:dyDescent="0.25">
      <c r="A938">
        <v>1351244</v>
      </c>
      <c r="B938" t="s">
        <v>2768</v>
      </c>
      <c r="C938">
        <v>472380650</v>
      </c>
      <c r="D938" t="s">
        <v>0</v>
      </c>
      <c r="E938">
        <v>11558839</v>
      </c>
      <c r="F938" s="28">
        <v>42404</v>
      </c>
      <c r="G938" t="s">
        <v>3052</v>
      </c>
      <c r="H938" t="s">
        <v>916</v>
      </c>
    </row>
    <row r="939" spans="1:8" x14ac:dyDescent="0.25">
      <c r="A939">
        <v>1351244</v>
      </c>
      <c r="B939" t="s">
        <v>2768</v>
      </c>
      <c r="C939">
        <v>472380650</v>
      </c>
      <c r="D939" t="s">
        <v>0</v>
      </c>
      <c r="E939">
        <v>11558839</v>
      </c>
      <c r="F939" s="28">
        <v>42404</v>
      </c>
      <c r="G939" t="s">
        <v>3053</v>
      </c>
      <c r="H939" t="s">
        <v>917</v>
      </c>
    </row>
    <row r="940" spans="1:8" x14ac:dyDescent="0.25">
      <c r="A940">
        <v>1351244</v>
      </c>
      <c r="B940" t="s">
        <v>2768</v>
      </c>
      <c r="C940">
        <v>472380650</v>
      </c>
      <c r="D940" t="s">
        <v>0</v>
      </c>
      <c r="E940">
        <v>11558839</v>
      </c>
      <c r="F940" s="28">
        <v>42404</v>
      </c>
      <c r="G940" t="s">
        <v>3054</v>
      </c>
      <c r="H940" t="s">
        <v>918</v>
      </c>
    </row>
    <row r="941" spans="1:8" x14ac:dyDescent="0.25">
      <c r="A941">
        <v>1351244</v>
      </c>
      <c r="B941" t="s">
        <v>2768</v>
      </c>
      <c r="C941">
        <v>472380650</v>
      </c>
      <c r="D941" t="s">
        <v>0</v>
      </c>
      <c r="E941">
        <v>11558839</v>
      </c>
      <c r="F941" s="28">
        <v>42404</v>
      </c>
      <c r="G941" t="s">
        <v>3055</v>
      </c>
      <c r="H941" t="s">
        <v>919</v>
      </c>
    </row>
    <row r="942" spans="1:8" x14ac:dyDescent="0.25">
      <c r="A942">
        <v>1351244</v>
      </c>
      <c r="B942" t="s">
        <v>2768</v>
      </c>
      <c r="C942">
        <v>472380650</v>
      </c>
      <c r="D942" t="s">
        <v>0</v>
      </c>
      <c r="E942">
        <v>11558839</v>
      </c>
      <c r="F942" s="28">
        <v>42404</v>
      </c>
      <c r="G942" t="s">
        <v>3055</v>
      </c>
      <c r="H942" t="s">
        <v>920</v>
      </c>
    </row>
    <row r="943" spans="1:8" x14ac:dyDescent="0.25">
      <c r="A943">
        <v>1351244</v>
      </c>
      <c r="B943" t="s">
        <v>2768</v>
      </c>
      <c r="C943">
        <v>472380650</v>
      </c>
      <c r="D943" t="s">
        <v>0</v>
      </c>
      <c r="E943">
        <v>11558839</v>
      </c>
      <c r="F943" s="28">
        <v>42404</v>
      </c>
      <c r="G943" t="s">
        <v>3038</v>
      </c>
      <c r="H943" t="s">
        <v>921</v>
      </c>
    </row>
    <row r="944" spans="1:8" x14ac:dyDescent="0.25">
      <c r="A944">
        <v>1351244</v>
      </c>
      <c r="B944" t="s">
        <v>2768</v>
      </c>
      <c r="C944">
        <v>472380650</v>
      </c>
      <c r="D944" t="s">
        <v>0</v>
      </c>
      <c r="E944">
        <v>11558839</v>
      </c>
      <c r="F944" s="28">
        <v>42404</v>
      </c>
      <c r="G944" t="s">
        <v>3049</v>
      </c>
      <c r="H944" t="s">
        <v>922</v>
      </c>
    </row>
    <row r="945" spans="1:8" x14ac:dyDescent="0.25">
      <c r="A945">
        <v>1351244</v>
      </c>
      <c r="B945" t="s">
        <v>2768</v>
      </c>
      <c r="C945">
        <v>472380650</v>
      </c>
      <c r="D945" t="s">
        <v>0</v>
      </c>
      <c r="E945">
        <v>11558839</v>
      </c>
      <c r="F945" s="28">
        <v>42404</v>
      </c>
      <c r="G945" t="s">
        <v>3050</v>
      </c>
      <c r="H945" t="s">
        <v>923</v>
      </c>
    </row>
    <row r="946" spans="1:8" x14ac:dyDescent="0.25">
      <c r="A946">
        <v>1351244</v>
      </c>
      <c r="B946" t="s">
        <v>2768</v>
      </c>
      <c r="C946">
        <v>472380650</v>
      </c>
      <c r="D946" t="s">
        <v>0</v>
      </c>
      <c r="E946">
        <v>11558839</v>
      </c>
      <c r="F946" s="28">
        <v>42404</v>
      </c>
      <c r="G946" t="s">
        <v>3051</v>
      </c>
      <c r="H946" t="s">
        <v>924</v>
      </c>
    </row>
    <row r="947" spans="1:8" x14ac:dyDescent="0.25">
      <c r="A947">
        <v>1351244</v>
      </c>
      <c r="B947" t="s">
        <v>2768</v>
      </c>
      <c r="C947">
        <v>472380650</v>
      </c>
      <c r="D947" t="s">
        <v>0</v>
      </c>
      <c r="E947">
        <v>11558839</v>
      </c>
      <c r="F947" s="28">
        <v>42404</v>
      </c>
      <c r="G947" t="s">
        <v>3052</v>
      </c>
      <c r="H947" t="s">
        <v>925</v>
      </c>
    </row>
    <row r="948" spans="1:8" x14ac:dyDescent="0.25">
      <c r="A948">
        <v>1351244</v>
      </c>
      <c r="B948" t="s">
        <v>2768</v>
      </c>
      <c r="C948">
        <v>472380650</v>
      </c>
      <c r="D948" t="s">
        <v>0</v>
      </c>
      <c r="E948">
        <v>11558839</v>
      </c>
      <c r="F948" s="28">
        <v>42404</v>
      </c>
      <c r="G948" t="s">
        <v>3053</v>
      </c>
      <c r="H948" t="s">
        <v>926</v>
      </c>
    </row>
    <row r="949" spans="1:8" x14ac:dyDescent="0.25">
      <c r="A949">
        <v>1351244</v>
      </c>
      <c r="B949" t="s">
        <v>2768</v>
      </c>
      <c r="C949">
        <v>472380650</v>
      </c>
      <c r="D949" t="s">
        <v>0</v>
      </c>
      <c r="E949">
        <v>11558839</v>
      </c>
      <c r="F949" s="28">
        <v>42404</v>
      </c>
      <c r="G949" t="s">
        <v>3054</v>
      </c>
      <c r="H949" t="s">
        <v>927</v>
      </c>
    </row>
    <row r="950" spans="1:8" x14ac:dyDescent="0.25">
      <c r="A950">
        <v>1351244</v>
      </c>
      <c r="B950" t="s">
        <v>2768</v>
      </c>
      <c r="C950">
        <v>472380650</v>
      </c>
      <c r="D950" t="s">
        <v>0</v>
      </c>
      <c r="E950">
        <v>11558839</v>
      </c>
      <c r="F950" s="28">
        <v>42404</v>
      </c>
      <c r="G950" t="s">
        <v>3055</v>
      </c>
      <c r="H950" t="s">
        <v>928</v>
      </c>
    </row>
    <row r="951" spans="1:8" x14ac:dyDescent="0.25">
      <c r="A951">
        <v>1351244</v>
      </c>
      <c r="B951" t="s">
        <v>2768</v>
      </c>
      <c r="C951">
        <v>472380650</v>
      </c>
      <c r="D951" t="s">
        <v>0</v>
      </c>
      <c r="E951">
        <v>11558839</v>
      </c>
      <c r="F951" s="28">
        <v>42404</v>
      </c>
      <c r="G951" t="s">
        <v>3038</v>
      </c>
      <c r="H951" t="s">
        <v>929</v>
      </c>
    </row>
    <row r="952" spans="1:8" x14ac:dyDescent="0.25">
      <c r="A952">
        <v>1351244</v>
      </c>
      <c r="B952" t="s">
        <v>2768</v>
      </c>
      <c r="C952">
        <v>472380650</v>
      </c>
      <c r="D952" t="s">
        <v>0</v>
      </c>
      <c r="E952">
        <v>11558839</v>
      </c>
      <c r="F952" s="28">
        <v>42404</v>
      </c>
      <c r="G952" t="s">
        <v>3055</v>
      </c>
      <c r="H952" t="s">
        <v>930</v>
      </c>
    </row>
    <row r="953" spans="1:8" x14ac:dyDescent="0.25">
      <c r="A953">
        <v>1351244</v>
      </c>
      <c r="B953" t="s">
        <v>2768</v>
      </c>
      <c r="C953">
        <v>472380650</v>
      </c>
      <c r="D953" t="s">
        <v>0</v>
      </c>
      <c r="E953">
        <v>11558839</v>
      </c>
      <c r="F953" s="28">
        <v>42404</v>
      </c>
      <c r="G953" t="s">
        <v>3050</v>
      </c>
      <c r="H953" t="s">
        <v>931</v>
      </c>
    </row>
    <row r="954" spans="1:8" x14ac:dyDescent="0.25">
      <c r="A954">
        <v>1351244</v>
      </c>
      <c r="B954" t="s">
        <v>2768</v>
      </c>
      <c r="C954">
        <v>472380650</v>
      </c>
      <c r="D954" t="s">
        <v>0</v>
      </c>
      <c r="E954">
        <v>11558839</v>
      </c>
      <c r="F954" s="28">
        <v>42404</v>
      </c>
      <c r="G954" t="s">
        <v>3055</v>
      </c>
      <c r="H954" t="s">
        <v>932</v>
      </c>
    </row>
    <row r="955" spans="1:8" x14ac:dyDescent="0.25">
      <c r="A955">
        <v>1351244</v>
      </c>
      <c r="B955" t="s">
        <v>2768</v>
      </c>
      <c r="C955">
        <v>472380650</v>
      </c>
      <c r="D955" t="s">
        <v>0</v>
      </c>
      <c r="E955">
        <v>11558839</v>
      </c>
      <c r="F955" s="28">
        <v>42404</v>
      </c>
      <c r="G955" t="s">
        <v>3038</v>
      </c>
      <c r="H955" t="s">
        <v>933</v>
      </c>
    </row>
    <row r="956" spans="1:8" x14ac:dyDescent="0.25">
      <c r="A956">
        <v>1351244</v>
      </c>
      <c r="B956" t="s">
        <v>2768</v>
      </c>
      <c r="C956">
        <v>472380650</v>
      </c>
      <c r="D956" t="s">
        <v>0</v>
      </c>
      <c r="E956">
        <v>11558839</v>
      </c>
      <c r="F956" s="28">
        <v>42404</v>
      </c>
      <c r="G956" t="s">
        <v>3052</v>
      </c>
      <c r="H956" t="s">
        <v>934</v>
      </c>
    </row>
    <row r="957" spans="1:8" x14ac:dyDescent="0.25">
      <c r="A957">
        <v>1351244</v>
      </c>
      <c r="B957" t="s">
        <v>2768</v>
      </c>
      <c r="C957">
        <v>472380650</v>
      </c>
      <c r="D957" t="s">
        <v>0</v>
      </c>
      <c r="E957">
        <v>11558839</v>
      </c>
      <c r="F957" s="28">
        <v>42404</v>
      </c>
      <c r="G957" t="s">
        <v>3053</v>
      </c>
      <c r="H957" t="s">
        <v>935</v>
      </c>
    </row>
    <row r="958" spans="1:8" x14ac:dyDescent="0.25">
      <c r="A958">
        <v>1351244</v>
      </c>
      <c r="B958" t="s">
        <v>2768</v>
      </c>
      <c r="C958">
        <v>472380650</v>
      </c>
      <c r="D958" t="s">
        <v>0</v>
      </c>
      <c r="E958">
        <v>11558839</v>
      </c>
      <c r="F958" s="28">
        <v>42404</v>
      </c>
      <c r="G958" t="s">
        <v>3049</v>
      </c>
      <c r="H958" t="s">
        <v>936</v>
      </c>
    </row>
    <row r="959" spans="1:8" x14ac:dyDescent="0.25">
      <c r="A959">
        <v>1351244</v>
      </c>
      <c r="B959" t="s">
        <v>2768</v>
      </c>
      <c r="C959">
        <v>472380650</v>
      </c>
      <c r="D959" t="s">
        <v>0</v>
      </c>
      <c r="E959">
        <v>11558839</v>
      </c>
      <c r="F959" s="28">
        <v>42404</v>
      </c>
      <c r="G959" t="s">
        <v>3049</v>
      </c>
      <c r="H959" t="s">
        <v>937</v>
      </c>
    </row>
    <row r="960" spans="1:8" x14ac:dyDescent="0.25">
      <c r="A960">
        <v>1351244</v>
      </c>
      <c r="B960" t="s">
        <v>2768</v>
      </c>
      <c r="C960">
        <v>472380650</v>
      </c>
      <c r="D960" t="s">
        <v>0</v>
      </c>
      <c r="E960">
        <v>11558839</v>
      </c>
      <c r="F960" s="28">
        <v>42404</v>
      </c>
      <c r="G960" t="s">
        <v>3050</v>
      </c>
      <c r="H960" t="s">
        <v>938</v>
      </c>
    </row>
    <row r="961" spans="1:8" x14ac:dyDescent="0.25">
      <c r="A961">
        <v>1351244</v>
      </c>
      <c r="B961" t="s">
        <v>2768</v>
      </c>
      <c r="C961">
        <v>472380650</v>
      </c>
      <c r="D961" t="s">
        <v>0</v>
      </c>
      <c r="E961">
        <v>11558839</v>
      </c>
      <c r="F961" s="28">
        <v>42404</v>
      </c>
      <c r="G961" t="s">
        <v>3050</v>
      </c>
      <c r="H961" t="s">
        <v>939</v>
      </c>
    </row>
    <row r="962" spans="1:8" x14ac:dyDescent="0.25">
      <c r="A962">
        <v>1351244</v>
      </c>
      <c r="B962" t="s">
        <v>2768</v>
      </c>
      <c r="C962">
        <v>472380650</v>
      </c>
      <c r="D962" t="s">
        <v>0</v>
      </c>
      <c r="E962">
        <v>11558839</v>
      </c>
      <c r="F962" s="28">
        <v>42404</v>
      </c>
      <c r="G962" t="s">
        <v>3051</v>
      </c>
      <c r="H962" t="s">
        <v>940</v>
      </c>
    </row>
    <row r="963" spans="1:8" x14ac:dyDescent="0.25">
      <c r="A963">
        <v>1351244</v>
      </c>
      <c r="B963" t="s">
        <v>2768</v>
      </c>
      <c r="C963">
        <v>472380650</v>
      </c>
      <c r="D963" t="s">
        <v>0</v>
      </c>
      <c r="E963">
        <v>11558839</v>
      </c>
      <c r="F963" s="28">
        <v>42404</v>
      </c>
      <c r="G963" t="s">
        <v>3052</v>
      </c>
      <c r="H963" t="s">
        <v>941</v>
      </c>
    </row>
    <row r="964" spans="1:8" x14ac:dyDescent="0.25">
      <c r="A964">
        <v>1351244</v>
      </c>
      <c r="B964" t="s">
        <v>2768</v>
      </c>
      <c r="C964">
        <v>472380650</v>
      </c>
      <c r="D964" t="s">
        <v>0</v>
      </c>
      <c r="E964">
        <v>11558839</v>
      </c>
      <c r="F964" s="28">
        <v>42404</v>
      </c>
      <c r="G964" t="s">
        <v>3053</v>
      </c>
      <c r="H964" t="s">
        <v>942</v>
      </c>
    </row>
    <row r="965" spans="1:8" x14ac:dyDescent="0.25">
      <c r="A965">
        <v>1351244</v>
      </c>
      <c r="B965" t="s">
        <v>2768</v>
      </c>
      <c r="C965">
        <v>472380650</v>
      </c>
      <c r="D965" t="s">
        <v>0</v>
      </c>
      <c r="E965">
        <v>11558839</v>
      </c>
      <c r="F965" s="28">
        <v>42404</v>
      </c>
      <c r="G965" t="s">
        <v>3038</v>
      </c>
      <c r="H965" t="s">
        <v>943</v>
      </c>
    </row>
    <row r="966" spans="1:8" x14ac:dyDescent="0.25">
      <c r="A966">
        <v>1351244</v>
      </c>
      <c r="B966" t="s">
        <v>2768</v>
      </c>
      <c r="C966">
        <v>472380650</v>
      </c>
      <c r="D966" t="s">
        <v>0</v>
      </c>
      <c r="E966">
        <v>11558839</v>
      </c>
      <c r="F966" s="28">
        <v>42404</v>
      </c>
      <c r="G966" t="s">
        <v>3055</v>
      </c>
      <c r="H966" t="s">
        <v>944</v>
      </c>
    </row>
    <row r="967" spans="1:8" x14ac:dyDescent="0.25">
      <c r="A967">
        <v>1351244</v>
      </c>
      <c r="B967" t="s">
        <v>2768</v>
      </c>
      <c r="C967">
        <v>472380650</v>
      </c>
      <c r="D967" t="s">
        <v>0</v>
      </c>
      <c r="E967">
        <v>11558839</v>
      </c>
      <c r="F967" s="28">
        <v>42404</v>
      </c>
      <c r="G967" t="s">
        <v>3050</v>
      </c>
      <c r="H967" t="s">
        <v>945</v>
      </c>
    </row>
    <row r="968" spans="1:8" x14ac:dyDescent="0.25">
      <c r="A968">
        <v>1351244</v>
      </c>
      <c r="B968" t="s">
        <v>2768</v>
      </c>
      <c r="C968">
        <v>472380650</v>
      </c>
      <c r="D968" t="s">
        <v>0</v>
      </c>
      <c r="E968">
        <v>11558839</v>
      </c>
      <c r="F968" s="28">
        <v>42404</v>
      </c>
      <c r="G968" t="s">
        <v>3050</v>
      </c>
      <c r="H968" t="s">
        <v>946</v>
      </c>
    </row>
    <row r="969" spans="1:8" x14ac:dyDescent="0.25">
      <c r="A969">
        <v>1351244</v>
      </c>
      <c r="B969" t="s">
        <v>2768</v>
      </c>
      <c r="C969">
        <v>472380650</v>
      </c>
      <c r="D969" t="s">
        <v>0</v>
      </c>
      <c r="E969">
        <v>11558839</v>
      </c>
      <c r="F969" s="28">
        <v>42404</v>
      </c>
      <c r="G969" t="s">
        <v>3054</v>
      </c>
      <c r="H969" t="s">
        <v>947</v>
      </c>
    </row>
    <row r="970" spans="1:8" x14ac:dyDescent="0.25">
      <c r="A970">
        <v>1351244</v>
      </c>
      <c r="B970" t="s">
        <v>2768</v>
      </c>
      <c r="C970">
        <v>472380650</v>
      </c>
      <c r="D970" t="s">
        <v>0</v>
      </c>
      <c r="E970">
        <v>11564552</v>
      </c>
      <c r="F970" s="28">
        <v>42479</v>
      </c>
      <c r="G970" t="s">
        <v>3056</v>
      </c>
      <c r="H970" t="s">
        <v>948</v>
      </c>
    </row>
    <row r="971" spans="1:8" x14ac:dyDescent="0.25">
      <c r="A971">
        <v>1351244</v>
      </c>
      <c r="B971" t="s">
        <v>2768</v>
      </c>
      <c r="C971">
        <v>472380650</v>
      </c>
      <c r="D971" t="s">
        <v>0</v>
      </c>
      <c r="E971">
        <v>11564552</v>
      </c>
      <c r="F971" s="28">
        <v>42479</v>
      </c>
      <c r="G971" t="s">
        <v>3057</v>
      </c>
      <c r="H971" t="s">
        <v>949</v>
      </c>
    </row>
    <row r="972" spans="1:8" x14ac:dyDescent="0.25">
      <c r="A972">
        <v>1351244</v>
      </c>
      <c r="B972" t="s">
        <v>2768</v>
      </c>
      <c r="C972">
        <v>472380650</v>
      </c>
      <c r="D972" t="s">
        <v>0</v>
      </c>
      <c r="E972">
        <v>11564552</v>
      </c>
      <c r="F972" s="28">
        <v>42479</v>
      </c>
      <c r="G972" t="s">
        <v>3058</v>
      </c>
      <c r="H972" t="s">
        <v>950</v>
      </c>
    </row>
    <row r="973" spans="1:8" x14ac:dyDescent="0.25">
      <c r="A973">
        <v>1351244</v>
      </c>
      <c r="B973" t="s">
        <v>2768</v>
      </c>
      <c r="C973">
        <v>472380650</v>
      </c>
      <c r="D973" t="s">
        <v>0</v>
      </c>
      <c r="E973">
        <v>11564552</v>
      </c>
      <c r="F973" s="28">
        <v>42479</v>
      </c>
      <c r="G973" t="s">
        <v>3059</v>
      </c>
      <c r="H973" t="s">
        <v>951</v>
      </c>
    </row>
    <row r="974" spans="1:8" x14ac:dyDescent="0.25">
      <c r="A974">
        <v>1351244</v>
      </c>
      <c r="B974" t="s">
        <v>2768</v>
      </c>
      <c r="C974">
        <v>472380650</v>
      </c>
      <c r="D974" t="s">
        <v>0</v>
      </c>
      <c r="E974">
        <v>11564552</v>
      </c>
      <c r="F974" s="28">
        <v>42479</v>
      </c>
      <c r="G974" t="s">
        <v>3060</v>
      </c>
      <c r="H974" t="s">
        <v>952</v>
      </c>
    </row>
    <row r="975" spans="1:8" x14ac:dyDescent="0.25">
      <c r="A975">
        <v>1351244</v>
      </c>
      <c r="B975" t="s">
        <v>2768</v>
      </c>
      <c r="C975">
        <v>472380650</v>
      </c>
      <c r="D975" t="s">
        <v>0</v>
      </c>
      <c r="E975">
        <v>11564552</v>
      </c>
      <c r="F975" s="28">
        <v>42479</v>
      </c>
      <c r="G975" t="s">
        <v>3061</v>
      </c>
      <c r="H975" t="s">
        <v>953</v>
      </c>
    </row>
    <row r="976" spans="1:8" x14ac:dyDescent="0.25">
      <c r="A976">
        <v>1351244</v>
      </c>
      <c r="B976" t="s">
        <v>2768</v>
      </c>
      <c r="C976">
        <v>472380650</v>
      </c>
      <c r="D976" t="s">
        <v>0</v>
      </c>
      <c r="E976">
        <v>11564552</v>
      </c>
      <c r="F976" s="28">
        <v>42479</v>
      </c>
      <c r="G976" t="s">
        <v>3062</v>
      </c>
      <c r="H976" t="s">
        <v>954</v>
      </c>
    </row>
    <row r="977" spans="1:8" x14ac:dyDescent="0.25">
      <c r="A977">
        <v>1351244</v>
      </c>
      <c r="B977" t="s">
        <v>2768</v>
      </c>
      <c r="C977">
        <v>472380650</v>
      </c>
      <c r="D977" t="s">
        <v>0</v>
      </c>
      <c r="E977">
        <v>11564552</v>
      </c>
      <c r="F977" s="28">
        <v>42479</v>
      </c>
      <c r="G977" t="s">
        <v>3063</v>
      </c>
      <c r="H977" t="s">
        <v>955</v>
      </c>
    </row>
    <row r="978" spans="1:8" x14ac:dyDescent="0.25">
      <c r="A978">
        <v>1351244</v>
      </c>
      <c r="B978" t="s">
        <v>2768</v>
      </c>
      <c r="C978">
        <v>472380650</v>
      </c>
      <c r="D978" t="s">
        <v>0</v>
      </c>
      <c r="E978">
        <v>11564552</v>
      </c>
      <c r="F978" s="28">
        <v>42479</v>
      </c>
      <c r="G978" t="s">
        <v>3064</v>
      </c>
      <c r="H978" t="s">
        <v>956</v>
      </c>
    </row>
    <row r="979" spans="1:8" x14ac:dyDescent="0.25">
      <c r="A979">
        <v>1351244</v>
      </c>
      <c r="B979" t="s">
        <v>2768</v>
      </c>
      <c r="C979">
        <v>472380650</v>
      </c>
      <c r="D979" t="s">
        <v>0</v>
      </c>
      <c r="E979">
        <v>11564552</v>
      </c>
      <c r="F979" s="28">
        <v>42479</v>
      </c>
      <c r="G979" t="s">
        <v>3065</v>
      </c>
      <c r="H979" t="s">
        <v>957</v>
      </c>
    </row>
    <row r="980" spans="1:8" x14ac:dyDescent="0.25">
      <c r="A980">
        <v>1351244</v>
      </c>
      <c r="B980" t="s">
        <v>2768</v>
      </c>
      <c r="C980">
        <v>472380650</v>
      </c>
      <c r="D980" t="s">
        <v>0</v>
      </c>
      <c r="E980">
        <v>11564552</v>
      </c>
      <c r="F980" s="28">
        <v>42479</v>
      </c>
      <c r="G980" t="s">
        <v>3066</v>
      </c>
      <c r="H980" t="s">
        <v>958</v>
      </c>
    </row>
    <row r="981" spans="1:8" x14ac:dyDescent="0.25">
      <c r="A981">
        <v>1351244</v>
      </c>
      <c r="B981" t="s">
        <v>2768</v>
      </c>
      <c r="C981">
        <v>472380650</v>
      </c>
      <c r="D981" t="s">
        <v>0</v>
      </c>
      <c r="E981">
        <v>11564552</v>
      </c>
      <c r="F981" s="28">
        <v>42479</v>
      </c>
      <c r="G981" t="s">
        <v>3067</v>
      </c>
      <c r="H981" t="s">
        <v>959</v>
      </c>
    </row>
    <row r="982" spans="1:8" x14ac:dyDescent="0.25">
      <c r="A982">
        <v>1351244</v>
      </c>
      <c r="B982" t="s">
        <v>2768</v>
      </c>
      <c r="C982">
        <v>472380650</v>
      </c>
      <c r="D982" t="s">
        <v>0</v>
      </c>
      <c r="E982">
        <v>11564552</v>
      </c>
      <c r="F982" s="28">
        <v>42479</v>
      </c>
      <c r="G982" t="s">
        <v>3068</v>
      </c>
      <c r="H982" t="s">
        <v>960</v>
      </c>
    </row>
    <row r="983" spans="1:8" x14ac:dyDescent="0.25">
      <c r="A983">
        <v>1351244</v>
      </c>
      <c r="B983" t="s">
        <v>2768</v>
      </c>
      <c r="C983">
        <v>472380650</v>
      </c>
      <c r="D983" t="s">
        <v>0</v>
      </c>
      <c r="E983">
        <v>11564552</v>
      </c>
      <c r="F983" s="28">
        <v>42479</v>
      </c>
      <c r="G983" t="s">
        <v>3069</v>
      </c>
      <c r="H983" t="s">
        <v>961</v>
      </c>
    </row>
    <row r="984" spans="1:8" x14ac:dyDescent="0.25">
      <c r="A984">
        <v>1351244</v>
      </c>
      <c r="B984" t="s">
        <v>2768</v>
      </c>
      <c r="C984">
        <v>472380650</v>
      </c>
      <c r="D984" t="s">
        <v>0</v>
      </c>
      <c r="E984">
        <v>11564552</v>
      </c>
      <c r="F984" s="28">
        <v>42479</v>
      </c>
      <c r="G984" t="s">
        <v>3070</v>
      </c>
      <c r="H984" t="s">
        <v>962</v>
      </c>
    </row>
    <row r="985" spans="1:8" x14ac:dyDescent="0.25">
      <c r="A985">
        <v>1351244</v>
      </c>
      <c r="B985" t="s">
        <v>2768</v>
      </c>
      <c r="C985">
        <v>472380650</v>
      </c>
      <c r="D985" t="s">
        <v>0</v>
      </c>
      <c r="E985">
        <v>11564552</v>
      </c>
      <c r="F985" s="28">
        <v>42479</v>
      </c>
      <c r="G985" t="s">
        <v>3071</v>
      </c>
      <c r="H985" t="s">
        <v>963</v>
      </c>
    </row>
    <row r="986" spans="1:8" x14ac:dyDescent="0.25">
      <c r="A986">
        <v>1351244</v>
      </c>
      <c r="B986" t="s">
        <v>2768</v>
      </c>
      <c r="C986">
        <v>472380650</v>
      </c>
      <c r="D986" t="s">
        <v>0</v>
      </c>
      <c r="E986">
        <v>11564552</v>
      </c>
      <c r="F986" s="28">
        <v>42479</v>
      </c>
      <c r="G986" t="s">
        <v>3073</v>
      </c>
      <c r="H986" t="s">
        <v>964</v>
      </c>
    </row>
    <row r="987" spans="1:8" x14ac:dyDescent="0.25">
      <c r="A987">
        <v>1351244</v>
      </c>
      <c r="B987" t="s">
        <v>2768</v>
      </c>
      <c r="C987">
        <v>472380650</v>
      </c>
      <c r="D987" t="s">
        <v>0</v>
      </c>
      <c r="E987">
        <v>11564552</v>
      </c>
      <c r="F987" s="28">
        <v>42479</v>
      </c>
      <c r="G987" t="s">
        <v>3074</v>
      </c>
      <c r="H987" t="s">
        <v>965</v>
      </c>
    </row>
    <row r="988" spans="1:8" x14ac:dyDescent="0.25">
      <c r="A988">
        <v>1351244</v>
      </c>
      <c r="B988" t="s">
        <v>2768</v>
      </c>
      <c r="C988">
        <v>472380650</v>
      </c>
      <c r="D988" t="s">
        <v>0</v>
      </c>
      <c r="E988">
        <v>11564552</v>
      </c>
      <c r="F988" s="28">
        <v>42479</v>
      </c>
      <c r="G988" t="s">
        <v>3075</v>
      </c>
      <c r="H988" t="s">
        <v>966</v>
      </c>
    </row>
    <row r="989" spans="1:8" x14ac:dyDescent="0.25">
      <c r="A989">
        <v>1351244</v>
      </c>
      <c r="B989" t="s">
        <v>2768</v>
      </c>
      <c r="C989">
        <v>472380650</v>
      </c>
      <c r="D989" t="s">
        <v>0</v>
      </c>
      <c r="E989">
        <v>11564552</v>
      </c>
      <c r="F989" s="28">
        <v>42479</v>
      </c>
      <c r="G989" t="s">
        <v>3076</v>
      </c>
      <c r="H989" t="s">
        <v>967</v>
      </c>
    </row>
    <row r="990" spans="1:8" x14ac:dyDescent="0.25">
      <c r="A990">
        <v>1351244</v>
      </c>
      <c r="B990" t="s">
        <v>2768</v>
      </c>
      <c r="C990">
        <v>472380650</v>
      </c>
      <c r="D990" t="s">
        <v>0</v>
      </c>
      <c r="E990">
        <v>11564552</v>
      </c>
      <c r="F990" s="28">
        <v>42479</v>
      </c>
      <c r="G990" t="s">
        <v>3077</v>
      </c>
      <c r="H990" t="s">
        <v>968</v>
      </c>
    </row>
    <row r="991" spans="1:8" x14ac:dyDescent="0.25">
      <c r="A991">
        <v>1351244</v>
      </c>
      <c r="B991" t="s">
        <v>2768</v>
      </c>
      <c r="C991">
        <v>472380650</v>
      </c>
      <c r="D991" t="s">
        <v>0</v>
      </c>
      <c r="E991">
        <v>11564552</v>
      </c>
      <c r="F991" s="28">
        <v>42479</v>
      </c>
      <c r="G991" t="s">
        <v>3078</v>
      </c>
      <c r="H991" t="s">
        <v>969</v>
      </c>
    </row>
    <row r="992" spans="1:8" x14ac:dyDescent="0.25">
      <c r="A992">
        <v>1351244</v>
      </c>
      <c r="B992" t="s">
        <v>2768</v>
      </c>
      <c r="C992">
        <v>472380650</v>
      </c>
      <c r="D992" t="s">
        <v>0</v>
      </c>
      <c r="E992">
        <v>11564552</v>
      </c>
      <c r="F992" s="28">
        <v>42479</v>
      </c>
      <c r="G992" t="s">
        <v>3079</v>
      </c>
      <c r="H992" t="s">
        <v>970</v>
      </c>
    </row>
    <row r="993" spans="1:8" x14ac:dyDescent="0.25">
      <c r="A993">
        <v>1351244</v>
      </c>
      <c r="B993" t="s">
        <v>2768</v>
      </c>
      <c r="C993">
        <v>472380650</v>
      </c>
      <c r="D993" t="s">
        <v>0</v>
      </c>
      <c r="E993">
        <v>11564552</v>
      </c>
      <c r="F993" s="28">
        <v>42479</v>
      </c>
      <c r="G993" t="s">
        <v>3080</v>
      </c>
      <c r="H993" t="s">
        <v>971</v>
      </c>
    </row>
    <row r="994" spans="1:8" x14ac:dyDescent="0.25">
      <c r="A994">
        <v>1351244</v>
      </c>
      <c r="B994" t="s">
        <v>2768</v>
      </c>
      <c r="C994">
        <v>472380650</v>
      </c>
      <c r="D994" t="s">
        <v>0</v>
      </c>
      <c r="E994">
        <v>11564552</v>
      </c>
      <c r="F994" s="28">
        <v>42479</v>
      </c>
      <c r="G994" t="s">
        <v>3081</v>
      </c>
      <c r="H994" t="s">
        <v>972</v>
      </c>
    </row>
    <row r="995" spans="1:8" x14ac:dyDescent="0.25">
      <c r="A995">
        <v>1351244</v>
      </c>
      <c r="B995" t="s">
        <v>2768</v>
      </c>
      <c r="C995">
        <v>472380650</v>
      </c>
      <c r="D995" t="s">
        <v>0</v>
      </c>
      <c r="E995">
        <v>11564552</v>
      </c>
      <c r="F995" s="28">
        <v>42479</v>
      </c>
      <c r="G995" t="s">
        <v>3082</v>
      </c>
      <c r="H995" t="s">
        <v>973</v>
      </c>
    </row>
    <row r="996" spans="1:8" x14ac:dyDescent="0.25">
      <c r="A996">
        <v>1351244</v>
      </c>
      <c r="B996" t="s">
        <v>2768</v>
      </c>
      <c r="C996">
        <v>472380650</v>
      </c>
      <c r="D996" t="s">
        <v>0</v>
      </c>
      <c r="E996">
        <v>11564552</v>
      </c>
      <c r="F996" s="28">
        <v>42479</v>
      </c>
      <c r="G996" t="s">
        <v>3083</v>
      </c>
      <c r="H996" t="s">
        <v>974</v>
      </c>
    </row>
    <row r="997" spans="1:8" x14ac:dyDescent="0.25">
      <c r="A997">
        <v>1351244</v>
      </c>
      <c r="B997" t="s">
        <v>2768</v>
      </c>
      <c r="C997">
        <v>472380650</v>
      </c>
      <c r="D997" t="s">
        <v>0</v>
      </c>
      <c r="E997">
        <v>11564552</v>
      </c>
      <c r="F997" s="28">
        <v>42479</v>
      </c>
      <c r="G997" t="s">
        <v>3084</v>
      </c>
      <c r="H997" t="s">
        <v>975</v>
      </c>
    </row>
    <row r="998" spans="1:8" x14ac:dyDescent="0.25">
      <c r="A998">
        <v>1351244</v>
      </c>
      <c r="B998" t="s">
        <v>2768</v>
      </c>
      <c r="C998">
        <v>472380650</v>
      </c>
      <c r="D998" t="s">
        <v>0</v>
      </c>
      <c r="E998">
        <v>11564552</v>
      </c>
      <c r="F998" s="28">
        <v>42479</v>
      </c>
      <c r="G998" t="s">
        <v>3086</v>
      </c>
      <c r="H998" t="s">
        <v>976</v>
      </c>
    </row>
    <row r="999" spans="1:8" x14ac:dyDescent="0.25">
      <c r="A999">
        <v>1351244</v>
      </c>
      <c r="B999" t="s">
        <v>2768</v>
      </c>
      <c r="C999">
        <v>472380650</v>
      </c>
      <c r="D999" t="s">
        <v>0</v>
      </c>
      <c r="E999">
        <v>11564552</v>
      </c>
      <c r="F999" s="28">
        <v>42479</v>
      </c>
      <c r="G999" t="s">
        <v>3077</v>
      </c>
      <c r="H999" t="s">
        <v>977</v>
      </c>
    </row>
    <row r="1000" spans="1:8" x14ac:dyDescent="0.25">
      <c r="A1000">
        <v>1351244</v>
      </c>
      <c r="B1000" t="s">
        <v>2768</v>
      </c>
      <c r="C1000">
        <v>472380650</v>
      </c>
      <c r="D1000" t="s">
        <v>0</v>
      </c>
      <c r="E1000">
        <v>11564552</v>
      </c>
      <c r="F1000" s="28">
        <v>42479</v>
      </c>
      <c r="G1000" t="s">
        <v>3088</v>
      </c>
      <c r="H1000" t="s">
        <v>978</v>
      </c>
    </row>
    <row r="1001" spans="1:8" x14ac:dyDescent="0.25">
      <c r="A1001">
        <v>1351244</v>
      </c>
      <c r="B1001" t="s">
        <v>2768</v>
      </c>
      <c r="C1001">
        <v>472380650</v>
      </c>
      <c r="D1001" t="s">
        <v>0</v>
      </c>
      <c r="E1001">
        <v>11564552</v>
      </c>
      <c r="F1001" s="28">
        <v>42479</v>
      </c>
      <c r="G1001" t="s">
        <v>3089</v>
      </c>
      <c r="H1001" t="s">
        <v>979</v>
      </c>
    </row>
    <row r="1002" spans="1:8" x14ac:dyDescent="0.25">
      <c r="A1002">
        <v>1351244</v>
      </c>
      <c r="B1002" t="s">
        <v>2768</v>
      </c>
      <c r="C1002">
        <v>472380650</v>
      </c>
      <c r="D1002" t="s">
        <v>0</v>
      </c>
      <c r="E1002">
        <v>11564552</v>
      </c>
      <c r="F1002" s="28">
        <v>42479</v>
      </c>
      <c r="G1002" t="s">
        <v>3090</v>
      </c>
      <c r="H1002" t="s">
        <v>980</v>
      </c>
    </row>
    <row r="1003" spans="1:8" x14ac:dyDescent="0.25">
      <c r="A1003">
        <v>1351244</v>
      </c>
      <c r="B1003" t="s">
        <v>2768</v>
      </c>
      <c r="C1003">
        <v>472380650</v>
      </c>
      <c r="D1003" t="s">
        <v>0</v>
      </c>
      <c r="E1003">
        <v>11564552</v>
      </c>
      <c r="F1003" s="28">
        <v>42479</v>
      </c>
      <c r="G1003" t="s">
        <v>3091</v>
      </c>
      <c r="H1003" t="s">
        <v>981</v>
      </c>
    </row>
    <row r="1004" spans="1:8" x14ac:dyDescent="0.25">
      <c r="A1004">
        <v>1351244</v>
      </c>
      <c r="B1004" t="s">
        <v>2768</v>
      </c>
      <c r="C1004">
        <v>472380650</v>
      </c>
      <c r="D1004" t="s">
        <v>0</v>
      </c>
      <c r="E1004">
        <v>11564552</v>
      </c>
      <c r="F1004" s="28">
        <v>42479</v>
      </c>
      <c r="G1004" t="s">
        <v>3093</v>
      </c>
      <c r="H1004" t="s">
        <v>982</v>
      </c>
    </row>
    <row r="1005" spans="1:8" x14ac:dyDescent="0.25">
      <c r="A1005">
        <v>1351244</v>
      </c>
      <c r="B1005" t="s">
        <v>2768</v>
      </c>
      <c r="C1005">
        <v>472380650</v>
      </c>
      <c r="D1005" t="s">
        <v>0</v>
      </c>
      <c r="E1005">
        <v>11564552</v>
      </c>
      <c r="F1005" s="28">
        <v>42479</v>
      </c>
      <c r="G1005" t="s">
        <v>3095</v>
      </c>
      <c r="H1005" t="s">
        <v>983</v>
      </c>
    </row>
    <row r="1006" spans="1:8" x14ac:dyDescent="0.25">
      <c r="A1006">
        <v>1351244</v>
      </c>
      <c r="B1006" t="s">
        <v>2768</v>
      </c>
      <c r="C1006">
        <v>472380650</v>
      </c>
      <c r="D1006" t="s">
        <v>0</v>
      </c>
      <c r="E1006">
        <v>11564552</v>
      </c>
      <c r="F1006" s="28">
        <v>42479</v>
      </c>
      <c r="G1006" t="s">
        <v>3086</v>
      </c>
      <c r="H1006" t="s">
        <v>984</v>
      </c>
    </row>
    <row r="1007" spans="1:8" x14ac:dyDescent="0.25">
      <c r="A1007">
        <v>1351244</v>
      </c>
      <c r="B1007" t="s">
        <v>2768</v>
      </c>
      <c r="C1007">
        <v>472380650</v>
      </c>
      <c r="D1007" t="s">
        <v>0</v>
      </c>
      <c r="E1007">
        <v>11564552</v>
      </c>
      <c r="F1007" s="28">
        <v>42479</v>
      </c>
      <c r="G1007" t="s">
        <v>3096</v>
      </c>
      <c r="H1007" t="s">
        <v>985</v>
      </c>
    </row>
    <row r="1008" spans="1:8" x14ac:dyDescent="0.25">
      <c r="A1008">
        <v>1351244</v>
      </c>
      <c r="B1008" t="s">
        <v>2768</v>
      </c>
      <c r="C1008">
        <v>472380650</v>
      </c>
      <c r="D1008" t="s">
        <v>0</v>
      </c>
      <c r="E1008">
        <v>11564552</v>
      </c>
      <c r="F1008" s="28">
        <v>42479</v>
      </c>
      <c r="G1008" t="s">
        <v>3056</v>
      </c>
      <c r="H1008" t="s">
        <v>986</v>
      </c>
    </row>
    <row r="1009" spans="1:8" x14ac:dyDescent="0.25">
      <c r="A1009">
        <v>1351244</v>
      </c>
      <c r="B1009" t="s">
        <v>2768</v>
      </c>
      <c r="C1009">
        <v>472380650</v>
      </c>
      <c r="D1009" t="s">
        <v>0</v>
      </c>
      <c r="E1009">
        <v>11564552</v>
      </c>
      <c r="F1009" s="28">
        <v>42479</v>
      </c>
      <c r="G1009" t="s">
        <v>3057</v>
      </c>
      <c r="H1009" t="s">
        <v>987</v>
      </c>
    </row>
    <row r="1010" spans="1:8" x14ac:dyDescent="0.25">
      <c r="A1010">
        <v>1351244</v>
      </c>
      <c r="B1010" t="s">
        <v>2768</v>
      </c>
      <c r="C1010">
        <v>472380650</v>
      </c>
      <c r="D1010" t="s">
        <v>0</v>
      </c>
      <c r="E1010">
        <v>11564552</v>
      </c>
      <c r="F1010" s="28">
        <v>42479</v>
      </c>
      <c r="G1010" t="s">
        <v>3058</v>
      </c>
      <c r="H1010" t="s">
        <v>988</v>
      </c>
    </row>
    <row r="1011" spans="1:8" x14ac:dyDescent="0.25">
      <c r="A1011">
        <v>1351244</v>
      </c>
      <c r="B1011" t="s">
        <v>2768</v>
      </c>
      <c r="C1011">
        <v>472380650</v>
      </c>
      <c r="D1011" t="s">
        <v>0</v>
      </c>
      <c r="E1011">
        <v>11564552</v>
      </c>
      <c r="F1011" s="28">
        <v>42479</v>
      </c>
      <c r="G1011" t="s">
        <v>3059</v>
      </c>
      <c r="H1011" t="s">
        <v>989</v>
      </c>
    </row>
    <row r="1012" spans="1:8" x14ac:dyDescent="0.25">
      <c r="A1012">
        <v>1351244</v>
      </c>
      <c r="B1012" t="s">
        <v>2768</v>
      </c>
      <c r="C1012">
        <v>472380650</v>
      </c>
      <c r="D1012" t="s">
        <v>0</v>
      </c>
      <c r="E1012">
        <v>11564552</v>
      </c>
      <c r="F1012" s="28">
        <v>42479</v>
      </c>
      <c r="G1012" t="s">
        <v>3059</v>
      </c>
      <c r="H1012" t="s">
        <v>990</v>
      </c>
    </row>
    <row r="1013" spans="1:8" x14ac:dyDescent="0.25">
      <c r="A1013">
        <v>1351244</v>
      </c>
      <c r="B1013" t="s">
        <v>2768</v>
      </c>
      <c r="C1013">
        <v>472380650</v>
      </c>
      <c r="D1013" t="s">
        <v>0</v>
      </c>
      <c r="E1013">
        <v>11564552</v>
      </c>
      <c r="F1013" s="28">
        <v>42479</v>
      </c>
      <c r="G1013" t="s">
        <v>3060</v>
      </c>
      <c r="H1013" t="s">
        <v>991</v>
      </c>
    </row>
    <row r="1014" spans="1:8" x14ac:dyDescent="0.25">
      <c r="A1014">
        <v>1351244</v>
      </c>
      <c r="B1014" t="s">
        <v>2768</v>
      </c>
      <c r="C1014">
        <v>472380650</v>
      </c>
      <c r="D1014" t="s">
        <v>0</v>
      </c>
      <c r="E1014">
        <v>11564552</v>
      </c>
      <c r="F1014" s="28">
        <v>42479</v>
      </c>
      <c r="G1014" t="s">
        <v>3060</v>
      </c>
      <c r="H1014" t="s">
        <v>992</v>
      </c>
    </row>
    <row r="1015" spans="1:8" x14ac:dyDescent="0.25">
      <c r="A1015">
        <v>1351244</v>
      </c>
      <c r="B1015" t="s">
        <v>2768</v>
      </c>
      <c r="C1015">
        <v>472380650</v>
      </c>
      <c r="D1015" t="s">
        <v>0</v>
      </c>
      <c r="E1015">
        <v>11564552</v>
      </c>
      <c r="F1015" s="28">
        <v>42479</v>
      </c>
      <c r="G1015" t="s">
        <v>3061</v>
      </c>
      <c r="H1015" t="s">
        <v>993</v>
      </c>
    </row>
    <row r="1016" spans="1:8" x14ac:dyDescent="0.25">
      <c r="A1016">
        <v>1351244</v>
      </c>
      <c r="B1016" t="s">
        <v>2768</v>
      </c>
      <c r="C1016">
        <v>472380650</v>
      </c>
      <c r="D1016" t="s">
        <v>0</v>
      </c>
      <c r="E1016">
        <v>11564552</v>
      </c>
      <c r="F1016" s="28">
        <v>42479</v>
      </c>
      <c r="G1016" t="s">
        <v>3061</v>
      </c>
      <c r="H1016" t="s">
        <v>994</v>
      </c>
    </row>
    <row r="1017" spans="1:8" x14ac:dyDescent="0.25">
      <c r="A1017">
        <v>1351244</v>
      </c>
      <c r="B1017" t="s">
        <v>2768</v>
      </c>
      <c r="C1017">
        <v>472380650</v>
      </c>
      <c r="D1017" t="s">
        <v>0</v>
      </c>
      <c r="E1017">
        <v>11564552</v>
      </c>
      <c r="F1017" s="28">
        <v>42479</v>
      </c>
      <c r="G1017" t="s">
        <v>3062</v>
      </c>
      <c r="H1017" t="s">
        <v>995</v>
      </c>
    </row>
    <row r="1018" spans="1:8" x14ac:dyDescent="0.25">
      <c r="A1018">
        <v>1351244</v>
      </c>
      <c r="B1018" t="s">
        <v>2768</v>
      </c>
      <c r="C1018">
        <v>472380650</v>
      </c>
      <c r="D1018" t="s">
        <v>0</v>
      </c>
      <c r="E1018">
        <v>11564552</v>
      </c>
      <c r="F1018" s="28">
        <v>42479</v>
      </c>
      <c r="G1018" t="s">
        <v>3062</v>
      </c>
      <c r="H1018" t="s">
        <v>4180</v>
      </c>
    </row>
    <row r="1019" spans="1:8" x14ac:dyDescent="0.25">
      <c r="A1019">
        <v>1351244</v>
      </c>
      <c r="B1019" t="s">
        <v>2768</v>
      </c>
      <c r="C1019">
        <v>472380650</v>
      </c>
      <c r="D1019" t="s">
        <v>0</v>
      </c>
      <c r="E1019">
        <v>11564552</v>
      </c>
      <c r="F1019" s="28">
        <v>42479</v>
      </c>
      <c r="G1019" t="s">
        <v>3063</v>
      </c>
      <c r="H1019" t="s">
        <v>4180</v>
      </c>
    </row>
    <row r="1020" spans="1:8" x14ac:dyDescent="0.25">
      <c r="A1020">
        <v>1351244</v>
      </c>
      <c r="B1020" t="s">
        <v>2768</v>
      </c>
      <c r="C1020">
        <v>472380650</v>
      </c>
      <c r="D1020" t="s">
        <v>0</v>
      </c>
      <c r="E1020">
        <v>11564552</v>
      </c>
      <c r="F1020" s="28">
        <v>42479</v>
      </c>
      <c r="G1020" t="s">
        <v>3063</v>
      </c>
      <c r="H1020" t="s">
        <v>4180</v>
      </c>
    </row>
    <row r="1021" spans="1:8" x14ac:dyDescent="0.25">
      <c r="A1021">
        <v>1351244</v>
      </c>
      <c r="B1021" t="s">
        <v>2768</v>
      </c>
      <c r="C1021">
        <v>472380650</v>
      </c>
      <c r="D1021" t="s">
        <v>0</v>
      </c>
      <c r="E1021">
        <v>11564552</v>
      </c>
      <c r="F1021" s="28">
        <v>42479</v>
      </c>
      <c r="G1021" t="s">
        <v>3064</v>
      </c>
      <c r="H1021" t="s">
        <v>4180</v>
      </c>
    </row>
    <row r="1022" spans="1:8" x14ac:dyDescent="0.25">
      <c r="A1022">
        <v>1351244</v>
      </c>
      <c r="B1022" t="s">
        <v>2768</v>
      </c>
      <c r="C1022">
        <v>472380650</v>
      </c>
      <c r="D1022" t="s">
        <v>0</v>
      </c>
      <c r="E1022">
        <v>11564552</v>
      </c>
      <c r="F1022" s="28">
        <v>42479</v>
      </c>
      <c r="G1022" t="s">
        <v>3065</v>
      </c>
      <c r="H1022" t="s">
        <v>4180</v>
      </c>
    </row>
    <row r="1023" spans="1:8" x14ac:dyDescent="0.25">
      <c r="A1023">
        <v>1351244</v>
      </c>
      <c r="B1023" t="s">
        <v>2768</v>
      </c>
      <c r="C1023">
        <v>472380650</v>
      </c>
      <c r="D1023" t="s">
        <v>0</v>
      </c>
      <c r="E1023">
        <v>11564552</v>
      </c>
      <c r="F1023" s="28">
        <v>42479</v>
      </c>
      <c r="G1023" t="s">
        <v>3066</v>
      </c>
      <c r="H1023" t="s">
        <v>4180</v>
      </c>
    </row>
    <row r="1024" spans="1:8" x14ac:dyDescent="0.25">
      <c r="A1024">
        <v>1351244</v>
      </c>
      <c r="B1024" t="s">
        <v>2768</v>
      </c>
      <c r="C1024">
        <v>472380650</v>
      </c>
      <c r="D1024" t="s">
        <v>0</v>
      </c>
      <c r="E1024">
        <v>11564552</v>
      </c>
      <c r="F1024" s="28">
        <v>42479</v>
      </c>
      <c r="G1024" t="s">
        <v>3067</v>
      </c>
      <c r="H1024" t="s">
        <v>4180</v>
      </c>
    </row>
    <row r="1025" spans="1:8" x14ac:dyDescent="0.25">
      <c r="A1025">
        <v>1351244</v>
      </c>
      <c r="B1025" t="s">
        <v>2768</v>
      </c>
      <c r="C1025">
        <v>472380650</v>
      </c>
      <c r="D1025" t="s">
        <v>0</v>
      </c>
      <c r="E1025">
        <v>11564552</v>
      </c>
      <c r="F1025" s="28">
        <v>42479</v>
      </c>
      <c r="G1025" t="s">
        <v>3068</v>
      </c>
      <c r="H1025" t="s">
        <v>4180</v>
      </c>
    </row>
    <row r="1026" spans="1:8" x14ac:dyDescent="0.25">
      <c r="A1026">
        <v>1351244</v>
      </c>
      <c r="B1026" t="s">
        <v>2768</v>
      </c>
      <c r="C1026">
        <v>472380650</v>
      </c>
      <c r="D1026" t="s">
        <v>0</v>
      </c>
      <c r="E1026">
        <v>11564552</v>
      </c>
      <c r="F1026" s="28">
        <v>42479</v>
      </c>
      <c r="G1026" t="s">
        <v>3069</v>
      </c>
      <c r="H1026" t="s">
        <v>4180</v>
      </c>
    </row>
    <row r="1027" spans="1:8" x14ac:dyDescent="0.25">
      <c r="A1027">
        <v>1351244</v>
      </c>
      <c r="B1027" t="s">
        <v>2768</v>
      </c>
      <c r="C1027">
        <v>472380650</v>
      </c>
      <c r="D1027" t="s">
        <v>0</v>
      </c>
      <c r="E1027">
        <v>11564552</v>
      </c>
      <c r="F1027" s="28">
        <v>42479</v>
      </c>
      <c r="G1027" t="s">
        <v>3070</v>
      </c>
      <c r="H1027" t="s">
        <v>4180</v>
      </c>
    </row>
    <row r="1028" spans="1:8" x14ac:dyDescent="0.25">
      <c r="A1028">
        <v>1351244</v>
      </c>
      <c r="B1028" t="s">
        <v>2768</v>
      </c>
      <c r="C1028">
        <v>472380650</v>
      </c>
      <c r="D1028" t="s">
        <v>0</v>
      </c>
      <c r="E1028">
        <v>11564552</v>
      </c>
      <c r="F1028" s="28">
        <v>42479</v>
      </c>
      <c r="G1028" t="s">
        <v>3071</v>
      </c>
      <c r="H1028" t="s">
        <v>4180</v>
      </c>
    </row>
    <row r="1029" spans="1:8" x14ac:dyDescent="0.25">
      <c r="A1029">
        <v>1351244</v>
      </c>
      <c r="B1029" t="s">
        <v>2768</v>
      </c>
      <c r="C1029">
        <v>472380650</v>
      </c>
      <c r="D1029" t="s">
        <v>0</v>
      </c>
      <c r="E1029">
        <v>11564552</v>
      </c>
      <c r="F1029" s="28">
        <v>42479</v>
      </c>
      <c r="G1029" t="s">
        <v>3073</v>
      </c>
      <c r="H1029" t="s">
        <v>4180</v>
      </c>
    </row>
    <row r="1030" spans="1:8" x14ac:dyDescent="0.25">
      <c r="A1030">
        <v>1351244</v>
      </c>
      <c r="B1030" t="s">
        <v>2768</v>
      </c>
      <c r="C1030">
        <v>472380650</v>
      </c>
      <c r="D1030" t="s">
        <v>0</v>
      </c>
      <c r="E1030">
        <v>11564552</v>
      </c>
      <c r="F1030" s="28">
        <v>42479</v>
      </c>
      <c r="G1030" t="s">
        <v>3073</v>
      </c>
      <c r="H1030" t="s">
        <v>4180</v>
      </c>
    </row>
    <row r="1031" spans="1:8" x14ac:dyDescent="0.25">
      <c r="A1031">
        <v>1351244</v>
      </c>
      <c r="B1031" t="s">
        <v>2768</v>
      </c>
      <c r="C1031">
        <v>472380650</v>
      </c>
      <c r="D1031" t="s">
        <v>0</v>
      </c>
      <c r="E1031">
        <v>11564552</v>
      </c>
      <c r="F1031" s="28">
        <v>42479</v>
      </c>
      <c r="G1031" t="s">
        <v>3074</v>
      </c>
      <c r="H1031" t="s">
        <v>4180</v>
      </c>
    </row>
    <row r="1032" spans="1:8" x14ac:dyDescent="0.25">
      <c r="A1032">
        <v>1351244</v>
      </c>
      <c r="B1032" t="s">
        <v>2768</v>
      </c>
      <c r="C1032">
        <v>472380650</v>
      </c>
      <c r="D1032" t="s">
        <v>0</v>
      </c>
      <c r="E1032">
        <v>11564552</v>
      </c>
      <c r="F1032" s="28">
        <v>42479</v>
      </c>
      <c r="G1032" t="s">
        <v>3074</v>
      </c>
      <c r="H1032" t="s">
        <v>4180</v>
      </c>
    </row>
    <row r="1033" spans="1:8" x14ac:dyDescent="0.25">
      <c r="A1033">
        <v>1351244</v>
      </c>
      <c r="B1033" t="s">
        <v>2768</v>
      </c>
      <c r="C1033">
        <v>472380650</v>
      </c>
      <c r="D1033" t="s">
        <v>0</v>
      </c>
      <c r="E1033">
        <v>11564552</v>
      </c>
      <c r="F1033" s="28">
        <v>42479</v>
      </c>
      <c r="G1033" t="s">
        <v>3075</v>
      </c>
      <c r="H1033" t="s">
        <v>4180</v>
      </c>
    </row>
    <row r="1034" spans="1:8" x14ac:dyDescent="0.25">
      <c r="A1034">
        <v>1351244</v>
      </c>
      <c r="B1034" t="s">
        <v>2768</v>
      </c>
      <c r="C1034">
        <v>472380650</v>
      </c>
      <c r="D1034" t="s">
        <v>0</v>
      </c>
      <c r="E1034">
        <v>11564552</v>
      </c>
      <c r="F1034" s="28">
        <v>42479</v>
      </c>
      <c r="G1034" t="s">
        <v>3076</v>
      </c>
      <c r="H1034" t="s">
        <v>4180</v>
      </c>
    </row>
    <row r="1035" spans="1:8" x14ac:dyDescent="0.25">
      <c r="A1035">
        <v>1351244</v>
      </c>
      <c r="B1035" t="s">
        <v>2768</v>
      </c>
      <c r="C1035">
        <v>472380650</v>
      </c>
      <c r="D1035" t="s">
        <v>0</v>
      </c>
      <c r="E1035">
        <v>11564552</v>
      </c>
      <c r="F1035" s="28">
        <v>42479</v>
      </c>
      <c r="G1035" t="s">
        <v>3077</v>
      </c>
      <c r="H1035" t="s">
        <v>4180</v>
      </c>
    </row>
    <row r="1036" spans="1:8" x14ac:dyDescent="0.25">
      <c r="A1036">
        <v>1351244</v>
      </c>
      <c r="B1036" t="s">
        <v>2768</v>
      </c>
      <c r="C1036">
        <v>472380650</v>
      </c>
      <c r="D1036" t="s">
        <v>0</v>
      </c>
      <c r="E1036">
        <v>11564552</v>
      </c>
      <c r="F1036" s="28">
        <v>42479</v>
      </c>
      <c r="G1036" t="s">
        <v>3078</v>
      </c>
      <c r="H1036" t="s">
        <v>4180</v>
      </c>
    </row>
    <row r="1037" spans="1:8" x14ac:dyDescent="0.25">
      <c r="A1037">
        <v>1351244</v>
      </c>
      <c r="B1037" t="s">
        <v>2768</v>
      </c>
      <c r="C1037">
        <v>472380650</v>
      </c>
      <c r="D1037" t="s">
        <v>0</v>
      </c>
      <c r="E1037">
        <v>11564552</v>
      </c>
      <c r="F1037" s="28">
        <v>42479</v>
      </c>
      <c r="G1037" t="s">
        <v>3079</v>
      </c>
      <c r="H1037" t="s">
        <v>4180</v>
      </c>
    </row>
    <row r="1038" spans="1:8" x14ac:dyDescent="0.25">
      <c r="A1038">
        <v>1351244</v>
      </c>
      <c r="B1038" t="s">
        <v>2768</v>
      </c>
      <c r="C1038">
        <v>472380650</v>
      </c>
      <c r="D1038" t="s">
        <v>0</v>
      </c>
      <c r="E1038">
        <v>11564552</v>
      </c>
      <c r="F1038" s="28">
        <v>42479</v>
      </c>
      <c r="G1038" t="s">
        <v>3080</v>
      </c>
      <c r="H1038" t="s">
        <v>4180</v>
      </c>
    </row>
    <row r="1039" spans="1:8" x14ac:dyDescent="0.25">
      <c r="A1039">
        <v>1351244</v>
      </c>
      <c r="B1039" t="s">
        <v>2768</v>
      </c>
      <c r="C1039">
        <v>472380650</v>
      </c>
      <c r="D1039" t="s">
        <v>0</v>
      </c>
      <c r="E1039">
        <v>11564552</v>
      </c>
      <c r="F1039" s="28">
        <v>42479</v>
      </c>
      <c r="G1039" t="s">
        <v>3080</v>
      </c>
      <c r="H1039" t="s">
        <v>4180</v>
      </c>
    </row>
    <row r="1040" spans="1:8" x14ac:dyDescent="0.25">
      <c r="A1040">
        <v>1351244</v>
      </c>
      <c r="B1040" t="s">
        <v>2768</v>
      </c>
      <c r="C1040">
        <v>472380650</v>
      </c>
      <c r="D1040" t="s">
        <v>0</v>
      </c>
      <c r="E1040">
        <v>11564552</v>
      </c>
      <c r="F1040" s="28">
        <v>42479</v>
      </c>
      <c r="G1040" t="s">
        <v>3081</v>
      </c>
      <c r="H1040" t="s">
        <v>4180</v>
      </c>
    </row>
    <row r="1041" spans="1:8" x14ac:dyDescent="0.25">
      <c r="A1041">
        <v>1351244</v>
      </c>
      <c r="B1041" t="s">
        <v>2768</v>
      </c>
      <c r="C1041">
        <v>472380650</v>
      </c>
      <c r="D1041" t="s">
        <v>0</v>
      </c>
      <c r="E1041">
        <v>11564552</v>
      </c>
      <c r="F1041" s="28">
        <v>42479</v>
      </c>
      <c r="G1041" t="s">
        <v>3081</v>
      </c>
      <c r="H1041" t="s">
        <v>4180</v>
      </c>
    </row>
    <row r="1042" spans="1:8" x14ac:dyDescent="0.25">
      <c r="A1042">
        <v>1351244</v>
      </c>
      <c r="B1042" t="s">
        <v>2768</v>
      </c>
      <c r="C1042">
        <v>472380650</v>
      </c>
      <c r="D1042" t="s">
        <v>0</v>
      </c>
      <c r="E1042">
        <v>11564552</v>
      </c>
      <c r="F1042" s="28">
        <v>42479</v>
      </c>
      <c r="G1042" t="s">
        <v>3082</v>
      </c>
      <c r="H1042" t="s">
        <v>4180</v>
      </c>
    </row>
    <row r="1043" spans="1:8" x14ac:dyDescent="0.25">
      <c r="A1043">
        <v>1351244</v>
      </c>
      <c r="B1043" t="s">
        <v>2768</v>
      </c>
      <c r="C1043">
        <v>472380650</v>
      </c>
      <c r="D1043" t="s">
        <v>0</v>
      </c>
      <c r="E1043">
        <v>11564552</v>
      </c>
      <c r="F1043" s="28">
        <v>42479</v>
      </c>
      <c r="G1043" t="s">
        <v>3082</v>
      </c>
      <c r="H1043" t="s">
        <v>4180</v>
      </c>
    </row>
    <row r="1044" spans="1:8" x14ac:dyDescent="0.25">
      <c r="A1044">
        <v>1351244</v>
      </c>
      <c r="B1044" t="s">
        <v>2768</v>
      </c>
      <c r="C1044">
        <v>472380650</v>
      </c>
      <c r="D1044" t="s">
        <v>0</v>
      </c>
      <c r="E1044">
        <v>11564552</v>
      </c>
      <c r="F1044" s="28">
        <v>42479</v>
      </c>
      <c r="G1044" t="s">
        <v>3083</v>
      </c>
      <c r="H1044" t="s">
        <v>4180</v>
      </c>
    </row>
    <row r="1045" spans="1:8" x14ac:dyDescent="0.25">
      <c r="A1045">
        <v>1351244</v>
      </c>
      <c r="B1045" t="s">
        <v>2768</v>
      </c>
      <c r="C1045">
        <v>472380650</v>
      </c>
      <c r="D1045" t="s">
        <v>0</v>
      </c>
      <c r="E1045">
        <v>11564552</v>
      </c>
      <c r="F1045" s="28">
        <v>42479</v>
      </c>
      <c r="G1045" t="s">
        <v>3084</v>
      </c>
      <c r="H1045" t="s">
        <v>4180</v>
      </c>
    </row>
    <row r="1046" spans="1:8" x14ac:dyDescent="0.25">
      <c r="A1046">
        <v>1351244</v>
      </c>
      <c r="B1046" t="s">
        <v>2768</v>
      </c>
      <c r="C1046">
        <v>472380650</v>
      </c>
      <c r="D1046" t="s">
        <v>0</v>
      </c>
      <c r="E1046">
        <v>11564552</v>
      </c>
      <c r="F1046" s="28">
        <v>42479</v>
      </c>
      <c r="G1046" t="s">
        <v>3084</v>
      </c>
      <c r="H1046" t="s">
        <v>4180</v>
      </c>
    </row>
    <row r="1047" spans="1:8" x14ac:dyDescent="0.25">
      <c r="A1047">
        <v>1351244</v>
      </c>
      <c r="B1047" t="s">
        <v>2768</v>
      </c>
      <c r="C1047">
        <v>472380650</v>
      </c>
      <c r="D1047" t="s">
        <v>0</v>
      </c>
      <c r="E1047">
        <v>11564552</v>
      </c>
      <c r="F1047" s="28">
        <v>42479</v>
      </c>
      <c r="G1047" t="s">
        <v>3097</v>
      </c>
      <c r="H1047" t="s">
        <v>4180</v>
      </c>
    </row>
    <row r="1048" spans="1:8" x14ac:dyDescent="0.25">
      <c r="A1048">
        <v>1351244</v>
      </c>
      <c r="B1048" t="s">
        <v>2768</v>
      </c>
      <c r="C1048">
        <v>472380650</v>
      </c>
      <c r="D1048" t="s">
        <v>0</v>
      </c>
      <c r="E1048">
        <v>11564552</v>
      </c>
      <c r="F1048" s="28">
        <v>42479</v>
      </c>
      <c r="G1048" t="s">
        <v>3086</v>
      </c>
      <c r="H1048" t="s">
        <v>4180</v>
      </c>
    </row>
    <row r="1049" spans="1:8" x14ac:dyDescent="0.25">
      <c r="A1049">
        <v>1351244</v>
      </c>
      <c r="B1049" t="s">
        <v>2768</v>
      </c>
      <c r="C1049">
        <v>472380650</v>
      </c>
      <c r="D1049" t="s">
        <v>0</v>
      </c>
      <c r="E1049">
        <v>11564552</v>
      </c>
      <c r="F1049" s="28">
        <v>42479</v>
      </c>
      <c r="G1049" t="s">
        <v>3077</v>
      </c>
      <c r="H1049" t="s">
        <v>4180</v>
      </c>
    </row>
    <row r="1050" spans="1:8" x14ac:dyDescent="0.25">
      <c r="A1050">
        <v>1351244</v>
      </c>
      <c r="B1050" t="s">
        <v>2768</v>
      </c>
      <c r="C1050">
        <v>472380650</v>
      </c>
      <c r="D1050" t="s">
        <v>0</v>
      </c>
      <c r="E1050">
        <v>11564552</v>
      </c>
      <c r="F1050" s="28">
        <v>42479</v>
      </c>
      <c r="G1050" t="s">
        <v>3088</v>
      </c>
      <c r="H1050" t="s">
        <v>4180</v>
      </c>
    </row>
    <row r="1051" spans="1:8" x14ac:dyDescent="0.25">
      <c r="A1051">
        <v>1351244</v>
      </c>
      <c r="B1051" t="s">
        <v>2768</v>
      </c>
      <c r="C1051">
        <v>472380650</v>
      </c>
      <c r="D1051" t="s">
        <v>0</v>
      </c>
      <c r="E1051">
        <v>11564552</v>
      </c>
      <c r="F1051" s="28">
        <v>42479</v>
      </c>
      <c r="G1051" t="s">
        <v>3089</v>
      </c>
      <c r="H1051" t="s">
        <v>4180</v>
      </c>
    </row>
    <row r="1052" spans="1:8" x14ac:dyDescent="0.25">
      <c r="A1052">
        <v>1351244</v>
      </c>
      <c r="B1052" t="s">
        <v>2768</v>
      </c>
      <c r="C1052">
        <v>472380650</v>
      </c>
      <c r="D1052" t="s">
        <v>0</v>
      </c>
      <c r="E1052">
        <v>11564552</v>
      </c>
      <c r="F1052" s="28">
        <v>42479</v>
      </c>
      <c r="G1052" t="s">
        <v>3099</v>
      </c>
      <c r="H1052" t="s">
        <v>4180</v>
      </c>
    </row>
    <row r="1053" spans="1:8" x14ac:dyDescent="0.25">
      <c r="A1053">
        <v>1351244</v>
      </c>
      <c r="B1053" t="s">
        <v>2768</v>
      </c>
      <c r="C1053">
        <v>472380650</v>
      </c>
      <c r="D1053" t="s">
        <v>0</v>
      </c>
      <c r="E1053">
        <v>11564552</v>
      </c>
      <c r="F1053" s="28">
        <v>42479</v>
      </c>
      <c r="G1053" t="s">
        <v>3095</v>
      </c>
      <c r="H1053" t="s">
        <v>4180</v>
      </c>
    </row>
    <row r="1054" spans="1:8" x14ac:dyDescent="0.25">
      <c r="A1054">
        <v>1351244</v>
      </c>
      <c r="B1054" t="s">
        <v>2768</v>
      </c>
      <c r="C1054">
        <v>472380650</v>
      </c>
      <c r="D1054" t="s">
        <v>0</v>
      </c>
      <c r="E1054">
        <v>11564552</v>
      </c>
      <c r="F1054" s="28">
        <v>42479</v>
      </c>
      <c r="G1054" t="s">
        <v>3100</v>
      </c>
      <c r="H1054" t="s">
        <v>4180</v>
      </c>
    </row>
    <row r="1055" spans="1:8" x14ac:dyDescent="0.25">
      <c r="A1055">
        <v>1351244</v>
      </c>
      <c r="B1055" t="s">
        <v>2768</v>
      </c>
      <c r="C1055">
        <v>472380650</v>
      </c>
      <c r="D1055" t="s">
        <v>0</v>
      </c>
      <c r="E1055">
        <v>11564552</v>
      </c>
      <c r="F1055" s="28">
        <v>42479</v>
      </c>
      <c r="G1055" t="s">
        <v>3102</v>
      </c>
      <c r="H1055" t="s">
        <v>4180</v>
      </c>
    </row>
    <row r="1056" spans="1:8" x14ac:dyDescent="0.25">
      <c r="A1056">
        <v>1351244</v>
      </c>
      <c r="B1056" t="s">
        <v>2768</v>
      </c>
      <c r="C1056">
        <v>472380650</v>
      </c>
      <c r="D1056" t="s">
        <v>0</v>
      </c>
      <c r="E1056">
        <v>11564552</v>
      </c>
      <c r="F1056" s="28">
        <v>42479</v>
      </c>
      <c r="G1056" t="s">
        <v>3104</v>
      </c>
      <c r="H1056" t="s">
        <v>4180</v>
      </c>
    </row>
    <row r="1057" spans="1:8" x14ac:dyDescent="0.25">
      <c r="A1057">
        <v>1351244</v>
      </c>
      <c r="B1057" t="s">
        <v>2768</v>
      </c>
      <c r="C1057">
        <v>472380650</v>
      </c>
      <c r="D1057" t="s">
        <v>0</v>
      </c>
      <c r="E1057">
        <v>11564552</v>
      </c>
      <c r="F1057" s="28">
        <v>42479</v>
      </c>
      <c r="G1057" t="s">
        <v>3106</v>
      </c>
      <c r="H1057" t="s">
        <v>4180</v>
      </c>
    </row>
    <row r="1058" spans="1:8" x14ac:dyDescent="0.25">
      <c r="A1058">
        <v>1351244</v>
      </c>
      <c r="B1058" t="s">
        <v>2768</v>
      </c>
      <c r="C1058">
        <v>472380650</v>
      </c>
      <c r="D1058" t="s">
        <v>0</v>
      </c>
      <c r="E1058">
        <v>11564552</v>
      </c>
      <c r="F1058" s="28">
        <v>42479</v>
      </c>
      <c r="G1058" t="s">
        <v>3108</v>
      </c>
      <c r="H1058" t="s">
        <v>4180</v>
      </c>
    </row>
    <row r="1059" spans="1:8" x14ac:dyDescent="0.25">
      <c r="A1059">
        <v>1351244</v>
      </c>
      <c r="B1059" t="s">
        <v>2768</v>
      </c>
      <c r="C1059">
        <v>472380650</v>
      </c>
      <c r="D1059" t="s">
        <v>0</v>
      </c>
      <c r="E1059">
        <v>11564552</v>
      </c>
      <c r="F1059" s="28">
        <v>42479</v>
      </c>
      <c r="G1059" t="s">
        <v>3110</v>
      </c>
      <c r="H1059" t="s">
        <v>4180</v>
      </c>
    </row>
    <row r="1060" spans="1:8" x14ac:dyDescent="0.25">
      <c r="A1060">
        <v>1351244</v>
      </c>
      <c r="B1060" t="s">
        <v>2768</v>
      </c>
      <c r="C1060">
        <v>472380650</v>
      </c>
      <c r="D1060" t="s">
        <v>0</v>
      </c>
      <c r="E1060">
        <v>11564552</v>
      </c>
      <c r="F1060" s="28">
        <v>42479</v>
      </c>
      <c r="G1060" t="s">
        <v>3111</v>
      </c>
      <c r="H1060" t="s">
        <v>4180</v>
      </c>
    </row>
    <row r="1061" spans="1:8" x14ac:dyDescent="0.25">
      <c r="A1061">
        <v>1351244</v>
      </c>
      <c r="B1061" t="s">
        <v>2768</v>
      </c>
      <c r="C1061">
        <v>472380650</v>
      </c>
      <c r="D1061" t="s">
        <v>0</v>
      </c>
      <c r="E1061">
        <v>11564552</v>
      </c>
      <c r="F1061" s="28">
        <v>42479</v>
      </c>
      <c r="G1061" t="s">
        <v>3112</v>
      </c>
      <c r="H1061" t="s">
        <v>4180</v>
      </c>
    </row>
    <row r="1062" spans="1:8" x14ac:dyDescent="0.25">
      <c r="A1062">
        <v>1351244</v>
      </c>
      <c r="B1062" t="s">
        <v>2768</v>
      </c>
      <c r="C1062">
        <v>472380650</v>
      </c>
      <c r="D1062" t="s">
        <v>0</v>
      </c>
      <c r="E1062">
        <v>11564552</v>
      </c>
      <c r="F1062" s="28">
        <v>42479</v>
      </c>
      <c r="G1062" t="s">
        <v>3114</v>
      </c>
      <c r="H1062" t="s">
        <v>4180</v>
      </c>
    </row>
    <row r="1063" spans="1:8" x14ac:dyDescent="0.25">
      <c r="A1063">
        <v>1351244</v>
      </c>
      <c r="B1063" t="s">
        <v>2768</v>
      </c>
      <c r="C1063">
        <v>472380650</v>
      </c>
      <c r="D1063" t="s">
        <v>0</v>
      </c>
      <c r="E1063">
        <v>11564552</v>
      </c>
      <c r="F1063" s="28">
        <v>42479</v>
      </c>
      <c r="G1063" t="s">
        <v>3116</v>
      </c>
      <c r="H1063" t="s">
        <v>4180</v>
      </c>
    </row>
    <row r="1064" spans="1:8" x14ac:dyDescent="0.25">
      <c r="A1064">
        <v>1351244</v>
      </c>
      <c r="B1064" t="s">
        <v>2768</v>
      </c>
      <c r="C1064">
        <v>472380650</v>
      </c>
      <c r="D1064" t="s">
        <v>0</v>
      </c>
      <c r="E1064">
        <v>11564552</v>
      </c>
      <c r="F1064" s="28">
        <v>42479</v>
      </c>
      <c r="G1064" t="s">
        <v>3118</v>
      </c>
      <c r="H1064" t="s">
        <v>4180</v>
      </c>
    </row>
    <row r="1065" spans="1:8" x14ac:dyDescent="0.25">
      <c r="A1065">
        <v>1351244</v>
      </c>
      <c r="B1065" t="s">
        <v>2768</v>
      </c>
      <c r="C1065">
        <v>472380650</v>
      </c>
      <c r="D1065" t="s">
        <v>0</v>
      </c>
      <c r="E1065">
        <v>11564552</v>
      </c>
      <c r="F1065" s="28">
        <v>42479</v>
      </c>
      <c r="G1065" t="s">
        <v>3093</v>
      </c>
      <c r="H1065" t="s">
        <v>4180</v>
      </c>
    </row>
    <row r="1066" spans="1:8" x14ac:dyDescent="0.25">
      <c r="A1066">
        <v>1351244</v>
      </c>
      <c r="B1066" t="s">
        <v>2768</v>
      </c>
      <c r="C1066">
        <v>472380650</v>
      </c>
      <c r="D1066" t="s">
        <v>0</v>
      </c>
      <c r="E1066">
        <v>11564552</v>
      </c>
      <c r="F1066" s="28">
        <v>42479</v>
      </c>
      <c r="G1066" t="s">
        <v>3090</v>
      </c>
      <c r="H1066" t="s">
        <v>4180</v>
      </c>
    </row>
    <row r="1067" spans="1:8" x14ac:dyDescent="0.25">
      <c r="A1067">
        <v>1351244</v>
      </c>
      <c r="B1067" t="s">
        <v>2768</v>
      </c>
      <c r="C1067">
        <v>472380650</v>
      </c>
      <c r="D1067" t="s">
        <v>0</v>
      </c>
      <c r="E1067">
        <v>11564552</v>
      </c>
      <c r="F1067" s="28">
        <v>42479</v>
      </c>
      <c r="G1067" t="s">
        <v>3120</v>
      </c>
      <c r="H1067" t="s">
        <v>4180</v>
      </c>
    </row>
    <row r="1068" spans="1:8" x14ac:dyDescent="0.25">
      <c r="A1068">
        <v>1351244</v>
      </c>
      <c r="B1068" t="s">
        <v>2768</v>
      </c>
      <c r="C1068">
        <v>472380650</v>
      </c>
      <c r="D1068" t="s">
        <v>0</v>
      </c>
      <c r="E1068">
        <v>11564552</v>
      </c>
      <c r="F1068" s="28">
        <v>42479</v>
      </c>
      <c r="G1068" t="s">
        <v>3122</v>
      </c>
      <c r="H1068" t="s">
        <v>4180</v>
      </c>
    </row>
    <row r="1069" spans="1:8" x14ac:dyDescent="0.25">
      <c r="A1069">
        <v>1351244</v>
      </c>
      <c r="B1069" t="s">
        <v>2768</v>
      </c>
      <c r="C1069">
        <v>472380650</v>
      </c>
      <c r="D1069" t="s">
        <v>0</v>
      </c>
      <c r="E1069">
        <v>11564552</v>
      </c>
      <c r="F1069" s="28">
        <v>42479</v>
      </c>
      <c r="G1069" t="s">
        <v>3124</v>
      </c>
      <c r="H1069" t="s">
        <v>4180</v>
      </c>
    </row>
    <row r="1070" spans="1:8" x14ac:dyDescent="0.25">
      <c r="A1070">
        <v>1351244</v>
      </c>
      <c r="B1070" t="s">
        <v>2768</v>
      </c>
      <c r="C1070">
        <v>472380650</v>
      </c>
      <c r="D1070" t="s">
        <v>0</v>
      </c>
      <c r="E1070">
        <v>11564552</v>
      </c>
      <c r="F1070" s="28">
        <v>42479</v>
      </c>
      <c r="G1070" t="s">
        <v>3126</v>
      </c>
      <c r="H1070" t="s">
        <v>4180</v>
      </c>
    </row>
    <row r="1071" spans="1:8" x14ac:dyDescent="0.25">
      <c r="A1071">
        <v>1351244</v>
      </c>
      <c r="B1071" t="s">
        <v>2768</v>
      </c>
      <c r="C1071">
        <v>472380650</v>
      </c>
      <c r="D1071" t="s">
        <v>0</v>
      </c>
      <c r="E1071">
        <v>11564552</v>
      </c>
      <c r="F1071" s="28">
        <v>42479</v>
      </c>
      <c r="G1071" t="s">
        <v>3091</v>
      </c>
      <c r="H1071" t="s">
        <v>4180</v>
      </c>
    </row>
    <row r="1072" spans="1:8" x14ac:dyDescent="0.25">
      <c r="A1072">
        <v>1351244</v>
      </c>
      <c r="B1072" t="s">
        <v>2768</v>
      </c>
      <c r="C1072">
        <v>472380650</v>
      </c>
      <c r="D1072" t="s">
        <v>0</v>
      </c>
      <c r="E1072">
        <v>11564552</v>
      </c>
      <c r="F1072" s="28">
        <v>42479</v>
      </c>
      <c r="G1072" t="s">
        <v>2916</v>
      </c>
      <c r="H1072" t="s">
        <v>4180</v>
      </c>
    </row>
    <row r="1073" spans="1:8" x14ac:dyDescent="0.25">
      <c r="A1073">
        <v>1351244</v>
      </c>
      <c r="B1073" t="s">
        <v>2768</v>
      </c>
      <c r="C1073">
        <v>472380650</v>
      </c>
      <c r="D1073" t="s">
        <v>0</v>
      </c>
      <c r="E1073">
        <v>11564552</v>
      </c>
      <c r="F1073" s="28">
        <v>42479</v>
      </c>
      <c r="G1073" t="s">
        <v>3128</v>
      </c>
      <c r="H1073" t="s">
        <v>4180</v>
      </c>
    </row>
    <row r="1074" spans="1:8" x14ac:dyDescent="0.25">
      <c r="A1074">
        <v>1351244</v>
      </c>
      <c r="B1074" t="s">
        <v>2768</v>
      </c>
      <c r="C1074">
        <v>472380650</v>
      </c>
      <c r="D1074" t="s">
        <v>0</v>
      </c>
      <c r="E1074">
        <v>11564552</v>
      </c>
      <c r="F1074" s="28">
        <v>42479</v>
      </c>
      <c r="G1074" t="s">
        <v>3118</v>
      </c>
      <c r="H1074" t="s">
        <v>4180</v>
      </c>
    </row>
    <row r="1075" spans="1:8" x14ac:dyDescent="0.25">
      <c r="A1075">
        <v>1351244</v>
      </c>
      <c r="B1075" t="s">
        <v>2768</v>
      </c>
      <c r="C1075">
        <v>472380650</v>
      </c>
      <c r="D1075" t="s">
        <v>0</v>
      </c>
      <c r="E1075">
        <v>11564552</v>
      </c>
      <c r="F1075" s="28">
        <v>42479</v>
      </c>
      <c r="G1075" t="s">
        <v>3096</v>
      </c>
      <c r="H1075" t="s">
        <v>4180</v>
      </c>
    </row>
    <row r="1076" spans="1:8" x14ac:dyDescent="0.25">
      <c r="A1076">
        <v>1351244</v>
      </c>
      <c r="B1076" t="s">
        <v>2768</v>
      </c>
      <c r="C1076">
        <v>472380650</v>
      </c>
      <c r="D1076" t="s">
        <v>0</v>
      </c>
      <c r="E1076">
        <v>11564552</v>
      </c>
      <c r="F1076" s="28">
        <v>42479</v>
      </c>
      <c r="G1076" t="s">
        <v>3056</v>
      </c>
      <c r="H1076" t="s">
        <v>4180</v>
      </c>
    </row>
    <row r="1077" spans="1:8" x14ac:dyDescent="0.25">
      <c r="A1077">
        <v>1351244</v>
      </c>
      <c r="B1077" t="s">
        <v>2768</v>
      </c>
      <c r="C1077">
        <v>472380650</v>
      </c>
      <c r="D1077" t="s">
        <v>0</v>
      </c>
      <c r="E1077">
        <v>11564552</v>
      </c>
      <c r="F1077" s="28">
        <v>42479</v>
      </c>
      <c r="G1077" t="s">
        <v>3057</v>
      </c>
      <c r="H1077" t="s">
        <v>4180</v>
      </c>
    </row>
    <row r="1078" spans="1:8" x14ac:dyDescent="0.25">
      <c r="A1078">
        <v>1351244</v>
      </c>
      <c r="B1078" t="s">
        <v>2768</v>
      </c>
      <c r="C1078">
        <v>472380650</v>
      </c>
      <c r="D1078" t="s">
        <v>0</v>
      </c>
      <c r="E1078">
        <v>11564552</v>
      </c>
      <c r="F1078" s="28">
        <v>42479</v>
      </c>
      <c r="G1078" t="s">
        <v>3058</v>
      </c>
      <c r="H1078" t="s">
        <v>4180</v>
      </c>
    </row>
    <row r="1079" spans="1:8" x14ac:dyDescent="0.25">
      <c r="A1079">
        <v>1351244</v>
      </c>
      <c r="B1079" t="s">
        <v>2768</v>
      </c>
      <c r="C1079">
        <v>472380650</v>
      </c>
      <c r="D1079" t="s">
        <v>0</v>
      </c>
      <c r="E1079">
        <v>11564552</v>
      </c>
      <c r="F1079" s="28">
        <v>42479</v>
      </c>
      <c r="G1079" t="s">
        <v>3059</v>
      </c>
      <c r="H1079" t="s">
        <v>4180</v>
      </c>
    </row>
    <row r="1080" spans="1:8" x14ac:dyDescent="0.25">
      <c r="A1080">
        <v>1351244</v>
      </c>
      <c r="B1080" t="s">
        <v>2768</v>
      </c>
      <c r="C1080">
        <v>472380650</v>
      </c>
      <c r="D1080" t="s">
        <v>0</v>
      </c>
      <c r="E1080">
        <v>11564552</v>
      </c>
      <c r="F1080" s="28">
        <v>42479</v>
      </c>
      <c r="G1080" t="s">
        <v>3060</v>
      </c>
      <c r="H1080" t="s">
        <v>4180</v>
      </c>
    </row>
    <row r="1081" spans="1:8" x14ac:dyDescent="0.25">
      <c r="A1081">
        <v>1351244</v>
      </c>
      <c r="B1081" t="s">
        <v>2768</v>
      </c>
      <c r="C1081">
        <v>472380650</v>
      </c>
      <c r="D1081" t="s">
        <v>0</v>
      </c>
      <c r="E1081">
        <v>11564552</v>
      </c>
      <c r="F1081" s="28">
        <v>42479</v>
      </c>
      <c r="G1081" t="s">
        <v>3061</v>
      </c>
      <c r="H1081" t="s">
        <v>4180</v>
      </c>
    </row>
    <row r="1082" spans="1:8" x14ac:dyDescent="0.25">
      <c r="A1082">
        <v>1351244</v>
      </c>
      <c r="B1082" t="s">
        <v>2768</v>
      </c>
      <c r="C1082">
        <v>472380650</v>
      </c>
      <c r="D1082" t="s">
        <v>0</v>
      </c>
      <c r="E1082">
        <v>11564552</v>
      </c>
      <c r="F1082" s="28">
        <v>42479</v>
      </c>
      <c r="G1082" t="s">
        <v>3062</v>
      </c>
      <c r="H1082" t="s">
        <v>4180</v>
      </c>
    </row>
    <row r="1083" spans="1:8" x14ac:dyDescent="0.25">
      <c r="A1083">
        <v>1351244</v>
      </c>
      <c r="B1083" t="s">
        <v>2768</v>
      </c>
      <c r="C1083">
        <v>472380650</v>
      </c>
      <c r="D1083" t="s">
        <v>0</v>
      </c>
      <c r="E1083">
        <v>11564552</v>
      </c>
      <c r="F1083" s="28">
        <v>42479</v>
      </c>
      <c r="G1083" t="s">
        <v>3063</v>
      </c>
      <c r="H1083" t="s">
        <v>4180</v>
      </c>
    </row>
    <row r="1084" spans="1:8" x14ac:dyDescent="0.25">
      <c r="A1084">
        <v>1351244</v>
      </c>
      <c r="B1084" t="s">
        <v>2768</v>
      </c>
      <c r="C1084">
        <v>472380650</v>
      </c>
      <c r="D1084" t="s">
        <v>0</v>
      </c>
      <c r="E1084">
        <v>11564552</v>
      </c>
      <c r="F1084" s="28">
        <v>42479</v>
      </c>
      <c r="G1084" t="s">
        <v>3064</v>
      </c>
      <c r="H1084" t="s">
        <v>4180</v>
      </c>
    </row>
    <row r="1085" spans="1:8" x14ac:dyDescent="0.25">
      <c r="A1085">
        <v>1351244</v>
      </c>
      <c r="B1085" t="s">
        <v>2768</v>
      </c>
      <c r="C1085">
        <v>472380650</v>
      </c>
      <c r="D1085" t="s">
        <v>0</v>
      </c>
      <c r="E1085">
        <v>11564552</v>
      </c>
      <c r="F1085" s="28">
        <v>42479</v>
      </c>
      <c r="G1085" t="s">
        <v>3065</v>
      </c>
      <c r="H1085" t="s">
        <v>4180</v>
      </c>
    </row>
    <row r="1086" spans="1:8" x14ac:dyDescent="0.25">
      <c r="A1086">
        <v>1351244</v>
      </c>
      <c r="B1086" t="s">
        <v>2768</v>
      </c>
      <c r="C1086">
        <v>472380650</v>
      </c>
      <c r="D1086" t="s">
        <v>0</v>
      </c>
      <c r="E1086">
        <v>11564552</v>
      </c>
      <c r="F1086" s="28">
        <v>42479</v>
      </c>
      <c r="G1086" t="s">
        <v>3066</v>
      </c>
      <c r="H1086" t="s">
        <v>4180</v>
      </c>
    </row>
    <row r="1087" spans="1:8" x14ac:dyDescent="0.25">
      <c r="A1087">
        <v>1351244</v>
      </c>
      <c r="B1087" t="s">
        <v>2768</v>
      </c>
      <c r="C1087">
        <v>472380650</v>
      </c>
      <c r="D1087" t="s">
        <v>0</v>
      </c>
      <c r="E1087">
        <v>11564552</v>
      </c>
      <c r="F1087" s="28">
        <v>42479</v>
      </c>
      <c r="G1087" t="s">
        <v>3067</v>
      </c>
      <c r="H1087" t="s">
        <v>4180</v>
      </c>
    </row>
    <row r="1088" spans="1:8" x14ac:dyDescent="0.25">
      <c r="A1088">
        <v>1351244</v>
      </c>
      <c r="B1088" t="s">
        <v>2768</v>
      </c>
      <c r="C1088">
        <v>472380650</v>
      </c>
      <c r="D1088" t="s">
        <v>0</v>
      </c>
      <c r="E1088">
        <v>11564552</v>
      </c>
      <c r="F1088" s="28">
        <v>42479</v>
      </c>
      <c r="G1088" t="s">
        <v>3068</v>
      </c>
      <c r="H1088" t="s">
        <v>4180</v>
      </c>
    </row>
    <row r="1089" spans="1:8" x14ac:dyDescent="0.25">
      <c r="A1089">
        <v>1351244</v>
      </c>
      <c r="B1089" t="s">
        <v>2768</v>
      </c>
      <c r="C1089">
        <v>472380650</v>
      </c>
      <c r="D1089" t="s">
        <v>0</v>
      </c>
      <c r="E1089">
        <v>11564552</v>
      </c>
      <c r="F1089" s="28">
        <v>42479</v>
      </c>
      <c r="G1089" t="s">
        <v>3069</v>
      </c>
      <c r="H1089" t="s">
        <v>4180</v>
      </c>
    </row>
    <row r="1090" spans="1:8" x14ac:dyDescent="0.25">
      <c r="A1090">
        <v>1351244</v>
      </c>
      <c r="B1090" t="s">
        <v>2768</v>
      </c>
      <c r="C1090">
        <v>472380650</v>
      </c>
      <c r="D1090" t="s">
        <v>0</v>
      </c>
      <c r="E1090">
        <v>11564552</v>
      </c>
      <c r="F1090" s="28">
        <v>42479</v>
      </c>
      <c r="G1090" t="s">
        <v>3070</v>
      </c>
      <c r="H1090" t="s">
        <v>4180</v>
      </c>
    </row>
    <row r="1091" spans="1:8" x14ac:dyDescent="0.25">
      <c r="A1091">
        <v>1351244</v>
      </c>
      <c r="B1091" t="s">
        <v>2768</v>
      </c>
      <c r="C1091">
        <v>472380650</v>
      </c>
      <c r="D1091" t="s">
        <v>0</v>
      </c>
      <c r="E1091">
        <v>11564552</v>
      </c>
      <c r="F1091" s="28">
        <v>42479</v>
      </c>
      <c r="G1091" t="s">
        <v>3071</v>
      </c>
      <c r="H1091" t="s">
        <v>4180</v>
      </c>
    </row>
    <row r="1092" spans="1:8" x14ac:dyDescent="0.25">
      <c r="A1092">
        <v>1351244</v>
      </c>
      <c r="B1092" t="s">
        <v>2768</v>
      </c>
      <c r="C1092">
        <v>472380650</v>
      </c>
      <c r="D1092" t="s">
        <v>0</v>
      </c>
      <c r="E1092">
        <v>11564552</v>
      </c>
      <c r="F1092" s="28">
        <v>42479</v>
      </c>
      <c r="G1092" t="s">
        <v>3073</v>
      </c>
      <c r="H1092" t="s">
        <v>4180</v>
      </c>
    </row>
    <row r="1093" spans="1:8" x14ac:dyDescent="0.25">
      <c r="A1093">
        <v>1351244</v>
      </c>
      <c r="B1093" t="s">
        <v>2768</v>
      </c>
      <c r="C1093">
        <v>472380650</v>
      </c>
      <c r="D1093" t="s">
        <v>0</v>
      </c>
      <c r="E1093">
        <v>11564552</v>
      </c>
      <c r="F1093" s="28">
        <v>42479</v>
      </c>
      <c r="G1093" t="s">
        <v>3074</v>
      </c>
      <c r="H1093" t="s">
        <v>4180</v>
      </c>
    </row>
    <row r="1094" spans="1:8" x14ac:dyDescent="0.25">
      <c r="A1094">
        <v>1351244</v>
      </c>
      <c r="B1094" t="s">
        <v>2768</v>
      </c>
      <c r="C1094">
        <v>472380650</v>
      </c>
      <c r="D1094" t="s">
        <v>0</v>
      </c>
      <c r="E1094">
        <v>11564552</v>
      </c>
      <c r="F1094" s="28">
        <v>42479</v>
      </c>
      <c r="G1094" t="s">
        <v>3075</v>
      </c>
      <c r="H1094" t="s">
        <v>4180</v>
      </c>
    </row>
    <row r="1095" spans="1:8" x14ac:dyDescent="0.25">
      <c r="A1095">
        <v>1351244</v>
      </c>
      <c r="B1095" t="s">
        <v>2768</v>
      </c>
      <c r="C1095">
        <v>472380650</v>
      </c>
      <c r="D1095" t="s">
        <v>0</v>
      </c>
      <c r="E1095">
        <v>11564552</v>
      </c>
      <c r="F1095" s="28">
        <v>42479</v>
      </c>
      <c r="G1095" t="s">
        <v>3076</v>
      </c>
      <c r="H1095" t="s">
        <v>4180</v>
      </c>
    </row>
    <row r="1096" spans="1:8" x14ac:dyDescent="0.25">
      <c r="A1096">
        <v>1351244</v>
      </c>
      <c r="B1096" t="s">
        <v>2768</v>
      </c>
      <c r="C1096">
        <v>472380650</v>
      </c>
      <c r="D1096" t="s">
        <v>0</v>
      </c>
      <c r="E1096">
        <v>11564552</v>
      </c>
      <c r="F1096" s="28">
        <v>42479</v>
      </c>
      <c r="G1096" t="s">
        <v>3077</v>
      </c>
      <c r="H1096" t="s">
        <v>4180</v>
      </c>
    </row>
    <row r="1097" spans="1:8" x14ac:dyDescent="0.25">
      <c r="A1097">
        <v>1351244</v>
      </c>
      <c r="B1097" t="s">
        <v>2768</v>
      </c>
      <c r="C1097">
        <v>472380650</v>
      </c>
      <c r="D1097" t="s">
        <v>0</v>
      </c>
      <c r="E1097">
        <v>11564552</v>
      </c>
      <c r="F1097" s="28">
        <v>42479</v>
      </c>
      <c r="G1097" t="s">
        <v>3078</v>
      </c>
      <c r="H1097" t="s">
        <v>4180</v>
      </c>
    </row>
    <row r="1098" spans="1:8" x14ac:dyDescent="0.25">
      <c r="A1098">
        <v>1351244</v>
      </c>
      <c r="B1098" t="s">
        <v>2768</v>
      </c>
      <c r="C1098">
        <v>472380650</v>
      </c>
      <c r="D1098" t="s">
        <v>0</v>
      </c>
      <c r="E1098">
        <v>11564552</v>
      </c>
      <c r="F1098" s="28">
        <v>42479</v>
      </c>
      <c r="G1098" t="s">
        <v>3079</v>
      </c>
      <c r="H1098" t="s">
        <v>4180</v>
      </c>
    </row>
    <row r="1099" spans="1:8" x14ac:dyDescent="0.25">
      <c r="A1099">
        <v>1351244</v>
      </c>
      <c r="B1099" t="s">
        <v>2768</v>
      </c>
      <c r="C1099">
        <v>472380650</v>
      </c>
      <c r="D1099" t="s">
        <v>0</v>
      </c>
      <c r="E1099">
        <v>11564552</v>
      </c>
      <c r="F1099" s="28">
        <v>42479</v>
      </c>
      <c r="G1099" t="s">
        <v>3080</v>
      </c>
      <c r="H1099" t="s">
        <v>4180</v>
      </c>
    </row>
    <row r="1100" spans="1:8" x14ac:dyDescent="0.25">
      <c r="A1100">
        <v>1351244</v>
      </c>
      <c r="B1100" t="s">
        <v>2768</v>
      </c>
      <c r="C1100">
        <v>472380650</v>
      </c>
      <c r="D1100" t="s">
        <v>0</v>
      </c>
      <c r="E1100">
        <v>11564552</v>
      </c>
      <c r="F1100" s="28">
        <v>42479</v>
      </c>
      <c r="G1100" t="s">
        <v>3081</v>
      </c>
      <c r="H1100" t="s">
        <v>4180</v>
      </c>
    </row>
    <row r="1101" spans="1:8" x14ac:dyDescent="0.25">
      <c r="A1101">
        <v>1351244</v>
      </c>
      <c r="B1101" t="s">
        <v>2768</v>
      </c>
      <c r="C1101">
        <v>472380650</v>
      </c>
      <c r="D1101" t="s">
        <v>0</v>
      </c>
      <c r="E1101">
        <v>11564552</v>
      </c>
      <c r="F1101" s="28">
        <v>42479</v>
      </c>
      <c r="G1101" t="s">
        <v>3082</v>
      </c>
      <c r="H1101" t="s">
        <v>4180</v>
      </c>
    </row>
    <row r="1102" spans="1:8" x14ac:dyDescent="0.25">
      <c r="A1102">
        <v>1351244</v>
      </c>
      <c r="B1102" t="s">
        <v>2768</v>
      </c>
      <c r="C1102">
        <v>472380650</v>
      </c>
      <c r="D1102" t="s">
        <v>0</v>
      </c>
      <c r="E1102">
        <v>11564552</v>
      </c>
      <c r="F1102" s="28">
        <v>42479</v>
      </c>
      <c r="G1102" t="s">
        <v>3083</v>
      </c>
      <c r="H1102" t="s">
        <v>4180</v>
      </c>
    </row>
    <row r="1103" spans="1:8" x14ac:dyDescent="0.25">
      <c r="A1103">
        <v>1351244</v>
      </c>
      <c r="B1103" t="s">
        <v>2768</v>
      </c>
      <c r="C1103">
        <v>472380650</v>
      </c>
      <c r="D1103" t="s">
        <v>0</v>
      </c>
      <c r="E1103">
        <v>11564552</v>
      </c>
      <c r="F1103" s="28">
        <v>42479</v>
      </c>
      <c r="G1103" t="s">
        <v>3084</v>
      </c>
      <c r="H1103" t="s">
        <v>4180</v>
      </c>
    </row>
    <row r="1104" spans="1:8" x14ac:dyDescent="0.25">
      <c r="A1104">
        <v>1351244</v>
      </c>
      <c r="B1104" t="s">
        <v>2768</v>
      </c>
      <c r="C1104">
        <v>472380650</v>
      </c>
      <c r="D1104" t="s">
        <v>0</v>
      </c>
      <c r="E1104">
        <v>11564552</v>
      </c>
      <c r="F1104" s="28">
        <v>42479</v>
      </c>
      <c r="G1104" t="s">
        <v>3097</v>
      </c>
      <c r="H1104" t="s">
        <v>4180</v>
      </c>
    </row>
    <row r="1105" spans="1:8" x14ac:dyDescent="0.25">
      <c r="A1105">
        <v>1351244</v>
      </c>
      <c r="B1105" t="s">
        <v>2768</v>
      </c>
      <c r="C1105">
        <v>472380650</v>
      </c>
      <c r="D1105" t="s">
        <v>0</v>
      </c>
      <c r="E1105">
        <v>11564552</v>
      </c>
      <c r="F1105" s="28">
        <v>42479</v>
      </c>
      <c r="G1105" t="s">
        <v>3086</v>
      </c>
      <c r="H1105" t="s">
        <v>4180</v>
      </c>
    </row>
    <row r="1106" spans="1:8" x14ac:dyDescent="0.25">
      <c r="A1106">
        <v>1351244</v>
      </c>
      <c r="B1106" t="s">
        <v>2768</v>
      </c>
      <c r="C1106">
        <v>472380650</v>
      </c>
      <c r="D1106" t="s">
        <v>0</v>
      </c>
      <c r="E1106">
        <v>11564552</v>
      </c>
      <c r="F1106" s="28">
        <v>42479</v>
      </c>
      <c r="G1106" t="s">
        <v>3077</v>
      </c>
      <c r="H1106" t="s">
        <v>4180</v>
      </c>
    </row>
    <row r="1107" spans="1:8" x14ac:dyDescent="0.25">
      <c r="A1107">
        <v>1351244</v>
      </c>
      <c r="B1107" t="s">
        <v>2768</v>
      </c>
      <c r="C1107">
        <v>472380650</v>
      </c>
      <c r="D1107" t="s">
        <v>0</v>
      </c>
      <c r="E1107">
        <v>11564552</v>
      </c>
      <c r="F1107" s="28">
        <v>42479</v>
      </c>
      <c r="G1107" t="s">
        <v>3088</v>
      </c>
      <c r="H1107" t="s">
        <v>4180</v>
      </c>
    </row>
    <row r="1108" spans="1:8" x14ac:dyDescent="0.25">
      <c r="A1108">
        <v>1351244</v>
      </c>
      <c r="B1108" t="s">
        <v>2768</v>
      </c>
      <c r="C1108">
        <v>472380650</v>
      </c>
      <c r="D1108" t="s">
        <v>0</v>
      </c>
      <c r="E1108">
        <v>11564552</v>
      </c>
      <c r="F1108" s="28">
        <v>42479</v>
      </c>
      <c r="G1108" t="s">
        <v>3089</v>
      </c>
      <c r="H1108" t="s">
        <v>4180</v>
      </c>
    </row>
    <row r="1109" spans="1:8" x14ac:dyDescent="0.25">
      <c r="A1109">
        <v>1351244</v>
      </c>
      <c r="B1109" t="s">
        <v>2768</v>
      </c>
      <c r="C1109">
        <v>472380650</v>
      </c>
      <c r="D1109" t="s">
        <v>0</v>
      </c>
      <c r="E1109">
        <v>11564552</v>
      </c>
      <c r="F1109" s="28">
        <v>42479</v>
      </c>
      <c r="G1109" t="s">
        <v>3099</v>
      </c>
      <c r="H1109" t="s">
        <v>4180</v>
      </c>
    </row>
    <row r="1110" spans="1:8" x14ac:dyDescent="0.25">
      <c r="A1110">
        <v>1351244</v>
      </c>
      <c r="B1110" t="s">
        <v>2768</v>
      </c>
      <c r="C1110">
        <v>472380650</v>
      </c>
      <c r="D1110" t="s">
        <v>0</v>
      </c>
      <c r="E1110">
        <v>11564552</v>
      </c>
      <c r="F1110" s="28">
        <v>42479</v>
      </c>
      <c r="G1110" t="s">
        <v>3095</v>
      </c>
      <c r="H1110" t="s">
        <v>4180</v>
      </c>
    </row>
    <row r="1111" spans="1:8" x14ac:dyDescent="0.25">
      <c r="A1111">
        <v>1351244</v>
      </c>
      <c r="B1111" t="s">
        <v>2768</v>
      </c>
      <c r="C1111">
        <v>472380650</v>
      </c>
      <c r="D1111" t="s">
        <v>0</v>
      </c>
      <c r="E1111">
        <v>11564552</v>
      </c>
      <c r="F1111" s="28">
        <v>42479</v>
      </c>
      <c r="G1111" t="s">
        <v>3100</v>
      </c>
      <c r="H1111" t="s">
        <v>4180</v>
      </c>
    </row>
    <row r="1112" spans="1:8" x14ac:dyDescent="0.25">
      <c r="A1112">
        <v>1351244</v>
      </c>
      <c r="B1112" t="s">
        <v>2768</v>
      </c>
      <c r="C1112">
        <v>472380650</v>
      </c>
      <c r="D1112" t="s">
        <v>0</v>
      </c>
      <c r="E1112">
        <v>11564552</v>
      </c>
      <c r="F1112" s="28">
        <v>42479</v>
      </c>
      <c r="G1112" t="s">
        <v>3102</v>
      </c>
      <c r="H1112" t="s">
        <v>4180</v>
      </c>
    </row>
    <row r="1113" spans="1:8" x14ac:dyDescent="0.25">
      <c r="A1113">
        <v>1351244</v>
      </c>
      <c r="B1113" t="s">
        <v>2768</v>
      </c>
      <c r="C1113">
        <v>472380650</v>
      </c>
      <c r="D1113" t="s">
        <v>0</v>
      </c>
      <c r="E1113">
        <v>11564552</v>
      </c>
      <c r="F1113" s="28">
        <v>42479</v>
      </c>
      <c r="G1113" t="s">
        <v>3104</v>
      </c>
      <c r="H1113" t="s">
        <v>4180</v>
      </c>
    </row>
    <row r="1114" spans="1:8" x14ac:dyDescent="0.25">
      <c r="A1114">
        <v>1351244</v>
      </c>
      <c r="B1114" t="s">
        <v>2768</v>
      </c>
      <c r="C1114">
        <v>472380650</v>
      </c>
      <c r="D1114" t="s">
        <v>0</v>
      </c>
      <c r="E1114">
        <v>11564552</v>
      </c>
      <c r="F1114" s="28">
        <v>42479</v>
      </c>
      <c r="G1114" t="s">
        <v>3106</v>
      </c>
      <c r="H1114" t="s">
        <v>4180</v>
      </c>
    </row>
    <row r="1115" spans="1:8" x14ac:dyDescent="0.25">
      <c r="A1115">
        <v>1351244</v>
      </c>
      <c r="B1115" t="s">
        <v>2768</v>
      </c>
      <c r="C1115">
        <v>472380650</v>
      </c>
      <c r="D1115" t="s">
        <v>0</v>
      </c>
      <c r="E1115">
        <v>11564552</v>
      </c>
      <c r="F1115" s="28">
        <v>42479</v>
      </c>
      <c r="G1115" t="s">
        <v>3108</v>
      </c>
      <c r="H1115" t="s">
        <v>4180</v>
      </c>
    </row>
    <row r="1116" spans="1:8" x14ac:dyDescent="0.25">
      <c r="A1116">
        <v>1351244</v>
      </c>
      <c r="B1116" t="s">
        <v>2768</v>
      </c>
      <c r="C1116">
        <v>472380650</v>
      </c>
      <c r="D1116" t="s">
        <v>0</v>
      </c>
      <c r="E1116">
        <v>11564552</v>
      </c>
      <c r="F1116" s="28">
        <v>42479</v>
      </c>
      <c r="G1116" t="s">
        <v>3110</v>
      </c>
      <c r="H1116" t="s">
        <v>4180</v>
      </c>
    </row>
    <row r="1117" spans="1:8" x14ac:dyDescent="0.25">
      <c r="A1117">
        <v>1351244</v>
      </c>
      <c r="B1117" t="s">
        <v>2768</v>
      </c>
      <c r="C1117">
        <v>472380650</v>
      </c>
      <c r="D1117" t="s">
        <v>0</v>
      </c>
      <c r="E1117">
        <v>11564552</v>
      </c>
      <c r="F1117" s="28">
        <v>42479</v>
      </c>
      <c r="G1117" t="s">
        <v>3111</v>
      </c>
      <c r="H1117" t="s">
        <v>4180</v>
      </c>
    </row>
    <row r="1118" spans="1:8" x14ac:dyDescent="0.25">
      <c r="A1118">
        <v>1351244</v>
      </c>
      <c r="B1118" t="s">
        <v>2768</v>
      </c>
      <c r="C1118">
        <v>472380650</v>
      </c>
      <c r="D1118" t="s">
        <v>0</v>
      </c>
      <c r="E1118">
        <v>11564552</v>
      </c>
      <c r="F1118" s="28">
        <v>42479</v>
      </c>
      <c r="G1118" t="s">
        <v>3112</v>
      </c>
      <c r="H1118" t="s">
        <v>4180</v>
      </c>
    </row>
    <row r="1119" spans="1:8" x14ac:dyDescent="0.25">
      <c r="A1119">
        <v>1351244</v>
      </c>
      <c r="B1119" t="s">
        <v>2768</v>
      </c>
      <c r="C1119">
        <v>472380650</v>
      </c>
      <c r="D1119" t="s">
        <v>0</v>
      </c>
      <c r="E1119">
        <v>11564552</v>
      </c>
      <c r="F1119" s="28">
        <v>42479</v>
      </c>
      <c r="G1119" t="s">
        <v>3114</v>
      </c>
      <c r="H1119" t="s">
        <v>4180</v>
      </c>
    </row>
    <row r="1120" spans="1:8" x14ac:dyDescent="0.25">
      <c r="A1120">
        <v>1351244</v>
      </c>
      <c r="B1120" t="s">
        <v>2768</v>
      </c>
      <c r="C1120">
        <v>472380650</v>
      </c>
      <c r="D1120" t="s">
        <v>0</v>
      </c>
      <c r="E1120">
        <v>11564552</v>
      </c>
      <c r="F1120" s="28">
        <v>42479</v>
      </c>
      <c r="G1120" t="s">
        <v>3116</v>
      </c>
      <c r="H1120" t="s">
        <v>4180</v>
      </c>
    </row>
    <row r="1121" spans="1:8" x14ac:dyDescent="0.25">
      <c r="A1121">
        <v>1351244</v>
      </c>
      <c r="B1121" t="s">
        <v>2768</v>
      </c>
      <c r="C1121">
        <v>472380650</v>
      </c>
      <c r="D1121" t="s">
        <v>0</v>
      </c>
      <c r="E1121">
        <v>11564552</v>
      </c>
      <c r="F1121" s="28">
        <v>42479</v>
      </c>
      <c r="G1121" t="s">
        <v>3118</v>
      </c>
      <c r="H1121" t="s">
        <v>4180</v>
      </c>
    </row>
    <row r="1122" spans="1:8" x14ac:dyDescent="0.25">
      <c r="A1122">
        <v>1351244</v>
      </c>
      <c r="B1122" t="s">
        <v>2768</v>
      </c>
      <c r="C1122">
        <v>472380650</v>
      </c>
      <c r="D1122" t="s">
        <v>0</v>
      </c>
      <c r="E1122">
        <v>11564552</v>
      </c>
      <c r="F1122" s="28">
        <v>42479</v>
      </c>
      <c r="G1122" t="s">
        <v>3093</v>
      </c>
      <c r="H1122" t="s">
        <v>4180</v>
      </c>
    </row>
    <row r="1123" spans="1:8" x14ac:dyDescent="0.25">
      <c r="A1123">
        <v>1351244</v>
      </c>
      <c r="B1123" t="s">
        <v>2768</v>
      </c>
      <c r="C1123">
        <v>472380650</v>
      </c>
      <c r="D1123" t="s">
        <v>0</v>
      </c>
      <c r="E1123">
        <v>11564552</v>
      </c>
      <c r="F1123" s="28">
        <v>42479</v>
      </c>
      <c r="G1123" t="s">
        <v>3090</v>
      </c>
      <c r="H1123" t="s">
        <v>4180</v>
      </c>
    </row>
    <row r="1124" spans="1:8" x14ac:dyDescent="0.25">
      <c r="A1124">
        <v>1351244</v>
      </c>
      <c r="B1124" t="s">
        <v>2768</v>
      </c>
      <c r="C1124">
        <v>472380650</v>
      </c>
      <c r="D1124" t="s">
        <v>0</v>
      </c>
      <c r="E1124">
        <v>11564552</v>
      </c>
      <c r="F1124" s="28">
        <v>42479</v>
      </c>
      <c r="G1124" t="s">
        <v>3120</v>
      </c>
      <c r="H1124" t="s">
        <v>4180</v>
      </c>
    </row>
    <row r="1125" spans="1:8" x14ac:dyDescent="0.25">
      <c r="A1125">
        <v>1351244</v>
      </c>
      <c r="B1125" t="s">
        <v>2768</v>
      </c>
      <c r="C1125">
        <v>472380650</v>
      </c>
      <c r="D1125" t="s">
        <v>0</v>
      </c>
      <c r="E1125">
        <v>11564552</v>
      </c>
      <c r="F1125" s="28">
        <v>42479</v>
      </c>
      <c r="G1125" t="s">
        <v>3122</v>
      </c>
      <c r="H1125" t="s">
        <v>4180</v>
      </c>
    </row>
    <row r="1126" spans="1:8" x14ac:dyDescent="0.25">
      <c r="A1126">
        <v>1351244</v>
      </c>
      <c r="B1126" t="s">
        <v>2768</v>
      </c>
      <c r="C1126">
        <v>472380650</v>
      </c>
      <c r="D1126" t="s">
        <v>0</v>
      </c>
      <c r="E1126">
        <v>11564552</v>
      </c>
      <c r="F1126" s="28">
        <v>42479</v>
      </c>
      <c r="G1126" t="s">
        <v>3124</v>
      </c>
      <c r="H1126" t="s">
        <v>4180</v>
      </c>
    </row>
    <row r="1127" spans="1:8" x14ac:dyDescent="0.25">
      <c r="A1127">
        <v>1351244</v>
      </c>
      <c r="B1127" t="s">
        <v>2768</v>
      </c>
      <c r="C1127">
        <v>472380650</v>
      </c>
      <c r="D1127" t="s">
        <v>0</v>
      </c>
      <c r="E1127">
        <v>11564552</v>
      </c>
      <c r="F1127" s="28">
        <v>42479</v>
      </c>
      <c r="G1127" t="s">
        <v>3126</v>
      </c>
      <c r="H1127" t="s">
        <v>4180</v>
      </c>
    </row>
    <row r="1128" spans="1:8" x14ac:dyDescent="0.25">
      <c r="A1128">
        <v>1351244</v>
      </c>
      <c r="B1128" t="s">
        <v>2768</v>
      </c>
      <c r="C1128">
        <v>472380650</v>
      </c>
      <c r="D1128" t="s">
        <v>0</v>
      </c>
      <c r="E1128">
        <v>11564552</v>
      </c>
      <c r="F1128" s="28">
        <v>42479</v>
      </c>
      <c r="G1128" t="s">
        <v>3091</v>
      </c>
      <c r="H1128" t="s">
        <v>4180</v>
      </c>
    </row>
    <row r="1129" spans="1:8" x14ac:dyDescent="0.25">
      <c r="A1129">
        <v>1351244</v>
      </c>
      <c r="B1129" t="s">
        <v>2768</v>
      </c>
      <c r="C1129">
        <v>472380650</v>
      </c>
      <c r="D1129" t="s">
        <v>0</v>
      </c>
      <c r="E1129">
        <v>11564552</v>
      </c>
      <c r="F1129" s="28">
        <v>42479</v>
      </c>
      <c r="G1129" t="s">
        <v>2916</v>
      </c>
      <c r="H1129" t="s">
        <v>4180</v>
      </c>
    </row>
    <row r="1130" spans="1:8" x14ac:dyDescent="0.25">
      <c r="A1130">
        <v>1351244</v>
      </c>
      <c r="B1130" t="s">
        <v>2768</v>
      </c>
      <c r="C1130">
        <v>472380650</v>
      </c>
      <c r="D1130" t="s">
        <v>0</v>
      </c>
      <c r="E1130">
        <v>11564552</v>
      </c>
      <c r="F1130" s="28">
        <v>42479</v>
      </c>
      <c r="G1130" t="s">
        <v>3128</v>
      </c>
      <c r="H1130" t="s">
        <v>4180</v>
      </c>
    </row>
    <row r="1131" spans="1:8" x14ac:dyDescent="0.25">
      <c r="A1131">
        <v>1351244</v>
      </c>
      <c r="B1131" t="s">
        <v>2768</v>
      </c>
      <c r="C1131">
        <v>472380650</v>
      </c>
      <c r="D1131" t="s">
        <v>0</v>
      </c>
      <c r="E1131">
        <v>11564552</v>
      </c>
      <c r="F1131" s="28">
        <v>42479</v>
      </c>
      <c r="G1131" t="s">
        <v>3093</v>
      </c>
      <c r="H1131" t="s">
        <v>4180</v>
      </c>
    </row>
    <row r="1132" spans="1:8" x14ac:dyDescent="0.25">
      <c r="A1132">
        <v>1351244</v>
      </c>
      <c r="B1132" t="s">
        <v>2768</v>
      </c>
      <c r="C1132">
        <v>472380650</v>
      </c>
      <c r="D1132" t="s">
        <v>0</v>
      </c>
      <c r="E1132">
        <v>11564552</v>
      </c>
      <c r="F1132" s="28">
        <v>42479</v>
      </c>
      <c r="G1132" t="s">
        <v>3096</v>
      </c>
      <c r="H1132" t="s">
        <v>4180</v>
      </c>
    </row>
    <row r="1133" spans="1:8" x14ac:dyDescent="0.25">
      <c r="A1133">
        <v>1351244</v>
      </c>
      <c r="B1133" t="s">
        <v>2768</v>
      </c>
      <c r="C1133">
        <v>472380650</v>
      </c>
      <c r="D1133" t="s">
        <v>0</v>
      </c>
      <c r="E1133">
        <v>11564552</v>
      </c>
      <c r="F1133" s="28">
        <v>42479</v>
      </c>
      <c r="G1133" t="s">
        <v>3099</v>
      </c>
      <c r="H1133" t="s">
        <v>4180</v>
      </c>
    </row>
    <row r="1134" spans="1:8" x14ac:dyDescent="0.25">
      <c r="A1134">
        <v>1351244</v>
      </c>
      <c r="B1134" t="s">
        <v>2768</v>
      </c>
      <c r="C1134">
        <v>472380650</v>
      </c>
      <c r="D1134" t="s">
        <v>0</v>
      </c>
      <c r="E1134">
        <v>11564552</v>
      </c>
      <c r="F1134" s="28">
        <v>42479</v>
      </c>
      <c r="G1134" t="s">
        <v>3100</v>
      </c>
      <c r="H1134" t="s">
        <v>4180</v>
      </c>
    </row>
    <row r="1135" spans="1:8" x14ac:dyDescent="0.25">
      <c r="A1135">
        <v>1351244</v>
      </c>
      <c r="B1135" t="s">
        <v>2768</v>
      </c>
      <c r="C1135">
        <v>472380650</v>
      </c>
      <c r="D1135" t="s">
        <v>0</v>
      </c>
      <c r="E1135">
        <v>11564552</v>
      </c>
      <c r="F1135" s="28">
        <v>42479</v>
      </c>
      <c r="G1135" t="s">
        <v>3112</v>
      </c>
      <c r="H1135" t="s">
        <v>4180</v>
      </c>
    </row>
    <row r="1136" spans="1:8" x14ac:dyDescent="0.25">
      <c r="A1136">
        <v>1351244</v>
      </c>
      <c r="B1136" t="s">
        <v>2768</v>
      </c>
      <c r="C1136">
        <v>472380650</v>
      </c>
      <c r="D1136" t="s">
        <v>0</v>
      </c>
      <c r="E1136">
        <v>11564552</v>
      </c>
      <c r="F1136" s="28">
        <v>42479</v>
      </c>
      <c r="G1136" t="s">
        <v>3114</v>
      </c>
      <c r="H1136" t="s">
        <v>4180</v>
      </c>
    </row>
    <row r="1137" spans="1:8" x14ac:dyDescent="0.25">
      <c r="A1137">
        <v>1351244</v>
      </c>
      <c r="B1137" t="s">
        <v>2768</v>
      </c>
      <c r="C1137">
        <v>472380650</v>
      </c>
      <c r="D1137" t="s">
        <v>0</v>
      </c>
      <c r="E1137">
        <v>11564552</v>
      </c>
      <c r="F1137" s="28">
        <v>42479</v>
      </c>
      <c r="G1137" t="s">
        <v>3093</v>
      </c>
      <c r="H1137" t="s">
        <v>4180</v>
      </c>
    </row>
    <row r="1138" spans="1:8" x14ac:dyDescent="0.25">
      <c r="A1138">
        <v>1351244</v>
      </c>
      <c r="B1138" t="s">
        <v>2768</v>
      </c>
      <c r="C1138">
        <v>472380650</v>
      </c>
      <c r="D1138" t="s">
        <v>0</v>
      </c>
      <c r="E1138">
        <v>11564552</v>
      </c>
      <c r="F1138" s="28">
        <v>42479</v>
      </c>
      <c r="G1138" t="s">
        <v>3093</v>
      </c>
      <c r="H1138" t="s">
        <v>4180</v>
      </c>
    </row>
    <row r="1139" spans="1:8" x14ac:dyDescent="0.25">
      <c r="A1139">
        <v>1351244</v>
      </c>
      <c r="B1139" t="s">
        <v>2768</v>
      </c>
      <c r="C1139">
        <v>472380650</v>
      </c>
      <c r="D1139" t="s">
        <v>0</v>
      </c>
      <c r="E1139">
        <v>11564552</v>
      </c>
      <c r="F1139" s="28">
        <v>42479</v>
      </c>
      <c r="G1139" t="s">
        <v>3070</v>
      </c>
      <c r="H1139" t="s">
        <v>4180</v>
      </c>
    </row>
    <row r="1140" spans="1:8" x14ac:dyDescent="0.25">
      <c r="A1140">
        <v>1351244</v>
      </c>
      <c r="B1140" t="s">
        <v>2768</v>
      </c>
      <c r="C1140">
        <v>472380650</v>
      </c>
      <c r="D1140" t="s">
        <v>0</v>
      </c>
      <c r="E1140">
        <v>11564552</v>
      </c>
      <c r="F1140" s="28">
        <v>42479</v>
      </c>
      <c r="G1140" t="s">
        <v>3078</v>
      </c>
      <c r="H1140" t="s">
        <v>4180</v>
      </c>
    </row>
    <row r="1141" spans="1:8" x14ac:dyDescent="0.25">
      <c r="A1141">
        <v>1351244</v>
      </c>
      <c r="B1141" t="s">
        <v>2768</v>
      </c>
      <c r="C1141">
        <v>472380650</v>
      </c>
      <c r="D1141" t="s">
        <v>0</v>
      </c>
      <c r="E1141">
        <v>11564552</v>
      </c>
      <c r="F1141" s="28">
        <v>42479</v>
      </c>
      <c r="G1141" t="s">
        <v>3093</v>
      </c>
      <c r="H1141" t="s">
        <v>4180</v>
      </c>
    </row>
    <row r="1142" spans="1:8" x14ac:dyDescent="0.25">
      <c r="A1142">
        <v>1351244</v>
      </c>
      <c r="B1142" t="s">
        <v>2768</v>
      </c>
      <c r="C1142">
        <v>472380650</v>
      </c>
      <c r="D1142" t="s">
        <v>0</v>
      </c>
      <c r="E1142">
        <v>11564552</v>
      </c>
      <c r="F1142" s="28">
        <v>42479</v>
      </c>
      <c r="G1142" t="s">
        <v>3102</v>
      </c>
      <c r="H1142" t="s">
        <v>4180</v>
      </c>
    </row>
    <row r="1143" spans="1:8" x14ac:dyDescent="0.25">
      <c r="A1143">
        <v>1351244</v>
      </c>
      <c r="B1143" t="s">
        <v>2768</v>
      </c>
      <c r="C1143">
        <v>472380650</v>
      </c>
      <c r="D1143" t="s">
        <v>0</v>
      </c>
      <c r="E1143">
        <v>11564552</v>
      </c>
      <c r="F1143" s="28">
        <v>42479</v>
      </c>
      <c r="G1143" t="s">
        <v>3096</v>
      </c>
      <c r="H1143" t="s">
        <v>4180</v>
      </c>
    </row>
    <row r="1144" spans="1:8" x14ac:dyDescent="0.25">
      <c r="A1144">
        <v>1351244</v>
      </c>
      <c r="B1144" t="s">
        <v>2768</v>
      </c>
      <c r="C1144">
        <v>472380650</v>
      </c>
      <c r="D1144" t="s">
        <v>0</v>
      </c>
      <c r="E1144">
        <v>11564552</v>
      </c>
      <c r="F1144" s="28">
        <v>42479</v>
      </c>
      <c r="G1144" t="s">
        <v>3070</v>
      </c>
      <c r="H1144" t="s">
        <v>4180</v>
      </c>
    </row>
    <row r="1145" spans="1:8" x14ac:dyDescent="0.25">
      <c r="A1145">
        <v>1351244</v>
      </c>
      <c r="B1145" t="s">
        <v>2768</v>
      </c>
      <c r="C1145">
        <v>472380650</v>
      </c>
      <c r="D1145" t="s">
        <v>0</v>
      </c>
      <c r="E1145">
        <v>11564552</v>
      </c>
      <c r="F1145" s="28">
        <v>42479</v>
      </c>
      <c r="G1145" t="s">
        <v>3078</v>
      </c>
      <c r="H1145" t="s">
        <v>4180</v>
      </c>
    </row>
    <row r="1146" spans="1:8" x14ac:dyDescent="0.25">
      <c r="A1146">
        <v>1351244</v>
      </c>
      <c r="B1146" t="s">
        <v>2768</v>
      </c>
      <c r="C1146">
        <v>472380650</v>
      </c>
      <c r="D1146" t="s">
        <v>0</v>
      </c>
      <c r="E1146">
        <v>11564552</v>
      </c>
      <c r="F1146" s="28">
        <v>42479</v>
      </c>
      <c r="G1146" t="s">
        <v>3111</v>
      </c>
      <c r="H1146" t="s">
        <v>4180</v>
      </c>
    </row>
    <row r="1147" spans="1:8" x14ac:dyDescent="0.25">
      <c r="A1147">
        <v>1351244</v>
      </c>
      <c r="B1147" t="s">
        <v>2768</v>
      </c>
      <c r="C1147">
        <v>472380650</v>
      </c>
      <c r="D1147" t="s">
        <v>0</v>
      </c>
      <c r="E1147">
        <v>11564552</v>
      </c>
      <c r="F1147" s="28">
        <v>42479</v>
      </c>
      <c r="G1147" t="s">
        <v>3122</v>
      </c>
      <c r="H1147" t="s">
        <v>4180</v>
      </c>
    </row>
    <row r="1148" spans="1:8" x14ac:dyDescent="0.25">
      <c r="A1148">
        <v>1351244</v>
      </c>
      <c r="B1148" t="s">
        <v>2768</v>
      </c>
      <c r="C1148">
        <v>472380650</v>
      </c>
      <c r="D1148" t="s">
        <v>0</v>
      </c>
      <c r="E1148">
        <v>11564552</v>
      </c>
      <c r="F1148" s="28">
        <v>42479</v>
      </c>
      <c r="G1148" t="s">
        <v>3102</v>
      </c>
      <c r="H1148" t="s">
        <v>4180</v>
      </c>
    </row>
    <row r="1149" spans="1:8" x14ac:dyDescent="0.25">
      <c r="A1149">
        <v>1351244</v>
      </c>
      <c r="B1149" t="s">
        <v>2768</v>
      </c>
      <c r="C1149">
        <v>472380650</v>
      </c>
      <c r="D1149" t="s">
        <v>0</v>
      </c>
      <c r="E1149">
        <v>11564552</v>
      </c>
      <c r="F1149" s="28">
        <v>42479</v>
      </c>
      <c r="G1149" t="s">
        <v>3126</v>
      </c>
      <c r="H1149" t="s">
        <v>4180</v>
      </c>
    </row>
    <row r="1150" spans="1:8" x14ac:dyDescent="0.25">
      <c r="A1150">
        <v>1351244</v>
      </c>
      <c r="B1150" t="s">
        <v>2768</v>
      </c>
      <c r="C1150">
        <v>472380650</v>
      </c>
      <c r="D1150" t="s">
        <v>0</v>
      </c>
      <c r="E1150">
        <v>11564552</v>
      </c>
      <c r="F1150" s="28">
        <v>42479</v>
      </c>
      <c r="G1150" t="s">
        <v>3093</v>
      </c>
      <c r="H1150" t="s">
        <v>4180</v>
      </c>
    </row>
    <row r="1151" spans="1:8" x14ac:dyDescent="0.25">
      <c r="A1151">
        <v>1351244</v>
      </c>
      <c r="B1151" t="s">
        <v>2768</v>
      </c>
      <c r="C1151">
        <v>472380650</v>
      </c>
      <c r="D1151" t="s">
        <v>0</v>
      </c>
      <c r="E1151">
        <v>11564552</v>
      </c>
      <c r="F1151" s="28">
        <v>42479</v>
      </c>
      <c r="G1151" t="s">
        <v>3059</v>
      </c>
      <c r="H1151" t="s">
        <v>4180</v>
      </c>
    </row>
    <row r="1152" spans="1:8" x14ac:dyDescent="0.25">
      <c r="A1152">
        <v>1351244</v>
      </c>
      <c r="B1152" t="s">
        <v>2768</v>
      </c>
      <c r="C1152">
        <v>472380650</v>
      </c>
      <c r="D1152" t="s">
        <v>0</v>
      </c>
      <c r="E1152">
        <v>11564552</v>
      </c>
      <c r="F1152" s="28">
        <v>42479</v>
      </c>
      <c r="G1152" t="s">
        <v>3060</v>
      </c>
      <c r="H1152" t="s">
        <v>4180</v>
      </c>
    </row>
    <row r="1153" spans="1:8" x14ac:dyDescent="0.25">
      <c r="A1153">
        <v>1351244</v>
      </c>
      <c r="B1153" t="s">
        <v>2768</v>
      </c>
      <c r="C1153">
        <v>472380650</v>
      </c>
      <c r="D1153" t="s">
        <v>0</v>
      </c>
      <c r="E1153">
        <v>11564552</v>
      </c>
      <c r="F1153" s="28">
        <v>42479</v>
      </c>
      <c r="G1153" t="s">
        <v>3061</v>
      </c>
      <c r="H1153" t="s">
        <v>4180</v>
      </c>
    </row>
    <row r="1154" spans="1:8" x14ac:dyDescent="0.25">
      <c r="A1154">
        <v>1351244</v>
      </c>
      <c r="B1154" t="s">
        <v>2768</v>
      </c>
      <c r="C1154">
        <v>472380650</v>
      </c>
      <c r="D1154" t="s">
        <v>0</v>
      </c>
      <c r="E1154">
        <v>11564552</v>
      </c>
      <c r="F1154" s="28">
        <v>42479</v>
      </c>
      <c r="G1154" t="s">
        <v>3062</v>
      </c>
      <c r="H1154" t="s">
        <v>4180</v>
      </c>
    </row>
    <row r="1155" spans="1:8" x14ac:dyDescent="0.25">
      <c r="A1155">
        <v>1351244</v>
      </c>
      <c r="B1155" t="s">
        <v>2768</v>
      </c>
      <c r="C1155">
        <v>472380650</v>
      </c>
      <c r="D1155" t="s">
        <v>0</v>
      </c>
      <c r="E1155">
        <v>11564552</v>
      </c>
      <c r="F1155" s="28">
        <v>42479</v>
      </c>
      <c r="G1155" t="s">
        <v>3063</v>
      </c>
      <c r="H1155" t="s">
        <v>4180</v>
      </c>
    </row>
    <row r="1156" spans="1:8" x14ac:dyDescent="0.25">
      <c r="A1156">
        <v>1351244</v>
      </c>
      <c r="B1156" t="s">
        <v>2768</v>
      </c>
      <c r="C1156">
        <v>472380650</v>
      </c>
      <c r="D1156" t="s">
        <v>0</v>
      </c>
      <c r="E1156">
        <v>11564552</v>
      </c>
      <c r="F1156" s="28">
        <v>42479</v>
      </c>
      <c r="G1156" t="s">
        <v>3073</v>
      </c>
      <c r="H1156" t="s">
        <v>4180</v>
      </c>
    </row>
    <row r="1157" spans="1:8" x14ac:dyDescent="0.25">
      <c r="A1157">
        <v>1351244</v>
      </c>
      <c r="B1157" t="s">
        <v>2768</v>
      </c>
      <c r="C1157">
        <v>472380650</v>
      </c>
      <c r="D1157" t="s">
        <v>0</v>
      </c>
      <c r="E1157">
        <v>11564552</v>
      </c>
      <c r="F1157" s="28">
        <v>42479</v>
      </c>
      <c r="G1157" t="s">
        <v>3074</v>
      </c>
      <c r="H1157" t="s">
        <v>4180</v>
      </c>
    </row>
    <row r="1158" spans="1:8" x14ac:dyDescent="0.25">
      <c r="A1158">
        <v>1351244</v>
      </c>
      <c r="B1158" t="s">
        <v>2768</v>
      </c>
      <c r="C1158">
        <v>472380650</v>
      </c>
      <c r="D1158" t="s">
        <v>0</v>
      </c>
      <c r="E1158">
        <v>11564552</v>
      </c>
      <c r="F1158" s="28">
        <v>42479</v>
      </c>
      <c r="G1158" t="s">
        <v>3080</v>
      </c>
      <c r="H1158" t="s">
        <v>4180</v>
      </c>
    </row>
    <row r="1159" spans="1:8" x14ac:dyDescent="0.25">
      <c r="A1159">
        <v>1351244</v>
      </c>
      <c r="B1159" t="s">
        <v>2768</v>
      </c>
      <c r="C1159">
        <v>472380650</v>
      </c>
      <c r="D1159" t="s">
        <v>0</v>
      </c>
      <c r="E1159">
        <v>11564552</v>
      </c>
      <c r="F1159" s="28">
        <v>42479</v>
      </c>
      <c r="G1159" t="s">
        <v>3081</v>
      </c>
      <c r="H1159" t="s">
        <v>4180</v>
      </c>
    </row>
    <row r="1160" spans="1:8" x14ac:dyDescent="0.25">
      <c r="A1160">
        <v>1351244</v>
      </c>
      <c r="B1160" t="s">
        <v>2768</v>
      </c>
      <c r="C1160">
        <v>472380650</v>
      </c>
      <c r="D1160" t="s">
        <v>0</v>
      </c>
      <c r="E1160">
        <v>11564552</v>
      </c>
      <c r="F1160" s="28">
        <v>42479</v>
      </c>
      <c r="G1160" t="s">
        <v>3118</v>
      </c>
      <c r="H1160" t="s">
        <v>4180</v>
      </c>
    </row>
    <row r="1161" spans="1:8" x14ac:dyDescent="0.25">
      <c r="A1161">
        <v>1351244</v>
      </c>
      <c r="B1161" t="s">
        <v>2768</v>
      </c>
      <c r="C1161">
        <v>472380650</v>
      </c>
      <c r="D1161" t="s">
        <v>0</v>
      </c>
      <c r="E1161">
        <v>11564552</v>
      </c>
      <c r="F1161" s="28">
        <v>42479</v>
      </c>
      <c r="G1161" t="s">
        <v>3116</v>
      </c>
      <c r="H1161" t="s">
        <v>4180</v>
      </c>
    </row>
    <row r="1162" spans="1:8" x14ac:dyDescent="0.25">
      <c r="A1162">
        <v>1351244</v>
      </c>
      <c r="B1162" t="s">
        <v>2768</v>
      </c>
      <c r="C1162">
        <v>472380650</v>
      </c>
      <c r="D1162" t="s">
        <v>0</v>
      </c>
      <c r="E1162">
        <v>11564552</v>
      </c>
      <c r="F1162" s="28">
        <v>42479</v>
      </c>
      <c r="G1162" t="s">
        <v>3118</v>
      </c>
      <c r="H1162" t="s">
        <v>4180</v>
      </c>
    </row>
    <row r="1163" spans="1:8" x14ac:dyDescent="0.25">
      <c r="A1163">
        <v>1351244</v>
      </c>
      <c r="B1163" t="s">
        <v>2768</v>
      </c>
      <c r="C1163">
        <v>472380650</v>
      </c>
      <c r="D1163" t="s">
        <v>0</v>
      </c>
      <c r="E1163">
        <v>11564552</v>
      </c>
      <c r="F1163" s="28">
        <v>42479</v>
      </c>
      <c r="G1163" t="s">
        <v>3083</v>
      </c>
      <c r="H1163" t="s">
        <v>4180</v>
      </c>
    </row>
    <row r="1164" spans="1:8" x14ac:dyDescent="0.25">
      <c r="A1164">
        <v>1351244</v>
      </c>
      <c r="B1164" t="s">
        <v>2768</v>
      </c>
      <c r="C1164">
        <v>472380650</v>
      </c>
      <c r="D1164" t="s">
        <v>0</v>
      </c>
      <c r="E1164">
        <v>11564552</v>
      </c>
      <c r="F1164" s="28">
        <v>42479</v>
      </c>
      <c r="G1164" t="s">
        <v>3084</v>
      </c>
      <c r="H1164" t="s">
        <v>4180</v>
      </c>
    </row>
    <row r="1165" spans="1:8" x14ac:dyDescent="0.25">
      <c r="A1165">
        <v>1351244</v>
      </c>
      <c r="B1165" t="s">
        <v>2768</v>
      </c>
      <c r="C1165">
        <v>472380650</v>
      </c>
      <c r="D1165" t="s">
        <v>0</v>
      </c>
      <c r="E1165">
        <v>11564552</v>
      </c>
      <c r="F1165" s="28">
        <v>42479</v>
      </c>
      <c r="G1165" t="s">
        <v>3089</v>
      </c>
      <c r="H1165" t="s">
        <v>4180</v>
      </c>
    </row>
    <row r="1166" spans="1:8" x14ac:dyDescent="0.25">
      <c r="A1166">
        <v>1351244</v>
      </c>
      <c r="B1166" t="s">
        <v>2768</v>
      </c>
      <c r="C1166">
        <v>472380650</v>
      </c>
      <c r="D1166" t="s">
        <v>0</v>
      </c>
      <c r="E1166">
        <v>11564552</v>
      </c>
      <c r="F1166" s="28">
        <v>42479</v>
      </c>
      <c r="G1166" t="s">
        <v>3086</v>
      </c>
      <c r="H1166" t="s">
        <v>4180</v>
      </c>
    </row>
    <row r="1167" spans="1:8" x14ac:dyDescent="0.25">
      <c r="A1167">
        <v>1351244</v>
      </c>
      <c r="B1167" t="s">
        <v>2768</v>
      </c>
      <c r="C1167">
        <v>472380650</v>
      </c>
      <c r="D1167" t="s">
        <v>0</v>
      </c>
      <c r="E1167">
        <v>11564552</v>
      </c>
      <c r="F1167" s="28">
        <v>42479</v>
      </c>
      <c r="G1167" t="s">
        <v>3106</v>
      </c>
      <c r="H1167" t="s">
        <v>4180</v>
      </c>
    </row>
    <row r="1168" spans="1:8" x14ac:dyDescent="0.25">
      <c r="A1168">
        <v>1351244</v>
      </c>
      <c r="B1168" t="s">
        <v>2768</v>
      </c>
      <c r="C1168">
        <v>472380650</v>
      </c>
      <c r="D1168" t="s">
        <v>0</v>
      </c>
      <c r="E1168">
        <v>11564552</v>
      </c>
      <c r="F1168" s="28">
        <v>42479</v>
      </c>
      <c r="G1168" t="s">
        <v>3108</v>
      </c>
      <c r="H1168" t="s">
        <v>4180</v>
      </c>
    </row>
    <row r="1169" spans="1:8" x14ac:dyDescent="0.25">
      <c r="A1169">
        <v>1351244</v>
      </c>
      <c r="B1169" t="s">
        <v>2768</v>
      </c>
      <c r="C1169">
        <v>472380650</v>
      </c>
      <c r="D1169" t="s">
        <v>0</v>
      </c>
      <c r="E1169">
        <v>11564552</v>
      </c>
      <c r="F1169" s="28">
        <v>42479</v>
      </c>
      <c r="G1169" t="s">
        <v>3110</v>
      </c>
      <c r="H1169" t="s">
        <v>4180</v>
      </c>
    </row>
    <row r="1170" spans="1:8" x14ac:dyDescent="0.25">
      <c r="A1170">
        <v>1351244</v>
      </c>
      <c r="B1170" t="s">
        <v>2768</v>
      </c>
      <c r="C1170">
        <v>472380650</v>
      </c>
      <c r="D1170" t="s">
        <v>0</v>
      </c>
      <c r="E1170">
        <v>11564552</v>
      </c>
      <c r="F1170" s="28">
        <v>42479</v>
      </c>
      <c r="G1170" t="s">
        <v>3056</v>
      </c>
      <c r="H1170" t="s">
        <v>4180</v>
      </c>
    </row>
    <row r="1171" spans="1:8" x14ac:dyDescent="0.25">
      <c r="A1171">
        <v>1351244</v>
      </c>
      <c r="B1171" t="s">
        <v>2768</v>
      </c>
      <c r="C1171">
        <v>472380650</v>
      </c>
      <c r="D1171" t="s">
        <v>0</v>
      </c>
      <c r="E1171">
        <v>11564552</v>
      </c>
      <c r="F1171" s="28">
        <v>42479</v>
      </c>
      <c r="G1171" t="s">
        <v>3071</v>
      </c>
      <c r="H1171" t="s">
        <v>4180</v>
      </c>
    </row>
    <row r="1172" spans="1:8" x14ac:dyDescent="0.25">
      <c r="A1172">
        <v>1351244</v>
      </c>
      <c r="B1172" t="s">
        <v>2768</v>
      </c>
      <c r="C1172">
        <v>472380650</v>
      </c>
      <c r="D1172" t="s">
        <v>0</v>
      </c>
      <c r="E1172">
        <v>11564552</v>
      </c>
      <c r="F1172" s="28">
        <v>42479</v>
      </c>
      <c r="G1172" t="s">
        <v>3100</v>
      </c>
      <c r="H1172" t="s">
        <v>4180</v>
      </c>
    </row>
    <row r="1173" spans="1:8" x14ac:dyDescent="0.25">
      <c r="A1173">
        <v>1351244</v>
      </c>
      <c r="B1173" t="s">
        <v>2768</v>
      </c>
      <c r="C1173">
        <v>472380650</v>
      </c>
      <c r="D1173" t="s">
        <v>0</v>
      </c>
      <c r="E1173">
        <v>11564552</v>
      </c>
      <c r="F1173" s="28">
        <v>42479</v>
      </c>
      <c r="G1173" t="s">
        <v>3120</v>
      </c>
      <c r="H1173" t="s">
        <v>4180</v>
      </c>
    </row>
    <row r="1174" spans="1:8" x14ac:dyDescent="0.25">
      <c r="A1174">
        <v>1351244</v>
      </c>
      <c r="B1174" t="s">
        <v>2768</v>
      </c>
      <c r="C1174">
        <v>472380650</v>
      </c>
      <c r="D1174" t="s">
        <v>0</v>
      </c>
      <c r="E1174">
        <v>11564552</v>
      </c>
      <c r="F1174" s="28">
        <v>42479</v>
      </c>
      <c r="G1174" t="s">
        <v>3059</v>
      </c>
      <c r="H1174" t="s">
        <v>4180</v>
      </c>
    </row>
    <row r="1175" spans="1:8" x14ac:dyDescent="0.25">
      <c r="A1175">
        <v>1351244</v>
      </c>
      <c r="B1175" t="s">
        <v>2768</v>
      </c>
      <c r="C1175">
        <v>472380650</v>
      </c>
      <c r="D1175" t="s">
        <v>0</v>
      </c>
      <c r="E1175">
        <v>11564552</v>
      </c>
      <c r="F1175" s="28">
        <v>42479</v>
      </c>
      <c r="G1175" t="s">
        <v>3060</v>
      </c>
      <c r="H1175" t="s">
        <v>4180</v>
      </c>
    </row>
    <row r="1176" spans="1:8" x14ac:dyDescent="0.25">
      <c r="A1176">
        <v>1351244</v>
      </c>
      <c r="B1176" t="s">
        <v>2768</v>
      </c>
      <c r="C1176">
        <v>472380650</v>
      </c>
      <c r="D1176" t="s">
        <v>0</v>
      </c>
      <c r="E1176">
        <v>11564552</v>
      </c>
      <c r="F1176" s="28">
        <v>42479</v>
      </c>
      <c r="G1176" t="s">
        <v>3061</v>
      </c>
      <c r="H1176" t="s">
        <v>4180</v>
      </c>
    </row>
    <row r="1177" spans="1:8" x14ac:dyDescent="0.25">
      <c r="A1177">
        <v>1351244</v>
      </c>
      <c r="B1177" t="s">
        <v>2768</v>
      </c>
      <c r="C1177">
        <v>472380650</v>
      </c>
      <c r="D1177" t="s">
        <v>0</v>
      </c>
      <c r="E1177">
        <v>11564552</v>
      </c>
      <c r="F1177" s="28">
        <v>42479</v>
      </c>
      <c r="G1177" t="s">
        <v>3062</v>
      </c>
      <c r="H1177" t="s">
        <v>4180</v>
      </c>
    </row>
    <row r="1178" spans="1:8" x14ac:dyDescent="0.25">
      <c r="A1178">
        <v>1351244</v>
      </c>
      <c r="B1178" t="s">
        <v>2768</v>
      </c>
      <c r="C1178">
        <v>472380650</v>
      </c>
      <c r="D1178" t="s">
        <v>0</v>
      </c>
      <c r="E1178">
        <v>11564552</v>
      </c>
      <c r="F1178" s="28">
        <v>42479</v>
      </c>
      <c r="G1178" t="s">
        <v>3063</v>
      </c>
      <c r="H1178" t="s">
        <v>4180</v>
      </c>
    </row>
    <row r="1179" spans="1:8" x14ac:dyDescent="0.25">
      <c r="A1179">
        <v>1351244</v>
      </c>
      <c r="B1179" t="s">
        <v>2768</v>
      </c>
      <c r="C1179">
        <v>472380650</v>
      </c>
      <c r="D1179" t="s">
        <v>0</v>
      </c>
      <c r="E1179">
        <v>11564552</v>
      </c>
      <c r="F1179" s="28">
        <v>42479</v>
      </c>
      <c r="G1179" t="s">
        <v>3073</v>
      </c>
      <c r="H1179" t="s">
        <v>4180</v>
      </c>
    </row>
    <row r="1180" spans="1:8" x14ac:dyDescent="0.25">
      <c r="A1180">
        <v>1351244</v>
      </c>
      <c r="B1180" t="s">
        <v>2768</v>
      </c>
      <c r="C1180">
        <v>472380650</v>
      </c>
      <c r="D1180" t="s">
        <v>0</v>
      </c>
      <c r="E1180">
        <v>11564552</v>
      </c>
      <c r="F1180" s="28">
        <v>42479</v>
      </c>
      <c r="G1180" t="s">
        <v>3074</v>
      </c>
      <c r="H1180" t="s">
        <v>4180</v>
      </c>
    </row>
    <row r="1181" spans="1:8" x14ac:dyDescent="0.25">
      <c r="A1181">
        <v>1351244</v>
      </c>
      <c r="B1181" t="s">
        <v>2768</v>
      </c>
      <c r="C1181">
        <v>472380650</v>
      </c>
      <c r="D1181" t="s">
        <v>0</v>
      </c>
      <c r="E1181">
        <v>11564552</v>
      </c>
      <c r="F1181" s="28">
        <v>42479</v>
      </c>
      <c r="G1181" t="s">
        <v>3080</v>
      </c>
      <c r="H1181" t="s">
        <v>4180</v>
      </c>
    </row>
    <row r="1182" spans="1:8" x14ac:dyDescent="0.25">
      <c r="A1182">
        <v>1351244</v>
      </c>
      <c r="B1182" t="s">
        <v>2768</v>
      </c>
      <c r="C1182">
        <v>472380650</v>
      </c>
      <c r="D1182" t="s">
        <v>0</v>
      </c>
      <c r="E1182">
        <v>11564552</v>
      </c>
      <c r="F1182" s="28">
        <v>42479</v>
      </c>
      <c r="G1182" t="s">
        <v>3081</v>
      </c>
      <c r="H1182" t="s">
        <v>4180</v>
      </c>
    </row>
    <row r="1183" spans="1:8" x14ac:dyDescent="0.25">
      <c r="A1183">
        <v>1351244</v>
      </c>
      <c r="B1183" t="s">
        <v>2768</v>
      </c>
      <c r="C1183">
        <v>472380650</v>
      </c>
      <c r="D1183" t="s">
        <v>0</v>
      </c>
      <c r="E1183">
        <v>11564552</v>
      </c>
      <c r="F1183" s="28">
        <v>42479</v>
      </c>
      <c r="G1183" t="s">
        <v>3096</v>
      </c>
      <c r="H1183" t="s">
        <v>4180</v>
      </c>
    </row>
    <row r="1184" spans="1:8" x14ac:dyDescent="0.25">
      <c r="A1184">
        <v>1351244</v>
      </c>
      <c r="B1184" t="s">
        <v>2768</v>
      </c>
      <c r="C1184">
        <v>472380650</v>
      </c>
      <c r="D1184" t="s">
        <v>0</v>
      </c>
      <c r="E1184">
        <v>11564552</v>
      </c>
      <c r="F1184" s="28">
        <v>42479</v>
      </c>
      <c r="G1184" t="s">
        <v>3112</v>
      </c>
      <c r="H1184" t="s">
        <v>4180</v>
      </c>
    </row>
    <row r="1185" spans="1:8" x14ac:dyDescent="0.25">
      <c r="A1185">
        <v>1351244</v>
      </c>
      <c r="B1185" t="s">
        <v>2768</v>
      </c>
      <c r="C1185">
        <v>472380650</v>
      </c>
      <c r="D1185" t="s">
        <v>0</v>
      </c>
      <c r="E1185">
        <v>11564552</v>
      </c>
      <c r="F1185" s="28">
        <v>42479</v>
      </c>
      <c r="G1185" t="s">
        <v>3097</v>
      </c>
      <c r="H1185" t="s">
        <v>4180</v>
      </c>
    </row>
    <row r="1186" spans="1:8" x14ac:dyDescent="0.25">
      <c r="A1186">
        <v>1351244</v>
      </c>
      <c r="B1186" t="s">
        <v>2768</v>
      </c>
      <c r="C1186">
        <v>472380650</v>
      </c>
      <c r="D1186" t="s">
        <v>0</v>
      </c>
      <c r="E1186">
        <v>11564552</v>
      </c>
      <c r="F1186" s="28">
        <v>42479</v>
      </c>
      <c r="G1186" t="s">
        <v>2916</v>
      </c>
      <c r="H1186" t="s">
        <v>4180</v>
      </c>
    </row>
    <row r="1187" spans="1:8" x14ac:dyDescent="0.25">
      <c r="A1187">
        <v>1351244</v>
      </c>
      <c r="B1187" t="s">
        <v>2768</v>
      </c>
      <c r="C1187">
        <v>472380650</v>
      </c>
      <c r="D1187" t="s">
        <v>0</v>
      </c>
      <c r="E1187">
        <v>11564552</v>
      </c>
      <c r="F1187" s="28">
        <v>42479</v>
      </c>
      <c r="G1187" t="s">
        <v>3128</v>
      </c>
      <c r="H1187" t="s">
        <v>4180</v>
      </c>
    </row>
    <row r="1188" spans="1:8" x14ac:dyDescent="0.25">
      <c r="A1188">
        <v>1351244</v>
      </c>
      <c r="B1188" t="s">
        <v>2768</v>
      </c>
      <c r="C1188">
        <v>472380650</v>
      </c>
      <c r="D1188" t="s">
        <v>0</v>
      </c>
      <c r="E1188">
        <v>11564552</v>
      </c>
      <c r="F1188" s="28">
        <v>42479</v>
      </c>
      <c r="G1188" t="s">
        <v>3082</v>
      </c>
      <c r="H1188" t="s">
        <v>4180</v>
      </c>
    </row>
    <row r="1189" spans="1:8" x14ac:dyDescent="0.25">
      <c r="A1189">
        <v>1351244</v>
      </c>
      <c r="B1189" t="s">
        <v>2768</v>
      </c>
      <c r="C1189">
        <v>472380650</v>
      </c>
      <c r="D1189" t="s">
        <v>0</v>
      </c>
      <c r="E1189">
        <v>11564552</v>
      </c>
      <c r="F1189" s="28">
        <v>42479</v>
      </c>
      <c r="G1189" t="s">
        <v>3082</v>
      </c>
      <c r="H1189" t="s">
        <v>4180</v>
      </c>
    </row>
    <row r="1190" spans="1:8" x14ac:dyDescent="0.25">
      <c r="A1190">
        <v>1351244</v>
      </c>
      <c r="B1190" t="s">
        <v>2768</v>
      </c>
      <c r="C1190">
        <v>472380650</v>
      </c>
      <c r="D1190" t="s">
        <v>0</v>
      </c>
      <c r="E1190">
        <v>11564552</v>
      </c>
      <c r="F1190" s="28">
        <v>42479</v>
      </c>
      <c r="G1190" t="s">
        <v>3084</v>
      </c>
      <c r="H1190" t="s">
        <v>4180</v>
      </c>
    </row>
    <row r="1191" spans="1:8" x14ac:dyDescent="0.25">
      <c r="A1191">
        <v>1351244</v>
      </c>
      <c r="B1191" t="s">
        <v>2768</v>
      </c>
      <c r="C1191">
        <v>472380650</v>
      </c>
      <c r="D1191" t="s">
        <v>0</v>
      </c>
      <c r="E1191">
        <v>11564552</v>
      </c>
      <c r="F1191" s="28">
        <v>42479</v>
      </c>
      <c r="G1191" t="s">
        <v>3084</v>
      </c>
      <c r="H1191" t="s">
        <v>4180</v>
      </c>
    </row>
    <row r="1192" spans="1:8" x14ac:dyDescent="0.25">
      <c r="A1192">
        <v>1351244</v>
      </c>
      <c r="B1192" t="s">
        <v>2768</v>
      </c>
      <c r="C1192">
        <v>472380650</v>
      </c>
      <c r="D1192" t="s">
        <v>0</v>
      </c>
      <c r="E1192">
        <v>11564552</v>
      </c>
      <c r="F1192" s="28">
        <v>42479</v>
      </c>
      <c r="G1192" t="s">
        <v>3118</v>
      </c>
      <c r="H1192" t="s">
        <v>4180</v>
      </c>
    </row>
    <row r="1193" spans="1:8" x14ac:dyDescent="0.25">
      <c r="A1193">
        <v>1351244</v>
      </c>
      <c r="B1193" t="s">
        <v>2768</v>
      </c>
      <c r="C1193">
        <v>472380650</v>
      </c>
      <c r="D1193" t="s">
        <v>0</v>
      </c>
      <c r="E1193">
        <v>11564552</v>
      </c>
      <c r="F1193" s="28">
        <v>42479</v>
      </c>
      <c r="G1193" t="s">
        <v>3070</v>
      </c>
      <c r="H1193" t="s">
        <v>4180</v>
      </c>
    </row>
    <row r="1194" spans="1:8" x14ac:dyDescent="0.25">
      <c r="A1194">
        <v>1351244</v>
      </c>
      <c r="B1194" t="s">
        <v>2768</v>
      </c>
      <c r="C1194">
        <v>472380650</v>
      </c>
      <c r="D1194" t="s">
        <v>0</v>
      </c>
      <c r="E1194">
        <v>11564552</v>
      </c>
      <c r="F1194" s="28">
        <v>42479</v>
      </c>
      <c r="G1194" t="s">
        <v>3078</v>
      </c>
      <c r="H1194" t="s">
        <v>4180</v>
      </c>
    </row>
    <row r="1195" spans="1:8" x14ac:dyDescent="0.25">
      <c r="A1195">
        <v>1351244</v>
      </c>
      <c r="B1195" t="s">
        <v>2768</v>
      </c>
      <c r="C1195">
        <v>472380650</v>
      </c>
      <c r="D1195" t="s">
        <v>0</v>
      </c>
      <c r="E1195">
        <v>11564552</v>
      </c>
      <c r="F1195" s="28">
        <v>42479</v>
      </c>
      <c r="G1195" t="s">
        <v>3079</v>
      </c>
      <c r="H1195" t="s">
        <v>4180</v>
      </c>
    </row>
    <row r="1196" spans="1:8" x14ac:dyDescent="0.25">
      <c r="A1196">
        <v>1351244</v>
      </c>
      <c r="B1196" t="s">
        <v>2768</v>
      </c>
      <c r="C1196">
        <v>472380650</v>
      </c>
      <c r="D1196" t="s">
        <v>0</v>
      </c>
      <c r="E1196">
        <v>11564552</v>
      </c>
      <c r="F1196" s="28">
        <v>42479</v>
      </c>
      <c r="G1196" t="s">
        <v>3083</v>
      </c>
      <c r="H1196" t="s">
        <v>4180</v>
      </c>
    </row>
    <row r="1197" spans="1:8" x14ac:dyDescent="0.25">
      <c r="A1197">
        <v>1351244</v>
      </c>
      <c r="B1197" t="s">
        <v>2768</v>
      </c>
      <c r="C1197">
        <v>472380650</v>
      </c>
      <c r="D1197" t="s">
        <v>0</v>
      </c>
      <c r="E1197">
        <v>11564552</v>
      </c>
      <c r="F1197" s="28">
        <v>42479</v>
      </c>
      <c r="G1197" t="s">
        <v>3084</v>
      </c>
      <c r="H1197" t="s">
        <v>4180</v>
      </c>
    </row>
    <row r="1198" spans="1:8" x14ac:dyDescent="0.25">
      <c r="A1198">
        <v>1351244</v>
      </c>
      <c r="B1198" t="s">
        <v>2768</v>
      </c>
      <c r="C1198">
        <v>472380650</v>
      </c>
      <c r="D1198" t="s">
        <v>0</v>
      </c>
      <c r="E1198">
        <v>11564552</v>
      </c>
      <c r="F1198" s="28">
        <v>42479</v>
      </c>
      <c r="G1198" t="s">
        <v>3086</v>
      </c>
      <c r="H1198" t="s">
        <v>4180</v>
      </c>
    </row>
    <row r="1199" spans="1:8" x14ac:dyDescent="0.25">
      <c r="A1199">
        <v>1351244</v>
      </c>
      <c r="B1199" t="s">
        <v>2768</v>
      </c>
      <c r="C1199">
        <v>472380650</v>
      </c>
      <c r="D1199" t="s">
        <v>0</v>
      </c>
      <c r="E1199">
        <v>11564552</v>
      </c>
      <c r="F1199" s="28">
        <v>42479</v>
      </c>
      <c r="G1199" t="s">
        <v>3088</v>
      </c>
      <c r="H1199" t="s">
        <v>4180</v>
      </c>
    </row>
    <row r="1200" spans="1:8" x14ac:dyDescent="0.25">
      <c r="A1200">
        <v>1351244</v>
      </c>
      <c r="B1200" t="s">
        <v>2768</v>
      </c>
      <c r="C1200">
        <v>472380650</v>
      </c>
      <c r="D1200" t="s">
        <v>0</v>
      </c>
      <c r="E1200">
        <v>11564552</v>
      </c>
      <c r="F1200" s="28">
        <v>42479</v>
      </c>
      <c r="G1200" t="s">
        <v>3089</v>
      </c>
      <c r="H1200" t="s">
        <v>4180</v>
      </c>
    </row>
    <row r="1201" spans="1:8" x14ac:dyDescent="0.25">
      <c r="A1201">
        <v>1351244</v>
      </c>
      <c r="B1201" t="s">
        <v>2768</v>
      </c>
      <c r="C1201">
        <v>472380650</v>
      </c>
      <c r="D1201" t="s">
        <v>0</v>
      </c>
      <c r="E1201">
        <v>11564552</v>
      </c>
      <c r="F1201" s="28">
        <v>42479</v>
      </c>
      <c r="G1201" t="s">
        <v>3112</v>
      </c>
      <c r="H1201" t="s">
        <v>4180</v>
      </c>
    </row>
    <row r="1202" spans="1:8" x14ac:dyDescent="0.25">
      <c r="A1202">
        <v>1351244</v>
      </c>
      <c r="B1202" t="s">
        <v>2768</v>
      </c>
      <c r="C1202">
        <v>472380650</v>
      </c>
      <c r="D1202" t="s">
        <v>0</v>
      </c>
      <c r="E1202">
        <v>11564552</v>
      </c>
      <c r="F1202" s="28">
        <v>42479</v>
      </c>
      <c r="G1202" t="s">
        <v>3079</v>
      </c>
      <c r="H1202" t="s">
        <v>4180</v>
      </c>
    </row>
    <row r="1203" spans="1:8" x14ac:dyDescent="0.25">
      <c r="A1203">
        <v>1351244</v>
      </c>
      <c r="B1203" t="s">
        <v>2768</v>
      </c>
      <c r="C1203">
        <v>472380650</v>
      </c>
      <c r="D1203" t="s">
        <v>0</v>
      </c>
      <c r="E1203">
        <v>11564552</v>
      </c>
      <c r="F1203" s="28">
        <v>42479</v>
      </c>
      <c r="G1203" t="s">
        <v>3088</v>
      </c>
      <c r="H1203" t="s">
        <v>4180</v>
      </c>
    </row>
    <row r="1204" spans="1:8" x14ac:dyDescent="0.25">
      <c r="A1204">
        <v>1351244</v>
      </c>
      <c r="B1204" t="s">
        <v>2768</v>
      </c>
      <c r="C1204">
        <v>472380650</v>
      </c>
      <c r="D1204" t="s">
        <v>0</v>
      </c>
      <c r="E1204">
        <v>11564552</v>
      </c>
      <c r="F1204" s="28">
        <v>42479</v>
      </c>
      <c r="G1204" t="s">
        <v>3083</v>
      </c>
      <c r="H1204" t="s">
        <v>4180</v>
      </c>
    </row>
    <row r="1205" spans="1:8" x14ac:dyDescent="0.25">
      <c r="A1205">
        <v>1351244</v>
      </c>
      <c r="B1205" t="s">
        <v>2768</v>
      </c>
      <c r="C1205">
        <v>472380650</v>
      </c>
      <c r="D1205" t="s">
        <v>0</v>
      </c>
      <c r="E1205">
        <v>11564552</v>
      </c>
      <c r="F1205" s="28">
        <v>42479</v>
      </c>
      <c r="G1205" t="s">
        <v>3104</v>
      </c>
      <c r="H1205" t="s">
        <v>4180</v>
      </c>
    </row>
    <row r="1206" spans="1:8" x14ac:dyDescent="0.25">
      <c r="A1206">
        <v>1351244</v>
      </c>
      <c r="B1206" t="s">
        <v>2768</v>
      </c>
      <c r="C1206">
        <v>472380650</v>
      </c>
      <c r="D1206" t="s">
        <v>0</v>
      </c>
      <c r="E1206">
        <v>11564552</v>
      </c>
      <c r="F1206" s="28">
        <v>42479</v>
      </c>
      <c r="G1206" t="s">
        <v>3124</v>
      </c>
      <c r="H1206" t="s">
        <v>4180</v>
      </c>
    </row>
    <row r="1207" spans="1:8" x14ac:dyDescent="0.25">
      <c r="A1207">
        <v>1351244</v>
      </c>
      <c r="B1207" t="s">
        <v>2768</v>
      </c>
      <c r="C1207">
        <v>472380650</v>
      </c>
      <c r="D1207" t="s">
        <v>0</v>
      </c>
      <c r="E1207">
        <v>11564552</v>
      </c>
      <c r="F1207" s="28">
        <v>42479</v>
      </c>
      <c r="G1207" t="s">
        <v>3084</v>
      </c>
      <c r="H1207" t="s">
        <v>4180</v>
      </c>
    </row>
    <row r="1208" spans="1:8" x14ac:dyDescent="0.25">
      <c r="A1208">
        <v>1351244</v>
      </c>
      <c r="B1208" t="s">
        <v>2768</v>
      </c>
      <c r="C1208">
        <v>472380650</v>
      </c>
      <c r="D1208" t="s">
        <v>0</v>
      </c>
      <c r="E1208">
        <v>11568657</v>
      </c>
      <c r="F1208" s="28">
        <v>42521</v>
      </c>
      <c r="G1208" t="s">
        <v>3130</v>
      </c>
      <c r="H1208" t="s">
        <v>4180</v>
      </c>
    </row>
    <row r="1209" spans="1:8" x14ac:dyDescent="0.25">
      <c r="A1209">
        <v>1351244</v>
      </c>
      <c r="B1209" t="s">
        <v>2768</v>
      </c>
      <c r="C1209">
        <v>472380650</v>
      </c>
      <c r="D1209" t="s">
        <v>0</v>
      </c>
      <c r="E1209">
        <v>11568657</v>
      </c>
      <c r="F1209" s="28">
        <v>42521</v>
      </c>
      <c r="G1209" t="s">
        <v>3130</v>
      </c>
      <c r="H1209" t="s">
        <v>4180</v>
      </c>
    </row>
    <row r="1210" spans="1:8" x14ac:dyDescent="0.25">
      <c r="A1210">
        <v>1351244</v>
      </c>
      <c r="B1210" t="s">
        <v>2768</v>
      </c>
      <c r="C1210">
        <v>472380650</v>
      </c>
      <c r="D1210" t="s">
        <v>0</v>
      </c>
      <c r="E1210">
        <v>11568657</v>
      </c>
      <c r="F1210" s="28">
        <v>42521</v>
      </c>
      <c r="G1210" t="s">
        <v>3130</v>
      </c>
      <c r="H1210" t="s">
        <v>4180</v>
      </c>
    </row>
    <row r="1211" spans="1:8" x14ac:dyDescent="0.25">
      <c r="A1211">
        <v>1351244</v>
      </c>
      <c r="B1211" t="s">
        <v>2768</v>
      </c>
      <c r="C1211">
        <v>472380650</v>
      </c>
      <c r="D1211" t="s">
        <v>0</v>
      </c>
      <c r="E1211">
        <v>11568657</v>
      </c>
      <c r="F1211" s="28">
        <v>42521</v>
      </c>
      <c r="G1211" t="s">
        <v>3130</v>
      </c>
      <c r="H1211" t="s">
        <v>4180</v>
      </c>
    </row>
    <row r="1212" spans="1:8" x14ac:dyDescent="0.25">
      <c r="A1212">
        <v>1351244</v>
      </c>
      <c r="B1212" t="s">
        <v>2768</v>
      </c>
      <c r="C1212">
        <v>472380650</v>
      </c>
      <c r="D1212" t="s">
        <v>0</v>
      </c>
      <c r="E1212">
        <v>11568657</v>
      </c>
      <c r="F1212" s="28">
        <v>42521</v>
      </c>
      <c r="G1212" t="s">
        <v>3130</v>
      </c>
      <c r="H1212" t="s">
        <v>4180</v>
      </c>
    </row>
    <row r="1213" spans="1:8" x14ac:dyDescent="0.25">
      <c r="A1213">
        <v>1351244</v>
      </c>
      <c r="B1213" t="s">
        <v>2768</v>
      </c>
      <c r="C1213">
        <v>472380650</v>
      </c>
      <c r="D1213" t="s">
        <v>0</v>
      </c>
      <c r="E1213">
        <v>11570156</v>
      </c>
      <c r="F1213" s="28">
        <v>42544</v>
      </c>
      <c r="G1213" t="s">
        <v>3131</v>
      </c>
      <c r="H1213" t="s">
        <v>4180</v>
      </c>
    </row>
    <row r="1214" spans="1:8" x14ac:dyDescent="0.25">
      <c r="A1214">
        <v>1351244</v>
      </c>
      <c r="B1214" t="s">
        <v>2768</v>
      </c>
      <c r="C1214">
        <v>472380650</v>
      </c>
      <c r="D1214" t="s">
        <v>0</v>
      </c>
      <c r="E1214">
        <v>11570156</v>
      </c>
      <c r="F1214" s="28">
        <v>42544</v>
      </c>
      <c r="G1214" t="s">
        <v>3132</v>
      </c>
      <c r="H1214" t="s">
        <v>4180</v>
      </c>
    </row>
    <row r="1215" spans="1:8" x14ac:dyDescent="0.25">
      <c r="A1215">
        <v>1351244</v>
      </c>
      <c r="B1215" t="s">
        <v>2768</v>
      </c>
      <c r="C1215">
        <v>472380650</v>
      </c>
      <c r="D1215" t="s">
        <v>0</v>
      </c>
      <c r="E1215">
        <v>11570156</v>
      </c>
      <c r="F1215" s="28">
        <v>42544</v>
      </c>
      <c r="G1215" t="s">
        <v>3133</v>
      </c>
      <c r="H1215" t="s">
        <v>4180</v>
      </c>
    </row>
    <row r="1216" spans="1:8" x14ac:dyDescent="0.25">
      <c r="A1216">
        <v>1351244</v>
      </c>
      <c r="B1216" t="s">
        <v>2768</v>
      </c>
      <c r="C1216">
        <v>472380650</v>
      </c>
      <c r="D1216" t="s">
        <v>0</v>
      </c>
      <c r="E1216">
        <v>11570156</v>
      </c>
      <c r="F1216" s="28">
        <v>42544</v>
      </c>
      <c r="G1216" t="s">
        <v>3131</v>
      </c>
      <c r="H1216" t="s">
        <v>4180</v>
      </c>
    </row>
    <row r="1217" spans="1:8" x14ac:dyDescent="0.25">
      <c r="A1217">
        <v>1351244</v>
      </c>
      <c r="B1217" t="s">
        <v>2768</v>
      </c>
      <c r="C1217">
        <v>472380650</v>
      </c>
      <c r="D1217" t="s">
        <v>0</v>
      </c>
      <c r="E1217">
        <v>11570156</v>
      </c>
      <c r="F1217" s="28">
        <v>42544</v>
      </c>
      <c r="G1217" t="s">
        <v>3135</v>
      </c>
      <c r="H1217" t="s">
        <v>4180</v>
      </c>
    </row>
    <row r="1218" spans="1:8" x14ac:dyDescent="0.25">
      <c r="A1218">
        <v>1351244</v>
      </c>
      <c r="B1218" t="s">
        <v>2768</v>
      </c>
      <c r="C1218">
        <v>472380650</v>
      </c>
      <c r="D1218" t="s">
        <v>0</v>
      </c>
      <c r="E1218">
        <v>11570156</v>
      </c>
      <c r="F1218" s="28">
        <v>42544</v>
      </c>
      <c r="G1218" t="s">
        <v>3137</v>
      </c>
      <c r="H1218" t="s">
        <v>4180</v>
      </c>
    </row>
    <row r="1219" spans="1:8" x14ac:dyDescent="0.25">
      <c r="A1219">
        <v>1351244</v>
      </c>
      <c r="B1219" t="s">
        <v>2768</v>
      </c>
      <c r="C1219">
        <v>472380650</v>
      </c>
      <c r="D1219" t="s">
        <v>0</v>
      </c>
      <c r="E1219">
        <v>11570156</v>
      </c>
      <c r="F1219" s="28">
        <v>42544</v>
      </c>
      <c r="G1219" t="s">
        <v>3139</v>
      </c>
      <c r="H1219" t="s">
        <v>4180</v>
      </c>
    </row>
    <row r="1220" spans="1:8" x14ac:dyDescent="0.25">
      <c r="A1220">
        <v>1351244</v>
      </c>
      <c r="B1220" t="s">
        <v>2768</v>
      </c>
      <c r="C1220">
        <v>472380650</v>
      </c>
      <c r="D1220" t="s">
        <v>0</v>
      </c>
      <c r="E1220">
        <v>11570156</v>
      </c>
      <c r="F1220" s="28">
        <v>42544</v>
      </c>
      <c r="G1220" t="s">
        <v>3141</v>
      </c>
      <c r="H1220" t="s">
        <v>4180</v>
      </c>
    </row>
    <row r="1221" spans="1:8" x14ac:dyDescent="0.25">
      <c r="A1221">
        <v>1351244</v>
      </c>
      <c r="B1221" t="s">
        <v>2768</v>
      </c>
      <c r="C1221">
        <v>472380650</v>
      </c>
      <c r="D1221" t="s">
        <v>0</v>
      </c>
      <c r="E1221">
        <v>11570156</v>
      </c>
      <c r="F1221" s="28">
        <v>42544</v>
      </c>
      <c r="G1221" t="s">
        <v>3143</v>
      </c>
      <c r="H1221" t="s">
        <v>4180</v>
      </c>
    </row>
    <row r="1222" spans="1:8" x14ac:dyDescent="0.25">
      <c r="A1222">
        <v>1351244</v>
      </c>
      <c r="B1222" t="s">
        <v>2768</v>
      </c>
      <c r="C1222">
        <v>472380650</v>
      </c>
      <c r="D1222" t="s">
        <v>0</v>
      </c>
      <c r="E1222">
        <v>11570156</v>
      </c>
      <c r="F1222" s="28">
        <v>42544</v>
      </c>
      <c r="G1222" t="s">
        <v>3145</v>
      </c>
      <c r="H1222" t="s">
        <v>4180</v>
      </c>
    </row>
    <row r="1223" spans="1:8" x14ac:dyDescent="0.25">
      <c r="A1223">
        <v>1351244</v>
      </c>
      <c r="B1223" t="s">
        <v>2768</v>
      </c>
      <c r="C1223">
        <v>472380650</v>
      </c>
      <c r="D1223" t="s">
        <v>0</v>
      </c>
      <c r="E1223">
        <v>11570156</v>
      </c>
      <c r="F1223" s="28">
        <v>42544</v>
      </c>
      <c r="G1223" t="s">
        <v>3147</v>
      </c>
      <c r="H1223" t="s">
        <v>4180</v>
      </c>
    </row>
    <row r="1224" spans="1:8" x14ac:dyDescent="0.25">
      <c r="A1224">
        <v>1351244</v>
      </c>
      <c r="B1224" t="s">
        <v>2768</v>
      </c>
      <c r="C1224">
        <v>472380650</v>
      </c>
      <c r="D1224" t="s">
        <v>0</v>
      </c>
      <c r="E1224">
        <v>11570156</v>
      </c>
      <c r="F1224" s="28">
        <v>42544</v>
      </c>
      <c r="G1224" t="s">
        <v>3149</v>
      </c>
      <c r="H1224" t="s">
        <v>4180</v>
      </c>
    </row>
    <row r="1225" spans="1:8" x14ac:dyDescent="0.25">
      <c r="A1225">
        <v>1351244</v>
      </c>
      <c r="B1225" t="s">
        <v>2768</v>
      </c>
      <c r="C1225">
        <v>472380650</v>
      </c>
      <c r="D1225" t="s">
        <v>0</v>
      </c>
      <c r="E1225">
        <v>11570156</v>
      </c>
      <c r="F1225" s="28">
        <v>42544</v>
      </c>
      <c r="G1225" t="s">
        <v>3131</v>
      </c>
      <c r="H1225" t="s">
        <v>4180</v>
      </c>
    </row>
    <row r="1226" spans="1:8" x14ac:dyDescent="0.25">
      <c r="A1226">
        <v>1351244</v>
      </c>
      <c r="B1226" t="s">
        <v>2768</v>
      </c>
      <c r="C1226">
        <v>472380650</v>
      </c>
      <c r="D1226" t="s">
        <v>0</v>
      </c>
      <c r="E1226">
        <v>11570156</v>
      </c>
      <c r="F1226" s="28">
        <v>42544</v>
      </c>
      <c r="G1226" t="s">
        <v>3149</v>
      </c>
      <c r="H1226" t="s">
        <v>4180</v>
      </c>
    </row>
    <row r="1227" spans="1:8" x14ac:dyDescent="0.25">
      <c r="A1227">
        <v>1351244</v>
      </c>
      <c r="B1227" t="s">
        <v>2768</v>
      </c>
      <c r="C1227">
        <v>472380650</v>
      </c>
      <c r="D1227" t="s">
        <v>0</v>
      </c>
      <c r="E1227">
        <v>11570156</v>
      </c>
      <c r="F1227" s="28">
        <v>42544</v>
      </c>
      <c r="G1227" t="s">
        <v>3151</v>
      </c>
      <c r="H1227" t="s">
        <v>4180</v>
      </c>
    </row>
    <row r="1228" spans="1:8" x14ac:dyDescent="0.25">
      <c r="A1228">
        <v>1351244</v>
      </c>
      <c r="B1228" t="s">
        <v>2768</v>
      </c>
      <c r="C1228">
        <v>472380650</v>
      </c>
      <c r="D1228" t="s">
        <v>0</v>
      </c>
      <c r="E1228">
        <v>11570156</v>
      </c>
      <c r="F1228" s="28">
        <v>42544</v>
      </c>
      <c r="G1228" t="s">
        <v>3151</v>
      </c>
      <c r="H1228" t="s">
        <v>4180</v>
      </c>
    </row>
    <row r="1229" spans="1:8" x14ac:dyDescent="0.25">
      <c r="A1229">
        <v>1351244</v>
      </c>
      <c r="B1229" t="s">
        <v>2768</v>
      </c>
      <c r="C1229">
        <v>472380650</v>
      </c>
      <c r="D1229" t="s">
        <v>0</v>
      </c>
      <c r="E1229">
        <v>11570156</v>
      </c>
      <c r="F1229" s="28">
        <v>42544</v>
      </c>
      <c r="G1229" t="s">
        <v>3153</v>
      </c>
      <c r="H1229" t="s">
        <v>4180</v>
      </c>
    </row>
    <row r="1230" spans="1:8" x14ac:dyDescent="0.25">
      <c r="A1230">
        <v>1351244</v>
      </c>
      <c r="B1230" t="s">
        <v>2768</v>
      </c>
      <c r="C1230">
        <v>472380650</v>
      </c>
      <c r="D1230" t="s">
        <v>0</v>
      </c>
      <c r="E1230">
        <v>11570156</v>
      </c>
      <c r="F1230" s="28">
        <v>42544</v>
      </c>
      <c r="G1230" t="s">
        <v>3155</v>
      </c>
      <c r="H1230" t="s">
        <v>4180</v>
      </c>
    </row>
    <row r="1231" spans="1:8" x14ac:dyDescent="0.25">
      <c r="A1231">
        <v>1351244</v>
      </c>
      <c r="B1231" t="s">
        <v>2768</v>
      </c>
      <c r="C1231">
        <v>472380650</v>
      </c>
      <c r="D1231" t="s">
        <v>0</v>
      </c>
      <c r="E1231">
        <v>11570156</v>
      </c>
      <c r="F1231" s="28">
        <v>42544</v>
      </c>
      <c r="G1231" t="s">
        <v>3157</v>
      </c>
      <c r="H1231" t="s">
        <v>4180</v>
      </c>
    </row>
    <row r="1232" spans="1:8" x14ac:dyDescent="0.25">
      <c r="A1232">
        <v>1351244</v>
      </c>
      <c r="B1232" t="s">
        <v>2768</v>
      </c>
      <c r="C1232">
        <v>472380650</v>
      </c>
      <c r="D1232" t="s">
        <v>0</v>
      </c>
      <c r="E1232">
        <v>11570156</v>
      </c>
      <c r="F1232" s="28">
        <v>42544</v>
      </c>
      <c r="G1232" t="s">
        <v>3158</v>
      </c>
      <c r="H1232" t="s">
        <v>4180</v>
      </c>
    </row>
    <row r="1233" spans="1:8" x14ac:dyDescent="0.25">
      <c r="A1233">
        <v>1351244</v>
      </c>
      <c r="B1233" t="s">
        <v>2768</v>
      </c>
      <c r="C1233">
        <v>472380650</v>
      </c>
      <c r="D1233" t="s">
        <v>0</v>
      </c>
      <c r="E1233">
        <v>11570156</v>
      </c>
      <c r="F1233" s="28">
        <v>42544</v>
      </c>
      <c r="G1233" t="s">
        <v>3160</v>
      </c>
      <c r="H1233" t="s">
        <v>4180</v>
      </c>
    </row>
    <row r="1234" spans="1:8" x14ac:dyDescent="0.25">
      <c r="A1234">
        <v>1351244</v>
      </c>
      <c r="B1234" t="s">
        <v>2768</v>
      </c>
      <c r="C1234">
        <v>472380650</v>
      </c>
      <c r="D1234" t="s">
        <v>0</v>
      </c>
      <c r="E1234">
        <v>11570156</v>
      </c>
      <c r="F1234" s="28">
        <v>42544</v>
      </c>
      <c r="G1234" t="s">
        <v>3161</v>
      </c>
      <c r="H1234" t="s">
        <v>4180</v>
      </c>
    </row>
    <row r="1235" spans="1:8" x14ac:dyDescent="0.25">
      <c r="A1235">
        <v>1351244</v>
      </c>
      <c r="B1235" t="s">
        <v>2768</v>
      </c>
      <c r="C1235">
        <v>472380650</v>
      </c>
      <c r="D1235" t="s">
        <v>0</v>
      </c>
      <c r="E1235">
        <v>11570156</v>
      </c>
      <c r="F1235" s="28">
        <v>42544</v>
      </c>
      <c r="G1235" t="s">
        <v>3137</v>
      </c>
      <c r="H1235" t="s">
        <v>4180</v>
      </c>
    </row>
    <row r="1236" spans="1:8" x14ac:dyDescent="0.25">
      <c r="A1236">
        <v>1351244</v>
      </c>
      <c r="B1236" t="s">
        <v>2768</v>
      </c>
      <c r="C1236">
        <v>472380650</v>
      </c>
      <c r="D1236" t="s">
        <v>0</v>
      </c>
      <c r="E1236">
        <v>11570156</v>
      </c>
      <c r="F1236" s="28">
        <v>42544</v>
      </c>
      <c r="G1236" t="s">
        <v>3163</v>
      </c>
      <c r="H1236" t="s">
        <v>4180</v>
      </c>
    </row>
    <row r="1237" spans="1:8" x14ac:dyDescent="0.25">
      <c r="A1237">
        <v>1351244</v>
      </c>
      <c r="B1237" t="s">
        <v>2768</v>
      </c>
      <c r="C1237">
        <v>472380650</v>
      </c>
      <c r="D1237" t="s">
        <v>0</v>
      </c>
      <c r="E1237">
        <v>11570156</v>
      </c>
      <c r="F1237" s="28">
        <v>42544</v>
      </c>
      <c r="G1237" t="s">
        <v>3165</v>
      </c>
      <c r="H1237" t="s">
        <v>4180</v>
      </c>
    </row>
    <row r="1238" spans="1:8" x14ac:dyDescent="0.25">
      <c r="A1238">
        <v>1351244</v>
      </c>
      <c r="B1238" t="s">
        <v>2768</v>
      </c>
      <c r="C1238">
        <v>472380650</v>
      </c>
      <c r="D1238" t="s">
        <v>0</v>
      </c>
      <c r="E1238">
        <v>11570156</v>
      </c>
      <c r="F1238" s="28">
        <v>42544</v>
      </c>
      <c r="G1238" t="s">
        <v>3167</v>
      </c>
      <c r="H1238" t="s">
        <v>4180</v>
      </c>
    </row>
    <row r="1239" spans="1:8" x14ac:dyDescent="0.25">
      <c r="A1239">
        <v>1351244</v>
      </c>
      <c r="B1239" t="s">
        <v>2768</v>
      </c>
      <c r="C1239">
        <v>472380650</v>
      </c>
      <c r="D1239" t="s">
        <v>0</v>
      </c>
      <c r="E1239">
        <v>11570156</v>
      </c>
      <c r="F1239" s="28">
        <v>42544</v>
      </c>
      <c r="G1239" t="s">
        <v>3132</v>
      </c>
      <c r="H1239" t="s">
        <v>4180</v>
      </c>
    </row>
    <row r="1240" spans="1:8" x14ac:dyDescent="0.25">
      <c r="A1240">
        <v>1351244</v>
      </c>
      <c r="B1240" t="s">
        <v>2768</v>
      </c>
      <c r="C1240">
        <v>472380650</v>
      </c>
      <c r="D1240" t="s">
        <v>0</v>
      </c>
      <c r="E1240">
        <v>11570156</v>
      </c>
      <c r="F1240" s="28">
        <v>42544</v>
      </c>
      <c r="G1240" t="s">
        <v>3141</v>
      </c>
      <c r="H1240" t="s">
        <v>4180</v>
      </c>
    </row>
    <row r="1241" spans="1:8" x14ac:dyDescent="0.25">
      <c r="A1241">
        <v>1351244</v>
      </c>
      <c r="B1241" t="s">
        <v>2768</v>
      </c>
      <c r="C1241">
        <v>472380650</v>
      </c>
      <c r="D1241" t="s">
        <v>0</v>
      </c>
      <c r="E1241">
        <v>11570156</v>
      </c>
      <c r="F1241" s="28">
        <v>42544</v>
      </c>
      <c r="G1241" t="s">
        <v>3143</v>
      </c>
      <c r="H1241" t="s">
        <v>4180</v>
      </c>
    </row>
    <row r="1242" spans="1:8" x14ac:dyDescent="0.25">
      <c r="A1242">
        <v>1351244</v>
      </c>
      <c r="B1242" t="s">
        <v>2768</v>
      </c>
      <c r="C1242">
        <v>472380650</v>
      </c>
      <c r="D1242" t="s">
        <v>0</v>
      </c>
      <c r="E1242">
        <v>11570156</v>
      </c>
      <c r="F1242" s="28">
        <v>42544</v>
      </c>
      <c r="G1242" t="s">
        <v>3145</v>
      </c>
      <c r="H1242" t="s">
        <v>4180</v>
      </c>
    </row>
    <row r="1243" spans="1:8" x14ac:dyDescent="0.25">
      <c r="A1243">
        <v>1351244</v>
      </c>
      <c r="B1243" t="s">
        <v>2768</v>
      </c>
      <c r="C1243">
        <v>472380650</v>
      </c>
      <c r="D1243" t="s">
        <v>0</v>
      </c>
      <c r="E1243">
        <v>11570156</v>
      </c>
      <c r="F1243" s="28">
        <v>42544</v>
      </c>
      <c r="G1243" t="s">
        <v>3147</v>
      </c>
      <c r="H1243" t="s">
        <v>4180</v>
      </c>
    </row>
    <row r="1244" spans="1:8" x14ac:dyDescent="0.25">
      <c r="A1244">
        <v>1351244</v>
      </c>
      <c r="B1244" t="s">
        <v>2768</v>
      </c>
      <c r="C1244">
        <v>472380650</v>
      </c>
      <c r="D1244" t="s">
        <v>0</v>
      </c>
      <c r="E1244">
        <v>11570156</v>
      </c>
      <c r="F1244" s="28">
        <v>42544</v>
      </c>
      <c r="G1244" t="s">
        <v>3133</v>
      </c>
      <c r="H1244" t="s">
        <v>4180</v>
      </c>
    </row>
    <row r="1245" spans="1:8" x14ac:dyDescent="0.25">
      <c r="A1245">
        <v>1351244</v>
      </c>
      <c r="B1245" t="s">
        <v>2768</v>
      </c>
      <c r="C1245">
        <v>472380650</v>
      </c>
      <c r="D1245" t="s">
        <v>0</v>
      </c>
      <c r="E1245">
        <v>11570156</v>
      </c>
      <c r="F1245" s="28">
        <v>42544</v>
      </c>
      <c r="G1245" t="s">
        <v>3169</v>
      </c>
      <c r="H1245" t="s">
        <v>4180</v>
      </c>
    </row>
    <row r="1246" spans="1:8" x14ac:dyDescent="0.25">
      <c r="A1246">
        <v>1351244</v>
      </c>
      <c r="B1246" t="s">
        <v>2768</v>
      </c>
      <c r="C1246">
        <v>472380650</v>
      </c>
      <c r="D1246" t="s">
        <v>0</v>
      </c>
      <c r="E1246">
        <v>11570156</v>
      </c>
      <c r="F1246" s="28">
        <v>42544</v>
      </c>
      <c r="G1246" t="s">
        <v>3171</v>
      </c>
      <c r="H1246" t="s">
        <v>4180</v>
      </c>
    </row>
    <row r="1247" spans="1:8" x14ac:dyDescent="0.25">
      <c r="A1247">
        <v>1351244</v>
      </c>
      <c r="B1247" t="s">
        <v>2768</v>
      </c>
      <c r="C1247">
        <v>472380650</v>
      </c>
      <c r="D1247" t="s">
        <v>0</v>
      </c>
      <c r="E1247">
        <v>11570156</v>
      </c>
      <c r="F1247" s="28">
        <v>42544</v>
      </c>
      <c r="G1247" t="s">
        <v>3173</v>
      </c>
      <c r="H1247" t="s">
        <v>4180</v>
      </c>
    </row>
    <row r="1248" spans="1:8" x14ac:dyDescent="0.25">
      <c r="A1248">
        <v>1351244</v>
      </c>
      <c r="B1248" t="s">
        <v>2768</v>
      </c>
      <c r="C1248">
        <v>472380650</v>
      </c>
      <c r="D1248" t="s">
        <v>0</v>
      </c>
      <c r="E1248">
        <v>11570156</v>
      </c>
      <c r="F1248" s="28">
        <v>42544</v>
      </c>
      <c r="G1248" t="s">
        <v>3175</v>
      </c>
      <c r="H1248" t="s">
        <v>4180</v>
      </c>
    </row>
    <row r="1249" spans="1:8" x14ac:dyDescent="0.25">
      <c r="A1249">
        <v>1351244</v>
      </c>
      <c r="B1249" t="s">
        <v>2768</v>
      </c>
      <c r="C1249">
        <v>472380650</v>
      </c>
      <c r="D1249" t="s">
        <v>0</v>
      </c>
      <c r="E1249">
        <v>11570156</v>
      </c>
      <c r="F1249" s="28">
        <v>42544</v>
      </c>
      <c r="G1249" t="s">
        <v>3177</v>
      </c>
      <c r="H1249" t="s">
        <v>4180</v>
      </c>
    </row>
    <row r="1250" spans="1:8" x14ac:dyDescent="0.25">
      <c r="A1250">
        <v>1351244</v>
      </c>
      <c r="B1250" t="s">
        <v>2768</v>
      </c>
      <c r="C1250">
        <v>472380650</v>
      </c>
      <c r="D1250" t="s">
        <v>0</v>
      </c>
      <c r="E1250">
        <v>11570156</v>
      </c>
      <c r="F1250" s="28">
        <v>42544</v>
      </c>
      <c r="G1250" t="s">
        <v>3179</v>
      </c>
      <c r="H1250" t="s">
        <v>4180</v>
      </c>
    </row>
    <row r="1251" spans="1:8" x14ac:dyDescent="0.25">
      <c r="A1251">
        <v>1351244</v>
      </c>
      <c r="B1251" t="s">
        <v>2768</v>
      </c>
      <c r="C1251">
        <v>472380650</v>
      </c>
      <c r="D1251" t="s">
        <v>0</v>
      </c>
      <c r="E1251">
        <v>11570156</v>
      </c>
      <c r="F1251" s="28">
        <v>42544</v>
      </c>
      <c r="G1251" t="s">
        <v>3180</v>
      </c>
      <c r="H1251" t="s">
        <v>4180</v>
      </c>
    </row>
    <row r="1252" spans="1:8" x14ac:dyDescent="0.25">
      <c r="A1252">
        <v>1351244</v>
      </c>
      <c r="B1252" t="s">
        <v>2768</v>
      </c>
      <c r="C1252">
        <v>472380650</v>
      </c>
      <c r="D1252" t="s">
        <v>0</v>
      </c>
      <c r="E1252">
        <v>11570156</v>
      </c>
      <c r="F1252" s="28">
        <v>42544</v>
      </c>
      <c r="G1252" t="s">
        <v>3135</v>
      </c>
      <c r="H1252" t="s">
        <v>4180</v>
      </c>
    </row>
    <row r="1253" spans="1:8" x14ac:dyDescent="0.25">
      <c r="A1253">
        <v>1351244</v>
      </c>
      <c r="B1253" t="s">
        <v>2768</v>
      </c>
      <c r="C1253">
        <v>472380650</v>
      </c>
      <c r="D1253" t="s">
        <v>0</v>
      </c>
      <c r="E1253">
        <v>11570156</v>
      </c>
      <c r="F1253" s="28">
        <v>42544</v>
      </c>
      <c r="G1253" t="s">
        <v>3182</v>
      </c>
      <c r="H1253" t="s">
        <v>4180</v>
      </c>
    </row>
    <row r="1254" spans="1:8" x14ac:dyDescent="0.25">
      <c r="A1254">
        <v>1351244</v>
      </c>
      <c r="B1254" t="s">
        <v>2768</v>
      </c>
      <c r="C1254">
        <v>472380650</v>
      </c>
      <c r="D1254" t="s">
        <v>0</v>
      </c>
      <c r="E1254">
        <v>11570156</v>
      </c>
      <c r="F1254" s="28">
        <v>42544</v>
      </c>
      <c r="G1254" t="s">
        <v>3184</v>
      </c>
      <c r="H1254" t="s">
        <v>4180</v>
      </c>
    </row>
    <row r="1255" spans="1:8" x14ac:dyDescent="0.25">
      <c r="A1255">
        <v>1351244</v>
      </c>
      <c r="B1255" t="s">
        <v>2768</v>
      </c>
      <c r="C1255">
        <v>472380650</v>
      </c>
      <c r="D1255" t="s">
        <v>0</v>
      </c>
      <c r="E1255">
        <v>11570156</v>
      </c>
      <c r="F1255" s="28">
        <v>42544</v>
      </c>
      <c r="G1255" t="s">
        <v>3139</v>
      </c>
      <c r="H1255" t="s">
        <v>4180</v>
      </c>
    </row>
    <row r="1256" spans="1:8" x14ac:dyDescent="0.25">
      <c r="A1256">
        <v>1351244</v>
      </c>
      <c r="B1256" t="s">
        <v>2768</v>
      </c>
      <c r="C1256">
        <v>472380650</v>
      </c>
      <c r="D1256" t="s">
        <v>0</v>
      </c>
      <c r="E1256">
        <v>11570156</v>
      </c>
      <c r="F1256" s="28">
        <v>42544</v>
      </c>
      <c r="G1256" t="s">
        <v>3184</v>
      </c>
      <c r="H1256" t="s">
        <v>4180</v>
      </c>
    </row>
    <row r="1257" spans="1:8" x14ac:dyDescent="0.25">
      <c r="A1257">
        <v>1351244</v>
      </c>
      <c r="B1257" t="s">
        <v>2768</v>
      </c>
      <c r="C1257">
        <v>472380650</v>
      </c>
      <c r="D1257" t="s">
        <v>0</v>
      </c>
      <c r="E1257">
        <v>11570156</v>
      </c>
      <c r="F1257" s="28">
        <v>42544</v>
      </c>
      <c r="G1257" t="s">
        <v>3151</v>
      </c>
      <c r="H1257" t="s">
        <v>4180</v>
      </c>
    </row>
    <row r="1258" spans="1:8" x14ac:dyDescent="0.25">
      <c r="A1258">
        <v>1351244</v>
      </c>
      <c r="B1258" t="s">
        <v>2768</v>
      </c>
      <c r="C1258">
        <v>472380650</v>
      </c>
      <c r="D1258" t="s">
        <v>0</v>
      </c>
      <c r="E1258">
        <v>11570156</v>
      </c>
      <c r="F1258" s="28">
        <v>42544</v>
      </c>
      <c r="G1258" t="s">
        <v>3151</v>
      </c>
      <c r="H1258" t="s">
        <v>4180</v>
      </c>
    </row>
    <row r="1259" spans="1:8" x14ac:dyDescent="0.25">
      <c r="A1259">
        <v>1351244</v>
      </c>
      <c r="B1259" t="s">
        <v>2768</v>
      </c>
      <c r="C1259">
        <v>472380650</v>
      </c>
      <c r="D1259" t="s">
        <v>0</v>
      </c>
      <c r="E1259">
        <v>11570156</v>
      </c>
      <c r="F1259" s="28">
        <v>42544</v>
      </c>
      <c r="G1259" t="s">
        <v>3131</v>
      </c>
      <c r="H1259" t="s">
        <v>4180</v>
      </c>
    </row>
    <row r="1260" spans="1:8" x14ac:dyDescent="0.25">
      <c r="A1260">
        <v>1351244</v>
      </c>
      <c r="B1260" t="s">
        <v>2768</v>
      </c>
      <c r="C1260">
        <v>472380650</v>
      </c>
      <c r="D1260" t="s">
        <v>0</v>
      </c>
      <c r="E1260">
        <v>11570156</v>
      </c>
      <c r="F1260" s="28">
        <v>42544</v>
      </c>
      <c r="G1260" t="s">
        <v>3149</v>
      </c>
      <c r="H1260" t="s">
        <v>4180</v>
      </c>
    </row>
    <row r="1261" spans="1:8" x14ac:dyDescent="0.25">
      <c r="A1261">
        <v>1351244</v>
      </c>
      <c r="B1261" t="s">
        <v>2768</v>
      </c>
      <c r="C1261">
        <v>472380650</v>
      </c>
      <c r="D1261" t="s">
        <v>0</v>
      </c>
      <c r="E1261">
        <v>11570156</v>
      </c>
      <c r="F1261" s="28">
        <v>42544</v>
      </c>
      <c r="G1261" t="s">
        <v>3151</v>
      </c>
      <c r="H1261" t="s">
        <v>4180</v>
      </c>
    </row>
    <row r="1262" spans="1:8" x14ac:dyDescent="0.25">
      <c r="A1262">
        <v>1351244</v>
      </c>
      <c r="B1262" t="s">
        <v>2768</v>
      </c>
      <c r="C1262">
        <v>472380650</v>
      </c>
      <c r="D1262" t="s">
        <v>0</v>
      </c>
      <c r="E1262">
        <v>11570156</v>
      </c>
      <c r="F1262" s="28">
        <v>42544</v>
      </c>
      <c r="G1262" t="s">
        <v>3151</v>
      </c>
      <c r="H1262" t="s">
        <v>4180</v>
      </c>
    </row>
    <row r="1263" spans="1:8" x14ac:dyDescent="0.25">
      <c r="A1263">
        <v>1351244</v>
      </c>
      <c r="B1263" t="s">
        <v>2768</v>
      </c>
      <c r="C1263">
        <v>472380650</v>
      </c>
      <c r="D1263" t="s">
        <v>0</v>
      </c>
      <c r="E1263">
        <v>11570156</v>
      </c>
      <c r="F1263" s="28">
        <v>42544</v>
      </c>
      <c r="G1263" t="s">
        <v>3153</v>
      </c>
      <c r="H1263" t="s">
        <v>4180</v>
      </c>
    </row>
    <row r="1264" spans="1:8" x14ac:dyDescent="0.25">
      <c r="A1264">
        <v>1351244</v>
      </c>
      <c r="B1264" t="s">
        <v>2768</v>
      </c>
      <c r="C1264">
        <v>472380650</v>
      </c>
      <c r="D1264" t="s">
        <v>0</v>
      </c>
      <c r="E1264">
        <v>11570156</v>
      </c>
      <c r="F1264" s="28">
        <v>42544</v>
      </c>
      <c r="G1264" t="s">
        <v>3155</v>
      </c>
      <c r="H1264" t="s">
        <v>4180</v>
      </c>
    </row>
    <row r="1265" spans="1:8" x14ac:dyDescent="0.25">
      <c r="A1265">
        <v>1351244</v>
      </c>
      <c r="B1265" t="s">
        <v>2768</v>
      </c>
      <c r="C1265">
        <v>472380650</v>
      </c>
      <c r="D1265" t="s">
        <v>0</v>
      </c>
      <c r="E1265">
        <v>11570156</v>
      </c>
      <c r="F1265" s="28">
        <v>42544</v>
      </c>
      <c r="G1265" t="s">
        <v>3157</v>
      </c>
      <c r="H1265" t="s">
        <v>4180</v>
      </c>
    </row>
    <row r="1266" spans="1:8" x14ac:dyDescent="0.25">
      <c r="A1266">
        <v>1351244</v>
      </c>
      <c r="B1266" t="s">
        <v>2768</v>
      </c>
      <c r="C1266">
        <v>472380650</v>
      </c>
      <c r="D1266" t="s">
        <v>0</v>
      </c>
      <c r="E1266">
        <v>11570156</v>
      </c>
      <c r="F1266" s="28">
        <v>42544</v>
      </c>
      <c r="G1266" t="s">
        <v>3158</v>
      </c>
      <c r="H1266" t="s">
        <v>4180</v>
      </c>
    </row>
    <row r="1267" spans="1:8" x14ac:dyDescent="0.25">
      <c r="A1267">
        <v>1351244</v>
      </c>
      <c r="B1267" t="s">
        <v>2768</v>
      </c>
      <c r="C1267">
        <v>472380650</v>
      </c>
      <c r="D1267" t="s">
        <v>0</v>
      </c>
      <c r="E1267">
        <v>11570156</v>
      </c>
      <c r="F1267" s="28">
        <v>42544</v>
      </c>
      <c r="G1267" t="s">
        <v>3160</v>
      </c>
      <c r="H1267" t="s">
        <v>4180</v>
      </c>
    </row>
    <row r="1268" spans="1:8" x14ac:dyDescent="0.25">
      <c r="A1268">
        <v>1351244</v>
      </c>
      <c r="B1268" t="s">
        <v>2768</v>
      </c>
      <c r="C1268">
        <v>472380650</v>
      </c>
      <c r="D1268" t="s">
        <v>0</v>
      </c>
      <c r="E1268">
        <v>11570156</v>
      </c>
      <c r="F1268" s="28">
        <v>42544</v>
      </c>
      <c r="G1268" t="s">
        <v>3161</v>
      </c>
      <c r="H1268" t="s">
        <v>4180</v>
      </c>
    </row>
    <row r="1269" spans="1:8" x14ac:dyDescent="0.25">
      <c r="A1269">
        <v>1351244</v>
      </c>
      <c r="B1269" t="s">
        <v>2768</v>
      </c>
      <c r="C1269">
        <v>472380650</v>
      </c>
      <c r="D1269" t="s">
        <v>0</v>
      </c>
      <c r="E1269">
        <v>11570156</v>
      </c>
      <c r="F1269" s="28">
        <v>42544</v>
      </c>
      <c r="G1269" t="s">
        <v>3137</v>
      </c>
      <c r="H1269" t="s">
        <v>4180</v>
      </c>
    </row>
    <row r="1270" spans="1:8" x14ac:dyDescent="0.25">
      <c r="A1270">
        <v>1351244</v>
      </c>
      <c r="B1270" t="s">
        <v>2768</v>
      </c>
      <c r="C1270">
        <v>472380650</v>
      </c>
      <c r="D1270" t="s">
        <v>0</v>
      </c>
      <c r="E1270">
        <v>11570156</v>
      </c>
      <c r="F1270" s="28">
        <v>42544</v>
      </c>
      <c r="G1270" t="s">
        <v>3163</v>
      </c>
      <c r="H1270" t="s">
        <v>4180</v>
      </c>
    </row>
    <row r="1271" spans="1:8" x14ac:dyDescent="0.25">
      <c r="A1271">
        <v>1351244</v>
      </c>
      <c r="B1271" t="s">
        <v>2768</v>
      </c>
      <c r="C1271">
        <v>472380650</v>
      </c>
      <c r="D1271" t="s">
        <v>0</v>
      </c>
      <c r="E1271">
        <v>11570156</v>
      </c>
      <c r="F1271" s="28">
        <v>42544</v>
      </c>
      <c r="G1271" t="s">
        <v>3165</v>
      </c>
      <c r="H1271" t="s">
        <v>4180</v>
      </c>
    </row>
    <row r="1272" spans="1:8" x14ac:dyDescent="0.25">
      <c r="A1272">
        <v>1351244</v>
      </c>
      <c r="B1272" t="s">
        <v>2768</v>
      </c>
      <c r="C1272">
        <v>472380650</v>
      </c>
      <c r="D1272" t="s">
        <v>0</v>
      </c>
      <c r="E1272">
        <v>11570156</v>
      </c>
      <c r="F1272" s="28">
        <v>42544</v>
      </c>
      <c r="G1272" t="s">
        <v>3167</v>
      </c>
      <c r="H1272" t="s">
        <v>4180</v>
      </c>
    </row>
    <row r="1273" spans="1:8" x14ac:dyDescent="0.25">
      <c r="A1273">
        <v>1351244</v>
      </c>
      <c r="B1273" t="s">
        <v>2768</v>
      </c>
      <c r="C1273">
        <v>472380650</v>
      </c>
      <c r="D1273" t="s">
        <v>0</v>
      </c>
      <c r="E1273">
        <v>11570156</v>
      </c>
      <c r="F1273" s="28">
        <v>42544</v>
      </c>
      <c r="G1273" t="s">
        <v>3132</v>
      </c>
      <c r="H1273" t="s">
        <v>4180</v>
      </c>
    </row>
    <row r="1274" spans="1:8" x14ac:dyDescent="0.25">
      <c r="A1274">
        <v>1351244</v>
      </c>
      <c r="B1274" t="s">
        <v>2768</v>
      </c>
      <c r="C1274">
        <v>472380650</v>
      </c>
      <c r="D1274" t="s">
        <v>0</v>
      </c>
      <c r="E1274">
        <v>11570156</v>
      </c>
      <c r="F1274" s="28">
        <v>42544</v>
      </c>
      <c r="G1274" t="s">
        <v>3141</v>
      </c>
      <c r="H1274" t="s">
        <v>4180</v>
      </c>
    </row>
    <row r="1275" spans="1:8" x14ac:dyDescent="0.25">
      <c r="A1275">
        <v>1351244</v>
      </c>
      <c r="B1275" t="s">
        <v>2768</v>
      </c>
      <c r="C1275">
        <v>472380650</v>
      </c>
      <c r="D1275" t="s">
        <v>0</v>
      </c>
      <c r="E1275">
        <v>11570156</v>
      </c>
      <c r="F1275" s="28">
        <v>42544</v>
      </c>
      <c r="G1275" t="s">
        <v>3143</v>
      </c>
      <c r="H1275" t="s">
        <v>4180</v>
      </c>
    </row>
    <row r="1276" spans="1:8" x14ac:dyDescent="0.25">
      <c r="A1276">
        <v>1351244</v>
      </c>
      <c r="B1276" t="s">
        <v>2768</v>
      </c>
      <c r="C1276">
        <v>472380650</v>
      </c>
      <c r="D1276" t="s">
        <v>0</v>
      </c>
      <c r="E1276">
        <v>11570156</v>
      </c>
      <c r="F1276" s="28">
        <v>42544</v>
      </c>
      <c r="G1276" t="s">
        <v>3145</v>
      </c>
      <c r="H1276" t="s">
        <v>4180</v>
      </c>
    </row>
    <row r="1277" spans="1:8" x14ac:dyDescent="0.25">
      <c r="A1277">
        <v>1351244</v>
      </c>
      <c r="B1277" t="s">
        <v>2768</v>
      </c>
      <c r="C1277">
        <v>472380650</v>
      </c>
      <c r="D1277" t="s">
        <v>0</v>
      </c>
      <c r="E1277">
        <v>11570156</v>
      </c>
      <c r="F1277" s="28">
        <v>42544</v>
      </c>
      <c r="G1277" t="s">
        <v>3147</v>
      </c>
      <c r="H1277" t="s">
        <v>4180</v>
      </c>
    </row>
    <row r="1278" spans="1:8" x14ac:dyDescent="0.25">
      <c r="A1278">
        <v>1351244</v>
      </c>
      <c r="B1278" t="s">
        <v>2768</v>
      </c>
      <c r="C1278">
        <v>472380650</v>
      </c>
      <c r="D1278" t="s">
        <v>0</v>
      </c>
      <c r="E1278">
        <v>11570156</v>
      </c>
      <c r="F1278" s="28">
        <v>42544</v>
      </c>
      <c r="G1278" t="s">
        <v>3133</v>
      </c>
      <c r="H1278" t="s">
        <v>4180</v>
      </c>
    </row>
    <row r="1279" spans="1:8" x14ac:dyDescent="0.25">
      <c r="A1279">
        <v>1351244</v>
      </c>
      <c r="B1279" t="s">
        <v>2768</v>
      </c>
      <c r="C1279">
        <v>472380650</v>
      </c>
      <c r="D1279" t="s">
        <v>0</v>
      </c>
      <c r="E1279">
        <v>11570156</v>
      </c>
      <c r="F1279" s="28">
        <v>42544</v>
      </c>
      <c r="G1279" t="s">
        <v>3169</v>
      </c>
      <c r="H1279" t="s">
        <v>4180</v>
      </c>
    </row>
    <row r="1280" spans="1:8" x14ac:dyDescent="0.25">
      <c r="A1280">
        <v>1351244</v>
      </c>
      <c r="B1280" t="s">
        <v>2768</v>
      </c>
      <c r="C1280">
        <v>472380650</v>
      </c>
      <c r="D1280" t="s">
        <v>0</v>
      </c>
      <c r="E1280">
        <v>11570156</v>
      </c>
      <c r="F1280" s="28">
        <v>42544</v>
      </c>
      <c r="G1280" t="s">
        <v>3171</v>
      </c>
      <c r="H1280" t="s">
        <v>4180</v>
      </c>
    </row>
    <row r="1281" spans="1:8" x14ac:dyDescent="0.25">
      <c r="A1281">
        <v>1351244</v>
      </c>
      <c r="B1281" t="s">
        <v>2768</v>
      </c>
      <c r="C1281">
        <v>472380650</v>
      </c>
      <c r="D1281" t="s">
        <v>0</v>
      </c>
      <c r="E1281">
        <v>11570156</v>
      </c>
      <c r="F1281" s="28">
        <v>42544</v>
      </c>
      <c r="G1281" t="s">
        <v>3173</v>
      </c>
      <c r="H1281" t="s">
        <v>4180</v>
      </c>
    </row>
    <row r="1282" spans="1:8" x14ac:dyDescent="0.25">
      <c r="A1282">
        <v>1351244</v>
      </c>
      <c r="B1282" t="s">
        <v>2768</v>
      </c>
      <c r="C1282">
        <v>472380650</v>
      </c>
      <c r="D1282" t="s">
        <v>0</v>
      </c>
      <c r="E1282">
        <v>11570156</v>
      </c>
      <c r="F1282" s="28">
        <v>42544</v>
      </c>
      <c r="G1282" t="s">
        <v>3175</v>
      </c>
      <c r="H1282" t="s">
        <v>4180</v>
      </c>
    </row>
    <row r="1283" spans="1:8" x14ac:dyDescent="0.25">
      <c r="A1283">
        <v>1351244</v>
      </c>
      <c r="B1283" t="s">
        <v>2768</v>
      </c>
      <c r="C1283">
        <v>472380650</v>
      </c>
      <c r="D1283" t="s">
        <v>0</v>
      </c>
      <c r="E1283">
        <v>11570156</v>
      </c>
      <c r="F1283" s="28">
        <v>42544</v>
      </c>
      <c r="G1283" t="s">
        <v>3177</v>
      </c>
      <c r="H1283" t="s">
        <v>4180</v>
      </c>
    </row>
    <row r="1284" spans="1:8" x14ac:dyDescent="0.25">
      <c r="A1284">
        <v>1351244</v>
      </c>
      <c r="B1284" t="s">
        <v>2768</v>
      </c>
      <c r="C1284">
        <v>472380650</v>
      </c>
      <c r="D1284" t="s">
        <v>0</v>
      </c>
      <c r="E1284">
        <v>11570156</v>
      </c>
      <c r="F1284" s="28">
        <v>42544</v>
      </c>
      <c r="G1284" t="s">
        <v>3179</v>
      </c>
      <c r="H1284" t="s">
        <v>4180</v>
      </c>
    </row>
    <row r="1285" spans="1:8" x14ac:dyDescent="0.25">
      <c r="A1285">
        <v>1351244</v>
      </c>
      <c r="B1285" t="s">
        <v>2768</v>
      </c>
      <c r="C1285">
        <v>472380650</v>
      </c>
      <c r="D1285" t="s">
        <v>0</v>
      </c>
      <c r="E1285">
        <v>11570156</v>
      </c>
      <c r="F1285" s="28">
        <v>42544</v>
      </c>
      <c r="G1285" t="s">
        <v>3180</v>
      </c>
      <c r="H1285" t="s">
        <v>4180</v>
      </c>
    </row>
    <row r="1286" spans="1:8" x14ac:dyDescent="0.25">
      <c r="A1286">
        <v>1351244</v>
      </c>
      <c r="B1286" t="s">
        <v>2768</v>
      </c>
      <c r="C1286">
        <v>472380650</v>
      </c>
      <c r="D1286" t="s">
        <v>0</v>
      </c>
      <c r="E1286">
        <v>11570156</v>
      </c>
      <c r="F1286" s="28">
        <v>42544</v>
      </c>
      <c r="G1286" t="s">
        <v>3135</v>
      </c>
      <c r="H1286" t="s">
        <v>4180</v>
      </c>
    </row>
    <row r="1287" spans="1:8" x14ac:dyDescent="0.25">
      <c r="A1287">
        <v>1351244</v>
      </c>
      <c r="B1287" t="s">
        <v>2768</v>
      </c>
      <c r="C1287">
        <v>472380650</v>
      </c>
      <c r="D1287" t="s">
        <v>0</v>
      </c>
      <c r="E1287">
        <v>11570156</v>
      </c>
      <c r="F1287" s="28">
        <v>42544</v>
      </c>
      <c r="G1287" t="s">
        <v>3182</v>
      </c>
      <c r="H1287" t="s">
        <v>4180</v>
      </c>
    </row>
    <row r="1288" spans="1:8" x14ac:dyDescent="0.25">
      <c r="A1288">
        <v>1351244</v>
      </c>
      <c r="B1288" t="s">
        <v>2768</v>
      </c>
      <c r="C1288">
        <v>472380650</v>
      </c>
      <c r="D1288" t="s">
        <v>0</v>
      </c>
      <c r="E1288">
        <v>11570156</v>
      </c>
      <c r="F1288" s="28">
        <v>42544</v>
      </c>
      <c r="G1288" t="s">
        <v>3184</v>
      </c>
      <c r="H1288" t="s">
        <v>4180</v>
      </c>
    </row>
    <row r="1289" spans="1:8" x14ac:dyDescent="0.25">
      <c r="A1289">
        <v>1351244</v>
      </c>
      <c r="B1289" t="s">
        <v>2768</v>
      </c>
      <c r="C1289">
        <v>472380650</v>
      </c>
      <c r="D1289" t="s">
        <v>0</v>
      </c>
      <c r="E1289">
        <v>11570156</v>
      </c>
      <c r="F1289" s="28">
        <v>42544</v>
      </c>
      <c r="G1289" t="s">
        <v>3139</v>
      </c>
      <c r="H1289" t="s">
        <v>4180</v>
      </c>
    </row>
    <row r="1290" spans="1:8" x14ac:dyDescent="0.25">
      <c r="A1290">
        <v>1351244</v>
      </c>
      <c r="B1290" t="s">
        <v>2768</v>
      </c>
      <c r="C1290">
        <v>472380650</v>
      </c>
      <c r="D1290" t="s">
        <v>0</v>
      </c>
      <c r="E1290">
        <v>11570156</v>
      </c>
      <c r="F1290" s="28">
        <v>42544</v>
      </c>
      <c r="G1290" t="s">
        <v>3149</v>
      </c>
      <c r="H1290" t="s">
        <v>4180</v>
      </c>
    </row>
    <row r="1291" spans="1:8" x14ac:dyDescent="0.25">
      <c r="A1291">
        <v>1351244</v>
      </c>
      <c r="B1291" t="s">
        <v>2768</v>
      </c>
      <c r="C1291">
        <v>472380650</v>
      </c>
      <c r="D1291" t="s">
        <v>0</v>
      </c>
      <c r="E1291">
        <v>11570156</v>
      </c>
      <c r="F1291" s="28">
        <v>42544</v>
      </c>
      <c r="G1291" t="s">
        <v>3179</v>
      </c>
      <c r="H1291" t="s">
        <v>4180</v>
      </c>
    </row>
    <row r="1292" spans="1:8" x14ac:dyDescent="0.25">
      <c r="A1292">
        <v>1351244</v>
      </c>
      <c r="B1292" t="s">
        <v>2768</v>
      </c>
      <c r="C1292">
        <v>472380650</v>
      </c>
      <c r="D1292" t="s">
        <v>0</v>
      </c>
      <c r="E1292">
        <v>11570156</v>
      </c>
      <c r="F1292" s="28">
        <v>42544</v>
      </c>
      <c r="G1292" t="s">
        <v>3175</v>
      </c>
      <c r="H1292" t="s">
        <v>4180</v>
      </c>
    </row>
    <row r="1293" spans="1:8" x14ac:dyDescent="0.25">
      <c r="A1293">
        <v>1351244</v>
      </c>
      <c r="B1293" t="s">
        <v>2768</v>
      </c>
      <c r="C1293">
        <v>472380650</v>
      </c>
      <c r="D1293" t="s">
        <v>0</v>
      </c>
      <c r="E1293">
        <v>11570156</v>
      </c>
      <c r="F1293" s="28">
        <v>42544</v>
      </c>
      <c r="G1293" t="s">
        <v>3131</v>
      </c>
      <c r="H1293" t="s">
        <v>4180</v>
      </c>
    </row>
    <row r="1294" spans="1:8" x14ac:dyDescent="0.25">
      <c r="A1294">
        <v>1351244</v>
      </c>
      <c r="B1294" t="s">
        <v>2768</v>
      </c>
      <c r="C1294">
        <v>472380650</v>
      </c>
      <c r="D1294" t="s">
        <v>0</v>
      </c>
      <c r="E1294">
        <v>11570156</v>
      </c>
      <c r="F1294" s="28">
        <v>42544</v>
      </c>
      <c r="G1294" t="s">
        <v>3167</v>
      </c>
      <c r="H1294" t="s">
        <v>4180</v>
      </c>
    </row>
    <row r="1295" spans="1:8" x14ac:dyDescent="0.25">
      <c r="A1295">
        <v>1351244</v>
      </c>
      <c r="B1295" t="s">
        <v>2768</v>
      </c>
      <c r="C1295">
        <v>472380650</v>
      </c>
      <c r="D1295" t="s">
        <v>0</v>
      </c>
      <c r="E1295">
        <v>11570156</v>
      </c>
      <c r="F1295" s="28">
        <v>42544</v>
      </c>
      <c r="G1295" t="s">
        <v>3135</v>
      </c>
      <c r="H1295" t="s">
        <v>4180</v>
      </c>
    </row>
    <row r="1296" spans="1:8" x14ac:dyDescent="0.25">
      <c r="A1296">
        <v>1351244</v>
      </c>
      <c r="B1296" t="s">
        <v>2768</v>
      </c>
      <c r="C1296">
        <v>472380650</v>
      </c>
      <c r="D1296" t="s">
        <v>0</v>
      </c>
      <c r="E1296">
        <v>11570156</v>
      </c>
      <c r="F1296" s="28">
        <v>42544</v>
      </c>
      <c r="G1296" t="s">
        <v>3182</v>
      </c>
      <c r="H1296" t="s">
        <v>4180</v>
      </c>
    </row>
    <row r="1297" spans="1:8" x14ac:dyDescent="0.25">
      <c r="A1297">
        <v>1351244</v>
      </c>
      <c r="B1297" t="s">
        <v>2768</v>
      </c>
      <c r="C1297">
        <v>472380650</v>
      </c>
      <c r="D1297" t="s">
        <v>0</v>
      </c>
      <c r="E1297">
        <v>11570156</v>
      </c>
      <c r="F1297" s="28">
        <v>42544</v>
      </c>
      <c r="G1297" t="s">
        <v>3131</v>
      </c>
      <c r="H1297" t="s">
        <v>4180</v>
      </c>
    </row>
    <row r="1298" spans="1:8" x14ac:dyDescent="0.25">
      <c r="A1298">
        <v>1351244</v>
      </c>
      <c r="B1298" t="s">
        <v>2768</v>
      </c>
      <c r="C1298">
        <v>472380650</v>
      </c>
      <c r="D1298" t="s">
        <v>0</v>
      </c>
      <c r="E1298">
        <v>11570156</v>
      </c>
      <c r="F1298" s="28">
        <v>42544</v>
      </c>
      <c r="G1298" t="s">
        <v>3179</v>
      </c>
      <c r="H1298" t="s">
        <v>4180</v>
      </c>
    </row>
    <row r="1299" spans="1:8" x14ac:dyDescent="0.25">
      <c r="A1299">
        <v>1351244</v>
      </c>
      <c r="B1299" t="s">
        <v>2768</v>
      </c>
      <c r="C1299">
        <v>472380650</v>
      </c>
      <c r="D1299" t="s">
        <v>0</v>
      </c>
      <c r="E1299">
        <v>11570156</v>
      </c>
      <c r="F1299" s="28">
        <v>42544</v>
      </c>
      <c r="G1299" t="s">
        <v>3131</v>
      </c>
      <c r="H1299" t="s">
        <v>4180</v>
      </c>
    </row>
    <row r="1300" spans="1:8" x14ac:dyDescent="0.25">
      <c r="A1300">
        <v>1351244</v>
      </c>
      <c r="B1300" t="s">
        <v>2768</v>
      </c>
      <c r="C1300">
        <v>472380650</v>
      </c>
      <c r="D1300" t="s">
        <v>0</v>
      </c>
      <c r="E1300">
        <v>11570156</v>
      </c>
      <c r="F1300" s="28">
        <v>42544</v>
      </c>
      <c r="G1300" t="s">
        <v>3132</v>
      </c>
      <c r="H1300" t="s">
        <v>4180</v>
      </c>
    </row>
    <row r="1301" spans="1:8" x14ac:dyDescent="0.25">
      <c r="A1301">
        <v>1351244</v>
      </c>
      <c r="B1301" t="s">
        <v>2768</v>
      </c>
      <c r="C1301">
        <v>472380650</v>
      </c>
      <c r="D1301" t="s">
        <v>0</v>
      </c>
      <c r="E1301">
        <v>11570156</v>
      </c>
      <c r="F1301" s="28">
        <v>42544</v>
      </c>
      <c r="G1301" t="s">
        <v>3133</v>
      </c>
      <c r="H1301" t="s">
        <v>4180</v>
      </c>
    </row>
    <row r="1302" spans="1:8" x14ac:dyDescent="0.25">
      <c r="A1302">
        <v>1351244</v>
      </c>
      <c r="B1302" t="s">
        <v>2768</v>
      </c>
      <c r="C1302">
        <v>472380650</v>
      </c>
      <c r="D1302" t="s">
        <v>0</v>
      </c>
      <c r="E1302">
        <v>11570156</v>
      </c>
      <c r="F1302" s="28">
        <v>42544</v>
      </c>
      <c r="G1302" t="s">
        <v>3173</v>
      </c>
      <c r="H1302" t="s">
        <v>4180</v>
      </c>
    </row>
    <row r="1303" spans="1:8" x14ac:dyDescent="0.25">
      <c r="A1303">
        <v>1351244</v>
      </c>
      <c r="B1303" t="s">
        <v>2768</v>
      </c>
      <c r="C1303">
        <v>472380650</v>
      </c>
      <c r="D1303" t="s">
        <v>0</v>
      </c>
      <c r="E1303">
        <v>11570156</v>
      </c>
      <c r="F1303" s="28">
        <v>42544</v>
      </c>
      <c r="G1303" t="s">
        <v>3135</v>
      </c>
      <c r="H1303" t="s">
        <v>4180</v>
      </c>
    </row>
    <row r="1304" spans="1:8" x14ac:dyDescent="0.25">
      <c r="A1304">
        <v>1351244</v>
      </c>
      <c r="B1304" t="s">
        <v>2768</v>
      </c>
      <c r="C1304">
        <v>472380650</v>
      </c>
      <c r="D1304" t="s">
        <v>0</v>
      </c>
      <c r="E1304">
        <v>11570156</v>
      </c>
      <c r="F1304" s="28">
        <v>42544</v>
      </c>
      <c r="G1304" t="s">
        <v>3182</v>
      </c>
      <c r="H1304" t="s">
        <v>4180</v>
      </c>
    </row>
    <row r="1305" spans="1:8" x14ac:dyDescent="0.25">
      <c r="A1305">
        <v>1351244</v>
      </c>
      <c r="B1305" t="s">
        <v>2768</v>
      </c>
      <c r="C1305">
        <v>472380650</v>
      </c>
      <c r="D1305" t="s">
        <v>0</v>
      </c>
      <c r="E1305">
        <v>11570156</v>
      </c>
      <c r="F1305" s="28">
        <v>42544</v>
      </c>
      <c r="G1305" t="s">
        <v>3155</v>
      </c>
      <c r="H1305" t="s">
        <v>4180</v>
      </c>
    </row>
    <row r="1306" spans="1:8" x14ac:dyDescent="0.25">
      <c r="A1306">
        <v>1351244</v>
      </c>
      <c r="B1306" t="s">
        <v>2768</v>
      </c>
      <c r="C1306">
        <v>472380650</v>
      </c>
      <c r="D1306" t="s">
        <v>0</v>
      </c>
      <c r="E1306">
        <v>11570156</v>
      </c>
      <c r="F1306" s="28">
        <v>42544</v>
      </c>
      <c r="G1306" t="s">
        <v>3157</v>
      </c>
      <c r="H1306" t="s">
        <v>4180</v>
      </c>
    </row>
    <row r="1307" spans="1:8" x14ac:dyDescent="0.25">
      <c r="A1307">
        <v>1351244</v>
      </c>
      <c r="B1307" t="s">
        <v>2768</v>
      </c>
      <c r="C1307">
        <v>472380650</v>
      </c>
      <c r="D1307" t="s">
        <v>0</v>
      </c>
      <c r="E1307">
        <v>11570156</v>
      </c>
      <c r="F1307" s="28">
        <v>42544</v>
      </c>
      <c r="G1307" t="s">
        <v>3153</v>
      </c>
      <c r="H1307" t="s">
        <v>4180</v>
      </c>
    </row>
    <row r="1308" spans="1:8" x14ac:dyDescent="0.25">
      <c r="A1308">
        <v>1351244</v>
      </c>
      <c r="B1308" t="s">
        <v>2768</v>
      </c>
      <c r="C1308">
        <v>472380650</v>
      </c>
      <c r="D1308" t="s">
        <v>0</v>
      </c>
      <c r="E1308">
        <v>11570156</v>
      </c>
      <c r="F1308" s="28">
        <v>42544</v>
      </c>
      <c r="G1308" t="s">
        <v>3151</v>
      </c>
      <c r="H1308" t="s">
        <v>4180</v>
      </c>
    </row>
    <row r="1309" spans="1:8" x14ac:dyDescent="0.25">
      <c r="A1309">
        <v>1351244</v>
      </c>
      <c r="B1309" t="s">
        <v>2768</v>
      </c>
      <c r="C1309">
        <v>472380650</v>
      </c>
      <c r="D1309" t="s">
        <v>0</v>
      </c>
      <c r="E1309">
        <v>11570156</v>
      </c>
      <c r="F1309" s="28">
        <v>42544</v>
      </c>
      <c r="G1309" t="s">
        <v>3133</v>
      </c>
      <c r="H1309" t="s">
        <v>4180</v>
      </c>
    </row>
    <row r="1310" spans="1:8" x14ac:dyDescent="0.25">
      <c r="A1310">
        <v>1351244</v>
      </c>
      <c r="B1310" t="s">
        <v>2768</v>
      </c>
      <c r="C1310">
        <v>472380650</v>
      </c>
      <c r="D1310" t="s">
        <v>0</v>
      </c>
      <c r="E1310">
        <v>11570156</v>
      </c>
      <c r="F1310" s="28">
        <v>42544</v>
      </c>
      <c r="G1310" t="s">
        <v>3173</v>
      </c>
      <c r="H1310" t="s">
        <v>4180</v>
      </c>
    </row>
    <row r="1311" spans="1:8" x14ac:dyDescent="0.25">
      <c r="A1311">
        <v>1351244</v>
      </c>
      <c r="B1311" t="s">
        <v>2768</v>
      </c>
      <c r="C1311">
        <v>472380650</v>
      </c>
      <c r="D1311" t="s">
        <v>0</v>
      </c>
      <c r="E1311">
        <v>11570156</v>
      </c>
      <c r="F1311" s="28">
        <v>42544</v>
      </c>
      <c r="G1311" t="s">
        <v>3179</v>
      </c>
      <c r="H1311" t="s">
        <v>4180</v>
      </c>
    </row>
    <row r="1312" spans="1:8" x14ac:dyDescent="0.25">
      <c r="A1312">
        <v>1351244</v>
      </c>
      <c r="B1312" t="s">
        <v>2768</v>
      </c>
      <c r="C1312">
        <v>472380650</v>
      </c>
      <c r="D1312" t="s">
        <v>0</v>
      </c>
      <c r="E1312">
        <v>11570156</v>
      </c>
      <c r="F1312" s="28">
        <v>42544</v>
      </c>
      <c r="G1312" t="s">
        <v>3161</v>
      </c>
      <c r="H1312" t="s">
        <v>4180</v>
      </c>
    </row>
    <row r="1313" spans="1:8" x14ac:dyDescent="0.25">
      <c r="A1313">
        <v>1351244</v>
      </c>
      <c r="B1313" t="s">
        <v>2768</v>
      </c>
      <c r="C1313">
        <v>472380650</v>
      </c>
      <c r="D1313" t="s">
        <v>0</v>
      </c>
      <c r="E1313">
        <v>11570156</v>
      </c>
      <c r="F1313" s="28">
        <v>42544</v>
      </c>
      <c r="G1313" t="s">
        <v>3171</v>
      </c>
      <c r="H1313" t="s">
        <v>4180</v>
      </c>
    </row>
    <row r="1314" spans="1:8" x14ac:dyDescent="0.25">
      <c r="A1314">
        <v>1351244</v>
      </c>
      <c r="B1314" t="s">
        <v>2768</v>
      </c>
      <c r="C1314">
        <v>472380650</v>
      </c>
      <c r="D1314" t="s">
        <v>0</v>
      </c>
      <c r="E1314">
        <v>11570156</v>
      </c>
      <c r="F1314" s="28">
        <v>42544</v>
      </c>
      <c r="G1314" t="s">
        <v>3175</v>
      </c>
      <c r="H1314" t="s">
        <v>4180</v>
      </c>
    </row>
    <row r="1315" spans="1:8" x14ac:dyDescent="0.25">
      <c r="A1315">
        <v>1351244</v>
      </c>
      <c r="B1315" t="s">
        <v>2768</v>
      </c>
      <c r="C1315">
        <v>472380650</v>
      </c>
      <c r="D1315" t="s">
        <v>0</v>
      </c>
      <c r="E1315">
        <v>11570156</v>
      </c>
      <c r="F1315" s="28">
        <v>42544</v>
      </c>
      <c r="G1315" t="s">
        <v>3169</v>
      </c>
      <c r="H1315" t="s">
        <v>4180</v>
      </c>
    </row>
    <row r="1316" spans="1:8" x14ac:dyDescent="0.25">
      <c r="A1316">
        <v>1351244</v>
      </c>
      <c r="B1316" t="s">
        <v>2768</v>
      </c>
      <c r="C1316">
        <v>472380650</v>
      </c>
      <c r="D1316" t="s">
        <v>0</v>
      </c>
      <c r="E1316">
        <v>11570156</v>
      </c>
      <c r="F1316" s="28">
        <v>42544</v>
      </c>
      <c r="G1316" t="s">
        <v>3184</v>
      </c>
      <c r="H1316" t="s">
        <v>4180</v>
      </c>
    </row>
    <row r="1317" spans="1:8" x14ac:dyDescent="0.25">
      <c r="A1317">
        <v>1351244</v>
      </c>
      <c r="B1317" t="s">
        <v>2768</v>
      </c>
      <c r="C1317">
        <v>472380650</v>
      </c>
      <c r="D1317" t="s">
        <v>0</v>
      </c>
      <c r="E1317">
        <v>11570156</v>
      </c>
      <c r="F1317" s="28">
        <v>42544</v>
      </c>
      <c r="G1317" t="s">
        <v>3163</v>
      </c>
      <c r="H1317" t="s">
        <v>4180</v>
      </c>
    </row>
    <row r="1318" spans="1:8" x14ac:dyDescent="0.25">
      <c r="A1318">
        <v>1351244</v>
      </c>
      <c r="B1318" t="s">
        <v>2768</v>
      </c>
      <c r="C1318">
        <v>472380650</v>
      </c>
      <c r="D1318" t="s">
        <v>0</v>
      </c>
      <c r="E1318">
        <v>11570156</v>
      </c>
      <c r="F1318" s="28">
        <v>42544</v>
      </c>
      <c r="G1318" t="s">
        <v>3165</v>
      </c>
      <c r="H1318" t="s">
        <v>4180</v>
      </c>
    </row>
    <row r="1319" spans="1:8" x14ac:dyDescent="0.25">
      <c r="A1319">
        <v>1351244</v>
      </c>
      <c r="B1319" t="s">
        <v>2768</v>
      </c>
      <c r="C1319">
        <v>472380650</v>
      </c>
      <c r="D1319" t="s">
        <v>0</v>
      </c>
      <c r="E1319">
        <v>11570156</v>
      </c>
      <c r="F1319" s="28">
        <v>42544</v>
      </c>
      <c r="G1319" t="s">
        <v>3151</v>
      </c>
      <c r="H1319" t="s">
        <v>4180</v>
      </c>
    </row>
    <row r="1320" spans="1:8" x14ac:dyDescent="0.25">
      <c r="A1320">
        <v>1351244</v>
      </c>
      <c r="B1320" t="s">
        <v>2768</v>
      </c>
      <c r="C1320">
        <v>472380650</v>
      </c>
      <c r="D1320" t="s">
        <v>0</v>
      </c>
      <c r="E1320">
        <v>11570156</v>
      </c>
      <c r="F1320" s="28">
        <v>42544</v>
      </c>
      <c r="G1320" t="s">
        <v>3184</v>
      </c>
      <c r="H1320" t="s">
        <v>4180</v>
      </c>
    </row>
    <row r="1321" spans="1:8" x14ac:dyDescent="0.25">
      <c r="A1321">
        <v>1351244</v>
      </c>
      <c r="B1321" t="s">
        <v>2768</v>
      </c>
      <c r="C1321">
        <v>472380650</v>
      </c>
      <c r="D1321" t="s">
        <v>0</v>
      </c>
      <c r="E1321">
        <v>11570156</v>
      </c>
      <c r="F1321" s="28">
        <v>42544</v>
      </c>
      <c r="G1321" t="s">
        <v>3158</v>
      </c>
      <c r="H1321" t="s">
        <v>4180</v>
      </c>
    </row>
    <row r="1322" spans="1:8" x14ac:dyDescent="0.25">
      <c r="A1322">
        <v>1351244</v>
      </c>
      <c r="B1322" t="s">
        <v>2768</v>
      </c>
      <c r="C1322">
        <v>472380650</v>
      </c>
      <c r="D1322" t="s">
        <v>0</v>
      </c>
      <c r="E1322">
        <v>11570156</v>
      </c>
      <c r="F1322" s="28">
        <v>42544</v>
      </c>
      <c r="G1322" t="s">
        <v>3160</v>
      </c>
      <c r="H1322" t="s">
        <v>4180</v>
      </c>
    </row>
    <row r="1323" spans="1:8" x14ac:dyDescent="0.25">
      <c r="A1323">
        <v>1351244</v>
      </c>
      <c r="B1323" t="s">
        <v>2768</v>
      </c>
      <c r="C1323">
        <v>472380650</v>
      </c>
      <c r="D1323" t="s">
        <v>0</v>
      </c>
      <c r="E1323">
        <v>11570156</v>
      </c>
      <c r="F1323" s="28">
        <v>42544</v>
      </c>
      <c r="G1323" t="s">
        <v>3180</v>
      </c>
      <c r="H1323" t="s">
        <v>4180</v>
      </c>
    </row>
    <row r="1324" spans="1:8" x14ac:dyDescent="0.25">
      <c r="A1324">
        <v>1351244</v>
      </c>
      <c r="B1324" t="s">
        <v>2768</v>
      </c>
      <c r="C1324">
        <v>472380650</v>
      </c>
      <c r="D1324" t="s">
        <v>0</v>
      </c>
      <c r="E1324">
        <v>11570156</v>
      </c>
      <c r="F1324" s="28">
        <v>42544</v>
      </c>
      <c r="G1324" t="s">
        <v>3173</v>
      </c>
      <c r="H1324" t="s">
        <v>4180</v>
      </c>
    </row>
    <row r="1325" spans="1:8" x14ac:dyDescent="0.25">
      <c r="A1325">
        <v>1351244</v>
      </c>
      <c r="B1325" t="s">
        <v>2768</v>
      </c>
      <c r="C1325">
        <v>472380650</v>
      </c>
      <c r="D1325" t="s">
        <v>0</v>
      </c>
      <c r="E1325">
        <v>11570156</v>
      </c>
      <c r="F1325" s="28">
        <v>42544</v>
      </c>
      <c r="G1325" t="s">
        <v>3135</v>
      </c>
      <c r="H1325" t="s">
        <v>4180</v>
      </c>
    </row>
    <row r="1326" spans="1:8" x14ac:dyDescent="0.25">
      <c r="A1326">
        <v>1351244</v>
      </c>
      <c r="B1326" t="s">
        <v>2768</v>
      </c>
      <c r="C1326">
        <v>472380650</v>
      </c>
      <c r="D1326" t="s">
        <v>0</v>
      </c>
      <c r="E1326">
        <v>11570156</v>
      </c>
      <c r="F1326" s="28">
        <v>42544</v>
      </c>
      <c r="G1326" t="s">
        <v>3184</v>
      </c>
      <c r="H1326" t="s">
        <v>4180</v>
      </c>
    </row>
    <row r="1327" spans="1:8" x14ac:dyDescent="0.25">
      <c r="A1327">
        <v>1351244</v>
      </c>
      <c r="B1327" t="s">
        <v>2768</v>
      </c>
      <c r="C1327">
        <v>472380650</v>
      </c>
      <c r="D1327" t="s">
        <v>0</v>
      </c>
      <c r="E1327">
        <v>11570156</v>
      </c>
      <c r="F1327" s="28">
        <v>42544</v>
      </c>
      <c r="G1327" t="s">
        <v>3177</v>
      </c>
      <c r="H1327" t="s">
        <v>4180</v>
      </c>
    </row>
    <row r="1328" spans="1:8" x14ac:dyDescent="0.25">
      <c r="A1328">
        <v>1351244</v>
      </c>
      <c r="B1328" t="s">
        <v>2768</v>
      </c>
      <c r="C1328">
        <v>472380650</v>
      </c>
      <c r="D1328" t="s">
        <v>0</v>
      </c>
      <c r="E1328">
        <v>11570156</v>
      </c>
      <c r="F1328" s="28">
        <v>42544</v>
      </c>
      <c r="G1328" t="s">
        <v>3171</v>
      </c>
      <c r="H1328" t="s">
        <v>4180</v>
      </c>
    </row>
    <row r="1329" spans="1:8" x14ac:dyDescent="0.25">
      <c r="A1329">
        <v>1351244</v>
      </c>
      <c r="B1329" t="s">
        <v>2768</v>
      </c>
      <c r="C1329">
        <v>472380650</v>
      </c>
      <c r="D1329" t="s">
        <v>0</v>
      </c>
      <c r="E1329">
        <v>11571180</v>
      </c>
      <c r="F1329" s="28">
        <v>42557</v>
      </c>
      <c r="G1329" t="s">
        <v>3186</v>
      </c>
      <c r="H1329" t="s">
        <v>4180</v>
      </c>
    </row>
    <row r="1330" spans="1:8" x14ac:dyDescent="0.25">
      <c r="A1330">
        <v>1351244</v>
      </c>
      <c r="B1330" t="s">
        <v>2768</v>
      </c>
      <c r="C1330">
        <v>472380650</v>
      </c>
      <c r="D1330" t="s">
        <v>0</v>
      </c>
      <c r="E1330">
        <v>11571180</v>
      </c>
      <c r="F1330" s="28">
        <v>42557</v>
      </c>
      <c r="G1330" t="s">
        <v>3188</v>
      </c>
      <c r="H1330" t="s">
        <v>4180</v>
      </c>
    </row>
    <row r="1331" spans="1:8" x14ac:dyDescent="0.25">
      <c r="A1331">
        <v>1351244</v>
      </c>
      <c r="B1331" t="s">
        <v>2768</v>
      </c>
      <c r="C1331">
        <v>472380650</v>
      </c>
      <c r="D1331" t="s">
        <v>0</v>
      </c>
      <c r="E1331">
        <v>11571180</v>
      </c>
      <c r="F1331" s="28">
        <v>42557</v>
      </c>
      <c r="G1331" t="s">
        <v>3189</v>
      </c>
      <c r="H1331" t="s">
        <v>4180</v>
      </c>
    </row>
    <row r="1332" spans="1:8" x14ac:dyDescent="0.25">
      <c r="A1332">
        <v>1351244</v>
      </c>
      <c r="B1332" t="s">
        <v>2768</v>
      </c>
      <c r="C1332">
        <v>472380650</v>
      </c>
      <c r="D1332" t="s">
        <v>0</v>
      </c>
      <c r="E1332">
        <v>11571180</v>
      </c>
      <c r="F1332" s="28">
        <v>42557</v>
      </c>
      <c r="G1332" t="s">
        <v>3190</v>
      </c>
      <c r="H1332" t="s">
        <v>4180</v>
      </c>
    </row>
    <row r="1333" spans="1:8" x14ac:dyDescent="0.25">
      <c r="A1333">
        <v>1351244</v>
      </c>
      <c r="B1333" t="s">
        <v>2768</v>
      </c>
      <c r="C1333">
        <v>472380650</v>
      </c>
      <c r="D1333" t="s">
        <v>0</v>
      </c>
      <c r="E1333">
        <v>11571180</v>
      </c>
      <c r="F1333" s="28">
        <v>42557</v>
      </c>
      <c r="G1333" t="s">
        <v>3191</v>
      </c>
      <c r="H1333" t="s">
        <v>4180</v>
      </c>
    </row>
    <row r="1334" spans="1:8" x14ac:dyDescent="0.25">
      <c r="A1334">
        <v>1351244</v>
      </c>
      <c r="B1334" t="s">
        <v>2768</v>
      </c>
      <c r="C1334">
        <v>472380650</v>
      </c>
      <c r="D1334" t="s">
        <v>0</v>
      </c>
      <c r="E1334">
        <v>11571180</v>
      </c>
      <c r="F1334" s="28">
        <v>42557</v>
      </c>
      <c r="G1334" t="s">
        <v>3192</v>
      </c>
      <c r="H1334" t="s">
        <v>4180</v>
      </c>
    </row>
    <row r="1335" spans="1:8" x14ac:dyDescent="0.25">
      <c r="A1335">
        <v>1351244</v>
      </c>
      <c r="B1335" t="s">
        <v>2768</v>
      </c>
      <c r="C1335">
        <v>472380650</v>
      </c>
      <c r="D1335" t="s">
        <v>0</v>
      </c>
      <c r="E1335">
        <v>11571180</v>
      </c>
      <c r="F1335" s="28">
        <v>42557</v>
      </c>
      <c r="G1335" t="s">
        <v>3192</v>
      </c>
      <c r="H1335" t="s">
        <v>4180</v>
      </c>
    </row>
    <row r="1336" spans="1:8" x14ac:dyDescent="0.25">
      <c r="A1336">
        <v>1351244</v>
      </c>
      <c r="B1336" t="s">
        <v>2768</v>
      </c>
      <c r="C1336">
        <v>472380650</v>
      </c>
      <c r="D1336" t="s">
        <v>0</v>
      </c>
      <c r="E1336">
        <v>11571180</v>
      </c>
      <c r="F1336" s="28">
        <v>42557</v>
      </c>
      <c r="G1336" t="s">
        <v>3188</v>
      </c>
      <c r="H1336" t="s">
        <v>4180</v>
      </c>
    </row>
    <row r="1337" spans="1:8" x14ac:dyDescent="0.25">
      <c r="A1337">
        <v>1351244</v>
      </c>
      <c r="B1337" t="s">
        <v>2768</v>
      </c>
      <c r="C1337">
        <v>472380650</v>
      </c>
      <c r="D1337" t="s">
        <v>0</v>
      </c>
      <c r="E1337">
        <v>11571180</v>
      </c>
      <c r="F1337" s="28">
        <v>42557</v>
      </c>
      <c r="G1337" t="s">
        <v>3193</v>
      </c>
      <c r="H1337" t="s">
        <v>4180</v>
      </c>
    </row>
    <row r="1338" spans="1:8" x14ac:dyDescent="0.25">
      <c r="A1338">
        <v>1351244</v>
      </c>
      <c r="B1338" t="s">
        <v>2768</v>
      </c>
      <c r="C1338">
        <v>472380650</v>
      </c>
      <c r="D1338" t="s">
        <v>0</v>
      </c>
      <c r="E1338">
        <v>11571180</v>
      </c>
      <c r="F1338" s="28">
        <v>42557</v>
      </c>
      <c r="G1338" t="s">
        <v>3189</v>
      </c>
      <c r="H1338" t="s">
        <v>4180</v>
      </c>
    </row>
    <row r="1339" spans="1:8" x14ac:dyDescent="0.25">
      <c r="A1339">
        <v>1351244</v>
      </c>
      <c r="B1339" t="s">
        <v>2768</v>
      </c>
      <c r="C1339">
        <v>472380650</v>
      </c>
      <c r="D1339" t="s">
        <v>0</v>
      </c>
      <c r="E1339">
        <v>11571180</v>
      </c>
      <c r="F1339" s="28">
        <v>42557</v>
      </c>
      <c r="G1339" t="s">
        <v>3194</v>
      </c>
      <c r="H1339" t="s">
        <v>4180</v>
      </c>
    </row>
    <row r="1340" spans="1:8" x14ac:dyDescent="0.25">
      <c r="A1340">
        <v>1351244</v>
      </c>
      <c r="B1340" t="s">
        <v>2768</v>
      </c>
      <c r="C1340">
        <v>472380650</v>
      </c>
      <c r="D1340" t="s">
        <v>0</v>
      </c>
      <c r="E1340">
        <v>11571180</v>
      </c>
      <c r="F1340" s="28">
        <v>42557</v>
      </c>
      <c r="G1340" t="s">
        <v>3190</v>
      </c>
      <c r="H1340" t="s">
        <v>4180</v>
      </c>
    </row>
    <row r="1341" spans="1:8" x14ac:dyDescent="0.25">
      <c r="A1341">
        <v>1351244</v>
      </c>
      <c r="B1341" t="s">
        <v>2768</v>
      </c>
      <c r="C1341">
        <v>472380650</v>
      </c>
      <c r="D1341" t="s">
        <v>0</v>
      </c>
      <c r="E1341">
        <v>11571180</v>
      </c>
      <c r="F1341" s="28">
        <v>42557</v>
      </c>
      <c r="G1341" t="s">
        <v>3191</v>
      </c>
      <c r="H1341" t="s">
        <v>4180</v>
      </c>
    </row>
    <row r="1342" spans="1:8" x14ac:dyDescent="0.25">
      <c r="A1342">
        <v>1351244</v>
      </c>
      <c r="B1342" t="s">
        <v>2768</v>
      </c>
      <c r="C1342">
        <v>472380650</v>
      </c>
      <c r="D1342" t="s">
        <v>0</v>
      </c>
      <c r="E1342">
        <v>11571180</v>
      </c>
      <c r="F1342" s="28">
        <v>42557</v>
      </c>
      <c r="G1342" t="s">
        <v>3186</v>
      </c>
      <c r="H1342" t="s">
        <v>4180</v>
      </c>
    </row>
    <row r="1343" spans="1:8" x14ac:dyDescent="0.25">
      <c r="A1343">
        <v>1351244</v>
      </c>
      <c r="B1343" t="s">
        <v>2768</v>
      </c>
      <c r="C1343">
        <v>472380650</v>
      </c>
      <c r="D1343" t="s">
        <v>0</v>
      </c>
      <c r="E1343">
        <v>11571180</v>
      </c>
      <c r="F1343" s="28">
        <v>42557</v>
      </c>
      <c r="G1343" t="s">
        <v>3186</v>
      </c>
      <c r="H1343" t="s">
        <v>4180</v>
      </c>
    </row>
    <row r="1344" spans="1:8" x14ac:dyDescent="0.25">
      <c r="A1344">
        <v>1351244</v>
      </c>
      <c r="B1344" t="s">
        <v>2768</v>
      </c>
      <c r="C1344">
        <v>472380650</v>
      </c>
      <c r="D1344" t="s">
        <v>0</v>
      </c>
      <c r="E1344">
        <v>11571180</v>
      </c>
      <c r="F1344" s="28">
        <v>42557</v>
      </c>
      <c r="G1344" t="s">
        <v>3192</v>
      </c>
      <c r="H1344" t="s">
        <v>4180</v>
      </c>
    </row>
    <row r="1345" spans="1:8" x14ac:dyDescent="0.25">
      <c r="A1345">
        <v>1351244</v>
      </c>
      <c r="B1345" t="s">
        <v>2768</v>
      </c>
      <c r="C1345">
        <v>472380650</v>
      </c>
      <c r="D1345" t="s">
        <v>0</v>
      </c>
      <c r="E1345">
        <v>11571180</v>
      </c>
      <c r="F1345" s="28">
        <v>42557</v>
      </c>
      <c r="G1345" t="s">
        <v>3188</v>
      </c>
      <c r="H1345" t="s">
        <v>4180</v>
      </c>
    </row>
    <row r="1346" spans="1:8" x14ac:dyDescent="0.25">
      <c r="A1346">
        <v>1351244</v>
      </c>
      <c r="B1346" t="s">
        <v>2768</v>
      </c>
      <c r="C1346">
        <v>472380650</v>
      </c>
      <c r="D1346" t="s">
        <v>0</v>
      </c>
      <c r="E1346">
        <v>11571180</v>
      </c>
      <c r="F1346" s="28">
        <v>42557</v>
      </c>
      <c r="G1346" t="s">
        <v>3193</v>
      </c>
      <c r="H1346" t="s">
        <v>4180</v>
      </c>
    </row>
    <row r="1347" spans="1:8" x14ac:dyDescent="0.25">
      <c r="A1347">
        <v>1351244</v>
      </c>
      <c r="B1347" t="s">
        <v>2768</v>
      </c>
      <c r="C1347">
        <v>472380650</v>
      </c>
      <c r="D1347" t="s">
        <v>0</v>
      </c>
      <c r="E1347">
        <v>11571180</v>
      </c>
      <c r="F1347" s="28">
        <v>42557</v>
      </c>
      <c r="G1347" t="s">
        <v>3189</v>
      </c>
      <c r="H1347" t="s">
        <v>4180</v>
      </c>
    </row>
    <row r="1348" spans="1:8" x14ac:dyDescent="0.25">
      <c r="A1348">
        <v>1351244</v>
      </c>
      <c r="B1348" t="s">
        <v>2768</v>
      </c>
      <c r="C1348">
        <v>472380650</v>
      </c>
      <c r="D1348" t="s">
        <v>0</v>
      </c>
      <c r="E1348">
        <v>11571180</v>
      </c>
      <c r="F1348" s="28">
        <v>42557</v>
      </c>
      <c r="G1348" t="s">
        <v>3194</v>
      </c>
      <c r="H1348" t="s">
        <v>4180</v>
      </c>
    </row>
    <row r="1349" spans="1:8" x14ac:dyDescent="0.25">
      <c r="A1349">
        <v>1351244</v>
      </c>
      <c r="B1349" t="s">
        <v>2768</v>
      </c>
      <c r="C1349">
        <v>472380650</v>
      </c>
      <c r="D1349" t="s">
        <v>0</v>
      </c>
      <c r="E1349">
        <v>11571180</v>
      </c>
      <c r="F1349" s="28">
        <v>42557</v>
      </c>
      <c r="G1349" t="s">
        <v>3190</v>
      </c>
      <c r="H1349" t="s">
        <v>4180</v>
      </c>
    </row>
    <row r="1350" spans="1:8" x14ac:dyDescent="0.25">
      <c r="A1350">
        <v>1351244</v>
      </c>
      <c r="B1350" t="s">
        <v>2768</v>
      </c>
      <c r="C1350">
        <v>472380650</v>
      </c>
      <c r="D1350" t="s">
        <v>0</v>
      </c>
      <c r="E1350">
        <v>11571180</v>
      </c>
      <c r="F1350" s="28">
        <v>42557</v>
      </c>
      <c r="G1350" t="s">
        <v>3191</v>
      </c>
      <c r="H1350" t="s">
        <v>4180</v>
      </c>
    </row>
    <row r="1351" spans="1:8" x14ac:dyDescent="0.25">
      <c r="A1351">
        <v>1351244</v>
      </c>
      <c r="B1351" t="s">
        <v>2768</v>
      </c>
      <c r="C1351">
        <v>472380650</v>
      </c>
      <c r="D1351" t="s">
        <v>0</v>
      </c>
      <c r="E1351">
        <v>11571180</v>
      </c>
      <c r="F1351" s="28">
        <v>42557</v>
      </c>
      <c r="G1351" t="s">
        <v>3186</v>
      </c>
      <c r="H1351" t="s">
        <v>4180</v>
      </c>
    </row>
    <row r="1352" spans="1:8" x14ac:dyDescent="0.25">
      <c r="A1352">
        <v>1351244</v>
      </c>
      <c r="B1352" t="s">
        <v>2768</v>
      </c>
      <c r="C1352">
        <v>472380650</v>
      </c>
      <c r="D1352" t="s">
        <v>0</v>
      </c>
      <c r="E1352">
        <v>11571180</v>
      </c>
      <c r="F1352" s="28">
        <v>42557</v>
      </c>
      <c r="G1352" t="s">
        <v>3186</v>
      </c>
      <c r="H1352" t="s">
        <v>4180</v>
      </c>
    </row>
    <row r="1353" spans="1:8" x14ac:dyDescent="0.25">
      <c r="A1353">
        <v>1351244</v>
      </c>
      <c r="B1353" t="s">
        <v>2768</v>
      </c>
      <c r="C1353">
        <v>472380650</v>
      </c>
      <c r="D1353" t="s">
        <v>0</v>
      </c>
      <c r="E1353">
        <v>11571180</v>
      </c>
      <c r="F1353" s="28">
        <v>42557</v>
      </c>
      <c r="G1353" t="s">
        <v>3190</v>
      </c>
      <c r="H1353" t="s">
        <v>4180</v>
      </c>
    </row>
    <row r="1354" spans="1:8" x14ac:dyDescent="0.25">
      <c r="A1354">
        <v>1351244</v>
      </c>
      <c r="B1354" t="s">
        <v>2768</v>
      </c>
      <c r="C1354">
        <v>472380650</v>
      </c>
      <c r="D1354" t="s">
        <v>0</v>
      </c>
      <c r="E1354">
        <v>11571180</v>
      </c>
      <c r="F1354" s="28">
        <v>42557</v>
      </c>
      <c r="G1354" t="s">
        <v>3191</v>
      </c>
      <c r="H1354" t="s">
        <v>4180</v>
      </c>
    </row>
    <row r="1355" spans="1:8" x14ac:dyDescent="0.25">
      <c r="A1355">
        <v>1351244</v>
      </c>
      <c r="B1355" t="s">
        <v>2768</v>
      </c>
      <c r="C1355">
        <v>472380650</v>
      </c>
      <c r="D1355" t="s">
        <v>0</v>
      </c>
      <c r="E1355">
        <v>11571180</v>
      </c>
      <c r="F1355" s="28">
        <v>42557</v>
      </c>
      <c r="G1355" t="s">
        <v>3191</v>
      </c>
      <c r="H1355" t="s">
        <v>4180</v>
      </c>
    </row>
    <row r="1356" spans="1:8" x14ac:dyDescent="0.25">
      <c r="A1356">
        <v>1351244</v>
      </c>
      <c r="B1356" t="s">
        <v>2768</v>
      </c>
      <c r="C1356">
        <v>472380650</v>
      </c>
      <c r="D1356" t="s">
        <v>0</v>
      </c>
      <c r="E1356">
        <v>11571180</v>
      </c>
      <c r="F1356" s="28">
        <v>42557</v>
      </c>
      <c r="G1356" t="s">
        <v>3186</v>
      </c>
      <c r="H1356" t="s">
        <v>4180</v>
      </c>
    </row>
    <row r="1357" spans="1:8" x14ac:dyDescent="0.25">
      <c r="A1357">
        <v>1351244</v>
      </c>
      <c r="B1357" t="s">
        <v>2768</v>
      </c>
      <c r="C1357">
        <v>472380650</v>
      </c>
      <c r="D1357" t="s">
        <v>0</v>
      </c>
      <c r="E1357">
        <v>11571180</v>
      </c>
      <c r="F1357" s="28">
        <v>42557</v>
      </c>
      <c r="G1357" t="s">
        <v>3194</v>
      </c>
      <c r="H1357" t="s">
        <v>4180</v>
      </c>
    </row>
    <row r="1358" spans="1:8" x14ac:dyDescent="0.25">
      <c r="A1358">
        <v>1351244</v>
      </c>
      <c r="B1358" t="s">
        <v>2768</v>
      </c>
      <c r="C1358">
        <v>472380650</v>
      </c>
      <c r="D1358" t="s">
        <v>0</v>
      </c>
      <c r="E1358">
        <v>11571180</v>
      </c>
      <c r="F1358" s="28">
        <v>42557</v>
      </c>
      <c r="G1358" t="s">
        <v>3186</v>
      </c>
      <c r="H1358" t="s">
        <v>4180</v>
      </c>
    </row>
    <row r="1359" spans="1:8" x14ac:dyDescent="0.25">
      <c r="A1359">
        <v>1351244</v>
      </c>
      <c r="B1359" t="s">
        <v>2768</v>
      </c>
      <c r="C1359">
        <v>472380650</v>
      </c>
      <c r="D1359" t="s">
        <v>0</v>
      </c>
      <c r="E1359">
        <v>11571180</v>
      </c>
      <c r="F1359" s="28">
        <v>42557</v>
      </c>
      <c r="G1359" t="s">
        <v>3191</v>
      </c>
      <c r="H1359" t="s">
        <v>4180</v>
      </c>
    </row>
    <row r="1360" spans="1:8" x14ac:dyDescent="0.25">
      <c r="A1360">
        <v>1351244</v>
      </c>
      <c r="B1360" t="s">
        <v>2768</v>
      </c>
      <c r="C1360">
        <v>472380650</v>
      </c>
      <c r="D1360" t="s">
        <v>0</v>
      </c>
      <c r="E1360">
        <v>11571180</v>
      </c>
      <c r="F1360" s="28">
        <v>42557</v>
      </c>
      <c r="G1360" t="s">
        <v>3194</v>
      </c>
      <c r="H1360" t="s">
        <v>4180</v>
      </c>
    </row>
    <row r="1361" spans="1:8" x14ac:dyDescent="0.25">
      <c r="A1361">
        <v>1351244</v>
      </c>
      <c r="B1361" t="s">
        <v>2768</v>
      </c>
      <c r="C1361">
        <v>472380650</v>
      </c>
      <c r="D1361" t="s">
        <v>0</v>
      </c>
      <c r="E1361">
        <v>11571180</v>
      </c>
      <c r="F1361" s="28">
        <v>42557</v>
      </c>
      <c r="G1361" t="s">
        <v>3193</v>
      </c>
      <c r="H1361" t="s">
        <v>4180</v>
      </c>
    </row>
    <row r="1362" spans="1:8" x14ac:dyDescent="0.25">
      <c r="A1362">
        <v>1351244</v>
      </c>
      <c r="B1362" t="s">
        <v>2768</v>
      </c>
      <c r="C1362">
        <v>472380650</v>
      </c>
      <c r="D1362" t="s">
        <v>0</v>
      </c>
      <c r="E1362">
        <v>11590270</v>
      </c>
      <c r="F1362" s="28">
        <v>42790</v>
      </c>
      <c r="G1362" t="s">
        <v>3195</v>
      </c>
      <c r="H1362" t="s">
        <v>4180</v>
      </c>
    </row>
    <row r="1363" spans="1:8" x14ac:dyDescent="0.25">
      <c r="A1363">
        <v>1351244</v>
      </c>
      <c r="B1363" t="s">
        <v>2768</v>
      </c>
      <c r="C1363">
        <v>472380650</v>
      </c>
      <c r="D1363" t="s">
        <v>0</v>
      </c>
      <c r="E1363">
        <v>11590270</v>
      </c>
      <c r="F1363" s="28">
        <v>42790</v>
      </c>
      <c r="G1363" t="s">
        <v>3197</v>
      </c>
      <c r="H1363" t="s">
        <v>4180</v>
      </c>
    </row>
    <row r="1364" spans="1:8" x14ac:dyDescent="0.25">
      <c r="A1364">
        <v>1351244</v>
      </c>
      <c r="B1364" t="s">
        <v>2768</v>
      </c>
      <c r="C1364">
        <v>472380650</v>
      </c>
      <c r="D1364" t="s">
        <v>0</v>
      </c>
      <c r="E1364">
        <v>11590270</v>
      </c>
      <c r="F1364" s="28">
        <v>42790</v>
      </c>
      <c r="G1364" t="s">
        <v>3199</v>
      </c>
      <c r="H1364" t="s">
        <v>4180</v>
      </c>
    </row>
    <row r="1365" spans="1:8" x14ac:dyDescent="0.25">
      <c r="A1365">
        <v>1351244</v>
      </c>
      <c r="B1365" t="s">
        <v>2768</v>
      </c>
      <c r="C1365">
        <v>472380650</v>
      </c>
      <c r="D1365" t="s">
        <v>0</v>
      </c>
      <c r="E1365">
        <v>11590270</v>
      </c>
      <c r="F1365" s="28">
        <v>42790</v>
      </c>
      <c r="G1365" t="s">
        <v>3201</v>
      </c>
      <c r="H1365" t="s">
        <v>4180</v>
      </c>
    </row>
    <row r="1366" spans="1:8" x14ac:dyDescent="0.25">
      <c r="A1366">
        <v>1351244</v>
      </c>
      <c r="B1366" t="s">
        <v>2768</v>
      </c>
      <c r="C1366">
        <v>472380650</v>
      </c>
      <c r="D1366" t="s">
        <v>0</v>
      </c>
      <c r="E1366">
        <v>11590270</v>
      </c>
      <c r="F1366" s="28">
        <v>42790</v>
      </c>
      <c r="G1366" t="s">
        <v>3202</v>
      </c>
      <c r="H1366" t="s">
        <v>4180</v>
      </c>
    </row>
    <row r="1367" spans="1:8" x14ac:dyDescent="0.25">
      <c r="A1367">
        <v>1351244</v>
      </c>
      <c r="B1367" t="s">
        <v>2768</v>
      </c>
      <c r="C1367">
        <v>472380650</v>
      </c>
      <c r="D1367" t="s">
        <v>0</v>
      </c>
      <c r="E1367">
        <v>11590270</v>
      </c>
      <c r="F1367" s="28">
        <v>42790</v>
      </c>
      <c r="G1367" t="s">
        <v>3204</v>
      </c>
      <c r="H1367" t="s">
        <v>4180</v>
      </c>
    </row>
    <row r="1368" spans="1:8" x14ac:dyDescent="0.25">
      <c r="A1368">
        <v>1351244</v>
      </c>
      <c r="B1368" t="s">
        <v>2768</v>
      </c>
      <c r="C1368">
        <v>472380650</v>
      </c>
      <c r="D1368" t="s">
        <v>0</v>
      </c>
      <c r="E1368">
        <v>11590270</v>
      </c>
      <c r="F1368" s="28">
        <v>42790</v>
      </c>
      <c r="G1368" t="s">
        <v>3206</v>
      </c>
      <c r="H1368" t="s">
        <v>4180</v>
      </c>
    </row>
    <row r="1369" spans="1:8" x14ac:dyDescent="0.25">
      <c r="A1369">
        <v>1351244</v>
      </c>
      <c r="B1369" t="s">
        <v>2768</v>
      </c>
      <c r="C1369">
        <v>472380650</v>
      </c>
      <c r="D1369" t="s">
        <v>0</v>
      </c>
      <c r="E1369">
        <v>11590270</v>
      </c>
      <c r="F1369" s="28">
        <v>42790</v>
      </c>
      <c r="G1369" t="s">
        <v>3208</v>
      </c>
      <c r="H1369" t="s">
        <v>4180</v>
      </c>
    </row>
    <row r="1370" spans="1:8" x14ac:dyDescent="0.25">
      <c r="A1370">
        <v>1351244</v>
      </c>
      <c r="B1370" t="s">
        <v>2768</v>
      </c>
      <c r="C1370">
        <v>472380650</v>
      </c>
      <c r="D1370" t="s">
        <v>0</v>
      </c>
      <c r="E1370">
        <v>11590270</v>
      </c>
      <c r="F1370" s="28">
        <v>42790</v>
      </c>
      <c r="G1370" t="s">
        <v>3210</v>
      </c>
      <c r="H1370" t="s">
        <v>4180</v>
      </c>
    </row>
    <row r="1371" spans="1:8" x14ac:dyDescent="0.25">
      <c r="A1371">
        <v>1351244</v>
      </c>
      <c r="B1371" t="s">
        <v>2768</v>
      </c>
      <c r="C1371">
        <v>472380650</v>
      </c>
      <c r="D1371" t="s">
        <v>0</v>
      </c>
      <c r="E1371">
        <v>11590270</v>
      </c>
      <c r="F1371" s="28">
        <v>42790</v>
      </c>
      <c r="G1371" t="s">
        <v>3212</v>
      </c>
      <c r="H1371" t="s">
        <v>4180</v>
      </c>
    </row>
    <row r="1372" spans="1:8" x14ac:dyDescent="0.25">
      <c r="A1372">
        <v>1351244</v>
      </c>
      <c r="B1372" t="s">
        <v>2768</v>
      </c>
      <c r="C1372">
        <v>472380650</v>
      </c>
      <c r="D1372" t="s">
        <v>0</v>
      </c>
      <c r="E1372">
        <v>11590270</v>
      </c>
      <c r="F1372" s="28">
        <v>42790</v>
      </c>
      <c r="G1372" t="s">
        <v>3214</v>
      </c>
      <c r="H1372" t="s">
        <v>4180</v>
      </c>
    </row>
    <row r="1373" spans="1:8" x14ac:dyDescent="0.25">
      <c r="A1373">
        <v>1351244</v>
      </c>
      <c r="B1373" t="s">
        <v>2768</v>
      </c>
      <c r="C1373">
        <v>472380650</v>
      </c>
      <c r="D1373" t="s">
        <v>0</v>
      </c>
      <c r="E1373">
        <v>11590270</v>
      </c>
      <c r="F1373" s="28">
        <v>42790</v>
      </c>
      <c r="G1373" t="s">
        <v>3216</v>
      </c>
      <c r="H1373" t="s">
        <v>4180</v>
      </c>
    </row>
    <row r="1374" spans="1:8" x14ac:dyDescent="0.25">
      <c r="A1374">
        <v>1351244</v>
      </c>
      <c r="B1374" t="s">
        <v>2768</v>
      </c>
      <c r="C1374">
        <v>472380650</v>
      </c>
      <c r="D1374" t="s">
        <v>0</v>
      </c>
      <c r="E1374">
        <v>11590270</v>
      </c>
      <c r="F1374" s="28">
        <v>42790</v>
      </c>
      <c r="G1374" t="s">
        <v>3218</v>
      </c>
      <c r="H1374" t="s">
        <v>4180</v>
      </c>
    </row>
    <row r="1375" spans="1:8" x14ac:dyDescent="0.25">
      <c r="A1375">
        <v>1351244</v>
      </c>
      <c r="B1375" t="s">
        <v>2768</v>
      </c>
      <c r="C1375">
        <v>472380650</v>
      </c>
      <c r="D1375" t="s">
        <v>0</v>
      </c>
      <c r="E1375">
        <v>11590270</v>
      </c>
      <c r="F1375" s="28">
        <v>42790</v>
      </c>
      <c r="G1375" t="s">
        <v>3220</v>
      </c>
      <c r="H1375" t="s">
        <v>4180</v>
      </c>
    </row>
    <row r="1376" spans="1:8" x14ac:dyDescent="0.25">
      <c r="A1376">
        <v>1351244</v>
      </c>
      <c r="B1376" t="s">
        <v>2768</v>
      </c>
      <c r="C1376">
        <v>472380650</v>
      </c>
      <c r="D1376" t="s">
        <v>0</v>
      </c>
      <c r="E1376">
        <v>11590270</v>
      </c>
      <c r="F1376" s="28">
        <v>42790</v>
      </c>
      <c r="G1376" t="s">
        <v>3222</v>
      </c>
      <c r="H1376" t="s">
        <v>4180</v>
      </c>
    </row>
    <row r="1377" spans="1:8" x14ac:dyDescent="0.25">
      <c r="A1377">
        <v>1351244</v>
      </c>
      <c r="B1377" t="s">
        <v>2768</v>
      </c>
      <c r="C1377">
        <v>472380650</v>
      </c>
      <c r="D1377" t="s">
        <v>0</v>
      </c>
      <c r="E1377">
        <v>11590270</v>
      </c>
      <c r="F1377" s="28">
        <v>42790</v>
      </c>
      <c r="G1377" t="s">
        <v>3224</v>
      </c>
      <c r="H1377" t="s">
        <v>4180</v>
      </c>
    </row>
    <row r="1378" spans="1:8" x14ac:dyDescent="0.25">
      <c r="A1378">
        <v>1351244</v>
      </c>
      <c r="B1378" t="s">
        <v>2768</v>
      </c>
      <c r="C1378">
        <v>472380650</v>
      </c>
      <c r="D1378" t="s">
        <v>0</v>
      </c>
      <c r="E1378">
        <v>11590270</v>
      </c>
      <c r="F1378" s="28">
        <v>42790</v>
      </c>
      <c r="G1378" t="s">
        <v>3226</v>
      </c>
      <c r="H1378" t="s">
        <v>4180</v>
      </c>
    </row>
    <row r="1379" spans="1:8" x14ac:dyDescent="0.25">
      <c r="A1379">
        <v>1351244</v>
      </c>
      <c r="B1379" t="s">
        <v>2768</v>
      </c>
      <c r="C1379">
        <v>472380650</v>
      </c>
      <c r="D1379" t="s">
        <v>0</v>
      </c>
      <c r="E1379">
        <v>11590270</v>
      </c>
      <c r="F1379" s="28">
        <v>42790</v>
      </c>
      <c r="G1379" t="s">
        <v>3228</v>
      </c>
      <c r="H1379" t="s">
        <v>4180</v>
      </c>
    </row>
    <row r="1380" spans="1:8" x14ac:dyDescent="0.25">
      <c r="A1380">
        <v>1351244</v>
      </c>
      <c r="B1380" t="s">
        <v>2768</v>
      </c>
      <c r="C1380">
        <v>472380650</v>
      </c>
      <c r="D1380" t="s">
        <v>0</v>
      </c>
      <c r="E1380">
        <v>11590270</v>
      </c>
      <c r="F1380" s="28">
        <v>42790</v>
      </c>
      <c r="G1380" t="s">
        <v>3230</v>
      </c>
      <c r="H1380" t="s">
        <v>4180</v>
      </c>
    </row>
    <row r="1381" spans="1:8" x14ac:dyDescent="0.25">
      <c r="A1381">
        <v>1351244</v>
      </c>
      <c r="B1381" t="s">
        <v>2768</v>
      </c>
      <c r="C1381">
        <v>472380650</v>
      </c>
      <c r="D1381" t="s">
        <v>0</v>
      </c>
      <c r="E1381">
        <v>11590270</v>
      </c>
      <c r="F1381" s="28">
        <v>42790</v>
      </c>
      <c r="G1381" t="s">
        <v>3208</v>
      </c>
      <c r="H1381" t="s">
        <v>4180</v>
      </c>
    </row>
    <row r="1382" spans="1:8" x14ac:dyDescent="0.25">
      <c r="A1382">
        <v>1351244</v>
      </c>
      <c r="B1382" t="s">
        <v>2768</v>
      </c>
      <c r="C1382">
        <v>472380650</v>
      </c>
      <c r="D1382" t="s">
        <v>0</v>
      </c>
      <c r="E1382">
        <v>11590270</v>
      </c>
      <c r="F1382" s="28">
        <v>42790</v>
      </c>
      <c r="G1382" t="s">
        <v>3232</v>
      </c>
      <c r="H1382" t="s">
        <v>4180</v>
      </c>
    </row>
    <row r="1383" spans="1:8" x14ac:dyDescent="0.25">
      <c r="A1383">
        <v>1351244</v>
      </c>
      <c r="B1383" t="s">
        <v>2768</v>
      </c>
      <c r="C1383">
        <v>472380650</v>
      </c>
      <c r="D1383" t="s">
        <v>0</v>
      </c>
      <c r="E1383">
        <v>11590270</v>
      </c>
      <c r="F1383" s="28">
        <v>42790</v>
      </c>
      <c r="G1383" t="s">
        <v>3234</v>
      </c>
      <c r="H1383" t="s">
        <v>4180</v>
      </c>
    </row>
    <row r="1384" spans="1:8" x14ac:dyDescent="0.25">
      <c r="A1384">
        <v>1351244</v>
      </c>
      <c r="B1384" t="s">
        <v>2768</v>
      </c>
      <c r="C1384">
        <v>472380650</v>
      </c>
      <c r="D1384" t="s">
        <v>0</v>
      </c>
      <c r="E1384">
        <v>11590270</v>
      </c>
      <c r="F1384" s="28">
        <v>42790</v>
      </c>
      <c r="G1384" t="s">
        <v>3236</v>
      </c>
      <c r="H1384" t="s">
        <v>4180</v>
      </c>
    </row>
    <row r="1385" spans="1:8" x14ac:dyDescent="0.25">
      <c r="A1385">
        <v>1351244</v>
      </c>
      <c r="B1385" t="s">
        <v>2768</v>
      </c>
      <c r="C1385">
        <v>472380650</v>
      </c>
      <c r="D1385" t="s">
        <v>0</v>
      </c>
      <c r="E1385">
        <v>11590270</v>
      </c>
      <c r="F1385" s="28">
        <v>42790</v>
      </c>
      <c r="G1385" t="s">
        <v>3238</v>
      </c>
      <c r="H1385" t="s">
        <v>4180</v>
      </c>
    </row>
    <row r="1386" spans="1:8" x14ac:dyDescent="0.25">
      <c r="A1386">
        <v>1351244</v>
      </c>
      <c r="B1386" t="s">
        <v>2768</v>
      </c>
      <c r="C1386">
        <v>472380650</v>
      </c>
      <c r="D1386" t="s">
        <v>0</v>
      </c>
      <c r="E1386">
        <v>11590270</v>
      </c>
      <c r="F1386" s="28">
        <v>42790</v>
      </c>
      <c r="G1386" t="s">
        <v>3195</v>
      </c>
      <c r="H1386" t="s">
        <v>4180</v>
      </c>
    </row>
    <row r="1387" spans="1:8" x14ac:dyDescent="0.25">
      <c r="A1387">
        <v>1351244</v>
      </c>
      <c r="B1387" t="s">
        <v>2768</v>
      </c>
      <c r="C1387">
        <v>472380650</v>
      </c>
      <c r="D1387" t="s">
        <v>0</v>
      </c>
      <c r="E1387">
        <v>11590270</v>
      </c>
      <c r="F1387" s="28">
        <v>42790</v>
      </c>
      <c r="G1387" t="s">
        <v>3240</v>
      </c>
      <c r="H1387" t="s">
        <v>4180</v>
      </c>
    </row>
    <row r="1388" spans="1:8" x14ac:dyDescent="0.25">
      <c r="A1388">
        <v>1351244</v>
      </c>
      <c r="B1388" t="s">
        <v>2768</v>
      </c>
      <c r="C1388">
        <v>472380650</v>
      </c>
      <c r="D1388" t="s">
        <v>0</v>
      </c>
      <c r="E1388">
        <v>11590270</v>
      </c>
      <c r="F1388" s="28">
        <v>42790</v>
      </c>
      <c r="G1388" t="s">
        <v>3201</v>
      </c>
      <c r="H1388" t="s">
        <v>4180</v>
      </c>
    </row>
    <row r="1389" spans="1:8" x14ac:dyDescent="0.25">
      <c r="A1389">
        <v>1351244</v>
      </c>
      <c r="B1389" t="s">
        <v>2768</v>
      </c>
      <c r="C1389">
        <v>472380650</v>
      </c>
      <c r="D1389" t="s">
        <v>0</v>
      </c>
      <c r="E1389">
        <v>11590270</v>
      </c>
      <c r="F1389" s="28">
        <v>42790</v>
      </c>
      <c r="G1389" t="s">
        <v>3201</v>
      </c>
      <c r="H1389" t="s">
        <v>4180</v>
      </c>
    </row>
    <row r="1390" spans="1:8" x14ac:dyDescent="0.25">
      <c r="A1390">
        <v>1351244</v>
      </c>
      <c r="B1390" t="s">
        <v>2768</v>
      </c>
      <c r="C1390">
        <v>472380650</v>
      </c>
      <c r="D1390" t="s">
        <v>0</v>
      </c>
      <c r="E1390">
        <v>11590270</v>
      </c>
      <c r="F1390" s="28">
        <v>42790</v>
      </c>
      <c r="G1390" t="s">
        <v>3241</v>
      </c>
      <c r="H1390" t="s">
        <v>4180</v>
      </c>
    </row>
    <row r="1391" spans="1:8" x14ac:dyDescent="0.25">
      <c r="A1391">
        <v>1351244</v>
      </c>
      <c r="B1391" t="s">
        <v>2768</v>
      </c>
      <c r="C1391">
        <v>472380650</v>
      </c>
      <c r="D1391" t="s">
        <v>0</v>
      </c>
      <c r="E1391">
        <v>11590270</v>
      </c>
      <c r="F1391" s="28">
        <v>42790</v>
      </c>
      <c r="G1391" t="s">
        <v>3243</v>
      </c>
      <c r="H1391" t="s">
        <v>4180</v>
      </c>
    </row>
    <row r="1392" spans="1:8" x14ac:dyDescent="0.25">
      <c r="A1392">
        <v>1351244</v>
      </c>
      <c r="B1392" t="s">
        <v>2768</v>
      </c>
      <c r="C1392">
        <v>472380650</v>
      </c>
      <c r="D1392" t="s">
        <v>0</v>
      </c>
      <c r="E1392">
        <v>11590270</v>
      </c>
      <c r="F1392" s="28">
        <v>42790</v>
      </c>
      <c r="G1392" t="s">
        <v>3245</v>
      </c>
      <c r="H1392" t="s">
        <v>4180</v>
      </c>
    </row>
    <row r="1393" spans="1:8" x14ac:dyDescent="0.25">
      <c r="A1393">
        <v>1351244</v>
      </c>
      <c r="B1393" t="s">
        <v>2768</v>
      </c>
      <c r="C1393">
        <v>472380650</v>
      </c>
      <c r="D1393" t="s">
        <v>0</v>
      </c>
      <c r="E1393">
        <v>11590270</v>
      </c>
      <c r="F1393" s="28">
        <v>42790</v>
      </c>
      <c r="G1393" t="s">
        <v>3247</v>
      </c>
      <c r="H1393" t="s">
        <v>4180</v>
      </c>
    </row>
    <row r="1394" spans="1:8" x14ac:dyDescent="0.25">
      <c r="A1394">
        <v>1351244</v>
      </c>
      <c r="B1394" t="s">
        <v>2768</v>
      </c>
      <c r="C1394">
        <v>472380650</v>
      </c>
      <c r="D1394" t="s">
        <v>0</v>
      </c>
      <c r="E1394">
        <v>11590270</v>
      </c>
      <c r="F1394" s="28">
        <v>42790</v>
      </c>
      <c r="G1394" t="s">
        <v>3249</v>
      </c>
      <c r="H1394" t="s">
        <v>4180</v>
      </c>
    </row>
    <row r="1395" spans="1:8" x14ac:dyDescent="0.25">
      <c r="A1395">
        <v>1351244</v>
      </c>
      <c r="B1395" t="s">
        <v>2768</v>
      </c>
      <c r="C1395">
        <v>472380650</v>
      </c>
      <c r="D1395" t="s">
        <v>0</v>
      </c>
      <c r="E1395">
        <v>11590270</v>
      </c>
      <c r="F1395" s="28">
        <v>42790</v>
      </c>
      <c r="G1395" t="s">
        <v>3251</v>
      </c>
      <c r="H1395" t="s">
        <v>4180</v>
      </c>
    </row>
    <row r="1396" spans="1:8" x14ac:dyDescent="0.25">
      <c r="A1396">
        <v>1351244</v>
      </c>
      <c r="B1396" t="s">
        <v>2768</v>
      </c>
      <c r="C1396">
        <v>472380650</v>
      </c>
      <c r="D1396" t="s">
        <v>0</v>
      </c>
      <c r="E1396">
        <v>11590270</v>
      </c>
      <c r="F1396" s="28">
        <v>42790</v>
      </c>
      <c r="G1396" t="s">
        <v>3253</v>
      </c>
      <c r="H1396" t="s">
        <v>4180</v>
      </c>
    </row>
    <row r="1397" spans="1:8" x14ac:dyDescent="0.25">
      <c r="A1397">
        <v>1351244</v>
      </c>
      <c r="B1397" t="s">
        <v>2768</v>
      </c>
      <c r="C1397">
        <v>472380650</v>
      </c>
      <c r="D1397" t="s">
        <v>0</v>
      </c>
      <c r="E1397">
        <v>11590270</v>
      </c>
      <c r="F1397" s="28">
        <v>42790</v>
      </c>
      <c r="G1397" t="s">
        <v>3253</v>
      </c>
      <c r="H1397" t="s">
        <v>4180</v>
      </c>
    </row>
    <row r="1398" spans="1:8" x14ac:dyDescent="0.25">
      <c r="A1398">
        <v>1351244</v>
      </c>
      <c r="B1398" t="s">
        <v>2768</v>
      </c>
      <c r="C1398">
        <v>472380650</v>
      </c>
      <c r="D1398" t="s">
        <v>0</v>
      </c>
      <c r="E1398">
        <v>11590270</v>
      </c>
      <c r="F1398" s="28">
        <v>42790</v>
      </c>
      <c r="G1398" t="s">
        <v>3255</v>
      </c>
      <c r="H1398" t="s">
        <v>4180</v>
      </c>
    </row>
    <row r="1399" spans="1:8" x14ac:dyDescent="0.25">
      <c r="A1399">
        <v>1351244</v>
      </c>
      <c r="B1399" t="s">
        <v>2768</v>
      </c>
      <c r="C1399">
        <v>472380650</v>
      </c>
      <c r="D1399" t="s">
        <v>0</v>
      </c>
      <c r="E1399">
        <v>11590270</v>
      </c>
      <c r="F1399" s="28">
        <v>42790</v>
      </c>
      <c r="G1399" t="s">
        <v>3256</v>
      </c>
      <c r="H1399" t="s">
        <v>4180</v>
      </c>
    </row>
    <row r="1400" spans="1:8" x14ac:dyDescent="0.25">
      <c r="A1400">
        <v>1351244</v>
      </c>
      <c r="B1400" t="s">
        <v>2768</v>
      </c>
      <c r="C1400">
        <v>472380650</v>
      </c>
      <c r="D1400" t="s">
        <v>0</v>
      </c>
      <c r="E1400">
        <v>11590270</v>
      </c>
      <c r="F1400" s="28">
        <v>42790</v>
      </c>
      <c r="G1400" t="s">
        <v>3258</v>
      </c>
      <c r="H1400" t="s">
        <v>4180</v>
      </c>
    </row>
    <row r="1401" spans="1:8" x14ac:dyDescent="0.25">
      <c r="A1401">
        <v>1351244</v>
      </c>
      <c r="B1401" t="s">
        <v>2768</v>
      </c>
      <c r="C1401">
        <v>472380650</v>
      </c>
      <c r="D1401" t="s">
        <v>0</v>
      </c>
      <c r="E1401">
        <v>11590270</v>
      </c>
      <c r="F1401" s="28">
        <v>42790</v>
      </c>
      <c r="G1401" t="s">
        <v>3260</v>
      </c>
      <c r="H1401" t="s">
        <v>4180</v>
      </c>
    </row>
    <row r="1402" spans="1:8" x14ac:dyDescent="0.25">
      <c r="A1402">
        <v>1351244</v>
      </c>
      <c r="B1402" t="s">
        <v>2768</v>
      </c>
      <c r="C1402">
        <v>472380650</v>
      </c>
      <c r="D1402" t="s">
        <v>0</v>
      </c>
      <c r="E1402">
        <v>11590270</v>
      </c>
      <c r="F1402" s="28">
        <v>42790</v>
      </c>
      <c r="G1402" t="s">
        <v>3262</v>
      </c>
      <c r="H1402" t="s">
        <v>4180</v>
      </c>
    </row>
    <row r="1403" spans="1:8" x14ac:dyDescent="0.25">
      <c r="A1403">
        <v>1351244</v>
      </c>
      <c r="B1403" t="s">
        <v>2768</v>
      </c>
      <c r="C1403">
        <v>472380650</v>
      </c>
      <c r="D1403" t="s">
        <v>0</v>
      </c>
      <c r="E1403">
        <v>11590270</v>
      </c>
      <c r="F1403" s="28">
        <v>42790</v>
      </c>
      <c r="G1403" t="s">
        <v>3264</v>
      </c>
      <c r="H1403" t="s">
        <v>4180</v>
      </c>
    </row>
    <row r="1404" spans="1:8" x14ac:dyDescent="0.25">
      <c r="A1404">
        <v>1351244</v>
      </c>
      <c r="B1404" t="s">
        <v>2768</v>
      </c>
      <c r="C1404">
        <v>472380650</v>
      </c>
      <c r="D1404" t="s">
        <v>0</v>
      </c>
      <c r="E1404">
        <v>11590270</v>
      </c>
      <c r="F1404" s="28">
        <v>42790</v>
      </c>
      <c r="G1404" t="s">
        <v>3266</v>
      </c>
      <c r="H1404" t="s">
        <v>4180</v>
      </c>
    </row>
    <row r="1405" spans="1:8" x14ac:dyDescent="0.25">
      <c r="A1405">
        <v>1351244</v>
      </c>
      <c r="B1405" t="s">
        <v>2768</v>
      </c>
      <c r="C1405">
        <v>472380650</v>
      </c>
      <c r="D1405" t="s">
        <v>0</v>
      </c>
      <c r="E1405">
        <v>11590270</v>
      </c>
      <c r="F1405" s="28">
        <v>42790</v>
      </c>
      <c r="G1405" t="s">
        <v>3238</v>
      </c>
      <c r="H1405" t="s">
        <v>4180</v>
      </c>
    </row>
    <row r="1406" spans="1:8" x14ac:dyDescent="0.25">
      <c r="A1406">
        <v>1351244</v>
      </c>
      <c r="B1406" t="s">
        <v>2768</v>
      </c>
      <c r="C1406">
        <v>472380650</v>
      </c>
      <c r="D1406" t="s">
        <v>0</v>
      </c>
      <c r="E1406">
        <v>11590270</v>
      </c>
      <c r="F1406" s="28">
        <v>42790</v>
      </c>
      <c r="G1406" t="s">
        <v>3267</v>
      </c>
      <c r="H1406" t="s">
        <v>4180</v>
      </c>
    </row>
    <row r="1407" spans="1:8" x14ac:dyDescent="0.25">
      <c r="A1407">
        <v>1351244</v>
      </c>
      <c r="B1407" t="s">
        <v>2768</v>
      </c>
      <c r="C1407">
        <v>472380650</v>
      </c>
      <c r="D1407" t="s">
        <v>0</v>
      </c>
      <c r="E1407">
        <v>11590270</v>
      </c>
      <c r="F1407" s="28">
        <v>42790</v>
      </c>
      <c r="G1407" t="s">
        <v>3269</v>
      </c>
      <c r="H1407" t="s">
        <v>4180</v>
      </c>
    </row>
    <row r="1408" spans="1:8" x14ac:dyDescent="0.25">
      <c r="A1408">
        <v>1351244</v>
      </c>
      <c r="B1408" t="s">
        <v>2768</v>
      </c>
      <c r="C1408">
        <v>472380650</v>
      </c>
      <c r="D1408" t="s">
        <v>0</v>
      </c>
      <c r="E1408">
        <v>11590270</v>
      </c>
      <c r="F1408" s="28">
        <v>42790</v>
      </c>
      <c r="G1408" t="s">
        <v>3271</v>
      </c>
      <c r="H1408" t="s">
        <v>4180</v>
      </c>
    </row>
    <row r="1409" spans="1:8" x14ac:dyDescent="0.25">
      <c r="A1409">
        <v>1351244</v>
      </c>
      <c r="B1409" t="s">
        <v>2768</v>
      </c>
      <c r="C1409">
        <v>472380650</v>
      </c>
      <c r="D1409" t="s">
        <v>0</v>
      </c>
      <c r="E1409">
        <v>11590270</v>
      </c>
      <c r="F1409" s="28">
        <v>42790</v>
      </c>
      <c r="G1409" t="s">
        <v>3273</v>
      </c>
      <c r="H1409" t="s">
        <v>4180</v>
      </c>
    </row>
    <row r="1410" spans="1:8" x14ac:dyDescent="0.25">
      <c r="A1410">
        <v>1351244</v>
      </c>
      <c r="B1410" t="s">
        <v>2768</v>
      </c>
      <c r="C1410">
        <v>472380650</v>
      </c>
      <c r="D1410" t="s">
        <v>0</v>
      </c>
      <c r="E1410">
        <v>11590270</v>
      </c>
      <c r="F1410" s="28">
        <v>42790</v>
      </c>
      <c r="G1410" t="s">
        <v>3275</v>
      </c>
      <c r="H1410" t="s">
        <v>4180</v>
      </c>
    </row>
    <row r="1411" spans="1:8" x14ac:dyDescent="0.25">
      <c r="A1411">
        <v>1351244</v>
      </c>
      <c r="B1411" t="s">
        <v>2768</v>
      </c>
      <c r="C1411">
        <v>472380650</v>
      </c>
      <c r="D1411" t="s">
        <v>0</v>
      </c>
      <c r="E1411">
        <v>11590270</v>
      </c>
      <c r="F1411" s="28">
        <v>42790</v>
      </c>
      <c r="G1411" t="s">
        <v>3277</v>
      </c>
      <c r="H1411" t="s">
        <v>4180</v>
      </c>
    </row>
    <row r="1412" spans="1:8" x14ac:dyDescent="0.25">
      <c r="A1412">
        <v>1351244</v>
      </c>
      <c r="B1412" t="s">
        <v>2768</v>
      </c>
      <c r="C1412">
        <v>472380650</v>
      </c>
      <c r="D1412" t="s">
        <v>0</v>
      </c>
      <c r="E1412">
        <v>11590270</v>
      </c>
      <c r="F1412" s="28">
        <v>42790</v>
      </c>
      <c r="G1412" t="s">
        <v>3279</v>
      </c>
      <c r="H1412" t="s">
        <v>4180</v>
      </c>
    </row>
    <row r="1413" spans="1:8" x14ac:dyDescent="0.25">
      <c r="A1413">
        <v>1351244</v>
      </c>
      <c r="B1413" t="s">
        <v>2768</v>
      </c>
      <c r="C1413">
        <v>472380650</v>
      </c>
      <c r="D1413" t="s">
        <v>0</v>
      </c>
      <c r="E1413">
        <v>11590270</v>
      </c>
      <c r="F1413" s="28">
        <v>42790</v>
      </c>
      <c r="G1413" t="s">
        <v>3212</v>
      </c>
      <c r="H1413" t="s">
        <v>4180</v>
      </c>
    </row>
    <row r="1414" spans="1:8" x14ac:dyDescent="0.25">
      <c r="A1414">
        <v>1351244</v>
      </c>
      <c r="B1414" t="s">
        <v>2768</v>
      </c>
      <c r="C1414">
        <v>472380650</v>
      </c>
      <c r="D1414" t="s">
        <v>0</v>
      </c>
      <c r="E1414">
        <v>11590270</v>
      </c>
      <c r="F1414" s="28">
        <v>42790</v>
      </c>
      <c r="G1414" t="s">
        <v>3281</v>
      </c>
      <c r="H1414" t="s">
        <v>4180</v>
      </c>
    </row>
    <row r="1415" spans="1:8" x14ac:dyDescent="0.25">
      <c r="A1415">
        <v>1351244</v>
      </c>
      <c r="B1415" t="s">
        <v>2768</v>
      </c>
      <c r="C1415">
        <v>472380650</v>
      </c>
      <c r="D1415" t="s">
        <v>0</v>
      </c>
      <c r="E1415">
        <v>11590270</v>
      </c>
      <c r="F1415" s="28">
        <v>42790</v>
      </c>
      <c r="G1415" t="s">
        <v>3283</v>
      </c>
      <c r="H1415" t="s">
        <v>4180</v>
      </c>
    </row>
    <row r="1416" spans="1:8" x14ac:dyDescent="0.25">
      <c r="A1416">
        <v>1351244</v>
      </c>
      <c r="B1416" t="s">
        <v>2768</v>
      </c>
      <c r="C1416">
        <v>472380650</v>
      </c>
      <c r="D1416" t="s">
        <v>0</v>
      </c>
      <c r="E1416">
        <v>11590270</v>
      </c>
      <c r="F1416" s="28">
        <v>42790</v>
      </c>
      <c r="G1416" t="s">
        <v>3210</v>
      </c>
      <c r="H1416" t="s">
        <v>4180</v>
      </c>
    </row>
    <row r="1417" spans="1:8" x14ac:dyDescent="0.25">
      <c r="A1417">
        <v>1351244</v>
      </c>
      <c r="B1417" t="s">
        <v>2768</v>
      </c>
      <c r="C1417">
        <v>472380650</v>
      </c>
      <c r="D1417" t="s">
        <v>0</v>
      </c>
      <c r="E1417">
        <v>11590270</v>
      </c>
      <c r="F1417" s="28">
        <v>42790</v>
      </c>
      <c r="G1417" t="s">
        <v>3285</v>
      </c>
      <c r="H1417" t="s">
        <v>4180</v>
      </c>
    </row>
    <row r="1418" spans="1:8" x14ac:dyDescent="0.25">
      <c r="A1418">
        <v>1351244</v>
      </c>
      <c r="B1418" t="s">
        <v>2768</v>
      </c>
      <c r="C1418">
        <v>472380650</v>
      </c>
      <c r="D1418" t="s">
        <v>0</v>
      </c>
      <c r="E1418">
        <v>11590270</v>
      </c>
      <c r="F1418" s="28">
        <v>42790</v>
      </c>
      <c r="G1418" t="s">
        <v>3287</v>
      </c>
      <c r="H1418" t="s">
        <v>4180</v>
      </c>
    </row>
    <row r="1419" spans="1:8" x14ac:dyDescent="0.25">
      <c r="A1419">
        <v>1351244</v>
      </c>
      <c r="B1419" t="s">
        <v>2768</v>
      </c>
      <c r="C1419">
        <v>472380650</v>
      </c>
      <c r="D1419" t="s">
        <v>0</v>
      </c>
      <c r="E1419">
        <v>11590270</v>
      </c>
      <c r="F1419" s="28">
        <v>42790</v>
      </c>
      <c r="G1419" t="s">
        <v>3289</v>
      </c>
      <c r="H1419" t="s">
        <v>4180</v>
      </c>
    </row>
    <row r="1420" spans="1:8" x14ac:dyDescent="0.25">
      <c r="A1420">
        <v>1351244</v>
      </c>
      <c r="B1420" t="s">
        <v>2768</v>
      </c>
      <c r="C1420">
        <v>472380650</v>
      </c>
      <c r="D1420" t="s">
        <v>0</v>
      </c>
      <c r="E1420">
        <v>11590270</v>
      </c>
      <c r="F1420" s="28">
        <v>42790</v>
      </c>
      <c r="G1420" t="s">
        <v>3291</v>
      </c>
      <c r="H1420" t="s">
        <v>4180</v>
      </c>
    </row>
    <row r="1421" spans="1:8" x14ac:dyDescent="0.25">
      <c r="A1421">
        <v>1351244</v>
      </c>
      <c r="B1421" t="s">
        <v>2768</v>
      </c>
      <c r="C1421">
        <v>472380650</v>
      </c>
      <c r="D1421" t="s">
        <v>0</v>
      </c>
      <c r="E1421">
        <v>11590270</v>
      </c>
      <c r="F1421" s="28">
        <v>42790</v>
      </c>
      <c r="G1421" t="s">
        <v>3293</v>
      </c>
      <c r="H1421" t="s">
        <v>4180</v>
      </c>
    </row>
    <row r="1422" spans="1:8" x14ac:dyDescent="0.25">
      <c r="A1422">
        <v>1351244</v>
      </c>
      <c r="B1422" t="s">
        <v>2768</v>
      </c>
      <c r="C1422">
        <v>472380650</v>
      </c>
      <c r="D1422" t="s">
        <v>0</v>
      </c>
      <c r="E1422">
        <v>11590270</v>
      </c>
      <c r="F1422" s="28">
        <v>42790</v>
      </c>
      <c r="G1422" t="s">
        <v>3295</v>
      </c>
      <c r="H1422" t="s">
        <v>4180</v>
      </c>
    </row>
    <row r="1423" spans="1:8" x14ac:dyDescent="0.25">
      <c r="A1423">
        <v>1351244</v>
      </c>
      <c r="B1423" t="s">
        <v>2768</v>
      </c>
      <c r="C1423">
        <v>472380650</v>
      </c>
      <c r="D1423" t="s">
        <v>0</v>
      </c>
      <c r="E1423">
        <v>11590270</v>
      </c>
      <c r="F1423" s="28">
        <v>42790</v>
      </c>
      <c r="G1423" t="s">
        <v>3297</v>
      </c>
      <c r="H1423" t="s">
        <v>4180</v>
      </c>
    </row>
    <row r="1424" spans="1:8" x14ac:dyDescent="0.25">
      <c r="A1424">
        <v>1351244</v>
      </c>
      <c r="B1424" t="s">
        <v>2768</v>
      </c>
      <c r="C1424">
        <v>472380650</v>
      </c>
      <c r="D1424" t="s">
        <v>0</v>
      </c>
      <c r="E1424">
        <v>11590270</v>
      </c>
      <c r="F1424" s="28">
        <v>42790</v>
      </c>
      <c r="G1424" t="s">
        <v>3299</v>
      </c>
      <c r="H1424" t="s">
        <v>4180</v>
      </c>
    </row>
    <row r="1425" spans="1:8" x14ac:dyDescent="0.25">
      <c r="A1425">
        <v>1351244</v>
      </c>
      <c r="B1425" t="s">
        <v>2768</v>
      </c>
      <c r="C1425">
        <v>472380650</v>
      </c>
      <c r="D1425" t="s">
        <v>0</v>
      </c>
      <c r="E1425">
        <v>11590270</v>
      </c>
      <c r="F1425" s="28">
        <v>42790</v>
      </c>
      <c r="G1425" t="s">
        <v>3301</v>
      </c>
      <c r="H1425" t="s">
        <v>4180</v>
      </c>
    </row>
    <row r="1426" spans="1:8" x14ac:dyDescent="0.25">
      <c r="A1426">
        <v>1351244</v>
      </c>
      <c r="B1426" t="s">
        <v>2768</v>
      </c>
      <c r="C1426">
        <v>472380650</v>
      </c>
      <c r="D1426" t="s">
        <v>0</v>
      </c>
      <c r="E1426">
        <v>11590270</v>
      </c>
      <c r="F1426" s="28">
        <v>42790</v>
      </c>
      <c r="G1426" t="s">
        <v>3303</v>
      </c>
      <c r="H1426" t="s">
        <v>4180</v>
      </c>
    </row>
    <row r="1427" spans="1:8" x14ac:dyDescent="0.25">
      <c r="A1427">
        <v>1351244</v>
      </c>
      <c r="B1427" t="s">
        <v>2768</v>
      </c>
      <c r="C1427">
        <v>472380650</v>
      </c>
      <c r="D1427" t="s">
        <v>0</v>
      </c>
      <c r="E1427">
        <v>11590270</v>
      </c>
      <c r="F1427" s="28">
        <v>42790</v>
      </c>
      <c r="G1427" t="s">
        <v>3214</v>
      </c>
      <c r="H1427" t="s">
        <v>4180</v>
      </c>
    </row>
    <row r="1428" spans="1:8" x14ac:dyDescent="0.25">
      <c r="A1428">
        <v>1351244</v>
      </c>
      <c r="B1428" t="s">
        <v>2768</v>
      </c>
      <c r="C1428">
        <v>472380650</v>
      </c>
      <c r="D1428" t="s">
        <v>0</v>
      </c>
      <c r="E1428">
        <v>11590270</v>
      </c>
      <c r="F1428" s="28">
        <v>42790</v>
      </c>
      <c r="G1428" t="s">
        <v>3305</v>
      </c>
      <c r="H1428" t="s">
        <v>4180</v>
      </c>
    </row>
    <row r="1429" spans="1:8" x14ac:dyDescent="0.25">
      <c r="A1429">
        <v>1351244</v>
      </c>
      <c r="B1429" t="s">
        <v>2768</v>
      </c>
      <c r="C1429">
        <v>472380650</v>
      </c>
      <c r="D1429" t="s">
        <v>0</v>
      </c>
      <c r="E1429">
        <v>11590270</v>
      </c>
      <c r="F1429" s="28">
        <v>42790</v>
      </c>
      <c r="G1429" t="s">
        <v>3307</v>
      </c>
      <c r="H1429" t="s">
        <v>4180</v>
      </c>
    </row>
    <row r="1430" spans="1:8" x14ac:dyDescent="0.25">
      <c r="A1430">
        <v>1351244</v>
      </c>
      <c r="B1430" t="s">
        <v>2768</v>
      </c>
      <c r="C1430">
        <v>472380650</v>
      </c>
      <c r="D1430" t="s">
        <v>0</v>
      </c>
      <c r="E1430">
        <v>11590270</v>
      </c>
      <c r="F1430" s="28">
        <v>42790</v>
      </c>
      <c r="G1430" t="s">
        <v>3309</v>
      </c>
      <c r="H1430" t="s">
        <v>4180</v>
      </c>
    </row>
    <row r="1431" spans="1:8" x14ac:dyDescent="0.25">
      <c r="A1431">
        <v>1351244</v>
      </c>
      <c r="B1431" t="s">
        <v>2768</v>
      </c>
      <c r="C1431">
        <v>472380650</v>
      </c>
      <c r="D1431" t="s">
        <v>0</v>
      </c>
      <c r="E1431">
        <v>11590270</v>
      </c>
      <c r="F1431" s="28">
        <v>42790</v>
      </c>
      <c r="G1431" t="s">
        <v>3311</v>
      </c>
      <c r="H1431" t="s">
        <v>4180</v>
      </c>
    </row>
    <row r="1432" spans="1:8" x14ac:dyDescent="0.25">
      <c r="A1432">
        <v>1351244</v>
      </c>
      <c r="B1432" t="s">
        <v>2768</v>
      </c>
      <c r="C1432">
        <v>472380650</v>
      </c>
      <c r="D1432" t="s">
        <v>0</v>
      </c>
      <c r="E1432">
        <v>11590270</v>
      </c>
      <c r="F1432" s="28">
        <v>42790</v>
      </c>
      <c r="G1432" t="s">
        <v>3313</v>
      </c>
      <c r="H1432" t="s">
        <v>4180</v>
      </c>
    </row>
    <row r="1433" spans="1:8" x14ac:dyDescent="0.25">
      <c r="A1433">
        <v>1351244</v>
      </c>
      <c r="B1433" t="s">
        <v>2768</v>
      </c>
      <c r="C1433">
        <v>472380650</v>
      </c>
      <c r="D1433" t="s">
        <v>0</v>
      </c>
      <c r="E1433">
        <v>11590270</v>
      </c>
      <c r="F1433" s="28">
        <v>42790</v>
      </c>
      <c r="G1433" t="s">
        <v>3315</v>
      </c>
      <c r="H1433" t="s">
        <v>4180</v>
      </c>
    </row>
    <row r="1434" spans="1:8" x14ac:dyDescent="0.25">
      <c r="A1434">
        <v>1351244</v>
      </c>
      <c r="B1434" t="s">
        <v>2768</v>
      </c>
      <c r="C1434">
        <v>472380650</v>
      </c>
      <c r="D1434" t="s">
        <v>0</v>
      </c>
      <c r="E1434">
        <v>11590270</v>
      </c>
      <c r="F1434" s="28">
        <v>42790</v>
      </c>
      <c r="G1434" t="s">
        <v>3317</v>
      </c>
      <c r="H1434" t="s">
        <v>4180</v>
      </c>
    </row>
    <row r="1435" spans="1:8" x14ac:dyDescent="0.25">
      <c r="A1435">
        <v>1351244</v>
      </c>
      <c r="B1435" t="s">
        <v>2768</v>
      </c>
      <c r="C1435">
        <v>472380650</v>
      </c>
      <c r="D1435" t="s">
        <v>0</v>
      </c>
      <c r="E1435">
        <v>11590270</v>
      </c>
      <c r="F1435" s="28">
        <v>42790</v>
      </c>
      <c r="G1435" t="s">
        <v>3319</v>
      </c>
      <c r="H1435" t="s">
        <v>4180</v>
      </c>
    </row>
    <row r="1436" spans="1:8" x14ac:dyDescent="0.25">
      <c r="A1436">
        <v>1351244</v>
      </c>
      <c r="B1436" t="s">
        <v>2768</v>
      </c>
      <c r="C1436">
        <v>472380650</v>
      </c>
      <c r="D1436" t="s">
        <v>0</v>
      </c>
      <c r="E1436">
        <v>11590270</v>
      </c>
      <c r="F1436" s="28">
        <v>42790</v>
      </c>
      <c r="G1436" t="s">
        <v>3197</v>
      </c>
      <c r="H1436" t="s">
        <v>4180</v>
      </c>
    </row>
    <row r="1437" spans="1:8" x14ac:dyDescent="0.25">
      <c r="A1437">
        <v>1351244</v>
      </c>
      <c r="B1437" t="s">
        <v>2768</v>
      </c>
      <c r="C1437">
        <v>472380650</v>
      </c>
      <c r="D1437" t="s">
        <v>0</v>
      </c>
      <c r="E1437">
        <v>11590270</v>
      </c>
      <c r="F1437" s="28">
        <v>42790</v>
      </c>
      <c r="G1437" t="s">
        <v>3234</v>
      </c>
      <c r="H1437" t="s">
        <v>4180</v>
      </c>
    </row>
    <row r="1438" spans="1:8" x14ac:dyDescent="0.25">
      <c r="A1438">
        <v>1351244</v>
      </c>
      <c r="B1438" t="s">
        <v>2768</v>
      </c>
      <c r="C1438">
        <v>472380650</v>
      </c>
      <c r="D1438" t="s">
        <v>0</v>
      </c>
      <c r="E1438">
        <v>11590270</v>
      </c>
      <c r="F1438" s="28">
        <v>42790</v>
      </c>
      <c r="G1438" t="s">
        <v>3321</v>
      </c>
      <c r="H1438" t="s">
        <v>4180</v>
      </c>
    </row>
    <row r="1439" spans="1:8" x14ac:dyDescent="0.25">
      <c r="A1439">
        <v>1351244</v>
      </c>
      <c r="B1439" t="s">
        <v>2768</v>
      </c>
      <c r="C1439">
        <v>472380650</v>
      </c>
      <c r="D1439" t="s">
        <v>0</v>
      </c>
      <c r="E1439">
        <v>11590270</v>
      </c>
      <c r="F1439" s="28">
        <v>42790</v>
      </c>
      <c r="G1439" t="s">
        <v>3323</v>
      </c>
      <c r="H1439" t="s">
        <v>4180</v>
      </c>
    </row>
    <row r="1440" spans="1:8" x14ac:dyDescent="0.25">
      <c r="A1440">
        <v>1351244</v>
      </c>
      <c r="B1440" t="s">
        <v>2768</v>
      </c>
      <c r="C1440">
        <v>472380650</v>
      </c>
      <c r="D1440" t="s">
        <v>0</v>
      </c>
      <c r="E1440">
        <v>11590270</v>
      </c>
      <c r="F1440" s="28">
        <v>42790</v>
      </c>
      <c r="G1440" t="s">
        <v>3325</v>
      </c>
      <c r="H1440" t="s">
        <v>4180</v>
      </c>
    </row>
    <row r="1441" spans="1:8" x14ac:dyDescent="0.25">
      <c r="A1441">
        <v>1351244</v>
      </c>
      <c r="B1441" t="s">
        <v>2768</v>
      </c>
      <c r="C1441">
        <v>472380650</v>
      </c>
      <c r="D1441" t="s">
        <v>0</v>
      </c>
      <c r="E1441">
        <v>11590270</v>
      </c>
      <c r="F1441" s="28">
        <v>42790</v>
      </c>
      <c r="G1441" t="s">
        <v>3327</v>
      </c>
      <c r="H1441" t="s">
        <v>4180</v>
      </c>
    </row>
    <row r="1442" spans="1:8" x14ac:dyDescent="0.25">
      <c r="A1442">
        <v>1351244</v>
      </c>
      <c r="B1442" t="s">
        <v>2768</v>
      </c>
      <c r="C1442">
        <v>472380650</v>
      </c>
      <c r="D1442" t="s">
        <v>0</v>
      </c>
      <c r="E1442">
        <v>11590270</v>
      </c>
      <c r="F1442" s="28">
        <v>42790</v>
      </c>
      <c r="G1442" t="s">
        <v>3236</v>
      </c>
      <c r="H1442" t="s">
        <v>4180</v>
      </c>
    </row>
    <row r="1443" spans="1:8" x14ac:dyDescent="0.25">
      <c r="A1443">
        <v>1351244</v>
      </c>
      <c r="B1443" t="s">
        <v>2768</v>
      </c>
      <c r="C1443">
        <v>472380650</v>
      </c>
      <c r="D1443" t="s">
        <v>0</v>
      </c>
      <c r="E1443">
        <v>11590270</v>
      </c>
      <c r="F1443" s="28">
        <v>42790</v>
      </c>
      <c r="G1443" t="s">
        <v>3329</v>
      </c>
      <c r="H1443" t="s">
        <v>4180</v>
      </c>
    </row>
    <row r="1444" spans="1:8" x14ac:dyDescent="0.25">
      <c r="A1444">
        <v>1351244</v>
      </c>
      <c r="B1444" t="s">
        <v>2768</v>
      </c>
      <c r="C1444">
        <v>472380650</v>
      </c>
      <c r="D1444" t="s">
        <v>0</v>
      </c>
      <c r="E1444">
        <v>11590270</v>
      </c>
      <c r="F1444" s="28">
        <v>42790</v>
      </c>
      <c r="G1444" t="s">
        <v>3199</v>
      </c>
      <c r="H1444" t="s">
        <v>4180</v>
      </c>
    </row>
    <row r="1445" spans="1:8" x14ac:dyDescent="0.25">
      <c r="A1445">
        <v>1351244</v>
      </c>
      <c r="B1445" t="s">
        <v>2768</v>
      </c>
      <c r="C1445">
        <v>472380650</v>
      </c>
      <c r="D1445" t="s">
        <v>0</v>
      </c>
      <c r="E1445">
        <v>11590270</v>
      </c>
      <c r="F1445" s="28">
        <v>42790</v>
      </c>
      <c r="G1445" t="s">
        <v>3330</v>
      </c>
      <c r="H1445" t="s">
        <v>4180</v>
      </c>
    </row>
    <row r="1446" spans="1:8" x14ac:dyDescent="0.25">
      <c r="A1446">
        <v>1351244</v>
      </c>
      <c r="B1446" t="s">
        <v>2768</v>
      </c>
      <c r="C1446">
        <v>472380650</v>
      </c>
      <c r="D1446" t="s">
        <v>0</v>
      </c>
      <c r="E1446">
        <v>11590270</v>
      </c>
      <c r="F1446" s="28">
        <v>42790</v>
      </c>
      <c r="G1446" t="s">
        <v>3332</v>
      </c>
      <c r="H1446" t="s">
        <v>4180</v>
      </c>
    </row>
    <row r="1447" spans="1:8" x14ac:dyDescent="0.25">
      <c r="A1447">
        <v>1351244</v>
      </c>
      <c r="B1447" t="s">
        <v>2768</v>
      </c>
      <c r="C1447">
        <v>472380650</v>
      </c>
      <c r="D1447" t="s">
        <v>0</v>
      </c>
      <c r="E1447">
        <v>11590270</v>
      </c>
      <c r="F1447" s="28">
        <v>42790</v>
      </c>
      <c r="G1447" t="s">
        <v>3206</v>
      </c>
      <c r="H1447" t="s">
        <v>4180</v>
      </c>
    </row>
    <row r="1448" spans="1:8" x14ac:dyDescent="0.25">
      <c r="A1448">
        <v>1351244</v>
      </c>
      <c r="B1448" t="s">
        <v>2768</v>
      </c>
      <c r="C1448">
        <v>472380650</v>
      </c>
      <c r="D1448" t="s">
        <v>0</v>
      </c>
      <c r="E1448">
        <v>11590270</v>
      </c>
      <c r="F1448" s="28">
        <v>42790</v>
      </c>
      <c r="G1448" t="s">
        <v>3333</v>
      </c>
      <c r="H1448" t="s">
        <v>4180</v>
      </c>
    </row>
    <row r="1449" spans="1:8" x14ac:dyDescent="0.25">
      <c r="A1449">
        <v>1351244</v>
      </c>
      <c r="B1449" t="s">
        <v>2768</v>
      </c>
      <c r="C1449">
        <v>472380650</v>
      </c>
      <c r="D1449" t="s">
        <v>0</v>
      </c>
      <c r="E1449">
        <v>11590270</v>
      </c>
      <c r="F1449" s="28">
        <v>42790</v>
      </c>
      <c r="G1449" t="s">
        <v>3218</v>
      </c>
      <c r="H1449" t="s">
        <v>4180</v>
      </c>
    </row>
    <row r="1450" spans="1:8" x14ac:dyDescent="0.25">
      <c r="A1450">
        <v>1351244</v>
      </c>
      <c r="B1450" t="s">
        <v>2768</v>
      </c>
      <c r="C1450">
        <v>472380650</v>
      </c>
      <c r="D1450" t="s">
        <v>0</v>
      </c>
      <c r="E1450">
        <v>11590270</v>
      </c>
      <c r="F1450" s="28">
        <v>42790</v>
      </c>
      <c r="G1450" t="s">
        <v>3220</v>
      </c>
      <c r="H1450" t="s">
        <v>4180</v>
      </c>
    </row>
    <row r="1451" spans="1:8" x14ac:dyDescent="0.25">
      <c r="A1451">
        <v>1351244</v>
      </c>
      <c r="B1451" t="s">
        <v>2768</v>
      </c>
      <c r="C1451">
        <v>472380650</v>
      </c>
      <c r="D1451" t="s">
        <v>0</v>
      </c>
      <c r="E1451">
        <v>11590270</v>
      </c>
      <c r="F1451" s="28">
        <v>42790</v>
      </c>
      <c r="G1451" t="s">
        <v>3222</v>
      </c>
      <c r="H1451" t="s">
        <v>4180</v>
      </c>
    </row>
    <row r="1452" spans="1:8" x14ac:dyDescent="0.25">
      <c r="A1452">
        <v>1351244</v>
      </c>
      <c r="B1452" t="s">
        <v>2768</v>
      </c>
      <c r="C1452">
        <v>472380650</v>
      </c>
      <c r="D1452" t="s">
        <v>0</v>
      </c>
      <c r="E1452">
        <v>11590270</v>
      </c>
      <c r="F1452" s="28">
        <v>42790</v>
      </c>
      <c r="G1452" t="s">
        <v>3224</v>
      </c>
      <c r="H1452" t="s">
        <v>4180</v>
      </c>
    </row>
    <row r="1453" spans="1:8" x14ac:dyDescent="0.25">
      <c r="A1453">
        <v>1351244</v>
      </c>
      <c r="B1453" t="s">
        <v>2768</v>
      </c>
      <c r="C1453">
        <v>472380650</v>
      </c>
      <c r="D1453" t="s">
        <v>0</v>
      </c>
      <c r="E1453">
        <v>11590270</v>
      </c>
      <c r="F1453" s="28">
        <v>42790</v>
      </c>
      <c r="G1453" t="s">
        <v>3226</v>
      </c>
      <c r="H1453" t="s">
        <v>4180</v>
      </c>
    </row>
    <row r="1454" spans="1:8" x14ac:dyDescent="0.25">
      <c r="A1454">
        <v>1351244</v>
      </c>
      <c r="B1454" t="s">
        <v>2768</v>
      </c>
      <c r="C1454">
        <v>472380650</v>
      </c>
      <c r="D1454" t="s">
        <v>0</v>
      </c>
      <c r="E1454">
        <v>11590270</v>
      </c>
      <c r="F1454" s="28">
        <v>42790</v>
      </c>
      <c r="G1454" t="s">
        <v>3228</v>
      </c>
      <c r="H1454" t="s">
        <v>4180</v>
      </c>
    </row>
    <row r="1455" spans="1:8" x14ac:dyDescent="0.25">
      <c r="A1455">
        <v>1351244</v>
      </c>
      <c r="B1455" t="s">
        <v>2768</v>
      </c>
      <c r="C1455">
        <v>472380650</v>
      </c>
      <c r="D1455" t="s">
        <v>0</v>
      </c>
      <c r="E1455">
        <v>11590270</v>
      </c>
      <c r="F1455" s="28">
        <v>42790</v>
      </c>
      <c r="G1455" t="s">
        <v>3334</v>
      </c>
      <c r="H1455" t="s">
        <v>4180</v>
      </c>
    </row>
    <row r="1456" spans="1:8" x14ac:dyDescent="0.25">
      <c r="A1456">
        <v>1351244</v>
      </c>
      <c r="B1456" t="s">
        <v>2768</v>
      </c>
      <c r="C1456">
        <v>472380650</v>
      </c>
      <c r="D1456" t="s">
        <v>0</v>
      </c>
      <c r="E1456">
        <v>11590270</v>
      </c>
      <c r="F1456" s="28">
        <v>42790</v>
      </c>
      <c r="G1456" t="s">
        <v>3202</v>
      </c>
      <c r="H1456" t="s">
        <v>4180</v>
      </c>
    </row>
    <row r="1457" spans="1:8" x14ac:dyDescent="0.25">
      <c r="A1457">
        <v>1351244</v>
      </c>
      <c r="B1457" t="s">
        <v>2768</v>
      </c>
      <c r="C1457">
        <v>472380650</v>
      </c>
      <c r="D1457" t="s">
        <v>0</v>
      </c>
      <c r="E1457">
        <v>11590270</v>
      </c>
      <c r="F1457" s="28">
        <v>42790</v>
      </c>
      <c r="G1457" t="s">
        <v>3204</v>
      </c>
      <c r="H1457" t="s">
        <v>4180</v>
      </c>
    </row>
    <row r="1458" spans="1:8" x14ac:dyDescent="0.25">
      <c r="A1458">
        <v>1351244</v>
      </c>
      <c r="B1458" t="s">
        <v>2768</v>
      </c>
      <c r="C1458">
        <v>472380650</v>
      </c>
      <c r="D1458" t="s">
        <v>0</v>
      </c>
      <c r="E1458">
        <v>11590270</v>
      </c>
      <c r="F1458" s="28">
        <v>42790</v>
      </c>
      <c r="G1458" t="s">
        <v>3195</v>
      </c>
      <c r="H1458" t="s">
        <v>4180</v>
      </c>
    </row>
    <row r="1459" spans="1:8" x14ac:dyDescent="0.25">
      <c r="A1459">
        <v>1351244</v>
      </c>
      <c r="B1459" t="s">
        <v>2768</v>
      </c>
      <c r="C1459">
        <v>472380650</v>
      </c>
      <c r="D1459" t="s">
        <v>0</v>
      </c>
      <c r="E1459">
        <v>11590270</v>
      </c>
      <c r="F1459" s="28">
        <v>42790</v>
      </c>
      <c r="G1459" t="s">
        <v>3335</v>
      </c>
      <c r="H1459" t="s">
        <v>4180</v>
      </c>
    </row>
    <row r="1460" spans="1:8" x14ac:dyDescent="0.25">
      <c r="A1460">
        <v>1351244</v>
      </c>
      <c r="B1460" t="s">
        <v>2768</v>
      </c>
      <c r="C1460">
        <v>472380650</v>
      </c>
      <c r="D1460" t="s">
        <v>0</v>
      </c>
      <c r="E1460">
        <v>11590270</v>
      </c>
      <c r="F1460" s="28">
        <v>42790</v>
      </c>
      <c r="G1460" t="s">
        <v>3337</v>
      </c>
      <c r="H1460" t="s">
        <v>4180</v>
      </c>
    </row>
    <row r="1461" spans="1:8" x14ac:dyDescent="0.25">
      <c r="A1461">
        <v>1351244</v>
      </c>
      <c r="B1461" t="s">
        <v>2768</v>
      </c>
      <c r="C1461">
        <v>472380650</v>
      </c>
      <c r="D1461" t="s">
        <v>0</v>
      </c>
      <c r="E1461">
        <v>11590270</v>
      </c>
      <c r="F1461" s="28">
        <v>42790</v>
      </c>
      <c r="G1461" t="s">
        <v>3230</v>
      </c>
      <c r="H1461" t="s">
        <v>4180</v>
      </c>
    </row>
    <row r="1462" spans="1:8" x14ac:dyDescent="0.25">
      <c r="A1462">
        <v>1351244</v>
      </c>
      <c r="B1462" t="s">
        <v>2768</v>
      </c>
      <c r="C1462">
        <v>472380650</v>
      </c>
      <c r="D1462" t="s">
        <v>0</v>
      </c>
      <c r="E1462">
        <v>11590270</v>
      </c>
      <c r="F1462" s="28">
        <v>42790</v>
      </c>
      <c r="G1462" t="s">
        <v>3208</v>
      </c>
      <c r="H1462" t="s">
        <v>4180</v>
      </c>
    </row>
    <row r="1463" spans="1:8" x14ac:dyDescent="0.25">
      <c r="A1463">
        <v>1351244</v>
      </c>
      <c r="B1463" t="s">
        <v>2768</v>
      </c>
      <c r="C1463">
        <v>472380650</v>
      </c>
      <c r="D1463" t="s">
        <v>0</v>
      </c>
      <c r="E1463">
        <v>11590270</v>
      </c>
      <c r="F1463" s="28">
        <v>42790</v>
      </c>
      <c r="G1463" t="s">
        <v>3216</v>
      </c>
      <c r="H1463" t="s">
        <v>4180</v>
      </c>
    </row>
    <row r="1464" spans="1:8" x14ac:dyDescent="0.25">
      <c r="A1464">
        <v>1351244</v>
      </c>
      <c r="B1464" t="s">
        <v>2768</v>
      </c>
      <c r="C1464">
        <v>472380650</v>
      </c>
      <c r="D1464" t="s">
        <v>0</v>
      </c>
      <c r="E1464">
        <v>11590270</v>
      </c>
      <c r="F1464" s="28">
        <v>42790</v>
      </c>
      <c r="G1464" t="s">
        <v>3232</v>
      </c>
      <c r="H1464" t="s">
        <v>4180</v>
      </c>
    </row>
    <row r="1465" spans="1:8" x14ac:dyDescent="0.25">
      <c r="A1465">
        <v>1351244</v>
      </c>
      <c r="B1465" t="s">
        <v>2768</v>
      </c>
      <c r="C1465">
        <v>472380650</v>
      </c>
      <c r="D1465" t="s">
        <v>0</v>
      </c>
      <c r="E1465">
        <v>11590270</v>
      </c>
      <c r="F1465" s="28">
        <v>42790</v>
      </c>
      <c r="G1465" t="s">
        <v>3339</v>
      </c>
      <c r="H1465" t="s">
        <v>4180</v>
      </c>
    </row>
    <row r="1466" spans="1:8" x14ac:dyDescent="0.25">
      <c r="A1466">
        <v>1351244</v>
      </c>
      <c r="B1466" t="s">
        <v>2768</v>
      </c>
      <c r="C1466">
        <v>472380650</v>
      </c>
      <c r="D1466" t="s">
        <v>0</v>
      </c>
      <c r="E1466">
        <v>11590270</v>
      </c>
      <c r="F1466" s="28">
        <v>42790</v>
      </c>
      <c r="G1466" t="s">
        <v>3267</v>
      </c>
      <c r="H1466" t="s">
        <v>4180</v>
      </c>
    </row>
    <row r="1467" spans="1:8" x14ac:dyDescent="0.25">
      <c r="A1467">
        <v>1351244</v>
      </c>
      <c r="B1467" t="s">
        <v>2768</v>
      </c>
      <c r="C1467">
        <v>472380650</v>
      </c>
      <c r="D1467" t="s">
        <v>0</v>
      </c>
      <c r="E1467">
        <v>11590270</v>
      </c>
      <c r="F1467" s="28">
        <v>42790</v>
      </c>
      <c r="G1467" t="s">
        <v>3255</v>
      </c>
      <c r="H1467" t="s">
        <v>4180</v>
      </c>
    </row>
    <row r="1468" spans="1:8" x14ac:dyDescent="0.25">
      <c r="A1468">
        <v>1351244</v>
      </c>
      <c r="B1468" t="s">
        <v>2768</v>
      </c>
      <c r="C1468">
        <v>472380650</v>
      </c>
      <c r="D1468" t="s">
        <v>0</v>
      </c>
      <c r="E1468">
        <v>11590270</v>
      </c>
      <c r="F1468" s="28">
        <v>42790</v>
      </c>
      <c r="G1468" t="s">
        <v>3234</v>
      </c>
      <c r="H1468" t="s">
        <v>4180</v>
      </c>
    </row>
    <row r="1469" spans="1:8" x14ac:dyDescent="0.25">
      <c r="A1469">
        <v>1351244</v>
      </c>
      <c r="B1469" t="s">
        <v>2768</v>
      </c>
      <c r="C1469">
        <v>472380650</v>
      </c>
      <c r="D1469" t="s">
        <v>0</v>
      </c>
      <c r="E1469">
        <v>11590270</v>
      </c>
      <c r="F1469" s="28">
        <v>42790</v>
      </c>
      <c r="G1469" t="s">
        <v>3236</v>
      </c>
      <c r="H1469" t="s">
        <v>4180</v>
      </c>
    </row>
    <row r="1470" spans="1:8" x14ac:dyDescent="0.25">
      <c r="A1470">
        <v>1351244</v>
      </c>
      <c r="B1470" t="s">
        <v>2768</v>
      </c>
      <c r="C1470">
        <v>472380650</v>
      </c>
      <c r="D1470" t="s">
        <v>0</v>
      </c>
      <c r="E1470">
        <v>11590270</v>
      </c>
      <c r="F1470" s="28">
        <v>42790</v>
      </c>
      <c r="G1470" t="s">
        <v>3266</v>
      </c>
      <c r="H1470" t="s">
        <v>4180</v>
      </c>
    </row>
    <row r="1471" spans="1:8" x14ac:dyDescent="0.25">
      <c r="A1471">
        <v>1351244</v>
      </c>
      <c r="B1471" t="s">
        <v>2768</v>
      </c>
      <c r="C1471">
        <v>472380650</v>
      </c>
      <c r="D1471" t="s">
        <v>0</v>
      </c>
      <c r="E1471">
        <v>11590270</v>
      </c>
      <c r="F1471" s="28">
        <v>42790</v>
      </c>
      <c r="G1471" t="s">
        <v>3240</v>
      </c>
      <c r="H1471" t="s">
        <v>4180</v>
      </c>
    </row>
    <row r="1472" spans="1:8" x14ac:dyDescent="0.25">
      <c r="A1472">
        <v>1351244</v>
      </c>
      <c r="B1472" t="s">
        <v>2768</v>
      </c>
      <c r="C1472">
        <v>472380650</v>
      </c>
      <c r="D1472" t="s">
        <v>0</v>
      </c>
      <c r="E1472">
        <v>11590270</v>
      </c>
      <c r="F1472" s="28">
        <v>42790</v>
      </c>
      <c r="G1472" t="s">
        <v>3201</v>
      </c>
      <c r="H1472" t="s">
        <v>4180</v>
      </c>
    </row>
    <row r="1473" spans="1:8" x14ac:dyDescent="0.25">
      <c r="A1473">
        <v>1351244</v>
      </c>
      <c r="B1473" t="s">
        <v>2768</v>
      </c>
      <c r="C1473">
        <v>472380650</v>
      </c>
      <c r="D1473" t="s">
        <v>0</v>
      </c>
      <c r="E1473">
        <v>11590270</v>
      </c>
      <c r="F1473" s="28">
        <v>42790</v>
      </c>
      <c r="G1473" t="s">
        <v>3241</v>
      </c>
      <c r="H1473" t="s">
        <v>4180</v>
      </c>
    </row>
    <row r="1474" spans="1:8" x14ac:dyDescent="0.25">
      <c r="A1474">
        <v>1351244</v>
      </c>
      <c r="B1474" t="s">
        <v>2768</v>
      </c>
      <c r="C1474">
        <v>472380650</v>
      </c>
      <c r="D1474" t="s">
        <v>0</v>
      </c>
      <c r="E1474">
        <v>11590270</v>
      </c>
      <c r="F1474" s="28">
        <v>42790</v>
      </c>
      <c r="G1474" t="s">
        <v>3243</v>
      </c>
      <c r="H1474" t="s">
        <v>4180</v>
      </c>
    </row>
    <row r="1475" spans="1:8" x14ac:dyDescent="0.25">
      <c r="A1475">
        <v>1351244</v>
      </c>
      <c r="B1475" t="s">
        <v>2768</v>
      </c>
      <c r="C1475">
        <v>472380650</v>
      </c>
      <c r="D1475" t="s">
        <v>0</v>
      </c>
      <c r="E1475">
        <v>11590270</v>
      </c>
      <c r="F1475" s="28">
        <v>42790</v>
      </c>
      <c r="G1475" t="s">
        <v>3245</v>
      </c>
      <c r="H1475" t="s">
        <v>4180</v>
      </c>
    </row>
    <row r="1476" spans="1:8" x14ac:dyDescent="0.25">
      <c r="A1476">
        <v>1351244</v>
      </c>
      <c r="B1476" t="s">
        <v>2768</v>
      </c>
      <c r="C1476">
        <v>472380650</v>
      </c>
      <c r="D1476" t="s">
        <v>0</v>
      </c>
      <c r="E1476">
        <v>11590270</v>
      </c>
      <c r="F1476" s="28">
        <v>42790</v>
      </c>
      <c r="G1476" t="s">
        <v>3247</v>
      </c>
      <c r="H1476" t="s">
        <v>4180</v>
      </c>
    </row>
    <row r="1477" spans="1:8" x14ac:dyDescent="0.25">
      <c r="A1477">
        <v>1351244</v>
      </c>
      <c r="B1477" t="s">
        <v>2768</v>
      </c>
      <c r="C1477">
        <v>472380650</v>
      </c>
      <c r="D1477" t="s">
        <v>0</v>
      </c>
      <c r="E1477">
        <v>11590270</v>
      </c>
      <c r="F1477" s="28">
        <v>42790</v>
      </c>
      <c r="G1477" t="s">
        <v>3249</v>
      </c>
      <c r="H1477" t="s">
        <v>4180</v>
      </c>
    </row>
    <row r="1478" spans="1:8" x14ac:dyDescent="0.25">
      <c r="A1478">
        <v>1351244</v>
      </c>
      <c r="B1478" t="s">
        <v>2768</v>
      </c>
      <c r="C1478">
        <v>472380650</v>
      </c>
      <c r="D1478" t="s">
        <v>0</v>
      </c>
      <c r="E1478">
        <v>11590270</v>
      </c>
      <c r="F1478" s="28">
        <v>42790</v>
      </c>
      <c r="G1478" t="s">
        <v>3251</v>
      </c>
      <c r="H1478" t="s">
        <v>4180</v>
      </c>
    </row>
    <row r="1479" spans="1:8" x14ac:dyDescent="0.25">
      <c r="A1479">
        <v>1351244</v>
      </c>
      <c r="B1479" t="s">
        <v>2768</v>
      </c>
      <c r="C1479">
        <v>472380650</v>
      </c>
      <c r="D1479" t="s">
        <v>0</v>
      </c>
      <c r="E1479">
        <v>11590270</v>
      </c>
      <c r="F1479" s="28">
        <v>42790</v>
      </c>
      <c r="G1479" t="s">
        <v>3253</v>
      </c>
      <c r="H1479" t="s">
        <v>4180</v>
      </c>
    </row>
    <row r="1480" spans="1:8" x14ac:dyDescent="0.25">
      <c r="A1480">
        <v>1351244</v>
      </c>
      <c r="B1480" t="s">
        <v>2768</v>
      </c>
      <c r="C1480">
        <v>472380650</v>
      </c>
      <c r="D1480" t="s">
        <v>0</v>
      </c>
      <c r="E1480">
        <v>11590270</v>
      </c>
      <c r="F1480" s="28">
        <v>42790</v>
      </c>
      <c r="G1480" t="s">
        <v>3255</v>
      </c>
      <c r="H1480" t="s">
        <v>4180</v>
      </c>
    </row>
    <row r="1481" spans="1:8" x14ac:dyDescent="0.25">
      <c r="A1481">
        <v>1351244</v>
      </c>
      <c r="B1481" t="s">
        <v>2768</v>
      </c>
      <c r="C1481">
        <v>472380650</v>
      </c>
      <c r="D1481" t="s">
        <v>0</v>
      </c>
      <c r="E1481">
        <v>11590270</v>
      </c>
      <c r="F1481" s="28">
        <v>42790</v>
      </c>
      <c r="G1481" t="s">
        <v>3256</v>
      </c>
      <c r="H1481" t="s">
        <v>4180</v>
      </c>
    </row>
    <row r="1482" spans="1:8" x14ac:dyDescent="0.25">
      <c r="A1482">
        <v>1351244</v>
      </c>
      <c r="B1482" t="s">
        <v>2768</v>
      </c>
      <c r="C1482">
        <v>472380650</v>
      </c>
      <c r="D1482" t="s">
        <v>0</v>
      </c>
      <c r="E1482">
        <v>11590270</v>
      </c>
      <c r="F1482" s="28">
        <v>42790</v>
      </c>
      <c r="G1482" t="s">
        <v>3258</v>
      </c>
      <c r="H1482" t="s">
        <v>4180</v>
      </c>
    </row>
    <row r="1483" spans="1:8" x14ac:dyDescent="0.25">
      <c r="A1483">
        <v>1351244</v>
      </c>
      <c r="B1483" t="s">
        <v>2768</v>
      </c>
      <c r="C1483">
        <v>472380650</v>
      </c>
      <c r="D1483" t="s">
        <v>0</v>
      </c>
      <c r="E1483">
        <v>11590270</v>
      </c>
      <c r="F1483" s="28">
        <v>42790</v>
      </c>
      <c r="G1483" t="s">
        <v>3260</v>
      </c>
      <c r="H1483" t="s">
        <v>4180</v>
      </c>
    </row>
    <row r="1484" spans="1:8" x14ac:dyDescent="0.25">
      <c r="A1484">
        <v>1351244</v>
      </c>
      <c r="B1484" t="s">
        <v>2768</v>
      </c>
      <c r="C1484">
        <v>472380650</v>
      </c>
      <c r="D1484" t="s">
        <v>0</v>
      </c>
      <c r="E1484">
        <v>11590270</v>
      </c>
      <c r="F1484" s="28">
        <v>42790</v>
      </c>
      <c r="G1484" t="s">
        <v>3262</v>
      </c>
      <c r="H1484" t="s">
        <v>4180</v>
      </c>
    </row>
    <row r="1485" spans="1:8" x14ac:dyDescent="0.25">
      <c r="A1485">
        <v>1351244</v>
      </c>
      <c r="B1485" t="s">
        <v>2768</v>
      </c>
      <c r="C1485">
        <v>472380650</v>
      </c>
      <c r="D1485" t="s">
        <v>0</v>
      </c>
      <c r="E1485">
        <v>11590270</v>
      </c>
      <c r="F1485" s="28">
        <v>42790</v>
      </c>
      <c r="G1485" t="s">
        <v>3264</v>
      </c>
      <c r="H1485" t="s">
        <v>4180</v>
      </c>
    </row>
    <row r="1486" spans="1:8" x14ac:dyDescent="0.25">
      <c r="A1486">
        <v>1351244</v>
      </c>
      <c r="B1486" t="s">
        <v>2768</v>
      </c>
      <c r="C1486">
        <v>472380650</v>
      </c>
      <c r="D1486" t="s">
        <v>0</v>
      </c>
      <c r="E1486">
        <v>11590270</v>
      </c>
      <c r="F1486" s="28">
        <v>42790</v>
      </c>
      <c r="G1486" t="s">
        <v>3266</v>
      </c>
      <c r="H1486" t="s">
        <v>4180</v>
      </c>
    </row>
    <row r="1487" spans="1:8" x14ac:dyDescent="0.25">
      <c r="A1487">
        <v>1351244</v>
      </c>
      <c r="B1487" t="s">
        <v>2768</v>
      </c>
      <c r="C1487">
        <v>472380650</v>
      </c>
      <c r="D1487" t="s">
        <v>0</v>
      </c>
      <c r="E1487">
        <v>11590270</v>
      </c>
      <c r="F1487" s="28">
        <v>42790</v>
      </c>
      <c r="G1487" t="s">
        <v>3238</v>
      </c>
      <c r="H1487" t="s">
        <v>4180</v>
      </c>
    </row>
    <row r="1488" spans="1:8" x14ac:dyDescent="0.25">
      <c r="A1488">
        <v>1351244</v>
      </c>
      <c r="B1488" t="s">
        <v>2768</v>
      </c>
      <c r="C1488">
        <v>472380650</v>
      </c>
      <c r="D1488" t="s">
        <v>0</v>
      </c>
      <c r="E1488">
        <v>11590270</v>
      </c>
      <c r="F1488" s="28">
        <v>42790</v>
      </c>
      <c r="G1488" t="s">
        <v>3267</v>
      </c>
      <c r="H1488" t="s">
        <v>4180</v>
      </c>
    </row>
    <row r="1489" spans="1:8" x14ac:dyDescent="0.25">
      <c r="A1489">
        <v>1351244</v>
      </c>
      <c r="B1489" t="s">
        <v>2768</v>
      </c>
      <c r="C1489">
        <v>472380650</v>
      </c>
      <c r="D1489" t="s">
        <v>0</v>
      </c>
      <c r="E1489">
        <v>11590270</v>
      </c>
      <c r="F1489" s="28">
        <v>42790</v>
      </c>
      <c r="G1489" t="s">
        <v>3269</v>
      </c>
      <c r="H1489" t="s">
        <v>4180</v>
      </c>
    </row>
    <row r="1490" spans="1:8" x14ac:dyDescent="0.25">
      <c r="A1490">
        <v>1351244</v>
      </c>
      <c r="B1490" t="s">
        <v>2768</v>
      </c>
      <c r="C1490">
        <v>472380650</v>
      </c>
      <c r="D1490" t="s">
        <v>0</v>
      </c>
      <c r="E1490">
        <v>11590270</v>
      </c>
      <c r="F1490" s="28">
        <v>42790</v>
      </c>
      <c r="G1490" t="s">
        <v>3271</v>
      </c>
      <c r="H1490" t="s">
        <v>4180</v>
      </c>
    </row>
    <row r="1491" spans="1:8" x14ac:dyDescent="0.25">
      <c r="A1491">
        <v>1351244</v>
      </c>
      <c r="B1491" t="s">
        <v>2768</v>
      </c>
      <c r="C1491">
        <v>472380650</v>
      </c>
      <c r="D1491" t="s">
        <v>0</v>
      </c>
      <c r="E1491">
        <v>11590270</v>
      </c>
      <c r="F1491" s="28">
        <v>42790</v>
      </c>
      <c r="G1491" t="s">
        <v>3273</v>
      </c>
      <c r="H1491" t="s">
        <v>4180</v>
      </c>
    </row>
    <row r="1492" spans="1:8" x14ac:dyDescent="0.25">
      <c r="A1492">
        <v>1351244</v>
      </c>
      <c r="B1492" t="s">
        <v>2768</v>
      </c>
      <c r="C1492">
        <v>472380650</v>
      </c>
      <c r="D1492" t="s">
        <v>0</v>
      </c>
      <c r="E1492">
        <v>11590270</v>
      </c>
      <c r="F1492" s="28">
        <v>42790</v>
      </c>
      <c r="G1492" t="s">
        <v>3275</v>
      </c>
      <c r="H1492" t="s">
        <v>4180</v>
      </c>
    </row>
    <row r="1493" spans="1:8" x14ac:dyDescent="0.25">
      <c r="A1493">
        <v>1351244</v>
      </c>
      <c r="B1493" t="s">
        <v>2768</v>
      </c>
      <c r="C1493">
        <v>472380650</v>
      </c>
      <c r="D1493" t="s">
        <v>0</v>
      </c>
      <c r="E1493">
        <v>11590270</v>
      </c>
      <c r="F1493" s="28">
        <v>42790</v>
      </c>
      <c r="G1493" t="s">
        <v>3277</v>
      </c>
      <c r="H1493" t="s">
        <v>4180</v>
      </c>
    </row>
    <row r="1494" spans="1:8" x14ac:dyDescent="0.25">
      <c r="A1494">
        <v>1351244</v>
      </c>
      <c r="B1494" t="s">
        <v>2768</v>
      </c>
      <c r="C1494">
        <v>472380650</v>
      </c>
      <c r="D1494" t="s">
        <v>0</v>
      </c>
      <c r="E1494">
        <v>11590270</v>
      </c>
      <c r="F1494" s="28">
        <v>42790</v>
      </c>
      <c r="G1494" t="s">
        <v>3279</v>
      </c>
      <c r="H1494" t="s">
        <v>4180</v>
      </c>
    </row>
    <row r="1495" spans="1:8" x14ac:dyDescent="0.25">
      <c r="A1495">
        <v>1351244</v>
      </c>
      <c r="B1495" t="s">
        <v>2768</v>
      </c>
      <c r="C1495">
        <v>472380650</v>
      </c>
      <c r="D1495" t="s">
        <v>0</v>
      </c>
      <c r="E1495">
        <v>11590270</v>
      </c>
      <c r="F1495" s="28">
        <v>42790</v>
      </c>
      <c r="G1495" t="s">
        <v>3212</v>
      </c>
      <c r="H1495" t="s">
        <v>4180</v>
      </c>
    </row>
    <row r="1496" spans="1:8" x14ac:dyDescent="0.25">
      <c r="A1496">
        <v>1351244</v>
      </c>
      <c r="B1496" t="s">
        <v>2768</v>
      </c>
      <c r="C1496">
        <v>472380650</v>
      </c>
      <c r="D1496" t="s">
        <v>0</v>
      </c>
      <c r="E1496">
        <v>11590270</v>
      </c>
      <c r="F1496" s="28">
        <v>42790</v>
      </c>
      <c r="G1496" t="s">
        <v>3281</v>
      </c>
      <c r="H1496" t="s">
        <v>4180</v>
      </c>
    </row>
    <row r="1497" spans="1:8" x14ac:dyDescent="0.25">
      <c r="A1497">
        <v>1351244</v>
      </c>
      <c r="B1497" t="s">
        <v>2768</v>
      </c>
      <c r="C1497">
        <v>472380650</v>
      </c>
      <c r="D1497" t="s">
        <v>0</v>
      </c>
      <c r="E1497">
        <v>11590270</v>
      </c>
      <c r="F1497" s="28">
        <v>42790</v>
      </c>
      <c r="G1497" t="s">
        <v>3283</v>
      </c>
      <c r="H1497" t="s">
        <v>4180</v>
      </c>
    </row>
    <row r="1498" spans="1:8" x14ac:dyDescent="0.25">
      <c r="A1498">
        <v>1351244</v>
      </c>
      <c r="B1498" t="s">
        <v>2768</v>
      </c>
      <c r="C1498">
        <v>472380650</v>
      </c>
      <c r="D1498" t="s">
        <v>0</v>
      </c>
      <c r="E1498">
        <v>11590270</v>
      </c>
      <c r="F1498" s="28">
        <v>42790</v>
      </c>
      <c r="G1498" t="s">
        <v>3210</v>
      </c>
      <c r="H1498" t="s">
        <v>4180</v>
      </c>
    </row>
    <row r="1499" spans="1:8" x14ac:dyDescent="0.25">
      <c r="A1499">
        <v>1351244</v>
      </c>
      <c r="B1499" t="s">
        <v>2768</v>
      </c>
      <c r="C1499">
        <v>472380650</v>
      </c>
      <c r="D1499" t="s">
        <v>0</v>
      </c>
      <c r="E1499">
        <v>11590270</v>
      </c>
      <c r="F1499" s="28">
        <v>42790</v>
      </c>
      <c r="G1499" t="s">
        <v>3285</v>
      </c>
      <c r="H1499" t="s">
        <v>4180</v>
      </c>
    </row>
    <row r="1500" spans="1:8" x14ac:dyDescent="0.25">
      <c r="A1500">
        <v>1351244</v>
      </c>
      <c r="B1500" t="s">
        <v>2768</v>
      </c>
      <c r="C1500">
        <v>472380650</v>
      </c>
      <c r="D1500" t="s">
        <v>0</v>
      </c>
      <c r="E1500">
        <v>11590270</v>
      </c>
      <c r="F1500" s="28">
        <v>42790</v>
      </c>
      <c r="G1500" t="s">
        <v>3287</v>
      </c>
      <c r="H1500" t="s">
        <v>4180</v>
      </c>
    </row>
    <row r="1501" spans="1:8" x14ac:dyDescent="0.25">
      <c r="A1501">
        <v>1351244</v>
      </c>
      <c r="B1501" t="s">
        <v>2768</v>
      </c>
      <c r="C1501">
        <v>472380650</v>
      </c>
      <c r="D1501" t="s">
        <v>0</v>
      </c>
      <c r="E1501">
        <v>11590270</v>
      </c>
      <c r="F1501" s="28">
        <v>42790</v>
      </c>
      <c r="G1501" t="s">
        <v>3289</v>
      </c>
      <c r="H1501" t="s">
        <v>4180</v>
      </c>
    </row>
    <row r="1502" spans="1:8" x14ac:dyDescent="0.25">
      <c r="A1502">
        <v>1351244</v>
      </c>
      <c r="B1502" t="s">
        <v>2768</v>
      </c>
      <c r="C1502">
        <v>472380650</v>
      </c>
      <c r="D1502" t="s">
        <v>0</v>
      </c>
      <c r="E1502">
        <v>11590270</v>
      </c>
      <c r="F1502" s="28">
        <v>42790</v>
      </c>
      <c r="G1502" t="s">
        <v>3291</v>
      </c>
      <c r="H1502" t="s">
        <v>4180</v>
      </c>
    </row>
    <row r="1503" spans="1:8" x14ac:dyDescent="0.25">
      <c r="A1503">
        <v>1351244</v>
      </c>
      <c r="B1503" t="s">
        <v>2768</v>
      </c>
      <c r="C1503">
        <v>472380650</v>
      </c>
      <c r="D1503" t="s">
        <v>0</v>
      </c>
      <c r="E1503">
        <v>11590270</v>
      </c>
      <c r="F1503" s="28">
        <v>42790</v>
      </c>
      <c r="G1503" t="s">
        <v>3293</v>
      </c>
      <c r="H1503" t="s">
        <v>4180</v>
      </c>
    </row>
    <row r="1504" spans="1:8" x14ac:dyDescent="0.25">
      <c r="A1504">
        <v>1351244</v>
      </c>
      <c r="B1504" t="s">
        <v>2768</v>
      </c>
      <c r="C1504">
        <v>472380650</v>
      </c>
      <c r="D1504" t="s">
        <v>0</v>
      </c>
      <c r="E1504">
        <v>11590270</v>
      </c>
      <c r="F1504" s="28">
        <v>42790</v>
      </c>
      <c r="G1504" t="s">
        <v>3295</v>
      </c>
      <c r="H1504" t="s">
        <v>4180</v>
      </c>
    </row>
    <row r="1505" spans="1:8" x14ac:dyDescent="0.25">
      <c r="A1505">
        <v>1351244</v>
      </c>
      <c r="B1505" t="s">
        <v>2768</v>
      </c>
      <c r="C1505">
        <v>472380650</v>
      </c>
      <c r="D1505" t="s">
        <v>0</v>
      </c>
      <c r="E1505">
        <v>11590270</v>
      </c>
      <c r="F1505" s="28">
        <v>42790</v>
      </c>
      <c r="G1505" t="s">
        <v>3297</v>
      </c>
      <c r="H1505" t="s">
        <v>4180</v>
      </c>
    </row>
    <row r="1506" spans="1:8" x14ac:dyDescent="0.25">
      <c r="A1506">
        <v>1351244</v>
      </c>
      <c r="B1506" t="s">
        <v>2768</v>
      </c>
      <c r="C1506">
        <v>472380650</v>
      </c>
      <c r="D1506" t="s">
        <v>0</v>
      </c>
      <c r="E1506">
        <v>11590270</v>
      </c>
      <c r="F1506" s="28">
        <v>42790</v>
      </c>
      <c r="G1506" t="s">
        <v>3299</v>
      </c>
      <c r="H1506" t="s">
        <v>4180</v>
      </c>
    </row>
    <row r="1507" spans="1:8" x14ac:dyDescent="0.25">
      <c r="A1507">
        <v>1351244</v>
      </c>
      <c r="B1507" t="s">
        <v>2768</v>
      </c>
      <c r="C1507">
        <v>472380650</v>
      </c>
      <c r="D1507" t="s">
        <v>0</v>
      </c>
      <c r="E1507">
        <v>11590270</v>
      </c>
      <c r="F1507" s="28">
        <v>42790</v>
      </c>
      <c r="G1507" t="s">
        <v>3301</v>
      </c>
      <c r="H1507" t="s">
        <v>4180</v>
      </c>
    </row>
    <row r="1508" spans="1:8" x14ac:dyDescent="0.25">
      <c r="A1508">
        <v>1351244</v>
      </c>
      <c r="B1508" t="s">
        <v>2768</v>
      </c>
      <c r="C1508">
        <v>472380650</v>
      </c>
      <c r="D1508" t="s">
        <v>0</v>
      </c>
      <c r="E1508">
        <v>11590270</v>
      </c>
      <c r="F1508" s="28">
        <v>42790</v>
      </c>
      <c r="G1508" t="s">
        <v>3303</v>
      </c>
      <c r="H1508" t="s">
        <v>4180</v>
      </c>
    </row>
    <row r="1509" spans="1:8" x14ac:dyDescent="0.25">
      <c r="A1509">
        <v>1351244</v>
      </c>
      <c r="B1509" t="s">
        <v>2768</v>
      </c>
      <c r="C1509">
        <v>472380650</v>
      </c>
      <c r="D1509" t="s">
        <v>0</v>
      </c>
      <c r="E1509">
        <v>11590270</v>
      </c>
      <c r="F1509" s="28">
        <v>42790</v>
      </c>
      <c r="G1509" t="s">
        <v>3214</v>
      </c>
      <c r="H1509" t="s">
        <v>4180</v>
      </c>
    </row>
    <row r="1510" spans="1:8" x14ac:dyDescent="0.25">
      <c r="A1510">
        <v>1351244</v>
      </c>
      <c r="B1510" t="s">
        <v>2768</v>
      </c>
      <c r="C1510">
        <v>472380650</v>
      </c>
      <c r="D1510" t="s">
        <v>0</v>
      </c>
      <c r="E1510">
        <v>11590270</v>
      </c>
      <c r="F1510" s="28">
        <v>42790</v>
      </c>
      <c r="G1510" t="s">
        <v>3305</v>
      </c>
      <c r="H1510" t="s">
        <v>4180</v>
      </c>
    </row>
    <row r="1511" spans="1:8" x14ac:dyDescent="0.25">
      <c r="A1511">
        <v>1351244</v>
      </c>
      <c r="B1511" t="s">
        <v>2768</v>
      </c>
      <c r="C1511">
        <v>472380650</v>
      </c>
      <c r="D1511" t="s">
        <v>0</v>
      </c>
      <c r="E1511">
        <v>11590270</v>
      </c>
      <c r="F1511" s="28">
        <v>42790</v>
      </c>
      <c r="G1511" t="s">
        <v>3307</v>
      </c>
      <c r="H1511" t="s">
        <v>4180</v>
      </c>
    </row>
    <row r="1512" spans="1:8" x14ac:dyDescent="0.25">
      <c r="A1512">
        <v>1351244</v>
      </c>
      <c r="B1512" t="s">
        <v>2768</v>
      </c>
      <c r="C1512">
        <v>472380650</v>
      </c>
      <c r="D1512" t="s">
        <v>0</v>
      </c>
      <c r="E1512">
        <v>11590270</v>
      </c>
      <c r="F1512" s="28">
        <v>42790</v>
      </c>
      <c r="G1512" t="s">
        <v>3309</v>
      </c>
      <c r="H1512" t="s">
        <v>4180</v>
      </c>
    </row>
    <row r="1513" spans="1:8" x14ac:dyDescent="0.25">
      <c r="A1513">
        <v>1351244</v>
      </c>
      <c r="B1513" t="s">
        <v>2768</v>
      </c>
      <c r="C1513">
        <v>472380650</v>
      </c>
      <c r="D1513" t="s">
        <v>0</v>
      </c>
      <c r="E1513">
        <v>11590270</v>
      </c>
      <c r="F1513" s="28">
        <v>42790</v>
      </c>
      <c r="G1513" t="s">
        <v>3311</v>
      </c>
      <c r="H1513" t="s">
        <v>4180</v>
      </c>
    </row>
    <row r="1514" spans="1:8" x14ac:dyDescent="0.25">
      <c r="A1514">
        <v>1351244</v>
      </c>
      <c r="B1514" t="s">
        <v>2768</v>
      </c>
      <c r="C1514">
        <v>472380650</v>
      </c>
      <c r="D1514" t="s">
        <v>0</v>
      </c>
      <c r="E1514">
        <v>11590270</v>
      </c>
      <c r="F1514" s="28">
        <v>42790</v>
      </c>
      <c r="G1514" t="s">
        <v>3313</v>
      </c>
      <c r="H1514" t="s">
        <v>4180</v>
      </c>
    </row>
    <row r="1515" spans="1:8" x14ac:dyDescent="0.25">
      <c r="A1515">
        <v>1351244</v>
      </c>
      <c r="B1515" t="s">
        <v>2768</v>
      </c>
      <c r="C1515">
        <v>472380650</v>
      </c>
      <c r="D1515" t="s">
        <v>0</v>
      </c>
      <c r="E1515">
        <v>11590270</v>
      </c>
      <c r="F1515" s="28">
        <v>42790</v>
      </c>
      <c r="G1515" t="s">
        <v>3315</v>
      </c>
      <c r="H1515" t="s">
        <v>4180</v>
      </c>
    </row>
    <row r="1516" spans="1:8" x14ac:dyDescent="0.25">
      <c r="A1516">
        <v>1351244</v>
      </c>
      <c r="B1516" t="s">
        <v>2768</v>
      </c>
      <c r="C1516">
        <v>472380650</v>
      </c>
      <c r="D1516" t="s">
        <v>0</v>
      </c>
      <c r="E1516">
        <v>11590270</v>
      </c>
      <c r="F1516" s="28">
        <v>42790</v>
      </c>
      <c r="G1516" t="s">
        <v>3317</v>
      </c>
      <c r="H1516" t="s">
        <v>4180</v>
      </c>
    </row>
    <row r="1517" spans="1:8" x14ac:dyDescent="0.25">
      <c r="A1517">
        <v>1351244</v>
      </c>
      <c r="B1517" t="s">
        <v>2768</v>
      </c>
      <c r="C1517">
        <v>472380650</v>
      </c>
      <c r="D1517" t="s">
        <v>0</v>
      </c>
      <c r="E1517">
        <v>11590270</v>
      </c>
      <c r="F1517" s="28">
        <v>42790</v>
      </c>
      <c r="G1517" t="s">
        <v>3319</v>
      </c>
      <c r="H1517" t="s">
        <v>4180</v>
      </c>
    </row>
    <row r="1518" spans="1:8" x14ac:dyDescent="0.25">
      <c r="A1518">
        <v>1351244</v>
      </c>
      <c r="B1518" t="s">
        <v>2768</v>
      </c>
      <c r="C1518">
        <v>472380650</v>
      </c>
      <c r="D1518" t="s">
        <v>0</v>
      </c>
      <c r="E1518">
        <v>11590270</v>
      </c>
      <c r="F1518" s="28">
        <v>42790</v>
      </c>
      <c r="G1518" t="s">
        <v>3197</v>
      </c>
      <c r="H1518" t="s">
        <v>4180</v>
      </c>
    </row>
    <row r="1519" spans="1:8" x14ac:dyDescent="0.25">
      <c r="A1519">
        <v>1351244</v>
      </c>
      <c r="B1519" t="s">
        <v>2768</v>
      </c>
      <c r="C1519">
        <v>472380650</v>
      </c>
      <c r="D1519" t="s">
        <v>0</v>
      </c>
      <c r="E1519">
        <v>11590270</v>
      </c>
      <c r="F1519" s="28">
        <v>42790</v>
      </c>
      <c r="G1519" t="s">
        <v>3234</v>
      </c>
      <c r="H1519" t="s">
        <v>4180</v>
      </c>
    </row>
    <row r="1520" spans="1:8" x14ac:dyDescent="0.25">
      <c r="A1520">
        <v>1351244</v>
      </c>
      <c r="B1520" t="s">
        <v>2768</v>
      </c>
      <c r="C1520">
        <v>472380650</v>
      </c>
      <c r="D1520" t="s">
        <v>0</v>
      </c>
      <c r="E1520">
        <v>11590270</v>
      </c>
      <c r="F1520" s="28">
        <v>42790</v>
      </c>
      <c r="G1520" t="s">
        <v>3321</v>
      </c>
      <c r="H1520" t="s">
        <v>4180</v>
      </c>
    </row>
    <row r="1521" spans="1:8" x14ac:dyDescent="0.25">
      <c r="A1521">
        <v>1351244</v>
      </c>
      <c r="B1521" t="s">
        <v>2768</v>
      </c>
      <c r="C1521">
        <v>472380650</v>
      </c>
      <c r="D1521" t="s">
        <v>0</v>
      </c>
      <c r="E1521">
        <v>11590270</v>
      </c>
      <c r="F1521" s="28">
        <v>42790</v>
      </c>
      <c r="G1521" t="s">
        <v>3323</v>
      </c>
      <c r="H1521" t="s">
        <v>4180</v>
      </c>
    </row>
    <row r="1522" spans="1:8" x14ac:dyDescent="0.25">
      <c r="A1522">
        <v>1351244</v>
      </c>
      <c r="B1522" t="s">
        <v>2768</v>
      </c>
      <c r="C1522">
        <v>472380650</v>
      </c>
      <c r="D1522" t="s">
        <v>0</v>
      </c>
      <c r="E1522">
        <v>11590270</v>
      </c>
      <c r="F1522" s="28">
        <v>42790</v>
      </c>
      <c r="G1522" t="s">
        <v>3325</v>
      </c>
      <c r="H1522" t="s">
        <v>4180</v>
      </c>
    </row>
    <row r="1523" spans="1:8" x14ac:dyDescent="0.25">
      <c r="A1523">
        <v>1351244</v>
      </c>
      <c r="B1523" t="s">
        <v>2768</v>
      </c>
      <c r="C1523">
        <v>472380650</v>
      </c>
      <c r="D1523" t="s">
        <v>0</v>
      </c>
      <c r="E1523">
        <v>11590270</v>
      </c>
      <c r="F1523" s="28">
        <v>42790</v>
      </c>
      <c r="G1523" t="s">
        <v>3327</v>
      </c>
      <c r="H1523" t="s">
        <v>4180</v>
      </c>
    </row>
    <row r="1524" spans="1:8" x14ac:dyDescent="0.25">
      <c r="A1524">
        <v>1351244</v>
      </c>
      <c r="B1524" t="s">
        <v>2768</v>
      </c>
      <c r="C1524">
        <v>472380650</v>
      </c>
      <c r="D1524" t="s">
        <v>0</v>
      </c>
      <c r="E1524">
        <v>11590270</v>
      </c>
      <c r="F1524" s="28">
        <v>42790</v>
      </c>
      <c r="G1524" t="s">
        <v>3236</v>
      </c>
      <c r="H1524" t="s">
        <v>4180</v>
      </c>
    </row>
    <row r="1525" spans="1:8" x14ac:dyDescent="0.25">
      <c r="A1525">
        <v>1351244</v>
      </c>
      <c r="B1525" t="s">
        <v>2768</v>
      </c>
      <c r="C1525">
        <v>472380650</v>
      </c>
      <c r="D1525" t="s">
        <v>0</v>
      </c>
      <c r="E1525">
        <v>11590270</v>
      </c>
      <c r="F1525" s="28">
        <v>42790</v>
      </c>
      <c r="G1525" t="s">
        <v>3329</v>
      </c>
      <c r="H1525" t="s">
        <v>4180</v>
      </c>
    </row>
    <row r="1526" spans="1:8" x14ac:dyDescent="0.25">
      <c r="A1526">
        <v>1351244</v>
      </c>
      <c r="B1526" t="s">
        <v>2768</v>
      </c>
      <c r="C1526">
        <v>472380650</v>
      </c>
      <c r="D1526" t="s">
        <v>0</v>
      </c>
      <c r="E1526">
        <v>11590270</v>
      </c>
      <c r="F1526" s="28">
        <v>42790</v>
      </c>
      <c r="G1526" t="s">
        <v>3199</v>
      </c>
      <c r="H1526" t="s">
        <v>4180</v>
      </c>
    </row>
    <row r="1527" spans="1:8" x14ac:dyDescent="0.25">
      <c r="A1527">
        <v>1351244</v>
      </c>
      <c r="B1527" t="s">
        <v>2768</v>
      </c>
      <c r="C1527">
        <v>472380650</v>
      </c>
      <c r="D1527" t="s">
        <v>0</v>
      </c>
      <c r="E1527">
        <v>11590270</v>
      </c>
      <c r="F1527" s="28">
        <v>42790</v>
      </c>
      <c r="G1527" t="s">
        <v>3330</v>
      </c>
      <c r="H1527" t="s">
        <v>4180</v>
      </c>
    </row>
    <row r="1528" spans="1:8" x14ac:dyDescent="0.25">
      <c r="A1528">
        <v>1351244</v>
      </c>
      <c r="B1528" t="s">
        <v>2768</v>
      </c>
      <c r="C1528">
        <v>472380650</v>
      </c>
      <c r="D1528" t="s">
        <v>0</v>
      </c>
      <c r="E1528">
        <v>11590270</v>
      </c>
      <c r="F1528" s="28">
        <v>42790</v>
      </c>
      <c r="G1528" t="s">
        <v>3332</v>
      </c>
      <c r="H1528" t="s">
        <v>4180</v>
      </c>
    </row>
    <row r="1529" spans="1:8" x14ac:dyDescent="0.25">
      <c r="A1529">
        <v>1351244</v>
      </c>
      <c r="B1529" t="s">
        <v>2768</v>
      </c>
      <c r="C1529">
        <v>472380650</v>
      </c>
      <c r="D1529" t="s">
        <v>0</v>
      </c>
      <c r="E1529">
        <v>11590270</v>
      </c>
      <c r="F1529" s="28">
        <v>42790</v>
      </c>
      <c r="G1529" t="s">
        <v>3206</v>
      </c>
      <c r="H1529" t="s">
        <v>4180</v>
      </c>
    </row>
    <row r="1530" spans="1:8" x14ac:dyDescent="0.25">
      <c r="A1530">
        <v>1351244</v>
      </c>
      <c r="B1530" t="s">
        <v>2768</v>
      </c>
      <c r="C1530">
        <v>472380650</v>
      </c>
      <c r="D1530" t="s">
        <v>0</v>
      </c>
      <c r="E1530">
        <v>11590270</v>
      </c>
      <c r="F1530" s="28">
        <v>42790</v>
      </c>
      <c r="G1530" t="s">
        <v>3333</v>
      </c>
      <c r="H1530" t="s">
        <v>4180</v>
      </c>
    </row>
    <row r="1531" spans="1:8" x14ac:dyDescent="0.25">
      <c r="A1531">
        <v>1351244</v>
      </c>
      <c r="B1531" t="s">
        <v>2768</v>
      </c>
      <c r="C1531">
        <v>472380650</v>
      </c>
      <c r="D1531" t="s">
        <v>0</v>
      </c>
      <c r="E1531">
        <v>11590270</v>
      </c>
      <c r="F1531" s="28">
        <v>42790</v>
      </c>
      <c r="G1531" t="s">
        <v>3218</v>
      </c>
      <c r="H1531" t="s">
        <v>4180</v>
      </c>
    </row>
    <row r="1532" spans="1:8" x14ac:dyDescent="0.25">
      <c r="A1532">
        <v>1351244</v>
      </c>
      <c r="B1532" t="s">
        <v>2768</v>
      </c>
      <c r="C1532">
        <v>472380650</v>
      </c>
      <c r="D1532" t="s">
        <v>0</v>
      </c>
      <c r="E1532">
        <v>11590270</v>
      </c>
      <c r="F1532" s="28">
        <v>42790</v>
      </c>
      <c r="G1532" t="s">
        <v>3220</v>
      </c>
      <c r="H1532" t="s">
        <v>4180</v>
      </c>
    </row>
    <row r="1533" spans="1:8" x14ac:dyDescent="0.25">
      <c r="A1533">
        <v>1351244</v>
      </c>
      <c r="B1533" t="s">
        <v>2768</v>
      </c>
      <c r="C1533">
        <v>472380650</v>
      </c>
      <c r="D1533" t="s">
        <v>0</v>
      </c>
      <c r="E1533">
        <v>11590270</v>
      </c>
      <c r="F1533" s="28">
        <v>42790</v>
      </c>
      <c r="G1533" t="s">
        <v>3222</v>
      </c>
      <c r="H1533" t="s">
        <v>4180</v>
      </c>
    </row>
    <row r="1534" spans="1:8" x14ac:dyDescent="0.25">
      <c r="A1534">
        <v>1351244</v>
      </c>
      <c r="B1534" t="s">
        <v>2768</v>
      </c>
      <c r="C1534">
        <v>472380650</v>
      </c>
      <c r="D1534" t="s">
        <v>0</v>
      </c>
      <c r="E1534">
        <v>11590270</v>
      </c>
      <c r="F1534" s="28">
        <v>42790</v>
      </c>
      <c r="G1534" t="s">
        <v>3224</v>
      </c>
      <c r="H1534" t="s">
        <v>4180</v>
      </c>
    </row>
    <row r="1535" spans="1:8" x14ac:dyDescent="0.25">
      <c r="A1535">
        <v>1351244</v>
      </c>
      <c r="B1535" t="s">
        <v>2768</v>
      </c>
      <c r="C1535">
        <v>472380650</v>
      </c>
      <c r="D1535" t="s">
        <v>0</v>
      </c>
      <c r="E1535">
        <v>11590270</v>
      </c>
      <c r="F1535" s="28">
        <v>42790</v>
      </c>
      <c r="G1535" t="s">
        <v>3226</v>
      </c>
      <c r="H1535" t="s">
        <v>4180</v>
      </c>
    </row>
    <row r="1536" spans="1:8" x14ac:dyDescent="0.25">
      <c r="A1536">
        <v>1351244</v>
      </c>
      <c r="B1536" t="s">
        <v>2768</v>
      </c>
      <c r="C1536">
        <v>472380650</v>
      </c>
      <c r="D1536" t="s">
        <v>0</v>
      </c>
      <c r="E1536">
        <v>11590270</v>
      </c>
      <c r="F1536" s="28">
        <v>42790</v>
      </c>
      <c r="G1536" t="s">
        <v>3228</v>
      </c>
      <c r="H1536" t="s">
        <v>4180</v>
      </c>
    </row>
    <row r="1537" spans="1:8" x14ac:dyDescent="0.25">
      <c r="A1537">
        <v>1351244</v>
      </c>
      <c r="B1537" t="s">
        <v>2768</v>
      </c>
      <c r="C1537">
        <v>472380650</v>
      </c>
      <c r="D1537" t="s">
        <v>0</v>
      </c>
      <c r="E1537">
        <v>11590270</v>
      </c>
      <c r="F1537" s="28">
        <v>42790</v>
      </c>
      <c r="G1537" t="s">
        <v>3334</v>
      </c>
      <c r="H1537" t="s">
        <v>4180</v>
      </c>
    </row>
    <row r="1538" spans="1:8" x14ac:dyDescent="0.25">
      <c r="A1538">
        <v>1351244</v>
      </c>
      <c r="B1538" t="s">
        <v>2768</v>
      </c>
      <c r="C1538">
        <v>472380650</v>
      </c>
      <c r="D1538" t="s">
        <v>0</v>
      </c>
      <c r="E1538">
        <v>11590270</v>
      </c>
      <c r="F1538" s="28">
        <v>42790</v>
      </c>
      <c r="G1538" t="s">
        <v>3202</v>
      </c>
      <c r="H1538" t="s">
        <v>4180</v>
      </c>
    </row>
    <row r="1539" spans="1:8" x14ac:dyDescent="0.25">
      <c r="A1539">
        <v>1351244</v>
      </c>
      <c r="B1539" t="s">
        <v>2768</v>
      </c>
      <c r="C1539">
        <v>472380650</v>
      </c>
      <c r="D1539" t="s">
        <v>0</v>
      </c>
      <c r="E1539">
        <v>11590270</v>
      </c>
      <c r="F1539" s="28">
        <v>42790</v>
      </c>
      <c r="G1539" t="s">
        <v>3204</v>
      </c>
      <c r="H1539" t="s">
        <v>4180</v>
      </c>
    </row>
    <row r="1540" spans="1:8" x14ac:dyDescent="0.25">
      <c r="A1540">
        <v>1351244</v>
      </c>
      <c r="B1540" t="s">
        <v>2768</v>
      </c>
      <c r="C1540">
        <v>472380650</v>
      </c>
      <c r="D1540" t="s">
        <v>0</v>
      </c>
      <c r="E1540">
        <v>11590270</v>
      </c>
      <c r="F1540" s="28">
        <v>42790</v>
      </c>
      <c r="G1540" t="s">
        <v>3195</v>
      </c>
      <c r="H1540" t="s">
        <v>4180</v>
      </c>
    </row>
    <row r="1541" spans="1:8" x14ac:dyDescent="0.25">
      <c r="A1541">
        <v>1351244</v>
      </c>
      <c r="B1541" t="s">
        <v>2768</v>
      </c>
      <c r="C1541">
        <v>472380650</v>
      </c>
      <c r="D1541" t="s">
        <v>0</v>
      </c>
      <c r="E1541">
        <v>11590270</v>
      </c>
      <c r="F1541" s="28">
        <v>42790</v>
      </c>
      <c r="G1541" t="s">
        <v>3335</v>
      </c>
      <c r="H1541" t="s">
        <v>4180</v>
      </c>
    </row>
    <row r="1542" spans="1:8" x14ac:dyDescent="0.25">
      <c r="A1542">
        <v>1351244</v>
      </c>
      <c r="B1542" t="s">
        <v>2768</v>
      </c>
      <c r="C1542">
        <v>472380650</v>
      </c>
      <c r="D1542" t="s">
        <v>0</v>
      </c>
      <c r="E1542">
        <v>11590270</v>
      </c>
      <c r="F1542" s="28">
        <v>42790</v>
      </c>
      <c r="G1542" t="s">
        <v>3337</v>
      </c>
      <c r="H1542" t="s">
        <v>4180</v>
      </c>
    </row>
    <row r="1543" spans="1:8" x14ac:dyDescent="0.25">
      <c r="A1543">
        <v>1351244</v>
      </c>
      <c r="B1543" t="s">
        <v>2768</v>
      </c>
      <c r="C1543">
        <v>472380650</v>
      </c>
      <c r="D1543" t="s">
        <v>0</v>
      </c>
      <c r="E1543">
        <v>11590270</v>
      </c>
      <c r="F1543" s="28">
        <v>42790</v>
      </c>
      <c r="G1543" t="s">
        <v>3230</v>
      </c>
      <c r="H1543" t="s">
        <v>4180</v>
      </c>
    </row>
    <row r="1544" spans="1:8" x14ac:dyDescent="0.25">
      <c r="A1544">
        <v>1351244</v>
      </c>
      <c r="B1544" t="s">
        <v>2768</v>
      </c>
      <c r="C1544">
        <v>472380650</v>
      </c>
      <c r="D1544" t="s">
        <v>0</v>
      </c>
      <c r="E1544">
        <v>11590270</v>
      </c>
      <c r="F1544" s="28">
        <v>42790</v>
      </c>
      <c r="G1544" t="s">
        <v>3208</v>
      </c>
      <c r="H1544" t="s">
        <v>4180</v>
      </c>
    </row>
    <row r="1545" spans="1:8" x14ac:dyDescent="0.25">
      <c r="A1545">
        <v>1351244</v>
      </c>
      <c r="B1545" t="s">
        <v>2768</v>
      </c>
      <c r="C1545">
        <v>472380650</v>
      </c>
      <c r="D1545" t="s">
        <v>0</v>
      </c>
      <c r="E1545">
        <v>11590270</v>
      </c>
      <c r="F1545" s="28">
        <v>42790</v>
      </c>
      <c r="G1545" t="s">
        <v>3216</v>
      </c>
      <c r="H1545" t="s">
        <v>4180</v>
      </c>
    </row>
    <row r="1546" spans="1:8" x14ac:dyDescent="0.25">
      <c r="A1546">
        <v>1351244</v>
      </c>
      <c r="B1546" t="s">
        <v>2768</v>
      </c>
      <c r="C1546">
        <v>472380650</v>
      </c>
      <c r="D1546" t="s">
        <v>0</v>
      </c>
      <c r="E1546">
        <v>11590270</v>
      </c>
      <c r="F1546" s="28">
        <v>42790</v>
      </c>
      <c r="G1546" t="s">
        <v>3232</v>
      </c>
      <c r="H1546" t="s">
        <v>4180</v>
      </c>
    </row>
    <row r="1547" spans="1:8" x14ac:dyDescent="0.25">
      <c r="A1547">
        <v>1351244</v>
      </c>
      <c r="B1547" t="s">
        <v>2768</v>
      </c>
      <c r="C1547">
        <v>472380650</v>
      </c>
      <c r="D1547" t="s">
        <v>0</v>
      </c>
      <c r="E1547">
        <v>11590270</v>
      </c>
      <c r="F1547" s="28">
        <v>42790</v>
      </c>
      <c r="G1547" t="s">
        <v>3339</v>
      </c>
      <c r="H1547" t="s">
        <v>4180</v>
      </c>
    </row>
    <row r="1548" spans="1:8" x14ac:dyDescent="0.25">
      <c r="A1548">
        <v>1351244</v>
      </c>
      <c r="B1548" t="s">
        <v>2768</v>
      </c>
      <c r="C1548">
        <v>472380650</v>
      </c>
      <c r="D1548" t="s">
        <v>0</v>
      </c>
      <c r="E1548">
        <v>11590270</v>
      </c>
      <c r="F1548" s="28">
        <v>42790</v>
      </c>
      <c r="G1548" t="s">
        <v>3295</v>
      </c>
      <c r="H1548" t="s">
        <v>4180</v>
      </c>
    </row>
    <row r="1549" spans="1:8" x14ac:dyDescent="0.25">
      <c r="A1549">
        <v>1351244</v>
      </c>
      <c r="B1549" t="s">
        <v>2768</v>
      </c>
      <c r="C1549">
        <v>472380650</v>
      </c>
      <c r="D1549" t="s">
        <v>0</v>
      </c>
      <c r="E1549">
        <v>11590270</v>
      </c>
      <c r="F1549" s="28">
        <v>42790</v>
      </c>
      <c r="G1549" t="s">
        <v>3309</v>
      </c>
      <c r="H1549" t="s">
        <v>4180</v>
      </c>
    </row>
    <row r="1550" spans="1:8" x14ac:dyDescent="0.25">
      <c r="A1550">
        <v>1351244</v>
      </c>
      <c r="B1550" t="s">
        <v>2768</v>
      </c>
      <c r="C1550">
        <v>472380650</v>
      </c>
      <c r="D1550" t="s">
        <v>0</v>
      </c>
      <c r="E1550">
        <v>11590270</v>
      </c>
      <c r="F1550" s="28">
        <v>42790</v>
      </c>
      <c r="G1550" t="s">
        <v>3241</v>
      </c>
      <c r="H1550" t="s">
        <v>4180</v>
      </c>
    </row>
    <row r="1551" spans="1:8" x14ac:dyDescent="0.25">
      <c r="A1551">
        <v>1351244</v>
      </c>
      <c r="B1551" t="s">
        <v>2768</v>
      </c>
      <c r="C1551">
        <v>472380650</v>
      </c>
      <c r="D1551" t="s">
        <v>0</v>
      </c>
      <c r="E1551">
        <v>11590270</v>
      </c>
      <c r="F1551" s="28">
        <v>42790</v>
      </c>
      <c r="G1551" t="s">
        <v>3249</v>
      </c>
      <c r="H1551" t="s">
        <v>4180</v>
      </c>
    </row>
    <row r="1552" spans="1:8" x14ac:dyDescent="0.25">
      <c r="A1552">
        <v>1351244</v>
      </c>
      <c r="B1552" t="s">
        <v>2768</v>
      </c>
      <c r="C1552">
        <v>472380650</v>
      </c>
      <c r="D1552" t="s">
        <v>0</v>
      </c>
      <c r="E1552">
        <v>11590270</v>
      </c>
      <c r="F1552" s="28">
        <v>42790</v>
      </c>
      <c r="G1552" t="s">
        <v>3240</v>
      </c>
      <c r="H1552" t="s">
        <v>4180</v>
      </c>
    </row>
    <row r="1553" spans="1:8" x14ac:dyDescent="0.25">
      <c r="A1553">
        <v>1351244</v>
      </c>
      <c r="B1553" t="s">
        <v>2768</v>
      </c>
      <c r="C1553">
        <v>472380650</v>
      </c>
      <c r="D1553" t="s">
        <v>0</v>
      </c>
      <c r="E1553">
        <v>11590270</v>
      </c>
      <c r="F1553" s="28">
        <v>42790</v>
      </c>
      <c r="G1553" t="s">
        <v>3339</v>
      </c>
      <c r="H1553" t="s">
        <v>4180</v>
      </c>
    </row>
    <row r="1554" spans="1:8" x14ac:dyDescent="0.25">
      <c r="A1554">
        <v>1351244</v>
      </c>
      <c r="B1554" t="s">
        <v>2768</v>
      </c>
      <c r="C1554">
        <v>472380650</v>
      </c>
      <c r="D1554" t="s">
        <v>0</v>
      </c>
      <c r="E1554">
        <v>11590270</v>
      </c>
      <c r="F1554" s="28">
        <v>42790</v>
      </c>
      <c r="G1554" t="s">
        <v>3315</v>
      </c>
      <c r="H1554" t="s">
        <v>4180</v>
      </c>
    </row>
    <row r="1555" spans="1:8" x14ac:dyDescent="0.25">
      <c r="A1555">
        <v>1351244</v>
      </c>
      <c r="B1555" t="s">
        <v>2768</v>
      </c>
      <c r="C1555">
        <v>472380650</v>
      </c>
      <c r="D1555" t="s">
        <v>0</v>
      </c>
      <c r="E1555">
        <v>11590270</v>
      </c>
      <c r="F1555" s="28">
        <v>42790</v>
      </c>
      <c r="G1555" t="s">
        <v>3241</v>
      </c>
      <c r="H1555" t="s">
        <v>4180</v>
      </c>
    </row>
    <row r="1556" spans="1:8" x14ac:dyDescent="0.25">
      <c r="A1556">
        <v>1351244</v>
      </c>
      <c r="B1556" t="s">
        <v>2768</v>
      </c>
      <c r="C1556">
        <v>472380650</v>
      </c>
      <c r="D1556" t="s">
        <v>0</v>
      </c>
      <c r="E1556">
        <v>11590270</v>
      </c>
      <c r="F1556" s="28">
        <v>42790</v>
      </c>
      <c r="G1556" t="s">
        <v>3249</v>
      </c>
      <c r="H1556" t="s">
        <v>4180</v>
      </c>
    </row>
    <row r="1557" spans="1:8" x14ac:dyDescent="0.25">
      <c r="A1557">
        <v>1351244</v>
      </c>
      <c r="B1557" t="s">
        <v>2768</v>
      </c>
      <c r="C1557">
        <v>472380650</v>
      </c>
      <c r="D1557" t="s">
        <v>0</v>
      </c>
      <c r="E1557">
        <v>11590270</v>
      </c>
      <c r="F1557" s="28">
        <v>42790</v>
      </c>
      <c r="G1557" t="s">
        <v>3264</v>
      </c>
      <c r="H1557" t="s">
        <v>4180</v>
      </c>
    </row>
    <row r="1558" spans="1:8" x14ac:dyDescent="0.25">
      <c r="A1558">
        <v>1351244</v>
      </c>
      <c r="B1558" t="s">
        <v>2768</v>
      </c>
      <c r="C1558">
        <v>472380650</v>
      </c>
      <c r="D1558" t="s">
        <v>0</v>
      </c>
      <c r="E1558">
        <v>11590270</v>
      </c>
      <c r="F1558" s="28">
        <v>42790</v>
      </c>
      <c r="G1558" t="s">
        <v>3337</v>
      </c>
      <c r="H1558" t="s">
        <v>4180</v>
      </c>
    </row>
    <row r="1559" spans="1:8" x14ac:dyDescent="0.25">
      <c r="A1559">
        <v>1351244</v>
      </c>
      <c r="B1559" t="s">
        <v>2768</v>
      </c>
      <c r="C1559">
        <v>472380650</v>
      </c>
      <c r="D1559" t="s">
        <v>0</v>
      </c>
      <c r="E1559">
        <v>11590270</v>
      </c>
      <c r="F1559" s="28">
        <v>42790</v>
      </c>
      <c r="G1559" t="s">
        <v>3216</v>
      </c>
      <c r="H1559" t="s">
        <v>4180</v>
      </c>
    </row>
    <row r="1560" spans="1:8" x14ac:dyDescent="0.25">
      <c r="A1560">
        <v>1351244</v>
      </c>
      <c r="B1560" t="s">
        <v>2768</v>
      </c>
      <c r="C1560">
        <v>472380650</v>
      </c>
      <c r="D1560" t="s">
        <v>0</v>
      </c>
      <c r="E1560">
        <v>11590270</v>
      </c>
      <c r="F1560" s="28">
        <v>42790</v>
      </c>
      <c r="G1560" t="s">
        <v>3218</v>
      </c>
      <c r="H1560" t="s">
        <v>4180</v>
      </c>
    </row>
    <row r="1561" spans="1:8" x14ac:dyDescent="0.25">
      <c r="A1561">
        <v>1351244</v>
      </c>
      <c r="B1561" t="s">
        <v>2768</v>
      </c>
      <c r="C1561">
        <v>472380650</v>
      </c>
      <c r="D1561" t="s">
        <v>0</v>
      </c>
      <c r="E1561">
        <v>11590270</v>
      </c>
      <c r="F1561" s="28">
        <v>42790</v>
      </c>
      <c r="G1561" t="s">
        <v>3220</v>
      </c>
      <c r="H1561" t="s">
        <v>4180</v>
      </c>
    </row>
    <row r="1562" spans="1:8" x14ac:dyDescent="0.25">
      <c r="A1562">
        <v>1351244</v>
      </c>
      <c r="B1562" t="s">
        <v>2768</v>
      </c>
      <c r="C1562">
        <v>472380650</v>
      </c>
      <c r="D1562" t="s">
        <v>0</v>
      </c>
      <c r="E1562">
        <v>11590270</v>
      </c>
      <c r="F1562" s="28">
        <v>42790</v>
      </c>
      <c r="G1562" t="s">
        <v>3222</v>
      </c>
      <c r="H1562" t="s">
        <v>4180</v>
      </c>
    </row>
    <row r="1563" spans="1:8" x14ac:dyDescent="0.25">
      <c r="A1563">
        <v>1351244</v>
      </c>
      <c r="B1563" t="s">
        <v>2768</v>
      </c>
      <c r="C1563">
        <v>472380650</v>
      </c>
      <c r="D1563" t="s">
        <v>0</v>
      </c>
      <c r="E1563">
        <v>11590270</v>
      </c>
      <c r="F1563" s="28">
        <v>42790</v>
      </c>
      <c r="G1563" t="s">
        <v>3224</v>
      </c>
      <c r="H1563" t="s">
        <v>4180</v>
      </c>
    </row>
    <row r="1564" spans="1:8" x14ac:dyDescent="0.25">
      <c r="A1564">
        <v>1351244</v>
      </c>
      <c r="B1564" t="s">
        <v>2768</v>
      </c>
      <c r="C1564">
        <v>472380650</v>
      </c>
      <c r="D1564" t="s">
        <v>0</v>
      </c>
      <c r="E1564">
        <v>11590270</v>
      </c>
      <c r="F1564" s="28">
        <v>42790</v>
      </c>
      <c r="G1564" t="s">
        <v>3226</v>
      </c>
      <c r="H1564" t="s">
        <v>4180</v>
      </c>
    </row>
    <row r="1565" spans="1:8" x14ac:dyDescent="0.25">
      <c r="A1565">
        <v>1351244</v>
      </c>
      <c r="B1565" t="s">
        <v>2768</v>
      </c>
      <c r="C1565">
        <v>472380650</v>
      </c>
      <c r="D1565" t="s">
        <v>0</v>
      </c>
      <c r="E1565">
        <v>11590270</v>
      </c>
      <c r="F1565" s="28">
        <v>42790</v>
      </c>
      <c r="G1565" t="s">
        <v>3228</v>
      </c>
      <c r="H1565" t="s">
        <v>4180</v>
      </c>
    </row>
    <row r="1566" spans="1:8" x14ac:dyDescent="0.25">
      <c r="A1566">
        <v>1351244</v>
      </c>
      <c r="B1566" t="s">
        <v>2768</v>
      </c>
      <c r="C1566">
        <v>472380650</v>
      </c>
      <c r="D1566" t="s">
        <v>0</v>
      </c>
      <c r="E1566">
        <v>11590270</v>
      </c>
      <c r="F1566" s="28">
        <v>42790</v>
      </c>
      <c r="G1566" t="s">
        <v>3230</v>
      </c>
      <c r="H1566" t="s">
        <v>4180</v>
      </c>
    </row>
    <row r="1567" spans="1:8" x14ac:dyDescent="0.25">
      <c r="A1567">
        <v>1351244</v>
      </c>
      <c r="B1567" t="s">
        <v>2768</v>
      </c>
      <c r="C1567">
        <v>472380650</v>
      </c>
      <c r="D1567" t="s">
        <v>0</v>
      </c>
      <c r="E1567">
        <v>11590270</v>
      </c>
      <c r="F1567" s="28">
        <v>42790</v>
      </c>
      <c r="G1567" t="s">
        <v>3232</v>
      </c>
      <c r="H1567" t="s">
        <v>4180</v>
      </c>
    </row>
    <row r="1568" spans="1:8" x14ac:dyDescent="0.25">
      <c r="A1568">
        <v>1351244</v>
      </c>
      <c r="B1568" t="s">
        <v>2768</v>
      </c>
      <c r="C1568">
        <v>472380650</v>
      </c>
      <c r="D1568" t="s">
        <v>0</v>
      </c>
      <c r="E1568">
        <v>11590270</v>
      </c>
      <c r="F1568" s="28">
        <v>42790</v>
      </c>
      <c r="G1568" t="s">
        <v>3201</v>
      </c>
      <c r="H1568" t="s">
        <v>4180</v>
      </c>
    </row>
    <row r="1569" spans="1:8" x14ac:dyDescent="0.25">
      <c r="A1569">
        <v>1351244</v>
      </c>
      <c r="B1569" t="s">
        <v>2768</v>
      </c>
      <c r="C1569">
        <v>472380650</v>
      </c>
      <c r="D1569" t="s">
        <v>0</v>
      </c>
      <c r="E1569">
        <v>11590270</v>
      </c>
      <c r="F1569" s="28">
        <v>42790</v>
      </c>
      <c r="G1569" t="s">
        <v>3201</v>
      </c>
      <c r="H1569" t="s">
        <v>4180</v>
      </c>
    </row>
    <row r="1570" spans="1:8" x14ac:dyDescent="0.25">
      <c r="A1570">
        <v>1351244</v>
      </c>
      <c r="B1570" t="s">
        <v>2768</v>
      </c>
      <c r="C1570">
        <v>472380650</v>
      </c>
      <c r="D1570" t="s">
        <v>0</v>
      </c>
      <c r="E1570">
        <v>11590270</v>
      </c>
      <c r="F1570" s="28">
        <v>42790</v>
      </c>
      <c r="G1570" t="s">
        <v>3289</v>
      </c>
      <c r="H1570" t="s">
        <v>4180</v>
      </c>
    </row>
    <row r="1571" spans="1:8" x14ac:dyDescent="0.25">
      <c r="A1571">
        <v>1351244</v>
      </c>
      <c r="B1571" t="s">
        <v>2768</v>
      </c>
      <c r="C1571">
        <v>472380650</v>
      </c>
      <c r="D1571" t="s">
        <v>0</v>
      </c>
      <c r="E1571">
        <v>11590270</v>
      </c>
      <c r="F1571" s="28">
        <v>42790</v>
      </c>
      <c r="G1571" t="s">
        <v>3271</v>
      </c>
      <c r="H1571" t="s">
        <v>4180</v>
      </c>
    </row>
    <row r="1572" spans="1:8" x14ac:dyDescent="0.25">
      <c r="A1572">
        <v>1351244</v>
      </c>
      <c r="B1572" t="s">
        <v>2768</v>
      </c>
      <c r="C1572">
        <v>472380650</v>
      </c>
      <c r="D1572" t="s">
        <v>0</v>
      </c>
      <c r="E1572">
        <v>11590270</v>
      </c>
      <c r="F1572" s="28">
        <v>42790</v>
      </c>
      <c r="G1572" t="s">
        <v>3201</v>
      </c>
      <c r="H1572" t="s">
        <v>4180</v>
      </c>
    </row>
    <row r="1573" spans="1:8" x14ac:dyDescent="0.25">
      <c r="A1573">
        <v>1351244</v>
      </c>
      <c r="B1573" t="s">
        <v>2768</v>
      </c>
      <c r="C1573">
        <v>472380650</v>
      </c>
      <c r="D1573" t="s">
        <v>0</v>
      </c>
      <c r="E1573">
        <v>11590270</v>
      </c>
      <c r="F1573" s="28">
        <v>42790</v>
      </c>
      <c r="G1573" t="s">
        <v>3299</v>
      </c>
      <c r="H1573" t="s">
        <v>4180</v>
      </c>
    </row>
    <row r="1574" spans="1:8" x14ac:dyDescent="0.25">
      <c r="A1574">
        <v>1351244</v>
      </c>
      <c r="B1574" t="s">
        <v>2768</v>
      </c>
      <c r="C1574">
        <v>472380650</v>
      </c>
      <c r="D1574" t="s">
        <v>0</v>
      </c>
      <c r="E1574">
        <v>11590270</v>
      </c>
      <c r="F1574" s="28">
        <v>42790</v>
      </c>
      <c r="G1574" t="s">
        <v>3241</v>
      </c>
      <c r="H1574" t="s">
        <v>4180</v>
      </c>
    </row>
    <row r="1575" spans="1:8" x14ac:dyDescent="0.25">
      <c r="A1575">
        <v>1351244</v>
      </c>
      <c r="B1575" t="s">
        <v>2768</v>
      </c>
      <c r="C1575">
        <v>472380650</v>
      </c>
      <c r="D1575" t="s">
        <v>0</v>
      </c>
      <c r="E1575">
        <v>11590270</v>
      </c>
      <c r="F1575" s="28">
        <v>42790</v>
      </c>
      <c r="G1575" t="s">
        <v>3249</v>
      </c>
      <c r="H1575" t="s">
        <v>4180</v>
      </c>
    </row>
    <row r="1576" spans="1:8" x14ac:dyDescent="0.25">
      <c r="A1576">
        <v>1351244</v>
      </c>
      <c r="B1576" t="s">
        <v>2768</v>
      </c>
      <c r="C1576">
        <v>472380650</v>
      </c>
      <c r="D1576" t="s">
        <v>0</v>
      </c>
      <c r="E1576">
        <v>11590270</v>
      </c>
      <c r="F1576" s="28">
        <v>42790</v>
      </c>
      <c r="G1576" t="s">
        <v>3256</v>
      </c>
      <c r="H1576" t="s">
        <v>4180</v>
      </c>
    </row>
    <row r="1577" spans="1:8" x14ac:dyDescent="0.25">
      <c r="A1577">
        <v>1351244</v>
      </c>
      <c r="B1577" t="s">
        <v>2768</v>
      </c>
      <c r="C1577">
        <v>472380650</v>
      </c>
      <c r="D1577" t="s">
        <v>0</v>
      </c>
      <c r="E1577">
        <v>11590270</v>
      </c>
      <c r="F1577" s="28">
        <v>42790</v>
      </c>
      <c r="G1577" t="s">
        <v>3260</v>
      </c>
      <c r="H1577" t="s">
        <v>4180</v>
      </c>
    </row>
    <row r="1578" spans="1:8" x14ac:dyDescent="0.25">
      <c r="A1578">
        <v>1351244</v>
      </c>
      <c r="B1578" t="s">
        <v>2768</v>
      </c>
      <c r="C1578">
        <v>472380650</v>
      </c>
      <c r="D1578" t="s">
        <v>0</v>
      </c>
      <c r="E1578">
        <v>11590270</v>
      </c>
      <c r="F1578" s="28">
        <v>42790</v>
      </c>
      <c r="G1578" t="s">
        <v>3230</v>
      </c>
      <c r="H1578" t="s">
        <v>4180</v>
      </c>
    </row>
    <row r="1579" spans="1:8" x14ac:dyDescent="0.25">
      <c r="A1579">
        <v>1351244</v>
      </c>
      <c r="B1579" t="s">
        <v>2768</v>
      </c>
      <c r="C1579">
        <v>472380650</v>
      </c>
      <c r="D1579" t="s">
        <v>0</v>
      </c>
      <c r="E1579">
        <v>11590270</v>
      </c>
      <c r="F1579" s="28">
        <v>42790</v>
      </c>
      <c r="G1579" t="s">
        <v>3256</v>
      </c>
      <c r="H1579" t="s">
        <v>4180</v>
      </c>
    </row>
    <row r="1580" spans="1:8" x14ac:dyDescent="0.25">
      <c r="A1580">
        <v>1351244</v>
      </c>
      <c r="B1580" t="s">
        <v>2768</v>
      </c>
      <c r="C1580">
        <v>472380650</v>
      </c>
      <c r="D1580" t="s">
        <v>0</v>
      </c>
      <c r="E1580">
        <v>11590270</v>
      </c>
      <c r="F1580" s="28">
        <v>42790</v>
      </c>
      <c r="G1580" t="s">
        <v>3260</v>
      </c>
      <c r="H1580" t="s">
        <v>4180</v>
      </c>
    </row>
    <row r="1581" spans="1:8" x14ac:dyDescent="0.25">
      <c r="A1581">
        <v>1351244</v>
      </c>
      <c r="B1581" t="s">
        <v>2768</v>
      </c>
      <c r="C1581">
        <v>472380650</v>
      </c>
      <c r="D1581" t="s">
        <v>0</v>
      </c>
      <c r="E1581">
        <v>11590270</v>
      </c>
      <c r="F1581" s="28">
        <v>42790</v>
      </c>
      <c r="G1581" t="s">
        <v>3317</v>
      </c>
      <c r="H1581" t="s">
        <v>4180</v>
      </c>
    </row>
    <row r="1582" spans="1:8" x14ac:dyDescent="0.25">
      <c r="A1582">
        <v>1351244</v>
      </c>
      <c r="B1582" t="s">
        <v>2768</v>
      </c>
      <c r="C1582">
        <v>472380650</v>
      </c>
      <c r="D1582" t="s">
        <v>0</v>
      </c>
      <c r="E1582">
        <v>11590270</v>
      </c>
      <c r="F1582" s="28">
        <v>42790</v>
      </c>
      <c r="G1582" t="s">
        <v>3315</v>
      </c>
      <c r="H1582" t="s">
        <v>4180</v>
      </c>
    </row>
    <row r="1583" spans="1:8" x14ac:dyDescent="0.25">
      <c r="A1583">
        <v>1351244</v>
      </c>
      <c r="B1583" t="s">
        <v>2768</v>
      </c>
      <c r="C1583">
        <v>472380650</v>
      </c>
      <c r="D1583" t="s">
        <v>0</v>
      </c>
      <c r="E1583">
        <v>11590270</v>
      </c>
      <c r="F1583" s="28">
        <v>42790</v>
      </c>
      <c r="G1583" t="s">
        <v>3197</v>
      </c>
      <c r="H1583" t="s">
        <v>4180</v>
      </c>
    </row>
    <row r="1584" spans="1:8" x14ac:dyDescent="0.25">
      <c r="A1584">
        <v>1351244</v>
      </c>
      <c r="B1584" t="s">
        <v>2768</v>
      </c>
      <c r="C1584">
        <v>472380650</v>
      </c>
      <c r="D1584" t="s">
        <v>0</v>
      </c>
      <c r="E1584">
        <v>11590270</v>
      </c>
      <c r="F1584" s="28">
        <v>42790</v>
      </c>
      <c r="G1584" t="s">
        <v>3273</v>
      </c>
      <c r="H1584" t="s">
        <v>4180</v>
      </c>
    </row>
    <row r="1585" spans="1:8" x14ac:dyDescent="0.25">
      <c r="A1585">
        <v>1351244</v>
      </c>
      <c r="B1585" t="s">
        <v>2768</v>
      </c>
      <c r="C1585">
        <v>472380650</v>
      </c>
      <c r="D1585" t="s">
        <v>0</v>
      </c>
      <c r="E1585">
        <v>11590270</v>
      </c>
      <c r="F1585" s="28">
        <v>42790</v>
      </c>
      <c r="G1585" t="s">
        <v>3275</v>
      </c>
      <c r="H1585" t="s">
        <v>4180</v>
      </c>
    </row>
    <row r="1586" spans="1:8" x14ac:dyDescent="0.25">
      <c r="A1586">
        <v>1351244</v>
      </c>
      <c r="B1586" t="s">
        <v>2768</v>
      </c>
      <c r="C1586">
        <v>472380650</v>
      </c>
      <c r="D1586" t="s">
        <v>0</v>
      </c>
      <c r="E1586">
        <v>11590270</v>
      </c>
      <c r="F1586" s="28">
        <v>42790</v>
      </c>
      <c r="G1586" t="s">
        <v>3201</v>
      </c>
      <c r="H1586" t="s">
        <v>4180</v>
      </c>
    </row>
    <row r="1587" spans="1:8" x14ac:dyDescent="0.25">
      <c r="A1587">
        <v>1351244</v>
      </c>
      <c r="B1587" t="s">
        <v>2768</v>
      </c>
      <c r="C1587">
        <v>472380650</v>
      </c>
      <c r="D1587" t="s">
        <v>0</v>
      </c>
      <c r="E1587">
        <v>11590270</v>
      </c>
      <c r="F1587" s="28">
        <v>42790</v>
      </c>
      <c r="G1587" t="s">
        <v>3238</v>
      </c>
      <c r="H1587" t="s">
        <v>4180</v>
      </c>
    </row>
    <row r="1588" spans="1:8" x14ac:dyDescent="0.25">
      <c r="A1588">
        <v>1351244</v>
      </c>
      <c r="B1588" t="s">
        <v>2768</v>
      </c>
      <c r="C1588">
        <v>472380650</v>
      </c>
      <c r="D1588" t="s">
        <v>0</v>
      </c>
      <c r="E1588">
        <v>11590270</v>
      </c>
      <c r="F1588" s="28">
        <v>42790</v>
      </c>
      <c r="G1588" t="s">
        <v>3305</v>
      </c>
      <c r="H1588" t="s">
        <v>4180</v>
      </c>
    </row>
    <row r="1589" spans="1:8" x14ac:dyDescent="0.25">
      <c r="A1589">
        <v>1351244</v>
      </c>
      <c r="B1589" t="s">
        <v>2768</v>
      </c>
      <c r="C1589">
        <v>472380650</v>
      </c>
      <c r="D1589" t="s">
        <v>0</v>
      </c>
      <c r="E1589">
        <v>11590270</v>
      </c>
      <c r="F1589" s="28">
        <v>42790</v>
      </c>
      <c r="G1589" t="s">
        <v>3208</v>
      </c>
      <c r="H1589" t="s">
        <v>4180</v>
      </c>
    </row>
    <row r="1590" spans="1:8" x14ac:dyDescent="0.25">
      <c r="A1590">
        <v>1351244</v>
      </c>
      <c r="B1590" t="s">
        <v>2768</v>
      </c>
      <c r="C1590">
        <v>472380650</v>
      </c>
      <c r="D1590" t="s">
        <v>0</v>
      </c>
      <c r="E1590">
        <v>11590270</v>
      </c>
      <c r="F1590" s="28">
        <v>42790</v>
      </c>
      <c r="G1590" t="s">
        <v>3251</v>
      </c>
      <c r="H1590" t="s">
        <v>4180</v>
      </c>
    </row>
    <row r="1591" spans="1:8" x14ac:dyDescent="0.25">
      <c r="A1591">
        <v>1351244</v>
      </c>
      <c r="B1591" t="s">
        <v>2768</v>
      </c>
      <c r="C1591">
        <v>472380650</v>
      </c>
      <c r="D1591" t="s">
        <v>0</v>
      </c>
      <c r="E1591">
        <v>11590270</v>
      </c>
      <c r="F1591" s="28">
        <v>42790</v>
      </c>
      <c r="G1591" t="s">
        <v>3323</v>
      </c>
      <c r="H1591" t="s">
        <v>4180</v>
      </c>
    </row>
    <row r="1592" spans="1:8" x14ac:dyDescent="0.25">
      <c r="A1592">
        <v>1351244</v>
      </c>
      <c r="B1592" t="s">
        <v>2768</v>
      </c>
      <c r="C1592">
        <v>472380650</v>
      </c>
      <c r="D1592" t="s">
        <v>0</v>
      </c>
      <c r="E1592">
        <v>11590270</v>
      </c>
      <c r="F1592" s="28">
        <v>42790</v>
      </c>
      <c r="G1592" t="s">
        <v>3238</v>
      </c>
      <c r="H1592" t="s">
        <v>4180</v>
      </c>
    </row>
    <row r="1593" spans="1:8" x14ac:dyDescent="0.25">
      <c r="A1593">
        <v>1351244</v>
      </c>
      <c r="B1593" t="s">
        <v>2768</v>
      </c>
      <c r="C1593">
        <v>472380650</v>
      </c>
      <c r="D1593" t="s">
        <v>0</v>
      </c>
      <c r="E1593">
        <v>11590270</v>
      </c>
      <c r="F1593" s="28">
        <v>42790</v>
      </c>
      <c r="G1593" t="s">
        <v>3201</v>
      </c>
      <c r="H1593" t="s">
        <v>4180</v>
      </c>
    </row>
    <row r="1594" spans="1:8" x14ac:dyDescent="0.25">
      <c r="A1594">
        <v>1351244</v>
      </c>
      <c r="B1594" t="s">
        <v>2768</v>
      </c>
      <c r="C1594">
        <v>472380650</v>
      </c>
      <c r="D1594" t="s">
        <v>0</v>
      </c>
      <c r="E1594">
        <v>11590270</v>
      </c>
      <c r="F1594" s="28">
        <v>42790</v>
      </c>
      <c r="G1594" t="s">
        <v>3202</v>
      </c>
      <c r="H1594" t="s">
        <v>4180</v>
      </c>
    </row>
    <row r="1595" spans="1:8" x14ac:dyDescent="0.25">
      <c r="A1595">
        <v>1351244</v>
      </c>
      <c r="B1595" t="s">
        <v>2768</v>
      </c>
      <c r="C1595">
        <v>472380650</v>
      </c>
      <c r="D1595" t="s">
        <v>0</v>
      </c>
      <c r="E1595">
        <v>11590270</v>
      </c>
      <c r="F1595" s="28">
        <v>42790</v>
      </c>
      <c r="G1595" t="s">
        <v>3204</v>
      </c>
      <c r="H1595" t="s">
        <v>4180</v>
      </c>
    </row>
    <row r="1596" spans="1:8" x14ac:dyDescent="0.25">
      <c r="A1596">
        <v>1351244</v>
      </c>
      <c r="B1596" t="s">
        <v>2768</v>
      </c>
      <c r="C1596">
        <v>472380650</v>
      </c>
      <c r="D1596" t="s">
        <v>0</v>
      </c>
      <c r="E1596">
        <v>11590270</v>
      </c>
      <c r="F1596" s="28">
        <v>42790</v>
      </c>
      <c r="G1596" t="s">
        <v>3208</v>
      </c>
      <c r="H1596" t="s">
        <v>4180</v>
      </c>
    </row>
    <row r="1597" spans="1:8" x14ac:dyDescent="0.25">
      <c r="A1597">
        <v>1351244</v>
      </c>
      <c r="B1597" t="s">
        <v>2768</v>
      </c>
      <c r="C1597">
        <v>472380650</v>
      </c>
      <c r="D1597" t="s">
        <v>0</v>
      </c>
      <c r="E1597">
        <v>11590270</v>
      </c>
      <c r="F1597" s="28">
        <v>42790</v>
      </c>
      <c r="G1597" t="s">
        <v>3303</v>
      </c>
      <c r="H1597" t="s">
        <v>4180</v>
      </c>
    </row>
    <row r="1598" spans="1:8" x14ac:dyDescent="0.25">
      <c r="A1598">
        <v>1351244</v>
      </c>
      <c r="B1598" t="s">
        <v>2768</v>
      </c>
      <c r="C1598">
        <v>472380650</v>
      </c>
      <c r="D1598" t="s">
        <v>0</v>
      </c>
      <c r="E1598">
        <v>11590270</v>
      </c>
      <c r="F1598" s="28">
        <v>42790</v>
      </c>
      <c r="G1598" t="s">
        <v>3330</v>
      </c>
      <c r="H1598" t="s">
        <v>4180</v>
      </c>
    </row>
    <row r="1599" spans="1:8" x14ac:dyDescent="0.25">
      <c r="A1599">
        <v>1351244</v>
      </c>
      <c r="B1599" t="s">
        <v>2768</v>
      </c>
      <c r="C1599">
        <v>472380650</v>
      </c>
      <c r="D1599" t="s">
        <v>0</v>
      </c>
      <c r="E1599">
        <v>11590270</v>
      </c>
      <c r="F1599" s="28">
        <v>42790</v>
      </c>
      <c r="G1599" t="s">
        <v>3332</v>
      </c>
      <c r="H1599" t="s">
        <v>4180</v>
      </c>
    </row>
    <row r="1600" spans="1:8" x14ac:dyDescent="0.25">
      <c r="A1600">
        <v>1351244</v>
      </c>
      <c r="B1600" t="s">
        <v>2768</v>
      </c>
      <c r="C1600">
        <v>472380650</v>
      </c>
      <c r="D1600" t="s">
        <v>0</v>
      </c>
      <c r="E1600">
        <v>11590270</v>
      </c>
      <c r="F1600" s="28">
        <v>42790</v>
      </c>
      <c r="G1600" t="s">
        <v>3315</v>
      </c>
      <c r="H1600" t="s">
        <v>4180</v>
      </c>
    </row>
    <row r="1601" spans="1:8" x14ac:dyDescent="0.25">
      <c r="A1601">
        <v>1351244</v>
      </c>
      <c r="B1601" t="s">
        <v>2768</v>
      </c>
      <c r="C1601">
        <v>472380650</v>
      </c>
      <c r="D1601" t="s">
        <v>0</v>
      </c>
      <c r="E1601">
        <v>11590270</v>
      </c>
      <c r="F1601" s="28">
        <v>42790</v>
      </c>
      <c r="G1601" t="s">
        <v>3333</v>
      </c>
      <c r="H1601" t="s">
        <v>4180</v>
      </c>
    </row>
    <row r="1602" spans="1:8" x14ac:dyDescent="0.25">
      <c r="A1602">
        <v>1351244</v>
      </c>
      <c r="B1602" t="s">
        <v>2768</v>
      </c>
      <c r="C1602">
        <v>472380650</v>
      </c>
      <c r="D1602" t="s">
        <v>0</v>
      </c>
      <c r="E1602">
        <v>11590270</v>
      </c>
      <c r="F1602" s="28">
        <v>42790</v>
      </c>
      <c r="G1602" t="s">
        <v>3273</v>
      </c>
      <c r="H1602" t="s">
        <v>4180</v>
      </c>
    </row>
    <row r="1603" spans="1:8" x14ac:dyDescent="0.25">
      <c r="A1603">
        <v>1351244</v>
      </c>
      <c r="B1603" t="s">
        <v>2768</v>
      </c>
      <c r="C1603">
        <v>472380650</v>
      </c>
      <c r="D1603" t="s">
        <v>0</v>
      </c>
      <c r="E1603">
        <v>11590270</v>
      </c>
      <c r="F1603" s="28">
        <v>42790</v>
      </c>
      <c r="G1603" t="s">
        <v>3275</v>
      </c>
      <c r="H1603" t="s">
        <v>4180</v>
      </c>
    </row>
    <row r="1604" spans="1:8" x14ac:dyDescent="0.25">
      <c r="A1604">
        <v>1351244</v>
      </c>
      <c r="B1604" t="s">
        <v>2768</v>
      </c>
      <c r="C1604">
        <v>472380650</v>
      </c>
      <c r="D1604" t="s">
        <v>0</v>
      </c>
      <c r="E1604">
        <v>11590270</v>
      </c>
      <c r="F1604" s="28">
        <v>42790</v>
      </c>
      <c r="G1604" t="s">
        <v>3297</v>
      </c>
      <c r="H1604" t="s">
        <v>4180</v>
      </c>
    </row>
    <row r="1605" spans="1:8" x14ac:dyDescent="0.25">
      <c r="A1605">
        <v>1351244</v>
      </c>
      <c r="B1605" t="s">
        <v>2768</v>
      </c>
      <c r="C1605">
        <v>472380650</v>
      </c>
      <c r="D1605" t="s">
        <v>0</v>
      </c>
      <c r="E1605">
        <v>11590270</v>
      </c>
      <c r="F1605" s="28">
        <v>42790</v>
      </c>
      <c r="G1605" t="s">
        <v>3285</v>
      </c>
      <c r="H1605" t="s">
        <v>4180</v>
      </c>
    </row>
    <row r="1606" spans="1:8" x14ac:dyDescent="0.25">
      <c r="A1606">
        <v>1351244</v>
      </c>
      <c r="B1606" t="s">
        <v>2768</v>
      </c>
      <c r="C1606">
        <v>472380650</v>
      </c>
      <c r="D1606" t="s">
        <v>0</v>
      </c>
      <c r="E1606">
        <v>11590270</v>
      </c>
      <c r="F1606" s="28">
        <v>42790</v>
      </c>
      <c r="G1606" t="s">
        <v>3262</v>
      </c>
      <c r="H1606" t="s">
        <v>4180</v>
      </c>
    </row>
    <row r="1607" spans="1:8" x14ac:dyDescent="0.25">
      <c r="A1607">
        <v>1351244</v>
      </c>
      <c r="B1607" t="s">
        <v>2768</v>
      </c>
      <c r="C1607">
        <v>472380650</v>
      </c>
      <c r="D1607" t="s">
        <v>0</v>
      </c>
      <c r="E1607">
        <v>11590270</v>
      </c>
      <c r="F1607" s="28">
        <v>42790</v>
      </c>
      <c r="G1607" t="s">
        <v>3279</v>
      </c>
      <c r="H1607" t="s">
        <v>4180</v>
      </c>
    </row>
    <row r="1608" spans="1:8" x14ac:dyDescent="0.25">
      <c r="A1608">
        <v>1351244</v>
      </c>
      <c r="B1608" t="s">
        <v>2768</v>
      </c>
      <c r="C1608">
        <v>472380650</v>
      </c>
      <c r="D1608" t="s">
        <v>0</v>
      </c>
      <c r="E1608">
        <v>11590270</v>
      </c>
      <c r="F1608" s="28">
        <v>42790</v>
      </c>
      <c r="G1608" t="s">
        <v>3333</v>
      </c>
      <c r="H1608" t="s">
        <v>4180</v>
      </c>
    </row>
    <row r="1609" spans="1:8" x14ac:dyDescent="0.25">
      <c r="A1609">
        <v>1351244</v>
      </c>
      <c r="B1609" t="s">
        <v>2768</v>
      </c>
      <c r="C1609">
        <v>472380650</v>
      </c>
      <c r="D1609" t="s">
        <v>0</v>
      </c>
      <c r="E1609">
        <v>11590270</v>
      </c>
      <c r="F1609" s="28">
        <v>42790</v>
      </c>
      <c r="G1609" t="s">
        <v>3253</v>
      </c>
      <c r="H1609" t="s">
        <v>4180</v>
      </c>
    </row>
    <row r="1610" spans="1:8" x14ac:dyDescent="0.25">
      <c r="A1610">
        <v>1351244</v>
      </c>
      <c r="B1610" t="s">
        <v>2768</v>
      </c>
      <c r="C1610">
        <v>472380650</v>
      </c>
      <c r="D1610" t="s">
        <v>0</v>
      </c>
      <c r="E1610">
        <v>11590270</v>
      </c>
      <c r="F1610" s="28">
        <v>42790</v>
      </c>
      <c r="G1610" t="s">
        <v>3256</v>
      </c>
      <c r="H1610" t="s">
        <v>4180</v>
      </c>
    </row>
    <row r="1611" spans="1:8" x14ac:dyDescent="0.25">
      <c r="A1611">
        <v>1351244</v>
      </c>
      <c r="B1611" t="s">
        <v>2768</v>
      </c>
      <c r="C1611">
        <v>472380650</v>
      </c>
      <c r="D1611" t="s">
        <v>0</v>
      </c>
      <c r="E1611">
        <v>11590270</v>
      </c>
      <c r="F1611" s="28">
        <v>42790</v>
      </c>
      <c r="G1611" t="s">
        <v>3260</v>
      </c>
      <c r="H1611" t="s">
        <v>4180</v>
      </c>
    </row>
    <row r="1612" spans="1:8" x14ac:dyDescent="0.25">
      <c r="A1612">
        <v>1351244</v>
      </c>
      <c r="B1612" t="s">
        <v>2768</v>
      </c>
      <c r="C1612">
        <v>472380650</v>
      </c>
      <c r="D1612" t="s">
        <v>0</v>
      </c>
      <c r="E1612">
        <v>11590270</v>
      </c>
      <c r="F1612" s="28">
        <v>42790</v>
      </c>
      <c r="G1612" t="s">
        <v>3258</v>
      </c>
      <c r="H1612" t="s">
        <v>4180</v>
      </c>
    </row>
    <row r="1613" spans="1:8" x14ac:dyDescent="0.25">
      <c r="A1613">
        <v>1351244</v>
      </c>
      <c r="B1613" t="s">
        <v>2768</v>
      </c>
      <c r="C1613">
        <v>472380650</v>
      </c>
      <c r="D1613" t="s">
        <v>0</v>
      </c>
      <c r="E1613">
        <v>11590270</v>
      </c>
      <c r="F1613" s="28">
        <v>42790</v>
      </c>
      <c r="G1613" t="s">
        <v>3266</v>
      </c>
      <c r="H1613" t="s">
        <v>4180</v>
      </c>
    </row>
    <row r="1614" spans="1:8" x14ac:dyDescent="0.25">
      <c r="A1614">
        <v>1351244</v>
      </c>
      <c r="B1614" t="s">
        <v>2768</v>
      </c>
      <c r="C1614">
        <v>472380650</v>
      </c>
      <c r="D1614" t="s">
        <v>0</v>
      </c>
      <c r="E1614">
        <v>11590270</v>
      </c>
      <c r="F1614" s="28">
        <v>42790</v>
      </c>
      <c r="G1614" t="s">
        <v>3334</v>
      </c>
      <c r="H1614" t="s">
        <v>4180</v>
      </c>
    </row>
    <row r="1615" spans="1:8" x14ac:dyDescent="0.25">
      <c r="A1615">
        <v>1351244</v>
      </c>
      <c r="B1615" t="s">
        <v>2768</v>
      </c>
      <c r="C1615">
        <v>472380650</v>
      </c>
      <c r="D1615" t="s">
        <v>0</v>
      </c>
      <c r="E1615">
        <v>11590270</v>
      </c>
      <c r="F1615" s="28">
        <v>42790</v>
      </c>
      <c r="G1615" t="s">
        <v>3337</v>
      </c>
      <c r="H1615" t="s">
        <v>4180</v>
      </c>
    </row>
    <row r="1616" spans="1:8" x14ac:dyDescent="0.25">
      <c r="A1616">
        <v>1351244</v>
      </c>
      <c r="B1616" t="s">
        <v>2768</v>
      </c>
      <c r="C1616">
        <v>472380650</v>
      </c>
      <c r="D1616" t="s">
        <v>0</v>
      </c>
      <c r="E1616">
        <v>11590270</v>
      </c>
      <c r="F1616" s="28">
        <v>42790</v>
      </c>
      <c r="G1616" t="s">
        <v>3253</v>
      </c>
      <c r="H1616" t="s">
        <v>4180</v>
      </c>
    </row>
    <row r="1617" spans="1:8" x14ac:dyDescent="0.25">
      <c r="A1617">
        <v>1351244</v>
      </c>
      <c r="B1617" t="s">
        <v>2768</v>
      </c>
      <c r="C1617">
        <v>472380650</v>
      </c>
      <c r="D1617" t="s">
        <v>0</v>
      </c>
      <c r="E1617">
        <v>11590270</v>
      </c>
      <c r="F1617" s="28">
        <v>42790</v>
      </c>
      <c r="G1617" t="s">
        <v>3267</v>
      </c>
      <c r="H1617" t="s">
        <v>4180</v>
      </c>
    </row>
    <row r="1618" spans="1:8" x14ac:dyDescent="0.25">
      <c r="A1618">
        <v>1351244</v>
      </c>
      <c r="B1618" t="s">
        <v>2768</v>
      </c>
      <c r="C1618">
        <v>472380650</v>
      </c>
      <c r="D1618" t="s">
        <v>0</v>
      </c>
      <c r="E1618">
        <v>11590270</v>
      </c>
      <c r="F1618" s="28">
        <v>42790</v>
      </c>
      <c r="G1618" t="s">
        <v>3266</v>
      </c>
      <c r="H1618" t="s">
        <v>4180</v>
      </c>
    </row>
    <row r="1619" spans="1:8" x14ac:dyDescent="0.25">
      <c r="A1619">
        <v>1351244</v>
      </c>
      <c r="B1619" t="s">
        <v>2768</v>
      </c>
      <c r="C1619">
        <v>472380650</v>
      </c>
      <c r="D1619" t="s">
        <v>0</v>
      </c>
      <c r="E1619">
        <v>11590270</v>
      </c>
      <c r="F1619" s="28">
        <v>42790</v>
      </c>
      <c r="G1619" t="s">
        <v>3238</v>
      </c>
      <c r="H1619" t="s">
        <v>4180</v>
      </c>
    </row>
    <row r="1620" spans="1:8" x14ac:dyDescent="0.25">
      <c r="A1620">
        <v>1351244</v>
      </c>
      <c r="B1620" t="s">
        <v>2768</v>
      </c>
      <c r="C1620">
        <v>472380650</v>
      </c>
      <c r="D1620" t="s">
        <v>0</v>
      </c>
      <c r="E1620">
        <v>11590270</v>
      </c>
      <c r="F1620" s="28">
        <v>42790</v>
      </c>
      <c r="G1620" t="s">
        <v>3323</v>
      </c>
      <c r="H1620" t="s">
        <v>4180</v>
      </c>
    </row>
    <row r="1621" spans="1:8" x14ac:dyDescent="0.25">
      <c r="A1621">
        <v>1351244</v>
      </c>
      <c r="B1621" t="s">
        <v>2768</v>
      </c>
      <c r="C1621">
        <v>472380650</v>
      </c>
      <c r="D1621" t="s">
        <v>0</v>
      </c>
      <c r="E1621">
        <v>11590270</v>
      </c>
      <c r="F1621" s="28">
        <v>42790</v>
      </c>
      <c r="G1621" t="s">
        <v>3220</v>
      </c>
      <c r="H1621" t="s">
        <v>4180</v>
      </c>
    </row>
    <row r="1622" spans="1:8" x14ac:dyDescent="0.25">
      <c r="A1622">
        <v>1351244</v>
      </c>
      <c r="B1622" t="s">
        <v>2768</v>
      </c>
      <c r="C1622">
        <v>472380650</v>
      </c>
      <c r="D1622" t="s">
        <v>0</v>
      </c>
      <c r="E1622">
        <v>11590270</v>
      </c>
      <c r="F1622" s="28">
        <v>42790</v>
      </c>
      <c r="G1622" t="s">
        <v>3222</v>
      </c>
      <c r="H1622" t="s">
        <v>4180</v>
      </c>
    </row>
    <row r="1623" spans="1:8" x14ac:dyDescent="0.25">
      <c r="A1623">
        <v>1351244</v>
      </c>
      <c r="B1623" t="s">
        <v>2768</v>
      </c>
      <c r="C1623">
        <v>472380650</v>
      </c>
      <c r="D1623" t="s">
        <v>0</v>
      </c>
      <c r="E1623">
        <v>11590270</v>
      </c>
      <c r="F1623" s="28">
        <v>42790</v>
      </c>
      <c r="G1623" t="s">
        <v>3224</v>
      </c>
      <c r="H1623" t="s">
        <v>4180</v>
      </c>
    </row>
    <row r="1624" spans="1:8" x14ac:dyDescent="0.25">
      <c r="A1624">
        <v>1351244</v>
      </c>
      <c r="B1624" t="s">
        <v>2768</v>
      </c>
      <c r="C1624">
        <v>472380650</v>
      </c>
      <c r="D1624" t="s">
        <v>0</v>
      </c>
      <c r="E1624">
        <v>11590270</v>
      </c>
      <c r="F1624" s="28">
        <v>42790</v>
      </c>
      <c r="G1624" t="s">
        <v>3226</v>
      </c>
      <c r="H1624" t="s">
        <v>4180</v>
      </c>
    </row>
    <row r="1625" spans="1:8" x14ac:dyDescent="0.25">
      <c r="A1625">
        <v>1351244</v>
      </c>
      <c r="B1625" t="s">
        <v>2768</v>
      </c>
      <c r="C1625">
        <v>472380650</v>
      </c>
      <c r="D1625" t="s">
        <v>0</v>
      </c>
      <c r="E1625">
        <v>11590270</v>
      </c>
      <c r="F1625" s="28">
        <v>42790</v>
      </c>
      <c r="G1625" t="s">
        <v>3228</v>
      </c>
      <c r="H1625" t="s">
        <v>4180</v>
      </c>
    </row>
    <row r="1626" spans="1:8" x14ac:dyDescent="0.25">
      <c r="A1626">
        <v>1351244</v>
      </c>
      <c r="B1626" t="s">
        <v>2768</v>
      </c>
      <c r="C1626">
        <v>472380650</v>
      </c>
      <c r="D1626" t="s">
        <v>0</v>
      </c>
      <c r="E1626">
        <v>11590270</v>
      </c>
      <c r="F1626" s="28">
        <v>42790</v>
      </c>
      <c r="G1626" t="s">
        <v>3206</v>
      </c>
      <c r="H1626" t="s">
        <v>4180</v>
      </c>
    </row>
    <row r="1627" spans="1:8" x14ac:dyDescent="0.25">
      <c r="A1627">
        <v>1351244</v>
      </c>
      <c r="B1627" t="s">
        <v>2768</v>
      </c>
      <c r="C1627">
        <v>472380650</v>
      </c>
      <c r="D1627" t="s">
        <v>0</v>
      </c>
      <c r="E1627">
        <v>11590270</v>
      </c>
      <c r="F1627" s="28">
        <v>42790</v>
      </c>
      <c r="G1627" t="s">
        <v>3195</v>
      </c>
      <c r="H1627" t="s">
        <v>4180</v>
      </c>
    </row>
    <row r="1628" spans="1:8" x14ac:dyDescent="0.25">
      <c r="A1628">
        <v>1351244</v>
      </c>
      <c r="B1628" t="s">
        <v>2768</v>
      </c>
      <c r="C1628">
        <v>472380650</v>
      </c>
      <c r="D1628" t="s">
        <v>0</v>
      </c>
      <c r="E1628">
        <v>11590270</v>
      </c>
      <c r="F1628" s="28">
        <v>42790</v>
      </c>
      <c r="G1628" t="s">
        <v>3279</v>
      </c>
      <c r="H1628" t="s">
        <v>4180</v>
      </c>
    </row>
    <row r="1629" spans="1:8" x14ac:dyDescent="0.25">
      <c r="A1629">
        <v>1351244</v>
      </c>
      <c r="B1629" t="s">
        <v>2768</v>
      </c>
      <c r="C1629">
        <v>472380650</v>
      </c>
      <c r="D1629" t="s">
        <v>0</v>
      </c>
      <c r="E1629">
        <v>11590270</v>
      </c>
      <c r="F1629" s="28">
        <v>42790</v>
      </c>
      <c r="G1629" t="s">
        <v>3301</v>
      </c>
      <c r="H1629" t="s">
        <v>4180</v>
      </c>
    </row>
    <row r="1630" spans="1:8" x14ac:dyDescent="0.25">
      <c r="A1630">
        <v>1351244</v>
      </c>
      <c r="B1630" t="s">
        <v>2768</v>
      </c>
      <c r="C1630">
        <v>472380650</v>
      </c>
      <c r="D1630" t="s">
        <v>0</v>
      </c>
      <c r="E1630">
        <v>11590270</v>
      </c>
      <c r="F1630" s="28">
        <v>42790</v>
      </c>
      <c r="G1630" t="s">
        <v>3334</v>
      </c>
      <c r="H1630" t="s">
        <v>4180</v>
      </c>
    </row>
    <row r="1631" spans="1:8" x14ac:dyDescent="0.25">
      <c r="A1631">
        <v>1351244</v>
      </c>
      <c r="B1631" t="s">
        <v>2768</v>
      </c>
      <c r="C1631">
        <v>472380650</v>
      </c>
      <c r="D1631" t="s">
        <v>0</v>
      </c>
      <c r="E1631">
        <v>11590270</v>
      </c>
      <c r="F1631" s="28">
        <v>42790</v>
      </c>
      <c r="G1631" t="s">
        <v>3333</v>
      </c>
      <c r="H1631" t="s">
        <v>4180</v>
      </c>
    </row>
    <row r="1632" spans="1:8" x14ac:dyDescent="0.25">
      <c r="A1632">
        <v>1351244</v>
      </c>
      <c r="B1632" t="s">
        <v>2768</v>
      </c>
      <c r="C1632">
        <v>472380650</v>
      </c>
      <c r="D1632" t="s">
        <v>0</v>
      </c>
      <c r="E1632">
        <v>11590270</v>
      </c>
      <c r="F1632" s="28">
        <v>42790</v>
      </c>
      <c r="G1632" t="s">
        <v>3313</v>
      </c>
      <c r="H1632" t="s">
        <v>4180</v>
      </c>
    </row>
    <row r="1633" spans="1:8" x14ac:dyDescent="0.25">
      <c r="A1633">
        <v>1351244</v>
      </c>
      <c r="B1633" t="s">
        <v>2768</v>
      </c>
      <c r="C1633">
        <v>472380650</v>
      </c>
      <c r="D1633" t="s">
        <v>0</v>
      </c>
      <c r="E1633">
        <v>11590270</v>
      </c>
      <c r="F1633" s="28">
        <v>42790</v>
      </c>
      <c r="G1633" t="s">
        <v>3319</v>
      </c>
      <c r="H1633" t="s">
        <v>4180</v>
      </c>
    </row>
    <row r="1634" spans="1:8" x14ac:dyDescent="0.25">
      <c r="A1634">
        <v>1351244</v>
      </c>
      <c r="B1634" t="s">
        <v>2768</v>
      </c>
      <c r="C1634">
        <v>472380650</v>
      </c>
      <c r="D1634" t="s">
        <v>0</v>
      </c>
      <c r="E1634">
        <v>11590270</v>
      </c>
      <c r="F1634" s="28">
        <v>42790</v>
      </c>
      <c r="G1634" t="s">
        <v>3321</v>
      </c>
      <c r="H1634" t="s">
        <v>4180</v>
      </c>
    </row>
    <row r="1635" spans="1:8" x14ac:dyDescent="0.25">
      <c r="A1635">
        <v>1351244</v>
      </c>
      <c r="B1635" t="s">
        <v>2768</v>
      </c>
      <c r="C1635">
        <v>472380650</v>
      </c>
      <c r="D1635" t="s">
        <v>0</v>
      </c>
      <c r="E1635">
        <v>11590270</v>
      </c>
      <c r="F1635" s="28">
        <v>42790</v>
      </c>
      <c r="G1635" t="s">
        <v>3325</v>
      </c>
      <c r="H1635" t="s">
        <v>4180</v>
      </c>
    </row>
    <row r="1636" spans="1:8" x14ac:dyDescent="0.25">
      <c r="A1636">
        <v>1351244</v>
      </c>
      <c r="B1636" t="s">
        <v>2768</v>
      </c>
      <c r="C1636">
        <v>472380650</v>
      </c>
      <c r="D1636" t="s">
        <v>0</v>
      </c>
      <c r="E1636">
        <v>11590270</v>
      </c>
      <c r="F1636" s="28">
        <v>42790</v>
      </c>
      <c r="G1636" t="s">
        <v>3293</v>
      </c>
      <c r="H1636" t="s">
        <v>4180</v>
      </c>
    </row>
    <row r="1637" spans="1:8" x14ac:dyDescent="0.25">
      <c r="A1637">
        <v>1351244</v>
      </c>
      <c r="B1637" t="s">
        <v>2768</v>
      </c>
      <c r="C1637">
        <v>472380650</v>
      </c>
      <c r="D1637" t="s">
        <v>0</v>
      </c>
      <c r="E1637">
        <v>11590270</v>
      </c>
      <c r="F1637" s="28">
        <v>42790</v>
      </c>
      <c r="G1637" t="s">
        <v>3287</v>
      </c>
      <c r="H1637" t="s">
        <v>4180</v>
      </c>
    </row>
    <row r="1638" spans="1:8" x14ac:dyDescent="0.25">
      <c r="A1638">
        <v>1351244</v>
      </c>
      <c r="B1638" t="s">
        <v>2768</v>
      </c>
      <c r="C1638">
        <v>472380650</v>
      </c>
      <c r="D1638" t="s">
        <v>0</v>
      </c>
      <c r="E1638">
        <v>11590270</v>
      </c>
      <c r="F1638" s="28">
        <v>42790</v>
      </c>
      <c r="G1638" t="s">
        <v>3311</v>
      </c>
      <c r="H1638" t="s">
        <v>4180</v>
      </c>
    </row>
    <row r="1639" spans="1:8" x14ac:dyDescent="0.25">
      <c r="A1639">
        <v>1351244</v>
      </c>
      <c r="B1639" t="s">
        <v>2768</v>
      </c>
      <c r="C1639">
        <v>472380650</v>
      </c>
      <c r="D1639" t="s">
        <v>0</v>
      </c>
      <c r="E1639">
        <v>11590270</v>
      </c>
      <c r="F1639" s="28">
        <v>42790</v>
      </c>
      <c r="G1639" t="s">
        <v>3201</v>
      </c>
      <c r="H1639" t="s">
        <v>4180</v>
      </c>
    </row>
    <row r="1640" spans="1:8" x14ac:dyDescent="0.25">
      <c r="A1640">
        <v>1351244</v>
      </c>
      <c r="B1640" t="s">
        <v>2768</v>
      </c>
      <c r="C1640">
        <v>472380650</v>
      </c>
      <c r="D1640" t="s">
        <v>0</v>
      </c>
      <c r="E1640">
        <v>11590270</v>
      </c>
      <c r="F1640" s="28">
        <v>42790</v>
      </c>
      <c r="G1640" t="s">
        <v>3232</v>
      </c>
      <c r="H1640" t="s">
        <v>4180</v>
      </c>
    </row>
    <row r="1641" spans="1:8" x14ac:dyDescent="0.25">
      <c r="A1641">
        <v>1351244</v>
      </c>
      <c r="B1641" t="s">
        <v>2768</v>
      </c>
      <c r="C1641">
        <v>472380650</v>
      </c>
      <c r="D1641" t="s">
        <v>0</v>
      </c>
      <c r="E1641">
        <v>11590270</v>
      </c>
      <c r="F1641" s="28">
        <v>42790</v>
      </c>
      <c r="G1641" t="s">
        <v>3283</v>
      </c>
      <c r="H1641" t="s">
        <v>4180</v>
      </c>
    </row>
    <row r="1642" spans="1:8" x14ac:dyDescent="0.25">
      <c r="A1642">
        <v>1351244</v>
      </c>
      <c r="B1642" t="s">
        <v>2768</v>
      </c>
      <c r="C1642">
        <v>472380650</v>
      </c>
      <c r="D1642" t="s">
        <v>0</v>
      </c>
      <c r="E1642">
        <v>11590270</v>
      </c>
      <c r="F1642" s="28">
        <v>42790</v>
      </c>
      <c r="G1642" t="s">
        <v>3238</v>
      </c>
      <c r="H1642" t="s">
        <v>4180</v>
      </c>
    </row>
    <row r="1643" spans="1:8" x14ac:dyDescent="0.25">
      <c r="A1643">
        <v>1351244</v>
      </c>
      <c r="B1643" t="s">
        <v>2768</v>
      </c>
      <c r="C1643">
        <v>472380650</v>
      </c>
      <c r="D1643" t="s">
        <v>0</v>
      </c>
      <c r="E1643">
        <v>11590270</v>
      </c>
      <c r="F1643" s="28">
        <v>42790</v>
      </c>
      <c r="G1643" t="s">
        <v>3291</v>
      </c>
      <c r="H1643" t="s">
        <v>4180</v>
      </c>
    </row>
    <row r="1644" spans="1:8" x14ac:dyDescent="0.25">
      <c r="A1644">
        <v>1351244</v>
      </c>
      <c r="B1644" t="s">
        <v>2768</v>
      </c>
      <c r="C1644">
        <v>472380650</v>
      </c>
      <c r="D1644" t="s">
        <v>0</v>
      </c>
      <c r="E1644">
        <v>11590270</v>
      </c>
      <c r="F1644" s="28">
        <v>42790</v>
      </c>
      <c r="G1644" t="s">
        <v>3255</v>
      </c>
      <c r="H1644" t="s">
        <v>4180</v>
      </c>
    </row>
    <row r="1645" spans="1:8" x14ac:dyDescent="0.25">
      <c r="A1645">
        <v>1351244</v>
      </c>
      <c r="B1645" t="s">
        <v>2768</v>
      </c>
      <c r="C1645">
        <v>472380650</v>
      </c>
      <c r="D1645" t="s">
        <v>0</v>
      </c>
      <c r="E1645">
        <v>11590270</v>
      </c>
      <c r="F1645" s="28">
        <v>42790</v>
      </c>
      <c r="G1645" t="s">
        <v>3243</v>
      </c>
      <c r="H1645" t="s">
        <v>4180</v>
      </c>
    </row>
    <row r="1646" spans="1:8" x14ac:dyDescent="0.25">
      <c r="A1646">
        <v>1351244</v>
      </c>
      <c r="B1646" t="s">
        <v>2768</v>
      </c>
      <c r="C1646">
        <v>472380650</v>
      </c>
      <c r="D1646" t="s">
        <v>0</v>
      </c>
      <c r="E1646">
        <v>11590270</v>
      </c>
      <c r="F1646" s="28">
        <v>42790</v>
      </c>
      <c r="G1646" t="s">
        <v>3245</v>
      </c>
      <c r="H1646" t="s">
        <v>4180</v>
      </c>
    </row>
    <row r="1647" spans="1:8" x14ac:dyDescent="0.25">
      <c r="A1647">
        <v>1351244</v>
      </c>
      <c r="B1647" t="s">
        <v>2768</v>
      </c>
      <c r="C1647">
        <v>472380650</v>
      </c>
      <c r="D1647" t="s">
        <v>0</v>
      </c>
      <c r="E1647">
        <v>11590270</v>
      </c>
      <c r="F1647" s="28">
        <v>42790</v>
      </c>
      <c r="G1647" t="s">
        <v>3247</v>
      </c>
      <c r="H1647" t="s">
        <v>4180</v>
      </c>
    </row>
    <row r="1648" spans="1:8" x14ac:dyDescent="0.25">
      <c r="A1648">
        <v>1351244</v>
      </c>
      <c r="B1648" t="s">
        <v>2768</v>
      </c>
      <c r="C1648">
        <v>472380650</v>
      </c>
      <c r="D1648" t="s">
        <v>0</v>
      </c>
      <c r="E1648">
        <v>11590270</v>
      </c>
      <c r="F1648" s="28">
        <v>42790</v>
      </c>
      <c r="G1648" t="s">
        <v>3335</v>
      </c>
      <c r="H1648" t="s">
        <v>4180</v>
      </c>
    </row>
    <row r="1649" spans="1:8" x14ac:dyDescent="0.25">
      <c r="A1649">
        <v>1351244</v>
      </c>
      <c r="B1649" t="s">
        <v>2768</v>
      </c>
      <c r="C1649">
        <v>472380650</v>
      </c>
      <c r="D1649" t="s">
        <v>0</v>
      </c>
      <c r="E1649">
        <v>11590270</v>
      </c>
      <c r="F1649" s="28">
        <v>42790</v>
      </c>
      <c r="G1649" t="s">
        <v>3307</v>
      </c>
      <c r="H1649" t="s">
        <v>4180</v>
      </c>
    </row>
    <row r="1650" spans="1:8" x14ac:dyDescent="0.25">
      <c r="A1650">
        <v>1351244</v>
      </c>
      <c r="B1650" t="s">
        <v>2768</v>
      </c>
      <c r="C1650">
        <v>472380650</v>
      </c>
      <c r="D1650" t="s">
        <v>0</v>
      </c>
      <c r="E1650">
        <v>11590270</v>
      </c>
      <c r="F1650" s="28">
        <v>42790</v>
      </c>
      <c r="G1650" t="s">
        <v>3253</v>
      </c>
      <c r="H1650" t="s">
        <v>4180</v>
      </c>
    </row>
    <row r="1651" spans="1:8" x14ac:dyDescent="0.25">
      <c r="A1651">
        <v>1351244</v>
      </c>
      <c r="B1651" t="s">
        <v>2768</v>
      </c>
      <c r="C1651">
        <v>472380650</v>
      </c>
      <c r="D1651" t="s">
        <v>0</v>
      </c>
      <c r="E1651">
        <v>11590270</v>
      </c>
      <c r="F1651" s="28">
        <v>42790</v>
      </c>
      <c r="G1651" t="s">
        <v>3201</v>
      </c>
      <c r="H1651" t="s">
        <v>4180</v>
      </c>
    </row>
    <row r="1652" spans="1:8" x14ac:dyDescent="0.25">
      <c r="A1652">
        <v>1351244</v>
      </c>
      <c r="B1652" t="s">
        <v>2768</v>
      </c>
      <c r="C1652">
        <v>472380650</v>
      </c>
      <c r="D1652" t="s">
        <v>0</v>
      </c>
      <c r="E1652">
        <v>11590270</v>
      </c>
      <c r="F1652" s="28">
        <v>42790</v>
      </c>
      <c r="G1652" t="s">
        <v>3255</v>
      </c>
      <c r="H1652" t="s">
        <v>4180</v>
      </c>
    </row>
    <row r="1653" spans="1:8" x14ac:dyDescent="0.25">
      <c r="A1653">
        <v>1351244</v>
      </c>
      <c r="B1653" t="s">
        <v>2768</v>
      </c>
      <c r="C1653">
        <v>472380650</v>
      </c>
      <c r="D1653" t="s">
        <v>0</v>
      </c>
      <c r="E1653">
        <v>11590270</v>
      </c>
      <c r="F1653" s="28">
        <v>42790</v>
      </c>
      <c r="G1653" t="s">
        <v>3256</v>
      </c>
      <c r="H1653" t="s">
        <v>4180</v>
      </c>
    </row>
    <row r="1654" spans="1:8" x14ac:dyDescent="0.25">
      <c r="A1654">
        <v>1351244</v>
      </c>
      <c r="B1654" t="s">
        <v>2768</v>
      </c>
      <c r="C1654">
        <v>472380650</v>
      </c>
      <c r="D1654" t="s">
        <v>0</v>
      </c>
      <c r="E1654">
        <v>11590270</v>
      </c>
      <c r="F1654" s="28">
        <v>42790</v>
      </c>
      <c r="G1654" t="s">
        <v>3260</v>
      </c>
      <c r="H1654" t="s">
        <v>4180</v>
      </c>
    </row>
    <row r="1655" spans="1:8" x14ac:dyDescent="0.25">
      <c r="A1655">
        <v>1351244</v>
      </c>
      <c r="B1655" t="s">
        <v>2768</v>
      </c>
      <c r="C1655">
        <v>472380650</v>
      </c>
      <c r="D1655" t="s">
        <v>0</v>
      </c>
      <c r="E1655">
        <v>11590270</v>
      </c>
      <c r="F1655" s="28">
        <v>42790</v>
      </c>
      <c r="G1655" t="s">
        <v>3266</v>
      </c>
      <c r="H1655" t="s">
        <v>4180</v>
      </c>
    </row>
    <row r="1656" spans="1:8" x14ac:dyDescent="0.25">
      <c r="A1656">
        <v>1351244</v>
      </c>
      <c r="B1656" t="s">
        <v>2768</v>
      </c>
      <c r="C1656">
        <v>472380650</v>
      </c>
      <c r="D1656" t="s">
        <v>0</v>
      </c>
      <c r="E1656">
        <v>11590270</v>
      </c>
      <c r="F1656" s="28">
        <v>42790</v>
      </c>
      <c r="G1656" t="s">
        <v>3238</v>
      </c>
      <c r="H1656" t="s">
        <v>4180</v>
      </c>
    </row>
    <row r="1657" spans="1:8" x14ac:dyDescent="0.25">
      <c r="A1657">
        <v>1351244</v>
      </c>
      <c r="B1657" t="s">
        <v>2768</v>
      </c>
      <c r="C1657">
        <v>472380650</v>
      </c>
      <c r="D1657" t="s">
        <v>0</v>
      </c>
      <c r="E1657">
        <v>11590270</v>
      </c>
      <c r="F1657" s="28">
        <v>42790</v>
      </c>
      <c r="G1657" t="s">
        <v>3267</v>
      </c>
      <c r="H1657" t="s">
        <v>4180</v>
      </c>
    </row>
    <row r="1658" spans="1:8" x14ac:dyDescent="0.25">
      <c r="A1658">
        <v>1351244</v>
      </c>
      <c r="B1658" t="s">
        <v>2768</v>
      </c>
      <c r="C1658">
        <v>472380650</v>
      </c>
      <c r="D1658" t="s">
        <v>0</v>
      </c>
      <c r="E1658">
        <v>11590270</v>
      </c>
      <c r="F1658" s="28">
        <v>42790</v>
      </c>
      <c r="G1658" t="s">
        <v>3333</v>
      </c>
      <c r="H1658" t="s">
        <v>4180</v>
      </c>
    </row>
    <row r="1659" spans="1:8" x14ac:dyDescent="0.25">
      <c r="A1659">
        <v>1351244</v>
      </c>
      <c r="B1659" t="s">
        <v>2768</v>
      </c>
      <c r="C1659">
        <v>472380650</v>
      </c>
      <c r="D1659" t="s">
        <v>0</v>
      </c>
      <c r="E1659">
        <v>11590270</v>
      </c>
      <c r="F1659" s="28">
        <v>42790</v>
      </c>
      <c r="G1659" t="s">
        <v>3220</v>
      </c>
      <c r="H1659" t="s">
        <v>4180</v>
      </c>
    </row>
    <row r="1660" spans="1:8" x14ac:dyDescent="0.25">
      <c r="A1660">
        <v>1351244</v>
      </c>
      <c r="B1660" t="s">
        <v>2768</v>
      </c>
      <c r="C1660">
        <v>472380650</v>
      </c>
      <c r="D1660" t="s">
        <v>0</v>
      </c>
      <c r="E1660">
        <v>11590270</v>
      </c>
      <c r="F1660" s="28">
        <v>42790</v>
      </c>
      <c r="G1660" t="s">
        <v>3222</v>
      </c>
      <c r="H1660" t="s">
        <v>4180</v>
      </c>
    </row>
    <row r="1661" spans="1:8" x14ac:dyDescent="0.25">
      <c r="A1661">
        <v>1351244</v>
      </c>
      <c r="B1661" t="s">
        <v>2768</v>
      </c>
      <c r="C1661">
        <v>472380650</v>
      </c>
      <c r="D1661" t="s">
        <v>0</v>
      </c>
      <c r="E1661">
        <v>11590270</v>
      </c>
      <c r="F1661" s="28">
        <v>42790</v>
      </c>
      <c r="G1661" t="s">
        <v>3224</v>
      </c>
      <c r="H1661" t="s">
        <v>4180</v>
      </c>
    </row>
    <row r="1662" spans="1:8" x14ac:dyDescent="0.25">
      <c r="A1662">
        <v>1351244</v>
      </c>
      <c r="B1662" t="s">
        <v>2768</v>
      </c>
      <c r="C1662">
        <v>472380650</v>
      </c>
      <c r="D1662" t="s">
        <v>0</v>
      </c>
      <c r="E1662">
        <v>11590270</v>
      </c>
      <c r="F1662" s="28">
        <v>42790</v>
      </c>
      <c r="G1662" t="s">
        <v>3226</v>
      </c>
      <c r="H1662" t="s">
        <v>4180</v>
      </c>
    </row>
    <row r="1663" spans="1:8" x14ac:dyDescent="0.25">
      <c r="A1663">
        <v>1351244</v>
      </c>
      <c r="B1663" t="s">
        <v>2768</v>
      </c>
      <c r="C1663">
        <v>472380650</v>
      </c>
      <c r="D1663" t="s">
        <v>0</v>
      </c>
      <c r="E1663">
        <v>11590270</v>
      </c>
      <c r="F1663" s="28">
        <v>42790</v>
      </c>
      <c r="G1663" t="s">
        <v>3228</v>
      </c>
      <c r="H1663" t="s">
        <v>4180</v>
      </c>
    </row>
    <row r="1664" spans="1:8" x14ac:dyDescent="0.25">
      <c r="A1664">
        <v>1351244</v>
      </c>
      <c r="B1664" t="s">
        <v>2768</v>
      </c>
      <c r="C1664">
        <v>472380650</v>
      </c>
      <c r="D1664" t="s">
        <v>0</v>
      </c>
      <c r="E1664">
        <v>11590270</v>
      </c>
      <c r="F1664" s="28">
        <v>42790</v>
      </c>
      <c r="G1664" t="s">
        <v>3334</v>
      </c>
      <c r="H1664" t="s">
        <v>4180</v>
      </c>
    </row>
    <row r="1665" spans="1:8" x14ac:dyDescent="0.25">
      <c r="A1665">
        <v>1351244</v>
      </c>
      <c r="B1665" t="s">
        <v>2768</v>
      </c>
      <c r="C1665">
        <v>472380650</v>
      </c>
      <c r="D1665" t="s">
        <v>0</v>
      </c>
      <c r="E1665">
        <v>11590270</v>
      </c>
      <c r="F1665" s="28">
        <v>42790</v>
      </c>
      <c r="G1665" t="s">
        <v>3195</v>
      </c>
      <c r="H1665" t="s">
        <v>4180</v>
      </c>
    </row>
    <row r="1666" spans="1:8" x14ac:dyDescent="0.25">
      <c r="A1666">
        <v>1351244</v>
      </c>
      <c r="B1666" t="s">
        <v>2768</v>
      </c>
      <c r="C1666">
        <v>472380650</v>
      </c>
      <c r="D1666" t="s">
        <v>0</v>
      </c>
      <c r="E1666">
        <v>11590270</v>
      </c>
      <c r="F1666" s="28">
        <v>42790</v>
      </c>
      <c r="G1666" t="s">
        <v>3230</v>
      </c>
      <c r="H1666" t="s">
        <v>4180</v>
      </c>
    </row>
    <row r="1667" spans="1:8" x14ac:dyDescent="0.25">
      <c r="A1667">
        <v>1351244</v>
      </c>
      <c r="B1667" t="s">
        <v>2768</v>
      </c>
      <c r="C1667">
        <v>472380650</v>
      </c>
      <c r="D1667" t="s">
        <v>0</v>
      </c>
      <c r="E1667">
        <v>11590270</v>
      </c>
      <c r="F1667" s="28">
        <v>42790</v>
      </c>
      <c r="G1667" t="s">
        <v>3208</v>
      </c>
      <c r="H1667" t="s">
        <v>4180</v>
      </c>
    </row>
    <row r="1668" spans="1:8" x14ac:dyDescent="0.25">
      <c r="A1668">
        <v>1351244</v>
      </c>
      <c r="B1668" t="s">
        <v>2768</v>
      </c>
      <c r="C1668">
        <v>472380650</v>
      </c>
      <c r="D1668" t="s">
        <v>0</v>
      </c>
      <c r="E1668">
        <v>11590270</v>
      </c>
      <c r="F1668" s="28">
        <v>42790</v>
      </c>
      <c r="G1668" t="s">
        <v>3216</v>
      </c>
      <c r="H1668" t="s">
        <v>4180</v>
      </c>
    </row>
    <row r="1669" spans="1:8" x14ac:dyDescent="0.25">
      <c r="A1669">
        <v>1351244</v>
      </c>
      <c r="B1669" t="s">
        <v>2768</v>
      </c>
      <c r="C1669">
        <v>472380650</v>
      </c>
      <c r="D1669" t="s">
        <v>0</v>
      </c>
      <c r="E1669">
        <v>11590270</v>
      </c>
      <c r="F1669" s="28">
        <v>42790</v>
      </c>
      <c r="G1669" t="s">
        <v>3230</v>
      </c>
      <c r="H1669" t="s">
        <v>4180</v>
      </c>
    </row>
    <row r="1670" spans="1:8" x14ac:dyDescent="0.25">
      <c r="A1670">
        <v>1351244</v>
      </c>
      <c r="B1670" t="s">
        <v>2768</v>
      </c>
      <c r="C1670">
        <v>472380650</v>
      </c>
      <c r="D1670" t="s">
        <v>0</v>
      </c>
      <c r="E1670">
        <v>11590270</v>
      </c>
      <c r="F1670" s="28">
        <v>42790</v>
      </c>
      <c r="G1670" t="s">
        <v>3269</v>
      </c>
      <c r="H1670" t="s">
        <v>4180</v>
      </c>
    </row>
    <row r="1671" spans="1:8" x14ac:dyDescent="0.25">
      <c r="A1671">
        <v>1351244</v>
      </c>
      <c r="B1671" t="s">
        <v>2768</v>
      </c>
      <c r="C1671">
        <v>472380650</v>
      </c>
      <c r="D1671" t="s">
        <v>0</v>
      </c>
      <c r="E1671">
        <v>11590270</v>
      </c>
      <c r="F1671" s="28">
        <v>42790</v>
      </c>
      <c r="G1671" t="s">
        <v>3271</v>
      </c>
      <c r="H1671" t="s">
        <v>4180</v>
      </c>
    </row>
    <row r="1672" spans="1:8" x14ac:dyDescent="0.25">
      <c r="A1672">
        <v>1351244</v>
      </c>
      <c r="B1672" t="s">
        <v>2768</v>
      </c>
      <c r="C1672">
        <v>472380650</v>
      </c>
      <c r="D1672" t="s">
        <v>0</v>
      </c>
      <c r="E1672">
        <v>11590270</v>
      </c>
      <c r="F1672" s="28">
        <v>42790</v>
      </c>
      <c r="G1672" t="s">
        <v>3277</v>
      </c>
      <c r="H1672" t="s">
        <v>4180</v>
      </c>
    </row>
    <row r="1673" spans="1:8" x14ac:dyDescent="0.25">
      <c r="A1673">
        <v>1351244</v>
      </c>
      <c r="B1673" t="s">
        <v>2768</v>
      </c>
      <c r="C1673">
        <v>472380650</v>
      </c>
      <c r="D1673" t="s">
        <v>0</v>
      </c>
      <c r="E1673">
        <v>11590270</v>
      </c>
      <c r="F1673" s="28">
        <v>42790</v>
      </c>
      <c r="G1673" t="s">
        <v>3327</v>
      </c>
      <c r="H1673" t="s">
        <v>4180</v>
      </c>
    </row>
    <row r="1674" spans="1:8" x14ac:dyDescent="0.25">
      <c r="A1674">
        <v>1351244</v>
      </c>
      <c r="B1674" t="s">
        <v>2768</v>
      </c>
      <c r="C1674">
        <v>472380650</v>
      </c>
      <c r="D1674" t="s">
        <v>0</v>
      </c>
      <c r="E1674">
        <v>11590270</v>
      </c>
      <c r="F1674" s="28">
        <v>42790</v>
      </c>
      <c r="G1674" t="s">
        <v>3329</v>
      </c>
      <c r="H1674" t="s">
        <v>4180</v>
      </c>
    </row>
    <row r="1675" spans="1:8" x14ac:dyDescent="0.25">
      <c r="A1675">
        <v>1351244</v>
      </c>
      <c r="B1675" t="s">
        <v>2768</v>
      </c>
      <c r="C1675">
        <v>472380650</v>
      </c>
      <c r="D1675" t="s">
        <v>0</v>
      </c>
      <c r="E1675">
        <v>11590270</v>
      </c>
      <c r="F1675" s="28">
        <v>42790</v>
      </c>
      <c r="G1675" t="s">
        <v>3315</v>
      </c>
      <c r="H1675" t="s">
        <v>4180</v>
      </c>
    </row>
    <row r="1676" spans="1:8" x14ac:dyDescent="0.25">
      <c r="A1676">
        <v>1351244</v>
      </c>
      <c r="B1676" t="s">
        <v>2768</v>
      </c>
      <c r="C1676">
        <v>472380650</v>
      </c>
      <c r="D1676" t="s">
        <v>0</v>
      </c>
      <c r="E1676">
        <v>11590270</v>
      </c>
      <c r="F1676" s="28">
        <v>42790</v>
      </c>
      <c r="G1676" t="s">
        <v>3267</v>
      </c>
      <c r="H1676" t="s">
        <v>4180</v>
      </c>
    </row>
    <row r="1677" spans="1:8" x14ac:dyDescent="0.25">
      <c r="A1677">
        <v>1351244</v>
      </c>
      <c r="B1677" t="s">
        <v>2768</v>
      </c>
      <c r="C1677">
        <v>472380650</v>
      </c>
      <c r="D1677" t="s">
        <v>0</v>
      </c>
      <c r="E1677">
        <v>11590270</v>
      </c>
      <c r="F1677" s="28">
        <v>42790</v>
      </c>
      <c r="G1677" t="s">
        <v>3281</v>
      </c>
      <c r="H1677" t="s">
        <v>4180</v>
      </c>
    </row>
    <row r="1678" spans="1:8" x14ac:dyDescent="0.25">
      <c r="A1678">
        <v>1351244</v>
      </c>
      <c r="B1678" t="s">
        <v>2768</v>
      </c>
      <c r="C1678">
        <v>472380650</v>
      </c>
      <c r="D1678" t="s">
        <v>0</v>
      </c>
      <c r="E1678">
        <v>11590270</v>
      </c>
      <c r="F1678" s="28">
        <v>42790</v>
      </c>
      <c r="G1678" t="s">
        <v>3238</v>
      </c>
      <c r="H1678" t="s">
        <v>4180</v>
      </c>
    </row>
    <row r="1679" spans="1:8" x14ac:dyDescent="0.25">
      <c r="A1679">
        <v>1351244</v>
      </c>
      <c r="B1679" t="s">
        <v>2768</v>
      </c>
      <c r="C1679">
        <v>472380650</v>
      </c>
      <c r="D1679" t="s">
        <v>0</v>
      </c>
      <c r="E1679">
        <v>11590270</v>
      </c>
      <c r="F1679" s="28">
        <v>42790</v>
      </c>
      <c r="G1679" t="s">
        <v>3269</v>
      </c>
      <c r="H1679" t="s">
        <v>4180</v>
      </c>
    </row>
    <row r="1680" spans="1:8" x14ac:dyDescent="0.25">
      <c r="A1680">
        <v>1351244</v>
      </c>
      <c r="B1680" t="s">
        <v>2768</v>
      </c>
      <c r="C1680">
        <v>472380650</v>
      </c>
      <c r="D1680" t="s">
        <v>0</v>
      </c>
      <c r="E1680">
        <v>11590270</v>
      </c>
      <c r="F1680" s="28">
        <v>42790</v>
      </c>
      <c r="G1680" t="s">
        <v>3271</v>
      </c>
      <c r="H1680" t="s">
        <v>4180</v>
      </c>
    </row>
    <row r="1681" spans="1:8" x14ac:dyDescent="0.25">
      <c r="A1681">
        <v>1351244</v>
      </c>
      <c r="B1681" t="s">
        <v>2768</v>
      </c>
      <c r="C1681">
        <v>472380650</v>
      </c>
      <c r="D1681" t="s">
        <v>0</v>
      </c>
      <c r="E1681">
        <v>11590270</v>
      </c>
      <c r="F1681" s="28">
        <v>42790</v>
      </c>
      <c r="G1681" t="s">
        <v>3277</v>
      </c>
      <c r="H1681" t="s">
        <v>4180</v>
      </c>
    </row>
    <row r="1682" spans="1:8" x14ac:dyDescent="0.25">
      <c r="A1682">
        <v>1351244</v>
      </c>
      <c r="B1682" t="s">
        <v>2768</v>
      </c>
      <c r="C1682">
        <v>472380650</v>
      </c>
      <c r="D1682" t="s">
        <v>0</v>
      </c>
      <c r="E1682">
        <v>11590270</v>
      </c>
      <c r="F1682" s="28">
        <v>42790</v>
      </c>
      <c r="G1682" t="s">
        <v>3245</v>
      </c>
      <c r="H1682" t="s">
        <v>4180</v>
      </c>
    </row>
    <row r="1683" spans="1:8" x14ac:dyDescent="0.25">
      <c r="A1683">
        <v>1351244</v>
      </c>
      <c r="B1683" t="s">
        <v>2768</v>
      </c>
      <c r="C1683">
        <v>472380650</v>
      </c>
      <c r="D1683" t="s">
        <v>0</v>
      </c>
      <c r="E1683">
        <v>11591508</v>
      </c>
      <c r="F1683" s="28">
        <v>42810</v>
      </c>
      <c r="G1683" t="s">
        <v>3340</v>
      </c>
      <c r="H1683" t="s">
        <v>4180</v>
      </c>
    </row>
    <row r="1684" spans="1:8" x14ac:dyDescent="0.25">
      <c r="A1684">
        <v>1351244</v>
      </c>
      <c r="B1684" t="s">
        <v>2768</v>
      </c>
      <c r="C1684">
        <v>472380650</v>
      </c>
      <c r="D1684" t="s">
        <v>0</v>
      </c>
      <c r="E1684">
        <v>11591508</v>
      </c>
      <c r="F1684" s="28">
        <v>42810</v>
      </c>
      <c r="G1684" t="s">
        <v>3341</v>
      </c>
      <c r="H1684" t="s">
        <v>4180</v>
      </c>
    </row>
    <row r="1685" spans="1:8" x14ac:dyDescent="0.25">
      <c r="A1685">
        <v>1351244</v>
      </c>
      <c r="B1685" t="s">
        <v>2768</v>
      </c>
      <c r="C1685">
        <v>472380650</v>
      </c>
      <c r="D1685" t="s">
        <v>0</v>
      </c>
      <c r="E1685">
        <v>11591508</v>
      </c>
      <c r="F1685" s="28">
        <v>42810</v>
      </c>
      <c r="G1685" t="s">
        <v>3343</v>
      </c>
      <c r="H1685" t="s">
        <v>4180</v>
      </c>
    </row>
    <row r="1686" spans="1:8" x14ac:dyDescent="0.25">
      <c r="A1686">
        <v>1351244</v>
      </c>
      <c r="B1686" t="s">
        <v>2768</v>
      </c>
      <c r="C1686">
        <v>472380650</v>
      </c>
      <c r="D1686" t="s">
        <v>0</v>
      </c>
      <c r="E1686">
        <v>11591508</v>
      </c>
      <c r="F1686" s="28">
        <v>42810</v>
      </c>
      <c r="G1686" t="s">
        <v>3344</v>
      </c>
      <c r="H1686" t="s">
        <v>4180</v>
      </c>
    </row>
    <row r="1687" spans="1:8" x14ac:dyDescent="0.25">
      <c r="A1687">
        <v>1351244</v>
      </c>
      <c r="B1687" t="s">
        <v>2768</v>
      </c>
      <c r="C1687">
        <v>472380650</v>
      </c>
      <c r="D1687" t="s">
        <v>0</v>
      </c>
      <c r="E1687">
        <v>11591508</v>
      </c>
      <c r="F1687" s="28">
        <v>42810</v>
      </c>
      <c r="G1687" t="s">
        <v>3345</v>
      </c>
      <c r="H1687" t="s">
        <v>4180</v>
      </c>
    </row>
    <row r="1688" spans="1:8" x14ac:dyDescent="0.25">
      <c r="A1688">
        <v>1351244</v>
      </c>
      <c r="B1688" t="s">
        <v>2768</v>
      </c>
      <c r="C1688">
        <v>472380650</v>
      </c>
      <c r="D1688" t="s">
        <v>0</v>
      </c>
      <c r="E1688">
        <v>11591508</v>
      </c>
      <c r="F1688" s="28">
        <v>42810</v>
      </c>
      <c r="G1688" t="s">
        <v>3346</v>
      </c>
      <c r="H1688" t="s">
        <v>4180</v>
      </c>
    </row>
    <row r="1689" spans="1:8" x14ac:dyDescent="0.25">
      <c r="A1689">
        <v>1351244</v>
      </c>
      <c r="B1689" t="s">
        <v>2768</v>
      </c>
      <c r="C1689">
        <v>472380650</v>
      </c>
      <c r="D1689" t="s">
        <v>0</v>
      </c>
      <c r="E1689">
        <v>11591508</v>
      </c>
      <c r="F1689" s="28">
        <v>42810</v>
      </c>
      <c r="G1689" t="s">
        <v>3347</v>
      </c>
      <c r="H1689" t="s">
        <v>4180</v>
      </c>
    </row>
    <row r="1690" spans="1:8" x14ac:dyDescent="0.25">
      <c r="A1690">
        <v>1351244</v>
      </c>
      <c r="B1690" t="s">
        <v>2768</v>
      </c>
      <c r="C1690">
        <v>472380650</v>
      </c>
      <c r="D1690" t="s">
        <v>0</v>
      </c>
      <c r="E1690">
        <v>11591508</v>
      </c>
      <c r="F1690" s="28">
        <v>42810</v>
      </c>
      <c r="G1690" t="s">
        <v>3348</v>
      </c>
      <c r="H1690" t="s">
        <v>4180</v>
      </c>
    </row>
    <row r="1691" spans="1:8" x14ac:dyDescent="0.25">
      <c r="A1691">
        <v>1351244</v>
      </c>
      <c r="B1691" t="s">
        <v>2768</v>
      </c>
      <c r="C1691">
        <v>472380650</v>
      </c>
      <c r="D1691" t="s">
        <v>0</v>
      </c>
      <c r="E1691">
        <v>11591508</v>
      </c>
      <c r="F1691" s="28">
        <v>42810</v>
      </c>
      <c r="G1691" t="s">
        <v>3350</v>
      </c>
      <c r="H1691" t="s">
        <v>4180</v>
      </c>
    </row>
    <row r="1692" spans="1:8" x14ac:dyDescent="0.25">
      <c r="A1692">
        <v>1351244</v>
      </c>
      <c r="B1692" t="s">
        <v>2768</v>
      </c>
      <c r="C1692">
        <v>472380650</v>
      </c>
      <c r="D1692" t="s">
        <v>0</v>
      </c>
      <c r="E1692">
        <v>11591508</v>
      </c>
      <c r="F1692" s="28">
        <v>42810</v>
      </c>
      <c r="G1692" t="s">
        <v>3352</v>
      </c>
      <c r="H1692" t="s">
        <v>4180</v>
      </c>
    </row>
    <row r="1693" spans="1:8" x14ac:dyDescent="0.25">
      <c r="A1693">
        <v>1351244</v>
      </c>
      <c r="B1693" t="s">
        <v>2768</v>
      </c>
      <c r="C1693">
        <v>472380650</v>
      </c>
      <c r="D1693" t="s">
        <v>0</v>
      </c>
      <c r="E1693">
        <v>11591508</v>
      </c>
      <c r="F1693" s="28">
        <v>42810</v>
      </c>
      <c r="G1693" t="s">
        <v>3352</v>
      </c>
      <c r="H1693" t="s">
        <v>4180</v>
      </c>
    </row>
    <row r="1694" spans="1:8" x14ac:dyDescent="0.25">
      <c r="A1694">
        <v>1351244</v>
      </c>
      <c r="B1694" t="s">
        <v>2768</v>
      </c>
      <c r="C1694">
        <v>472380650</v>
      </c>
      <c r="D1694" t="s">
        <v>0</v>
      </c>
      <c r="E1694">
        <v>11591508</v>
      </c>
      <c r="F1694" s="28">
        <v>42810</v>
      </c>
      <c r="G1694" t="s">
        <v>3353</v>
      </c>
      <c r="H1694" t="s">
        <v>4180</v>
      </c>
    </row>
    <row r="1695" spans="1:8" x14ac:dyDescent="0.25">
      <c r="A1695">
        <v>1351244</v>
      </c>
      <c r="B1695" t="s">
        <v>2768</v>
      </c>
      <c r="C1695">
        <v>472380650</v>
      </c>
      <c r="D1695" t="s">
        <v>0</v>
      </c>
      <c r="E1695">
        <v>11591508</v>
      </c>
      <c r="F1695" s="28">
        <v>42810</v>
      </c>
      <c r="G1695" t="s">
        <v>3355</v>
      </c>
      <c r="H1695" t="s">
        <v>4180</v>
      </c>
    </row>
    <row r="1696" spans="1:8" x14ac:dyDescent="0.25">
      <c r="A1696">
        <v>1351244</v>
      </c>
      <c r="B1696" t="s">
        <v>2768</v>
      </c>
      <c r="C1696">
        <v>472380650</v>
      </c>
      <c r="D1696" t="s">
        <v>0</v>
      </c>
      <c r="E1696">
        <v>11591508</v>
      </c>
      <c r="F1696" s="28">
        <v>42810</v>
      </c>
      <c r="G1696" t="s">
        <v>3249</v>
      </c>
      <c r="H1696" t="s">
        <v>4180</v>
      </c>
    </row>
    <row r="1697" spans="1:8" x14ac:dyDescent="0.25">
      <c r="A1697">
        <v>1351244</v>
      </c>
      <c r="B1697" t="s">
        <v>2768</v>
      </c>
      <c r="C1697">
        <v>472380650</v>
      </c>
      <c r="D1697" t="s">
        <v>0</v>
      </c>
      <c r="E1697">
        <v>11591508</v>
      </c>
      <c r="F1697" s="28">
        <v>42810</v>
      </c>
      <c r="G1697" t="s">
        <v>3357</v>
      </c>
      <c r="H1697" t="s">
        <v>4180</v>
      </c>
    </row>
    <row r="1698" spans="1:8" x14ac:dyDescent="0.25">
      <c r="A1698">
        <v>1351244</v>
      </c>
      <c r="B1698" t="s">
        <v>2768</v>
      </c>
      <c r="C1698">
        <v>472380650</v>
      </c>
      <c r="D1698" t="s">
        <v>0</v>
      </c>
      <c r="E1698">
        <v>11591508</v>
      </c>
      <c r="F1698" s="28">
        <v>42810</v>
      </c>
      <c r="G1698" t="s">
        <v>3358</v>
      </c>
      <c r="H1698" t="s">
        <v>4180</v>
      </c>
    </row>
    <row r="1699" spans="1:8" x14ac:dyDescent="0.25">
      <c r="A1699">
        <v>1351244</v>
      </c>
      <c r="B1699" t="s">
        <v>2768</v>
      </c>
      <c r="C1699">
        <v>472380650</v>
      </c>
      <c r="D1699" t="s">
        <v>0</v>
      </c>
      <c r="E1699">
        <v>11591508</v>
      </c>
      <c r="F1699" s="28">
        <v>42810</v>
      </c>
      <c r="G1699" t="s">
        <v>3359</v>
      </c>
      <c r="H1699" t="s">
        <v>4180</v>
      </c>
    </row>
    <row r="1700" spans="1:8" x14ac:dyDescent="0.25">
      <c r="A1700">
        <v>1351244</v>
      </c>
      <c r="B1700" t="s">
        <v>2768</v>
      </c>
      <c r="C1700">
        <v>472380650</v>
      </c>
      <c r="D1700" t="s">
        <v>0</v>
      </c>
      <c r="E1700">
        <v>11591508</v>
      </c>
      <c r="F1700" s="28">
        <v>42810</v>
      </c>
      <c r="G1700" t="s">
        <v>3360</v>
      </c>
      <c r="H1700" t="s">
        <v>4180</v>
      </c>
    </row>
    <row r="1701" spans="1:8" x14ac:dyDescent="0.25">
      <c r="A1701">
        <v>1351244</v>
      </c>
      <c r="B1701" t="s">
        <v>2768</v>
      </c>
      <c r="C1701">
        <v>472380650</v>
      </c>
      <c r="D1701" t="s">
        <v>0</v>
      </c>
      <c r="E1701">
        <v>11591508</v>
      </c>
      <c r="F1701" s="28">
        <v>42810</v>
      </c>
      <c r="G1701" t="s">
        <v>3337</v>
      </c>
      <c r="H1701" t="s">
        <v>4180</v>
      </c>
    </row>
    <row r="1702" spans="1:8" x14ac:dyDescent="0.25">
      <c r="A1702">
        <v>1351244</v>
      </c>
      <c r="B1702" t="s">
        <v>2768</v>
      </c>
      <c r="C1702">
        <v>472380650</v>
      </c>
      <c r="D1702" t="s">
        <v>0</v>
      </c>
      <c r="E1702">
        <v>11591508</v>
      </c>
      <c r="F1702" s="28">
        <v>42810</v>
      </c>
      <c r="G1702" t="s">
        <v>3347</v>
      </c>
      <c r="H1702" t="s">
        <v>4180</v>
      </c>
    </row>
    <row r="1703" spans="1:8" x14ac:dyDescent="0.25">
      <c r="A1703">
        <v>1351244</v>
      </c>
      <c r="B1703" t="s">
        <v>2768</v>
      </c>
      <c r="C1703">
        <v>472380650</v>
      </c>
      <c r="D1703" t="s">
        <v>0</v>
      </c>
      <c r="E1703">
        <v>11591508</v>
      </c>
      <c r="F1703" s="28">
        <v>42810</v>
      </c>
      <c r="G1703" t="s">
        <v>3343</v>
      </c>
      <c r="H1703" t="s">
        <v>4180</v>
      </c>
    </row>
    <row r="1704" spans="1:8" x14ac:dyDescent="0.25">
      <c r="A1704">
        <v>1351244</v>
      </c>
      <c r="B1704" t="s">
        <v>2768</v>
      </c>
      <c r="C1704">
        <v>472380650</v>
      </c>
      <c r="D1704" t="s">
        <v>0</v>
      </c>
      <c r="E1704">
        <v>11591508</v>
      </c>
      <c r="F1704" s="28">
        <v>42810</v>
      </c>
      <c r="G1704" t="s">
        <v>3344</v>
      </c>
      <c r="H1704" t="s">
        <v>4180</v>
      </c>
    </row>
    <row r="1705" spans="1:8" x14ac:dyDescent="0.25">
      <c r="A1705">
        <v>1351244</v>
      </c>
      <c r="B1705" t="s">
        <v>2768</v>
      </c>
      <c r="C1705">
        <v>472380650</v>
      </c>
      <c r="D1705" t="s">
        <v>0</v>
      </c>
      <c r="E1705">
        <v>11591508</v>
      </c>
      <c r="F1705" s="28">
        <v>42810</v>
      </c>
      <c r="G1705" t="s">
        <v>3345</v>
      </c>
      <c r="H1705" t="s">
        <v>4180</v>
      </c>
    </row>
    <row r="1706" spans="1:8" x14ac:dyDescent="0.25">
      <c r="A1706">
        <v>1351244</v>
      </c>
      <c r="B1706" t="s">
        <v>2768</v>
      </c>
      <c r="C1706">
        <v>472380650</v>
      </c>
      <c r="D1706" t="s">
        <v>0</v>
      </c>
      <c r="E1706">
        <v>11591508</v>
      </c>
      <c r="F1706" s="28">
        <v>42810</v>
      </c>
      <c r="G1706" t="s">
        <v>3361</v>
      </c>
      <c r="H1706" t="s">
        <v>4180</v>
      </c>
    </row>
    <row r="1707" spans="1:8" x14ac:dyDescent="0.25">
      <c r="A1707">
        <v>1351244</v>
      </c>
      <c r="B1707" t="s">
        <v>2768</v>
      </c>
      <c r="C1707">
        <v>472380650</v>
      </c>
      <c r="D1707" t="s">
        <v>0</v>
      </c>
      <c r="E1707">
        <v>11591508</v>
      </c>
      <c r="F1707" s="28">
        <v>42810</v>
      </c>
      <c r="G1707" t="s">
        <v>3350</v>
      </c>
      <c r="H1707" t="s">
        <v>4180</v>
      </c>
    </row>
    <row r="1708" spans="1:8" x14ac:dyDescent="0.25">
      <c r="A1708">
        <v>1351244</v>
      </c>
      <c r="B1708" t="s">
        <v>2768</v>
      </c>
      <c r="C1708">
        <v>472380650</v>
      </c>
      <c r="D1708" t="s">
        <v>0</v>
      </c>
      <c r="E1708">
        <v>11591508</v>
      </c>
      <c r="F1708" s="28">
        <v>42810</v>
      </c>
      <c r="G1708" t="s">
        <v>3362</v>
      </c>
      <c r="H1708" t="s">
        <v>4180</v>
      </c>
    </row>
    <row r="1709" spans="1:8" x14ac:dyDescent="0.25">
      <c r="A1709">
        <v>1351244</v>
      </c>
      <c r="B1709" t="s">
        <v>2768</v>
      </c>
      <c r="C1709">
        <v>472380650</v>
      </c>
      <c r="D1709" t="s">
        <v>0</v>
      </c>
      <c r="E1709">
        <v>11591508</v>
      </c>
      <c r="F1709" s="28">
        <v>42810</v>
      </c>
      <c r="G1709" t="s">
        <v>3363</v>
      </c>
      <c r="H1709" t="s">
        <v>4180</v>
      </c>
    </row>
    <row r="1710" spans="1:8" x14ac:dyDescent="0.25">
      <c r="A1710">
        <v>1351244</v>
      </c>
      <c r="B1710" t="s">
        <v>2768</v>
      </c>
      <c r="C1710">
        <v>472380650</v>
      </c>
      <c r="D1710" t="s">
        <v>0</v>
      </c>
      <c r="E1710">
        <v>11591508</v>
      </c>
      <c r="F1710" s="28">
        <v>42810</v>
      </c>
      <c r="G1710" t="s">
        <v>3340</v>
      </c>
      <c r="H1710" t="s">
        <v>4180</v>
      </c>
    </row>
    <row r="1711" spans="1:8" x14ac:dyDescent="0.25">
      <c r="A1711">
        <v>1351244</v>
      </c>
      <c r="B1711" t="s">
        <v>2768</v>
      </c>
      <c r="C1711">
        <v>472380650</v>
      </c>
      <c r="D1711" t="s">
        <v>0</v>
      </c>
      <c r="E1711">
        <v>11591508</v>
      </c>
      <c r="F1711" s="28">
        <v>42810</v>
      </c>
      <c r="G1711" t="s">
        <v>3364</v>
      </c>
      <c r="H1711" t="s">
        <v>4180</v>
      </c>
    </row>
    <row r="1712" spans="1:8" x14ac:dyDescent="0.25">
      <c r="A1712">
        <v>1351244</v>
      </c>
      <c r="B1712" t="s">
        <v>2768</v>
      </c>
      <c r="C1712">
        <v>472380650</v>
      </c>
      <c r="D1712" t="s">
        <v>0</v>
      </c>
      <c r="E1712">
        <v>11591508</v>
      </c>
      <c r="F1712" s="28">
        <v>42810</v>
      </c>
      <c r="G1712" t="s">
        <v>3365</v>
      </c>
      <c r="H1712" t="s">
        <v>4180</v>
      </c>
    </row>
    <row r="1713" spans="1:8" x14ac:dyDescent="0.25">
      <c r="A1713">
        <v>1351244</v>
      </c>
      <c r="B1713" t="s">
        <v>2768</v>
      </c>
      <c r="C1713">
        <v>472380650</v>
      </c>
      <c r="D1713" t="s">
        <v>0</v>
      </c>
      <c r="E1713">
        <v>11591508</v>
      </c>
      <c r="F1713" s="28">
        <v>42810</v>
      </c>
      <c r="G1713" t="s">
        <v>3366</v>
      </c>
      <c r="H1713" t="s">
        <v>4180</v>
      </c>
    </row>
    <row r="1714" spans="1:8" x14ac:dyDescent="0.25">
      <c r="A1714">
        <v>1351244</v>
      </c>
      <c r="B1714" t="s">
        <v>2768</v>
      </c>
      <c r="C1714">
        <v>472380650</v>
      </c>
      <c r="D1714" t="s">
        <v>0</v>
      </c>
      <c r="E1714">
        <v>11591508</v>
      </c>
      <c r="F1714" s="28">
        <v>42810</v>
      </c>
      <c r="G1714" t="s">
        <v>3368</v>
      </c>
      <c r="H1714" t="s">
        <v>4180</v>
      </c>
    </row>
    <row r="1715" spans="1:8" x14ac:dyDescent="0.25">
      <c r="A1715">
        <v>1351244</v>
      </c>
      <c r="B1715" t="s">
        <v>2768</v>
      </c>
      <c r="C1715">
        <v>472380650</v>
      </c>
      <c r="D1715" t="s">
        <v>0</v>
      </c>
      <c r="E1715">
        <v>11591508</v>
      </c>
      <c r="F1715" s="28">
        <v>42810</v>
      </c>
      <c r="G1715" t="s">
        <v>3370</v>
      </c>
      <c r="H1715" t="s">
        <v>4180</v>
      </c>
    </row>
    <row r="1716" spans="1:8" x14ac:dyDescent="0.25">
      <c r="A1716">
        <v>1351244</v>
      </c>
      <c r="B1716" t="s">
        <v>2768</v>
      </c>
      <c r="C1716">
        <v>472380650</v>
      </c>
      <c r="D1716" t="s">
        <v>0</v>
      </c>
      <c r="E1716">
        <v>11591508</v>
      </c>
      <c r="F1716" s="28">
        <v>42810</v>
      </c>
      <c r="G1716" t="s">
        <v>3372</v>
      </c>
      <c r="H1716" t="s">
        <v>4180</v>
      </c>
    </row>
    <row r="1717" spans="1:8" x14ac:dyDescent="0.25">
      <c r="A1717">
        <v>1351244</v>
      </c>
      <c r="B1717" t="s">
        <v>2768</v>
      </c>
      <c r="C1717">
        <v>472380650</v>
      </c>
      <c r="D1717" t="s">
        <v>0</v>
      </c>
      <c r="E1717">
        <v>11591508</v>
      </c>
      <c r="F1717" s="28">
        <v>42810</v>
      </c>
      <c r="G1717" t="s">
        <v>3373</v>
      </c>
      <c r="H1717" t="s">
        <v>4180</v>
      </c>
    </row>
    <row r="1718" spans="1:8" x14ac:dyDescent="0.25">
      <c r="A1718">
        <v>1351244</v>
      </c>
      <c r="B1718" t="s">
        <v>2768</v>
      </c>
      <c r="C1718">
        <v>472380650</v>
      </c>
      <c r="D1718" t="s">
        <v>0</v>
      </c>
      <c r="E1718">
        <v>11591508</v>
      </c>
      <c r="F1718" s="28">
        <v>42810</v>
      </c>
      <c r="G1718" t="s">
        <v>3374</v>
      </c>
      <c r="H1718" t="s">
        <v>4180</v>
      </c>
    </row>
    <row r="1719" spans="1:8" x14ac:dyDescent="0.25">
      <c r="A1719">
        <v>1351244</v>
      </c>
      <c r="B1719" t="s">
        <v>2768</v>
      </c>
      <c r="C1719">
        <v>472380650</v>
      </c>
      <c r="D1719" t="s">
        <v>0</v>
      </c>
      <c r="E1719">
        <v>11591508</v>
      </c>
      <c r="F1719" s="28">
        <v>42810</v>
      </c>
      <c r="G1719" t="s">
        <v>3375</v>
      </c>
      <c r="H1719" t="s">
        <v>4180</v>
      </c>
    </row>
    <row r="1720" spans="1:8" x14ac:dyDescent="0.25">
      <c r="A1720">
        <v>1351244</v>
      </c>
      <c r="B1720" t="s">
        <v>2768</v>
      </c>
      <c r="C1720">
        <v>472380650</v>
      </c>
      <c r="D1720" t="s">
        <v>0</v>
      </c>
      <c r="E1720">
        <v>11591508</v>
      </c>
      <c r="F1720" s="28">
        <v>42810</v>
      </c>
      <c r="G1720" t="s">
        <v>3376</v>
      </c>
      <c r="H1720" t="s">
        <v>4180</v>
      </c>
    </row>
    <row r="1721" spans="1:8" x14ac:dyDescent="0.25">
      <c r="A1721">
        <v>1351244</v>
      </c>
      <c r="B1721" t="s">
        <v>2768</v>
      </c>
      <c r="C1721">
        <v>472380650</v>
      </c>
      <c r="D1721" t="s">
        <v>0</v>
      </c>
      <c r="E1721">
        <v>11591508</v>
      </c>
      <c r="F1721" s="28">
        <v>42810</v>
      </c>
      <c r="G1721" t="s">
        <v>3377</v>
      </c>
      <c r="H1721" t="s">
        <v>4180</v>
      </c>
    </row>
    <row r="1722" spans="1:8" x14ac:dyDescent="0.25">
      <c r="A1722">
        <v>1351244</v>
      </c>
      <c r="B1722" t="s">
        <v>2768</v>
      </c>
      <c r="C1722">
        <v>472380650</v>
      </c>
      <c r="D1722" t="s">
        <v>0</v>
      </c>
      <c r="E1722">
        <v>11591508</v>
      </c>
      <c r="F1722" s="28">
        <v>42810</v>
      </c>
      <c r="G1722" t="s">
        <v>3378</v>
      </c>
      <c r="H1722" t="s">
        <v>4180</v>
      </c>
    </row>
    <row r="1723" spans="1:8" x14ac:dyDescent="0.25">
      <c r="A1723">
        <v>1351244</v>
      </c>
      <c r="B1723" t="s">
        <v>2768</v>
      </c>
      <c r="C1723">
        <v>472380650</v>
      </c>
      <c r="D1723" t="s">
        <v>0</v>
      </c>
      <c r="E1723">
        <v>11591508</v>
      </c>
      <c r="F1723" s="28">
        <v>42810</v>
      </c>
      <c r="G1723" t="s">
        <v>3379</v>
      </c>
      <c r="H1723" t="s">
        <v>4180</v>
      </c>
    </row>
    <row r="1724" spans="1:8" x14ac:dyDescent="0.25">
      <c r="A1724">
        <v>1351244</v>
      </c>
      <c r="B1724" t="s">
        <v>2768</v>
      </c>
      <c r="C1724">
        <v>472380650</v>
      </c>
      <c r="D1724" t="s">
        <v>0</v>
      </c>
      <c r="E1724">
        <v>11591508</v>
      </c>
      <c r="F1724" s="28">
        <v>42810</v>
      </c>
      <c r="G1724" t="s">
        <v>3380</v>
      </c>
      <c r="H1724" t="s">
        <v>4180</v>
      </c>
    </row>
    <row r="1725" spans="1:8" x14ac:dyDescent="0.25">
      <c r="A1725">
        <v>1351244</v>
      </c>
      <c r="B1725" t="s">
        <v>2768</v>
      </c>
      <c r="C1725">
        <v>472380650</v>
      </c>
      <c r="D1725" t="s">
        <v>0</v>
      </c>
      <c r="E1725">
        <v>11591508</v>
      </c>
      <c r="F1725" s="28">
        <v>42810</v>
      </c>
      <c r="G1725" t="s">
        <v>3381</v>
      </c>
      <c r="H1725" t="s">
        <v>4180</v>
      </c>
    </row>
    <row r="1726" spans="1:8" x14ac:dyDescent="0.25">
      <c r="A1726">
        <v>1351244</v>
      </c>
      <c r="B1726" t="s">
        <v>2768</v>
      </c>
      <c r="C1726">
        <v>472380650</v>
      </c>
      <c r="D1726" t="s">
        <v>0</v>
      </c>
      <c r="E1726">
        <v>11591508</v>
      </c>
      <c r="F1726" s="28">
        <v>42810</v>
      </c>
      <c r="G1726" t="s">
        <v>3382</v>
      </c>
      <c r="H1726" t="s">
        <v>4180</v>
      </c>
    </row>
    <row r="1727" spans="1:8" x14ac:dyDescent="0.25">
      <c r="A1727">
        <v>1351244</v>
      </c>
      <c r="B1727" t="s">
        <v>2768</v>
      </c>
      <c r="C1727">
        <v>472380650</v>
      </c>
      <c r="D1727" t="s">
        <v>0</v>
      </c>
      <c r="E1727">
        <v>11591508</v>
      </c>
      <c r="F1727" s="28">
        <v>42810</v>
      </c>
      <c r="G1727" t="s">
        <v>3383</v>
      </c>
      <c r="H1727" t="s">
        <v>4180</v>
      </c>
    </row>
    <row r="1728" spans="1:8" x14ac:dyDescent="0.25">
      <c r="A1728">
        <v>1351244</v>
      </c>
      <c r="B1728" t="s">
        <v>2768</v>
      </c>
      <c r="C1728">
        <v>472380650</v>
      </c>
      <c r="D1728" t="s">
        <v>0</v>
      </c>
      <c r="E1728">
        <v>11591508</v>
      </c>
      <c r="F1728" s="28">
        <v>42810</v>
      </c>
      <c r="G1728" t="s">
        <v>3384</v>
      </c>
      <c r="H1728" t="s">
        <v>4180</v>
      </c>
    </row>
    <row r="1729" spans="1:8" x14ac:dyDescent="0.25">
      <c r="A1729">
        <v>1351244</v>
      </c>
      <c r="B1729" t="s">
        <v>2768</v>
      </c>
      <c r="C1729">
        <v>472380650</v>
      </c>
      <c r="D1729" t="s">
        <v>0</v>
      </c>
      <c r="E1729">
        <v>11591508</v>
      </c>
      <c r="F1729" s="28">
        <v>42810</v>
      </c>
      <c r="G1729" t="s">
        <v>3385</v>
      </c>
      <c r="H1729" t="s">
        <v>4180</v>
      </c>
    </row>
    <row r="1730" spans="1:8" x14ac:dyDescent="0.25">
      <c r="A1730">
        <v>1351244</v>
      </c>
      <c r="B1730" t="s">
        <v>2768</v>
      </c>
      <c r="C1730">
        <v>472380650</v>
      </c>
      <c r="D1730" t="s">
        <v>0</v>
      </c>
      <c r="E1730">
        <v>11591508</v>
      </c>
      <c r="F1730" s="28">
        <v>42810</v>
      </c>
      <c r="G1730" t="s">
        <v>3386</v>
      </c>
      <c r="H1730" t="s">
        <v>4180</v>
      </c>
    </row>
    <row r="1731" spans="1:8" x14ac:dyDescent="0.25">
      <c r="A1731">
        <v>1351244</v>
      </c>
      <c r="B1731" t="s">
        <v>2768</v>
      </c>
      <c r="C1731">
        <v>472380650</v>
      </c>
      <c r="D1731" t="s">
        <v>0</v>
      </c>
      <c r="E1731">
        <v>11591508</v>
      </c>
      <c r="F1731" s="28">
        <v>42810</v>
      </c>
      <c r="G1731" t="s">
        <v>3387</v>
      </c>
      <c r="H1731" t="s">
        <v>4180</v>
      </c>
    </row>
    <row r="1732" spans="1:8" x14ac:dyDescent="0.25">
      <c r="A1732">
        <v>1351244</v>
      </c>
      <c r="B1732" t="s">
        <v>2768</v>
      </c>
      <c r="C1732">
        <v>472380650</v>
      </c>
      <c r="D1732" t="s">
        <v>0</v>
      </c>
      <c r="E1732">
        <v>11591508</v>
      </c>
      <c r="F1732" s="28">
        <v>42810</v>
      </c>
      <c r="G1732" t="s">
        <v>3388</v>
      </c>
      <c r="H1732" t="s">
        <v>4180</v>
      </c>
    </row>
    <row r="1733" spans="1:8" x14ac:dyDescent="0.25">
      <c r="A1733">
        <v>1351244</v>
      </c>
      <c r="B1733" t="s">
        <v>2768</v>
      </c>
      <c r="C1733">
        <v>472380650</v>
      </c>
      <c r="D1733" t="s">
        <v>0</v>
      </c>
      <c r="E1733">
        <v>11591508</v>
      </c>
      <c r="F1733" s="28">
        <v>42810</v>
      </c>
      <c r="G1733" t="s">
        <v>3352</v>
      </c>
      <c r="H1733" t="s">
        <v>4180</v>
      </c>
    </row>
    <row r="1734" spans="1:8" x14ac:dyDescent="0.25">
      <c r="A1734">
        <v>1351244</v>
      </c>
      <c r="B1734" t="s">
        <v>2768</v>
      </c>
      <c r="C1734">
        <v>472380650</v>
      </c>
      <c r="D1734" t="s">
        <v>0</v>
      </c>
      <c r="E1734">
        <v>11591508</v>
      </c>
      <c r="F1734" s="28">
        <v>42810</v>
      </c>
      <c r="G1734" t="s">
        <v>3389</v>
      </c>
      <c r="H1734" t="s">
        <v>4180</v>
      </c>
    </row>
    <row r="1735" spans="1:8" x14ac:dyDescent="0.25">
      <c r="A1735">
        <v>1351244</v>
      </c>
      <c r="B1735" t="s">
        <v>2768</v>
      </c>
      <c r="C1735">
        <v>472380650</v>
      </c>
      <c r="D1735" t="s">
        <v>0</v>
      </c>
      <c r="E1735">
        <v>11591508</v>
      </c>
      <c r="F1735" s="28">
        <v>42810</v>
      </c>
      <c r="G1735" t="s">
        <v>3346</v>
      </c>
      <c r="H1735" t="s">
        <v>4180</v>
      </c>
    </row>
    <row r="1736" spans="1:8" x14ac:dyDescent="0.25">
      <c r="A1736">
        <v>1351244</v>
      </c>
      <c r="B1736" t="s">
        <v>2768</v>
      </c>
      <c r="C1736">
        <v>472380650</v>
      </c>
      <c r="D1736" t="s">
        <v>0</v>
      </c>
      <c r="E1736">
        <v>11591508</v>
      </c>
      <c r="F1736" s="28">
        <v>42810</v>
      </c>
      <c r="G1736" t="s">
        <v>3348</v>
      </c>
      <c r="H1736" t="s">
        <v>4180</v>
      </c>
    </row>
    <row r="1737" spans="1:8" x14ac:dyDescent="0.25">
      <c r="A1737">
        <v>1351244</v>
      </c>
      <c r="B1737" t="s">
        <v>2768</v>
      </c>
      <c r="C1737">
        <v>472380650</v>
      </c>
      <c r="D1737" t="s">
        <v>0</v>
      </c>
      <c r="E1737">
        <v>11591508</v>
      </c>
      <c r="F1737" s="28">
        <v>42810</v>
      </c>
      <c r="G1737" t="s">
        <v>3390</v>
      </c>
      <c r="H1737" t="s">
        <v>4180</v>
      </c>
    </row>
    <row r="1738" spans="1:8" x14ac:dyDescent="0.25">
      <c r="A1738">
        <v>1351244</v>
      </c>
      <c r="B1738" t="s">
        <v>2768</v>
      </c>
      <c r="C1738">
        <v>472380650</v>
      </c>
      <c r="D1738" t="s">
        <v>0</v>
      </c>
      <c r="E1738">
        <v>11591508</v>
      </c>
      <c r="F1738" s="28">
        <v>42810</v>
      </c>
      <c r="G1738" t="s">
        <v>3392</v>
      </c>
      <c r="H1738" t="s">
        <v>4180</v>
      </c>
    </row>
    <row r="1739" spans="1:8" x14ac:dyDescent="0.25">
      <c r="A1739">
        <v>1351244</v>
      </c>
      <c r="B1739" t="s">
        <v>2768</v>
      </c>
      <c r="C1739">
        <v>472380650</v>
      </c>
      <c r="D1739" t="s">
        <v>0</v>
      </c>
      <c r="E1739">
        <v>11591508</v>
      </c>
      <c r="F1739" s="28">
        <v>42810</v>
      </c>
      <c r="G1739" t="s">
        <v>3394</v>
      </c>
      <c r="H1739" t="s">
        <v>4180</v>
      </c>
    </row>
    <row r="1740" spans="1:8" x14ac:dyDescent="0.25">
      <c r="A1740">
        <v>1351244</v>
      </c>
      <c r="B1740" t="s">
        <v>2768</v>
      </c>
      <c r="C1740">
        <v>472380650</v>
      </c>
      <c r="D1740" t="s">
        <v>0</v>
      </c>
      <c r="E1740">
        <v>11591508</v>
      </c>
      <c r="F1740" s="28">
        <v>42810</v>
      </c>
      <c r="G1740" t="s">
        <v>3341</v>
      </c>
      <c r="H1740" t="s">
        <v>4180</v>
      </c>
    </row>
    <row r="1741" spans="1:8" x14ac:dyDescent="0.25">
      <c r="A1741">
        <v>1351244</v>
      </c>
      <c r="B1741" t="s">
        <v>2768</v>
      </c>
      <c r="C1741">
        <v>472380650</v>
      </c>
      <c r="D1741" t="s">
        <v>0</v>
      </c>
      <c r="E1741">
        <v>11591508</v>
      </c>
      <c r="F1741" s="28">
        <v>42810</v>
      </c>
      <c r="G1741" t="s">
        <v>3396</v>
      </c>
      <c r="H1741" t="s">
        <v>4180</v>
      </c>
    </row>
    <row r="1742" spans="1:8" x14ac:dyDescent="0.25">
      <c r="A1742">
        <v>1351244</v>
      </c>
      <c r="B1742" t="s">
        <v>2768</v>
      </c>
      <c r="C1742">
        <v>472380650</v>
      </c>
      <c r="D1742" t="s">
        <v>0</v>
      </c>
      <c r="E1742">
        <v>11591508</v>
      </c>
      <c r="F1742" s="28">
        <v>42810</v>
      </c>
      <c r="G1742" t="s">
        <v>3273</v>
      </c>
      <c r="H1742" t="s">
        <v>4180</v>
      </c>
    </row>
    <row r="1743" spans="1:8" x14ac:dyDescent="0.25">
      <c r="A1743">
        <v>1351244</v>
      </c>
      <c r="B1743" t="s">
        <v>2768</v>
      </c>
      <c r="C1743">
        <v>472380650</v>
      </c>
      <c r="D1743" t="s">
        <v>0</v>
      </c>
      <c r="E1743">
        <v>11591508</v>
      </c>
      <c r="F1743" s="28">
        <v>42810</v>
      </c>
      <c r="G1743" t="s">
        <v>3353</v>
      </c>
      <c r="H1743" t="s">
        <v>4180</v>
      </c>
    </row>
    <row r="1744" spans="1:8" x14ac:dyDescent="0.25">
      <c r="A1744">
        <v>1351244</v>
      </c>
      <c r="B1744" t="s">
        <v>2768</v>
      </c>
      <c r="C1744">
        <v>472380650</v>
      </c>
      <c r="D1744" t="s">
        <v>0</v>
      </c>
      <c r="E1744">
        <v>11591508</v>
      </c>
      <c r="F1744" s="28">
        <v>42810</v>
      </c>
      <c r="G1744" t="s">
        <v>3355</v>
      </c>
      <c r="H1744" t="s">
        <v>4180</v>
      </c>
    </row>
    <row r="1745" spans="1:8" x14ac:dyDescent="0.25">
      <c r="A1745">
        <v>1351244</v>
      </c>
      <c r="B1745" t="s">
        <v>2768</v>
      </c>
      <c r="C1745">
        <v>472380650</v>
      </c>
      <c r="D1745" t="s">
        <v>0</v>
      </c>
      <c r="E1745">
        <v>11591508</v>
      </c>
      <c r="F1745" s="28">
        <v>42810</v>
      </c>
      <c r="G1745" t="s">
        <v>3249</v>
      </c>
      <c r="H1745" t="s">
        <v>4180</v>
      </c>
    </row>
    <row r="1746" spans="1:8" x14ac:dyDescent="0.25">
      <c r="A1746">
        <v>1351244</v>
      </c>
      <c r="B1746" t="s">
        <v>2768</v>
      </c>
      <c r="C1746">
        <v>472380650</v>
      </c>
      <c r="D1746" t="s">
        <v>0</v>
      </c>
      <c r="E1746">
        <v>11591508</v>
      </c>
      <c r="F1746" s="28">
        <v>42810</v>
      </c>
      <c r="G1746" t="s">
        <v>3357</v>
      </c>
      <c r="H1746" t="s">
        <v>4180</v>
      </c>
    </row>
    <row r="1747" spans="1:8" x14ac:dyDescent="0.25">
      <c r="A1747">
        <v>1351244</v>
      </c>
      <c r="B1747" t="s">
        <v>2768</v>
      </c>
      <c r="C1747">
        <v>472380650</v>
      </c>
      <c r="D1747" t="s">
        <v>0</v>
      </c>
      <c r="E1747">
        <v>11591508</v>
      </c>
      <c r="F1747" s="28">
        <v>42810</v>
      </c>
      <c r="G1747" t="s">
        <v>3358</v>
      </c>
      <c r="H1747" t="s">
        <v>4180</v>
      </c>
    </row>
    <row r="1748" spans="1:8" x14ac:dyDescent="0.25">
      <c r="A1748">
        <v>1351244</v>
      </c>
      <c r="B1748" t="s">
        <v>2768</v>
      </c>
      <c r="C1748">
        <v>472380650</v>
      </c>
      <c r="D1748" t="s">
        <v>0</v>
      </c>
      <c r="E1748">
        <v>11591508</v>
      </c>
      <c r="F1748" s="28">
        <v>42810</v>
      </c>
      <c r="G1748" t="s">
        <v>3359</v>
      </c>
      <c r="H1748" t="s">
        <v>4180</v>
      </c>
    </row>
    <row r="1749" spans="1:8" x14ac:dyDescent="0.25">
      <c r="A1749">
        <v>1351244</v>
      </c>
      <c r="B1749" t="s">
        <v>2768</v>
      </c>
      <c r="C1749">
        <v>472380650</v>
      </c>
      <c r="D1749" t="s">
        <v>0</v>
      </c>
      <c r="E1749">
        <v>11591508</v>
      </c>
      <c r="F1749" s="28">
        <v>42810</v>
      </c>
      <c r="G1749" t="s">
        <v>3360</v>
      </c>
      <c r="H1749" t="s">
        <v>4180</v>
      </c>
    </row>
    <row r="1750" spans="1:8" x14ac:dyDescent="0.25">
      <c r="A1750">
        <v>1351244</v>
      </c>
      <c r="B1750" t="s">
        <v>2768</v>
      </c>
      <c r="C1750">
        <v>472380650</v>
      </c>
      <c r="D1750" t="s">
        <v>0</v>
      </c>
      <c r="E1750">
        <v>11591508</v>
      </c>
      <c r="F1750" s="28">
        <v>42810</v>
      </c>
      <c r="G1750" t="s">
        <v>3337</v>
      </c>
      <c r="H1750" t="s">
        <v>4180</v>
      </c>
    </row>
    <row r="1751" spans="1:8" x14ac:dyDescent="0.25">
      <c r="A1751">
        <v>1351244</v>
      </c>
      <c r="B1751" t="s">
        <v>2768</v>
      </c>
      <c r="C1751">
        <v>472380650</v>
      </c>
      <c r="D1751" t="s">
        <v>0</v>
      </c>
      <c r="E1751">
        <v>11591508</v>
      </c>
      <c r="F1751" s="28">
        <v>42810</v>
      </c>
      <c r="G1751" t="s">
        <v>3347</v>
      </c>
      <c r="H1751" t="s">
        <v>4180</v>
      </c>
    </row>
    <row r="1752" spans="1:8" x14ac:dyDescent="0.25">
      <c r="A1752">
        <v>1351244</v>
      </c>
      <c r="B1752" t="s">
        <v>2768</v>
      </c>
      <c r="C1752">
        <v>472380650</v>
      </c>
      <c r="D1752" t="s">
        <v>0</v>
      </c>
      <c r="E1752">
        <v>11591508</v>
      </c>
      <c r="F1752" s="28">
        <v>42810</v>
      </c>
      <c r="G1752" t="s">
        <v>3343</v>
      </c>
      <c r="H1752" t="s">
        <v>4180</v>
      </c>
    </row>
    <row r="1753" spans="1:8" x14ac:dyDescent="0.25">
      <c r="A1753">
        <v>1351244</v>
      </c>
      <c r="B1753" t="s">
        <v>2768</v>
      </c>
      <c r="C1753">
        <v>472380650</v>
      </c>
      <c r="D1753" t="s">
        <v>0</v>
      </c>
      <c r="E1753">
        <v>11591508</v>
      </c>
      <c r="F1753" s="28">
        <v>42810</v>
      </c>
      <c r="G1753" t="s">
        <v>3344</v>
      </c>
      <c r="H1753" t="s">
        <v>4180</v>
      </c>
    </row>
    <row r="1754" spans="1:8" x14ac:dyDescent="0.25">
      <c r="A1754">
        <v>1351244</v>
      </c>
      <c r="B1754" t="s">
        <v>2768</v>
      </c>
      <c r="C1754">
        <v>472380650</v>
      </c>
      <c r="D1754" t="s">
        <v>0</v>
      </c>
      <c r="E1754">
        <v>11591508</v>
      </c>
      <c r="F1754" s="28">
        <v>42810</v>
      </c>
      <c r="G1754" t="s">
        <v>3345</v>
      </c>
      <c r="H1754" t="s">
        <v>4180</v>
      </c>
    </row>
    <row r="1755" spans="1:8" x14ac:dyDescent="0.25">
      <c r="A1755">
        <v>1351244</v>
      </c>
      <c r="B1755" t="s">
        <v>2768</v>
      </c>
      <c r="C1755">
        <v>472380650</v>
      </c>
      <c r="D1755" t="s">
        <v>0</v>
      </c>
      <c r="E1755">
        <v>11591508</v>
      </c>
      <c r="F1755" s="28">
        <v>42810</v>
      </c>
      <c r="G1755" t="s">
        <v>3361</v>
      </c>
      <c r="H1755" t="s">
        <v>4180</v>
      </c>
    </row>
    <row r="1756" spans="1:8" x14ac:dyDescent="0.25">
      <c r="A1756">
        <v>1351244</v>
      </c>
      <c r="B1756" t="s">
        <v>2768</v>
      </c>
      <c r="C1756">
        <v>472380650</v>
      </c>
      <c r="D1756" t="s">
        <v>0</v>
      </c>
      <c r="E1756">
        <v>11591508</v>
      </c>
      <c r="F1756" s="28">
        <v>42810</v>
      </c>
      <c r="G1756" t="s">
        <v>3350</v>
      </c>
      <c r="H1756" t="s">
        <v>4180</v>
      </c>
    </row>
    <row r="1757" spans="1:8" x14ac:dyDescent="0.25">
      <c r="A1757">
        <v>1351244</v>
      </c>
      <c r="B1757" t="s">
        <v>2768</v>
      </c>
      <c r="C1757">
        <v>472380650</v>
      </c>
      <c r="D1757" t="s">
        <v>0</v>
      </c>
      <c r="E1757">
        <v>11591508</v>
      </c>
      <c r="F1757" s="28">
        <v>42810</v>
      </c>
      <c r="G1757" t="s">
        <v>3362</v>
      </c>
      <c r="H1757" t="s">
        <v>4180</v>
      </c>
    </row>
    <row r="1758" spans="1:8" x14ac:dyDescent="0.25">
      <c r="A1758">
        <v>1351244</v>
      </c>
      <c r="B1758" t="s">
        <v>2768</v>
      </c>
      <c r="C1758">
        <v>472380650</v>
      </c>
      <c r="D1758" t="s">
        <v>0</v>
      </c>
      <c r="E1758">
        <v>11591508</v>
      </c>
      <c r="F1758" s="28">
        <v>42810</v>
      </c>
      <c r="G1758" t="s">
        <v>3363</v>
      </c>
      <c r="H1758" t="s">
        <v>4180</v>
      </c>
    </row>
    <row r="1759" spans="1:8" x14ac:dyDescent="0.25">
      <c r="A1759">
        <v>1351244</v>
      </c>
      <c r="B1759" t="s">
        <v>2768</v>
      </c>
      <c r="C1759">
        <v>472380650</v>
      </c>
      <c r="D1759" t="s">
        <v>0</v>
      </c>
      <c r="E1759">
        <v>11591508</v>
      </c>
      <c r="F1759" s="28">
        <v>42810</v>
      </c>
      <c r="G1759" t="s">
        <v>3340</v>
      </c>
      <c r="H1759" t="s">
        <v>4180</v>
      </c>
    </row>
    <row r="1760" spans="1:8" x14ac:dyDescent="0.25">
      <c r="A1760">
        <v>1351244</v>
      </c>
      <c r="B1760" t="s">
        <v>2768</v>
      </c>
      <c r="C1760">
        <v>472380650</v>
      </c>
      <c r="D1760" t="s">
        <v>0</v>
      </c>
      <c r="E1760">
        <v>11591508</v>
      </c>
      <c r="F1760" s="28">
        <v>42810</v>
      </c>
      <c r="G1760" t="s">
        <v>3364</v>
      </c>
      <c r="H1760" t="s">
        <v>4180</v>
      </c>
    </row>
    <row r="1761" spans="1:8" x14ac:dyDescent="0.25">
      <c r="A1761">
        <v>1351244</v>
      </c>
      <c r="B1761" t="s">
        <v>2768</v>
      </c>
      <c r="C1761">
        <v>472380650</v>
      </c>
      <c r="D1761" t="s">
        <v>0</v>
      </c>
      <c r="E1761">
        <v>11591508</v>
      </c>
      <c r="F1761" s="28">
        <v>42810</v>
      </c>
      <c r="G1761" t="s">
        <v>3365</v>
      </c>
      <c r="H1761" t="s">
        <v>4180</v>
      </c>
    </row>
    <row r="1762" spans="1:8" x14ac:dyDescent="0.25">
      <c r="A1762">
        <v>1351244</v>
      </c>
      <c r="B1762" t="s">
        <v>2768</v>
      </c>
      <c r="C1762">
        <v>472380650</v>
      </c>
      <c r="D1762" t="s">
        <v>0</v>
      </c>
      <c r="E1762">
        <v>11591508</v>
      </c>
      <c r="F1762" s="28">
        <v>42810</v>
      </c>
      <c r="G1762" t="s">
        <v>3366</v>
      </c>
      <c r="H1762" t="s">
        <v>4180</v>
      </c>
    </row>
    <row r="1763" spans="1:8" x14ac:dyDescent="0.25">
      <c r="A1763">
        <v>1351244</v>
      </c>
      <c r="B1763" t="s">
        <v>2768</v>
      </c>
      <c r="C1763">
        <v>472380650</v>
      </c>
      <c r="D1763" t="s">
        <v>0</v>
      </c>
      <c r="E1763">
        <v>11591508</v>
      </c>
      <c r="F1763" s="28">
        <v>42810</v>
      </c>
      <c r="G1763" t="s">
        <v>3368</v>
      </c>
      <c r="H1763" t="s">
        <v>4180</v>
      </c>
    </row>
    <row r="1764" spans="1:8" x14ac:dyDescent="0.25">
      <c r="A1764">
        <v>1351244</v>
      </c>
      <c r="B1764" t="s">
        <v>2768</v>
      </c>
      <c r="C1764">
        <v>472380650</v>
      </c>
      <c r="D1764" t="s">
        <v>0</v>
      </c>
      <c r="E1764">
        <v>11591508</v>
      </c>
      <c r="F1764" s="28">
        <v>42810</v>
      </c>
      <c r="G1764" t="s">
        <v>3370</v>
      </c>
      <c r="H1764" t="s">
        <v>4180</v>
      </c>
    </row>
    <row r="1765" spans="1:8" x14ac:dyDescent="0.25">
      <c r="A1765">
        <v>1351244</v>
      </c>
      <c r="B1765" t="s">
        <v>2768</v>
      </c>
      <c r="C1765">
        <v>472380650</v>
      </c>
      <c r="D1765" t="s">
        <v>0</v>
      </c>
      <c r="E1765">
        <v>11591508</v>
      </c>
      <c r="F1765" s="28">
        <v>42810</v>
      </c>
      <c r="G1765" t="s">
        <v>3372</v>
      </c>
      <c r="H1765" t="s">
        <v>4180</v>
      </c>
    </row>
    <row r="1766" spans="1:8" x14ac:dyDescent="0.25">
      <c r="A1766">
        <v>1351244</v>
      </c>
      <c r="B1766" t="s">
        <v>2768</v>
      </c>
      <c r="C1766">
        <v>472380650</v>
      </c>
      <c r="D1766" t="s">
        <v>0</v>
      </c>
      <c r="E1766">
        <v>11591508</v>
      </c>
      <c r="F1766" s="28">
        <v>42810</v>
      </c>
      <c r="G1766" t="s">
        <v>3373</v>
      </c>
      <c r="H1766" t="s">
        <v>4180</v>
      </c>
    </row>
    <row r="1767" spans="1:8" x14ac:dyDescent="0.25">
      <c r="A1767">
        <v>1351244</v>
      </c>
      <c r="B1767" t="s">
        <v>2768</v>
      </c>
      <c r="C1767">
        <v>472380650</v>
      </c>
      <c r="D1767" t="s">
        <v>0</v>
      </c>
      <c r="E1767">
        <v>11591508</v>
      </c>
      <c r="F1767" s="28">
        <v>42810</v>
      </c>
      <c r="G1767" t="s">
        <v>3374</v>
      </c>
      <c r="H1767" t="s">
        <v>4180</v>
      </c>
    </row>
    <row r="1768" spans="1:8" x14ac:dyDescent="0.25">
      <c r="A1768">
        <v>1351244</v>
      </c>
      <c r="B1768" t="s">
        <v>2768</v>
      </c>
      <c r="C1768">
        <v>472380650</v>
      </c>
      <c r="D1768" t="s">
        <v>0</v>
      </c>
      <c r="E1768">
        <v>11591508</v>
      </c>
      <c r="F1768" s="28">
        <v>42810</v>
      </c>
      <c r="G1768" t="s">
        <v>3375</v>
      </c>
      <c r="H1768" t="s">
        <v>4180</v>
      </c>
    </row>
    <row r="1769" spans="1:8" x14ac:dyDescent="0.25">
      <c r="A1769">
        <v>1351244</v>
      </c>
      <c r="B1769" t="s">
        <v>2768</v>
      </c>
      <c r="C1769">
        <v>472380650</v>
      </c>
      <c r="D1769" t="s">
        <v>0</v>
      </c>
      <c r="E1769">
        <v>11591508</v>
      </c>
      <c r="F1769" s="28">
        <v>42810</v>
      </c>
      <c r="G1769" t="s">
        <v>3376</v>
      </c>
      <c r="H1769" t="s">
        <v>4180</v>
      </c>
    </row>
    <row r="1770" spans="1:8" x14ac:dyDescent="0.25">
      <c r="A1770">
        <v>1351244</v>
      </c>
      <c r="B1770" t="s">
        <v>2768</v>
      </c>
      <c r="C1770">
        <v>472380650</v>
      </c>
      <c r="D1770" t="s">
        <v>0</v>
      </c>
      <c r="E1770">
        <v>11591508</v>
      </c>
      <c r="F1770" s="28">
        <v>42810</v>
      </c>
      <c r="G1770" t="s">
        <v>3377</v>
      </c>
      <c r="H1770" t="s">
        <v>4180</v>
      </c>
    </row>
    <row r="1771" spans="1:8" x14ac:dyDescent="0.25">
      <c r="A1771">
        <v>1351244</v>
      </c>
      <c r="B1771" t="s">
        <v>2768</v>
      </c>
      <c r="C1771">
        <v>472380650</v>
      </c>
      <c r="D1771" t="s">
        <v>0</v>
      </c>
      <c r="E1771">
        <v>11591508</v>
      </c>
      <c r="F1771" s="28">
        <v>42810</v>
      </c>
      <c r="G1771" t="s">
        <v>3378</v>
      </c>
      <c r="H1771" t="s">
        <v>4180</v>
      </c>
    </row>
    <row r="1772" spans="1:8" x14ac:dyDescent="0.25">
      <c r="A1772">
        <v>1351244</v>
      </c>
      <c r="B1772" t="s">
        <v>2768</v>
      </c>
      <c r="C1772">
        <v>472380650</v>
      </c>
      <c r="D1772" t="s">
        <v>0</v>
      </c>
      <c r="E1772">
        <v>11591508</v>
      </c>
      <c r="F1772" s="28">
        <v>42810</v>
      </c>
      <c r="G1772" t="s">
        <v>3379</v>
      </c>
      <c r="H1772" t="s">
        <v>4180</v>
      </c>
    </row>
    <row r="1773" spans="1:8" x14ac:dyDescent="0.25">
      <c r="A1773">
        <v>1351244</v>
      </c>
      <c r="B1773" t="s">
        <v>2768</v>
      </c>
      <c r="C1773">
        <v>472380650</v>
      </c>
      <c r="D1773" t="s">
        <v>0</v>
      </c>
      <c r="E1773">
        <v>11591508</v>
      </c>
      <c r="F1773" s="28">
        <v>42810</v>
      </c>
      <c r="G1773" t="s">
        <v>3380</v>
      </c>
      <c r="H1773" t="s">
        <v>4180</v>
      </c>
    </row>
    <row r="1774" spans="1:8" x14ac:dyDescent="0.25">
      <c r="A1774">
        <v>1351244</v>
      </c>
      <c r="B1774" t="s">
        <v>2768</v>
      </c>
      <c r="C1774">
        <v>472380650</v>
      </c>
      <c r="D1774" t="s">
        <v>0</v>
      </c>
      <c r="E1774">
        <v>11591508</v>
      </c>
      <c r="F1774" s="28">
        <v>42810</v>
      </c>
      <c r="G1774" t="s">
        <v>3381</v>
      </c>
      <c r="H1774" t="s">
        <v>4180</v>
      </c>
    </row>
    <row r="1775" spans="1:8" x14ac:dyDescent="0.25">
      <c r="A1775">
        <v>1351244</v>
      </c>
      <c r="B1775" t="s">
        <v>2768</v>
      </c>
      <c r="C1775">
        <v>472380650</v>
      </c>
      <c r="D1775" t="s">
        <v>0</v>
      </c>
      <c r="E1775">
        <v>11591508</v>
      </c>
      <c r="F1775" s="28">
        <v>42810</v>
      </c>
      <c r="G1775" t="s">
        <v>3382</v>
      </c>
      <c r="H1775" t="s">
        <v>4180</v>
      </c>
    </row>
    <row r="1776" spans="1:8" x14ac:dyDescent="0.25">
      <c r="A1776">
        <v>1351244</v>
      </c>
      <c r="B1776" t="s">
        <v>2768</v>
      </c>
      <c r="C1776">
        <v>472380650</v>
      </c>
      <c r="D1776" t="s">
        <v>0</v>
      </c>
      <c r="E1776">
        <v>11591508</v>
      </c>
      <c r="F1776" s="28">
        <v>42810</v>
      </c>
      <c r="G1776" t="s">
        <v>3383</v>
      </c>
      <c r="H1776" t="s">
        <v>4180</v>
      </c>
    </row>
    <row r="1777" spans="1:8" x14ac:dyDescent="0.25">
      <c r="A1777">
        <v>1351244</v>
      </c>
      <c r="B1777" t="s">
        <v>2768</v>
      </c>
      <c r="C1777">
        <v>472380650</v>
      </c>
      <c r="D1777" t="s">
        <v>0</v>
      </c>
      <c r="E1777">
        <v>11591508</v>
      </c>
      <c r="F1777" s="28">
        <v>42810</v>
      </c>
      <c r="G1777" t="s">
        <v>3384</v>
      </c>
      <c r="H1777" t="s">
        <v>4180</v>
      </c>
    </row>
    <row r="1778" spans="1:8" x14ac:dyDescent="0.25">
      <c r="A1778">
        <v>1351244</v>
      </c>
      <c r="B1778" t="s">
        <v>2768</v>
      </c>
      <c r="C1778">
        <v>472380650</v>
      </c>
      <c r="D1778" t="s">
        <v>0</v>
      </c>
      <c r="E1778">
        <v>11591508</v>
      </c>
      <c r="F1778" s="28">
        <v>42810</v>
      </c>
      <c r="G1778" t="s">
        <v>3385</v>
      </c>
      <c r="H1778" t="s">
        <v>4180</v>
      </c>
    </row>
    <row r="1779" spans="1:8" x14ac:dyDescent="0.25">
      <c r="A1779">
        <v>1351244</v>
      </c>
      <c r="B1779" t="s">
        <v>2768</v>
      </c>
      <c r="C1779">
        <v>472380650</v>
      </c>
      <c r="D1779" t="s">
        <v>0</v>
      </c>
      <c r="E1779">
        <v>11591508</v>
      </c>
      <c r="F1779" s="28">
        <v>42810</v>
      </c>
      <c r="G1779" t="s">
        <v>3386</v>
      </c>
      <c r="H1779" t="s">
        <v>4180</v>
      </c>
    </row>
    <row r="1780" spans="1:8" x14ac:dyDescent="0.25">
      <c r="A1780">
        <v>1351244</v>
      </c>
      <c r="B1780" t="s">
        <v>2768</v>
      </c>
      <c r="C1780">
        <v>472380650</v>
      </c>
      <c r="D1780" t="s">
        <v>0</v>
      </c>
      <c r="E1780">
        <v>11591508</v>
      </c>
      <c r="F1780" s="28">
        <v>42810</v>
      </c>
      <c r="G1780" t="s">
        <v>3387</v>
      </c>
      <c r="H1780" t="s">
        <v>4180</v>
      </c>
    </row>
    <row r="1781" spans="1:8" x14ac:dyDescent="0.25">
      <c r="A1781">
        <v>1351244</v>
      </c>
      <c r="B1781" t="s">
        <v>2768</v>
      </c>
      <c r="C1781">
        <v>472380650</v>
      </c>
      <c r="D1781" t="s">
        <v>0</v>
      </c>
      <c r="E1781">
        <v>11591508</v>
      </c>
      <c r="F1781" s="28">
        <v>42810</v>
      </c>
      <c r="G1781" t="s">
        <v>3388</v>
      </c>
      <c r="H1781" t="s">
        <v>4180</v>
      </c>
    </row>
    <row r="1782" spans="1:8" x14ac:dyDescent="0.25">
      <c r="A1782">
        <v>1351244</v>
      </c>
      <c r="B1782" t="s">
        <v>2768</v>
      </c>
      <c r="C1782">
        <v>472380650</v>
      </c>
      <c r="D1782" t="s">
        <v>0</v>
      </c>
      <c r="E1782">
        <v>11591508</v>
      </c>
      <c r="F1782" s="28">
        <v>42810</v>
      </c>
      <c r="G1782" t="s">
        <v>3352</v>
      </c>
      <c r="H1782" t="s">
        <v>4180</v>
      </c>
    </row>
    <row r="1783" spans="1:8" x14ac:dyDescent="0.25">
      <c r="A1783">
        <v>1351244</v>
      </c>
      <c r="B1783" t="s">
        <v>2768</v>
      </c>
      <c r="C1783">
        <v>472380650</v>
      </c>
      <c r="D1783" t="s">
        <v>0</v>
      </c>
      <c r="E1783">
        <v>11591508</v>
      </c>
      <c r="F1783" s="28">
        <v>42810</v>
      </c>
      <c r="G1783" t="s">
        <v>3389</v>
      </c>
      <c r="H1783" t="s">
        <v>4180</v>
      </c>
    </row>
    <row r="1784" spans="1:8" x14ac:dyDescent="0.25">
      <c r="A1784">
        <v>1351244</v>
      </c>
      <c r="B1784" t="s">
        <v>2768</v>
      </c>
      <c r="C1784">
        <v>472380650</v>
      </c>
      <c r="D1784" t="s">
        <v>0</v>
      </c>
      <c r="E1784">
        <v>11591508</v>
      </c>
      <c r="F1784" s="28">
        <v>42810</v>
      </c>
      <c r="G1784" t="s">
        <v>3346</v>
      </c>
      <c r="H1784" t="s">
        <v>4180</v>
      </c>
    </row>
    <row r="1785" spans="1:8" x14ac:dyDescent="0.25">
      <c r="A1785">
        <v>1351244</v>
      </c>
      <c r="B1785" t="s">
        <v>2768</v>
      </c>
      <c r="C1785">
        <v>472380650</v>
      </c>
      <c r="D1785" t="s">
        <v>0</v>
      </c>
      <c r="E1785">
        <v>11591508</v>
      </c>
      <c r="F1785" s="28">
        <v>42810</v>
      </c>
      <c r="G1785" t="s">
        <v>3348</v>
      </c>
      <c r="H1785" t="s">
        <v>4180</v>
      </c>
    </row>
    <row r="1786" spans="1:8" x14ac:dyDescent="0.25">
      <c r="A1786">
        <v>1351244</v>
      </c>
      <c r="B1786" t="s">
        <v>2768</v>
      </c>
      <c r="C1786">
        <v>472380650</v>
      </c>
      <c r="D1786" t="s">
        <v>0</v>
      </c>
      <c r="E1786">
        <v>11591508</v>
      </c>
      <c r="F1786" s="28">
        <v>42810</v>
      </c>
      <c r="G1786" t="s">
        <v>3390</v>
      </c>
      <c r="H1786" t="s">
        <v>4180</v>
      </c>
    </row>
    <row r="1787" spans="1:8" x14ac:dyDescent="0.25">
      <c r="A1787">
        <v>1351244</v>
      </c>
      <c r="B1787" t="s">
        <v>2768</v>
      </c>
      <c r="C1787">
        <v>472380650</v>
      </c>
      <c r="D1787" t="s">
        <v>0</v>
      </c>
      <c r="E1787">
        <v>11591508</v>
      </c>
      <c r="F1787" s="28">
        <v>42810</v>
      </c>
      <c r="G1787" t="s">
        <v>3392</v>
      </c>
      <c r="H1787" t="s">
        <v>4180</v>
      </c>
    </row>
    <row r="1788" spans="1:8" x14ac:dyDescent="0.25">
      <c r="A1788">
        <v>1351244</v>
      </c>
      <c r="B1788" t="s">
        <v>2768</v>
      </c>
      <c r="C1788">
        <v>472380650</v>
      </c>
      <c r="D1788" t="s">
        <v>0</v>
      </c>
      <c r="E1788">
        <v>11591508</v>
      </c>
      <c r="F1788" s="28">
        <v>42810</v>
      </c>
      <c r="G1788" t="s">
        <v>3394</v>
      </c>
      <c r="H1788" t="s">
        <v>4180</v>
      </c>
    </row>
    <row r="1789" spans="1:8" x14ac:dyDescent="0.25">
      <c r="A1789">
        <v>1351244</v>
      </c>
      <c r="B1789" t="s">
        <v>2768</v>
      </c>
      <c r="C1789">
        <v>472380650</v>
      </c>
      <c r="D1789" t="s">
        <v>0</v>
      </c>
      <c r="E1789">
        <v>11591508</v>
      </c>
      <c r="F1789" s="28">
        <v>42810</v>
      </c>
      <c r="G1789" t="s">
        <v>3341</v>
      </c>
      <c r="H1789" t="s">
        <v>4180</v>
      </c>
    </row>
    <row r="1790" spans="1:8" x14ac:dyDescent="0.25">
      <c r="A1790">
        <v>1351244</v>
      </c>
      <c r="B1790" t="s">
        <v>2768</v>
      </c>
      <c r="C1790">
        <v>472380650</v>
      </c>
      <c r="D1790" t="s">
        <v>0</v>
      </c>
      <c r="E1790">
        <v>11591508</v>
      </c>
      <c r="F1790" s="28">
        <v>42810</v>
      </c>
      <c r="G1790" t="s">
        <v>3396</v>
      </c>
      <c r="H1790" t="s">
        <v>4180</v>
      </c>
    </row>
    <row r="1791" spans="1:8" x14ac:dyDescent="0.25">
      <c r="A1791">
        <v>1351244</v>
      </c>
      <c r="B1791" t="s">
        <v>2768</v>
      </c>
      <c r="C1791">
        <v>472380650</v>
      </c>
      <c r="D1791" t="s">
        <v>0</v>
      </c>
      <c r="E1791">
        <v>11591508</v>
      </c>
      <c r="F1791" s="28">
        <v>42810</v>
      </c>
      <c r="G1791" t="s">
        <v>3273</v>
      </c>
      <c r="H1791" t="s">
        <v>4180</v>
      </c>
    </row>
    <row r="1792" spans="1:8" x14ac:dyDescent="0.25">
      <c r="A1792">
        <v>1351244</v>
      </c>
      <c r="B1792" t="s">
        <v>2768</v>
      </c>
      <c r="C1792">
        <v>472380650</v>
      </c>
      <c r="D1792" t="s">
        <v>0</v>
      </c>
      <c r="E1792">
        <v>11591508</v>
      </c>
      <c r="F1792" s="28">
        <v>42810</v>
      </c>
      <c r="G1792" t="s">
        <v>3353</v>
      </c>
      <c r="H1792" t="s">
        <v>4180</v>
      </c>
    </row>
    <row r="1793" spans="1:8" x14ac:dyDescent="0.25">
      <c r="A1793">
        <v>1351244</v>
      </c>
      <c r="B1793" t="s">
        <v>2768</v>
      </c>
      <c r="C1793">
        <v>472380650</v>
      </c>
      <c r="D1793" t="s">
        <v>0</v>
      </c>
      <c r="E1793">
        <v>11591508</v>
      </c>
      <c r="F1793" s="28">
        <v>42810</v>
      </c>
      <c r="G1793" t="s">
        <v>3355</v>
      </c>
      <c r="H1793" t="s">
        <v>4180</v>
      </c>
    </row>
    <row r="1794" spans="1:8" x14ac:dyDescent="0.25">
      <c r="A1794">
        <v>1351244</v>
      </c>
      <c r="B1794" t="s">
        <v>2768</v>
      </c>
      <c r="C1794">
        <v>472380650</v>
      </c>
      <c r="D1794" t="s">
        <v>0</v>
      </c>
      <c r="E1794">
        <v>11591508</v>
      </c>
      <c r="F1794" s="28">
        <v>42810</v>
      </c>
      <c r="G1794" t="s">
        <v>3249</v>
      </c>
      <c r="H1794" t="s">
        <v>4180</v>
      </c>
    </row>
    <row r="1795" spans="1:8" x14ac:dyDescent="0.25">
      <c r="A1795">
        <v>1351244</v>
      </c>
      <c r="B1795" t="s">
        <v>2768</v>
      </c>
      <c r="C1795">
        <v>472380650</v>
      </c>
      <c r="D1795" t="s">
        <v>0</v>
      </c>
      <c r="E1795">
        <v>11591508</v>
      </c>
      <c r="F1795" s="28">
        <v>42810</v>
      </c>
      <c r="G1795" t="s">
        <v>3357</v>
      </c>
      <c r="H1795" t="s">
        <v>4180</v>
      </c>
    </row>
    <row r="1796" spans="1:8" x14ac:dyDescent="0.25">
      <c r="A1796">
        <v>1351244</v>
      </c>
      <c r="B1796" t="s">
        <v>2768</v>
      </c>
      <c r="C1796">
        <v>472380650</v>
      </c>
      <c r="D1796" t="s">
        <v>0</v>
      </c>
      <c r="E1796">
        <v>11591508</v>
      </c>
      <c r="F1796" s="28">
        <v>42810</v>
      </c>
      <c r="G1796" t="s">
        <v>3389</v>
      </c>
      <c r="H1796" t="s">
        <v>4180</v>
      </c>
    </row>
    <row r="1797" spans="1:8" x14ac:dyDescent="0.25">
      <c r="A1797">
        <v>1351244</v>
      </c>
      <c r="B1797" t="s">
        <v>2768</v>
      </c>
      <c r="C1797">
        <v>472380650</v>
      </c>
      <c r="D1797" t="s">
        <v>0</v>
      </c>
      <c r="E1797">
        <v>11591508</v>
      </c>
      <c r="F1797" s="28">
        <v>42810</v>
      </c>
      <c r="G1797" t="s">
        <v>3346</v>
      </c>
      <c r="H1797" t="s">
        <v>4180</v>
      </c>
    </row>
    <row r="1798" spans="1:8" x14ac:dyDescent="0.25">
      <c r="A1798">
        <v>1351244</v>
      </c>
      <c r="B1798" t="s">
        <v>2768</v>
      </c>
      <c r="C1798">
        <v>472380650</v>
      </c>
      <c r="D1798" t="s">
        <v>0</v>
      </c>
      <c r="E1798">
        <v>11591508</v>
      </c>
      <c r="F1798" s="28">
        <v>42810</v>
      </c>
      <c r="G1798" t="s">
        <v>3344</v>
      </c>
      <c r="H1798" t="s">
        <v>4180</v>
      </c>
    </row>
    <row r="1799" spans="1:8" x14ac:dyDescent="0.25">
      <c r="A1799">
        <v>1351244</v>
      </c>
      <c r="B1799" t="s">
        <v>2768</v>
      </c>
      <c r="C1799">
        <v>472380650</v>
      </c>
      <c r="D1799" t="s">
        <v>0</v>
      </c>
      <c r="E1799">
        <v>11591508</v>
      </c>
      <c r="F1799" s="28">
        <v>42810</v>
      </c>
      <c r="G1799" t="s">
        <v>3345</v>
      </c>
      <c r="H1799" t="s">
        <v>4180</v>
      </c>
    </row>
    <row r="1800" spans="1:8" x14ac:dyDescent="0.25">
      <c r="A1800">
        <v>1351244</v>
      </c>
      <c r="B1800" t="s">
        <v>2768</v>
      </c>
      <c r="C1800">
        <v>472380650</v>
      </c>
      <c r="D1800" t="s">
        <v>0</v>
      </c>
      <c r="E1800">
        <v>11591508</v>
      </c>
      <c r="F1800" s="28">
        <v>42810</v>
      </c>
      <c r="G1800" t="s">
        <v>3353</v>
      </c>
      <c r="H1800" t="s">
        <v>4180</v>
      </c>
    </row>
    <row r="1801" spans="1:8" x14ac:dyDescent="0.25">
      <c r="A1801">
        <v>1351244</v>
      </c>
      <c r="B1801" t="s">
        <v>2768</v>
      </c>
      <c r="C1801">
        <v>472380650</v>
      </c>
      <c r="D1801" t="s">
        <v>0</v>
      </c>
      <c r="E1801">
        <v>11591508</v>
      </c>
      <c r="F1801" s="28">
        <v>42810</v>
      </c>
      <c r="G1801" t="s">
        <v>3355</v>
      </c>
      <c r="H1801" t="s">
        <v>4180</v>
      </c>
    </row>
    <row r="1802" spans="1:8" x14ac:dyDescent="0.25">
      <c r="A1802">
        <v>1351244</v>
      </c>
      <c r="B1802" t="s">
        <v>2768</v>
      </c>
      <c r="C1802">
        <v>472380650</v>
      </c>
      <c r="D1802" t="s">
        <v>0</v>
      </c>
      <c r="E1802">
        <v>11591508</v>
      </c>
      <c r="F1802" s="28">
        <v>42810</v>
      </c>
      <c r="G1802" t="s">
        <v>3249</v>
      </c>
      <c r="H1802" t="s">
        <v>4180</v>
      </c>
    </row>
    <row r="1803" spans="1:8" x14ac:dyDescent="0.25">
      <c r="A1803">
        <v>1351244</v>
      </c>
      <c r="B1803" t="s">
        <v>2768</v>
      </c>
      <c r="C1803">
        <v>472380650</v>
      </c>
      <c r="D1803" t="s">
        <v>0</v>
      </c>
      <c r="E1803">
        <v>11591508</v>
      </c>
      <c r="F1803" s="28">
        <v>42810</v>
      </c>
      <c r="G1803" t="s">
        <v>3357</v>
      </c>
      <c r="H1803" t="s">
        <v>4180</v>
      </c>
    </row>
    <row r="1804" spans="1:8" x14ac:dyDescent="0.25">
      <c r="A1804">
        <v>1351244</v>
      </c>
      <c r="B1804" t="s">
        <v>2768</v>
      </c>
      <c r="C1804">
        <v>472380650</v>
      </c>
      <c r="D1804" t="s">
        <v>0</v>
      </c>
      <c r="E1804">
        <v>11591508</v>
      </c>
      <c r="F1804" s="28">
        <v>42810</v>
      </c>
      <c r="G1804" t="s">
        <v>3358</v>
      </c>
      <c r="H1804" t="s">
        <v>4180</v>
      </c>
    </row>
    <row r="1805" spans="1:8" x14ac:dyDescent="0.25">
      <c r="A1805">
        <v>1351244</v>
      </c>
      <c r="B1805" t="s">
        <v>2768</v>
      </c>
      <c r="C1805">
        <v>472380650</v>
      </c>
      <c r="D1805" t="s">
        <v>0</v>
      </c>
      <c r="E1805">
        <v>11591508</v>
      </c>
      <c r="F1805" s="28">
        <v>42810</v>
      </c>
      <c r="G1805" t="s">
        <v>3359</v>
      </c>
      <c r="H1805" t="s">
        <v>4180</v>
      </c>
    </row>
    <row r="1806" spans="1:8" x14ac:dyDescent="0.25">
      <c r="A1806">
        <v>1351244</v>
      </c>
      <c r="B1806" t="s">
        <v>2768</v>
      </c>
      <c r="C1806">
        <v>472380650</v>
      </c>
      <c r="D1806" t="s">
        <v>0</v>
      </c>
      <c r="E1806">
        <v>11591508</v>
      </c>
      <c r="F1806" s="28">
        <v>42810</v>
      </c>
      <c r="G1806" t="s">
        <v>3360</v>
      </c>
      <c r="H1806" t="s">
        <v>4180</v>
      </c>
    </row>
    <row r="1807" spans="1:8" x14ac:dyDescent="0.25">
      <c r="A1807">
        <v>1351244</v>
      </c>
      <c r="B1807" t="s">
        <v>2768</v>
      </c>
      <c r="C1807">
        <v>472380650</v>
      </c>
      <c r="D1807" t="s">
        <v>0</v>
      </c>
      <c r="E1807">
        <v>11591508</v>
      </c>
      <c r="F1807" s="28">
        <v>42810</v>
      </c>
      <c r="G1807" t="s">
        <v>3337</v>
      </c>
      <c r="H1807" t="s">
        <v>4180</v>
      </c>
    </row>
    <row r="1808" spans="1:8" x14ac:dyDescent="0.25">
      <c r="A1808">
        <v>1351244</v>
      </c>
      <c r="B1808" t="s">
        <v>2768</v>
      </c>
      <c r="C1808">
        <v>472380650</v>
      </c>
      <c r="D1808" t="s">
        <v>0</v>
      </c>
      <c r="E1808">
        <v>11591508</v>
      </c>
      <c r="F1808" s="28">
        <v>42810</v>
      </c>
      <c r="G1808" t="s">
        <v>3347</v>
      </c>
      <c r="H1808" t="s">
        <v>4180</v>
      </c>
    </row>
    <row r="1809" spans="1:8" x14ac:dyDescent="0.25">
      <c r="A1809">
        <v>1351244</v>
      </c>
      <c r="B1809" t="s">
        <v>2768</v>
      </c>
      <c r="C1809">
        <v>472380650</v>
      </c>
      <c r="D1809" t="s">
        <v>0</v>
      </c>
      <c r="E1809">
        <v>11591508</v>
      </c>
      <c r="F1809" s="28">
        <v>42810</v>
      </c>
      <c r="G1809" t="s">
        <v>3394</v>
      </c>
      <c r="H1809" t="s">
        <v>4180</v>
      </c>
    </row>
    <row r="1810" spans="1:8" x14ac:dyDescent="0.25">
      <c r="A1810">
        <v>1351244</v>
      </c>
      <c r="B1810" t="s">
        <v>2768</v>
      </c>
      <c r="C1810">
        <v>472380650</v>
      </c>
      <c r="D1810" t="s">
        <v>0</v>
      </c>
      <c r="E1810">
        <v>11591508</v>
      </c>
      <c r="F1810" s="28">
        <v>42810</v>
      </c>
      <c r="G1810" t="s">
        <v>3353</v>
      </c>
      <c r="H1810" t="s">
        <v>4180</v>
      </c>
    </row>
    <row r="1811" spans="1:8" x14ac:dyDescent="0.25">
      <c r="A1811">
        <v>1351244</v>
      </c>
      <c r="B1811" t="s">
        <v>2768</v>
      </c>
      <c r="C1811">
        <v>472380650</v>
      </c>
      <c r="D1811" t="s">
        <v>0</v>
      </c>
      <c r="E1811">
        <v>11591508</v>
      </c>
      <c r="F1811" s="28">
        <v>42810</v>
      </c>
      <c r="G1811" t="s">
        <v>3355</v>
      </c>
      <c r="H1811" t="s">
        <v>4180</v>
      </c>
    </row>
    <row r="1812" spans="1:8" x14ac:dyDescent="0.25">
      <c r="A1812">
        <v>1351244</v>
      </c>
      <c r="B1812" t="s">
        <v>2768</v>
      </c>
      <c r="C1812">
        <v>472380650</v>
      </c>
      <c r="D1812" t="s">
        <v>0</v>
      </c>
      <c r="E1812">
        <v>11591508</v>
      </c>
      <c r="F1812" s="28">
        <v>42810</v>
      </c>
      <c r="G1812" t="s">
        <v>3249</v>
      </c>
      <c r="H1812" t="s">
        <v>4180</v>
      </c>
    </row>
    <row r="1813" spans="1:8" x14ac:dyDescent="0.25">
      <c r="A1813">
        <v>1351244</v>
      </c>
      <c r="B1813" t="s">
        <v>2768</v>
      </c>
      <c r="C1813">
        <v>472380650</v>
      </c>
      <c r="D1813" t="s">
        <v>0</v>
      </c>
      <c r="E1813">
        <v>11591508</v>
      </c>
      <c r="F1813" s="28">
        <v>42810</v>
      </c>
      <c r="G1813" t="s">
        <v>3357</v>
      </c>
      <c r="H1813" t="s">
        <v>4180</v>
      </c>
    </row>
    <row r="1814" spans="1:8" x14ac:dyDescent="0.25">
      <c r="A1814">
        <v>1351244</v>
      </c>
      <c r="B1814" t="s">
        <v>2768</v>
      </c>
      <c r="C1814">
        <v>472380650</v>
      </c>
      <c r="D1814" t="s">
        <v>0</v>
      </c>
      <c r="E1814">
        <v>11591508</v>
      </c>
      <c r="F1814" s="28">
        <v>42810</v>
      </c>
      <c r="G1814" t="s">
        <v>3341</v>
      </c>
      <c r="H1814" t="s">
        <v>4180</v>
      </c>
    </row>
    <row r="1815" spans="1:8" x14ac:dyDescent="0.25">
      <c r="A1815">
        <v>1351244</v>
      </c>
      <c r="B1815" t="s">
        <v>2768</v>
      </c>
      <c r="C1815">
        <v>472380650</v>
      </c>
      <c r="D1815" t="s">
        <v>0</v>
      </c>
      <c r="E1815">
        <v>11591508</v>
      </c>
      <c r="F1815" s="28">
        <v>42810</v>
      </c>
      <c r="G1815" t="s">
        <v>3389</v>
      </c>
      <c r="H1815" t="s">
        <v>4180</v>
      </c>
    </row>
    <row r="1816" spans="1:8" x14ac:dyDescent="0.25">
      <c r="A1816">
        <v>1351244</v>
      </c>
      <c r="B1816" t="s">
        <v>2768</v>
      </c>
      <c r="C1816">
        <v>472380650</v>
      </c>
      <c r="D1816" t="s">
        <v>0</v>
      </c>
      <c r="E1816">
        <v>11591508</v>
      </c>
      <c r="F1816" s="28">
        <v>42810</v>
      </c>
      <c r="G1816" t="s">
        <v>3273</v>
      </c>
      <c r="H1816" t="s">
        <v>4180</v>
      </c>
    </row>
    <row r="1817" spans="1:8" x14ac:dyDescent="0.25">
      <c r="A1817">
        <v>1351244</v>
      </c>
      <c r="B1817" t="s">
        <v>2768</v>
      </c>
      <c r="C1817">
        <v>472380650</v>
      </c>
      <c r="D1817" t="s">
        <v>0</v>
      </c>
      <c r="E1817">
        <v>11591508</v>
      </c>
      <c r="F1817" s="28">
        <v>42810</v>
      </c>
      <c r="G1817" t="s">
        <v>3373</v>
      </c>
      <c r="H1817" t="s">
        <v>4180</v>
      </c>
    </row>
    <row r="1818" spans="1:8" x14ac:dyDescent="0.25">
      <c r="A1818">
        <v>1351244</v>
      </c>
      <c r="B1818" t="s">
        <v>2768</v>
      </c>
      <c r="C1818">
        <v>472380650</v>
      </c>
      <c r="D1818" t="s">
        <v>0</v>
      </c>
      <c r="E1818">
        <v>11591508</v>
      </c>
      <c r="F1818" s="28">
        <v>42810</v>
      </c>
      <c r="G1818" t="s">
        <v>3378</v>
      </c>
      <c r="H1818" t="s">
        <v>4180</v>
      </c>
    </row>
    <row r="1819" spans="1:8" x14ac:dyDescent="0.25">
      <c r="A1819">
        <v>1351244</v>
      </c>
      <c r="B1819" t="s">
        <v>2768</v>
      </c>
      <c r="C1819">
        <v>472380650</v>
      </c>
      <c r="D1819" t="s">
        <v>0</v>
      </c>
      <c r="E1819">
        <v>11591508</v>
      </c>
      <c r="F1819" s="28">
        <v>42810</v>
      </c>
      <c r="G1819" t="s">
        <v>3343</v>
      </c>
      <c r="H1819" t="s">
        <v>4180</v>
      </c>
    </row>
    <row r="1820" spans="1:8" x14ac:dyDescent="0.25">
      <c r="A1820">
        <v>1351244</v>
      </c>
      <c r="B1820" t="s">
        <v>2768</v>
      </c>
      <c r="C1820">
        <v>472380650</v>
      </c>
      <c r="D1820" t="s">
        <v>0</v>
      </c>
      <c r="E1820">
        <v>11591508</v>
      </c>
      <c r="F1820" s="28">
        <v>42810</v>
      </c>
      <c r="G1820" t="s">
        <v>3344</v>
      </c>
      <c r="H1820" t="s">
        <v>4180</v>
      </c>
    </row>
    <row r="1821" spans="1:8" x14ac:dyDescent="0.25">
      <c r="A1821">
        <v>1351244</v>
      </c>
      <c r="B1821" t="s">
        <v>2768</v>
      </c>
      <c r="C1821">
        <v>472380650</v>
      </c>
      <c r="D1821" t="s">
        <v>0</v>
      </c>
      <c r="E1821">
        <v>11591508</v>
      </c>
      <c r="F1821" s="28">
        <v>42810</v>
      </c>
      <c r="G1821" t="s">
        <v>3345</v>
      </c>
      <c r="H1821" t="s">
        <v>4180</v>
      </c>
    </row>
    <row r="1822" spans="1:8" x14ac:dyDescent="0.25">
      <c r="A1822">
        <v>1351244</v>
      </c>
      <c r="B1822" t="s">
        <v>2768</v>
      </c>
      <c r="C1822">
        <v>472380650</v>
      </c>
      <c r="D1822" t="s">
        <v>0</v>
      </c>
      <c r="E1822">
        <v>11591508</v>
      </c>
      <c r="F1822" s="28">
        <v>42810</v>
      </c>
      <c r="G1822" t="s">
        <v>3341</v>
      </c>
      <c r="H1822" t="s">
        <v>4180</v>
      </c>
    </row>
    <row r="1823" spans="1:8" x14ac:dyDescent="0.25">
      <c r="A1823">
        <v>1351244</v>
      </c>
      <c r="B1823" t="s">
        <v>2768</v>
      </c>
      <c r="C1823">
        <v>472380650</v>
      </c>
      <c r="D1823" t="s">
        <v>0</v>
      </c>
      <c r="E1823">
        <v>11591508</v>
      </c>
      <c r="F1823" s="28">
        <v>42810</v>
      </c>
      <c r="G1823" t="s">
        <v>3390</v>
      </c>
      <c r="H1823" t="s">
        <v>4180</v>
      </c>
    </row>
    <row r="1824" spans="1:8" x14ac:dyDescent="0.25">
      <c r="A1824">
        <v>1351244</v>
      </c>
      <c r="B1824" t="s">
        <v>2768</v>
      </c>
      <c r="C1824">
        <v>472380650</v>
      </c>
      <c r="D1824" t="s">
        <v>0</v>
      </c>
      <c r="E1824">
        <v>11591508</v>
      </c>
      <c r="F1824" s="28">
        <v>42810</v>
      </c>
      <c r="G1824" t="s">
        <v>3373</v>
      </c>
      <c r="H1824" t="s">
        <v>4180</v>
      </c>
    </row>
    <row r="1825" spans="1:8" x14ac:dyDescent="0.25">
      <c r="A1825">
        <v>1351244</v>
      </c>
      <c r="B1825" t="s">
        <v>2768</v>
      </c>
      <c r="C1825">
        <v>472380650</v>
      </c>
      <c r="D1825" t="s">
        <v>0</v>
      </c>
      <c r="E1825">
        <v>11591508</v>
      </c>
      <c r="F1825" s="28">
        <v>42810</v>
      </c>
      <c r="G1825" t="s">
        <v>3374</v>
      </c>
      <c r="H1825" t="s">
        <v>4180</v>
      </c>
    </row>
    <row r="1826" spans="1:8" x14ac:dyDescent="0.25">
      <c r="A1826">
        <v>1351244</v>
      </c>
      <c r="B1826" t="s">
        <v>2768</v>
      </c>
      <c r="C1826">
        <v>472380650</v>
      </c>
      <c r="D1826" t="s">
        <v>0</v>
      </c>
      <c r="E1826">
        <v>11591508</v>
      </c>
      <c r="F1826" s="28">
        <v>42810</v>
      </c>
      <c r="G1826" t="s">
        <v>3375</v>
      </c>
      <c r="H1826" t="s">
        <v>4180</v>
      </c>
    </row>
    <row r="1827" spans="1:8" x14ac:dyDescent="0.25">
      <c r="A1827">
        <v>1351244</v>
      </c>
      <c r="B1827" t="s">
        <v>2768</v>
      </c>
      <c r="C1827">
        <v>472380650</v>
      </c>
      <c r="D1827" t="s">
        <v>0</v>
      </c>
      <c r="E1827">
        <v>11591508</v>
      </c>
      <c r="F1827" s="28">
        <v>42810</v>
      </c>
      <c r="G1827" t="s">
        <v>3376</v>
      </c>
      <c r="H1827" t="s">
        <v>4180</v>
      </c>
    </row>
    <row r="1828" spans="1:8" x14ac:dyDescent="0.25">
      <c r="A1828">
        <v>1351244</v>
      </c>
      <c r="B1828" t="s">
        <v>2768</v>
      </c>
      <c r="C1828">
        <v>472380650</v>
      </c>
      <c r="D1828" t="s">
        <v>0</v>
      </c>
      <c r="E1828">
        <v>11591508</v>
      </c>
      <c r="F1828" s="28">
        <v>42810</v>
      </c>
      <c r="G1828" t="s">
        <v>3377</v>
      </c>
      <c r="H1828" t="s">
        <v>4180</v>
      </c>
    </row>
    <row r="1829" spans="1:8" x14ac:dyDescent="0.25">
      <c r="A1829">
        <v>1351244</v>
      </c>
      <c r="B1829" t="s">
        <v>2768</v>
      </c>
      <c r="C1829">
        <v>472380650</v>
      </c>
      <c r="D1829" t="s">
        <v>0</v>
      </c>
      <c r="E1829">
        <v>11591508</v>
      </c>
      <c r="F1829" s="28">
        <v>42810</v>
      </c>
      <c r="G1829" t="s">
        <v>3378</v>
      </c>
      <c r="H1829" t="s">
        <v>4180</v>
      </c>
    </row>
    <row r="1830" spans="1:8" x14ac:dyDescent="0.25">
      <c r="A1830">
        <v>1351244</v>
      </c>
      <c r="B1830" t="s">
        <v>2768</v>
      </c>
      <c r="C1830">
        <v>472380650</v>
      </c>
      <c r="D1830" t="s">
        <v>0</v>
      </c>
      <c r="E1830">
        <v>11591508</v>
      </c>
      <c r="F1830" s="28">
        <v>42810</v>
      </c>
      <c r="G1830" t="s">
        <v>3379</v>
      </c>
      <c r="H1830" t="s">
        <v>4180</v>
      </c>
    </row>
    <row r="1831" spans="1:8" x14ac:dyDescent="0.25">
      <c r="A1831">
        <v>1351244</v>
      </c>
      <c r="B1831" t="s">
        <v>2768</v>
      </c>
      <c r="C1831">
        <v>472380650</v>
      </c>
      <c r="D1831" t="s">
        <v>0</v>
      </c>
      <c r="E1831">
        <v>11591508</v>
      </c>
      <c r="F1831" s="28">
        <v>42810</v>
      </c>
      <c r="G1831" t="s">
        <v>3380</v>
      </c>
      <c r="H1831" t="s">
        <v>4180</v>
      </c>
    </row>
    <row r="1832" spans="1:8" x14ac:dyDescent="0.25">
      <c r="A1832">
        <v>1351244</v>
      </c>
      <c r="B1832" t="s">
        <v>2768</v>
      </c>
      <c r="C1832">
        <v>472380650</v>
      </c>
      <c r="D1832" t="s">
        <v>0</v>
      </c>
      <c r="E1832">
        <v>11591508</v>
      </c>
      <c r="F1832" s="28">
        <v>42810</v>
      </c>
      <c r="G1832" t="s">
        <v>3381</v>
      </c>
      <c r="H1832" t="s">
        <v>4180</v>
      </c>
    </row>
    <row r="1833" spans="1:8" x14ac:dyDescent="0.25">
      <c r="A1833">
        <v>1351244</v>
      </c>
      <c r="B1833" t="s">
        <v>2768</v>
      </c>
      <c r="C1833">
        <v>472380650</v>
      </c>
      <c r="D1833" t="s">
        <v>0</v>
      </c>
      <c r="E1833">
        <v>11591508</v>
      </c>
      <c r="F1833" s="28">
        <v>42810</v>
      </c>
      <c r="G1833" t="s">
        <v>3382</v>
      </c>
      <c r="H1833" t="s">
        <v>4180</v>
      </c>
    </row>
    <row r="1834" spans="1:8" x14ac:dyDescent="0.25">
      <c r="A1834">
        <v>1351244</v>
      </c>
      <c r="B1834" t="s">
        <v>2768</v>
      </c>
      <c r="C1834">
        <v>472380650</v>
      </c>
      <c r="D1834" t="s">
        <v>0</v>
      </c>
      <c r="E1834">
        <v>11591508</v>
      </c>
      <c r="F1834" s="28">
        <v>42810</v>
      </c>
      <c r="G1834" t="s">
        <v>3383</v>
      </c>
      <c r="H1834" t="s">
        <v>4180</v>
      </c>
    </row>
    <row r="1835" spans="1:8" x14ac:dyDescent="0.25">
      <c r="A1835">
        <v>1351244</v>
      </c>
      <c r="B1835" t="s">
        <v>2768</v>
      </c>
      <c r="C1835">
        <v>472380650</v>
      </c>
      <c r="D1835" t="s">
        <v>0</v>
      </c>
      <c r="E1835">
        <v>11591508</v>
      </c>
      <c r="F1835" s="28">
        <v>42810</v>
      </c>
      <c r="G1835" t="s">
        <v>3384</v>
      </c>
      <c r="H1835" t="s">
        <v>4180</v>
      </c>
    </row>
    <row r="1836" spans="1:8" x14ac:dyDescent="0.25">
      <c r="A1836">
        <v>1351244</v>
      </c>
      <c r="B1836" t="s">
        <v>2768</v>
      </c>
      <c r="C1836">
        <v>472380650</v>
      </c>
      <c r="D1836" t="s">
        <v>0</v>
      </c>
      <c r="E1836">
        <v>11591508</v>
      </c>
      <c r="F1836" s="28">
        <v>42810</v>
      </c>
      <c r="G1836" t="s">
        <v>3385</v>
      </c>
      <c r="H1836" t="s">
        <v>4180</v>
      </c>
    </row>
    <row r="1837" spans="1:8" x14ac:dyDescent="0.25">
      <c r="A1837">
        <v>1351244</v>
      </c>
      <c r="B1837" t="s">
        <v>2768</v>
      </c>
      <c r="C1837">
        <v>472380650</v>
      </c>
      <c r="D1837" t="s">
        <v>0</v>
      </c>
      <c r="E1837">
        <v>11591508</v>
      </c>
      <c r="F1837" s="28">
        <v>42810</v>
      </c>
      <c r="G1837" t="s">
        <v>3386</v>
      </c>
      <c r="H1837" t="s">
        <v>4180</v>
      </c>
    </row>
    <row r="1838" spans="1:8" x14ac:dyDescent="0.25">
      <c r="A1838">
        <v>1351244</v>
      </c>
      <c r="B1838" t="s">
        <v>2768</v>
      </c>
      <c r="C1838">
        <v>472380650</v>
      </c>
      <c r="D1838" t="s">
        <v>0</v>
      </c>
      <c r="E1838">
        <v>11591508</v>
      </c>
      <c r="F1838" s="28">
        <v>42810</v>
      </c>
      <c r="G1838" t="s">
        <v>3387</v>
      </c>
      <c r="H1838" t="s">
        <v>4180</v>
      </c>
    </row>
    <row r="1839" spans="1:8" x14ac:dyDescent="0.25">
      <c r="A1839">
        <v>1351244</v>
      </c>
      <c r="B1839" t="s">
        <v>2768</v>
      </c>
      <c r="C1839">
        <v>472380650</v>
      </c>
      <c r="D1839" t="s">
        <v>0</v>
      </c>
      <c r="E1839">
        <v>11591508</v>
      </c>
      <c r="F1839" s="28">
        <v>42810</v>
      </c>
      <c r="G1839" t="s">
        <v>3388</v>
      </c>
      <c r="H1839" t="s">
        <v>4180</v>
      </c>
    </row>
    <row r="1840" spans="1:8" x14ac:dyDescent="0.25">
      <c r="A1840">
        <v>1351244</v>
      </c>
      <c r="B1840" t="s">
        <v>2768</v>
      </c>
      <c r="C1840">
        <v>472380650</v>
      </c>
      <c r="D1840" t="s">
        <v>0</v>
      </c>
      <c r="E1840">
        <v>11591508</v>
      </c>
      <c r="F1840" s="28">
        <v>42810</v>
      </c>
      <c r="G1840" t="s">
        <v>3273</v>
      </c>
      <c r="H1840" t="s">
        <v>4180</v>
      </c>
    </row>
    <row r="1841" spans="1:8" x14ac:dyDescent="0.25">
      <c r="A1841">
        <v>1351244</v>
      </c>
      <c r="B1841" t="s">
        <v>2768</v>
      </c>
      <c r="C1841">
        <v>472380650</v>
      </c>
      <c r="D1841" t="s">
        <v>0</v>
      </c>
      <c r="E1841">
        <v>11591508</v>
      </c>
      <c r="F1841" s="28">
        <v>42810</v>
      </c>
      <c r="G1841" t="s">
        <v>3361</v>
      </c>
      <c r="H1841" t="s">
        <v>4180</v>
      </c>
    </row>
    <row r="1842" spans="1:8" x14ac:dyDescent="0.25">
      <c r="A1842">
        <v>1351244</v>
      </c>
      <c r="B1842" t="s">
        <v>2768</v>
      </c>
      <c r="C1842">
        <v>472380650</v>
      </c>
      <c r="D1842" t="s">
        <v>0</v>
      </c>
      <c r="E1842">
        <v>11591508</v>
      </c>
      <c r="F1842" s="28">
        <v>42810</v>
      </c>
      <c r="G1842" t="s">
        <v>3396</v>
      </c>
      <c r="H1842" t="s">
        <v>4180</v>
      </c>
    </row>
    <row r="1843" spans="1:8" x14ac:dyDescent="0.25">
      <c r="A1843">
        <v>1351244</v>
      </c>
      <c r="B1843" t="s">
        <v>2768</v>
      </c>
      <c r="C1843">
        <v>472380650</v>
      </c>
      <c r="D1843" t="s">
        <v>0</v>
      </c>
      <c r="E1843">
        <v>11591508</v>
      </c>
      <c r="F1843" s="28">
        <v>42810</v>
      </c>
      <c r="G1843" t="s">
        <v>3372</v>
      </c>
      <c r="H1843" t="s">
        <v>4180</v>
      </c>
    </row>
    <row r="1844" spans="1:8" x14ac:dyDescent="0.25">
      <c r="A1844">
        <v>1351244</v>
      </c>
      <c r="B1844" t="s">
        <v>2768</v>
      </c>
      <c r="C1844">
        <v>472380650</v>
      </c>
      <c r="D1844" t="s">
        <v>0</v>
      </c>
      <c r="E1844">
        <v>11591508</v>
      </c>
      <c r="F1844" s="28">
        <v>42810</v>
      </c>
      <c r="G1844" t="s">
        <v>3337</v>
      </c>
      <c r="H1844" t="s">
        <v>4180</v>
      </c>
    </row>
    <row r="1845" spans="1:8" x14ac:dyDescent="0.25">
      <c r="A1845">
        <v>1351244</v>
      </c>
      <c r="B1845" t="s">
        <v>2768</v>
      </c>
      <c r="C1845">
        <v>472380650</v>
      </c>
      <c r="D1845" t="s">
        <v>0</v>
      </c>
      <c r="E1845">
        <v>11591508</v>
      </c>
      <c r="F1845" s="28">
        <v>42810</v>
      </c>
      <c r="G1845" t="s">
        <v>3365</v>
      </c>
      <c r="H1845" t="s">
        <v>4180</v>
      </c>
    </row>
    <row r="1846" spans="1:8" x14ac:dyDescent="0.25">
      <c r="A1846">
        <v>1351244</v>
      </c>
      <c r="B1846" t="s">
        <v>2768</v>
      </c>
      <c r="C1846">
        <v>472380650</v>
      </c>
      <c r="D1846" t="s">
        <v>0</v>
      </c>
      <c r="E1846">
        <v>11591508</v>
      </c>
      <c r="F1846" s="28">
        <v>42810</v>
      </c>
      <c r="G1846" t="s">
        <v>3372</v>
      </c>
      <c r="H1846" t="s">
        <v>4180</v>
      </c>
    </row>
    <row r="1847" spans="1:8" x14ac:dyDescent="0.25">
      <c r="A1847">
        <v>1351244</v>
      </c>
      <c r="B1847" t="s">
        <v>2768</v>
      </c>
      <c r="C1847">
        <v>472380650</v>
      </c>
      <c r="D1847" t="s">
        <v>0</v>
      </c>
      <c r="E1847">
        <v>11591508</v>
      </c>
      <c r="F1847" s="28">
        <v>42810</v>
      </c>
      <c r="G1847" t="s">
        <v>3364</v>
      </c>
      <c r="H1847" t="s">
        <v>4180</v>
      </c>
    </row>
    <row r="1848" spans="1:8" x14ac:dyDescent="0.25">
      <c r="A1848">
        <v>1351244</v>
      </c>
      <c r="B1848" t="s">
        <v>2768</v>
      </c>
      <c r="C1848">
        <v>472380650</v>
      </c>
      <c r="D1848" t="s">
        <v>0</v>
      </c>
      <c r="E1848">
        <v>11591508</v>
      </c>
      <c r="F1848" s="28">
        <v>42810</v>
      </c>
      <c r="G1848" t="s">
        <v>3366</v>
      </c>
      <c r="H1848" t="s">
        <v>4180</v>
      </c>
    </row>
    <row r="1849" spans="1:8" x14ac:dyDescent="0.25">
      <c r="A1849">
        <v>1351244</v>
      </c>
      <c r="B1849" t="s">
        <v>2768</v>
      </c>
      <c r="C1849">
        <v>472380650</v>
      </c>
      <c r="D1849" t="s">
        <v>0</v>
      </c>
      <c r="E1849">
        <v>11591508</v>
      </c>
      <c r="F1849" s="28">
        <v>42810</v>
      </c>
      <c r="G1849" t="s">
        <v>3368</v>
      </c>
      <c r="H1849" t="s">
        <v>4180</v>
      </c>
    </row>
    <row r="1850" spans="1:8" x14ac:dyDescent="0.25">
      <c r="A1850">
        <v>1351244</v>
      </c>
      <c r="B1850" t="s">
        <v>2768</v>
      </c>
      <c r="C1850">
        <v>472380650</v>
      </c>
      <c r="D1850" t="s">
        <v>0</v>
      </c>
      <c r="E1850">
        <v>11591508</v>
      </c>
      <c r="F1850" s="28">
        <v>42810</v>
      </c>
      <c r="G1850" t="s">
        <v>3370</v>
      </c>
      <c r="H1850" t="s">
        <v>4180</v>
      </c>
    </row>
    <row r="1851" spans="1:8" x14ac:dyDescent="0.25">
      <c r="A1851">
        <v>1351244</v>
      </c>
      <c r="B1851" t="s">
        <v>2768</v>
      </c>
      <c r="C1851">
        <v>472380650</v>
      </c>
      <c r="D1851" t="s">
        <v>0</v>
      </c>
      <c r="E1851">
        <v>11591508</v>
      </c>
      <c r="F1851" s="28">
        <v>42810</v>
      </c>
      <c r="G1851" t="s">
        <v>3392</v>
      </c>
      <c r="H1851" t="s">
        <v>4180</v>
      </c>
    </row>
    <row r="1852" spans="1:8" x14ac:dyDescent="0.25">
      <c r="A1852">
        <v>1351244</v>
      </c>
      <c r="B1852" t="s">
        <v>2768</v>
      </c>
      <c r="C1852">
        <v>472380650</v>
      </c>
      <c r="D1852" t="s">
        <v>0</v>
      </c>
      <c r="E1852">
        <v>11591508</v>
      </c>
      <c r="F1852" s="28">
        <v>42810</v>
      </c>
      <c r="G1852" t="s">
        <v>3389</v>
      </c>
      <c r="H1852" t="s">
        <v>4180</v>
      </c>
    </row>
    <row r="1853" spans="1:8" x14ac:dyDescent="0.25">
      <c r="A1853">
        <v>1351244</v>
      </c>
      <c r="B1853" t="s">
        <v>2768</v>
      </c>
      <c r="C1853">
        <v>472380650</v>
      </c>
      <c r="D1853" t="s">
        <v>0</v>
      </c>
      <c r="E1853">
        <v>11591508</v>
      </c>
      <c r="F1853" s="28">
        <v>42810</v>
      </c>
      <c r="G1853" t="s">
        <v>3375</v>
      </c>
      <c r="H1853" t="s">
        <v>4180</v>
      </c>
    </row>
    <row r="1854" spans="1:8" x14ac:dyDescent="0.25">
      <c r="A1854">
        <v>1351244</v>
      </c>
      <c r="B1854" t="s">
        <v>2768</v>
      </c>
      <c r="C1854">
        <v>472380650</v>
      </c>
      <c r="D1854" t="s">
        <v>0</v>
      </c>
      <c r="E1854">
        <v>11591508</v>
      </c>
      <c r="F1854" s="28">
        <v>42810</v>
      </c>
      <c r="G1854" t="s">
        <v>3377</v>
      </c>
      <c r="H1854" t="s">
        <v>4180</v>
      </c>
    </row>
    <row r="1855" spans="1:8" x14ac:dyDescent="0.25">
      <c r="A1855">
        <v>1351244</v>
      </c>
      <c r="B1855" t="s">
        <v>2768</v>
      </c>
      <c r="C1855">
        <v>472380650</v>
      </c>
      <c r="D1855" t="s">
        <v>0</v>
      </c>
      <c r="E1855">
        <v>11591508</v>
      </c>
      <c r="F1855" s="28">
        <v>42810</v>
      </c>
      <c r="G1855" t="s">
        <v>3379</v>
      </c>
      <c r="H1855" t="s">
        <v>4180</v>
      </c>
    </row>
    <row r="1856" spans="1:8" x14ac:dyDescent="0.25">
      <c r="A1856">
        <v>1351244</v>
      </c>
      <c r="B1856" t="s">
        <v>2768</v>
      </c>
      <c r="C1856">
        <v>472380650</v>
      </c>
      <c r="D1856" t="s">
        <v>0</v>
      </c>
      <c r="E1856">
        <v>11591508</v>
      </c>
      <c r="F1856" s="28">
        <v>42810</v>
      </c>
      <c r="G1856" t="s">
        <v>3388</v>
      </c>
      <c r="H1856" t="s">
        <v>4180</v>
      </c>
    </row>
    <row r="1857" spans="1:8" x14ac:dyDescent="0.25">
      <c r="A1857">
        <v>1351244</v>
      </c>
      <c r="B1857" t="s">
        <v>2768</v>
      </c>
      <c r="C1857">
        <v>472380650</v>
      </c>
      <c r="D1857" t="s">
        <v>0</v>
      </c>
      <c r="E1857">
        <v>11591508</v>
      </c>
      <c r="F1857" s="28">
        <v>42810</v>
      </c>
      <c r="G1857" t="s">
        <v>3363</v>
      </c>
      <c r="H1857" t="s">
        <v>4180</v>
      </c>
    </row>
    <row r="1858" spans="1:8" x14ac:dyDescent="0.25">
      <c r="A1858">
        <v>1351244</v>
      </c>
      <c r="B1858" t="s">
        <v>2768</v>
      </c>
      <c r="C1858">
        <v>472380650</v>
      </c>
      <c r="D1858" t="s">
        <v>0</v>
      </c>
      <c r="E1858">
        <v>11591508</v>
      </c>
      <c r="F1858" s="28">
        <v>42810</v>
      </c>
      <c r="G1858" t="s">
        <v>3362</v>
      </c>
      <c r="H1858" t="s">
        <v>4180</v>
      </c>
    </row>
    <row r="1859" spans="1:8" x14ac:dyDescent="0.25">
      <c r="A1859">
        <v>1351244</v>
      </c>
      <c r="B1859" t="s">
        <v>2768</v>
      </c>
      <c r="C1859">
        <v>472380650</v>
      </c>
      <c r="D1859" t="s">
        <v>0</v>
      </c>
      <c r="E1859">
        <v>11591508</v>
      </c>
      <c r="F1859" s="28">
        <v>42810</v>
      </c>
      <c r="G1859" t="s">
        <v>3348</v>
      </c>
      <c r="H1859" t="s">
        <v>4180</v>
      </c>
    </row>
    <row r="1860" spans="1:8" x14ac:dyDescent="0.25">
      <c r="A1860">
        <v>1351244</v>
      </c>
      <c r="B1860" t="s">
        <v>2768</v>
      </c>
      <c r="C1860">
        <v>472380650</v>
      </c>
      <c r="D1860" t="s">
        <v>0</v>
      </c>
      <c r="E1860">
        <v>11591508</v>
      </c>
      <c r="F1860" s="28">
        <v>42810</v>
      </c>
      <c r="G1860" t="s">
        <v>3348</v>
      </c>
      <c r="H1860" t="s">
        <v>4180</v>
      </c>
    </row>
    <row r="1861" spans="1:8" x14ac:dyDescent="0.25">
      <c r="A1861">
        <v>1351244</v>
      </c>
      <c r="B1861" t="s">
        <v>2768</v>
      </c>
      <c r="C1861">
        <v>472380650</v>
      </c>
      <c r="D1861" t="s">
        <v>0</v>
      </c>
      <c r="E1861">
        <v>11591508</v>
      </c>
      <c r="F1861" s="28">
        <v>42810</v>
      </c>
      <c r="G1861" t="s">
        <v>3394</v>
      </c>
      <c r="H1861" t="s">
        <v>4180</v>
      </c>
    </row>
    <row r="1862" spans="1:8" x14ac:dyDescent="0.25">
      <c r="A1862">
        <v>1351244</v>
      </c>
      <c r="B1862" t="s">
        <v>2768</v>
      </c>
      <c r="C1862">
        <v>472380650</v>
      </c>
      <c r="D1862" t="s">
        <v>0</v>
      </c>
      <c r="E1862">
        <v>11591508</v>
      </c>
      <c r="F1862" s="28">
        <v>42810</v>
      </c>
      <c r="G1862" t="s">
        <v>3344</v>
      </c>
      <c r="H1862" t="s">
        <v>4180</v>
      </c>
    </row>
    <row r="1863" spans="1:8" x14ac:dyDescent="0.25">
      <c r="A1863">
        <v>1351244</v>
      </c>
      <c r="B1863" t="s">
        <v>2768</v>
      </c>
      <c r="C1863">
        <v>472380650</v>
      </c>
      <c r="D1863" t="s">
        <v>0</v>
      </c>
      <c r="E1863">
        <v>11591508</v>
      </c>
      <c r="F1863" s="28">
        <v>42810</v>
      </c>
      <c r="G1863" t="s">
        <v>3345</v>
      </c>
      <c r="H1863" t="s">
        <v>4180</v>
      </c>
    </row>
    <row r="1864" spans="1:8" x14ac:dyDescent="0.25">
      <c r="A1864">
        <v>1351244</v>
      </c>
      <c r="B1864" t="s">
        <v>2768</v>
      </c>
      <c r="C1864">
        <v>472380650</v>
      </c>
      <c r="D1864" t="s">
        <v>0</v>
      </c>
      <c r="E1864">
        <v>11591508</v>
      </c>
      <c r="F1864" s="28">
        <v>42810</v>
      </c>
      <c r="G1864" t="s">
        <v>3363</v>
      </c>
      <c r="H1864" t="s">
        <v>4180</v>
      </c>
    </row>
    <row r="1865" spans="1:8" x14ac:dyDescent="0.25">
      <c r="A1865">
        <v>1351244</v>
      </c>
      <c r="B1865" t="s">
        <v>2768</v>
      </c>
      <c r="C1865">
        <v>472380650</v>
      </c>
      <c r="D1865" t="s">
        <v>0</v>
      </c>
      <c r="E1865">
        <v>11591508</v>
      </c>
      <c r="F1865" s="28">
        <v>42810</v>
      </c>
      <c r="G1865" t="s">
        <v>3373</v>
      </c>
      <c r="H1865" t="s">
        <v>4180</v>
      </c>
    </row>
    <row r="1866" spans="1:8" x14ac:dyDescent="0.25">
      <c r="A1866">
        <v>1351244</v>
      </c>
      <c r="B1866" t="s">
        <v>2768</v>
      </c>
      <c r="C1866">
        <v>472380650</v>
      </c>
      <c r="D1866" t="s">
        <v>0</v>
      </c>
      <c r="E1866">
        <v>11591508</v>
      </c>
      <c r="F1866" s="28">
        <v>42810</v>
      </c>
      <c r="G1866" t="s">
        <v>3375</v>
      </c>
      <c r="H1866" t="s">
        <v>4180</v>
      </c>
    </row>
    <row r="1867" spans="1:8" x14ac:dyDescent="0.25">
      <c r="A1867">
        <v>1351244</v>
      </c>
      <c r="B1867" t="s">
        <v>2768</v>
      </c>
      <c r="C1867">
        <v>472380650</v>
      </c>
      <c r="D1867" t="s">
        <v>0</v>
      </c>
      <c r="E1867">
        <v>11591508</v>
      </c>
      <c r="F1867" s="28">
        <v>42810</v>
      </c>
      <c r="G1867" t="s">
        <v>3377</v>
      </c>
      <c r="H1867" t="s">
        <v>4180</v>
      </c>
    </row>
    <row r="1868" spans="1:8" x14ac:dyDescent="0.25">
      <c r="A1868">
        <v>1351244</v>
      </c>
      <c r="B1868" t="s">
        <v>2768</v>
      </c>
      <c r="C1868">
        <v>472380650</v>
      </c>
      <c r="D1868" t="s">
        <v>0</v>
      </c>
      <c r="E1868">
        <v>11591508</v>
      </c>
      <c r="F1868" s="28">
        <v>42810</v>
      </c>
      <c r="G1868" t="s">
        <v>3378</v>
      </c>
      <c r="H1868" t="s">
        <v>4180</v>
      </c>
    </row>
    <row r="1869" spans="1:8" x14ac:dyDescent="0.25">
      <c r="A1869">
        <v>1351244</v>
      </c>
      <c r="B1869" t="s">
        <v>2768</v>
      </c>
      <c r="C1869">
        <v>472380650</v>
      </c>
      <c r="D1869" t="s">
        <v>0</v>
      </c>
      <c r="E1869">
        <v>11591508</v>
      </c>
      <c r="F1869" s="28">
        <v>42810</v>
      </c>
      <c r="G1869" t="s">
        <v>3379</v>
      </c>
      <c r="H1869" t="s">
        <v>4180</v>
      </c>
    </row>
    <row r="1870" spans="1:8" x14ac:dyDescent="0.25">
      <c r="A1870">
        <v>1351244</v>
      </c>
      <c r="B1870" t="s">
        <v>2768</v>
      </c>
      <c r="C1870">
        <v>472380650</v>
      </c>
      <c r="D1870" t="s">
        <v>0</v>
      </c>
      <c r="E1870">
        <v>11591508</v>
      </c>
      <c r="F1870" s="28">
        <v>42810</v>
      </c>
      <c r="G1870" t="s">
        <v>3388</v>
      </c>
      <c r="H1870" t="s">
        <v>4180</v>
      </c>
    </row>
    <row r="1871" spans="1:8" x14ac:dyDescent="0.25">
      <c r="A1871">
        <v>1351244</v>
      </c>
      <c r="B1871" t="s">
        <v>2768</v>
      </c>
      <c r="C1871">
        <v>472380650</v>
      </c>
      <c r="D1871" t="s">
        <v>0</v>
      </c>
      <c r="E1871">
        <v>11591508</v>
      </c>
      <c r="F1871" s="28">
        <v>42810</v>
      </c>
      <c r="G1871" t="s">
        <v>3352</v>
      </c>
      <c r="H1871" t="s">
        <v>4180</v>
      </c>
    </row>
    <row r="1872" spans="1:8" x14ac:dyDescent="0.25">
      <c r="A1872">
        <v>1351244</v>
      </c>
      <c r="B1872" t="s">
        <v>2768</v>
      </c>
      <c r="C1872">
        <v>472380650</v>
      </c>
      <c r="D1872" t="s">
        <v>0</v>
      </c>
      <c r="E1872">
        <v>11591508</v>
      </c>
      <c r="F1872" s="28">
        <v>42810</v>
      </c>
      <c r="G1872" t="s">
        <v>3389</v>
      </c>
      <c r="H1872" t="s">
        <v>4180</v>
      </c>
    </row>
    <row r="1873" spans="1:8" x14ac:dyDescent="0.25">
      <c r="A1873">
        <v>1351244</v>
      </c>
      <c r="B1873" t="s">
        <v>2768</v>
      </c>
      <c r="C1873">
        <v>472380650</v>
      </c>
      <c r="D1873" t="s">
        <v>0</v>
      </c>
      <c r="E1873">
        <v>11591508</v>
      </c>
      <c r="F1873" s="28">
        <v>42810</v>
      </c>
      <c r="G1873" t="s">
        <v>3346</v>
      </c>
      <c r="H1873" t="s">
        <v>4180</v>
      </c>
    </row>
    <row r="1874" spans="1:8" x14ac:dyDescent="0.25">
      <c r="A1874">
        <v>1351244</v>
      </c>
      <c r="B1874" t="s">
        <v>2768</v>
      </c>
      <c r="C1874">
        <v>472380650</v>
      </c>
      <c r="D1874" t="s">
        <v>0</v>
      </c>
      <c r="E1874">
        <v>11591508</v>
      </c>
      <c r="F1874" s="28">
        <v>42810</v>
      </c>
      <c r="G1874" t="s">
        <v>3348</v>
      </c>
      <c r="H1874" t="s">
        <v>4180</v>
      </c>
    </row>
    <row r="1875" spans="1:8" x14ac:dyDescent="0.25">
      <c r="A1875">
        <v>1351244</v>
      </c>
      <c r="B1875" t="s">
        <v>2768</v>
      </c>
      <c r="C1875">
        <v>472380650</v>
      </c>
      <c r="D1875" t="s">
        <v>0</v>
      </c>
      <c r="E1875">
        <v>11591508</v>
      </c>
      <c r="F1875" s="28">
        <v>42810</v>
      </c>
      <c r="G1875" t="s">
        <v>3341</v>
      </c>
      <c r="H1875" t="s">
        <v>4180</v>
      </c>
    </row>
    <row r="1876" spans="1:8" x14ac:dyDescent="0.25">
      <c r="A1876">
        <v>1351244</v>
      </c>
      <c r="B1876" t="s">
        <v>2768</v>
      </c>
      <c r="C1876">
        <v>472380650</v>
      </c>
      <c r="D1876" t="s">
        <v>0</v>
      </c>
      <c r="E1876">
        <v>11591508</v>
      </c>
      <c r="F1876" s="28">
        <v>42810</v>
      </c>
      <c r="G1876" t="s">
        <v>3390</v>
      </c>
      <c r="H1876" t="s">
        <v>4180</v>
      </c>
    </row>
    <row r="1877" spans="1:8" x14ac:dyDescent="0.25">
      <c r="A1877">
        <v>1351244</v>
      </c>
      <c r="B1877" t="s">
        <v>2768</v>
      </c>
      <c r="C1877">
        <v>472380650</v>
      </c>
      <c r="D1877" t="s">
        <v>0</v>
      </c>
      <c r="E1877">
        <v>11591508</v>
      </c>
      <c r="F1877" s="28">
        <v>42810</v>
      </c>
      <c r="G1877" t="s">
        <v>3363</v>
      </c>
      <c r="H1877" t="s">
        <v>4180</v>
      </c>
    </row>
    <row r="1878" spans="1:8" x14ac:dyDescent="0.25">
      <c r="A1878">
        <v>1351244</v>
      </c>
      <c r="B1878" t="s">
        <v>2768</v>
      </c>
      <c r="C1878">
        <v>472380650</v>
      </c>
      <c r="D1878" t="s">
        <v>0</v>
      </c>
      <c r="E1878">
        <v>11597877</v>
      </c>
      <c r="F1878" s="28">
        <v>42899</v>
      </c>
      <c r="G1878" t="s">
        <v>3397</v>
      </c>
      <c r="H1878" t="s">
        <v>4180</v>
      </c>
    </row>
    <row r="1879" spans="1:8" x14ac:dyDescent="0.25">
      <c r="A1879">
        <v>1351244</v>
      </c>
      <c r="B1879" t="s">
        <v>2768</v>
      </c>
      <c r="C1879">
        <v>472380650</v>
      </c>
      <c r="D1879" t="s">
        <v>0</v>
      </c>
      <c r="E1879">
        <v>11597877</v>
      </c>
      <c r="F1879" s="28">
        <v>42899</v>
      </c>
      <c r="G1879" t="s">
        <v>3397</v>
      </c>
      <c r="H1879" t="s">
        <v>4180</v>
      </c>
    </row>
    <row r="1880" spans="1:8" x14ac:dyDescent="0.25">
      <c r="A1880">
        <v>1351244</v>
      </c>
      <c r="B1880" t="s">
        <v>2768</v>
      </c>
      <c r="C1880">
        <v>472380650</v>
      </c>
      <c r="D1880" t="s">
        <v>0</v>
      </c>
      <c r="E1880">
        <v>11597877</v>
      </c>
      <c r="F1880" s="28">
        <v>42899</v>
      </c>
      <c r="G1880" t="s">
        <v>3397</v>
      </c>
      <c r="H1880" t="s">
        <v>4180</v>
      </c>
    </row>
    <row r="1881" spans="1:8" x14ac:dyDescent="0.25">
      <c r="A1881">
        <v>1351244</v>
      </c>
      <c r="B1881" t="s">
        <v>2768</v>
      </c>
      <c r="C1881">
        <v>472380650</v>
      </c>
      <c r="D1881" t="s">
        <v>0</v>
      </c>
      <c r="E1881">
        <v>11597877</v>
      </c>
      <c r="F1881" s="28">
        <v>42899</v>
      </c>
      <c r="G1881" t="s">
        <v>3397</v>
      </c>
      <c r="H1881" t="s">
        <v>4180</v>
      </c>
    </row>
    <row r="1882" spans="1:8" x14ac:dyDescent="0.25">
      <c r="A1882">
        <v>1351244</v>
      </c>
      <c r="B1882" t="s">
        <v>2768</v>
      </c>
      <c r="C1882">
        <v>472380650</v>
      </c>
      <c r="D1882" t="s">
        <v>0</v>
      </c>
      <c r="E1882">
        <v>11602746</v>
      </c>
      <c r="F1882" s="28">
        <v>42976</v>
      </c>
      <c r="G1882" t="s">
        <v>3399</v>
      </c>
      <c r="H1882" t="s">
        <v>4180</v>
      </c>
    </row>
    <row r="1883" spans="1:8" x14ac:dyDescent="0.25">
      <c r="A1883">
        <v>1351244</v>
      </c>
      <c r="B1883" t="s">
        <v>2768</v>
      </c>
      <c r="C1883">
        <v>472380650</v>
      </c>
      <c r="D1883" t="s">
        <v>0</v>
      </c>
      <c r="E1883">
        <v>11602746</v>
      </c>
      <c r="F1883" s="28">
        <v>42976</v>
      </c>
      <c r="G1883" t="s">
        <v>3401</v>
      </c>
      <c r="H1883" t="s">
        <v>4180</v>
      </c>
    </row>
    <row r="1884" spans="1:8" x14ac:dyDescent="0.25">
      <c r="A1884">
        <v>1351244</v>
      </c>
      <c r="B1884" t="s">
        <v>2768</v>
      </c>
      <c r="C1884">
        <v>472380650</v>
      </c>
      <c r="D1884" t="s">
        <v>0</v>
      </c>
      <c r="E1884">
        <v>11602746</v>
      </c>
      <c r="F1884" s="28">
        <v>42976</v>
      </c>
      <c r="G1884" t="s">
        <v>3402</v>
      </c>
      <c r="H1884" t="s">
        <v>4180</v>
      </c>
    </row>
    <row r="1885" spans="1:8" x14ac:dyDescent="0.25">
      <c r="A1885">
        <v>1351244</v>
      </c>
      <c r="B1885" t="s">
        <v>2768</v>
      </c>
      <c r="C1885">
        <v>472380650</v>
      </c>
      <c r="D1885" t="s">
        <v>0</v>
      </c>
      <c r="E1885">
        <v>11602746</v>
      </c>
      <c r="F1885" s="28">
        <v>42976</v>
      </c>
      <c r="G1885" t="s">
        <v>3403</v>
      </c>
      <c r="H1885" t="s">
        <v>4180</v>
      </c>
    </row>
    <row r="1886" spans="1:8" x14ac:dyDescent="0.25">
      <c r="A1886">
        <v>1351244</v>
      </c>
      <c r="B1886" t="s">
        <v>2768</v>
      </c>
      <c r="C1886">
        <v>472380650</v>
      </c>
      <c r="D1886" t="s">
        <v>0</v>
      </c>
      <c r="E1886">
        <v>11602746</v>
      </c>
      <c r="F1886" s="28">
        <v>42976</v>
      </c>
      <c r="G1886" t="s">
        <v>3404</v>
      </c>
      <c r="H1886" t="s">
        <v>4180</v>
      </c>
    </row>
    <row r="1887" spans="1:8" x14ac:dyDescent="0.25">
      <c r="A1887">
        <v>1351244</v>
      </c>
      <c r="B1887" t="s">
        <v>2768</v>
      </c>
      <c r="C1887">
        <v>472380650</v>
      </c>
      <c r="D1887" t="s">
        <v>0</v>
      </c>
      <c r="E1887">
        <v>11602746</v>
      </c>
      <c r="F1887" s="28">
        <v>42976</v>
      </c>
      <c r="G1887" t="s">
        <v>3405</v>
      </c>
      <c r="H1887" t="s">
        <v>4180</v>
      </c>
    </row>
    <row r="1888" spans="1:8" x14ac:dyDescent="0.25">
      <c r="A1888">
        <v>1351244</v>
      </c>
      <c r="B1888" t="s">
        <v>2768</v>
      </c>
      <c r="C1888">
        <v>472380650</v>
      </c>
      <c r="D1888" t="s">
        <v>0</v>
      </c>
      <c r="E1888">
        <v>11602746</v>
      </c>
      <c r="F1888" s="28">
        <v>42976</v>
      </c>
      <c r="G1888" t="s">
        <v>3406</v>
      </c>
      <c r="H1888" t="s">
        <v>4180</v>
      </c>
    </row>
    <row r="1889" spans="1:8" x14ac:dyDescent="0.25">
      <c r="A1889">
        <v>1351244</v>
      </c>
      <c r="B1889" t="s">
        <v>2768</v>
      </c>
      <c r="C1889">
        <v>472380650</v>
      </c>
      <c r="D1889" t="s">
        <v>0</v>
      </c>
      <c r="E1889">
        <v>11602746</v>
      </c>
      <c r="F1889" s="28">
        <v>42976</v>
      </c>
      <c r="G1889" t="s">
        <v>3408</v>
      </c>
      <c r="H1889" t="s">
        <v>4180</v>
      </c>
    </row>
    <row r="1890" spans="1:8" x14ac:dyDescent="0.25">
      <c r="A1890">
        <v>1351244</v>
      </c>
      <c r="B1890" t="s">
        <v>2768</v>
      </c>
      <c r="C1890">
        <v>472380650</v>
      </c>
      <c r="D1890" t="s">
        <v>0</v>
      </c>
      <c r="E1890">
        <v>11602746</v>
      </c>
      <c r="F1890" s="28">
        <v>42976</v>
      </c>
      <c r="G1890" t="s">
        <v>3410</v>
      </c>
      <c r="H1890" t="s">
        <v>4180</v>
      </c>
    </row>
    <row r="1891" spans="1:8" x14ac:dyDescent="0.25">
      <c r="A1891">
        <v>1351244</v>
      </c>
      <c r="B1891" t="s">
        <v>2768</v>
      </c>
      <c r="C1891">
        <v>472380650</v>
      </c>
      <c r="D1891" t="s">
        <v>0</v>
      </c>
      <c r="E1891">
        <v>11602746</v>
      </c>
      <c r="F1891" s="28">
        <v>42976</v>
      </c>
      <c r="G1891" t="s">
        <v>3412</v>
      </c>
      <c r="H1891" t="s">
        <v>4180</v>
      </c>
    </row>
    <row r="1892" spans="1:8" x14ac:dyDescent="0.25">
      <c r="A1892">
        <v>1351244</v>
      </c>
      <c r="B1892" t="s">
        <v>2768</v>
      </c>
      <c r="C1892">
        <v>472380650</v>
      </c>
      <c r="D1892" t="s">
        <v>0</v>
      </c>
      <c r="E1892">
        <v>11602746</v>
      </c>
      <c r="F1892" s="28">
        <v>42976</v>
      </c>
      <c r="G1892" t="s">
        <v>3414</v>
      </c>
      <c r="H1892" t="s">
        <v>4180</v>
      </c>
    </row>
    <row r="1893" spans="1:8" x14ac:dyDescent="0.25">
      <c r="A1893">
        <v>1351244</v>
      </c>
      <c r="B1893" t="s">
        <v>2768</v>
      </c>
      <c r="C1893">
        <v>472380650</v>
      </c>
      <c r="D1893" t="s">
        <v>0</v>
      </c>
      <c r="E1893">
        <v>11602746</v>
      </c>
      <c r="F1893" s="28">
        <v>42976</v>
      </c>
      <c r="G1893" t="s">
        <v>3416</v>
      </c>
      <c r="H1893" t="s">
        <v>4180</v>
      </c>
    </row>
    <row r="1894" spans="1:8" x14ac:dyDescent="0.25">
      <c r="A1894">
        <v>1351244</v>
      </c>
      <c r="B1894" t="s">
        <v>2768</v>
      </c>
      <c r="C1894">
        <v>472380650</v>
      </c>
      <c r="D1894" t="s">
        <v>0</v>
      </c>
      <c r="E1894">
        <v>11602746</v>
      </c>
      <c r="F1894" s="28">
        <v>42976</v>
      </c>
      <c r="G1894" t="s">
        <v>3418</v>
      </c>
      <c r="H1894" t="s">
        <v>4180</v>
      </c>
    </row>
    <row r="1895" spans="1:8" x14ac:dyDescent="0.25">
      <c r="A1895">
        <v>1351244</v>
      </c>
      <c r="B1895" t="s">
        <v>2768</v>
      </c>
      <c r="C1895">
        <v>472380650</v>
      </c>
      <c r="D1895" t="s">
        <v>0</v>
      </c>
      <c r="E1895">
        <v>11602746</v>
      </c>
      <c r="F1895" s="28">
        <v>42976</v>
      </c>
      <c r="G1895" t="s">
        <v>3420</v>
      </c>
      <c r="H1895" t="s">
        <v>4180</v>
      </c>
    </row>
    <row r="1896" spans="1:8" x14ac:dyDescent="0.25">
      <c r="A1896">
        <v>1351244</v>
      </c>
      <c r="B1896" t="s">
        <v>2768</v>
      </c>
      <c r="C1896">
        <v>472380650</v>
      </c>
      <c r="D1896" t="s">
        <v>0</v>
      </c>
      <c r="E1896">
        <v>11602746</v>
      </c>
      <c r="F1896" s="28">
        <v>42976</v>
      </c>
      <c r="G1896" t="s">
        <v>3422</v>
      </c>
      <c r="H1896" t="s">
        <v>4180</v>
      </c>
    </row>
    <row r="1897" spans="1:8" x14ac:dyDescent="0.25">
      <c r="A1897">
        <v>1351244</v>
      </c>
      <c r="B1897" t="s">
        <v>2768</v>
      </c>
      <c r="C1897">
        <v>472380650</v>
      </c>
      <c r="D1897" t="s">
        <v>0</v>
      </c>
      <c r="E1897">
        <v>11602746</v>
      </c>
      <c r="F1897" s="28">
        <v>42976</v>
      </c>
      <c r="G1897" t="s">
        <v>3424</v>
      </c>
      <c r="H1897" t="s">
        <v>4180</v>
      </c>
    </row>
    <row r="1898" spans="1:8" x14ac:dyDescent="0.25">
      <c r="A1898">
        <v>1351244</v>
      </c>
      <c r="B1898" t="s">
        <v>2768</v>
      </c>
      <c r="C1898">
        <v>472380650</v>
      </c>
      <c r="D1898" t="s">
        <v>0</v>
      </c>
      <c r="E1898">
        <v>11602746</v>
      </c>
      <c r="F1898" s="28">
        <v>42976</v>
      </c>
      <c r="G1898" t="s">
        <v>3426</v>
      </c>
      <c r="H1898" t="s">
        <v>4180</v>
      </c>
    </row>
    <row r="1899" spans="1:8" x14ac:dyDescent="0.25">
      <c r="A1899">
        <v>1351244</v>
      </c>
      <c r="B1899" t="s">
        <v>2768</v>
      </c>
      <c r="C1899">
        <v>472380650</v>
      </c>
      <c r="D1899" t="s">
        <v>0</v>
      </c>
      <c r="E1899">
        <v>11602746</v>
      </c>
      <c r="F1899" s="28">
        <v>42976</v>
      </c>
      <c r="G1899" t="s">
        <v>3428</v>
      </c>
      <c r="H1899" t="s">
        <v>4180</v>
      </c>
    </row>
    <row r="1900" spans="1:8" x14ac:dyDescent="0.25">
      <c r="A1900">
        <v>1351244</v>
      </c>
      <c r="B1900" t="s">
        <v>2768</v>
      </c>
      <c r="C1900">
        <v>472380650</v>
      </c>
      <c r="D1900" t="s">
        <v>0</v>
      </c>
      <c r="E1900">
        <v>11602746</v>
      </c>
      <c r="F1900" s="28">
        <v>42976</v>
      </c>
      <c r="G1900" t="s">
        <v>3430</v>
      </c>
      <c r="H1900" t="s">
        <v>4180</v>
      </c>
    </row>
    <row r="1901" spans="1:8" x14ac:dyDescent="0.25">
      <c r="A1901">
        <v>1351244</v>
      </c>
      <c r="B1901" t="s">
        <v>2768</v>
      </c>
      <c r="C1901">
        <v>472380650</v>
      </c>
      <c r="D1901" t="s">
        <v>0</v>
      </c>
      <c r="E1901">
        <v>11602746</v>
      </c>
      <c r="F1901" s="28">
        <v>42976</v>
      </c>
      <c r="G1901" t="s">
        <v>3432</v>
      </c>
      <c r="H1901" t="s">
        <v>4180</v>
      </c>
    </row>
    <row r="1902" spans="1:8" x14ac:dyDescent="0.25">
      <c r="A1902">
        <v>1351244</v>
      </c>
      <c r="B1902" t="s">
        <v>2768</v>
      </c>
      <c r="C1902">
        <v>472380650</v>
      </c>
      <c r="D1902" t="s">
        <v>0</v>
      </c>
      <c r="E1902">
        <v>11602746</v>
      </c>
      <c r="F1902" s="28">
        <v>42976</v>
      </c>
      <c r="G1902" t="s">
        <v>3434</v>
      </c>
      <c r="H1902" t="s">
        <v>4180</v>
      </c>
    </row>
    <row r="1903" spans="1:8" x14ac:dyDescent="0.25">
      <c r="A1903">
        <v>1351244</v>
      </c>
      <c r="B1903" t="s">
        <v>2768</v>
      </c>
      <c r="C1903">
        <v>472380650</v>
      </c>
      <c r="D1903" t="s">
        <v>0</v>
      </c>
      <c r="E1903">
        <v>11602746</v>
      </c>
      <c r="F1903" s="28">
        <v>42976</v>
      </c>
      <c r="G1903" t="s">
        <v>3361</v>
      </c>
      <c r="H1903" t="s">
        <v>4180</v>
      </c>
    </row>
    <row r="1904" spans="1:8" x14ac:dyDescent="0.25">
      <c r="A1904">
        <v>1351244</v>
      </c>
      <c r="B1904" t="s">
        <v>2768</v>
      </c>
      <c r="C1904">
        <v>472380650</v>
      </c>
      <c r="D1904" t="s">
        <v>0</v>
      </c>
      <c r="E1904">
        <v>11602746</v>
      </c>
      <c r="F1904" s="28">
        <v>42976</v>
      </c>
      <c r="G1904" t="s">
        <v>3435</v>
      </c>
      <c r="H1904" t="s">
        <v>4180</v>
      </c>
    </row>
    <row r="1905" spans="1:8" x14ac:dyDescent="0.25">
      <c r="A1905">
        <v>1351244</v>
      </c>
      <c r="B1905" t="s">
        <v>2768</v>
      </c>
      <c r="C1905">
        <v>472380650</v>
      </c>
      <c r="D1905" t="s">
        <v>0</v>
      </c>
      <c r="E1905">
        <v>11602746</v>
      </c>
      <c r="F1905" s="28">
        <v>42976</v>
      </c>
      <c r="G1905" t="s">
        <v>3436</v>
      </c>
      <c r="H1905" t="s">
        <v>4180</v>
      </c>
    </row>
    <row r="1906" spans="1:8" x14ac:dyDescent="0.25">
      <c r="A1906">
        <v>1351244</v>
      </c>
      <c r="B1906" t="s">
        <v>2768</v>
      </c>
      <c r="C1906">
        <v>472380650</v>
      </c>
      <c r="D1906" t="s">
        <v>0</v>
      </c>
      <c r="E1906">
        <v>11602746</v>
      </c>
      <c r="F1906" s="28">
        <v>42976</v>
      </c>
      <c r="G1906" t="s">
        <v>3437</v>
      </c>
      <c r="H1906" t="s">
        <v>4180</v>
      </c>
    </row>
    <row r="1907" spans="1:8" x14ac:dyDescent="0.25">
      <c r="A1907">
        <v>1351244</v>
      </c>
      <c r="B1907" t="s">
        <v>2768</v>
      </c>
      <c r="C1907">
        <v>472380650</v>
      </c>
      <c r="D1907" t="s">
        <v>0</v>
      </c>
      <c r="E1907">
        <v>11602746</v>
      </c>
      <c r="F1907" s="28">
        <v>42976</v>
      </c>
      <c r="G1907" t="s">
        <v>3438</v>
      </c>
      <c r="H1907" t="s">
        <v>4180</v>
      </c>
    </row>
    <row r="1908" spans="1:8" x14ac:dyDescent="0.25">
      <c r="A1908">
        <v>1351244</v>
      </c>
      <c r="B1908" t="s">
        <v>2768</v>
      </c>
      <c r="C1908">
        <v>472380650</v>
      </c>
      <c r="D1908" t="s">
        <v>0</v>
      </c>
      <c r="E1908">
        <v>11602746</v>
      </c>
      <c r="F1908" s="28">
        <v>42976</v>
      </c>
      <c r="G1908" t="s">
        <v>3439</v>
      </c>
      <c r="H1908" t="s">
        <v>4180</v>
      </c>
    </row>
    <row r="1909" spans="1:8" x14ac:dyDescent="0.25">
      <c r="A1909">
        <v>1351244</v>
      </c>
      <c r="B1909" t="s">
        <v>2768</v>
      </c>
      <c r="C1909">
        <v>472380650</v>
      </c>
      <c r="D1909" t="s">
        <v>0</v>
      </c>
      <c r="E1909">
        <v>11602746</v>
      </c>
      <c r="F1909" s="28">
        <v>42976</v>
      </c>
      <c r="G1909" t="s">
        <v>3440</v>
      </c>
      <c r="H1909" t="s">
        <v>4180</v>
      </c>
    </row>
    <row r="1910" spans="1:8" x14ac:dyDescent="0.25">
      <c r="A1910">
        <v>1351244</v>
      </c>
      <c r="B1910" t="s">
        <v>2768</v>
      </c>
      <c r="C1910">
        <v>472380650</v>
      </c>
      <c r="D1910" t="s">
        <v>0</v>
      </c>
      <c r="E1910">
        <v>11602746</v>
      </c>
      <c r="F1910" s="28">
        <v>42976</v>
      </c>
      <c r="G1910" t="s">
        <v>3441</v>
      </c>
      <c r="H1910" t="s">
        <v>4180</v>
      </c>
    </row>
    <row r="1911" spans="1:8" x14ac:dyDescent="0.25">
      <c r="A1911">
        <v>1351244</v>
      </c>
      <c r="B1911" t="s">
        <v>2768</v>
      </c>
      <c r="C1911">
        <v>472380650</v>
      </c>
      <c r="D1911" t="s">
        <v>0</v>
      </c>
      <c r="E1911">
        <v>11602746</v>
      </c>
      <c r="F1911" s="28">
        <v>42976</v>
      </c>
      <c r="G1911" t="s">
        <v>3399</v>
      </c>
      <c r="H1911" t="s">
        <v>4180</v>
      </c>
    </row>
    <row r="1912" spans="1:8" x14ac:dyDescent="0.25">
      <c r="A1912">
        <v>1351244</v>
      </c>
      <c r="B1912" t="s">
        <v>2768</v>
      </c>
      <c r="C1912">
        <v>472380650</v>
      </c>
      <c r="D1912" t="s">
        <v>0</v>
      </c>
      <c r="E1912">
        <v>11602746</v>
      </c>
      <c r="F1912" s="28">
        <v>42976</v>
      </c>
      <c r="G1912" t="s">
        <v>3401</v>
      </c>
      <c r="H1912" t="s">
        <v>4180</v>
      </c>
    </row>
    <row r="1913" spans="1:8" x14ac:dyDescent="0.25">
      <c r="A1913">
        <v>1351244</v>
      </c>
      <c r="B1913" t="s">
        <v>2768</v>
      </c>
      <c r="C1913">
        <v>472380650</v>
      </c>
      <c r="D1913" t="s">
        <v>0</v>
      </c>
      <c r="E1913">
        <v>11602746</v>
      </c>
      <c r="F1913" s="28">
        <v>42976</v>
      </c>
      <c r="G1913" t="s">
        <v>3402</v>
      </c>
      <c r="H1913" t="s">
        <v>4180</v>
      </c>
    </row>
    <row r="1914" spans="1:8" x14ac:dyDescent="0.25">
      <c r="A1914">
        <v>1351244</v>
      </c>
      <c r="B1914" t="s">
        <v>2768</v>
      </c>
      <c r="C1914">
        <v>472380650</v>
      </c>
      <c r="D1914" t="s">
        <v>0</v>
      </c>
      <c r="E1914">
        <v>11602746</v>
      </c>
      <c r="F1914" s="28">
        <v>42976</v>
      </c>
      <c r="G1914" t="s">
        <v>3403</v>
      </c>
      <c r="H1914" t="s">
        <v>4180</v>
      </c>
    </row>
    <row r="1915" spans="1:8" x14ac:dyDescent="0.25">
      <c r="A1915">
        <v>1351244</v>
      </c>
      <c r="B1915" t="s">
        <v>2768</v>
      </c>
      <c r="C1915">
        <v>472380650</v>
      </c>
      <c r="D1915" t="s">
        <v>0</v>
      </c>
      <c r="E1915">
        <v>11602746</v>
      </c>
      <c r="F1915" s="28">
        <v>42976</v>
      </c>
      <c r="G1915" t="s">
        <v>3404</v>
      </c>
      <c r="H1915" t="s">
        <v>4180</v>
      </c>
    </row>
    <row r="1916" spans="1:8" x14ac:dyDescent="0.25">
      <c r="A1916">
        <v>1351244</v>
      </c>
      <c r="B1916" t="s">
        <v>2768</v>
      </c>
      <c r="C1916">
        <v>472380650</v>
      </c>
      <c r="D1916" t="s">
        <v>0</v>
      </c>
      <c r="E1916">
        <v>11602746</v>
      </c>
      <c r="F1916" s="28">
        <v>42976</v>
      </c>
      <c r="G1916" t="s">
        <v>3405</v>
      </c>
      <c r="H1916" t="s">
        <v>4180</v>
      </c>
    </row>
    <row r="1917" spans="1:8" x14ac:dyDescent="0.25">
      <c r="A1917">
        <v>1351244</v>
      </c>
      <c r="B1917" t="s">
        <v>2768</v>
      </c>
      <c r="C1917">
        <v>472380650</v>
      </c>
      <c r="D1917" t="s">
        <v>0</v>
      </c>
      <c r="E1917">
        <v>11602746</v>
      </c>
      <c r="F1917" s="28">
        <v>42976</v>
      </c>
      <c r="G1917" t="s">
        <v>3406</v>
      </c>
      <c r="H1917" t="s">
        <v>4180</v>
      </c>
    </row>
    <row r="1918" spans="1:8" x14ac:dyDescent="0.25">
      <c r="A1918">
        <v>1351244</v>
      </c>
      <c r="B1918" t="s">
        <v>2768</v>
      </c>
      <c r="C1918">
        <v>472380650</v>
      </c>
      <c r="D1918" t="s">
        <v>0</v>
      </c>
      <c r="E1918">
        <v>11602746</v>
      </c>
      <c r="F1918" s="28">
        <v>42976</v>
      </c>
      <c r="G1918" t="s">
        <v>3408</v>
      </c>
      <c r="H1918" t="s">
        <v>4180</v>
      </c>
    </row>
    <row r="1919" spans="1:8" x14ac:dyDescent="0.25">
      <c r="A1919">
        <v>1351244</v>
      </c>
      <c r="B1919" t="s">
        <v>2768</v>
      </c>
      <c r="C1919">
        <v>472380650</v>
      </c>
      <c r="D1919" t="s">
        <v>0</v>
      </c>
      <c r="E1919">
        <v>11602746</v>
      </c>
      <c r="F1919" s="28">
        <v>42976</v>
      </c>
      <c r="G1919" t="s">
        <v>3410</v>
      </c>
      <c r="H1919" t="s">
        <v>4180</v>
      </c>
    </row>
    <row r="1920" spans="1:8" x14ac:dyDescent="0.25">
      <c r="A1920">
        <v>1351244</v>
      </c>
      <c r="B1920" t="s">
        <v>2768</v>
      </c>
      <c r="C1920">
        <v>472380650</v>
      </c>
      <c r="D1920" t="s">
        <v>0</v>
      </c>
      <c r="E1920">
        <v>11602746</v>
      </c>
      <c r="F1920" s="28">
        <v>42976</v>
      </c>
      <c r="G1920" t="s">
        <v>3412</v>
      </c>
      <c r="H1920" t="s">
        <v>4180</v>
      </c>
    </row>
    <row r="1921" spans="1:8" x14ac:dyDescent="0.25">
      <c r="A1921">
        <v>1351244</v>
      </c>
      <c r="B1921" t="s">
        <v>2768</v>
      </c>
      <c r="C1921">
        <v>472380650</v>
      </c>
      <c r="D1921" t="s">
        <v>0</v>
      </c>
      <c r="E1921">
        <v>11602746</v>
      </c>
      <c r="F1921" s="28">
        <v>42976</v>
      </c>
      <c r="G1921" t="s">
        <v>3414</v>
      </c>
      <c r="H1921" t="s">
        <v>4180</v>
      </c>
    </row>
    <row r="1922" spans="1:8" x14ac:dyDescent="0.25">
      <c r="A1922">
        <v>1351244</v>
      </c>
      <c r="B1922" t="s">
        <v>2768</v>
      </c>
      <c r="C1922">
        <v>472380650</v>
      </c>
      <c r="D1922" t="s">
        <v>0</v>
      </c>
      <c r="E1922">
        <v>11602746</v>
      </c>
      <c r="F1922" s="28">
        <v>42976</v>
      </c>
      <c r="G1922" t="s">
        <v>3416</v>
      </c>
      <c r="H1922" t="s">
        <v>4180</v>
      </c>
    </row>
    <row r="1923" spans="1:8" x14ac:dyDescent="0.25">
      <c r="A1923">
        <v>1351244</v>
      </c>
      <c r="B1923" t="s">
        <v>2768</v>
      </c>
      <c r="C1923">
        <v>472380650</v>
      </c>
      <c r="D1923" t="s">
        <v>0</v>
      </c>
      <c r="E1923">
        <v>11602746</v>
      </c>
      <c r="F1923" s="28">
        <v>42976</v>
      </c>
      <c r="G1923" t="s">
        <v>3418</v>
      </c>
      <c r="H1923" t="s">
        <v>4180</v>
      </c>
    </row>
    <row r="1924" spans="1:8" x14ac:dyDescent="0.25">
      <c r="A1924">
        <v>1351244</v>
      </c>
      <c r="B1924" t="s">
        <v>2768</v>
      </c>
      <c r="C1924">
        <v>472380650</v>
      </c>
      <c r="D1924" t="s">
        <v>0</v>
      </c>
      <c r="E1924">
        <v>11602746</v>
      </c>
      <c r="F1924" s="28">
        <v>42976</v>
      </c>
      <c r="G1924" t="s">
        <v>3420</v>
      </c>
      <c r="H1924" t="s">
        <v>4180</v>
      </c>
    </row>
    <row r="1925" spans="1:8" x14ac:dyDescent="0.25">
      <c r="A1925">
        <v>1351244</v>
      </c>
      <c r="B1925" t="s">
        <v>2768</v>
      </c>
      <c r="C1925">
        <v>472380650</v>
      </c>
      <c r="D1925" t="s">
        <v>0</v>
      </c>
      <c r="E1925">
        <v>11602746</v>
      </c>
      <c r="F1925" s="28">
        <v>42976</v>
      </c>
      <c r="G1925" t="s">
        <v>3422</v>
      </c>
      <c r="H1925" t="s">
        <v>4180</v>
      </c>
    </row>
    <row r="1926" spans="1:8" x14ac:dyDescent="0.25">
      <c r="A1926">
        <v>1351244</v>
      </c>
      <c r="B1926" t="s">
        <v>2768</v>
      </c>
      <c r="C1926">
        <v>472380650</v>
      </c>
      <c r="D1926" t="s">
        <v>0</v>
      </c>
      <c r="E1926">
        <v>11602746</v>
      </c>
      <c r="F1926" s="28">
        <v>42976</v>
      </c>
      <c r="G1926" t="s">
        <v>3424</v>
      </c>
      <c r="H1926" t="s">
        <v>4180</v>
      </c>
    </row>
    <row r="1927" spans="1:8" x14ac:dyDescent="0.25">
      <c r="A1927">
        <v>1351244</v>
      </c>
      <c r="B1927" t="s">
        <v>2768</v>
      </c>
      <c r="C1927">
        <v>472380650</v>
      </c>
      <c r="D1927" t="s">
        <v>0</v>
      </c>
      <c r="E1927">
        <v>11602746</v>
      </c>
      <c r="F1927" s="28">
        <v>42976</v>
      </c>
      <c r="G1927" t="s">
        <v>3426</v>
      </c>
      <c r="H1927" t="s">
        <v>4180</v>
      </c>
    </row>
    <row r="1928" spans="1:8" x14ac:dyDescent="0.25">
      <c r="A1928">
        <v>1351244</v>
      </c>
      <c r="B1928" t="s">
        <v>2768</v>
      </c>
      <c r="C1928">
        <v>472380650</v>
      </c>
      <c r="D1928" t="s">
        <v>0</v>
      </c>
      <c r="E1928">
        <v>11602746</v>
      </c>
      <c r="F1928" s="28">
        <v>42976</v>
      </c>
      <c r="G1928" t="s">
        <v>3428</v>
      </c>
      <c r="H1928" t="s">
        <v>4180</v>
      </c>
    </row>
    <row r="1929" spans="1:8" x14ac:dyDescent="0.25">
      <c r="A1929">
        <v>1351244</v>
      </c>
      <c r="B1929" t="s">
        <v>2768</v>
      </c>
      <c r="C1929">
        <v>472380650</v>
      </c>
      <c r="D1929" t="s">
        <v>0</v>
      </c>
      <c r="E1929">
        <v>11602746</v>
      </c>
      <c r="F1929" s="28">
        <v>42976</v>
      </c>
      <c r="G1929" t="s">
        <v>3430</v>
      </c>
      <c r="H1929" t="s">
        <v>4180</v>
      </c>
    </row>
    <row r="1930" spans="1:8" x14ac:dyDescent="0.25">
      <c r="A1930">
        <v>1351244</v>
      </c>
      <c r="B1930" t="s">
        <v>2768</v>
      </c>
      <c r="C1930">
        <v>472380650</v>
      </c>
      <c r="D1930" t="s">
        <v>0</v>
      </c>
      <c r="E1930">
        <v>11602746</v>
      </c>
      <c r="F1930" s="28">
        <v>42976</v>
      </c>
      <c r="G1930" t="s">
        <v>3432</v>
      </c>
      <c r="H1930" t="s">
        <v>4180</v>
      </c>
    </row>
    <row r="1931" spans="1:8" x14ac:dyDescent="0.25">
      <c r="A1931">
        <v>1351244</v>
      </c>
      <c r="B1931" t="s">
        <v>2768</v>
      </c>
      <c r="C1931">
        <v>472380650</v>
      </c>
      <c r="D1931" t="s">
        <v>0</v>
      </c>
      <c r="E1931">
        <v>11602746</v>
      </c>
      <c r="F1931" s="28">
        <v>42976</v>
      </c>
      <c r="G1931" t="s">
        <v>3434</v>
      </c>
      <c r="H1931" t="s">
        <v>4180</v>
      </c>
    </row>
    <row r="1932" spans="1:8" x14ac:dyDescent="0.25">
      <c r="A1932">
        <v>1351244</v>
      </c>
      <c r="B1932" t="s">
        <v>2768</v>
      </c>
      <c r="C1932">
        <v>472380650</v>
      </c>
      <c r="D1932" t="s">
        <v>0</v>
      </c>
      <c r="E1932">
        <v>11602746</v>
      </c>
      <c r="F1932" s="28">
        <v>42976</v>
      </c>
      <c r="G1932" t="s">
        <v>3361</v>
      </c>
      <c r="H1932" t="s">
        <v>4180</v>
      </c>
    </row>
    <row r="1933" spans="1:8" x14ac:dyDescent="0.25">
      <c r="A1933">
        <v>1351244</v>
      </c>
      <c r="B1933" t="s">
        <v>2768</v>
      </c>
      <c r="C1933">
        <v>472380650</v>
      </c>
      <c r="D1933" t="s">
        <v>0</v>
      </c>
      <c r="E1933">
        <v>11602746</v>
      </c>
      <c r="F1933" s="28">
        <v>42976</v>
      </c>
      <c r="G1933" t="s">
        <v>3435</v>
      </c>
      <c r="H1933" t="s">
        <v>4180</v>
      </c>
    </row>
    <row r="1934" spans="1:8" x14ac:dyDescent="0.25">
      <c r="A1934">
        <v>1351244</v>
      </c>
      <c r="B1934" t="s">
        <v>2768</v>
      </c>
      <c r="C1934">
        <v>472380650</v>
      </c>
      <c r="D1934" t="s">
        <v>0</v>
      </c>
      <c r="E1934">
        <v>11602746</v>
      </c>
      <c r="F1934" s="28">
        <v>42976</v>
      </c>
      <c r="G1934" t="s">
        <v>3436</v>
      </c>
      <c r="H1934" t="s">
        <v>4180</v>
      </c>
    </row>
    <row r="1935" spans="1:8" x14ac:dyDescent="0.25">
      <c r="A1935">
        <v>1351244</v>
      </c>
      <c r="B1935" t="s">
        <v>2768</v>
      </c>
      <c r="C1935">
        <v>472380650</v>
      </c>
      <c r="D1935" t="s">
        <v>0</v>
      </c>
      <c r="E1935">
        <v>11602746</v>
      </c>
      <c r="F1935" s="28">
        <v>42976</v>
      </c>
      <c r="G1935" t="s">
        <v>3437</v>
      </c>
      <c r="H1935" t="s">
        <v>4180</v>
      </c>
    </row>
    <row r="1936" spans="1:8" x14ac:dyDescent="0.25">
      <c r="A1936">
        <v>1351244</v>
      </c>
      <c r="B1936" t="s">
        <v>2768</v>
      </c>
      <c r="C1936">
        <v>472380650</v>
      </c>
      <c r="D1936" t="s">
        <v>0</v>
      </c>
      <c r="E1936">
        <v>11602746</v>
      </c>
      <c r="F1936" s="28">
        <v>42976</v>
      </c>
      <c r="G1936" t="s">
        <v>3438</v>
      </c>
      <c r="H1936" t="s">
        <v>4180</v>
      </c>
    </row>
    <row r="1937" spans="1:8" x14ac:dyDescent="0.25">
      <c r="A1937">
        <v>1351244</v>
      </c>
      <c r="B1937" t="s">
        <v>2768</v>
      </c>
      <c r="C1937">
        <v>472380650</v>
      </c>
      <c r="D1937" t="s">
        <v>0</v>
      </c>
      <c r="E1937">
        <v>11602746</v>
      </c>
      <c r="F1937" s="28">
        <v>42976</v>
      </c>
      <c r="G1937" t="s">
        <v>3439</v>
      </c>
      <c r="H1937" t="s">
        <v>4180</v>
      </c>
    </row>
    <row r="1938" spans="1:8" x14ac:dyDescent="0.25">
      <c r="A1938">
        <v>1351244</v>
      </c>
      <c r="B1938" t="s">
        <v>2768</v>
      </c>
      <c r="C1938">
        <v>472380650</v>
      </c>
      <c r="D1938" t="s">
        <v>0</v>
      </c>
      <c r="E1938">
        <v>11602746</v>
      </c>
      <c r="F1938" s="28">
        <v>42976</v>
      </c>
      <c r="G1938" t="s">
        <v>3440</v>
      </c>
      <c r="H1938" t="s">
        <v>4180</v>
      </c>
    </row>
    <row r="1939" spans="1:8" x14ac:dyDescent="0.25">
      <c r="A1939">
        <v>1351244</v>
      </c>
      <c r="B1939" t="s">
        <v>2768</v>
      </c>
      <c r="C1939">
        <v>472380650</v>
      </c>
      <c r="D1939" t="s">
        <v>0</v>
      </c>
      <c r="E1939">
        <v>11602746</v>
      </c>
      <c r="F1939" s="28">
        <v>42976</v>
      </c>
      <c r="G1939" t="s">
        <v>3441</v>
      </c>
      <c r="H1939" t="s">
        <v>4180</v>
      </c>
    </row>
    <row r="1940" spans="1:8" x14ac:dyDescent="0.25">
      <c r="A1940">
        <v>1351244</v>
      </c>
      <c r="B1940" t="s">
        <v>2768</v>
      </c>
      <c r="C1940">
        <v>472380650</v>
      </c>
      <c r="D1940" t="s">
        <v>0</v>
      </c>
      <c r="E1940">
        <v>11602746</v>
      </c>
      <c r="F1940" s="28">
        <v>42976</v>
      </c>
      <c r="G1940" t="s">
        <v>3399</v>
      </c>
      <c r="H1940" t="s">
        <v>4180</v>
      </c>
    </row>
    <row r="1941" spans="1:8" x14ac:dyDescent="0.25">
      <c r="A1941">
        <v>1351244</v>
      </c>
      <c r="B1941" t="s">
        <v>2768</v>
      </c>
      <c r="C1941">
        <v>472380650</v>
      </c>
      <c r="D1941" t="s">
        <v>0</v>
      </c>
      <c r="E1941">
        <v>11602746</v>
      </c>
      <c r="F1941" s="28">
        <v>42976</v>
      </c>
      <c r="G1941" t="s">
        <v>3401</v>
      </c>
      <c r="H1941" t="s">
        <v>4180</v>
      </c>
    </row>
    <row r="1942" spans="1:8" x14ac:dyDescent="0.25">
      <c r="A1942">
        <v>1351244</v>
      </c>
      <c r="B1942" t="s">
        <v>2768</v>
      </c>
      <c r="C1942">
        <v>472380650</v>
      </c>
      <c r="D1942" t="s">
        <v>0</v>
      </c>
      <c r="E1942">
        <v>11602746</v>
      </c>
      <c r="F1942" s="28">
        <v>42976</v>
      </c>
      <c r="G1942" t="s">
        <v>3402</v>
      </c>
      <c r="H1942" t="s">
        <v>4180</v>
      </c>
    </row>
    <row r="1943" spans="1:8" x14ac:dyDescent="0.25">
      <c r="A1943">
        <v>1351244</v>
      </c>
      <c r="B1943" t="s">
        <v>2768</v>
      </c>
      <c r="C1943">
        <v>472380650</v>
      </c>
      <c r="D1943" t="s">
        <v>0</v>
      </c>
      <c r="E1943">
        <v>11602746</v>
      </c>
      <c r="F1943" s="28">
        <v>42976</v>
      </c>
      <c r="G1943" t="s">
        <v>3403</v>
      </c>
      <c r="H1943" t="s">
        <v>4180</v>
      </c>
    </row>
    <row r="1944" spans="1:8" x14ac:dyDescent="0.25">
      <c r="A1944">
        <v>1351244</v>
      </c>
      <c r="B1944" t="s">
        <v>2768</v>
      </c>
      <c r="C1944">
        <v>472380650</v>
      </c>
      <c r="D1944" t="s">
        <v>0</v>
      </c>
      <c r="E1944">
        <v>11602746</v>
      </c>
      <c r="F1944" s="28">
        <v>42976</v>
      </c>
      <c r="G1944" t="s">
        <v>3404</v>
      </c>
      <c r="H1944" t="s">
        <v>4180</v>
      </c>
    </row>
    <row r="1945" spans="1:8" x14ac:dyDescent="0.25">
      <c r="A1945">
        <v>1351244</v>
      </c>
      <c r="B1945" t="s">
        <v>2768</v>
      </c>
      <c r="C1945">
        <v>472380650</v>
      </c>
      <c r="D1945" t="s">
        <v>0</v>
      </c>
      <c r="E1945">
        <v>11602746</v>
      </c>
      <c r="F1945" s="28">
        <v>42976</v>
      </c>
      <c r="G1945" t="s">
        <v>3405</v>
      </c>
      <c r="H1945" t="s">
        <v>4180</v>
      </c>
    </row>
    <row r="1946" spans="1:8" x14ac:dyDescent="0.25">
      <c r="A1946">
        <v>1351244</v>
      </c>
      <c r="B1946" t="s">
        <v>2768</v>
      </c>
      <c r="C1946">
        <v>472380650</v>
      </c>
      <c r="D1946" t="s">
        <v>0</v>
      </c>
      <c r="E1946">
        <v>11602746</v>
      </c>
      <c r="F1946" s="28">
        <v>42976</v>
      </c>
      <c r="G1946" t="s">
        <v>3406</v>
      </c>
      <c r="H1946" t="s">
        <v>4180</v>
      </c>
    </row>
    <row r="1947" spans="1:8" x14ac:dyDescent="0.25">
      <c r="A1947">
        <v>1351244</v>
      </c>
      <c r="B1947" t="s">
        <v>2768</v>
      </c>
      <c r="C1947">
        <v>472380650</v>
      </c>
      <c r="D1947" t="s">
        <v>0</v>
      </c>
      <c r="E1947">
        <v>11602746</v>
      </c>
      <c r="F1947" s="28">
        <v>42976</v>
      </c>
      <c r="G1947" t="s">
        <v>3408</v>
      </c>
      <c r="H1947" t="s">
        <v>4180</v>
      </c>
    </row>
    <row r="1948" spans="1:8" x14ac:dyDescent="0.25">
      <c r="A1948">
        <v>1351244</v>
      </c>
      <c r="B1948" t="s">
        <v>2768</v>
      </c>
      <c r="C1948">
        <v>472380650</v>
      </c>
      <c r="D1948" t="s">
        <v>0</v>
      </c>
      <c r="E1948">
        <v>11602746</v>
      </c>
      <c r="F1948" s="28">
        <v>42976</v>
      </c>
      <c r="G1948" t="s">
        <v>3410</v>
      </c>
      <c r="H1948" t="s">
        <v>4180</v>
      </c>
    </row>
    <row r="1949" spans="1:8" x14ac:dyDescent="0.25">
      <c r="A1949">
        <v>1351244</v>
      </c>
      <c r="B1949" t="s">
        <v>2768</v>
      </c>
      <c r="C1949">
        <v>472380650</v>
      </c>
      <c r="D1949" t="s">
        <v>0</v>
      </c>
      <c r="E1949">
        <v>11602746</v>
      </c>
      <c r="F1949" s="28">
        <v>42976</v>
      </c>
      <c r="G1949" t="s">
        <v>3412</v>
      </c>
      <c r="H1949" t="s">
        <v>4180</v>
      </c>
    </row>
    <row r="1950" spans="1:8" x14ac:dyDescent="0.25">
      <c r="A1950">
        <v>1351244</v>
      </c>
      <c r="B1950" t="s">
        <v>2768</v>
      </c>
      <c r="C1950">
        <v>472380650</v>
      </c>
      <c r="D1950" t="s">
        <v>0</v>
      </c>
      <c r="E1950">
        <v>11602746</v>
      </c>
      <c r="F1950" s="28">
        <v>42976</v>
      </c>
      <c r="G1950" t="s">
        <v>3414</v>
      </c>
      <c r="H1950" t="s">
        <v>4180</v>
      </c>
    </row>
    <row r="1951" spans="1:8" x14ac:dyDescent="0.25">
      <c r="A1951">
        <v>1351244</v>
      </c>
      <c r="B1951" t="s">
        <v>2768</v>
      </c>
      <c r="C1951">
        <v>472380650</v>
      </c>
      <c r="D1951" t="s">
        <v>0</v>
      </c>
      <c r="E1951">
        <v>11602746</v>
      </c>
      <c r="F1951" s="28">
        <v>42976</v>
      </c>
      <c r="G1951" t="s">
        <v>3416</v>
      </c>
      <c r="H1951" t="s">
        <v>4180</v>
      </c>
    </row>
    <row r="1952" spans="1:8" x14ac:dyDescent="0.25">
      <c r="A1952">
        <v>1351244</v>
      </c>
      <c r="B1952" t="s">
        <v>2768</v>
      </c>
      <c r="C1952">
        <v>472380650</v>
      </c>
      <c r="D1952" t="s">
        <v>0</v>
      </c>
      <c r="E1952">
        <v>11602746</v>
      </c>
      <c r="F1952" s="28">
        <v>42976</v>
      </c>
      <c r="G1952" t="s">
        <v>3418</v>
      </c>
      <c r="H1952" t="s">
        <v>4180</v>
      </c>
    </row>
    <row r="1953" spans="1:8" x14ac:dyDescent="0.25">
      <c r="A1953">
        <v>1351244</v>
      </c>
      <c r="B1953" t="s">
        <v>2768</v>
      </c>
      <c r="C1953">
        <v>472380650</v>
      </c>
      <c r="D1953" t="s">
        <v>0</v>
      </c>
      <c r="E1953">
        <v>11602746</v>
      </c>
      <c r="F1953" s="28">
        <v>42976</v>
      </c>
      <c r="G1953" t="s">
        <v>3420</v>
      </c>
      <c r="H1953" t="s">
        <v>4180</v>
      </c>
    </row>
    <row r="1954" spans="1:8" x14ac:dyDescent="0.25">
      <c r="A1954">
        <v>1351244</v>
      </c>
      <c r="B1954" t="s">
        <v>2768</v>
      </c>
      <c r="C1954">
        <v>472380650</v>
      </c>
      <c r="D1954" t="s">
        <v>0</v>
      </c>
      <c r="E1954">
        <v>11602746</v>
      </c>
      <c r="F1954" s="28">
        <v>42976</v>
      </c>
      <c r="G1954" t="s">
        <v>3422</v>
      </c>
      <c r="H1954" t="s">
        <v>4180</v>
      </c>
    </row>
    <row r="1955" spans="1:8" x14ac:dyDescent="0.25">
      <c r="A1955">
        <v>1351244</v>
      </c>
      <c r="B1955" t="s">
        <v>2768</v>
      </c>
      <c r="C1955">
        <v>472380650</v>
      </c>
      <c r="D1955" t="s">
        <v>0</v>
      </c>
      <c r="E1955">
        <v>11602746</v>
      </c>
      <c r="F1955" s="28">
        <v>42976</v>
      </c>
      <c r="G1955" t="s">
        <v>3424</v>
      </c>
      <c r="H1955" t="s">
        <v>4180</v>
      </c>
    </row>
    <row r="1956" spans="1:8" x14ac:dyDescent="0.25">
      <c r="A1956">
        <v>1351244</v>
      </c>
      <c r="B1956" t="s">
        <v>2768</v>
      </c>
      <c r="C1956">
        <v>472380650</v>
      </c>
      <c r="D1956" t="s">
        <v>0</v>
      </c>
      <c r="E1956">
        <v>11602746</v>
      </c>
      <c r="F1956" s="28">
        <v>42976</v>
      </c>
      <c r="G1956" t="s">
        <v>3426</v>
      </c>
      <c r="H1956" t="s">
        <v>4180</v>
      </c>
    </row>
    <row r="1957" spans="1:8" x14ac:dyDescent="0.25">
      <c r="A1957">
        <v>1351244</v>
      </c>
      <c r="B1957" t="s">
        <v>2768</v>
      </c>
      <c r="C1957">
        <v>472380650</v>
      </c>
      <c r="D1957" t="s">
        <v>0</v>
      </c>
      <c r="E1957">
        <v>11602746</v>
      </c>
      <c r="F1957" s="28">
        <v>42976</v>
      </c>
      <c r="G1957" t="s">
        <v>3428</v>
      </c>
      <c r="H1957" t="s">
        <v>4180</v>
      </c>
    </row>
    <row r="1958" spans="1:8" x14ac:dyDescent="0.25">
      <c r="A1958">
        <v>1351244</v>
      </c>
      <c r="B1958" t="s">
        <v>2768</v>
      </c>
      <c r="C1958">
        <v>472380650</v>
      </c>
      <c r="D1958" t="s">
        <v>0</v>
      </c>
      <c r="E1958">
        <v>11602746</v>
      </c>
      <c r="F1958" s="28">
        <v>42976</v>
      </c>
      <c r="G1958" t="s">
        <v>3430</v>
      </c>
      <c r="H1958" t="s">
        <v>4180</v>
      </c>
    </row>
    <row r="1959" spans="1:8" x14ac:dyDescent="0.25">
      <c r="A1959">
        <v>1351244</v>
      </c>
      <c r="B1959" t="s">
        <v>2768</v>
      </c>
      <c r="C1959">
        <v>472380650</v>
      </c>
      <c r="D1959" t="s">
        <v>0</v>
      </c>
      <c r="E1959">
        <v>11602746</v>
      </c>
      <c r="F1959" s="28">
        <v>42976</v>
      </c>
      <c r="G1959" t="s">
        <v>3432</v>
      </c>
      <c r="H1959" t="s">
        <v>4180</v>
      </c>
    </row>
    <row r="1960" spans="1:8" x14ac:dyDescent="0.25">
      <c r="A1960">
        <v>1351244</v>
      </c>
      <c r="B1960" t="s">
        <v>2768</v>
      </c>
      <c r="C1960">
        <v>472380650</v>
      </c>
      <c r="D1960" t="s">
        <v>0</v>
      </c>
      <c r="E1960">
        <v>11602746</v>
      </c>
      <c r="F1960" s="28">
        <v>42976</v>
      </c>
      <c r="G1960" t="s">
        <v>3436</v>
      </c>
      <c r="H1960" t="s">
        <v>4180</v>
      </c>
    </row>
    <row r="1961" spans="1:8" x14ac:dyDescent="0.25">
      <c r="A1961">
        <v>1351244</v>
      </c>
      <c r="B1961" t="s">
        <v>2768</v>
      </c>
      <c r="C1961">
        <v>472380650</v>
      </c>
      <c r="D1961" t="s">
        <v>0</v>
      </c>
      <c r="E1961">
        <v>11602746</v>
      </c>
      <c r="F1961" s="28">
        <v>42976</v>
      </c>
      <c r="G1961" t="s">
        <v>3441</v>
      </c>
      <c r="H1961" t="s">
        <v>4180</v>
      </c>
    </row>
    <row r="1962" spans="1:8" x14ac:dyDescent="0.25">
      <c r="A1962">
        <v>1351244</v>
      </c>
      <c r="B1962" t="s">
        <v>2768</v>
      </c>
      <c r="C1962">
        <v>472380650</v>
      </c>
      <c r="D1962" t="s">
        <v>0</v>
      </c>
      <c r="E1962">
        <v>11602746</v>
      </c>
      <c r="F1962" s="28">
        <v>42976</v>
      </c>
      <c r="G1962" t="s">
        <v>3439</v>
      </c>
      <c r="H1962" t="s">
        <v>4180</v>
      </c>
    </row>
    <row r="1963" spans="1:8" x14ac:dyDescent="0.25">
      <c r="A1963">
        <v>1351244</v>
      </c>
      <c r="B1963" t="s">
        <v>2768</v>
      </c>
      <c r="C1963">
        <v>472380650</v>
      </c>
      <c r="D1963" t="s">
        <v>0</v>
      </c>
      <c r="E1963">
        <v>11602746</v>
      </c>
      <c r="F1963" s="28">
        <v>42976</v>
      </c>
      <c r="G1963" t="s">
        <v>3434</v>
      </c>
      <c r="H1963" t="s">
        <v>4180</v>
      </c>
    </row>
    <row r="1964" spans="1:8" x14ac:dyDescent="0.25">
      <c r="A1964">
        <v>1351244</v>
      </c>
      <c r="B1964" t="s">
        <v>2768</v>
      </c>
      <c r="C1964">
        <v>472380650</v>
      </c>
      <c r="D1964" t="s">
        <v>0</v>
      </c>
      <c r="E1964">
        <v>11602746</v>
      </c>
      <c r="F1964" s="28">
        <v>42976</v>
      </c>
      <c r="G1964" t="s">
        <v>3361</v>
      </c>
      <c r="H1964" t="s">
        <v>4180</v>
      </c>
    </row>
    <row r="1965" spans="1:8" x14ac:dyDescent="0.25">
      <c r="A1965">
        <v>1351244</v>
      </c>
      <c r="B1965" t="s">
        <v>2768</v>
      </c>
      <c r="C1965">
        <v>472380650</v>
      </c>
      <c r="D1965" t="s">
        <v>0</v>
      </c>
      <c r="E1965">
        <v>11602746</v>
      </c>
      <c r="F1965" s="28">
        <v>42976</v>
      </c>
      <c r="G1965" t="s">
        <v>3435</v>
      </c>
      <c r="H1965" t="s">
        <v>4180</v>
      </c>
    </row>
    <row r="1966" spans="1:8" x14ac:dyDescent="0.25">
      <c r="A1966">
        <v>1351244</v>
      </c>
      <c r="B1966" t="s">
        <v>2768</v>
      </c>
      <c r="C1966">
        <v>472380650</v>
      </c>
      <c r="D1966" t="s">
        <v>0</v>
      </c>
      <c r="E1966">
        <v>11602746</v>
      </c>
      <c r="F1966" s="28">
        <v>42976</v>
      </c>
      <c r="G1966" t="s">
        <v>3436</v>
      </c>
      <c r="H1966" t="s">
        <v>4180</v>
      </c>
    </row>
    <row r="1967" spans="1:8" x14ac:dyDescent="0.25">
      <c r="A1967">
        <v>1351244</v>
      </c>
      <c r="B1967" t="s">
        <v>2768</v>
      </c>
      <c r="C1967">
        <v>472380650</v>
      </c>
      <c r="D1967" t="s">
        <v>0</v>
      </c>
      <c r="E1967">
        <v>11602746</v>
      </c>
      <c r="F1967" s="28">
        <v>42976</v>
      </c>
      <c r="G1967" t="s">
        <v>3437</v>
      </c>
      <c r="H1967" t="s">
        <v>4180</v>
      </c>
    </row>
    <row r="1968" spans="1:8" x14ac:dyDescent="0.25">
      <c r="A1968">
        <v>1351244</v>
      </c>
      <c r="B1968" t="s">
        <v>2768</v>
      </c>
      <c r="C1968">
        <v>472380650</v>
      </c>
      <c r="D1968" t="s">
        <v>0</v>
      </c>
      <c r="E1968">
        <v>11602746</v>
      </c>
      <c r="F1968" s="28">
        <v>42976</v>
      </c>
      <c r="G1968" t="s">
        <v>3438</v>
      </c>
      <c r="H1968" t="s">
        <v>4180</v>
      </c>
    </row>
    <row r="1969" spans="1:8" x14ac:dyDescent="0.25">
      <c r="A1969">
        <v>1351244</v>
      </c>
      <c r="B1969" t="s">
        <v>2768</v>
      </c>
      <c r="C1969">
        <v>472380650</v>
      </c>
      <c r="D1969" t="s">
        <v>0</v>
      </c>
      <c r="E1969">
        <v>11602746</v>
      </c>
      <c r="F1969" s="28">
        <v>42976</v>
      </c>
      <c r="G1969" t="s">
        <v>3439</v>
      </c>
      <c r="H1969" t="s">
        <v>4180</v>
      </c>
    </row>
    <row r="1970" spans="1:8" x14ac:dyDescent="0.25">
      <c r="A1970">
        <v>1351244</v>
      </c>
      <c r="B1970" t="s">
        <v>2768</v>
      </c>
      <c r="C1970">
        <v>472380650</v>
      </c>
      <c r="D1970" t="s">
        <v>0</v>
      </c>
      <c r="E1970">
        <v>11602746</v>
      </c>
      <c r="F1970" s="28">
        <v>42976</v>
      </c>
      <c r="G1970" t="s">
        <v>3440</v>
      </c>
      <c r="H1970" t="s">
        <v>4180</v>
      </c>
    </row>
    <row r="1971" spans="1:8" x14ac:dyDescent="0.25">
      <c r="A1971">
        <v>1351244</v>
      </c>
      <c r="B1971" t="s">
        <v>2768</v>
      </c>
      <c r="C1971">
        <v>472380650</v>
      </c>
      <c r="D1971" t="s">
        <v>0</v>
      </c>
      <c r="E1971">
        <v>11602746</v>
      </c>
      <c r="F1971" s="28">
        <v>42976</v>
      </c>
      <c r="G1971" t="s">
        <v>3441</v>
      </c>
      <c r="H1971" t="s">
        <v>4180</v>
      </c>
    </row>
    <row r="1972" spans="1:8" x14ac:dyDescent="0.25">
      <c r="A1972">
        <v>1351244</v>
      </c>
      <c r="B1972" t="s">
        <v>2768</v>
      </c>
      <c r="C1972">
        <v>472380650</v>
      </c>
      <c r="D1972" t="s">
        <v>0</v>
      </c>
      <c r="E1972">
        <v>11602746</v>
      </c>
      <c r="F1972" s="28">
        <v>42976</v>
      </c>
      <c r="G1972" t="s">
        <v>3399</v>
      </c>
      <c r="H1972" t="s">
        <v>4180</v>
      </c>
    </row>
    <row r="1973" spans="1:8" x14ac:dyDescent="0.25">
      <c r="A1973">
        <v>1351244</v>
      </c>
      <c r="B1973" t="s">
        <v>2768</v>
      </c>
      <c r="C1973">
        <v>472380650</v>
      </c>
      <c r="D1973" t="s">
        <v>0</v>
      </c>
      <c r="E1973">
        <v>11602746</v>
      </c>
      <c r="F1973" s="28">
        <v>42976</v>
      </c>
      <c r="G1973" t="s">
        <v>3401</v>
      </c>
      <c r="H1973" t="s">
        <v>4180</v>
      </c>
    </row>
    <row r="1974" spans="1:8" x14ac:dyDescent="0.25">
      <c r="A1974">
        <v>1351244</v>
      </c>
      <c r="B1974" t="s">
        <v>2768</v>
      </c>
      <c r="C1974">
        <v>472380650</v>
      </c>
      <c r="D1974" t="s">
        <v>0</v>
      </c>
      <c r="E1974">
        <v>11602746</v>
      </c>
      <c r="F1974" s="28">
        <v>42976</v>
      </c>
      <c r="G1974" t="s">
        <v>3402</v>
      </c>
      <c r="H1974" t="s">
        <v>4180</v>
      </c>
    </row>
    <row r="1975" spans="1:8" x14ac:dyDescent="0.25">
      <c r="A1975">
        <v>1351244</v>
      </c>
      <c r="B1975" t="s">
        <v>2768</v>
      </c>
      <c r="C1975">
        <v>472380650</v>
      </c>
      <c r="D1975" t="s">
        <v>0</v>
      </c>
      <c r="E1975">
        <v>11602746</v>
      </c>
      <c r="F1975" s="28">
        <v>42976</v>
      </c>
      <c r="G1975" t="s">
        <v>3403</v>
      </c>
      <c r="H1975" t="s">
        <v>4180</v>
      </c>
    </row>
    <row r="1976" spans="1:8" x14ac:dyDescent="0.25">
      <c r="A1976">
        <v>1351244</v>
      </c>
      <c r="B1976" t="s">
        <v>2768</v>
      </c>
      <c r="C1976">
        <v>472380650</v>
      </c>
      <c r="D1976" t="s">
        <v>0</v>
      </c>
      <c r="E1976">
        <v>11602746</v>
      </c>
      <c r="F1976" s="28">
        <v>42976</v>
      </c>
      <c r="G1976" t="s">
        <v>3404</v>
      </c>
      <c r="H1976" t="s">
        <v>4180</v>
      </c>
    </row>
    <row r="1977" spans="1:8" x14ac:dyDescent="0.25">
      <c r="A1977">
        <v>1351244</v>
      </c>
      <c r="B1977" t="s">
        <v>2768</v>
      </c>
      <c r="C1977">
        <v>472380650</v>
      </c>
      <c r="D1977" t="s">
        <v>0</v>
      </c>
      <c r="E1977">
        <v>11602746</v>
      </c>
      <c r="F1977" s="28">
        <v>42976</v>
      </c>
      <c r="G1977" t="s">
        <v>3405</v>
      </c>
      <c r="H1977" t="s">
        <v>4180</v>
      </c>
    </row>
    <row r="1978" spans="1:8" x14ac:dyDescent="0.25">
      <c r="A1978">
        <v>1351244</v>
      </c>
      <c r="B1978" t="s">
        <v>2768</v>
      </c>
      <c r="C1978">
        <v>472380650</v>
      </c>
      <c r="D1978" t="s">
        <v>0</v>
      </c>
      <c r="E1978">
        <v>11602746</v>
      </c>
      <c r="F1978" s="28">
        <v>42976</v>
      </c>
      <c r="G1978" t="s">
        <v>3406</v>
      </c>
      <c r="H1978" t="s">
        <v>4180</v>
      </c>
    </row>
    <row r="1979" spans="1:8" x14ac:dyDescent="0.25">
      <c r="A1979">
        <v>1351244</v>
      </c>
      <c r="B1979" t="s">
        <v>2768</v>
      </c>
      <c r="C1979">
        <v>472380650</v>
      </c>
      <c r="D1979" t="s">
        <v>0</v>
      </c>
      <c r="E1979">
        <v>11602746</v>
      </c>
      <c r="F1979" s="28">
        <v>42976</v>
      </c>
      <c r="G1979" t="s">
        <v>3408</v>
      </c>
      <c r="H1979" t="s">
        <v>4180</v>
      </c>
    </row>
    <row r="1980" spans="1:8" x14ac:dyDescent="0.25">
      <c r="A1980">
        <v>1351244</v>
      </c>
      <c r="B1980" t="s">
        <v>2768</v>
      </c>
      <c r="C1980">
        <v>472380650</v>
      </c>
      <c r="D1980" t="s">
        <v>0</v>
      </c>
      <c r="E1980">
        <v>11602746</v>
      </c>
      <c r="F1980" s="28">
        <v>42976</v>
      </c>
      <c r="G1980" t="s">
        <v>3410</v>
      </c>
      <c r="H1980" t="s">
        <v>4180</v>
      </c>
    </row>
    <row r="1981" spans="1:8" x14ac:dyDescent="0.25">
      <c r="A1981">
        <v>1351244</v>
      </c>
      <c r="B1981" t="s">
        <v>2768</v>
      </c>
      <c r="C1981">
        <v>472380650</v>
      </c>
      <c r="D1981" t="s">
        <v>0</v>
      </c>
      <c r="E1981">
        <v>11602746</v>
      </c>
      <c r="F1981" s="28">
        <v>42976</v>
      </c>
      <c r="G1981" t="s">
        <v>3412</v>
      </c>
      <c r="H1981" t="s">
        <v>4180</v>
      </c>
    </row>
    <row r="1982" spans="1:8" x14ac:dyDescent="0.25">
      <c r="A1982">
        <v>1351244</v>
      </c>
      <c r="B1982" t="s">
        <v>2768</v>
      </c>
      <c r="C1982">
        <v>472380650</v>
      </c>
      <c r="D1982" t="s">
        <v>0</v>
      </c>
      <c r="E1982">
        <v>11602746</v>
      </c>
      <c r="F1982" s="28">
        <v>42976</v>
      </c>
      <c r="G1982" t="s">
        <v>3414</v>
      </c>
      <c r="H1982" t="s">
        <v>4180</v>
      </c>
    </row>
    <row r="1983" spans="1:8" x14ac:dyDescent="0.25">
      <c r="A1983">
        <v>1351244</v>
      </c>
      <c r="B1983" t="s">
        <v>2768</v>
      </c>
      <c r="C1983">
        <v>472380650</v>
      </c>
      <c r="D1983" t="s">
        <v>0</v>
      </c>
      <c r="E1983">
        <v>11602746</v>
      </c>
      <c r="F1983" s="28">
        <v>42976</v>
      </c>
      <c r="G1983" t="s">
        <v>3416</v>
      </c>
      <c r="H1983" t="s">
        <v>4180</v>
      </c>
    </row>
    <row r="1984" spans="1:8" x14ac:dyDescent="0.25">
      <c r="A1984">
        <v>1351244</v>
      </c>
      <c r="B1984" t="s">
        <v>2768</v>
      </c>
      <c r="C1984">
        <v>472380650</v>
      </c>
      <c r="D1984" t="s">
        <v>0</v>
      </c>
      <c r="E1984">
        <v>11602746</v>
      </c>
      <c r="F1984" s="28">
        <v>42976</v>
      </c>
      <c r="G1984" t="s">
        <v>3418</v>
      </c>
      <c r="H1984" t="s">
        <v>4180</v>
      </c>
    </row>
    <row r="1985" spans="1:8" x14ac:dyDescent="0.25">
      <c r="A1985">
        <v>1351244</v>
      </c>
      <c r="B1985" t="s">
        <v>2768</v>
      </c>
      <c r="C1985">
        <v>472380650</v>
      </c>
      <c r="D1985" t="s">
        <v>0</v>
      </c>
      <c r="E1985">
        <v>11602746</v>
      </c>
      <c r="F1985" s="28">
        <v>42976</v>
      </c>
      <c r="G1985" t="s">
        <v>3420</v>
      </c>
      <c r="H1985" t="s">
        <v>4180</v>
      </c>
    </row>
    <row r="1986" spans="1:8" x14ac:dyDescent="0.25">
      <c r="A1986">
        <v>1351244</v>
      </c>
      <c r="B1986" t="s">
        <v>2768</v>
      </c>
      <c r="C1986">
        <v>472380650</v>
      </c>
      <c r="D1986" t="s">
        <v>0</v>
      </c>
      <c r="E1986">
        <v>11602746</v>
      </c>
      <c r="F1986" s="28">
        <v>42976</v>
      </c>
      <c r="G1986" t="s">
        <v>3422</v>
      </c>
      <c r="H1986" t="s">
        <v>4180</v>
      </c>
    </row>
    <row r="1987" spans="1:8" x14ac:dyDescent="0.25">
      <c r="A1987">
        <v>1351244</v>
      </c>
      <c r="B1987" t="s">
        <v>2768</v>
      </c>
      <c r="C1987">
        <v>472380650</v>
      </c>
      <c r="D1987" t="s">
        <v>0</v>
      </c>
      <c r="E1987">
        <v>11602746</v>
      </c>
      <c r="F1987" s="28">
        <v>42976</v>
      </c>
      <c r="G1987" t="s">
        <v>3424</v>
      </c>
      <c r="H1987" t="s">
        <v>4180</v>
      </c>
    </row>
    <row r="1988" spans="1:8" x14ac:dyDescent="0.25">
      <c r="A1988">
        <v>1351244</v>
      </c>
      <c r="B1988" t="s">
        <v>2768</v>
      </c>
      <c r="C1988">
        <v>472380650</v>
      </c>
      <c r="D1988" t="s">
        <v>0</v>
      </c>
      <c r="E1988">
        <v>11602746</v>
      </c>
      <c r="F1988" s="28">
        <v>42976</v>
      </c>
      <c r="G1988" t="s">
        <v>3426</v>
      </c>
      <c r="H1988" t="s">
        <v>4180</v>
      </c>
    </row>
    <row r="1989" spans="1:8" x14ac:dyDescent="0.25">
      <c r="A1989">
        <v>1351244</v>
      </c>
      <c r="B1989" t="s">
        <v>2768</v>
      </c>
      <c r="C1989">
        <v>472380650</v>
      </c>
      <c r="D1989" t="s">
        <v>0</v>
      </c>
      <c r="E1989">
        <v>11602746</v>
      </c>
      <c r="F1989" s="28">
        <v>42976</v>
      </c>
      <c r="G1989" t="s">
        <v>3428</v>
      </c>
      <c r="H1989" t="s">
        <v>4180</v>
      </c>
    </row>
    <row r="1990" spans="1:8" x14ac:dyDescent="0.25">
      <c r="A1990">
        <v>1351244</v>
      </c>
      <c r="B1990" t="s">
        <v>2768</v>
      </c>
      <c r="C1990">
        <v>472380650</v>
      </c>
      <c r="D1990" t="s">
        <v>0</v>
      </c>
      <c r="E1990">
        <v>11602746</v>
      </c>
      <c r="F1990" s="28">
        <v>42976</v>
      </c>
      <c r="G1990" t="s">
        <v>3430</v>
      </c>
      <c r="H1990" t="s">
        <v>4180</v>
      </c>
    </row>
    <row r="1991" spans="1:8" x14ac:dyDescent="0.25">
      <c r="A1991">
        <v>1351244</v>
      </c>
      <c r="B1991" t="s">
        <v>2768</v>
      </c>
      <c r="C1991">
        <v>472380650</v>
      </c>
      <c r="D1991" t="s">
        <v>0</v>
      </c>
      <c r="E1991">
        <v>11602746</v>
      </c>
      <c r="F1991" s="28">
        <v>42976</v>
      </c>
      <c r="G1991" t="s">
        <v>3432</v>
      </c>
      <c r="H1991" t="s">
        <v>4180</v>
      </c>
    </row>
    <row r="1992" spans="1:8" x14ac:dyDescent="0.25">
      <c r="A1992">
        <v>1351244</v>
      </c>
      <c r="B1992" t="s">
        <v>2768</v>
      </c>
      <c r="C1992">
        <v>472380650</v>
      </c>
      <c r="D1992" t="s">
        <v>0</v>
      </c>
      <c r="E1992">
        <v>11602746</v>
      </c>
      <c r="F1992" s="28">
        <v>42976</v>
      </c>
      <c r="G1992" t="s">
        <v>3436</v>
      </c>
      <c r="H1992" t="s">
        <v>4180</v>
      </c>
    </row>
    <row r="1993" spans="1:8" x14ac:dyDescent="0.25">
      <c r="A1993">
        <v>1351244</v>
      </c>
      <c r="B1993" t="s">
        <v>2768</v>
      </c>
      <c r="C1993">
        <v>472380650</v>
      </c>
      <c r="D1993" t="s">
        <v>0</v>
      </c>
      <c r="E1993">
        <v>11602746</v>
      </c>
      <c r="F1993" s="28">
        <v>42976</v>
      </c>
      <c r="G1993" t="s">
        <v>3439</v>
      </c>
      <c r="H1993" t="s">
        <v>4180</v>
      </c>
    </row>
    <row r="1994" spans="1:8" x14ac:dyDescent="0.25">
      <c r="A1994">
        <v>1351244</v>
      </c>
      <c r="B1994" t="s">
        <v>2768</v>
      </c>
      <c r="C1994">
        <v>472380650</v>
      </c>
      <c r="D1994" t="s">
        <v>0</v>
      </c>
      <c r="E1994">
        <v>11602746</v>
      </c>
      <c r="F1994" s="28">
        <v>42976</v>
      </c>
      <c r="G1994" t="s">
        <v>3441</v>
      </c>
      <c r="H1994" t="s">
        <v>4180</v>
      </c>
    </row>
    <row r="1995" spans="1:8" x14ac:dyDescent="0.25">
      <c r="A1995">
        <v>1351244</v>
      </c>
      <c r="B1995" t="s">
        <v>2768</v>
      </c>
      <c r="C1995">
        <v>472380650</v>
      </c>
      <c r="D1995" t="s">
        <v>0</v>
      </c>
      <c r="E1995">
        <v>11602751</v>
      </c>
      <c r="F1995" s="28">
        <v>42976</v>
      </c>
      <c r="G1995" t="s">
        <v>3442</v>
      </c>
      <c r="H1995" t="s">
        <v>4180</v>
      </c>
    </row>
    <row r="1996" spans="1:8" x14ac:dyDescent="0.25">
      <c r="A1996">
        <v>1351244</v>
      </c>
      <c r="B1996" t="s">
        <v>2768</v>
      </c>
      <c r="C1996">
        <v>472380650</v>
      </c>
      <c r="D1996" t="s">
        <v>0</v>
      </c>
      <c r="E1996">
        <v>11602751</v>
      </c>
      <c r="F1996" s="28">
        <v>42976</v>
      </c>
      <c r="G1996" t="s">
        <v>3442</v>
      </c>
      <c r="H1996" t="s">
        <v>4180</v>
      </c>
    </row>
    <row r="1997" spans="1:8" x14ac:dyDescent="0.25">
      <c r="A1997">
        <v>1351244</v>
      </c>
      <c r="B1997" t="s">
        <v>2768</v>
      </c>
      <c r="C1997">
        <v>472380650</v>
      </c>
      <c r="D1997" t="s">
        <v>0</v>
      </c>
      <c r="E1997">
        <v>11602751</v>
      </c>
      <c r="F1997" s="28">
        <v>42976</v>
      </c>
      <c r="G1997" t="s">
        <v>3442</v>
      </c>
      <c r="H1997" t="s">
        <v>4180</v>
      </c>
    </row>
    <row r="1998" spans="1:8" x14ac:dyDescent="0.25">
      <c r="A1998">
        <v>1351244</v>
      </c>
      <c r="B1998" t="s">
        <v>2768</v>
      </c>
      <c r="C1998">
        <v>472380650</v>
      </c>
      <c r="D1998" t="s">
        <v>0</v>
      </c>
      <c r="E1998">
        <v>11602751</v>
      </c>
      <c r="F1998" s="28">
        <v>42976</v>
      </c>
      <c r="G1998" t="s">
        <v>3442</v>
      </c>
      <c r="H1998" t="s">
        <v>4180</v>
      </c>
    </row>
    <row r="1999" spans="1:8" x14ac:dyDescent="0.25">
      <c r="A1999">
        <v>1351244</v>
      </c>
      <c r="B1999" t="s">
        <v>2768</v>
      </c>
      <c r="C1999">
        <v>472380650</v>
      </c>
      <c r="D1999" t="s">
        <v>0</v>
      </c>
      <c r="E1999">
        <v>11602751</v>
      </c>
      <c r="F1999" s="28">
        <v>42976</v>
      </c>
      <c r="G1999" t="s">
        <v>3442</v>
      </c>
      <c r="H1999" t="s">
        <v>4180</v>
      </c>
    </row>
    <row r="2000" spans="1:8" x14ac:dyDescent="0.25">
      <c r="A2000">
        <v>1351244</v>
      </c>
      <c r="B2000" t="s">
        <v>2768</v>
      </c>
      <c r="C2000">
        <v>472380650</v>
      </c>
      <c r="D2000" t="s">
        <v>0</v>
      </c>
      <c r="E2000">
        <v>11602751</v>
      </c>
      <c r="F2000" s="28">
        <v>42976</v>
      </c>
      <c r="G2000" t="s">
        <v>3442</v>
      </c>
      <c r="H2000" t="s">
        <v>4180</v>
      </c>
    </row>
    <row r="2001" spans="1:8" x14ac:dyDescent="0.25">
      <c r="A2001">
        <v>1351244</v>
      </c>
      <c r="B2001" t="s">
        <v>2768</v>
      </c>
      <c r="C2001">
        <v>472380650</v>
      </c>
      <c r="D2001" t="s">
        <v>0</v>
      </c>
      <c r="E2001">
        <v>11602751</v>
      </c>
      <c r="F2001" s="28">
        <v>42976</v>
      </c>
      <c r="G2001" t="s">
        <v>3442</v>
      </c>
      <c r="H2001" t="s">
        <v>4180</v>
      </c>
    </row>
    <row r="2002" spans="1:8" x14ac:dyDescent="0.25">
      <c r="A2002">
        <v>1351244</v>
      </c>
      <c r="B2002" t="s">
        <v>2768</v>
      </c>
      <c r="C2002">
        <v>472380650</v>
      </c>
      <c r="D2002" t="s">
        <v>0</v>
      </c>
      <c r="E2002">
        <v>11602751</v>
      </c>
      <c r="F2002" s="28">
        <v>42976</v>
      </c>
      <c r="G2002" t="s">
        <v>3442</v>
      </c>
      <c r="H2002" t="s">
        <v>4180</v>
      </c>
    </row>
    <row r="2003" spans="1:8" x14ac:dyDescent="0.25">
      <c r="A2003">
        <v>1351244</v>
      </c>
      <c r="B2003" t="s">
        <v>2768</v>
      </c>
      <c r="C2003">
        <v>472380650</v>
      </c>
      <c r="D2003" t="s">
        <v>0</v>
      </c>
      <c r="E2003">
        <v>11603953</v>
      </c>
      <c r="F2003" s="28">
        <v>42992</v>
      </c>
      <c r="G2003" t="s">
        <v>3444</v>
      </c>
      <c r="H2003" t="s">
        <v>4180</v>
      </c>
    </row>
    <row r="2004" spans="1:8" x14ac:dyDescent="0.25">
      <c r="A2004">
        <v>1351244</v>
      </c>
      <c r="B2004" t="s">
        <v>2768</v>
      </c>
      <c r="C2004">
        <v>472380650</v>
      </c>
      <c r="D2004" t="s">
        <v>0</v>
      </c>
      <c r="E2004">
        <v>11603953</v>
      </c>
      <c r="F2004" s="28">
        <v>42992</v>
      </c>
      <c r="G2004" t="s">
        <v>3445</v>
      </c>
      <c r="H2004" t="s">
        <v>4180</v>
      </c>
    </row>
    <row r="2005" spans="1:8" x14ac:dyDescent="0.25">
      <c r="A2005">
        <v>1351244</v>
      </c>
      <c r="B2005" t="s">
        <v>2768</v>
      </c>
      <c r="C2005">
        <v>472380650</v>
      </c>
      <c r="D2005" t="s">
        <v>0</v>
      </c>
      <c r="E2005">
        <v>11603953</v>
      </c>
      <c r="F2005" s="28">
        <v>42992</v>
      </c>
      <c r="G2005" t="s">
        <v>3446</v>
      </c>
      <c r="H2005" t="s">
        <v>4180</v>
      </c>
    </row>
    <row r="2006" spans="1:8" x14ac:dyDescent="0.25">
      <c r="A2006">
        <v>1351244</v>
      </c>
      <c r="B2006" t="s">
        <v>2768</v>
      </c>
      <c r="C2006">
        <v>472380650</v>
      </c>
      <c r="D2006" t="s">
        <v>0</v>
      </c>
      <c r="E2006">
        <v>11603953</v>
      </c>
      <c r="F2006" s="28">
        <v>42992</v>
      </c>
      <c r="G2006" t="s">
        <v>3447</v>
      </c>
      <c r="H2006" t="s">
        <v>4180</v>
      </c>
    </row>
    <row r="2007" spans="1:8" x14ac:dyDescent="0.25">
      <c r="A2007">
        <v>1351244</v>
      </c>
      <c r="B2007" t="s">
        <v>2768</v>
      </c>
      <c r="C2007">
        <v>472380650</v>
      </c>
      <c r="D2007" t="s">
        <v>0</v>
      </c>
      <c r="E2007">
        <v>11603953</v>
      </c>
      <c r="F2007" s="28">
        <v>42992</v>
      </c>
      <c r="G2007" t="s">
        <v>3448</v>
      </c>
      <c r="H2007" t="s">
        <v>4180</v>
      </c>
    </row>
    <row r="2008" spans="1:8" x14ac:dyDescent="0.25">
      <c r="A2008">
        <v>1351244</v>
      </c>
      <c r="B2008" t="s">
        <v>2768</v>
      </c>
      <c r="C2008">
        <v>472380650</v>
      </c>
      <c r="D2008" t="s">
        <v>0</v>
      </c>
      <c r="E2008">
        <v>11603953</v>
      </c>
      <c r="F2008" s="28">
        <v>42992</v>
      </c>
      <c r="G2008" t="s">
        <v>3449</v>
      </c>
      <c r="H2008" t="s">
        <v>4180</v>
      </c>
    </row>
    <row r="2009" spans="1:8" x14ac:dyDescent="0.25">
      <c r="A2009">
        <v>1351244</v>
      </c>
      <c r="B2009" t="s">
        <v>2768</v>
      </c>
      <c r="C2009">
        <v>472380650</v>
      </c>
      <c r="D2009" t="s">
        <v>0</v>
      </c>
      <c r="E2009">
        <v>11603953</v>
      </c>
      <c r="F2009" s="28">
        <v>42992</v>
      </c>
      <c r="G2009" t="s">
        <v>3450</v>
      </c>
      <c r="H2009" t="s">
        <v>4180</v>
      </c>
    </row>
    <row r="2010" spans="1:8" x14ac:dyDescent="0.25">
      <c r="A2010">
        <v>1351244</v>
      </c>
      <c r="B2010" t="s">
        <v>2768</v>
      </c>
      <c r="C2010">
        <v>472380650</v>
      </c>
      <c r="D2010" t="s">
        <v>0</v>
      </c>
      <c r="E2010">
        <v>11603953</v>
      </c>
      <c r="F2010" s="28">
        <v>42992</v>
      </c>
      <c r="G2010" t="s">
        <v>3451</v>
      </c>
      <c r="H2010" t="s">
        <v>4180</v>
      </c>
    </row>
    <row r="2011" spans="1:8" x14ac:dyDescent="0.25">
      <c r="A2011">
        <v>1351244</v>
      </c>
      <c r="B2011" t="s">
        <v>2768</v>
      </c>
      <c r="C2011">
        <v>472380650</v>
      </c>
      <c r="D2011" t="s">
        <v>0</v>
      </c>
      <c r="E2011">
        <v>11603953</v>
      </c>
      <c r="F2011" s="28">
        <v>42992</v>
      </c>
      <c r="G2011" t="s">
        <v>3452</v>
      </c>
      <c r="H2011" t="s">
        <v>4180</v>
      </c>
    </row>
    <row r="2012" spans="1:8" x14ac:dyDescent="0.25">
      <c r="A2012">
        <v>1351244</v>
      </c>
      <c r="B2012" t="s">
        <v>2768</v>
      </c>
      <c r="C2012">
        <v>472380650</v>
      </c>
      <c r="D2012" t="s">
        <v>0</v>
      </c>
      <c r="E2012">
        <v>11603953</v>
      </c>
      <c r="F2012" s="28">
        <v>42992</v>
      </c>
      <c r="G2012" t="s">
        <v>3453</v>
      </c>
      <c r="H2012" t="s">
        <v>4180</v>
      </c>
    </row>
    <row r="2013" spans="1:8" x14ac:dyDescent="0.25">
      <c r="A2013">
        <v>1351244</v>
      </c>
      <c r="B2013" t="s">
        <v>2768</v>
      </c>
      <c r="C2013">
        <v>472380650</v>
      </c>
      <c r="D2013" t="s">
        <v>0</v>
      </c>
      <c r="E2013">
        <v>11603953</v>
      </c>
      <c r="F2013" s="28">
        <v>42992</v>
      </c>
      <c r="G2013" t="s">
        <v>3454</v>
      </c>
      <c r="H2013" t="s">
        <v>4180</v>
      </c>
    </row>
    <row r="2014" spans="1:8" x14ac:dyDescent="0.25">
      <c r="A2014">
        <v>1351244</v>
      </c>
      <c r="B2014" t="s">
        <v>2768</v>
      </c>
      <c r="C2014">
        <v>472380650</v>
      </c>
      <c r="D2014" t="s">
        <v>0</v>
      </c>
      <c r="E2014">
        <v>11603953</v>
      </c>
      <c r="F2014" s="28">
        <v>42992</v>
      </c>
      <c r="G2014" t="s">
        <v>3455</v>
      </c>
      <c r="H2014" t="s">
        <v>4180</v>
      </c>
    </row>
    <row r="2015" spans="1:8" x14ac:dyDescent="0.25">
      <c r="A2015">
        <v>1351244</v>
      </c>
      <c r="B2015" t="s">
        <v>2768</v>
      </c>
      <c r="C2015">
        <v>472380650</v>
      </c>
      <c r="D2015" t="s">
        <v>0</v>
      </c>
      <c r="E2015">
        <v>11603953</v>
      </c>
      <c r="F2015" s="28">
        <v>42992</v>
      </c>
      <c r="G2015" t="s">
        <v>3456</v>
      </c>
      <c r="H2015" t="s">
        <v>4180</v>
      </c>
    </row>
    <row r="2016" spans="1:8" x14ac:dyDescent="0.25">
      <c r="A2016">
        <v>1351244</v>
      </c>
      <c r="B2016" t="s">
        <v>2768</v>
      </c>
      <c r="C2016">
        <v>472380650</v>
      </c>
      <c r="D2016" t="s">
        <v>0</v>
      </c>
      <c r="E2016">
        <v>11603953</v>
      </c>
      <c r="F2016" s="28">
        <v>42992</v>
      </c>
      <c r="G2016" t="s">
        <v>3457</v>
      </c>
      <c r="H2016" t="s">
        <v>4180</v>
      </c>
    </row>
    <row r="2017" spans="1:8" x14ac:dyDescent="0.25">
      <c r="A2017">
        <v>1351244</v>
      </c>
      <c r="B2017" t="s">
        <v>2768</v>
      </c>
      <c r="C2017">
        <v>472380650</v>
      </c>
      <c r="D2017" t="s">
        <v>0</v>
      </c>
      <c r="E2017">
        <v>11603953</v>
      </c>
      <c r="F2017" s="28">
        <v>42992</v>
      </c>
      <c r="G2017" t="s">
        <v>3458</v>
      </c>
      <c r="H2017" t="s">
        <v>4180</v>
      </c>
    </row>
    <row r="2018" spans="1:8" x14ac:dyDescent="0.25">
      <c r="A2018">
        <v>1351244</v>
      </c>
      <c r="B2018" t="s">
        <v>2768</v>
      </c>
      <c r="C2018">
        <v>472380650</v>
      </c>
      <c r="D2018" t="s">
        <v>0</v>
      </c>
      <c r="E2018">
        <v>11603953</v>
      </c>
      <c r="F2018" s="28">
        <v>42992</v>
      </c>
      <c r="G2018" t="s">
        <v>3459</v>
      </c>
      <c r="H2018" t="s">
        <v>4180</v>
      </c>
    </row>
    <row r="2019" spans="1:8" x14ac:dyDescent="0.25">
      <c r="A2019">
        <v>1351244</v>
      </c>
      <c r="B2019" t="s">
        <v>2768</v>
      </c>
      <c r="C2019">
        <v>472380650</v>
      </c>
      <c r="D2019" t="s">
        <v>0</v>
      </c>
      <c r="E2019">
        <v>11603953</v>
      </c>
      <c r="F2019" s="28">
        <v>42992</v>
      </c>
      <c r="G2019" t="s">
        <v>3460</v>
      </c>
      <c r="H2019" t="s">
        <v>4180</v>
      </c>
    </row>
    <row r="2020" spans="1:8" x14ac:dyDescent="0.25">
      <c r="A2020">
        <v>1351244</v>
      </c>
      <c r="B2020" t="s">
        <v>2768</v>
      </c>
      <c r="C2020">
        <v>472380650</v>
      </c>
      <c r="D2020" t="s">
        <v>0</v>
      </c>
      <c r="E2020">
        <v>11603953</v>
      </c>
      <c r="F2020" s="28">
        <v>42992</v>
      </c>
      <c r="G2020" t="s">
        <v>3461</v>
      </c>
      <c r="H2020" t="s">
        <v>4180</v>
      </c>
    </row>
    <row r="2021" spans="1:8" x14ac:dyDescent="0.25">
      <c r="A2021">
        <v>1351244</v>
      </c>
      <c r="B2021" t="s">
        <v>2768</v>
      </c>
      <c r="C2021">
        <v>472380650</v>
      </c>
      <c r="D2021" t="s">
        <v>0</v>
      </c>
      <c r="E2021">
        <v>11603953</v>
      </c>
      <c r="F2021" s="28">
        <v>42992</v>
      </c>
      <c r="G2021" t="s">
        <v>3462</v>
      </c>
      <c r="H2021" t="s">
        <v>4180</v>
      </c>
    </row>
    <row r="2022" spans="1:8" x14ac:dyDescent="0.25">
      <c r="A2022">
        <v>1351244</v>
      </c>
      <c r="B2022" t="s">
        <v>2768</v>
      </c>
      <c r="C2022">
        <v>472380650</v>
      </c>
      <c r="D2022" t="s">
        <v>0</v>
      </c>
      <c r="E2022">
        <v>11603953</v>
      </c>
      <c r="F2022" s="28">
        <v>42992</v>
      </c>
      <c r="G2022" t="s">
        <v>3463</v>
      </c>
      <c r="H2022" t="s">
        <v>4180</v>
      </c>
    </row>
    <row r="2023" spans="1:8" x14ac:dyDescent="0.25">
      <c r="A2023">
        <v>1351244</v>
      </c>
      <c r="B2023" t="s">
        <v>2768</v>
      </c>
      <c r="C2023">
        <v>472380650</v>
      </c>
      <c r="D2023" t="s">
        <v>0</v>
      </c>
      <c r="E2023">
        <v>11603953</v>
      </c>
      <c r="F2023" s="28">
        <v>42992</v>
      </c>
      <c r="G2023" t="s">
        <v>3464</v>
      </c>
      <c r="H2023" t="s">
        <v>4180</v>
      </c>
    </row>
    <row r="2024" spans="1:8" x14ac:dyDescent="0.25">
      <c r="A2024">
        <v>1351244</v>
      </c>
      <c r="B2024" t="s">
        <v>2768</v>
      </c>
      <c r="C2024">
        <v>472380650</v>
      </c>
      <c r="D2024" t="s">
        <v>0</v>
      </c>
      <c r="E2024">
        <v>11603953</v>
      </c>
      <c r="F2024" s="28">
        <v>42992</v>
      </c>
      <c r="G2024" t="s">
        <v>3465</v>
      </c>
      <c r="H2024" t="s">
        <v>4180</v>
      </c>
    </row>
    <row r="2025" spans="1:8" x14ac:dyDescent="0.25">
      <c r="A2025">
        <v>1351244</v>
      </c>
      <c r="B2025" t="s">
        <v>2768</v>
      </c>
      <c r="C2025">
        <v>472380650</v>
      </c>
      <c r="D2025" t="s">
        <v>0</v>
      </c>
      <c r="E2025">
        <v>11603953</v>
      </c>
      <c r="F2025" s="28">
        <v>42992</v>
      </c>
      <c r="G2025" t="s">
        <v>3466</v>
      </c>
      <c r="H2025" t="s">
        <v>4180</v>
      </c>
    </row>
    <row r="2026" spans="1:8" x14ac:dyDescent="0.25">
      <c r="A2026">
        <v>1351244</v>
      </c>
      <c r="B2026" t="s">
        <v>2768</v>
      </c>
      <c r="C2026">
        <v>472380650</v>
      </c>
      <c r="D2026" t="s">
        <v>0</v>
      </c>
      <c r="E2026">
        <v>11603953</v>
      </c>
      <c r="F2026" s="28">
        <v>42992</v>
      </c>
      <c r="G2026" t="s">
        <v>3467</v>
      </c>
      <c r="H2026" t="s">
        <v>4180</v>
      </c>
    </row>
    <row r="2027" spans="1:8" x14ac:dyDescent="0.25">
      <c r="A2027">
        <v>1351244</v>
      </c>
      <c r="B2027" t="s">
        <v>2768</v>
      </c>
      <c r="C2027">
        <v>472380650</v>
      </c>
      <c r="D2027" t="s">
        <v>0</v>
      </c>
      <c r="E2027">
        <v>11603953</v>
      </c>
      <c r="F2027" s="28">
        <v>42992</v>
      </c>
      <c r="G2027" t="s">
        <v>3468</v>
      </c>
      <c r="H2027" t="s">
        <v>4180</v>
      </c>
    </row>
    <row r="2028" spans="1:8" x14ac:dyDescent="0.25">
      <c r="A2028">
        <v>1351244</v>
      </c>
      <c r="B2028" t="s">
        <v>2768</v>
      </c>
      <c r="C2028">
        <v>472380650</v>
      </c>
      <c r="D2028" t="s">
        <v>0</v>
      </c>
      <c r="E2028">
        <v>11603953</v>
      </c>
      <c r="F2028" s="28">
        <v>42992</v>
      </c>
      <c r="G2028" t="s">
        <v>3466</v>
      </c>
      <c r="H2028" t="s">
        <v>4180</v>
      </c>
    </row>
    <row r="2029" spans="1:8" x14ac:dyDescent="0.25">
      <c r="A2029">
        <v>1351244</v>
      </c>
      <c r="B2029" t="s">
        <v>2768</v>
      </c>
      <c r="C2029">
        <v>472380650</v>
      </c>
      <c r="D2029" t="s">
        <v>0</v>
      </c>
      <c r="E2029">
        <v>11603953</v>
      </c>
      <c r="F2029" s="28">
        <v>42992</v>
      </c>
      <c r="G2029" t="s">
        <v>3464</v>
      </c>
      <c r="H2029" t="s">
        <v>4180</v>
      </c>
    </row>
    <row r="2030" spans="1:8" x14ac:dyDescent="0.25">
      <c r="A2030">
        <v>1351244</v>
      </c>
      <c r="B2030" t="s">
        <v>2768</v>
      </c>
      <c r="C2030">
        <v>472380650</v>
      </c>
      <c r="D2030" t="s">
        <v>0</v>
      </c>
      <c r="E2030">
        <v>11603953</v>
      </c>
      <c r="F2030" s="28">
        <v>42992</v>
      </c>
      <c r="G2030" t="s">
        <v>3469</v>
      </c>
      <c r="H2030" t="s">
        <v>4180</v>
      </c>
    </row>
    <row r="2031" spans="1:8" x14ac:dyDescent="0.25">
      <c r="A2031">
        <v>1351244</v>
      </c>
      <c r="B2031" t="s">
        <v>2768</v>
      </c>
      <c r="C2031">
        <v>472380650</v>
      </c>
      <c r="D2031" t="s">
        <v>0</v>
      </c>
      <c r="E2031">
        <v>11603953</v>
      </c>
      <c r="F2031" s="28">
        <v>42992</v>
      </c>
      <c r="G2031" t="s">
        <v>3470</v>
      </c>
      <c r="H2031" t="s">
        <v>4180</v>
      </c>
    </row>
    <row r="2032" spans="1:8" x14ac:dyDescent="0.25">
      <c r="A2032">
        <v>1351244</v>
      </c>
      <c r="B2032" t="s">
        <v>2768</v>
      </c>
      <c r="C2032">
        <v>472380650</v>
      </c>
      <c r="D2032" t="s">
        <v>0</v>
      </c>
      <c r="E2032">
        <v>11603953</v>
      </c>
      <c r="F2032" s="28">
        <v>42992</v>
      </c>
      <c r="G2032" t="s">
        <v>3463</v>
      </c>
      <c r="H2032" t="s">
        <v>4180</v>
      </c>
    </row>
    <row r="2033" spans="1:8" x14ac:dyDescent="0.25">
      <c r="A2033">
        <v>1351244</v>
      </c>
      <c r="B2033" t="s">
        <v>2768</v>
      </c>
      <c r="C2033">
        <v>472380650</v>
      </c>
      <c r="D2033" t="s">
        <v>0</v>
      </c>
      <c r="E2033">
        <v>11603953</v>
      </c>
      <c r="F2033" s="28">
        <v>42992</v>
      </c>
      <c r="G2033" t="s">
        <v>3471</v>
      </c>
      <c r="H2033" t="s">
        <v>4180</v>
      </c>
    </row>
    <row r="2034" spans="1:8" x14ac:dyDescent="0.25">
      <c r="A2034">
        <v>1351244</v>
      </c>
      <c r="B2034" t="s">
        <v>2768</v>
      </c>
      <c r="C2034">
        <v>472380650</v>
      </c>
      <c r="D2034" t="s">
        <v>0</v>
      </c>
      <c r="E2034">
        <v>11603953</v>
      </c>
      <c r="F2034" s="28">
        <v>42992</v>
      </c>
      <c r="G2034" t="s">
        <v>3472</v>
      </c>
      <c r="H2034" t="s">
        <v>4180</v>
      </c>
    </row>
    <row r="2035" spans="1:8" x14ac:dyDescent="0.25">
      <c r="A2035">
        <v>1351244</v>
      </c>
      <c r="B2035" t="s">
        <v>2768</v>
      </c>
      <c r="C2035">
        <v>472380650</v>
      </c>
      <c r="D2035" t="s">
        <v>0</v>
      </c>
      <c r="E2035">
        <v>11603953</v>
      </c>
      <c r="F2035" s="28">
        <v>42992</v>
      </c>
      <c r="G2035" t="s">
        <v>3473</v>
      </c>
      <c r="H2035" t="s">
        <v>4180</v>
      </c>
    </row>
    <row r="2036" spans="1:8" x14ac:dyDescent="0.25">
      <c r="A2036">
        <v>1351244</v>
      </c>
      <c r="B2036" t="s">
        <v>2768</v>
      </c>
      <c r="C2036">
        <v>472380650</v>
      </c>
      <c r="D2036" t="s">
        <v>0</v>
      </c>
      <c r="E2036">
        <v>11603953</v>
      </c>
      <c r="F2036" s="28">
        <v>42992</v>
      </c>
      <c r="G2036" t="s">
        <v>3459</v>
      </c>
      <c r="H2036" t="s">
        <v>4180</v>
      </c>
    </row>
    <row r="2037" spans="1:8" x14ac:dyDescent="0.25">
      <c r="A2037">
        <v>1351244</v>
      </c>
      <c r="B2037" t="s">
        <v>2768</v>
      </c>
      <c r="C2037">
        <v>472380650</v>
      </c>
      <c r="D2037" t="s">
        <v>0</v>
      </c>
      <c r="E2037">
        <v>11603953</v>
      </c>
      <c r="F2037" s="28">
        <v>42992</v>
      </c>
      <c r="G2037" t="s">
        <v>3464</v>
      </c>
      <c r="H2037" t="s">
        <v>4180</v>
      </c>
    </row>
    <row r="2038" spans="1:8" x14ac:dyDescent="0.25">
      <c r="A2038">
        <v>1351244</v>
      </c>
      <c r="B2038" t="s">
        <v>2768</v>
      </c>
      <c r="C2038">
        <v>472380650</v>
      </c>
      <c r="D2038" t="s">
        <v>0</v>
      </c>
      <c r="E2038">
        <v>11603953</v>
      </c>
      <c r="F2038" s="28">
        <v>42992</v>
      </c>
      <c r="G2038" t="s">
        <v>3468</v>
      </c>
      <c r="H2038" t="s">
        <v>4180</v>
      </c>
    </row>
    <row r="2039" spans="1:8" x14ac:dyDescent="0.25">
      <c r="A2039">
        <v>1351244</v>
      </c>
      <c r="B2039" t="s">
        <v>2768</v>
      </c>
      <c r="C2039">
        <v>472380650</v>
      </c>
      <c r="D2039" t="s">
        <v>0</v>
      </c>
      <c r="E2039">
        <v>11603953</v>
      </c>
      <c r="F2039" s="28">
        <v>42992</v>
      </c>
      <c r="G2039" t="s">
        <v>3444</v>
      </c>
      <c r="H2039" t="s">
        <v>4180</v>
      </c>
    </row>
    <row r="2040" spans="1:8" x14ac:dyDescent="0.25">
      <c r="A2040">
        <v>1351244</v>
      </c>
      <c r="B2040" t="s">
        <v>2768</v>
      </c>
      <c r="C2040">
        <v>472380650</v>
      </c>
      <c r="D2040" t="s">
        <v>0</v>
      </c>
      <c r="E2040">
        <v>11603953</v>
      </c>
      <c r="F2040" s="28">
        <v>42992</v>
      </c>
      <c r="G2040" t="s">
        <v>3444</v>
      </c>
      <c r="H2040" t="s">
        <v>4180</v>
      </c>
    </row>
    <row r="2041" spans="1:8" x14ac:dyDescent="0.25">
      <c r="A2041">
        <v>1351244</v>
      </c>
      <c r="B2041" t="s">
        <v>2768</v>
      </c>
      <c r="C2041">
        <v>472380650</v>
      </c>
      <c r="D2041" t="s">
        <v>0</v>
      </c>
      <c r="E2041">
        <v>11603953</v>
      </c>
      <c r="F2041" s="28">
        <v>42992</v>
      </c>
      <c r="G2041" t="s">
        <v>3474</v>
      </c>
      <c r="H2041" t="s">
        <v>4180</v>
      </c>
    </row>
    <row r="2042" spans="1:8" x14ac:dyDescent="0.25">
      <c r="A2042">
        <v>1351244</v>
      </c>
      <c r="B2042" t="s">
        <v>2768</v>
      </c>
      <c r="C2042">
        <v>472380650</v>
      </c>
      <c r="D2042" t="s">
        <v>0</v>
      </c>
      <c r="E2042">
        <v>11603953</v>
      </c>
      <c r="F2042" s="28">
        <v>42992</v>
      </c>
      <c r="G2042" t="s">
        <v>3475</v>
      </c>
      <c r="H2042" t="s">
        <v>4180</v>
      </c>
    </row>
    <row r="2043" spans="1:8" x14ac:dyDescent="0.25">
      <c r="A2043">
        <v>1351244</v>
      </c>
      <c r="B2043" t="s">
        <v>2768</v>
      </c>
      <c r="C2043">
        <v>472380650</v>
      </c>
      <c r="D2043" t="s">
        <v>0</v>
      </c>
      <c r="E2043">
        <v>11603953</v>
      </c>
      <c r="F2043" s="28">
        <v>42992</v>
      </c>
      <c r="G2043" t="s">
        <v>3468</v>
      </c>
      <c r="H2043" t="s">
        <v>4180</v>
      </c>
    </row>
    <row r="2044" spans="1:8" x14ac:dyDescent="0.25">
      <c r="A2044">
        <v>1351244</v>
      </c>
      <c r="B2044" t="s">
        <v>2768</v>
      </c>
      <c r="C2044">
        <v>472380650</v>
      </c>
      <c r="D2044" t="s">
        <v>0</v>
      </c>
      <c r="E2044">
        <v>11603953</v>
      </c>
      <c r="F2044" s="28">
        <v>42992</v>
      </c>
      <c r="G2044" t="s">
        <v>3468</v>
      </c>
      <c r="H2044" t="s">
        <v>4180</v>
      </c>
    </row>
    <row r="2045" spans="1:8" x14ac:dyDescent="0.25">
      <c r="A2045">
        <v>1351244</v>
      </c>
      <c r="B2045" t="s">
        <v>2768</v>
      </c>
      <c r="C2045">
        <v>472380650</v>
      </c>
      <c r="D2045" t="s">
        <v>0</v>
      </c>
      <c r="E2045">
        <v>11603953</v>
      </c>
      <c r="F2045" s="28">
        <v>42992</v>
      </c>
      <c r="G2045" t="s">
        <v>3476</v>
      </c>
      <c r="H2045" t="s">
        <v>4180</v>
      </c>
    </row>
    <row r="2046" spans="1:8" x14ac:dyDescent="0.25">
      <c r="A2046">
        <v>1351244</v>
      </c>
      <c r="B2046" t="s">
        <v>2768</v>
      </c>
      <c r="C2046">
        <v>472380650</v>
      </c>
      <c r="D2046" t="s">
        <v>0</v>
      </c>
      <c r="E2046">
        <v>11603953</v>
      </c>
      <c r="F2046" s="28">
        <v>42992</v>
      </c>
      <c r="G2046" t="s">
        <v>3477</v>
      </c>
      <c r="H2046" t="s">
        <v>4180</v>
      </c>
    </row>
    <row r="2047" spans="1:8" x14ac:dyDescent="0.25">
      <c r="A2047">
        <v>1351244</v>
      </c>
      <c r="B2047" t="s">
        <v>2768</v>
      </c>
      <c r="C2047">
        <v>472380650</v>
      </c>
      <c r="D2047" t="s">
        <v>0</v>
      </c>
      <c r="E2047">
        <v>11603953</v>
      </c>
      <c r="F2047" s="28">
        <v>42992</v>
      </c>
      <c r="G2047" t="s">
        <v>3478</v>
      </c>
      <c r="H2047" t="s">
        <v>4180</v>
      </c>
    </row>
    <row r="2048" spans="1:8" x14ac:dyDescent="0.25">
      <c r="A2048">
        <v>1351244</v>
      </c>
      <c r="B2048" t="s">
        <v>2768</v>
      </c>
      <c r="C2048">
        <v>472380650</v>
      </c>
      <c r="D2048" t="s">
        <v>0</v>
      </c>
      <c r="E2048">
        <v>11603953</v>
      </c>
      <c r="F2048" s="28">
        <v>42992</v>
      </c>
      <c r="G2048" t="s">
        <v>3479</v>
      </c>
      <c r="H2048" t="s">
        <v>4180</v>
      </c>
    </row>
    <row r="2049" spans="1:8" x14ac:dyDescent="0.25">
      <c r="A2049">
        <v>1351244</v>
      </c>
      <c r="B2049" t="s">
        <v>2768</v>
      </c>
      <c r="C2049">
        <v>472380650</v>
      </c>
      <c r="D2049" t="s">
        <v>0</v>
      </c>
      <c r="E2049">
        <v>11603953</v>
      </c>
      <c r="F2049" s="28">
        <v>42992</v>
      </c>
      <c r="G2049" t="s">
        <v>3480</v>
      </c>
      <c r="H2049" t="s">
        <v>4180</v>
      </c>
    </row>
    <row r="2050" spans="1:8" x14ac:dyDescent="0.25">
      <c r="A2050">
        <v>1351244</v>
      </c>
      <c r="B2050" t="s">
        <v>2768</v>
      </c>
      <c r="C2050">
        <v>472380650</v>
      </c>
      <c r="D2050" t="s">
        <v>0</v>
      </c>
      <c r="E2050">
        <v>11603953</v>
      </c>
      <c r="F2050" s="28">
        <v>42992</v>
      </c>
      <c r="G2050" t="s">
        <v>3473</v>
      </c>
      <c r="H2050" t="s">
        <v>4180</v>
      </c>
    </row>
    <row r="2051" spans="1:8" x14ac:dyDescent="0.25">
      <c r="A2051">
        <v>1351244</v>
      </c>
      <c r="B2051" t="s">
        <v>2768</v>
      </c>
      <c r="C2051">
        <v>472380650</v>
      </c>
      <c r="D2051" t="s">
        <v>0</v>
      </c>
      <c r="E2051">
        <v>11603953</v>
      </c>
      <c r="F2051" s="28">
        <v>42992</v>
      </c>
      <c r="G2051" t="s">
        <v>3472</v>
      </c>
      <c r="H2051" t="s">
        <v>4180</v>
      </c>
    </row>
    <row r="2052" spans="1:8" x14ac:dyDescent="0.25">
      <c r="A2052">
        <v>1351244</v>
      </c>
      <c r="B2052" t="s">
        <v>2768</v>
      </c>
      <c r="C2052">
        <v>472380650</v>
      </c>
      <c r="D2052" t="s">
        <v>0</v>
      </c>
      <c r="E2052">
        <v>11603953</v>
      </c>
      <c r="F2052" s="28">
        <v>42992</v>
      </c>
      <c r="G2052" t="s">
        <v>3481</v>
      </c>
      <c r="H2052" t="s">
        <v>4180</v>
      </c>
    </row>
    <row r="2053" spans="1:8" x14ac:dyDescent="0.25">
      <c r="A2053">
        <v>1351244</v>
      </c>
      <c r="B2053" t="s">
        <v>2768</v>
      </c>
      <c r="C2053">
        <v>472380650</v>
      </c>
      <c r="D2053" t="s">
        <v>0</v>
      </c>
      <c r="E2053">
        <v>11603953</v>
      </c>
      <c r="F2053" s="28">
        <v>42992</v>
      </c>
      <c r="G2053" t="s">
        <v>3482</v>
      </c>
      <c r="H2053" t="s">
        <v>4180</v>
      </c>
    </row>
    <row r="2054" spans="1:8" x14ac:dyDescent="0.25">
      <c r="A2054">
        <v>1351244</v>
      </c>
      <c r="B2054" t="s">
        <v>2768</v>
      </c>
      <c r="C2054">
        <v>472380650</v>
      </c>
      <c r="D2054" t="s">
        <v>0</v>
      </c>
      <c r="E2054">
        <v>11603953</v>
      </c>
      <c r="F2054" s="28">
        <v>42992</v>
      </c>
      <c r="G2054" t="s">
        <v>3483</v>
      </c>
      <c r="H2054" t="s">
        <v>4180</v>
      </c>
    </row>
    <row r="2055" spans="1:8" x14ac:dyDescent="0.25">
      <c r="A2055">
        <v>1351244</v>
      </c>
      <c r="B2055" t="s">
        <v>2768</v>
      </c>
      <c r="C2055">
        <v>472380650</v>
      </c>
      <c r="D2055" t="s">
        <v>0</v>
      </c>
      <c r="E2055">
        <v>11603953</v>
      </c>
      <c r="F2055" s="28">
        <v>42992</v>
      </c>
      <c r="G2055" t="s">
        <v>3484</v>
      </c>
      <c r="H2055" t="s">
        <v>4180</v>
      </c>
    </row>
    <row r="2056" spans="1:8" x14ac:dyDescent="0.25">
      <c r="A2056">
        <v>1351244</v>
      </c>
      <c r="B2056" t="s">
        <v>2768</v>
      </c>
      <c r="C2056">
        <v>472380650</v>
      </c>
      <c r="D2056" t="s">
        <v>0</v>
      </c>
      <c r="E2056">
        <v>11603953</v>
      </c>
      <c r="F2056" s="28">
        <v>42992</v>
      </c>
      <c r="G2056" t="s">
        <v>3485</v>
      </c>
      <c r="H2056" t="s">
        <v>4180</v>
      </c>
    </row>
    <row r="2057" spans="1:8" x14ac:dyDescent="0.25">
      <c r="A2057">
        <v>1351244</v>
      </c>
      <c r="B2057" t="s">
        <v>2768</v>
      </c>
      <c r="C2057">
        <v>472380650</v>
      </c>
      <c r="D2057" t="s">
        <v>0</v>
      </c>
      <c r="E2057">
        <v>11603953</v>
      </c>
      <c r="F2057" s="28">
        <v>42992</v>
      </c>
      <c r="G2057" t="s">
        <v>3471</v>
      </c>
      <c r="H2057" t="s">
        <v>4180</v>
      </c>
    </row>
    <row r="2058" spans="1:8" x14ac:dyDescent="0.25">
      <c r="A2058">
        <v>1351244</v>
      </c>
      <c r="B2058" t="s">
        <v>2768</v>
      </c>
      <c r="C2058">
        <v>472380650</v>
      </c>
      <c r="D2058" t="s">
        <v>0</v>
      </c>
      <c r="E2058">
        <v>11603953</v>
      </c>
      <c r="F2058" s="28">
        <v>42992</v>
      </c>
      <c r="G2058" t="s">
        <v>3470</v>
      </c>
      <c r="H2058" t="s">
        <v>4180</v>
      </c>
    </row>
    <row r="2059" spans="1:8" x14ac:dyDescent="0.25">
      <c r="A2059">
        <v>1351244</v>
      </c>
      <c r="B2059" t="s">
        <v>2768</v>
      </c>
      <c r="C2059">
        <v>472380650</v>
      </c>
      <c r="D2059" t="s">
        <v>0</v>
      </c>
      <c r="E2059">
        <v>11603953</v>
      </c>
      <c r="F2059" s="28">
        <v>42992</v>
      </c>
      <c r="G2059" t="s">
        <v>3469</v>
      </c>
      <c r="H2059" t="s">
        <v>4180</v>
      </c>
    </row>
    <row r="2060" spans="1:8" x14ac:dyDescent="0.25">
      <c r="A2060">
        <v>1351244</v>
      </c>
      <c r="B2060" t="s">
        <v>2768</v>
      </c>
      <c r="C2060">
        <v>472380650</v>
      </c>
      <c r="D2060" t="s">
        <v>0</v>
      </c>
      <c r="E2060">
        <v>11603953</v>
      </c>
      <c r="F2060" s="28">
        <v>42992</v>
      </c>
      <c r="G2060" t="s">
        <v>3486</v>
      </c>
      <c r="H2060" t="s">
        <v>4180</v>
      </c>
    </row>
    <row r="2061" spans="1:8" x14ac:dyDescent="0.25">
      <c r="A2061">
        <v>1351244</v>
      </c>
      <c r="B2061" t="s">
        <v>2768</v>
      </c>
      <c r="C2061">
        <v>472380650</v>
      </c>
      <c r="D2061" t="s">
        <v>0</v>
      </c>
      <c r="E2061">
        <v>11603953</v>
      </c>
      <c r="F2061" s="28">
        <v>42992</v>
      </c>
      <c r="G2061" t="s">
        <v>3487</v>
      </c>
      <c r="H2061" t="s">
        <v>4180</v>
      </c>
    </row>
    <row r="2062" spans="1:8" x14ac:dyDescent="0.25">
      <c r="A2062">
        <v>1351244</v>
      </c>
      <c r="B2062" t="s">
        <v>2768</v>
      </c>
      <c r="C2062">
        <v>472380650</v>
      </c>
      <c r="D2062" t="s">
        <v>0</v>
      </c>
      <c r="E2062">
        <v>11603953</v>
      </c>
      <c r="F2062" s="28">
        <v>42992</v>
      </c>
      <c r="G2062" t="s">
        <v>3488</v>
      </c>
      <c r="H2062" t="s">
        <v>4180</v>
      </c>
    </row>
    <row r="2063" spans="1:8" x14ac:dyDescent="0.25">
      <c r="A2063">
        <v>1351244</v>
      </c>
      <c r="B2063" t="s">
        <v>2768</v>
      </c>
      <c r="C2063">
        <v>472380650</v>
      </c>
      <c r="D2063" t="s">
        <v>0</v>
      </c>
      <c r="E2063">
        <v>11603953</v>
      </c>
      <c r="F2063" s="28">
        <v>42992</v>
      </c>
      <c r="G2063" t="s">
        <v>3445</v>
      </c>
      <c r="H2063" t="s">
        <v>4180</v>
      </c>
    </row>
    <row r="2064" spans="1:8" x14ac:dyDescent="0.25">
      <c r="A2064">
        <v>1351244</v>
      </c>
      <c r="B2064" t="s">
        <v>2768</v>
      </c>
      <c r="C2064">
        <v>472380650</v>
      </c>
      <c r="D2064" t="s">
        <v>0</v>
      </c>
      <c r="E2064">
        <v>11603953</v>
      </c>
      <c r="F2064" s="28">
        <v>42992</v>
      </c>
      <c r="G2064" t="s">
        <v>3446</v>
      </c>
      <c r="H2064" t="s">
        <v>4180</v>
      </c>
    </row>
    <row r="2065" spans="1:8" x14ac:dyDescent="0.25">
      <c r="A2065">
        <v>1351244</v>
      </c>
      <c r="B2065" t="s">
        <v>2768</v>
      </c>
      <c r="C2065">
        <v>472380650</v>
      </c>
      <c r="D2065" t="s">
        <v>0</v>
      </c>
      <c r="E2065">
        <v>11603953</v>
      </c>
      <c r="F2065" s="28">
        <v>42992</v>
      </c>
      <c r="G2065" t="s">
        <v>3447</v>
      </c>
      <c r="H2065" t="s">
        <v>4180</v>
      </c>
    </row>
    <row r="2066" spans="1:8" x14ac:dyDescent="0.25">
      <c r="A2066">
        <v>1351244</v>
      </c>
      <c r="B2066" t="s">
        <v>2768</v>
      </c>
      <c r="C2066">
        <v>472380650</v>
      </c>
      <c r="D2066" t="s">
        <v>0</v>
      </c>
      <c r="E2066">
        <v>11603953</v>
      </c>
      <c r="F2066" s="28">
        <v>42992</v>
      </c>
      <c r="G2066" t="s">
        <v>3448</v>
      </c>
      <c r="H2066" t="s">
        <v>4180</v>
      </c>
    </row>
    <row r="2067" spans="1:8" x14ac:dyDescent="0.25">
      <c r="A2067">
        <v>1351244</v>
      </c>
      <c r="B2067" t="s">
        <v>2768</v>
      </c>
      <c r="C2067">
        <v>472380650</v>
      </c>
      <c r="D2067" t="s">
        <v>0</v>
      </c>
      <c r="E2067">
        <v>11603953</v>
      </c>
      <c r="F2067" s="28">
        <v>42992</v>
      </c>
      <c r="G2067" t="s">
        <v>3449</v>
      </c>
      <c r="H2067" t="s">
        <v>4180</v>
      </c>
    </row>
    <row r="2068" spans="1:8" x14ac:dyDescent="0.25">
      <c r="A2068">
        <v>1351244</v>
      </c>
      <c r="B2068" t="s">
        <v>2768</v>
      </c>
      <c r="C2068">
        <v>472380650</v>
      </c>
      <c r="D2068" t="s">
        <v>0</v>
      </c>
      <c r="E2068">
        <v>11603953</v>
      </c>
      <c r="F2068" s="28">
        <v>42992</v>
      </c>
      <c r="G2068" t="s">
        <v>3450</v>
      </c>
      <c r="H2068" t="s">
        <v>4180</v>
      </c>
    </row>
    <row r="2069" spans="1:8" x14ac:dyDescent="0.25">
      <c r="A2069">
        <v>1351244</v>
      </c>
      <c r="B2069" t="s">
        <v>2768</v>
      </c>
      <c r="C2069">
        <v>472380650</v>
      </c>
      <c r="D2069" t="s">
        <v>0</v>
      </c>
      <c r="E2069">
        <v>11603953</v>
      </c>
      <c r="F2069" s="28">
        <v>42992</v>
      </c>
      <c r="G2069" t="s">
        <v>3451</v>
      </c>
      <c r="H2069" t="s">
        <v>4180</v>
      </c>
    </row>
    <row r="2070" spans="1:8" x14ac:dyDescent="0.25">
      <c r="A2070">
        <v>1351244</v>
      </c>
      <c r="B2070" t="s">
        <v>2768</v>
      </c>
      <c r="C2070">
        <v>472380650</v>
      </c>
      <c r="D2070" t="s">
        <v>0</v>
      </c>
      <c r="E2070">
        <v>11603953</v>
      </c>
      <c r="F2070" s="28">
        <v>42992</v>
      </c>
      <c r="G2070" t="s">
        <v>3452</v>
      </c>
      <c r="H2070" t="s">
        <v>4180</v>
      </c>
    </row>
    <row r="2071" spans="1:8" x14ac:dyDescent="0.25">
      <c r="A2071">
        <v>1351244</v>
      </c>
      <c r="B2071" t="s">
        <v>2768</v>
      </c>
      <c r="C2071">
        <v>472380650</v>
      </c>
      <c r="D2071" t="s">
        <v>0</v>
      </c>
      <c r="E2071">
        <v>11603953</v>
      </c>
      <c r="F2071" s="28">
        <v>42992</v>
      </c>
      <c r="G2071" t="s">
        <v>3453</v>
      </c>
      <c r="H2071" t="s">
        <v>4180</v>
      </c>
    </row>
    <row r="2072" spans="1:8" x14ac:dyDescent="0.25">
      <c r="A2072">
        <v>1351244</v>
      </c>
      <c r="B2072" t="s">
        <v>2768</v>
      </c>
      <c r="C2072">
        <v>472380650</v>
      </c>
      <c r="D2072" t="s">
        <v>0</v>
      </c>
      <c r="E2072">
        <v>11603953</v>
      </c>
      <c r="F2072" s="28">
        <v>42992</v>
      </c>
      <c r="G2072" t="s">
        <v>3454</v>
      </c>
      <c r="H2072" t="s">
        <v>4180</v>
      </c>
    </row>
    <row r="2073" spans="1:8" x14ac:dyDescent="0.25">
      <c r="A2073">
        <v>1351244</v>
      </c>
      <c r="B2073" t="s">
        <v>2768</v>
      </c>
      <c r="C2073">
        <v>472380650</v>
      </c>
      <c r="D2073" t="s">
        <v>0</v>
      </c>
      <c r="E2073">
        <v>11603953</v>
      </c>
      <c r="F2073" s="28">
        <v>42992</v>
      </c>
      <c r="G2073" t="s">
        <v>3455</v>
      </c>
      <c r="H2073" t="s">
        <v>4180</v>
      </c>
    </row>
    <row r="2074" spans="1:8" x14ac:dyDescent="0.25">
      <c r="A2074">
        <v>1351244</v>
      </c>
      <c r="B2074" t="s">
        <v>2768</v>
      </c>
      <c r="C2074">
        <v>472380650</v>
      </c>
      <c r="D2074" t="s">
        <v>0</v>
      </c>
      <c r="E2074">
        <v>11603953</v>
      </c>
      <c r="F2074" s="28">
        <v>42992</v>
      </c>
      <c r="G2074" t="s">
        <v>3456</v>
      </c>
      <c r="H2074" t="s">
        <v>4180</v>
      </c>
    </row>
    <row r="2075" spans="1:8" x14ac:dyDescent="0.25">
      <c r="A2075">
        <v>1351244</v>
      </c>
      <c r="B2075" t="s">
        <v>2768</v>
      </c>
      <c r="C2075">
        <v>472380650</v>
      </c>
      <c r="D2075" t="s">
        <v>0</v>
      </c>
      <c r="E2075">
        <v>11603953</v>
      </c>
      <c r="F2075" s="28">
        <v>42992</v>
      </c>
      <c r="G2075" t="s">
        <v>3457</v>
      </c>
      <c r="H2075" t="s">
        <v>4180</v>
      </c>
    </row>
    <row r="2076" spans="1:8" x14ac:dyDescent="0.25">
      <c r="A2076">
        <v>1351244</v>
      </c>
      <c r="B2076" t="s">
        <v>2768</v>
      </c>
      <c r="C2076">
        <v>472380650</v>
      </c>
      <c r="D2076" t="s">
        <v>0</v>
      </c>
      <c r="E2076">
        <v>11603953</v>
      </c>
      <c r="F2076" s="28">
        <v>42992</v>
      </c>
      <c r="G2076" t="s">
        <v>3458</v>
      </c>
      <c r="H2076" t="s">
        <v>4180</v>
      </c>
    </row>
    <row r="2077" spans="1:8" x14ac:dyDescent="0.25">
      <c r="A2077">
        <v>1351244</v>
      </c>
      <c r="B2077" t="s">
        <v>2768</v>
      </c>
      <c r="C2077">
        <v>472380650</v>
      </c>
      <c r="D2077" t="s">
        <v>0</v>
      </c>
      <c r="E2077">
        <v>11603953</v>
      </c>
      <c r="F2077" s="28">
        <v>42992</v>
      </c>
      <c r="G2077" t="s">
        <v>3459</v>
      </c>
      <c r="H2077" t="s">
        <v>4180</v>
      </c>
    </row>
    <row r="2078" spans="1:8" x14ac:dyDescent="0.25">
      <c r="A2078">
        <v>1351244</v>
      </c>
      <c r="B2078" t="s">
        <v>2768</v>
      </c>
      <c r="C2078">
        <v>472380650</v>
      </c>
      <c r="D2078" t="s">
        <v>0</v>
      </c>
      <c r="E2078">
        <v>11603953</v>
      </c>
      <c r="F2078" s="28">
        <v>42992</v>
      </c>
      <c r="G2078" t="s">
        <v>3460</v>
      </c>
      <c r="H2078" t="s">
        <v>4180</v>
      </c>
    </row>
    <row r="2079" spans="1:8" x14ac:dyDescent="0.25">
      <c r="A2079">
        <v>1351244</v>
      </c>
      <c r="B2079" t="s">
        <v>2768</v>
      </c>
      <c r="C2079">
        <v>472380650</v>
      </c>
      <c r="D2079" t="s">
        <v>0</v>
      </c>
      <c r="E2079">
        <v>11603953</v>
      </c>
      <c r="F2079" s="28">
        <v>42992</v>
      </c>
      <c r="G2079" t="s">
        <v>3461</v>
      </c>
      <c r="H2079" t="s">
        <v>4180</v>
      </c>
    </row>
    <row r="2080" spans="1:8" x14ac:dyDescent="0.25">
      <c r="A2080">
        <v>1351244</v>
      </c>
      <c r="B2080" t="s">
        <v>2768</v>
      </c>
      <c r="C2080">
        <v>472380650</v>
      </c>
      <c r="D2080" t="s">
        <v>0</v>
      </c>
      <c r="E2080">
        <v>11603953</v>
      </c>
      <c r="F2080" s="28">
        <v>42992</v>
      </c>
      <c r="G2080" t="s">
        <v>3462</v>
      </c>
      <c r="H2080" t="s">
        <v>4180</v>
      </c>
    </row>
    <row r="2081" spans="1:8" x14ac:dyDescent="0.25">
      <c r="A2081">
        <v>1351244</v>
      </c>
      <c r="B2081" t="s">
        <v>2768</v>
      </c>
      <c r="C2081">
        <v>472380650</v>
      </c>
      <c r="D2081" t="s">
        <v>0</v>
      </c>
      <c r="E2081">
        <v>11603953</v>
      </c>
      <c r="F2081" s="28">
        <v>42992</v>
      </c>
      <c r="G2081" t="s">
        <v>3463</v>
      </c>
      <c r="H2081" t="s">
        <v>4180</v>
      </c>
    </row>
    <row r="2082" spans="1:8" x14ac:dyDescent="0.25">
      <c r="A2082">
        <v>1351244</v>
      </c>
      <c r="B2082" t="s">
        <v>2768</v>
      </c>
      <c r="C2082">
        <v>472380650</v>
      </c>
      <c r="D2082" t="s">
        <v>0</v>
      </c>
      <c r="E2082">
        <v>11603953</v>
      </c>
      <c r="F2082" s="28">
        <v>42992</v>
      </c>
      <c r="G2082" t="s">
        <v>3464</v>
      </c>
      <c r="H2082" t="s">
        <v>4180</v>
      </c>
    </row>
    <row r="2083" spans="1:8" x14ac:dyDescent="0.25">
      <c r="A2083">
        <v>1351244</v>
      </c>
      <c r="B2083" t="s">
        <v>2768</v>
      </c>
      <c r="C2083">
        <v>472380650</v>
      </c>
      <c r="D2083" t="s">
        <v>0</v>
      </c>
      <c r="E2083">
        <v>11603953</v>
      </c>
      <c r="F2083" s="28">
        <v>42992</v>
      </c>
      <c r="G2083" t="s">
        <v>3465</v>
      </c>
      <c r="H2083" t="s">
        <v>4180</v>
      </c>
    </row>
    <row r="2084" spans="1:8" x14ac:dyDescent="0.25">
      <c r="A2084">
        <v>1351244</v>
      </c>
      <c r="B2084" t="s">
        <v>2768</v>
      </c>
      <c r="C2084">
        <v>472380650</v>
      </c>
      <c r="D2084" t="s">
        <v>0</v>
      </c>
      <c r="E2084">
        <v>11603953</v>
      </c>
      <c r="F2084" s="28">
        <v>42992</v>
      </c>
      <c r="G2084" t="s">
        <v>3466</v>
      </c>
      <c r="H2084" t="s">
        <v>4180</v>
      </c>
    </row>
    <row r="2085" spans="1:8" x14ac:dyDescent="0.25">
      <c r="A2085">
        <v>1351244</v>
      </c>
      <c r="B2085" t="s">
        <v>2768</v>
      </c>
      <c r="C2085">
        <v>472380650</v>
      </c>
      <c r="D2085" t="s">
        <v>0</v>
      </c>
      <c r="E2085">
        <v>11603953</v>
      </c>
      <c r="F2085" s="28">
        <v>42992</v>
      </c>
      <c r="G2085" t="s">
        <v>3467</v>
      </c>
      <c r="H2085" t="s">
        <v>4180</v>
      </c>
    </row>
    <row r="2086" spans="1:8" x14ac:dyDescent="0.25">
      <c r="A2086">
        <v>1351244</v>
      </c>
      <c r="B2086" t="s">
        <v>2768</v>
      </c>
      <c r="C2086">
        <v>472380650</v>
      </c>
      <c r="D2086" t="s">
        <v>0</v>
      </c>
      <c r="E2086">
        <v>11603953</v>
      </c>
      <c r="F2086" s="28">
        <v>42992</v>
      </c>
      <c r="G2086" t="s">
        <v>3301</v>
      </c>
      <c r="H2086" t="s">
        <v>4180</v>
      </c>
    </row>
    <row r="2087" spans="1:8" x14ac:dyDescent="0.25">
      <c r="A2087">
        <v>1351244</v>
      </c>
      <c r="B2087" t="s">
        <v>2768</v>
      </c>
      <c r="C2087">
        <v>472380650</v>
      </c>
      <c r="D2087" t="s">
        <v>0</v>
      </c>
      <c r="E2087">
        <v>11603953</v>
      </c>
      <c r="F2087" s="28">
        <v>42992</v>
      </c>
      <c r="G2087" t="s">
        <v>3489</v>
      </c>
      <c r="H2087" t="s">
        <v>4180</v>
      </c>
    </row>
    <row r="2088" spans="1:8" x14ac:dyDescent="0.25">
      <c r="A2088">
        <v>1351244</v>
      </c>
      <c r="B2088" t="s">
        <v>2768</v>
      </c>
      <c r="C2088">
        <v>472380650</v>
      </c>
      <c r="D2088" t="s">
        <v>0</v>
      </c>
      <c r="E2088">
        <v>11603953</v>
      </c>
      <c r="F2088" s="28">
        <v>42992</v>
      </c>
      <c r="G2088" t="s">
        <v>3490</v>
      </c>
      <c r="H2088" t="s">
        <v>4180</v>
      </c>
    </row>
    <row r="2089" spans="1:8" x14ac:dyDescent="0.25">
      <c r="A2089">
        <v>1351244</v>
      </c>
      <c r="B2089" t="s">
        <v>2768</v>
      </c>
      <c r="C2089">
        <v>472380650</v>
      </c>
      <c r="D2089" t="s">
        <v>0</v>
      </c>
      <c r="E2089">
        <v>11603953</v>
      </c>
      <c r="F2089" s="28">
        <v>42992</v>
      </c>
      <c r="G2089" t="s">
        <v>3454</v>
      </c>
      <c r="H2089" t="s">
        <v>4180</v>
      </c>
    </row>
    <row r="2090" spans="1:8" x14ac:dyDescent="0.25">
      <c r="A2090">
        <v>1351244</v>
      </c>
      <c r="B2090" t="s">
        <v>2768</v>
      </c>
      <c r="C2090">
        <v>472380650</v>
      </c>
      <c r="D2090" t="s">
        <v>0</v>
      </c>
      <c r="E2090">
        <v>11603953</v>
      </c>
      <c r="F2090" s="28">
        <v>42992</v>
      </c>
      <c r="G2090" t="s">
        <v>3453</v>
      </c>
      <c r="H2090" t="s">
        <v>4180</v>
      </c>
    </row>
    <row r="2091" spans="1:8" x14ac:dyDescent="0.25">
      <c r="A2091">
        <v>1351244</v>
      </c>
      <c r="B2091" t="s">
        <v>2768</v>
      </c>
      <c r="C2091">
        <v>472380650</v>
      </c>
      <c r="D2091" t="s">
        <v>0</v>
      </c>
      <c r="E2091">
        <v>11603953</v>
      </c>
      <c r="F2091" s="28">
        <v>42992</v>
      </c>
      <c r="G2091" t="s">
        <v>3455</v>
      </c>
      <c r="H2091" t="s">
        <v>4180</v>
      </c>
    </row>
    <row r="2092" spans="1:8" x14ac:dyDescent="0.25">
      <c r="A2092">
        <v>1351244</v>
      </c>
      <c r="B2092" t="s">
        <v>2768</v>
      </c>
      <c r="C2092">
        <v>472380650</v>
      </c>
      <c r="D2092" t="s">
        <v>0</v>
      </c>
      <c r="E2092">
        <v>11603953</v>
      </c>
      <c r="F2092" s="28">
        <v>42992</v>
      </c>
      <c r="G2092" t="s">
        <v>3444</v>
      </c>
      <c r="H2092" t="s">
        <v>4180</v>
      </c>
    </row>
    <row r="2093" spans="1:8" x14ac:dyDescent="0.25">
      <c r="A2093">
        <v>1351244</v>
      </c>
      <c r="B2093" t="s">
        <v>2768</v>
      </c>
      <c r="C2093">
        <v>472380650</v>
      </c>
      <c r="D2093" t="s">
        <v>0</v>
      </c>
      <c r="E2093">
        <v>11603953</v>
      </c>
      <c r="F2093" s="28">
        <v>42992</v>
      </c>
      <c r="G2093" t="s">
        <v>3474</v>
      </c>
      <c r="H2093" t="s">
        <v>4180</v>
      </c>
    </row>
    <row r="2094" spans="1:8" x14ac:dyDescent="0.25">
      <c r="A2094">
        <v>1351244</v>
      </c>
      <c r="B2094" t="s">
        <v>2768</v>
      </c>
      <c r="C2094">
        <v>472380650</v>
      </c>
      <c r="D2094" t="s">
        <v>0</v>
      </c>
      <c r="E2094">
        <v>11603953</v>
      </c>
      <c r="F2094" s="28">
        <v>42992</v>
      </c>
      <c r="G2094" t="s">
        <v>3475</v>
      </c>
      <c r="H2094" t="s">
        <v>4180</v>
      </c>
    </row>
    <row r="2095" spans="1:8" x14ac:dyDescent="0.25">
      <c r="A2095">
        <v>1351244</v>
      </c>
      <c r="B2095" t="s">
        <v>2768</v>
      </c>
      <c r="C2095">
        <v>472380650</v>
      </c>
      <c r="D2095" t="s">
        <v>0</v>
      </c>
      <c r="E2095">
        <v>11603953</v>
      </c>
      <c r="F2095" s="28">
        <v>42992</v>
      </c>
      <c r="G2095" t="s">
        <v>3468</v>
      </c>
      <c r="H2095" t="s">
        <v>4180</v>
      </c>
    </row>
    <row r="2096" spans="1:8" x14ac:dyDescent="0.25">
      <c r="A2096">
        <v>1351244</v>
      </c>
      <c r="B2096" t="s">
        <v>2768</v>
      </c>
      <c r="C2096">
        <v>472380650</v>
      </c>
      <c r="D2096" t="s">
        <v>0</v>
      </c>
      <c r="E2096">
        <v>11603953</v>
      </c>
      <c r="F2096" s="28">
        <v>42992</v>
      </c>
      <c r="G2096" t="s">
        <v>3476</v>
      </c>
      <c r="H2096" t="s">
        <v>4180</v>
      </c>
    </row>
    <row r="2097" spans="1:8" x14ac:dyDescent="0.25">
      <c r="A2097">
        <v>1351244</v>
      </c>
      <c r="B2097" t="s">
        <v>2768</v>
      </c>
      <c r="C2097">
        <v>472380650</v>
      </c>
      <c r="D2097" t="s">
        <v>0</v>
      </c>
      <c r="E2097">
        <v>11603953</v>
      </c>
      <c r="F2097" s="28">
        <v>42992</v>
      </c>
      <c r="G2097" t="s">
        <v>3477</v>
      </c>
      <c r="H2097" t="s">
        <v>4180</v>
      </c>
    </row>
    <row r="2098" spans="1:8" x14ac:dyDescent="0.25">
      <c r="A2098">
        <v>1351244</v>
      </c>
      <c r="B2098" t="s">
        <v>2768</v>
      </c>
      <c r="C2098">
        <v>472380650</v>
      </c>
      <c r="D2098" t="s">
        <v>0</v>
      </c>
      <c r="E2098">
        <v>11603953</v>
      </c>
      <c r="F2098" s="28">
        <v>42992</v>
      </c>
      <c r="G2098" t="s">
        <v>3478</v>
      </c>
      <c r="H2098" t="s">
        <v>4180</v>
      </c>
    </row>
    <row r="2099" spans="1:8" x14ac:dyDescent="0.25">
      <c r="A2099">
        <v>1351244</v>
      </c>
      <c r="B2099" t="s">
        <v>2768</v>
      </c>
      <c r="C2099">
        <v>472380650</v>
      </c>
      <c r="D2099" t="s">
        <v>0</v>
      </c>
      <c r="E2099">
        <v>11603953</v>
      </c>
      <c r="F2099" s="28">
        <v>42992</v>
      </c>
      <c r="G2099" t="s">
        <v>3479</v>
      </c>
      <c r="H2099" t="s">
        <v>4180</v>
      </c>
    </row>
    <row r="2100" spans="1:8" x14ac:dyDescent="0.25">
      <c r="A2100">
        <v>1351244</v>
      </c>
      <c r="B2100" t="s">
        <v>2768</v>
      </c>
      <c r="C2100">
        <v>472380650</v>
      </c>
      <c r="D2100" t="s">
        <v>0</v>
      </c>
      <c r="E2100">
        <v>11603953</v>
      </c>
      <c r="F2100" s="28">
        <v>42992</v>
      </c>
      <c r="G2100" t="s">
        <v>3480</v>
      </c>
      <c r="H2100" t="s">
        <v>4180</v>
      </c>
    </row>
    <row r="2101" spans="1:8" x14ac:dyDescent="0.25">
      <c r="A2101">
        <v>1351244</v>
      </c>
      <c r="B2101" t="s">
        <v>2768</v>
      </c>
      <c r="C2101">
        <v>472380650</v>
      </c>
      <c r="D2101" t="s">
        <v>0</v>
      </c>
      <c r="E2101">
        <v>11603953</v>
      </c>
      <c r="F2101" s="28">
        <v>42992</v>
      </c>
      <c r="G2101" t="s">
        <v>3473</v>
      </c>
      <c r="H2101" t="s">
        <v>4180</v>
      </c>
    </row>
    <row r="2102" spans="1:8" x14ac:dyDescent="0.25">
      <c r="A2102">
        <v>1351244</v>
      </c>
      <c r="B2102" t="s">
        <v>2768</v>
      </c>
      <c r="C2102">
        <v>472380650</v>
      </c>
      <c r="D2102" t="s">
        <v>0</v>
      </c>
      <c r="E2102">
        <v>11603953</v>
      </c>
      <c r="F2102" s="28">
        <v>42992</v>
      </c>
      <c r="G2102" t="s">
        <v>3472</v>
      </c>
      <c r="H2102" t="s">
        <v>4180</v>
      </c>
    </row>
    <row r="2103" spans="1:8" x14ac:dyDescent="0.25">
      <c r="A2103">
        <v>1351244</v>
      </c>
      <c r="B2103" t="s">
        <v>2768</v>
      </c>
      <c r="C2103">
        <v>472380650</v>
      </c>
      <c r="D2103" t="s">
        <v>0</v>
      </c>
      <c r="E2103">
        <v>11603953</v>
      </c>
      <c r="F2103" s="28">
        <v>42992</v>
      </c>
      <c r="G2103" t="s">
        <v>3481</v>
      </c>
      <c r="H2103" t="s">
        <v>4180</v>
      </c>
    </row>
    <row r="2104" spans="1:8" x14ac:dyDescent="0.25">
      <c r="A2104">
        <v>1351244</v>
      </c>
      <c r="B2104" t="s">
        <v>2768</v>
      </c>
      <c r="C2104">
        <v>472380650</v>
      </c>
      <c r="D2104" t="s">
        <v>0</v>
      </c>
      <c r="E2104">
        <v>11603953</v>
      </c>
      <c r="F2104" s="28">
        <v>42992</v>
      </c>
      <c r="G2104" t="s">
        <v>3482</v>
      </c>
      <c r="H2104" t="s">
        <v>4180</v>
      </c>
    </row>
    <row r="2105" spans="1:8" x14ac:dyDescent="0.25">
      <c r="A2105">
        <v>1351244</v>
      </c>
      <c r="B2105" t="s">
        <v>2768</v>
      </c>
      <c r="C2105">
        <v>472380650</v>
      </c>
      <c r="D2105" t="s">
        <v>0</v>
      </c>
      <c r="E2105">
        <v>11603953</v>
      </c>
      <c r="F2105" s="28">
        <v>42992</v>
      </c>
      <c r="G2105" t="s">
        <v>3483</v>
      </c>
      <c r="H2105" t="s">
        <v>4180</v>
      </c>
    </row>
    <row r="2106" spans="1:8" x14ac:dyDescent="0.25">
      <c r="A2106">
        <v>1351244</v>
      </c>
      <c r="B2106" t="s">
        <v>2768</v>
      </c>
      <c r="C2106">
        <v>472380650</v>
      </c>
      <c r="D2106" t="s">
        <v>0</v>
      </c>
      <c r="E2106">
        <v>11603953</v>
      </c>
      <c r="F2106" s="28">
        <v>42992</v>
      </c>
      <c r="G2106" t="s">
        <v>3484</v>
      </c>
      <c r="H2106" t="s">
        <v>4180</v>
      </c>
    </row>
    <row r="2107" spans="1:8" x14ac:dyDescent="0.25">
      <c r="A2107">
        <v>1351244</v>
      </c>
      <c r="B2107" t="s">
        <v>2768</v>
      </c>
      <c r="C2107">
        <v>472380650</v>
      </c>
      <c r="D2107" t="s">
        <v>0</v>
      </c>
      <c r="E2107">
        <v>11603953</v>
      </c>
      <c r="F2107" s="28">
        <v>42992</v>
      </c>
      <c r="G2107" t="s">
        <v>3485</v>
      </c>
      <c r="H2107" t="s">
        <v>4180</v>
      </c>
    </row>
    <row r="2108" spans="1:8" x14ac:dyDescent="0.25">
      <c r="A2108">
        <v>1351244</v>
      </c>
      <c r="B2108" t="s">
        <v>2768</v>
      </c>
      <c r="C2108">
        <v>472380650</v>
      </c>
      <c r="D2108" t="s">
        <v>0</v>
      </c>
      <c r="E2108">
        <v>11603953</v>
      </c>
      <c r="F2108" s="28">
        <v>42992</v>
      </c>
      <c r="G2108" t="s">
        <v>3471</v>
      </c>
      <c r="H2108" t="s">
        <v>4180</v>
      </c>
    </row>
    <row r="2109" spans="1:8" x14ac:dyDescent="0.25">
      <c r="A2109">
        <v>1351244</v>
      </c>
      <c r="B2109" t="s">
        <v>2768</v>
      </c>
      <c r="C2109">
        <v>472380650</v>
      </c>
      <c r="D2109" t="s">
        <v>0</v>
      </c>
      <c r="E2109">
        <v>11603953</v>
      </c>
      <c r="F2109" s="28">
        <v>42992</v>
      </c>
      <c r="G2109" t="s">
        <v>3470</v>
      </c>
      <c r="H2109" t="s">
        <v>4180</v>
      </c>
    </row>
    <row r="2110" spans="1:8" x14ac:dyDescent="0.25">
      <c r="A2110">
        <v>1351244</v>
      </c>
      <c r="B2110" t="s">
        <v>2768</v>
      </c>
      <c r="C2110">
        <v>472380650</v>
      </c>
      <c r="D2110" t="s">
        <v>0</v>
      </c>
      <c r="E2110">
        <v>11603953</v>
      </c>
      <c r="F2110" s="28">
        <v>42992</v>
      </c>
      <c r="G2110" t="s">
        <v>3469</v>
      </c>
      <c r="H2110" t="s">
        <v>4180</v>
      </c>
    </row>
    <row r="2111" spans="1:8" x14ac:dyDescent="0.25">
      <c r="A2111">
        <v>1351244</v>
      </c>
      <c r="B2111" t="s">
        <v>2768</v>
      </c>
      <c r="C2111">
        <v>472380650</v>
      </c>
      <c r="D2111" t="s">
        <v>0</v>
      </c>
      <c r="E2111">
        <v>11603953</v>
      </c>
      <c r="F2111" s="28">
        <v>42992</v>
      </c>
      <c r="G2111" t="s">
        <v>3486</v>
      </c>
      <c r="H2111" t="s">
        <v>4180</v>
      </c>
    </row>
    <row r="2112" spans="1:8" x14ac:dyDescent="0.25">
      <c r="A2112">
        <v>1351244</v>
      </c>
      <c r="B2112" t="s">
        <v>2768</v>
      </c>
      <c r="C2112">
        <v>472380650</v>
      </c>
      <c r="D2112" t="s">
        <v>0</v>
      </c>
      <c r="E2112">
        <v>11603953</v>
      </c>
      <c r="F2112" s="28">
        <v>42992</v>
      </c>
      <c r="G2112" t="s">
        <v>3487</v>
      </c>
      <c r="H2112" t="s">
        <v>4180</v>
      </c>
    </row>
    <row r="2113" spans="1:8" x14ac:dyDescent="0.25">
      <c r="A2113">
        <v>1351244</v>
      </c>
      <c r="B2113" t="s">
        <v>2768</v>
      </c>
      <c r="C2113">
        <v>472380650</v>
      </c>
      <c r="D2113" t="s">
        <v>0</v>
      </c>
      <c r="E2113">
        <v>11603953</v>
      </c>
      <c r="F2113" s="28">
        <v>42992</v>
      </c>
      <c r="G2113" t="s">
        <v>3488</v>
      </c>
      <c r="H2113" t="s">
        <v>4180</v>
      </c>
    </row>
    <row r="2114" spans="1:8" x14ac:dyDescent="0.25">
      <c r="A2114">
        <v>1351244</v>
      </c>
      <c r="B2114" t="s">
        <v>2768</v>
      </c>
      <c r="C2114">
        <v>472380650</v>
      </c>
      <c r="D2114" t="s">
        <v>0</v>
      </c>
      <c r="E2114">
        <v>11603953</v>
      </c>
      <c r="F2114" s="28">
        <v>42992</v>
      </c>
      <c r="G2114" t="s">
        <v>3445</v>
      </c>
      <c r="H2114" t="s">
        <v>4180</v>
      </c>
    </row>
    <row r="2115" spans="1:8" x14ac:dyDescent="0.25">
      <c r="A2115">
        <v>1351244</v>
      </c>
      <c r="B2115" t="s">
        <v>2768</v>
      </c>
      <c r="C2115">
        <v>472380650</v>
      </c>
      <c r="D2115" t="s">
        <v>0</v>
      </c>
      <c r="E2115">
        <v>11603953</v>
      </c>
      <c r="F2115" s="28">
        <v>42992</v>
      </c>
      <c r="G2115" t="s">
        <v>3446</v>
      </c>
      <c r="H2115" t="s">
        <v>4180</v>
      </c>
    </row>
    <row r="2116" spans="1:8" x14ac:dyDescent="0.25">
      <c r="A2116">
        <v>1351244</v>
      </c>
      <c r="B2116" t="s">
        <v>2768</v>
      </c>
      <c r="C2116">
        <v>472380650</v>
      </c>
      <c r="D2116" t="s">
        <v>0</v>
      </c>
      <c r="E2116">
        <v>11603953</v>
      </c>
      <c r="F2116" s="28">
        <v>42992</v>
      </c>
      <c r="G2116" t="s">
        <v>3447</v>
      </c>
      <c r="H2116" t="s">
        <v>4180</v>
      </c>
    </row>
    <row r="2117" spans="1:8" x14ac:dyDescent="0.25">
      <c r="A2117">
        <v>1351244</v>
      </c>
      <c r="B2117" t="s">
        <v>2768</v>
      </c>
      <c r="C2117">
        <v>472380650</v>
      </c>
      <c r="D2117" t="s">
        <v>0</v>
      </c>
      <c r="E2117">
        <v>11603953</v>
      </c>
      <c r="F2117" s="28">
        <v>42992</v>
      </c>
      <c r="G2117" t="s">
        <v>3448</v>
      </c>
      <c r="H2117" t="s">
        <v>4180</v>
      </c>
    </row>
    <row r="2118" spans="1:8" x14ac:dyDescent="0.25">
      <c r="A2118">
        <v>1351244</v>
      </c>
      <c r="B2118" t="s">
        <v>2768</v>
      </c>
      <c r="C2118">
        <v>472380650</v>
      </c>
      <c r="D2118" t="s">
        <v>0</v>
      </c>
      <c r="E2118">
        <v>11603953</v>
      </c>
      <c r="F2118" s="28">
        <v>42992</v>
      </c>
      <c r="G2118" t="s">
        <v>3449</v>
      </c>
      <c r="H2118" t="s">
        <v>4180</v>
      </c>
    </row>
    <row r="2119" spans="1:8" x14ac:dyDescent="0.25">
      <c r="A2119">
        <v>1351244</v>
      </c>
      <c r="B2119" t="s">
        <v>2768</v>
      </c>
      <c r="C2119">
        <v>472380650</v>
      </c>
      <c r="D2119" t="s">
        <v>0</v>
      </c>
      <c r="E2119">
        <v>11603953</v>
      </c>
      <c r="F2119" s="28">
        <v>42992</v>
      </c>
      <c r="G2119" t="s">
        <v>3450</v>
      </c>
      <c r="H2119" t="s">
        <v>4180</v>
      </c>
    </row>
    <row r="2120" spans="1:8" x14ac:dyDescent="0.25">
      <c r="A2120">
        <v>1351244</v>
      </c>
      <c r="B2120" t="s">
        <v>2768</v>
      </c>
      <c r="C2120">
        <v>472380650</v>
      </c>
      <c r="D2120" t="s">
        <v>0</v>
      </c>
      <c r="E2120">
        <v>11603953</v>
      </c>
      <c r="F2120" s="28">
        <v>42992</v>
      </c>
      <c r="G2120" t="s">
        <v>3451</v>
      </c>
      <c r="H2120" t="s">
        <v>4180</v>
      </c>
    </row>
    <row r="2121" spans="1:8" x14ac:dyDescent="0.25">
      <c r="A2121">
        <v>1351244</v>
      </c>
      <c r="B2121" t="s">
        <v>2768</v>
      </c>
      <c r="C2121">
        <v>472380650</v>
      </c>
      <c r="D2121" t="s">
        <v>0</v>
      </c>
      <c r="E2121">
        <v>11603953</v>
      </c>
      <c r="F2121" s="28">
        <v>42992</v>
      </c>
      <c r="G2121" t="s">
        <v>3452</v>
      </c>
      <c r="H2121" t="s">
        <v>4180</v>
      </c>
    </row>
    <row r="2122" spans="1:8" x14ac:dyDescent="0.25">
      <c r="A2122">
        <v>1351244</v>
      </c>
      <c r="B2122" t="s">
        <v>2768</v>
      </c>
      <c r="C2122">
        <v>472380650</v>
      </c>
      <c r="D2122" t="s">
        <v>0</v>
      </c>
      <c r="E2122">
        <v>11603953</v>
      </c>
      <c r="F2122" s="28">
        <v>42992</v>
      </c>
      <c r="G2122" t="s">
        <v>3453</v>
      </c>
      <c r="H2122" t="s">
        <v>4180</v>
      </c>
    </row>
    <row r="2123" spans="1:8" x14ac:dyDescent="0.25">
      <c r="A2123">
        <v>1351244</v>
      </c>
      <c r="B2123" t="s">
        <v>2768</v>
      </c>
      <c r="C2123">
        <v>472380650</v>
      </c>
      <c r="D2123" t="s">
        <v>0</v>
      </c>
      <c r="E2123">
        <v>11603953</v>
      </c>
      <c r="F2123" s="28">
        <v>42992</v>
      </c>
      <c r="G2123" t="s">
        <v>3454</v>
      </c>
      <c r="H2123" t="s">
        <v>4180</v>
      </c>
    </row>
    <row r="2124" spans="1:8" x14ac:dyDescent="0.25">
      <c r="A2124">
        <v>1351244</v>
      </c>
      <c r="B2124" t="s">
        <v>2768</v>
      </c>
      <c r="C2124">
        <v>472380650</v>
      </c>
      <c r="D2124" t="s">
        <v>0</v>
      </c>
      <c r="E2124">
        <v>11603953</v>
      </c>
      <c r="F2124" s="28">
        <v>42992</v>
      </c>
      <c r="G2124" t="s">
        <v>3455</v>
      </c>
      <c r="H2124" t="s">
        <v>4180</v>
      </c>
    </row>
    <row r="2125" spans="1:8" x14ac:dyDescent="0.25">
      <c r="A2125">
        <v>1351244</v>
      </c>
      <c r="B2125" t="s">
        <v>2768</v>
      </c>
      <c r="C2125">
        <v>472380650</v>
      </c>
      <c r="D2125" t="s">
        <v>0</v>
      </c>
      <c r="E2125">
        <v>11603953</v>
      </c>
      <c r="F2125" s="28">
        <v>42992</v>
      </c>
      <c r="G2125" t="s">
        <v>3456</v>
      </c>
      <c r="H2125" t="s">
        <v>4180</v>
      </c>
    </row>
    <row r="2126" spans="1:8" x14ac:dyDescent="0.25">
      <c r="A2126">
        <v>1351244</v>
      </c>
      <c r="B2126" t="s">
        <v>2768</v>
      </c>
      <c r="C2126">
        <v>472380650</v>
      </c>
      <c r="D2126" t="s">
        <v>0</v>
      </c>
      <c r="E2126">
        <v>11603953</v>
      </c>
      <c r="F2126" s="28">
        <v>42992</v>
      </c>
      <c r="G2126" t="s">
        <v>3457</v>
      </c>
      <c r="H2126" t="s">
        <v>4180</v>
      </c>
    </row>
    <row r="2127" spans="1:8" x14ac:dyDescent="0.25">
      <c r="A2127">
        <v>1351244</v>
      </c>
      <c r="B2127" t="s">
        <v>2768</v>
      </c>
      <c r="C2127">
        <v>472380650</v>
      </c>
      <c r="D2127" t="s">
        <v>0</v>
      </c>
      <c r="E2127">
        <v>11603953</v>
      </c>
      <c r="F2127" s="28">
        <v>42992</v>
      </c>
      <c r="G2127" t="s">
        <v>3458</v>
      </c>
      <c r="H2127" t="s">
        <v>4180</v>
      </c>
    </row>
    <row r="2128" spans="1:8" x14ac:dyDescent="0.25">
      <c r="A2128">
        <v>1351244</v>
      </c>
      <c r="B2128" t="s">
        <v>2768</v>
      </c>
      <c r="C2128">
        <v>472380650</v>
      </c>
      <c r="D2128" t="s">
        <v>0</v>
      </c>
      <c r="E2128">
        <v>11603953</v>
      </c>
      <c r="F2128" s="28">
        <v>42992</v>
      </c>
      <c r="G2128" t="s">
        <v>3459</v>
      </c>
      <c r="H2128" t="s">
        <v>4180</v>
      </c>
    </row>
    <row r="2129" spans="1:8" x14ac:dyDescent="0.25">
      <c r="A2129">
        <v>1351244</v>
      </c>
      <c r="B2129" t="s">
        <v>2768</v>
      </c>
      <c r="C2129">
        <v>472380650</v>
      </c>
      <c r="D2129" t="s">
        <v>0</v>
      </c>
      <c r="E2129">
        <v>11603953</v>
      </c>
      <c r="F2129" s="28">
        <v>42992</v>
      </c>
      <c r="G2129" t="s">
        <v>3460</v>
      </c>
      <c r="H2129" t="s">
        <v>4180</v>
      </c>
    </row>
    <row r="2130" spans="1:8" x14ac:dyDescent="0.25">
      <c r="A2130">
        <v>1351244</v>
      </c>
      <c r="B2130" t="s">
        <v>2768</v>
      </c>
      <c r="C2130">
        <v>472380650</v>
      </c>
      <c r="D2130" t="s">
        <v>0</v>
      </c>
      <c r="E2130">
        <v>11603953</v>
      </c>
      <c r="F2130" s="28">
        <v>42992</v>
      </c>
      <c r="G2130" t="s">
        <v>3461</v>
      </c>
      <c r="H2130" t="s">
        <v>4180</v>
      </c>
    </row>
    <row r="2131" spans="1:8" x14ac:dyDescent="0.25">
      <c r="A2131">
        <v>1351244</v>
      </c>
      <c r="B2131" t="s">
        <v>2768</v>
      </c>
      <c r="C2131">
        <v>472380650</v>
      </c>
      <c r="D2131" t="s">
        <v>0</v>
      </c>
      <c r="E2131">
        <v>11603953</v>
      </c>
      <c r="F2131" s="28">
        <v>42992</v>
      </c>
      <c r="G2131" t="s">
        <v>3462</v>
      </c>
      <c r="H2131" t="s">
        <v>4180</v>
      </c>
    </row>
    <row r="2132" spans="1:8" x14ac:dyDescent="0.25">
      <c r="A2132">
        <v>1351244</v>
      </c>
      <c r="B2132" t="s">
        <v>2768</v>
      </c>
      <c r="C2132">
        <v>472380650</v>
      </c>
      <c r="D2132" t="s">
        <v>0</v>
      </c>
      <c r="E2132">
        <v>11603953</v>
      </c>
      <c r="F2132" s="28">
        <v>42992</v>
      </c>
      <c r="G2132" t="s">
        <v>3463</v>
      </c>
      <c r="H2132" t="s">
        <v>4180</v>
      </c>
    </row>
    <row r="2133" spans="1:8" x14ac:dyDescent="0.25">
      <c r="A2133">
        <v>1351244</v>
      </c>
      <c r="B2133" t="s">
        <v>2768</v>
      </c>
      <c r="C2133">
        <v>472380650</v>
      </c>
      <c r="D2133" t="s">
        <v>0</v>
      </c>
      <c r="E2133">
        <v>11603953</v>
      </c>
      <c r="F2133" s="28">
        <v>42992</v>
      </c>
      <c r="G2133" t="s">
        <v>3464</v>
      </c>
      <c r="H2133" t="s">
        <v>4180</v>
      </c>
    </row>
    <row r="2134" spans="1:8" x14ac:dyDescent="0.25">
      <c r="A2134">
        <v>1351244</v>
      </c>
      <c r="B2134" t="s">
        <v>2768</v>
      </c>
      <c r="C2134">
        <v>472380650</v>
      </c>
      <c r="D2134" t="s">
        <v>0</v>
      </c>
      <c r="E2134">
        <v>11603953</v>
      </c>
      <c r="F2134" s="28">
        <v>42992</v>
      </c>
      <c r="G2134" t="s">
        <v>3465</v>
      </c>
      <c r="H2134" t="s">
        <v>4180</v>
      </c>
    </row>
    <row r="2135" spans="1:8" x14ac:dyDescent="0.25">
      <c r="A2135">
        <v>1351244</v>
      </c>
      <c r="B2135" t="s">
        <v>2768</v>
      </c>
      <c r="C2135">
        <v>472380650</v>
      </c>
      <c r="D2135" t="s">
        <v>0</v>
      </c>
      <c r="E2135">
        <v>11603953</v>
      </c>
      <c r="F2135" s="28">
        <v>42992</v>
      </c>
      <c r="G2135" t="s">
        <v>3466</v>
      </c>
      <c r="H2135" t="s">
        <v>4180</v>
      </c>
    </row>
    <row r="2136" spans="1:8" x14ac:dyDescent="0.25">
      <c r="A2136">
        <v>1351244</v>
      </c>
      <c r="B2136" t="s">
        <v>2768</v>
      </c>
      <c r="C2136">
        <v>472380650</v>
      </c>
      <c r="D2136" t="s">
        <v>0</v>
      </c>
      <c r="E2136">
        <v>11603953</v>
      </c>
      <c r="F2136" s="28">
        <v>42992</v>
      </c>
      <c r="G2136" t="s">
        <v>3467</v>
      </c>
      <c r="H2136" t="s">
        <v>4180</v>
      </c>
    </row>
    <row r="2137" spans="1:8" x14ac:dyDescent="0.25">
      <c r="A2137">
        <v>1351244</v>
      </c>
      <c r="B2137" t="s">
        <v>2768</v>
      </c>
      <c r="C2137">
        <v>472380650</v>
      </c>
      <c r="D2137" t="s">
        <v>0</v>
      </c>
      <c r="E2137">
        <v>11603953</v>
      </c>
      <c r="F2137" s="28">
        <v>42992</v>
      </c>
      <c r="G2137" t="s">
        <v>3301</v>
      </c>
      <c r="H2137" t="s">
        <v>4180</v>
      </c>
    </row>
    <row r="2138" spans="1:8" x14ac:dyDescent="0.25">
      <c r="A2138">
        <v>1351244</v>
      </c>
      <c r="B2138" t="s">
        <v>2768</v>
      </c>
      <c r="C2138">
        <v>472380650</v>
      </c>
      <c r="D2138" t="s">
        <v>0</v>
      </c>
      <c r="E2138">
        <v>11603953</v>
      </c>
      <c r="F2138" s="28">
        <v>42992</v>
      </c>
      <c r="G2138" t="s">
        <v>3489</v>
      </c>
      <c r="H2138" t="s">
        <v>4180</v>
      </c>
    </row>
    <row r="2139" spans="1:8" x14ac:dyDescent="0.25">
      <c r="A2139">
        <v>1351244</v>
      </c>
      <c r="B2139" t="s">
        <v>2768</v>
      </c>
      <c r="C2139">
        <v>472380650</v>
      </c>
      <c r="D2139" t="s">
        <v>0</v>
      </c>
      <c r="E2139">
        <v>11603953</v>
      </c>
      <c r="F2139" s="28">
        <v>42992</v>
      </c>
      <c r="G2139" t="s">
        <v>3490</v>
      </c>
      <c r="H2139" t="s">
        <v>4180</v>
      </c>
    </row>
    <row r="2140" spans="1:8" x14ac:dyDescent="0.25">
      <c r="A2140">
        <v>1351244</v>
      </c>
      <c r="B2140" t="s">
        <v>2768</v>
      </c>
      <c r="C2140">
        <v>472380650</v>
      </c>
      <c r="D2140" t="s">
        <v>0</v>
      </c>
      <c r="E2140">
        <v>11603953</v>
      </c>
      <c r="F2140" s="28">
        <v>42992</v>
      </c>
      <c r="G2140" t="s">
        <v>3469</v>
      </c>
      <c r="H2140" t="s">
        <v>4180</v>
      </c>
    </row>
    <row r="2141" spans="1:8" x14ac:dyDescent="0.25">
      <c r="A2141">
        <v>1351244</v>
      </c>
      <c r="B2141" t="s">
        <v>2768</v>
      </c>
      <c r="C2141">
        <v>472380650</v>
      </c>
      <c r="D2141" t="s">
        <v>0</v>
      </c>
      <c r="E2141">
        <v>11603953</v>
      </c>
      <c r="F2141" s="28">
        <v>42992</v>
      </c>
      <c r="G2141" t="s">
        <v>3484</v>
      </c>
      <c r="H2141" t="s">
        <v>4180</v>
      </c>
    </row>
    <row r="2142" spans="1:8" x14ac:dyDescent="0.25">
      <c r="A2142">
        <v>1351244</v>
      </c>
      <c r="B2142" t="s">
        <v>2768</v>
      </c>
      <c r="C2142">
        <v>472380650</v>
      </c>
      <c r="D2142" t="s">
        <v>0</v>
      </c>
      <c r="E2142">
        <v>11603953</v>
      </c>
      <c r="F2142" s="28">
        <v>42992</v>
      </c>
      <c r="G2142" t="s">
        <v>3469</v>
      </c>
      <c r="H2142" t="s">
        <v>4180</v>
      </c>
    </row>
    <row r="2143" spans="1:8" x14ac:dyDescent="0.25">
      <c r="A2143">
        <v>1351244</v>
      </c>
      <c r="B2143" t="s">
        <v>2768</v>
      </c>
      <c r="C2143">
        <v>472380650</v>
      </c>
      <c r="D2143" t="s">
        <v>0</v>
      </c>
      <c r="E2143">
        <v>11603953</v>
      </c>
      <c r="F2143" s="28">
        <v>42992</v>
      </c>
      <c r="G2143" t="s">
        <v>3475</v>
      </c>
      <c r="H2143" t="s">
        <v>4180</v>
      </c>
    </row>
    <row r="2144" spans="1:8" x14ac:dyDescent="0.25">
      <c r="A2144">
        <v>1351244</v>
      </c>
      <c r="B2144" t="s">
        <v>2768</v>
      </c>
      <c r="C2144">
        <v>472380650</v>
      </c>
      <c r="D2144" t="s">
        <v>0</v>
      </c>
      <c r="E2144">
        <v>11603953</v>
      </c>
      <c r="F2144" s="28">
        <v>42992</v>
      </c>
      <c r="G2144" t="s">
        <v>3477</v>
      </c>
      <c r="H2144" t="s">
        <v>4180</v>
      </c>
    </row>
    <row r="2145" spans="1:8" x14ac:dyDescent="0.25">
      <c r="A2145">
        <v>1351244</v>
      </c>
      <c r="B2145" t="s">
        <v>2768</v>
      </c>
      <c r="C2145">
        <v>472380650</v>
      </c>
      <c r="D2145" t="s">
        <v>0</v>
      </c>
      <c r="E2145">
        <v>11603953</v>
      </c>
      <c r="F2145" s="28">
        <v>42992</v>
      </c>
      <c r="G2145" t="s">
        <v>3461</v>
      </c>
      <c r="H2145" t="s">
        <v>4180</v>
      </c>
    </row>
    <row r="2146" spans="1:8" x14ac:dyDescent="0.25">
      <c r="A2146">
        <v>1351244</v>
      </c>
      <c r="B2146" t="s">
        <v>2768</v>
      </c>
      <c r="C2146">
        <v>472380650</v>
      </c>
      <c r="D2146" t="s">
        <v>0</v>
      </c>
      <c r="E2146">
        <v>11603953</v>
      </c>
      <c r="F2146" s="28">
        <v>42992</v>
      </c>
      <c r="G2146" t="s">
        <v>3465</v>
      </c>
      <c r="H2146" t="s">
        <v>4180</v>
      </c>
    </row>
    <row r="2147" spans="1:8" x14ac:dyDescent="0.25">
      <c r="A2147">
        <v>1351244</v>
      </c>
      <c r="B2147" t="s">
        <v>2768</v>
      </c>
      <c r="C2147">
        <v>472380650</v>
      </c>
      <c r="D2147" t="s">
        <v>0</v>
      </c>
      <c r="E2147">
        <v>11603953</v>
      </c>
      <c r="F2147" s="28">
        <v>42992</v>
      </c>
      <c r="G2147" t="s">
        <v>3452</v>
      </c>
      <c r="H2147" t="s">
        <v>4180</v>
      </c>
    </row>
    <row r="2148" spans="1:8" x14ac:dyDescent="0.25">
      <c r="A2148">
        <v>1351244</v>
      </c>
      <c r="B2148" t="s">
        <v>2768</v>
      </c>
      <c r="C2148">
        <v>472380650</v>
      </c>
      <c r="D2148" t="s">
        <v>0</v>
      </c>
      <c r="E2148">
        <v>11603953</v>
      </c>
      <c r="F2148" s="28">
        <v>42992</v>
      </c>
      <c r="G2148" t="s">
        <v>3456</v>
      </c>
      <c r="H2148" t="s">
        <v>4180</v>
      </c>
    </row>
    <row r="2149" spans="1:8" x14ac:dyDescent="0.25">
      <c r="A2149">
        <v>1351244</v>
      </c>
      <c r="B2149" t="s">
        <v>2768</v>
      </c>
      <c r="C2149">
        <v>472380650</v>
      </c>
      <c r="D2149" t="s">
        <v>0</v>
      </c>
      <c r="E2149">
        <v>11603953</v>
      </c>
      <c r="F2149" s="28">
        <v>42992</v>
      </c>
      <c r="G2149" t="s">
        <v>3467</v>
      </c>
      <c r="H2149" t="s">
        <v>4180</v>
      </c>
    </row>
    <row r="2150" spans="1:8" x14ac:dyDescent="0.25">
      <c r="A2150">
        <v>1351244</v>
      </c>
      <c r="B2150" t="s">
        <v>2768</v>
      </c>
      <c r="C2150">
        <v>472380650</v>
      </c>
      <c r="D2150" t="s">
        <v>0</v>
      </c>
      <c r="E2150">
        <v>11603953</v>
      </c>
      <c r="F2150" s="28">
        <v>42992</v>
      </c>
      <c r="G2150" t="s">
        <v>3485</v>
      </c>
      <c r="H2150" t="s">
        <v>4180</v>
      </c>
    </row>
    <row r="2151" spans="1:8" x14ac:dyDescent="0.25">
      <c r="A2151">
        <v>1351244</v>
      </c>
      <c r="B2151" t="s">
        <v>2768</v>
      </c>
      <c r="C2151">
        <v>472380650</v>
      </c>
      <c r="D2151" t="s">
        <v>0</v>
      </c>
      <c r="E2151">
        <v>11603953</v>
      </c>
      <c r="F2151" s="28">
        <v>42992</v>
      </c>
      <c r="G2151" t="s">
        <v>3478</v>
      </c>
      <c r="H2151" t="s">
        <v>4180</v>
      </c>
    </row>
    <row r="2152" spans="1:8" x14ac:dyDescent="0.25">
      <c r="A2152">
        <v>1351244</v>
      </c>
      <c r="B2152" t="s">
        <v>2768</v>
      </c>
      <c r="C2152">
        <v>472380650</v>
      </c>
      <c r="D2152" t="s">
        <v>0</v>
      </c>
      <c r="E2152">
        <v>11603953</v>
      </c>
      <c r="F2152" s="28">
        <v>42992</v>
      </c>
      <c r="G2152" t="s">
        <v>3460</v>
      </c>
      <c r="H2152" t="s">
        <v>4180</v>
      </c>
    </row>
    <row r="2153" spans="1:8" x14ac:dyDescent="0.25">
      <c r="A2153">
        <v>1351244</v>
      </c>
      <c r="B2153" t="s">
        <v>2768</v>
      </c>
      <c r="C2153">
        <v>472380650</v>
      </c>
      <c r="D2153" t="s">
        <v>0</v>
      </c>
      <c r="E2153">
        <v>11603953</v>
      </c>
      <c r="F2153" s="28">
        <v>42992</v>
      </c>
      <c r="G2153" t="s">
        <v>3452</v>
      </c>
      <c r="H2153" t="s">
        <v>4180</v>
      </c>
    </row>
    <row r="2154" spans="1:8" x14ac:dyDescent="0.25">
      <c r="A2154">
        <v>1351244</v>
      </c>
      <c r="B2154" t="s">
        <v>2768</v>
      </c>
      <c r="C2154">
        <v>472380650</v>
      </c>
      <c r="D2154" t="s">
        <v>0</v>
      </c>
      <c r="E2154">
        <v>11603953</v>
      </c>
      <c r="F2154" s="28">
        <v>42992</v>
      </c>
      <c r="G2154" t="s">
        <v>3456</v>
      </c>
      <c r="H2154" t="s">
        <v>4180</v>
      </c>
    </row>
    <row r="2155" spans="1:8" x14ac:dyDescent="0.25">
      <c r="A2155">
        <v>1351244</v>
      </c>
      <c r="B2155" t="s">
        <v>2768</v>
      </c>
      <c r="C2155">
        <v>472380650</v>
      </c>
      <c r="D2155" t="s">
        <v>0</v>
      </c>
      <c r="E2155">
        <v>11603953</v>
      </c>
      <c r="F2155" s="28">
        <v>42992</v>
      </c>
      <c r="G2155" t="s">
        <v>3467</v>
      </c>
      <c r="H2155" t="s">
        <v>4180</v>
      </c>
    </row>
    <row r="2156" spans="1:8" x14ac:dyDescent="0.25">
      <c r="A2156">
        <v>1351244</v>
      </c>
      <c r="B2156" t="s">
        <v>2768</v>
      </c>
      <c r="C2156">
        <v>472380650</v>
      </c>
      <c r="D2156" t="s">
        <v>0</v>
      </c>
      <c r="E2156">
        <v>11603953</v>
      </c>
      <c r="F2156" s="28">
        <v>42992</v>
      </c>
      <c r="G2156" t="s">
        <v>3468</v>
      </c>
      <c r="H2156" t="s">
        <v>4180</v>
      </c>
    </row>
    <row r="2157" spans="1:8" x14ac:dyDescent="0.25">
      <c r="A2157">
        <v>1351244</v>
      </c>
      <c r="B2157" t="s">
        <v>2768</v>
      </c>
      <c r="C2157">
        <v>472380650</v>
      </c>
      <c r="D2157" t="s">
        <v>0</v>
      </c>
      <c r="E2157">
        <v>11603953</v>
      </c>
      <c r="F2157" s="28">
        <v>42992</v>
      </c>
      <c r="G2157" t="s">
        <v>3478</v>
      </c>
      <c r="H2157" t="s">
        <v>4180</v>
      </c>
    </row>
    <row r="2158" spans="1:8" x14ac:dyDescent="0.25">
      <c r="A2158">
        <v>1351244</v>
      </c>
      <c r="B2158" t="s">
        <v>2768</v>
      </c>
      <c r="C2158">
        <v>472380650</v>
      </c>
      <c r="D2158" t="s">
        <v>0</v>
      </c>
      <c r="E2158">
        <v>11603953</v>
      </c>
      <c r="F2158" s="28">
        <v>42992</v>
      </c>
      <c r="G2158" t="s">
        <v>3469</v>
      </c>
      <c r="H2158" t="s">
        <v>4180</v>
      </c>
    </row>
    <row r="2159" spans="1:8" x14ac:dyDescent="0.25">
      <c r="A2159">
        <v>1351244</v>
      </c>
      <c r="B2159" t="s">
        <v>2768</v>
      </c>
      <c r="C2159">
        <v>472380650</v>
      </c>
      <c r="D2159" t="s">
        <v>0</v>
      </c>
      <c r="E2159">
        <v>11603953</v>
      </c>
      <c r="F2159" s="28">
        <v>42992</v>
      </c>
      <c r="G2159" t="s">
        <v>3475</v>
      </c>
      <c r="H2159" t="s">
        <v>4180</v>
      </c>
    </row>
    <row r="2160" spans="1:8" x14ac:dyDescent="0.25">
      <c r="A2160">
        <v>1351244</v>
      </c>
      <c r="B2160" t="s">
        <v>2768</v>
      </c>
      <c r="C2160">
        <v>472380650</v>
      </c>
      <c r="D2160" t="s">
        <v>0</v>
      </c>
      <c r="E2160">
        <v>11603953</v>
      </c>
      <c r="F2160" s="28">
        <v>42992</v>
      </c>
      <c r="G2160" t="s">
        <v>3474</v>
      </c>
      <c r="H2160" t="s">
        <v>4180</v>
      </c>
    </row>
    <row r="2161" spans="1:8" x14ac:dyDescent="0.25">
      <c r="A2161">
        <v>1351244</v>
      </c>
      <c r="B2161" t="s">
        <v>2768</v>
      </c>
      <c r="C2161">
        <v>472380650</v>
      </c>
      <c r="D2161" t="s">
        <v>0</v>
      </c>
      <c r="E2161">
        <v>11603953</v>
      </c>
      <c r="F2161" s="28">
        <v>42992</v>
      </c>
      <c r="G2161" t="s">
        <v>3458</v>
      </c>
      <c r="H2161" t="s">
        <v>4180</v>
      </c>
    </row>
    <row r="2162" spans="1:8" x14ac:dyDescent="0.25">
      <c r="A2162">
        <v>1351244</v>
      </c>
      <c r="B2162" t="s">
        <v>2768</v>
      </c>
      <c r="C2162">
        <v>472380650</v>
      </c>
      <c r="D2162" t="s">
        <v>0</v>
      </c>
      <c r="E2162">
        <v>11603953</v>
      </c>
      <c r="F2162" s="28">
        <v>42992</v>
      </c>
      <c r="G2162" t="s">
        <v>3476</v>
      </c>
      <c r="H2162" t="s">
        <v>4180</v>
      </c>
    </row>
    <row r="2163" spans="1:8" x14ac:dyDescent="0.25">
      <c r="A2163">
        <v>1351244</v>
      </c>
      <c r="B2163" t="s">
        <v>2768</v>
      </c>
      <c r="C2163">
        <v>472380650</v>
      </c>
      <c r="D2163" t="s">
        <v>0</v>
      </c>
      <c r="E2163">
        <v>11603953</v>
      </c>
      <c r="F2163" s="28">
        <v>42992</v>
      </c>
      <c r="G2163" t="s">
        <v>3468</v>
      </c>
      <c r="H2163" t="s">
        <v>4180</v>
      </c>
    </row>
    <row r="2164" spans="1:8" x14ac:dyDescent="0.25">
      <c r="A2164">
        <v>1351244</v>
      </c>
      <c r="B2164" t="s">
        <v>2768</v>
      </c>
      <c r="C2164">
        <v>472380650</v>
      </c>
      <c r="D2164" t="s">
        <v>0</v>
      </c>
      <c r="E2164">
        <v>11603953</v>
      </c>
      <c r="F2164" s="28">
        <v>42992</v>
      </c>
      <c r="G2164" t="s">
        <v>3470</v>
      </c>
      <c r="H2164" t="s">
        <v>4180</v>
      </c>
    </row>
    <row r="2165" spans="1:8" x14ac:dyDescent="0.25">
      <c r="A2165">
        <v>1351244</v>
      </c>
      <c r="B2165" t="s">
        <v>2768</v>
      </c>
      <c r="C2165">
        <v>472380650</v>
      </c>
      <c r="D2165" t="s">
        <v>0</v>
      </c>
      <c r="E2165">
        <v>11603953</v>
      </c>
      <c r="F2165" s="28">
        <v>42992</v>
      </c>
      <c r="G2165" t="s">
        <v>3470</v>
      </c>
      <c r="H2165" t="s">
        <v>4180</v>
      </c>
    </row>
    <row r="2166" spans="1:8" x14ac:dyDescent="0.25">
      <c r="A2166">
        <v>1351244</v>
      </c>
      <c r="B2166" t="s">
        <v>2768</v>
      </c>
      <c r="C2166">
        <v>472380650</v>
      </c>
      <c r="D2166" t="s">
        <v>0</v>
      </c>
      <c r="E2166">
        <v>11603953</v>
      </c>
      <c r="F2166" s="28">
        <v>42992</v>
      </c>
      <c r="G2166" t="s">
        <v>3479</v>
      </c>
      <c r="H2166" t="s">
        <v>4180</v>
      </c>
    </row>
    <row r="2167" spans="1:8" x14ac:dyDescent="0.25">
      <c r="A2167">
        <v>1351244</v>
      </c>
      <c r="B2167" t="s">
        <v>2768</v>
      </c>
      <c r="C2167">
        <v>472380650</v>
      </c>
      <c r="D2167" t="s">
        <v>0</v>
      </c>
      <c r="E2167">
        <v>11603953</v>
      </c>
      <c r="F2167" s="28">
        <v>42992</v>
      </c>
      <c r="G2167" t="s">
        <v>3481</v>
      </c>
      <c r="H2167" t="s">
        <v>4180</v>
      </c>
    </row>
    <row r="2168" spans="1:8" x14ac:dyDescent="0.25">
      <c r="A2168">
        <v>1351244</v>
      </c>
      <c r="B2168" t="s">
        <v>2768</v>
      </c>
      <c r="C2168">
        <v>472380650</v>
      </c>
      <c r="D2168" t="s">
        <v>0</v>
      </c>
      <c r="E2168">
        <v>11603953</v>
      </c>
      <c r="F2168" s="28">
        <v>42992</v>
      </c>
      <c r="G2168" t="s">
        <v>3457</v>
      </c>
      <c r="H2168" t="s">
        <v>4180</v>
      </c>
    </row>
    <row r="2169" spans="1:8" x14ac:dyDescent="0.25">
      <c r="A2169">
        <v>1351244</v>
      </c>
      <c r="B2169" t="s">
        <v>2768</v>
      </c>
      <c r="C2169">
        <v>472380650</v>
      </c>
      <c r="D2169" t="s">
        <v>0</v>
      </c>
      <c r="E2169">
        <v>11603953</v>
      </c>
      <c r="F2169" s="28">
        <v>42992</v>
      </c>
      <c r="G2169" t="s">
        <v>3459</v>
      </c>
      <c r="H2169" t="s">
        <v>4180</v>
      </c>
    </row>
    <row r="2170" spans="1:8" x14ac:dyDescent="0.25">
      <c r="A2170">
        <v>1351244</v>
      </c>
      <c r="B2170" t="s">
        <v>2768</v>
      </c>
      <c r="C2170">
        <v>472380650</v>
      </c>
      <c r="D2170" t="s">
        <v>0</v>
      </c>
      <c r="E2170">
        <v>11603953</v>
      </c>
      <c r="F2170" s="28">
        <v>42992</v>
      </c>
      <c r="G2170" t="s">
        <v>3464</v>
      </c>
      <c r="H2170" t="s">
        <v>4180</v>
      </c>
    </row>
    <row r="2171" spans="1:8" x14ac:dyDescent="0.25">
      <c r="A2171">
        <v>1351244</v>
      </c>
      <c r="B2171" t="s">
        <v>2768</v>
      </c>
      <c r="C2171">
        <v>472380650</v>
      </c>
      <c r="D2171" t="s">
        <v>0</v>
      </c>
      <c r="E2171">
        <v>11603953</v>
      </c>
      <c r="F2171" s="28">
        <v>42992</v>
      </c>
      <c r="G2171" t="s">
        <v>3466</v>
      </c>
      <c r="H2171" t="s">
        <v>4180</v>
      </c>
    </row>
    <row r="2172" spans="1:8" x14ac:dyDescent="0.25">
      <c r="A2172">
        <v>1351244</v>
      </c>
      <c r="B2172" t="s">
        <v>2768</v>
      </c>
      <c r="C2172">
        <v>472380650</v>
      </c>
      <c r="D2172" t="s">
        <v>0</v>
      </c>
      <c r="E2172">
        <v>11603953</v>
      </c>
      <c r="F2172" s="28">
        <v>42992</v>
      </c>
      <c r="G2172" t="s">
        <v>3483</v>
      </c>
      <c r="H2172" t="s">
        <v>4180</v>
      </c>
    </row>
    <row r="2173" spans="1:8" x14ac:dyDescent="0.25">
      <c r="A2173">
        <v>1351244</v>
      </c>
      <c r="B2173" t="s">
        <v>2768</v>
      </c>
      <c r="C2173">
        <v>472380650</v>
      </c>
      <c r="D2173" t="s">
        <v>0</v>
      </c>
      <c r="E2173">
        <v>11603953</v>
      </c>
      <c r="F2173" s="28">
        <v>42992</v>
      </c>
      <c r="G2173" t="s">
        <v>3301</v>
      </c>
      <c r="H2173" t="s">
        <v>4180</v>
      </c>
    </row>
    <row r="2174" spans="1:8" x14ac:dyDescent="0.25">
      <c r="A2174">
        <v>1351244</v>
      </c>
      <c r="B2174" t="s">
        <v>2768</v>
      </c>
      <c r="C2174">
        <v>472380650</v>
      </c>
      <c r="D2174" t="s">
        <v>0</v>
      </c>
      <c r="E2174">
        <v>11603953</v>
      </c>
      <c r="F2174" s="28">
        <v>42992</v>
      </c>
      <c r="G2174" t="s">
        <v>3489</v>
      </c>
      <c r="H2174" t="s">
        <v>4180</v>
      </c>
    </row>
    <row r="2175" spans="1:8" x14ac:dyDescent="0.25">
      <c r="A2175">
        <v>1351244</v>
      </c>
      <c r="B2175" t="s">
        <v>2768</v>
      </c>
      <c r="C2175">
        <v>472380650</v>
      </c>
      <c r="D2175" t="s">
        <v>0</v>
      </c>
      <c r="E2175">
        <v>11603953</v>
      </c>
      <c r="F2175" s="28">
        <v>42992</v>
      </c>
      <c r="G2175" t="s">
        <v>3490</v>
      </c>
      <c r="H2175" t="s">
        <v>4180</v>
      </c>
    </row>
    <row r="2176" spans="1:8" x14ac:dyDescent="0.25">
      <c r="A2176">
        <v>1351244</v>
      </c>
      <c r="B2176" t="s">
        <v>2768</v>
      </c>
      <c r="C2176">
        <v>472380650</v>
      </c>
      <c r="D2176" t="s">
        <v>0</v>
      </c>
      <c r="E2176">
        <v>11603953</v>
      </c>
      <c r="F2176" s="28">
        <v>42992</v>
      </c>
      <c r="G2176" t="s">
        <v>3471</v>
      </c>
      <c r="H2176" t="s">
        <v>4180</v>
      </c>
    </row>
    <row r="2177" spans="1:8" x14ac:dyDescent="0.25">
      <c r="A2177">
        <v>1351244</v>
      </c>
      <c r="B2177" t="s">
        <v>2768</v>
      </c>
      <c r="C2177">
        <v>472380650</v>
      </c>
      <c r="D2177" t="s">
        <v>0</v>
      </c>
      <c r="E2177">
        <v>11603953</v>
      </c>
      <c r="F2177" s="28">
        <v>42992</v>
      </c>
      <c r="G2177" t="s">
        <v>3482</v>
      </c>
      <c r="H2177" t="s">
        <v>4180</v>
      </c>
    </row>
    <row r="2178" spans="1:8" x14ac:dyDescent="0.25">
      <c r="A2178">
        <v>1351244</v>
      </c>
      <c r="B2178" t="s">
        <v>2768</v>
      </c>
      <c r="C2178">
        <v>472380650</v>
      </c>
      <c r="D2178" t="s">
        <v>0</v>
      </c>
      <c r="E2178">
        <v>11603953</v>
      </c>
      <c r="F2178" s="28">
        <v>42992</v>
      </c>
      <c r="G2178" t="s">
        <v>3479</v>
      </c>
      <c r="H2178" t="s">
        <v>4180</v>
      </c>
    </row>
    <row r="2179" spans="1:8" x14ac:dyDescent="0.25">
      <c r="A2179">
        <v>1351244</v>
      </c>
      <c r="B2179" t="s">
        <v>2768</v>
      </c>
      <c r="C2179">
        <v>472380650</v>
      </c>
      <c r="D2179" t="s">
        <v>0</v>
      </c>
      <c r="E2179">
        <v>11603953</v>
      </c>
      <c r="F2179" s="28">
        <v>42992</v>
      </c>
      <c r="G2179" t="s">
        <v>3488</v>
      </c>
      <c r="H2179" t="s">
        <v>4180</v>
      </c>
    </row>
    <row r="2180" spans="1:8" x14ac:dyDescent="0.25">
      <c r="A2180">
        <v>1351244</v>
      </c>
      <c r="B2180" t="s">
        <v>2768</v>
      </c>
      <c r="C2180">
        <v>472380650</v>
      </c>
      <c r="D2180" t="s">
        <v>0</v>
      </c>
      <c r="E2180">
        <v>11603953</v>
      </c>
      <c r="F2180" s="28">
        <v>42992</v>
      </c>
      <c r="G2180" t="s">
        <v>3480</v>
      </c>
      <c r="H2180" t="s">
        <v>4180</v>
      </c>
    </row>
    <row r="2181" spans="1:8" x14ac:dyDescent="0.25">
      <c r="A2181">
        <v>1351244</v>
      </c>
      <c r="B2181" t="s">
        <v>2768</v>
      </c>
      <c r="C2181">
        <v>472380650</v>
      </c>
      <c r="D2181" t="s">
        <v>0</v>
      </c>
      <c r="E2181">
        <v>11603953</v>
      </c>
      <c r="F2181" s="28">
        <v>42992</v>
      </c>
      <c r="G2181" t="s">
        <v>3444</v>
      </c>
      <c r="H2181" t="s">
        <v>4180</v>
      </c>
    </row>
    <row r="2182" spans="1:8" x14ac:dyDescent="0.25">
      <c r="A2182">
        <v>1351244</v>
      </c>
      <c r="B2182" t="s">
        <v>2768</v>
      </c>
      <c r="C2182">
        <v>472380650</v>
      </c>
      <c r="D2182" t="s">
        <v>0</v>
      </c>
      <c r="E2182">
        <v>11603953</v>
      </c>
      <c r="F2182" s="28">
        <v>42992</v>
      </c>
      <c r="G2182" t="s">
        <v>3444</v>
      </c>
      <c r="H2182" t="s">
        <v>4180</v>
      </c>
    </row>
    <row r="2183" spans="1:8" x14ac:dyDescent="0.25">
      <c r="A2183">
        <v>1351244</v>
      </c>
      <c r="B2183" t="s">
        <v>2768</v>
      </c>
      <c r="C2183">
        <v>472380650</v>
      </c>
      <c r="D2183" t="s">
        <v>0</v>
      </c>
      <c r="E2183">
        <v>11603953</v>
      </c>
      <c r="F2183" s="28">
        <v>42992</v>
      </c>
      <c r="G2183" t="s">
        <v>3473</v>
      </c>
      <c r="H2183" t="s">
        <v>4180</v>
      </c>
    </row>
    <row r="2184" spans="1:8" x14ac:dyDescent="0.25">
      <c r="A2184">
        <v>1351244</v>
      </c>
      <c r="B2184" t="s">
        <v>2768</v>
      </c>
      <c r="C2184">
        <v>472380650</v>
      </c>
      <c r="D2184" t="s">
        <v>0</v>
      </c>
      <c r="E2184">
        <v>11603953</v>
      </c>
      <c r="F2184" s="28">
        <v>42992</v>
      </c>
      <c r="G2184" t="s">
        <v>3475</v>
      </c>
      <c r="H2184" t="s">
        <v>4180</v>
      </c>
    </row>
    <row r="2185" spans="1:8" x14ac:dyDescent="0.25">
      <c r="A2185">
        <v>1351244</v>
      </c>
      <c r="B2185" t="s">
        <v>2768</v>
      </c>
      <c r="C2185">
        <v>472380650</v>
      </c>
      <c r="D2185" t="s">
        <v>0</v>
      </c>
      <c r="E2185">
        <v>11603953</v>
      </c>
      <c r="F2185" s="28">
        <v>42992</v>
      </c>
      <c r="G2185" t="s">
        <v>3468</v>
      </c>
      <c r="H2185" t="s">
        <v>4180</v>
      </c>
    </row>
    <row r="2186" spans="1:8" x14ac:dyDescent="0.25">
      <c r="A2186">
        <v>1351244</v>
      </c>
      <c r="B2186" t="s">
        <v>2768</v>
      </c>
      <c r="C2186">
        <v>472380650</v>
      </c>
      <c r="D2186" t="s">
        <v>0</v>
      </c>
      <c r="E2186">
        <v>11603953</v>
      </c>
      <c r="F2186" s="28">
        <v>42992</v>
      </c>
      <c r="G2186" t="s">
        <v>3452</v>
      </c>
      <c r="H2186" t="s">
        <v>4180</v>
      </c>
    </row>
    <row r="2187" spans="1:8" x14ac:dyDescent="0.25">
      <c r="A2187">
        <v>1351244</v>
      </c>
      <c r="B2187" t="s">
        <v>2768</v>
      </c>
      <c r="C2187">
        <v>472380650</v>
      </c>
      <c r="D2187" t="s">
        <v>0</v>
      </c>
      <c r="E2187">
        <v>11603953</v>
      </c>
      <c r="F2187" s="28">
        <v>42992</v>
      </c>
      <c r="G2187" t="s">
        <v>3453</v>
      </c>
      <c r="H2187" t="s">
        <v>4180</v>
      </c>
    </row>
    <row r="2188" spans="1:8" x14ac:dyDescent="0.25">
      <c r="A2188">
        <v>1351244</v>
      </c>
      <c r="B2188" t="s">
        <v>2768</v>
      </c>
      <c r="C2188">
        <v>472380650</v>
      </c>
      <c r="D2188" t="s">
        <v>0</v>
      </c>
      <c r="E2188">
        <v>11603953</v>
      </c>
      <c r="F2188" s="28">
        <v>42992</v>
      </c>
      <c r="G2188" t="s">
        <v>3454</v>
      </c>
      <c r="H2188" t="s">
        <v>4180</v>
      </c>
    </row>
    <row r="2189" spans="1:8" x14ac:dyDescent="0.25">
      <c r="A2189">
        <v>1351244</v>
      </c>
      <c r="B2189" t="s">
        <v>2768</v>
      </c>
      <c r="C2189">
        <v>472380650</v>
      </c>
      <c r="D2189" t="s">
        <v>0</v>
      </c>
      <c r="E2189">
        <v>11603953</v>
      </c>
      <c r="F2189" s="28">
        <v>42992</v>
      </c>
      <c r="G2189" t="s">
        <v>3455</v>
      </c>
      <c r="H2189" t="s">
        <v>4180</v>
      </c>
    </row>
    <row r="2190" spans="1:8" x14ac:dyDescent="0.25">
      <c r="A2190">
        <v>1351244</v>
      </c>
      <c r="B2190" t="s">
        <v>2768</v>
      </c>
      <c r="C2190">
        <v>472380650</v>
      </c>
      <c r="D2190" t="s">
        <v>0</v>
      </c>
      <c r="E2190">
        <v>11603953</v>
      </c>
      <c r="F2190" s="28">
        <v>42992</v>
      </c>
      <c r="G2190" t="s">
        <v>3456</v>
      </c>
      <c r="H2190" t="s">
        <v>4180</v>
      </c>
    </row>
    <row r="2191" spans="1:8" x14ac:dyDescent="0.25">
      <c r="A2191">
        <v>1351244</v>
      </c>
      <c r="B2191" t="s">
        <v>2768</v>
      </c>
      <c r="C2191">
        <v>472380650</v>
      </c>
      <c r="D2191" t="s">
        <v>0</v>
      </c>
      <c r="E2191">
        <v>11603953</v>
      </c>
      <c r="F2191" s="28">
        <v>42992</v>
      </c>
      <c r="G2191" t="s">
        <v>3457</v>
      </c>
      <c r="H2191" t="s">
        <v>4180</v>
      </c>
    </row>
    <row r="2192" spans="1:8" x14ac:dyDescent="0.25">
      <c r="A2192">
        <v>1351244</v>
      </c>
      <c r="B2192" t="s">
        <v>2768</v>
      </c>
      <c r="C2192">
        <v>472380650</v>
      </c>
      <c r="D2192" t="s">
        <v>0</v>
      </c>
      <c r="E2192">
        <v>11603953</v>
      </c>
      <c r="F2192" s="28">
        <v>42992</v>
      </c>
      <c r="G2192" t="s">
        <v>3458</v>
      </c>
      <c r="H2192" t="s">
        <v>4180</v>
      </c>
    </row>
    <row r="2193" spans="1:8" x14ac:dyDescent="0.25">
      <c r="A2193">
        <v>1351244</v>
      </c>
      <c r="B2193" t="s">
        <v>2768</v>
      </c>
      <c r="C2193">
        <v>472380650</v>
      </c>
      <c r="D2193" t="s">
        <v>0</v>
      </c>
      <c r="E2193">
        <v>11603953</v>
      </c>
      <c r="F2193" s="28">
        <v>42992</v>
      </c>
      <c r="G2193" t="s">
        <v>3459</v>
      </c>
      <c r="H2193" t="s">
        <v>4180</v>
      </c>
    </row>
    <row r="2194" spans="1:8" x14ac:dyDescent="0.25">
      <c r="A2194">
        <v>1351244</v>
      </c>
      <c r="B2194" t="s">
        <v>2768</v>
      </c>
      <c r="C2194">
        <v>472380650</v>
      </c>
      <c r="D2194" t="s">
        <v>0</v>
      </c>
      <c r="E2194">
        <v>11603953</v>
      </c>
      <c r="F2194" s="28">
        <v>42992</v>
      </c>
      <c r="G2194" t="s">
        <v>3460</v>
      </c>
      <c r="H2194" t="s">
        <v>4180</v>
      </c>
    </row>
    <row r="2195" spans="1:8" x14ac:dyDescent="0.25">
      <c r="A2195">
        <v>1351244</v>
      </c>
      <c r="B2195" t="s">
        <v>2768</v>
      </c>
      <c r="C2195">
        <v>472380650</v>
      </c>
      <c r="D2195" t="s">
        <v>0</v>
      </c>
      <c r="E2195">
        <v>11603953</v>
      </c>
      <c r="F2195" s="28">
        <v>42992</v>
      </c>
      <c r="G2195" t="s">
        <v>3462</v>
      </c>
      <c r="H2195" t="s">
        <v>4180</v>
      </c>
    </row>
    <row r="2196" spans="1:8" x14ac:dyDescent="0.25">
      <c r="A2196">
        <v>1351244</v>
      </c>
      <c r="B2196" t="s">
        <v>2768</v>
      </c>
      <c r="C2196">
        <v>472380650</v>
      </c>
      <c r="D2196" t="s">
        <v>0</v>
      </c>
      <c r="E2196">
        <v>11603953</v>
      </c>
      <c r="F2196" s="28">
        <v>42992</v>
      </c>
      <c r="G2196" t="s">
        <v>3463</v>
      </c>
      <c r="H2196" t="s">
        <v>4180</v>
      </c>
    </row>
    <row r="2197" spans="1:8" x14ac:dyDescent="0.25">
      <c r="A2197">
        <v>1351244</v>
      </c>
      <c r="B2197" t="s">
        <v>2768</v>
      </c>
      <c r="C2197">
        <v>472380650</v>
      </c>
      <c r="D2197" t="s">
        <v>0</v>
      </c>
      <c r="E2197">
        <v>11603953</v>
      </c>
      <c r="F2197" s="28">
        <v>42992</v>
      </c>
      <c r="G2197" t="s">
        <v>3464</v>
      </c>
      <c r="H2197" t="s">
        <v>4180</v>
      </c>
    </row>
    <row r="2198" spans="1:8" x14ac:dyDescent="0.25">
      <c r="A2198">
        <v>1351244</v>
      </c>
      <c r="B2198" t="s">
        <v>2768</v>
      </c>
      <c r="C2198">
        <v>472380650</v>
      </c>
      <c r="D2198" t="s">
        <v>0</v>
      </c>
      <c r="E2198">
        <v>11603953</v>
      </c>
      <c r="F2198" s="28">
        <v>42992</v>
      </c>
      <c r="G2198" t="s">
        <v>3465</v>
      </c>
      <c r="H2198" t="s">
        <v>4180</v>
      </c>
    </row>
    <row r="2199" spans="1:8" x14ac:dyDescent="0.25">
      <c r="A2199">
        <v>1351244</v>
      </c>
      <c r="B2199" t="s">
        <v>2768</v>
      </c>
      <c r="C2199">
        <v>472380650</v>
      </c>
      <c r="D2199" t="s">
        <v>0</v>
      </c>
      <c r="E2199">
        <v>11603953</v>
      </c>
      <c r="F2199" s="28">
        <v>42992</v>
      </c>
      <c r="G2199" t="s">
        <v>3466</v>
      </c>
      <c r="H2199" t="s">
        <v>4180</v>
      </c>
    </row>
    <row r="2200" spans="1:8" x14ac:dyDescent="0.25">
      <c r="A2200">
        <v>1351244</v>
      </c>
      <c r="B2200" t="s">
        <v>2768</v>
      </c>
      <c r="C2200">
        <v>472380650</v>
      </c>
      <c r="D2200" t="s">
        <v>0</v>
      </c>
      <c r="E2200">
        <v>11603953</v>
      </c>
      <c r="F2200" s="28">
        <v>42992</v>
      </c>
      <c r="G2200" t="s">
        <v>3467</v>
      </c>
      <c r="H2200" t="s">
        <v>4180</v>
      </c>
    </row>
    <row r="2201" spans="1:8" x14ac:dyDescent="0.25">
      <c r="A2201">
        <v>1351244</v>
      </c>
      <c r="B2201" t="s">
        <v>2768</v>
      </c>
      <c r="C2201">
        <v>472380650</v>
      </c>
      <c r="D2201" t="s">
        <v>0</v>
      </c>
      <c r="E2201">
        <v>11603953</v>
      </c>
      <c r="F2201" s="28">
        <v>42992</v>
      </c>
      <c r="G2201" t="s">
        <v>3460</v>
      </c>
      <c r="H2201" t="s">
        <v>4180</v>
      </c>
    </row>
    <row r="2202" spans="1:8" x14ac:dyDescent="0.25">
      <c r="A2202">
        <v>1351244</v>
      </c>
      <c r="B2202" t="s">
        <v>2768</v>
      </c>
      <c r="C2202">
        <v>472380650</v>
      </c>
      <c r="D2202" t="s">
        <v>0</v>
      </c>
      <c r="E2202">
        <v>11603953</v>
      </c>
      <c r="F2202" s="28">
        <v>42992</v>
      </c>
      <c r="G2202" t="s">
        <v>3462</v>
      </c>
      <c r="H2202" t="s">
        <v>4180</v>
      </c>
    </row>
    <row r="2203" spans="1:8" x14ac:dyDescent="0.25">
      <c r="A2203">
        <v>1351244</v>
      </c>
      <c r="B2203" t="s">
        <v>2768</v>
      </c>
      <c r="C2203">
        <v>472380650</v>
      </c>
      <c r="D2203" t="s">
        <v>0</v>
      </c>
      <c r="E2203">
        <v>11603953</v>
      </c>
      <c r="F2203" s="28">
        <v>42992</v>
      </c>
      <c r="G2203" t="s">
        <v>3490</v>
      </c>
      <c r="H2203" t="s">
        <v>4180</v>
      </c>
    </row>
    <row r="2204" spans="1:8" x14ac:dyDescent="0.25">
      <c r="A2204">
        <v>1351244</v>
      </c>
      <c r="B2204" t="s">
        <v>2768</v>
      </c>
      <c r="C2204">
        <v>472380650</v>
      </c>
      <c r="D2204" t="s">
        <v>0</v>
      </c>
      <c r="E2204">
        <v>11603953</v>
      </c>
      <c r="F2204" s="28">
        <v>42992</v>
      </c>
      <c r="G2204" t="s">
        <v>3486</v>
      </c>
      <c r="H2204" t="s">
        <v>4180</v>
      </c>
    </row>
    <row r="2205" spans="1:8" x14ac:dyDescent="0.25">
      <c r="A2205">
        <v>1351244</v>
      </c>
      <c r="B2205" t="s">
        <v>2768</v>
      </c>
      <c r="C2205">
        <v>472380650</v>
      </c>
      <c r="D2205" t="s">
        <v>0</v>
      </c>
      <c r="E2205">
        <v>11603953</v>
      </c>
      <c r="F2205" s="28">
        <v>42992</v>
      </c>
      <c r="G2205" t="s">
        <v>3485</v>
      </c>
      <c r="H2205" t="s">
        <v>4180</v>
      </c>
    </row>
    <row r="2206" spans="1:8" x14ac:dyDescent="0.25">
      <c r="A2206">
        <v>1351244</v>
      </c>
      <c r="B2206" t="s">
        <v>2768</v>
      </c>
      <c r="C2206">
        <v>472380650</v>
      </c>
      <c r="D2206" t="s">
        <v>0</v>
      </c>
      <c r="E2206">
        <v>11603953</v>
      </c>
      <c r="F2206" s="28">
        <v>42992</v>
      </c>
      <c r="G2206" t="s">
        <v>3487</v>
      </c>
      <c r="H2206" t="s">
        <v>4180</v>
      </c>
    </row>
    <row r="2207" spans="1:8" x14ac:dyDescent="0.25">
      <c r="A2207">
        <v>1351244</v>
      </c>
      <c r="B2207" t="s">
        <v>2768</v>
      </c>
      <c r="C2207">
        <v>472380650</v>
      </c>
      <c r="D2207" t="s">
        <v>0</v>
      </c>
      <c r="E2207">
        <v>11603953</v>
      </c>
      <c r="F2207" s="28">
        <v>42992</v>
      </c>
      <c r="G2207" t="s">
        <v>3454</v>
      </c>
      <c r="H2207" t="s">
        <v>4180</v>
      </c>
    </row>
    <row r="2208" spans="1:8" x14ac:dyDescent="0.25">
      <c r="A2208">
        <v>1351244</v>
      </c>
      <c r="B2208" t="s">
        <v>2768</v>
      </c>
      <c r="C2208">
        <v>472380650</v>
      </c>
      <c r="D2208" t="s">
        <v>0</v>
      </c>
      <c r="E2208">
        <v>11603953</v>
      </c>
      <c r="F2208" s="28">
        <v>42992</v>
      </c>
      <c r="G2208" t="s">
        <v>3490</v>
      </c>
      <c r="H2208" t="s">
        <v>4180</v>
      </c>
    </row>
    <row r="2209" spans="1:8" x14ac:dyDescent="0.25">
      <c r="A2209">
        <v>1351244</v>
      </c>
      <c r="B2209" t="s">
        <v>2768</v>
      </c>
      <c r="C2209">
        <v>472380650</v>
      </c>
      <c r="D2209" t="s">
        <v>0</v>
      </c>
      <c r="E2209">
        <v>11603964</v>
      </c>
      <c r="F2209" s="28">
        <v>42992</v>
      </c>
      <c r="G2209" t="s">
        <v>3491</v>
      </c>
      <c r="H2209" t="s">
        <v>4180</v>
      </c>
    </row>
    <row r="2210" spans="1:8" x14ac:dyDescent="0.25">
      <c r="A2210">
        <v>1351244</v>
      </c>
      <c r="B2210" t="s">
        <v>2768</v>
      </c>
      <c r="C2210">
        <v>472380650</v>
      </c>
      <c r="D2210" t="s">
        <v>0</v>
      </c>
      <c r="E2210">
        <v>11603964</v>
      </c>
      <c r="F2210" s="28">
        <v>42992</v>
      </c>
      <c r="G2210" t="s">
        <v>3492</v>
      </c>
      <c r="H2210" t="s">
        <v>4180</v>
      </c>
    </row>
    <row r="2211" spans="1:8" x14ac:dyDescent="0.25">
      <c r="A2211">
        <v>1351244</v>
      </c>
      <c r="B2211" t="s">
        <v>2768</v>
      </c>
      <c r="C2211">
        <v>472380650</v>
      </c>
      <c r="D2211" t="s">
        <v>0</v>
      </c>
      <c r="E2211">
        <v>11603964</v>
      </c>
      <c r="F2211" s="28">
        <v>42992</v>
      </c>
      <c r="G2211" t="s">
        <v>3493</v>
      </c>
      <c r="H2211" t="s">
        <v>4180</v>
      </c>
    </row>
    <row r="2212" spans="1:8" x14ac:dyDescent="0.25">
      <c r="A2212">
        <v>1351244</v>
      </c>
      <c r="B2212" t="s">
        <v>2768</v>
      </c>
      <c r="C2212">
        <v>472380650</v>
      </c>
      <c r="D2212" t="s">
        <v>0</v>
      </c>
      <c r="E2212">
        <v>11603964</v>
      </c>
      <c r="F2212" s="28">
        <v>42992</v>
      </c>
      <c r="G2212" t="s">
        <v>3494</v>
      </c>
      <c r="H2212" t="s">
        <v>4180</v>
      </c>
    </row>
    <row r="2213" spans="1:8" x14ac:dyDescent="0.25">
      <c r="A2213">
        <v>1351244</v>
      </c>
      <c r="B2213" t="s">
        <v>2768</v>
      </c>
      <c r="C2213">
        <v>472380650</v>
      </c>
      <c r="D2213" t="s">
        <v>0</v>
      </c>
      <c r="E2213">
        <v>11603964</v>
      </c>
      <c r="F2213" s="28">
        <v>42992</v>
      </c>
      <c r="G2213" t="s">
        <v>3495</v>
      </c>
      <c r="H2213" t="s">
        <v>4180</v>
      </c>
    </row>
    <row r="2214" spans="1:8" x14ac:dyDescent="0.25">
      <c r="A2214">
        <v>1351244</v>
      </c>
      <c r="B2214" t="s">
        <v>2768</v>
      </c>
      <c r="C2214">
        <v>472380650</v>
      </c>
      <c r="D2214" t="s">
        <v>0</v>
      </c>
      <c r="E2214">
        <v>11603964</v>
      </c>
      <c r="F2214" s="28">
        <v>42992</v>
      </c>
      <c r="G2214" t="s">
        <v>3496</v>
      </c>
      <c r="H2214" t="s">
        <v>4180</v>
      </c>
    </row>
    <row r="2215" spans="1:8" x14ac:dyDescent="0.25">
      <c r="A2215">
        <v>1351244</v>
      </c>
      <c r="B2215" t="s">
        <v>2768</v>
      </c>
      <c r="C2215">
        <v>472380650</v>
      </c>
      <c r="D2215" t="s">
        <v>0</v>
      </c>
      <c r="E2215">
        <v>11603964</v>
      </c>
      <c r="F2215" s="28">
        <v>42992</v>
      </c>
      <c r="G2215" t="s">
        <v>3497</v>
      </c>
      <c r="H2215" t="s">
        <v>4180</v>
      </c>
    </row>
    <row r="2216" spans="1:8" x14ac:dyDescent="0.25">
      <c r="A2216">
        <v>1351244</v>
      </c>
      <c r="B2216" t="s">
        <v>2768</v>
      </c>
      <c r="C2216">
        <v>472380650</v>
      </c>
      <c r="D2216" t="s">
        <v>0</v>
      </c>
      <c r="E2216">
        <v>11603964</v>
      </c>
      <c r="F2216" s="28">
        <v>42992</v>
      </c>
      <c r="G2216" t="s">
        <v>3498</v>
      </c>
      <c r="H2216" t="s">
        <v>4180</v>
      </c>
    </row>
    <row r="2217" spans="1:8" x14ac:dyDescent="0.25">
      <c r="A2217">
        <v>1351244</v>
      </c>
      <c r="B2217" t="s">
        <v>2768</v>
      </c>
      <c r="C2217">
        <v>472380650</v>
      </c>
      <c r="D2217" t="s">
        <v>0</v>
      </c>
      <c r="E2217">
        <v>11603964</v>
      </c>
      <c r="F2217" s="28">
        <v>42992</v>
      </c>
      <c r="G2217" t="s">
        <v>3498</v>
      </c>
      <c r="H2217" t="s">
        <v>4180</v>
      </c>
    </row>
    <row r="2218" spans="1:8" x14ac:dyDescent="0.25">
      <c r="A2218">
        <v>1351244</v>
      </c>
      <c r="B2218" t="s">
        <v>2768</v>
      </c>
      <c r="C2218">
        <v>472380650</v>
      </c>
      <c r="D2218" t="s">
        <v>0</v>
      </c>
      <c r="E2218">
        <v>11603964</v>
      </c>
      <c r="F2218" s="28">
        <v>42992</v>
      </c>
      <c r="G2218" t="s">
        <v>3499</v>
      </c>
      <c r="H2218" t="s">
        <v>4180</v>
      </c>
    </row>
    <row r="2219" spans="1:8" x14ac:dyDescent="0.25">
      <c r="A2219">
        <v>1351244</v>
      </c>
      <c r="B2219" t="s">
        <v>2768</v>
      </c>
      <c r="C2219">
        <v>472380650</v>
      </c>
      <c r="D2219" t="s">
        <v>0</v>
      </c>
      <c r="E2219">
        <v>11603964</v>
      </c>
      <c r="F2219" s="28">
        <v>42992</v>
      </c>
      <c r="G2219" t="s">
        <v>3497</v>
      </c>
      <c r="H2219" t="s">
        <v>4180</v>
      </c>
    </row>
    <row r="2220" spans="1:8" x14ac:dyDescent="0.25">
      <c r="A2220">
        <v>1351244</v>
      </c>
      <c r="B2220" t="s">
        <v>2768</v>
      </c>
      <c r="C2220">
        <v>472380650</v>
      </c>
      <c r="D2220" t="s">
        <v>0</v>
      </c>
      <c r="E2220">
        <v>11603964</v>
      </c>
      <c r="F2220" s="28">
        <v>42992</v>
      </c>
      <c r="G2220" t="s">
        <v>3500</v>
      </c>
      <c r="H2220" t="s">
        <v>4180</v>
      </c>
    </row>
    <row r="2221" spans="1:8" x14ac:dyDescent="0.25">
      <c r="A2221">
        <v>1351244</v>
      </c>
      <c r="B2221" t="s">
        <v>2768</v>
      </c>
      <c r="C2221">
        <v>472380650</v>
      </c>
      <c r="D2221" t="s">
        <v>0</v>
      </c>
      <c r="E2221">
        <v>11603964</v>
      </c>
      <c r="F2221" s="28">
        <v>42992</v>
      </c>
      <c r="G2221" t="s">
        <v>3501</v>
      </c>
      <c r="H2221" t="s">
        <v>4180</v>
      </c>
    </row>
    <row r="2222" spans="1:8" x14ac:dyDescent="0.25">
      <c r="A2222">
        <v>1351244</v>
      </c>
      <c r="B2222" t="s">
        <v>2768</v>
      </c>
      <c r="C2222">
        <v>472380650</v>
      </c>
      <c r="D2222" t="s">
        <v>0</v>
      </c>
      <c r="E2222">
        <v>11603964</v>
      </c>
      <c r="F2222" s="28">
        <v>42992</v>
      </c>
      <c r="G2222" t="s">
        <v>3501</v>
      </c>
      <c r="H2222" t="s">
        <v>4180</v>
      </c>
    </row>
    <row r="2223" spans="1:8" x14ac:dyDescent="0.25">
      <c r="A2223">
        <v>1351244</v>
      </c>
      <c r="B2223" t="s">
        <v>2768</v>
      </c>
      <c r="C2223">
        <v>472380650</v>
      </c>
      <c r="D2223" t="s">
        <v>0</v>
      </c>
      <c r="E2223">
        <v>11603964</v>
      </c>
      <c r="F2223" s="28">
        <v>42992</v>
      </c>
      <c r="G2223" t="s">
        <v>3502</v>
      </c>
      <c r="H2223" t="s">
        <v>4180</v>
      </c>
    </row>
    <row r="2224" spans="1:8" x14ac:dyDescent="0.25">
      <c r="A2224">
        <v>1351244</v>
      </c>
      <c r="B2224" t="s">
        <v>2768</v>
      </c>
      <c r="C2224">
        <v>472380650</v>
      </c>
      <c r="D2224" t="s">
        <v>0</v>
      </c>
      <c r="E2224">
        <v>11603964</v>
      </c>
      <c r="F2224" s="28">
        <v>42992</v>
      </c>
      <c r="G2224" t="s">
        <v>3503</v>
      </c>
      <c r="H2224" t="s">
        <v>4180</v>
      </c>
    </row>
    <row r="2225" spans="1:8" x14ac:dyDescent="0.25">
      <c r="A2225">
        <v>1351244</v>
      </c>
      <c r="B2225" t="s">
        <v>2768</v>
      </c>
      <c r="C2225">
        <v>472380650</v>
      </c>
      <c r="D2225" t="s">
        <v>0</v>
      </c>
      <c r="E2225">
        <v>11603964</v>
      </c>
      <c r="F2225" s="28">
        <v>42992</v>
      </c>
      <c r="G2225" t="s">
        <v>3496</v>
      </c>
      <c r="H2225" t="s">
        <v>4180</v>
      </c>
    </row>
    <row r="2226" spans="1:8" x14ac:dyDescent="0.25">
      <c r="A2226">
        <v>1351244</v>
      </c>
      <c r="B2226" t="s">
        <v>2768</v>
      </c>
      <c r="C2226">
        <v>472380650</v>
      </c>
      <c r="D2226" t="s">
        <v>0</v>
      </c>
      <c r="E2226">
        <v>11603964</v>
      </c>
      <c r="F2226" s="28">
        <v>42992</v>
      </c>
      <c r="G2226" t="s">
        <v>3491</v>
      </c>
      <c r="H2226" t="s">
        <v>4180</v>
      </c>
    </row>
    <row r="2227" spans="1:8" x14ac:dyDescent="0.25">
      <c r="A2227">
        <v>1351244</v>
      </c>
      <c r="B2227" t="s">
        <v>2768</v>
      </c>
      <c r="C2227">
        <v>472380650</v>
      </c>
      <c r="D2227" t="s">
        <v>0</v>
      </c>
      <c r="E2227">
        <v>11603964</v>
      </c>
      <c r="F2227" s="28">
        <v>42992</v>
      </c>
      <c r="G2227" t="s">
        <v>3492</v>
      </c>
      <c r="H2227" t="s">
        <v>4180</v>
      </c>
    </row>
    <row r="2228" spans="1:8" x14ac:dyDescent="0.25">
      <c r="A2228">
        <v>1351244</v>
      </c>
      <c r="B2228" t="s">
        <v>2768</v>
      </c>
      <c r="C2228">
        <v>472380650</v>
      </c>
      <c r="D2228" t="s">
        <v>0</v>
      </c>
      <c r="E2228">
        <v>11603964</v>
      </c>
      <c r="F2228" s="28">
        <v>42992</v>
      </c>
      <c r="G2228" t="s">
        <v>3493</v>
      </c>
      <c r="H2228" t="s">
        <v>4180</v>
      </c>
    </row>
    <row r="2229" spans="1:8" x14ac:dyDescent="0.25">
      <c r="A2229">
        <v>1351244</v>
      </c>
      <c r="B2229" t="s">
        <v>2768</v>
      </c>
      <c r="C2229">
        <v>472380650</v>
      </c>
      <c r="D2229" t="s">
        <v>0</v>
      </c>
      <c r="E2229">
        <v>11603964</v>
      </c>
      <c r="F2229" s="28">
        <v>42992</v>
      </c>
      <c r="G2229" t="s">
        <v>3497</v>
      </c>
      <c r="H2229" t="s">
        <v>4180</v>
      </c>
    </row>
    <row r="2230" spans="1:8" x14ac:dyDescent="0.25">
      <c r="A2230">
        <v>1351244</v>
      </c>
      <c r="B2230" t="s">
        <v>2768</v>
      </c>
      <c r="C2230">
        <v>472380650</v>
      </c>
      <c r="D2230" t="s">
        <v>0</v>
      </c>
      <c r="E2230">
        <v>11603964</v>
      </c>
      <c r="F2230" s="28">
        <v>42992</v>
      </c>
      <c r="G2230" t="s">
        <v>3497</v>
      </c>
      <c r="H2230" t="s">
        <v>4180</v>
      </c>
    </row>
    <row r="2231" spans="1:8" x14ac:dyDescent="0.25">
      <c r="A2231">
        <v>1351244</v>
      </c>
      <c r="B2231" t="s">
        <v>2768</v>
      </c>
      <c r="C2231">
        <v>472380650</v>
      </c>
      <c r="D2231" t="s">
        <v>0</v>
      </c>
      <c r="E2231">
        <v>11603964</v>
      </c>
      <c r="F2231" s="28">
        <v>42992</v>
      </c>
      <c r="G2231" t="s">
        <v>3504</v>
      </c>
      <c r="H2231" t="s">
        <v>4180</v>
      </c>
    </row>
    <row r="2232" spans="1:8" x14ac:dyDescent="0.25">
      <c r="A2232">
        <v>1351244</v>
      </c>
      <c r="B2232" t="s">
        <v>2768</v>
      </c>
      <c r="C2232">
        <v>472380650</v>
      </c>
      <c r="D2232" t="s">
        <v>0</v>
      </c>
      <c r="E2232">
        <v>11603964</v>
      </c>
      <c r="F2232" s="28">
        <v>42992</v>
      </c>
      <c r="G2232" t="s">
        <v>3505</v>
      </c>
      <c r="H2232" t="s">
        <v>4180</v>
      </c>
    </row>
    <row r="2233" spans="1:8" x14ac:dyDescent="0.25">
      <c r="A2233">
        <v>1351244</v>
      </c>
      <c r="B2233" t="s">
        <v>2768</v>
      </c>
      <c r="C2233">
        <v>472380650</v>
      </c>
      <c r="D2233" t="s">
        <v>0</v>
      </c>
      <c r="E2233">
        <v>11603964</v>
      </c>
      <c r="F2233" s="28">
        <v>42992</v>
      </c>
      <c r="G2233" t="s">
        <v>3506</v>
      </c>
      <c r="H2233" t="s">
        <v>4180</v>
      </c>
    </row>
    <row r="2234" spans="1:8" x14ac:dyDescent="0.25">
      <c r="A2234">
        <v>1351244</v>
      </c>
      <c r="B2234" t="s">
        <v>2768</v>
      </c>
      <c r="C2234">
        <v>472380650</v>
      </c>
      <c r="D2234" t="s">
        <v>0</v>
      </c>
      <c r="E2234">
        <v>11603964</v>
      </c>
      <c r="F2234" s="28">
        <v>42992</v>
      </c>
      <c r="G2234" t="s">
        <v>3507</v>
      </c>
      <c r="H2234" t="s">
        <v>4180</v>
      </c>
    </row>
    <row r="2235" spans="1:8" x14ac:dyDescent="0.25">
      <c r="A2235">
        <v>1351244</v>
      </c>
      <c r="B2235" t="s">
        <v>2768</v>
      </c>
      <c r="C2235">
        <v>472380650</v>
      </c>
      <c r="D2235" t="s">
        <v>0</v>
      </c>
      <c r="E2235">
        <v>11603964</v>
      </c>
      <c r="F2235" s="28">
        <v>42992</v>
      </c>
      <c r="G2235" t="s">
        <v>3502</v>
      </c>
      <c r="H2235" t="s">
        <v>4180</v>
      </c>
    </row>
    <row r="2236" spans="1:8" x14ac:dyDescent="0.25">
      <c r="A2236">
        <v>1351244</v>
      </c>
      <c r="B2236" t="s">
        <v>2768</v>
      </c>
      <c r="C2236">
        <v>472380650</v>
      </c>
      <c r="D2236" t="s">
        <v>0</v>
      </c>
      <c r="E2236">
        <v>11603964</v>
      </c>
      <c r="F2236" s="28">
        <v>42992</v>
      </c>
      <c r="G2236" t="s">
        <v>3491</v>
      </c>
      <c r="H2236" t="s">
        <v>4180</v>
      </c>
    </row>
    <row r="2237" spans="1:8" x14ac:dyDescent="0.25">
      <c r="A2237">
        <v>1351244</v>
      </c>
      <c r="B2237" t="s">
        <v>2768</v>
      </c>
      <c r="C2237">
        <v>472380650</v>
      </c>
      <c r="D2237" t="s">
        <v>0</v>
      </c>
      <c r="E2237">
        <v>11603964</v>
      </c>
      <c r="F2237" s="28">
        <v>42992</v>
      </c>
      <c r="G2237" t="s">
        <v>3492</v>
      </c>
      <c r="H2237" t="s">
        <v>4180</v>
      </c>
    </row>
    <row r="2238" spans="1:8" x14ac:dyDescent="0.25">
      <c r="A2238">
        <v>1351244</v>
      </c>
      <c r="B2238" t="s">
        <v>2768</v>
      </c>
      <c r="C2238">
        <v>472380650</v>
      </c>
      <c r="D2238" t="s">
        <v>0</v>
      </c>
      <c r="E2238">
        <v>11603964</v>
      </c>
      <c r="F2238" s="28">
        <v>42992</v>
      </c>
      <c r="G2238" t="s">
        <v>3508</v>
      </c>
      <c r="H2238" t="s">
        <v>4180</v>
      </c>
    </row>
    <row r="2239" spans="1:8" x14ac:dyDescent="0.25">
      <c r="A2239">
        <v>1351244</v>
      </c>
      <c r="B2239" t="s">
        <v>2768</v>
      </c>
      <c r="C2239">
        <v>472380650</v>
      </c>
      <c r="D2239" t="s">
        <v>0</v>
      </c>
      <c r="E2239">
        <v>11603964</v>
      </c>
      <c r="F2239" s="28">
        <v>42992</v>
      </c>
      <c r="G2239" t="s">
        <v>3509</v>
      </c>
      <c r="H2239" t="s">
        <v>4180</v>
      </c>
    </row>
    <row r="2240" spans="1:8" x14ac:dyDescent="0.25">
      <c r="A2240">
        <v>1351244</v>
      </c>
      <c r="B2240" t="s">
        <v>2768</v>
      </c>
      <c r="C2240">
        <v>472380650</v>
      </c>
      <c r="D2240" t="s">
        <v>0</v>
      </c>
      <c r="E2240">
        <v>11603964</v>
      </c>
      <c r="F2240" s="28">
        <v>42992</v>
      </c>
      <c r="G2240" t="s">
        <v>3510</v>
      </c>
      <c r="H2240" t="s">
        <v>4180</v>
      </c>
    </row>
    <row r="2241" spans="1:8" x14ac:dyDescent="0.25">
      <c r="A2241">
        <v>1351244</v>
      </c>
      <c r="B2241" t="s">
        <v>2768</v>
      </c>
      <c r="C2241">
        <v>472380650</v>
      </c>
      <c r="D2241" t="s">
        <v>0</v>
      </c>
      <c r="E2241">
        <v>11603964</v>
      </c>
      <c r="F2241" s="28">
        <v>42992</v>
      </c>
      <c r="G2241" t="s">
        <v>3495</v>
      </c>
      <c r="H2241" t="s">
        <v>4180</v>
      </c>
    </row>
    <row r="2242" spans="1:8" x14ac:dyDescent="0.25">
      <c r="A2242">
        <v>1351244</v>
      </c>
      <c r="B2242" t="s">
        <v>2768</v>
      </c>
      <c r="C2242">
        <v>472380650</v>
      </c>
      <c r="D2242" t="s">
        <v>0</v>
      </c>
      <c r="E2242">
        <v>11603964</v>
      </c>
      <c r="F2242" s="28">
        <v>42992</v>
      </c>
      <c r="G2242" t="s">
        <v>3501</v>
      </c>
      <c r="H2242" t="s">
        <v>4180</v>
      </c>
    </row>
    <row r="2243" spans="1:8" x14ac:dyDescent="0.25">
      <c r="A2243">
        <v>1351244</v>
      </c>
      <c r="B2243" t="s">
        <v>2768</v>
      </c>
      <c r="C2243">
        <v>472380650</v>
      </c>
      <c r="D2243" t="s">
        <v>0</v>
      </c>
      <c r="E2243">
        <v>11603964</v>
      </c>
      <c r="F2243" s="28">
        <v>42992</v>
      </c>
      <c r="G2243" t="s">
        <v>3511</v>
      </c>
      <c r="H2243" t="s">
        <v>4180</v>
      </c>
    </row>
    <row r="2244" spans="1:8" x14ac:dyDescent="0.25">
      <c r="A2244">
        <v>1351244</v>
      </c>
      <c r="B2244" t="s">
        <v>2768</v>
      </c>
      <c r="C2244">
        <v>472380650</v>
      </c>
      <c r="D2244" t="s">
        <v>0</v>
      </c>
      <c r="E2244">
        <v>11603964</v>
      </c>
      <c r="F2244" s="28">
        <v>42992</v>
      </c>
      <c r="G2244" t="s">
        <v>3512</v>
      </c>
      <c r="H2244" t="s">
        <v>4180</v>
      </c>
    </row>
    <row r="2245" spans="1:8" x14ac:dyDescent="0.25">
      <c r="A2245">
        <v>1351244</v>
      </c>
      <c r="B2245" t="s">
        <v>2768</v>
      </c>
      <c r="C2245">
        <v>472380650</v>
      </c>
      <c r="D2245" t="s">
        <v>0</v>
      </c>
      <c r="E2245">
        <v>11603964</v>
      </c>
      <c r="F2245" s="28">
        <v>42992</v>
      </c>
      <c r="G2245" t="s">
        <v>3513</v>
      </c>
      <c r="H2245" t="s">
        <v>4180</v>
      </c>
    </row>
    <row r="2246" spans="1:8" x14ac:dyDescent="0.25">
      <c r="A2246">
        <v>1351244</v>
      </c>
      <c r="B2246" t="s">
        <v>2768</v>
      </c>
      <c r="C2246">
        <v>472380650</v>
      </c>
      <c r="D2246" t="s">
        <v>0</v>
      </c>
      <c r="E2246">
        <v>11603964</v>
      </c>
      <c r="F2246" s="28">
        <v>42992</v>
      </c>
      <c r="G2246" t="s">
        <v>3514</v>
      </c>
      <c r="H2246" t="s">
        <v>4180</v>
      </c>
    </row>
    <row r="2247" spans="1:8" x14ac:dyDescent="0.25">
      <c r="A2247">
        <v>1351244</v>
      </c>
      <c r="B2247" t="s">
        <v>2768</v>
      </c>
      <c r="C2247">
        <v>472380650</v>
      </c>
      <c r="D2247" t="s">
        <v>0</v>
      </c>
      <c r="E2247">
        <v>11603964</v>
      </c>
      <c r="F2247" s="28">
        <v>42992</v>
      </c>
      <c r="G2247" t="s">
        <v>3496</v>
      </c>
      <c r="H2247" t="s">
        <v>4180</v>
      </c>
    </row>
    <row r="2248" spans="1:8" x14ac:dyDescent="0.25">
      <c r="A2248">
        <v>1351244</v>
      </c>
      <c r="B2248" t="s">
        <v>2768</v>
      </c>
      <c r="C2248">
        <v>472380650</v>
      </c>
      <c r="D2248" t="s">
        <v>0</v>
      </c>
      <c r="E2248">
        <v>11603964</v>
      </c>
      <c r="F2248" s="28">
        <v>42992</v>
      </c>
      <c r="G2248" t="s">
        <v>3516</v>
      </c>
      <c r="H2248" t="s">
        <v>4180</v>
      </c>
    </row>
    <row r="2249" spans="1:8" x14ac:dyDescent="0.25">
      <c r="A2249">
        <v>1351244</v>
      </c>
      <c r="B2249" t="s">
        <v>2768</v>
      </c>
      <c r="C2249">
        <v>472380650</v>
      </c>
      <c r="D2249" t="s">
        <v>0</v>
      </c>
      <c r="E2249">
        <v>11603964</v>
      </c>
      <c r="F2249" s="28">
        <v>42992</v>
      </c>
      <c r="G2249" t="s">
        <v>3517</v>
      </c>
      <c r="H2249" t="s">
        <v>4180</v>
      </c>
    </row>
    <row r="2250" spans="1:8" x14ac:dyDescent="0.25">
      <c r="A2250">
        <v>1351244</v>
      </c>
      <c r="B2250" t="s">
        <v>2768</v>
      </c>
      <c r="C2250">
        <v>472380650</v>
      </c>
      <c r="D2250" t="s">
        <v>0</v>
      </c>
      <c r="E2250">
        <v>11603964</v>
      </c>
      <c r="F2250" s="28">
        <v>42992</v>
      </c>
      <c r="G2250" t="s">
        <v>3518</v>
      </c>
      <c r="H2250" t="s">
        <v>4180</v>
      </c>
    </row>
    <row r="2251" spans="1:8" x14ac:dyDescent="0.25">
      <c r="A2251">
        <v>1351244</v>
      </c>
      <c r="B2251" t="s">
        <v>2768</v>
      </c>
      <c r="C2251">
        <v>472380650</v>
      </c>
      <c r="D2251" t="s">
        <v>0</v>
      </c>
      <c r="E2251">
        <v>11603964</v>
      </c>
      <c r="F2251" s="28">
        <v>42992</v>
      </c>
      <c r="G2251" t="s">
        <v>3519</v>
      </c>
      <c r="H2251" t="s">
        <v>4180</v>
      </c>
    </row>
    <row r="2252" spans="1:8" x14ac:dyDescent="0.25">
      <c r="A2252">
        <v>1351244</v>
      </c>
      <c r="B2252" t="s">
        <v>2768</v>
      </c>
      <c r="C2252">
        <v>472380650</v>
      </c>
      <c r="D2252" t="s">
        <v>0</v>
      </c>
      <c r="E2252">
        <v>11603964</v>
      </c>
      <c r="F2252" s="28">
        <v>42992</v>
      </c>
      <c r="G2252" t="s">
        <v>3521</v>
      </c>
      <c r="H2252" t="s">
        <v>4180</v>
      </c>
    </row>
    <row r="2253" spans="1:8" x14ac:dyDescent="0.25">
      <c r="A2253">
        <v>1351244</v>
      </c>
      <c r="B2253" t="s">
        <v>2768</v>
      </c>
      <c r="C2253">
        <v>472380650</v>
      </c>
      <c r="D2253" t="s">
        <v>0</v>
      </c>
      <c r="E2253">
        <v>11603964</v>
      </c>
      <c r="F2253" s="28">
        <v>42992</v>
      </c>
      <c r="G2253" t="s">
        <v>3522</v>
      </c>
      <c r="H2253" t="s">
        <v>4180</v>
      </c>
    </row>
    <row r="2254" spans="1:8" x14ac:dyDescent="0.25">
      <c r="A2254">
        <v>1351244</v>
      </c>
      <c r="B2254" t="s">
        <v>2768</v>
      </c>
      <c r="C2254">
        <v>472380650</v>
      </c>
      <c r="D2254" t="s">
        <v>0</v>
      </c>
      <c r="E2254">
        <v>11603964</v>
      </c>
      <c r="F2254" s="28">
        <v>42992</v>
      </c>
      <c r="G2254" t="s">
        <v>3523</v>
      </c>
      <c r="H2254" t="s">
        <v>4180</v>
      </c>
    </row>
    <row r="2255" spans="1:8" x14ac:dyDescent="0.25">
      <c r="A2255">
        <v>1351244</v>
      </c>
      <c r="B2255" t="s">
        <v>2768</v>
      </c>
      <c r="C2255">
        <v>472380650</v>
      </c>
      <c r="D2255" t="s">
        <v>0</v>
      </c>
      <c r="E2255">
        <v>11603964</v>
      </c>
      <c r="F2255" s="28">
        <v>42992</v>
      </c>
      <c r="G2255" t="s">
        <v>3524</v>
      </c>
      <c r="H2255" t="s">
        <v>4180</v>
      </c>
    </row>
    <row r="2256" spans="1:8" x14ac:dyDescent="0.25">
      <c r="A2256">
        <v>1351244</v>
      </c>
      <c r="B2256" t="s">
        <v>2768</v>
      </c>
      <c r="C2256">
        <v>472380650</v>
      </c>
      <c r="D2256" t="s">
        <v>0</v>
      </c>
      <c r="E2256">
        <v>11603964</v>
      </c>
      <c r="F2256" s="28">
        <v>42992</v>
      </c>
      <c r="G2256" t="s">
        <v>3525</v>
      </c>
      <c r="H2256" t="s">
        <v>4180</v>
      </c>
    </row>
    <row r="2257" spans="1:8" x14ac:dyDescent="0.25">
      <c r="A2257">
        <v>1351244</v>
      </c>
      <c r="B2257" t="s">
        <v>2768</v>
      </c>
      <c r="C2257">
        <v>472380650</v>
      </c>
      <c r="D2257" t="s">
        <v>0</v>
      </c>
      <c r="E2257">
        <v>11603964</v>
      </c>
      <c r="F2257" s="28">
        <v>42992</v>
      </c>
      <c r="G2257" t="s">
        <v>3503</v>
      </c>
      <c r="H2257" t="s">
        <v>4180</v>
      </c>
    </row>
    <row r="2258" spans="1:8" x14ac:dyDescent="0.25">
      <c r="A2258">
        <v>1351244</v>
      </c>
      <c r="B2258" t="s">
        <v>2768</v>
      </c>
      <c r="C2258">
        <v>472380650</v>
      </c>
      <c r="D2258" t="s">
        <v>0</v>
      </c>
      <c r="E2258">
        <v>11603964</v>
      </c>
      <c r="F2258" s="28">
        <v>42992</v>
      </c>
      <c r="G2258" t="s">
        <v>3526</v>
      </c>
      <c r="H2258" t="s">
        <v>4180</v>
      </c>
    </row>
    <row r="2259" spans="1:8" x14ac:dyDescent="0.25">
      <c r="A2259">
        <v>1351244</v>
      </c>
      <c r="B2259" t="s">
        <v>2768</v>
      </c>
      <c r="C2259">
        <v>472380650</v>
      </c>
      <c r="D2259" t="s">
        <v>0</v>
      </c>
      <c r="E2259">
        <v>11603964</v>
      </c>
      <c r="F2259" s="28">
        <v>42992</v>
      </c>
      <c r="G2259" t="s">
        <v>3498</v>
      </c>
      <c r="H2259" t="s">
        <v>4180</v>
      </c>
    </row>
    <row r="2260" spans="1:8" x14ac:dyDescent="0.25">
      <c r="A2260">
        <v>1351244</v>
      </c>
      <c r="B2260" t="s">
        <v>2768</v>
      </c>
      <c r="C2260">
        <v>472380650</v>
      </c>
      <c r="D2260" t="s">
        <v>0</v>
      </c>
      <c r="E2260">
        <v>11603964</v>
      </c>
      <c r="F2260" s="28">
        <v>42992</v>
      </c>
      <c r="G2260" t="s">
        <v>3527</v>
      </c>
      <c r="H2260" t="s">
        <v>4180</v>
      </c>
    </row>
    <row r="2261" spans="1:8" x14ac:dyDescent="0.25">
      <c r="A2261">
        <v>1351244</v>
      </c>
      <c r="B2261" t="s">
        <v>2768</v>
      </c>
      <c r="C2261">
        <v>472380650</v>
      </c>
      <c r="D2261" t="s">
        <v>0</v>
      </c>
      <c r="E2261">
        <v>11603964</v>
      </c>
      <c r="F2261" s="28">
        <v>42992</v>
      </c>
      <c r="G2261" t="s">
        <v>3528</v>
      </c>
      <c r="H2261" t="s">
        <v>4180</v>
      </c>
    </row>
    <row r="2262" spans="1:8" x14ac:dyDescent="0.25">
      <c r="A2262">
        <v>1351244</v>
      </c>
      <c r="B2262" t="s">
        <v>2768</v>
      </c>
      <c r="C2262">
        <v>472380650</v>
      </c>
      <c r="D2262" t="s">
        <v>0</v>
      </c>
      <c r="E2262">
        <v>11603964</v>
      </c>
      <c r="F2262" s="28">
        <v>42992</v>
      </c>
      <c r="G2262" t="s">
        <v>3494</v>
      </c>
      <c r="H2262" t="s">
        <v>4180</v>
      </c>
    </row>
    <row r="2263" spans="1:8" x14ac:dyDescent="0.25">
      <c r="A2263">
        <v>1351244</v>
      </c>
      <c r="B2263" t="s">
        <v>2768</v>
      </c>
      <c r="C2263">
        <v>472380650</v>
      </c>
      <c r="D2263" t="s">
        <v>0</v>
      </c>
      <c r="E2263">
        <v>11603964</v>
      </c>
      <c r="F2263" s="28">
        <v>42992</v>
      </c>
      <c r="G2263" t="s">
        <v>3529</v>
      </c>
      <c r="H2263" t="s">
        <v>4180</v>
      </c>
    </row>
    <row r="2264" spans="1:8" x14ac:dyDescent="0.25">
      <c r="A2264">
        <v>1351244</v>
      </c>
      <c r="B2264" t="s">
        <v>2768</v>
      </c>
      <c r="C2264">
        <v>472380650</v>
      </c>
      <c r="D2264" t="s">
        <v>0</v>
      </c>
      <c r="E2264">
        <v>11603964</v>
      </c>
      <c r="F2264" s="28">
        <v>42992</v>
      </c>
      <c r="G2264" t="s">
        <v>3530</v>
      </c>
      <c r="H2264" t="s">
        <v>4180</v>
      </c>
    </row>
    <row r="2265" spans="1:8" x14ac:dyDescent="0.25">
      <c r="A2265">
        <v>1351244</v>
      </c>
      <c r="B2265" t="s">
        <v>2768</v>
      </c>
      <c r="C2265">
        <v>472380650</v>
      </c>
      <c r="D2265" t="s">
        <v>0</v>
      </c>
      <c r="E2265">
        <v>11603964</v>
      </c>
      <c r="F2265" s="28">
        <v>42992</v>
      </c>
      <c r="G2265" t="s">
        <v>3531</v>
      </c>
      <c r="H2265" t="s">
        <v>4180</v>
      </c>
    </row>
    <row r="2266" spans="1:8" x14ac:dyDescent="0.25">
      <c r="A2266">
        <v>1351244</v>
      </c>
      <c r="B2266" t="s">
        <v>2768</v>
      </c>
      <c r="C2266">
        <v>472380650</v>
      </c>
      <c r="D2266" t="s">
        <v>0</v>
      </c>
      <c r="E2266">
        <v>11603964</v>
      </c>
      <c r="F2266" s="28">
        <v>42992</v>
      </c>
      <c r="G2266" t="s">
        <v>3500</v>
      </c>
      <c r="H2266" t="s">
        <v>4180</v>
      </c>
    </row>
    <row r="2267" spans="1:8" x14ac:dyDescent="0.25">
      <c r="A2267">
        <v>1351244</v>
      </c>
      <c r="B2267" t="s">
        <v>2768</v>
      </c>
      <c r="C2267">
        <v>472380650</v>
      </c>
      <c r="D2267" t="s">
        <v>0</v>
      </c>
      <c r="E2267">
        <v>11603964</v>
      </c>
      <c r="F2267" s="28">
        <v>42992</v>
      </c>
      <c r="G2267" t="s">
        <v>3532</v>
      </c>
      <c r="H2267" t="s">
        <v>4180</v>
      </c>
    </row>
    <row r="2268" spans="1:8" x14ac:dyDescent="0.25">
      <c r="A2268">
        <v>1351244</v>
      </c>
      <c r="B2268" t="s">
        <v>2768</v>
      </c>
      <c r="C2268">
        <v>472380650</v>
      </c>
      <c r="D2268" t="s">
        <v>0</v>
      </c>
      <c r="E2268">
        <v>11603964</v>
      </c>
      <c r="F2268" s="28">
        <v>42992</v>
      </c>
      <c r="G2268" t="s">
        <v>3533</v>
      </c>
      <c r="H2268" t="s">
        <v>4180</v>
      </c>
    </row>
    <row r="2269" spans="1:8" x14ac:dyDescent="0.25">
      <c r="A2269">
        <v>1351244</v>
      </c>
      <c r="B2269" t="s">
        <v>2768</v>
      </c>
      <c r="C2269">
        <v>472380650</v>
      </c>
      <c r="D2269" t="s">
        <v>0</v>
      </c>
      <c r="E2269">
        <v>11603964</v>
      </c>
      <c r="F2269" s="28">
        <v>42992</v>
      </c>
      <c r="G2269" t="s">
        <v>3493</v>
      </c>
      <c r="H2269" t="s">
        <v>4180</v>
      </c>
    </row>
    <row r="2270" spans="1:8" x14ac:dyDescent="0.25">
      <c r="A2270">
        <v>1351244</v>
      </c>
      <c r="B2270" t="s">
        <v>2768</v>
      </c>
      <c r="C2270">
        <v>472380650</v>
      </c>
      <c r="D2270" t="s">
        <v>0</v>
      </c>
      <c r="E2270">
        <v>11603964</v>
      </c>
      <c r="F2270" s="28">
        <v>42992</v>
      </c>
      <c r="G2270" t="s">
        <v>3534</v>
      </c>
      <c r="H2270" t="s">
        <v>4180</v>
      </c>
    </row>
    <row r="2271" spans="1:8" x14ac:dyDescent="0.25">
      <c r="A2271">
        <v>1351244</v>
      </c>
      <c r="B2271" t="s">
        <v>2768</v>
      </c>
      <c r="C2271">
        <v>472380650</v>
      </c>
      <c r="D2271" t="s">
        <v>0</v>
      </c>
      <c r="E2271">
        <v>11603964</v>
      </c>
      <c r="F2271" s="28">
        <v>42992</v>
      </c>
      <c r="G2271" t="s">
        <v>3499</v>
      </c>
      <c r="H2271" t="s">
        <v>4180</v>
      </c>
    </row>
    <row r="2272" spans="1:8" x14ac:dyDescent="0.25">
      <c r="A2272">
        <v>1351244</v>
      </c>
      <c r="B2272" t="s">
        <v>2768</v>
      </c>
      <c r="C2272">
        <v>472380650</v>
      </c>
      <c r="D2272" t="s">
        <v>0</v>
      </c>
      <c r="E2272">
        <v>11603964</v>
      </c>
      <c r="F2272" s="28">
        <v>42992</v>
      </c>
      <c r="G2272" t="s">
        <v>3535</v>
      </c>
      <c r="H2272" t="s">
        <v>4180</v>
      </c>
    </row>
    <row r="2273" spans="1:8" x14ac:dyDescent="0.25">
      <c r="A2273">
        <v>1351244</v>
      </c>
      <c r="B2273" t="s">
        <v>2768</v>
      </c>
      <c r="C2273">
        <v>472380650</v>
      </c>
      <c r="D2273" t="s">
        <v>0</v>
      </c>
      <c r="E2273">
        <v>11603964</v>
      </c>
      <c r="F2273" s="28">
        <v>42992</v>
      </c>
      <c r="G2273" t="s">
        <v>3536</v>
      </c>
      <c r="H2273" t="s">
        <v>4180</v>
      </c>
    </row>
    <row r="2274" spans="1:8" x14ac:dyDescent="0.25">
      <c r="A2274">
        <v>1351244</v>
      </c>
      <c r="B2274" t="s">
        <v>2768</v>
      </c>
      <c r="C2274">
        <v>472380650</v>
      </c>
      <c r="D2274" t="s">
        <v>0</v>
      </c>
      <c r="E2274">
        <v>11603964</v>
      </c>
      <c r="F2274" s="28">
        <v>42992</v>
      </c>
      <c r="G2274" t="s">
        <v>3537</v>
      </c>
      <c r="H2274" t="s">
        <v>4180</v>
      </c>
    </row>
    <row r="2275" spans="1:8" x14ac:dyDescent="0.25">
      <c r="A2275">
        <v>1351244</v>
      </c>
      <c r="B2275" t="s">
        <v>2768</v>
      </c>
      <c r="C2275">
        <v>472380650</v>
      </c>
      <c r="D2275" t="s">
        <v>0</v>
      </c>
      <c r="E2275">
        <v>11603964</v>
      </c>
      <c r="F2275" s="28">
        <v>42992</v>
      </c>
      <c r="G2275" t="s">
        <v>3538</v>
      </c>
      <c r="H2275" t="s">
        <v>4180</v>
      </c>
    </row>
    <row r="2276" spans="1:8" x14ac:dyDescent="0.25">
      <c r="A2276">
        <v>1351244</v>
      </c>
      <c r="B2276" t="s">
        <v>2768</v>
      </c>
      <c r="C2276">
        <v>472380650</v>
      </c>
      <c r="D2276" t="s">
        <v>0</v>
      </c>
      <c r="E2276">
        <v>11603964</v>
      </c>
      <c r="F2276" s="28">
        <v>42992</v>
      </c>
      <c r="G2276" t="s">
        <v>3528</v>
      </c>
      <c r="H2276" t="s">
        <v>4180</v>
      </c>
    </row>
    <row r="2277" spans="1:8" x14ac:dyDescent="0.25">
      <c r="A2277">
        <v>1351244</v>
      </c>
      <c r="B2277" t="s">
        <v>2768</v>
      </c>
      <c r="C2277">
        <v>472380650</v>
      </c>
      <c r="D2277" t="s">
        <v>0</v>
      </c>
      <c r="E2277">
        <v>11603964</v>
      </c>
      <c r="F2277" s="28">
        <v>42992</v>
      </c>
      <c r="G2277" t="s">
        <v>3503</v>
      </c>
      <c r="H2277" t="s">
        <v>4180</v>
      </c>
    </row>
    <row r="2278" spans="1:8" x14ac:dyDescent="0.25">
      <c r="A2278">
        <v>1351244</v>
      </c>
      <c r="B2278" t="s">
        <v>2768</v>
      </c>
      <c r="C2278">
        <v>472380650</v>
      </c>
      <c r="D2278" t="s">
        <v>0</v>
      </c>
      <c r="E2278">
        <v>11603964</v>
      </c>
      <c r="F2278" s="28">
        <v>42992</v>
      </c>
      <c r="G2278" t="s">
        <v>3497</v>
      </c>
      <c r="H2278" t="s">
        <v>4180</v>
      </c>
    </row>
    <row r="2279" spans="1:8" x14ac:dyDescent="0.25">
      <c r="A2279">
        <v>1351244</v>
      </c>
      <c r="B2279" t="s">
        <v>2768</v>
      </c>
      <c r="C2279">
        <v>472380650</v>
      </c>
      <c r="D2279" t="s">
        <v>0</v>
      </c>
      <c r="E2279">
        <v>11603964</v>
      </c>
      <c r="F2279" s="28">
        <v>42992</v>
      </c>
      <c r="G2279" t="s">
        <v>3504</v>
      </c>
      <c r="H2279" t="s">
        <v>4180</v>
      </c>
    </row>
    <row r="2280" spans="1:8" x14ac:dyDescent="0.25">
      <c r="A2280">
        <v>1351244</v>
      </c>
      <c r="B2280" t="s">
        <v>2768</v>
      </c>
      <c r="C2280">
        <v>472380650</v>
      </c>
      <c r="D2280" t="s">
        <v>0</v>
      </c>
      <c r="E2280">
        <v>11603964</v>
      </c>
      <c r="F2280" s="28">
        <v>42992</v>
      </c>
      <c r="G2280" t="s">
        <v>3505</v>
      </c>
      <c r="H2280" t="s">
        <v>4180</v>
      </c>
    </row>
    <row r="2281" spans="1:8" x14ac:dyDescent="0.25">
      <c r="A2281">
        <v>1351244</v>
      </c>
      <c r="B2281" t="s">
        <v>2768</v>
      </c>
      <c r="C2281">
        <v>472380650</v>
      </c>
      <c r="D2281" t="s">
        <v>0</v>
      </c>
      <c r="E2281">
        <v>11603964</v>
      </c>
      <c r="F2281" s="28">
        <v>42992</v>
      </c>
      <c r="G2281" t="s">
        <v>3506</v>
      </c>
      <c r="H2281" t="s">
        <v>4180</v>
      </c>
    </row>
    <row r="2282" spans="1:8" x14ac:dyDescent="0.25">
      <c r="A2282">
        <v>1351244</v>
      </c>
      <c r="B2282" t="s">
        <v>2768</v>
      </c>
      <c r="C2282">
        <v>472380650</v>
      </c>
      <c r="D2282" t="s">
        <v>0</v>
      </c>
      <c r="E2282">
        <v>11603964</v>
      </c>
      <c r="F2282" s="28">
        <v>42992</v>
      </c>
      <c r="G2282" t="s">
        <v>3507</v>
      </c>
      <c r="H2282" t="s">
        <v>4180</v>
      </c>
    </row>
    <row r="2283" spans="1:8" x14ac:dyDescent="0.25">
      <c r="A2283">
        <v>1351244</v>
      </c>
      <c r="B2283" t="s">
        <v>2768</v>
      </c>
      <c r="C2283">
        <v>472380650</v>
      </c>
      <c r="D2283" t="s">
        <v>0</v>
      </c>
      <c r="E2283">
        <v>11603964</v>
      </c>
      <c r="F2283" s="28">
        <v>42992</v>
      </c>
      <c r="G2283" t="s">
        <v>3502</v>
      </c>
      <c r="H2283" t="s">
        <v>4180</v>
      </c>
    </row>
    <row r="2284" spans="1:8" x14ac:dyDescent="0.25">
      <c r="A2284">
        <v>1351244</v>
      </c>
      <c r="B2284" t="s">
        <v>2768</v>
      </c>
      <c r="C2284">
        <v>472380650</v>
      </c>
      <c r="D2284" t="s">
        <v>0</v>
      </c>
      <c r="E2284">
        <v>11603964</v>
      </c>
      <c r="F2284" s="28">
        <v>42992</v>
      </c>
      <c r="G2284" t="s">
        <v>3491</v>
      </c>
      <c r="H2284" t="s">
        <v>4180</v>
      </c>
    </row>
    <row r="2285" spans="1:8" x14ac:dyDescent="0.25">
      <c r="A2285">
        <v>1351244</v>
      </c>
      <c r="B2285" t="s">
        <v>2768</v>
      </c>
      <c r="C2285">
        <v>472380650</v>
      </c>
      <c r="D2285" t="s">
        <v>0</v>
      </c>
      <c r="E2285">
        <v>11603964</v>
      </c>
      <c r="F2285" s="28">
        <v>42992</v>
      </c>
      <c r="G2285" t="s">
        <v>3492</v>
      </c>
      <c r="H2285" t="s">
        <v>4180</v>
      </c>
    </row>
    <row r="2286" spans="1:8" x14ac:dyDescent="0.25">
      <c r="A2286">
        <v>1351244</v>
      </c>
      <c r="B2286" t="s">
        <v>2768</v>
      </c>
      <c r="C2286">
        <v>472380650</v>
      </c>
      <c r="D2286" t="s">
        <v>0</v>
      </c>
      <c r="E2286">
        <v>11603964</v>
      </c>
      <c r="F2286" s="28">
        <v>42992</v>
      </c>
      <c r="G2286" t="s">
        <v>3508</v>
      </c>
      <c r="H2286" t="s">
        <v>4180</v>
      </c>
    </row>
    <row r="2287" spans="1:8" x14ac:dyDescent="0.25">
      <c r="A2287">
        <v>1351244</v>
      </c>
      <c r="B2287" t="s">
        <v>2768</v>
      </c>
      <c r="C2287">
        <v>472380650</v>
      </c>
      <c r="D2287" t="s">
        <v>0</v>
      </c>
      <c r="E2287">
        <v>11603964</v>
      </c>
      <c r="F2287" s="28">
        <v>42992</v>
      </c>
      <c r="G2287" t="s">
        <v>3509</v>
      </c>
      <c r="H2287" t="s">
        <v>4180</v>
      </c>
    </row>
    <row r="2288" spans="1:8" x14ac:dyDescent="0.25">
      <c r="A2288">
        <v>1351244</v>
      </c>
      <c r="B2288" t="s">
        <v>2768</v>
      </c>
      <c r="C2288">
        <v>472380650</v>
      </c>
      <c r="D2288" t="s">
        <v>0</v>
      </c>
      <c r="E2288">
        <v>11603964</v>
      </c>
      <c r="F2288" s="28">
        <v>42992</v>
      </c>
      <c r="G2288" t="s">
        <v>3510</v>
      </c>
      <c r="H2288" t="s">
        <v>4180</v>
      </c>
    </row>
    <row r="2289" spans="1:8" x14ac:dyDescent="0.25">
      <c r="A2289">
        <v>1351244</v>
      </c>
      <c r="B2289" t="s">
        <v>2768</v>
      </c>
      <c r="C2289">
        <v>472380650</v>
      </c>
      <c r="D2289" t="s">
        <v>0</v>
      </c>
      <c r="E2289">
        <v>11603964</v>
      </c>
      <c r="F2289" s="28">
        <v>42992</v>
      </c>
      <c r="G2289" t="s">
        <v>3495</v>
      </c>
      <c r="H2289" t="s">
        <v>4180</v>
      </c>
    </row>
    <row r="2290" spans="1:8" x14ac:dyDescent="0.25">
      <c r="A2290">
        <v>1351244</v>
      </c>
      <c r="B2290" t="s">
        <v>2768</v>
      </c>
      <c r="C2290">
        <v>472380650</v>
      </c>
      <c r="D2290" t="s">
        <v>0</v>
      </c>
      <c r="E2290">
        <v>11603964</v>
      </c>
      <c r="F2290" s="28">
        <v>42992</v>
      </c>
      <c r="G2290" t="s">
        <v>3501</v>
      </c>
      <c r="H2290" t="s">
        <v>4180</v>
      </c>
    </row>
    <row r="2291" spans="1:8" x14ac:dyDescent="0.25">
      <c r="A2291">
        <v>1351244</v>
      </c>
      <c r="B2291" t="s">
        <v>2768</v>
      </c>
      <c r="C2291">
        <v>472380650</v>
      </c>
      <c r="D2291" t="s">
        <v>0</v>
      </c>
      <c r="E2291">
        <v>11603964</v>
      </c>
      <c r="F2291" s="28">
        <v>42992</v>
      </c>
      <c r="G2291" t="s">
        <v>3511</v>
      </c>
      <c r="H2291" t="s">
        <v>4180</v>
      </c>
    </row>
    <row r="2292" spans="1:8" x14ac:dyDescent="0.25">
      <c r="A2292">
        <v>1351244</v>
      </c>
      <c r="B2292" t="s">
        <v>2768</v>
      </c>
      <c r="C2292">
        <v>472380650</v>
      </c>
      <c r="D2292" t="s">
        <v>0</v>
      </c>
      <c r="E2292">
        <v>11603964</v>
      </c>
      <c r="F2292" s="28">
        <v>42992</v>
      </c>
      <c r="G2292" t="s">
        <v>3512</v>
      </c>
      <c r="H2292" t="s">
        <v>4180</v>
      </c>
    </row>
    <row r="2293" spans="1:8" x14ac:dyDescent="0.25">
      <c r="A2293">
        <v>1351244</v>
      </c>
      <c r="B2293" t="s">
        <v>2768</v>
      </c>
      <c r="C2293">
        <v>472380650</v>
      </c>
      <c r="D2293" t="s">
        <v>0</v>
      </c>
      <c r="E2293">
        <v>11603964</v>
      </c>
      <c r="F2293" s="28">
        <v>42992</v>
      </c>
      <c r="G2293" t="s">
        <v>3513</v>
      </c>
      <c r="H2293" t="s">
        <v>4180</v>
      </c>
    </row>
    <row r="2294" spans="1:8" x14ac:dyDescent="0.25">
      <c r="A2294">
        <v>1351244</v>
      </c>
      <c r="B2294" t="s">
        <v>2768</v>
      </c>
      <c r="C2294">
        <v>472380650</v>
      </c>
      <c r="D2294" t="s">
        <v>0</v>
      </c>
      <c r="E2294">
        <v>11603964</v>
      </c>
      <c r="F2294" s="28">
        <v>42992</v>
      </c>
      <c r="G2294" t="s">
        <v>3514</v>
      </c>
      <c r="H2294" t="s">
        <v>4180</v>
      </c>
    </row>
    <row r="2295" spans="1:8" x14ac:dyDescent="0.25">
      <c r="A2295">
        <v>1351244</v>
      </c>
      <c r="B2295" t="s">
        <v>2768</v>
      </c>
      <c r="C2295">
        <v>472380650</v>
      </c>
      <c r="D2295" t="s">
        <v>0</v>
      </c>
      <c r="E2295">
        <v>11603964</v>
      </c>
      <c r="F2295" s="28">
        <v>42992</v>
      </c>
      <c r="G2295" t="s">
        <v>3496</v>
      </c>
      <c r="H2295" t="s">
        <v>4180</v>
      </c>
    </row>
    <row r="2296" spans="1:8" x14ac:dyDescent="0.25">
      <c r="A2296">
        <v>1351244</v>
      </c>
      <c r="B2296" t="s">
        <v>2768</v>
      </c>
      <c r="C2296">
        <v>472380650</v>
      </c>
      <c r="D2296" t="s">
        <v>0</v>
      </c>
      <c r="E2296">
        <v>11603964</v>
      </c>
      <c r="F2296" s="28">
        <v>42992</v>
      </c>
      <c r="G2296" t="s">
        <v>3516</v>
      </c>
      <c r="H2296" t="s">
        <v>4180</v>
      </c>
    </row>
    <row r="2297" spans="1:8" x14ac:dyDescent="0.25">
      <c r="A2297">
        <v>1351244</v>
      </c>
      <c r="B2297" t="s">
        <v>2768</v>
      </c>
      <c r="C2297">
        <v>472380650</v>
      </c>
      <c r="D2297" t="s">
        <v>0</v>
      </c>
      <c r="E2297">
        <v>11603964</v>
      </c>
      <c r="F2297" s="28">
        <v>42992</v>
      </c>
      <c r="G2297" t="s">
        <v>3517</v>
      </c>
      <c r="H2297" t="s">
        <v>4180</v>
      </c>
    </row>
    <row r="2298" spans="1:8" x14ac:dyDescent="0.25">
      <c r="A2298">
        <v>1351244</v>
      </c>
      <c r="B2298" t="s">
        <v>2768</v>
      </c>
      <c r="C2298">
        <v>472380650</v>
      </c>
      <c r="D2298" t="s">
        <v>0</v>
      </c>
      <c r="E2298">
        <v>11603964</v>
      </c>
      <c r="F2298" s="28">
        <v>42992</v>
      </c>
      <c r="G2298" t="s">
        <v>3518</v>
      </c>
      <c r="H2298" t="s">
        <v>4180</v>
      </c>
    </row>
    <row r="2299" spans="1:8" x14ac:dyDescent="0.25">
      <c r="A2299">
        <v>1351244</v>
      </c>
      <c r="B2299" t="s">
        <v>2768</v>
      </c>
      <c r="C2299">
        <v>472380650</v>
      </c>
      <c r="D2299" t="s">
        <v>0</v>
      </c>
      <c r="E2299">
        <v>11603964</v>
      </c>
      <c r="F2299" s="28">
        <v>42992</v>
      </c>
      <c r="G2299" t="s">
        <v>3519</v>
      </c>
      <c r="H2299" t="s">
        <v>4180</v>
      </c>
    </row>
    <row r="2300" spans="1:8" x14ac:dyDescent="0.25">
      <c r="A2300">
        <v>1351244</v>
      </c>
      <c r="B2300" t="s">
        <v>2768</v>
      </c>
      <c r="C2300">
        <v>472380650</v>
      </c>
      <c r="D2300" t="s">
        <v>0</v>
      </c>
      <c r="E2300">
        <v>11603964</v>
      </c>
      <c r="F2300" s="28">
        <v>42992</v>
      </c>
      <c r="G2300" t="s">
        <v>3521</v>
      </c>
      <c r="H2300" t="s">
        <v>4180</v>
      </c>
    </row>
    <row r="2301" spans="1:8" x14ac:dyDescent="0.25">
      <c r="A2301">
        <v>1351244</v>
      </c>
      <c r="B2301" t="s">
        <v>2768</v>
      </c>
      <c r="C2301">
        <v>472380650</v>
      </c>
      <c r="D2301" t="s">
        <v>0</v>
      </c>
      <c r="E2301">
        <v>11603964</v>
      </c>
      <c r="F2301" s="28">
        <v>42992</v>
      </c>
      <c r="G2301" t="s">
        <v>3522</v>
      </c>
      <c r="H2301" t="s">
        <v>4180</v>
      </c>
    </row>
    <row r="2302" spans="1:8" x14ac:dyDescent="0.25">
      <c r="A2302">
        <v>1351244</v>
      </c>
      <c r="B2302" t="s">
        <v>2768</v>
      </c>
      <c r="C2302">
        <v>472380650</v>
      </c>
      <c r="D2302" t="s">
        <v>0</v>
      </c>
      <c r="E2302">
        <v>11603964</v>
      </c>
      <c r="F2302" s="28">
        <v>42992</v>
      </c>
      <c r="G2302" t="s">
        <v>3523</v>
      </c>
      <c r="H2302" t="s">
        <v>4180</v>
      </c>
    </row>
    <row r="2303" spans="1:8" x14ac:dyDescent="0.25">
      <c r="A2303">
        <v>1351244</v>
      </c>
      <c r="B2303" t="s">
        <v>2768</v>
      </c>
      <c r="C2303">
        <v>472380650</v>
      </c>
      <c r="D2303" t="s">
        <v>0</v>
      </c>
      <c r="E2303">
        <v>11603964</v>
      </c>
      <c r="F2303" s="28">
        <v>42992</v>
      </c>
      <c r="G2303" t="s">
        <v>3524</v>
      </c>
      <c r="H2303" t="s">
        <v>4180</v>
      </c>
    </row>
    <row r="2304" spans="1:8" x14ac:dyDescent="0.25">
      <c r="A2304">
        <v>1351244</v>
      </c>
      <c r="B2304" t="s">
        <v>2768</v>
      </c>
      <c r="C2304">
        <v>472380650</v>
      </c>
      <c r="D2304" t="s">
        <v>0</v>
      </c>
      <c r="E2304">
        <v>11603964</v>
      </c>
      <c r="F2304" s="28">
        <v>42992</v>
      </c>
      <c r="G2304" t="s">
        <v>3525</v>
      </c>
      <c r="H2304" t="s">
        <v>4180</v>
      </c>
    </row>
    <row r="2305" spans="1:8" x14ac:dyDescent="0.25">
      <c r="A2305">
        <v>1351244</v>
      </c>
      <c r="B2305" t="s">
        <v>2768</v>
      </c>
      <c r="C2305">
        <v>472380650</v>
      </c>
      <c r="D2305" t="s">
        <v>0</v>
      </c>
      <c r="E2305">
        <v>11603964</v>
      </c>
      <c r="F2305" s="28">
        <v>42992</v>
      </c>
      <c r="G2305" t="s">
        <v>3503</v>
      </c>
      <c r="H2305" t="s">
        <v>4180</v>
      </c>
    </row>
    <row r="2306" spans="1:8" x14ac:dyDescent="0.25">
      <c r="A2306">
        <v>1351244</v>
      </c>
      <c r="B2306" t="s">
        <v>2768</v>
      </c>
      <c r="C2306">
        <v>472380650</v>
      </c>
      <c r="D2306" t="s">
        <v>0</v>
      </c>
      <c r="E2306">
        <v>11603964</v>
      </c>
      <c r="F2306" s="28">
        <v>42992</v>
      </c>
      <c r="G2306" t="s">
        <v>3526</v>
      </c>
      <c r="H2306" t="s">
        <v>4180</v>
      </c>
    </row>
    <row r="2307" spans="1:8" x14ac:dyDescent="0.25">
      <c r="A2307">
        <v>1351244</v>
      </c>
      <c r="B2307" t="s">
        <v>2768</v>
      </c>
      <c r="C2307">
        <v>472380650</v>
      </c>
      <c r="D2307" t="s">
        <v>0</v>
      </c>
      <c r="E2307">
        <v>11603964</v>
      </c>
      <c r="F2307" s="28">
        <v>42992</v>
      </c>
      <c r="G2307" t="s">
        <v>3498</v>
      </c>
      <c r="H2307" t="s">
        <v>4180</v>
      </c>
    </row>
    <row r="2308" spans="1:8" x14ac:dyDescent="0.25">
      <c r="A2308">
        <v>1351244</v>
      </c>
      <c r="B2308" t="s">
        <v>2768</v>
      </c>
      <c r="C2308">
        <v>472380650</v>
      </c>
      <c r="D2308" t="s">
        <v>0</v>
      </c>
      <c r="E2308">
        <v>11603964</v>
      </c>
      <c r="F2308" s="28">
        <v>42992</v>
      </c>
      <c r="G2308" t="s">
        <v>3527</v>
      </c>
      <c r="H2308" t="s">
        <v>4180</v>
      </c>
    </row>
    <row r="2309" spans="1:8" x14ac:dyDescent="0.25">
      <c r="A2309">
        <v>1351244</v>
      </c>
      <c r="B2309" t="s">
        <v>2768</v>
      </c>
      <c r="C2309">
        <v>472380650</v>
      </c>
      <c r="D2309" t="s">
        <v>0</v>
      </c>
      <c r="E2309">
        <v>11603964</v>
      </c>
      <c r="F2309" s="28">
        <v>42992</v>
      </c>
      <c r="G2309" t="s">
        <v>3528</v>
      </c>
      <c r="H2309" t="s">
        <v>4180</v>
      </c>
    </row>
    <row r="2310" spans="1:8" x14ac:dyDescent="0.25">
      <c r="A2310">
        <v>1351244</v>
      </c>
      <c r="B2310" t="s">
        <v>2768</v>
      </c>
      <c r="C2310">
        <v>472380650</v>
      </c>
      <c r="D2310" t="s">
        <v>0</v>
      </c>
      <c r="E2310">
        <v>11603964</v>
      </c>
      <c r="F2310" s="28">
        <v>42992</v>
      </c>
      <c r="G2310" t="s">
        <v>3494</v>
      </c>
      <c r="H2310" t="s">
        <v>4180</v>
      </c>
    </row>
    <row r="2311" spans="1:8" x14ac:dyDescent="0.25">
      <c r="A2311">
        <v>1351244</v>
      </c>
      <c r="B2311" t="s">
        <v>2768</v>
      </c>
      <c r="C2311">
        <v>472380650</v>
      </c>
      <c r="D2311" t="s">
        <v>0</v>
      </c>
      <c r="E2311">
        <v>11603964</v>
      </c>
      <c r="F2311" s="28">
        <v>42992</v>
      </c>
      <c r="G2311" t="s">
        <v>3529</v>
      </c>
      <c r="H2311" t="s">
        <v>4180</v>
      </c>
    </row>
    <row r="2312" spans="1:8" x14ac:dyDescent="0.25">
      <c r="A2312">
        <v>1351244</v>
      </c>
      <c r="B2312" t="s">
        <v>2768</v>
      </c>
      <c r="C2312">
        <v>472380650</v>
      </c>
      <c r="D2312" t="s">
        <v>0</v>
      </c>
      <c r="E2312">
        <v>11603964</v>
      </c>
      <c r="F2312" s="28">
        <v>42992</v>
      </c>
      <c r="G2312" t="s">
        <v>3530</v>
      </c>
      <c r="H2312" t="s">
        <v>4180</v>
      </c>
    </row>
    <row r="2313" spans="1:8" x14ac:dyDescent="0.25">
      <c r="A2313">
        <v>1351244</v>
      </c>
      <c r="B2313" t="s">
        <v>2768</v>
      </c>
      <c r="C2313">
        <v>472380650</v>
      </c>
      <c r="D2313" t="s">
        <v>0</v>
      </c>
      <c r="E2313">
        <v>11603964</v>
      </c>
      <c r="F2313" s="28">
        <v>42992</v>
      </c>
      <c r="G2313" t="s">
        <v>3531</v>
      </c>
      <c r="H2313" t="s">
        <v>4180</v>
      </c>
    </row>
    <row r="2314" spans="1:8" x14ac:dyDescent="0.25">
      <c r="A2314">
        <v>1351244</v>
      </c>
      <c r="B2314" t="s">
        <v>2768</v>
      </c>
      <c r="C2314">
        <v>472380650</v>
      </c>
      <c r="D2314" t="s">
        <v>0</v>
      </c>
      <c r="E2314">
        <v>11603964</v>
      </c>
      <c r="F2314" s="28">
        <v>42992</v>
      </c>
      <c r="G2314" t="s">
        <v>3500</v>
      </c>
      <c r="H2314" t="s">
        <v>4180</v>
      </c>
    </row>
    <row r="2315" spans="1:8" x14ac:dyDescent="0.25">
      <c r="A2315">
        <v>1351244</v>
      </c>
      <c r="B2315" t="s">
        <v>2768</v>
      </c>
      <c r="C2315">
        <v>472380650</v>
      </c>
      <c r="D2315" t="s">
        <v>0</v>
      </c>
      <c r="E2315">
        <v>11603964</v>
      </c>
      <c r="F2315" s="28">
        <v>42992</v>
      </c>
      <c r="G2315" t="s">
        <v>3532</v>
      </c>
      <c r="H2315" t="s">
        <v>4180</v>
      </c>
    </row>
    <row r="2316" spans="1:8" x14ac:dyDescent="0.25">
      <c r="A2316">
        <v>1351244</v>
      </c>
      <c r="B2316" t="s">
        <v>2768</v>
      </c>
      <c r="C2316">
        <v>472380650</v>
      </c>
      <c r="D2316" t="s">
        <v>0</v>
      </c>
      <c r="E2316">
        <v>11603964</v>
      </c>
      <c r="F2316" s="28">
        <v>42992</v>
      </c>
      <c r="G2316" t="s">
        <v>3533</v>
      </c>
      <c r="H2316" t="s">
        <v>4180</v>
      </c>
    </row>
    <row r="2317" spans="1:8" x14ac:dyDescent="0.25">
      <c r="A2317">
        <v>1351244</v>
      </c>
      <c r="B2317" t="s">
        <v>2768</v>
      </c>
      <c r="C2317">
        <v>472380650</v>
      </c>
      <c r="D2317" t="s">
        <v>0</v>
      </c>
      <c r="E2317">
        <v>11603964</v>
      </c>
      <c r="F2317" s="28">
        <v>42992</v>
      </c>
      <c r="G2317" t="s">
        <v>3493</v>
      </c>
      <c r="H2317" t="s">
        <v>4180</v>
      </c>
    </row>
    <row r="2318" spans="1:8" x14ac:dyDescent="0.25">
      <c r="A2318">
        <v>1351244</v>
      </c>
      <c r="B2318" t="s">
        <v>2768</v>
      </c>
      <c r="C2318">
        <v>472380650</v>
      </c>
      <c r="D2318" t="s">
        <v>0</v>
      </c>
      <c r="E2318">
        <v>11603964</v>
      </c>
      <c r="F2318" s="28">
        <v>42992</v>
      </c>
      <c r="G2318" t="s">
        <v>3534</v>
      </c>
      <c r="H2318" t="s">
        <v>4180</v>
      </c>
    </row>
    <row r="2319" spans="1:8" x14ac:dyDescent="0.25">
      <c r="A2319">
        <v>1351244</v>
      </c>
      <c r="B2319" t="s">
        <v>2768</v>
      </c>
      <c r="C2319">
        <v>472380650</v>
      </c>
      <c r="D2319" t="s">
        <v>0</v>
      </c>
      <c r="E2319">
        <v>11603964</v>
      </c>
      <c r="F2319" s="28">
        <v>42992</v>
      </c>
      <c r="G2319" t="s">
        <v>3499</v>
      </c>
      <c r="H2319" t="s">
        <v>4180</v>
      </c>
    </row>
    <row r="2320" spans="1:8" x14ac:dyDescent="0.25">
      <c r="A2320">
        <v>1351244</v>
      </c>
      <c r="B2320" t="s">
        <v>2768</v>
      </c>
      <c r="C2320">
        <v>472380650</v>
      </c>
      <c r="D2320" t="s">
        <v>0</v>
      </c>
      <c r="E2320">
        <v>11603964</v>
      </c>
      <c r="F2320" s="28">
        <v>42992</v>
      </c>
      <c r="G2320" t="s">
        <v>3535</v>
      </c>
      <c r="H2320" t="s">
        <v>4180</v>
      </c>
    </row>
    <row r="2321" spans="1:8" x14ac:dyDescent="0.25">
      <c r="A2321">
        <v>1351244</v>
      </c>
      <c r="B2321" t="s">
        <v>2768</v>
      </c>
      <c r="C2321">
        <v>472380650</v>
      </c>
      <c r="D2321" t="s">
        <v>0</v>
      </c>
      <c r="E2321">
        <v>11603964</v>
      </c>
      <c r="F2321" s="28">
        <v>42992</v>
      </c>
      <c r="G2321" t="s">
        <v>3536</v>
      </c>
      <c r="H2321" t="s">
        <v>4180</v>
      </c>
    </row>
    <row r="2322" spans="1:8" x14ac:dyDescent="0.25">
      <c r="A2322">
        <v>1351244</v>
      </c>
      <c r="B2322" t="s">
        <v>2768</v>
      </c>
      <c r="C2322">
        <v>472380650</v>
      </c>
      <c r="D2322" t="s">
        <v>0</v>
      </c>
      <c r="E2322">
        <v>11603964</v>
      </c>
      <c r="F2322" s="28">
        <v>42992</v>
      </c>
      <c r="G2322" t="s">
        <v>3537</v>
      </c>
      <c r="H2322" t="s">
        <v>4180</v>
      </c>
    </row>
    <row r="2323" spans="1:8" x14ac:dyDescent="0.25">
      <c r="A2323">
        <v>1351244</v>
      </c>
      <c r="B2323" t="s">
        <v>2768</v>
      </c>
      <c r="C2323">
        <v>472380650</v>
      </c>
      <c r="D2323" t="s">
        <v>0</v>
      </c>
      <c r="E2323">
        <v>11603964</v>
      </c>
      <c r="F2323" s="28">
        <v>42992</v>
      </c>
      <c r="G2323" t="s">
        <v>3538</v>
      </c>
      <c r="H2323" t="s">
        <v>4180</v>
      </c>
    </row>
    <row r="2324" spans="1:8" x14ac:dyDescent="0.25">
      <c r="A2324">
        <v>1351244</v>
      </c>
      <c r="B2324" t="s">
        <v>2768</v>
      </c>
      <c r="C2324">
        <v>472380650</v>
      </c>
      <c r="D2324" t="s">
        <v>0</v>
      </c>
      <c r="E2324">
        <v>11603964</v>
      </c>
      <c r="F2324" s="28">
        <v>42992</v>
      </c>
      <c r="G2324" t="s">
        <v>3532</v>
      </c>
      <c r="H2324" t="s">
        <v>4180</v>
      </c>
    </row>
    <row r="2325" spans="1:8" x14ac:dyDescent="0.25">
      <c r="A2325">
        <v>1351244</v>
      </c>
      <c r="B2325" t="s">
        <v>2768</v>
      </c>
      <c r="C2325">
        <v>472380650</v>
      </c>
      <c r="D2325" t="s">
        <v>0</v>
      </c>
      <c r="E2325">
        <v>11603964</v>
      </c>
      <c r="F2325" s="28">
        <v>42992</v>
      </c>
      <c r="G2325" t="s">
        <v>3522</v>
      </c>
      <c r="H2325" t="s">
        <v>4180</v>
      </c>
    </row>
    <row r="2326" spans="1:8" x14ac:dyDescent="0.25">
      <c r="A2326">
        <v>1351244</v>
      </c>
      <c r="B2326" t="s">
        <v>2768</v>
      </c>
      <c r="C2326">
        <v>472380650</v>
      </c>
      <c r="D2326" t="s">
        <v>0</v>
      </c>
      <c r="E2326">
        <v>11603964</v>
      </c>
      <c r="F2326" s="28">
        <v>42992</v>
      </c>
      <c r="G2326" t="s">
        <v>3510</v>
      </c>
      <c r="H2326" t="s">
        <v>4180</v>
      </c>
    </row>
    <row r="2327" spans="1:8" x14ac:dyDescent="0.25">
      <c r="A2327">
        <v>1351244</v>
      </c>
      <c r="B2327" t="s">
        <v>2768</v>
      </c>
      <c r="C2327">
        <v>472380650</v>
      </c>
      <c r="D2327" t="s">
        <v>0</v>
      </c>
      <c r="E2327">
        <v>11603964</v>
      </c>
      <c r="F2327" s="28">
        <v>42992</v>
      </c>
      <c r="G2327" t="s">
        <v>3501</v>
      </c>
      <c r="H2327" t="s">
        <v>4180</v>
      </c>
    </row>
    <row r="2328" spans="1:8" x14ac:dyDescent="0.25">
      <c r="A2328">
        <v>1351244</v>
      </c>
      <c r="B2328" t="s">
        <v>2768</v>
      </c>
      <c r="C2328">
        <v>472380650</v>
      </c>
      <c r="D2328" t="s">
        <v>0</v>
      </c>
      <c r="E2328">
        <v>11603964</v>
      </c>
      <c r="F2328" s="28">
        <v>42992</v>
      </c>
      <c r="G2328" t="s">
        <v>3501</v>
      </c>
      <c r="H2328" t="s">
        <v>4180</v>
      </c>
    </row>
    <row r="2329" spans="1:8" x14ac:dyDescent="0.25">
      <c r="A2329">
        <v>1351244</v>
      </c>
      <c r="B2329" t="s">
        <v>2768</v>
      </c>
      <c r="C2329">
        <v>472380650</v>
      </c>
      <c r="D2329" t="s">
        <v>0</v>
      </c>
      <c r="E2329">
        <v>11603964</v>
      </c>
      <c r="F2329" s="28">
        <v>42992</v>
      </c>
      <c r="G2329" t="s">
        <v>3523</v>
      </c>
      <c r="H2329" t="s">
        <v>4180</v>
      </c>
    </row>
    <row r="2330" spans="1:8" x14ac:dyDescent="0.25">
      <c r="A2330">
        <v>1351244</v>
      </c>
      <c r="B2330" t="s">
        <v>2768</v>
      </c>
      <c r="C2330">
        <v>472380650</v>
      </c>
      <c r="D2330" t="s">
        <v>0</v>
      </c>
      <c r="E2330">
        <v>11603964</v>
      </c>
      <c r="F2330" s="28">
        <v>42992</v>
      </c>
      <c r="G2330" t="s">
        <v>3530</v>
      </c>
      <c r="H2330" t="s">
        <v>4180</v>
      </c>
    </row>
    <row r="2331" spans="1:8" x14ac:dyDescent="0.25">
      <c r="A2331">
        <v>1351244</v>
      </c>
      <c r="B2331" t="s">
        <v>2768</v>
      </c>
      <c r="C2331">
        <v>472380650</v>
      </c>
      <c r="D2331" t="s">
        <v>0</v>
      </c>
      <c r="E2331">
        <v>11603964</v>
      </c>
      <c r="F2331" s="28">
        <v>42992</v>
      </c>
      <c r="G2331" t="s">
        <v>3532</v>
      </c>
      <c r="H2331" t="s">
        <v>4180</v>
      </c>
    </row>
    <row r="2332" spans="1:8" x14ac:dyDescent="0.25">
      <c r="A2332">
        <v>1351244</v>
      </c>
      <c r="B2332" t="s">
        <v>2768</v>
      </c>
      <c r="C2332">
        <v>472380650</v>
      </c>
      <c r="D2332" t="s">
        <v>0</v>
      </c>
      <c r="E2332">
        <v>11603964</v>
      </c>
      <c r="F2332" s="28">
        <v>42992</v>
      </c>
      <c r="G2332" t="s">
        <v>3496</v>
      </c>
      <c r="H2332" t="s">
        <v>4180</v>
      </c>
    </row>
    <row r="2333" spans="1:8" x14ac:dyDescent="0.25">
      <c r="A2333">
        <v>1351244</v>
      </c>
      <c r="B2333" t="s">
        <v>2768</v>
      </c>
      <c r="C2333">
        <v>472380650</v>
      </c>
      <c r="D2333" t="s">
        <v>0</v>
      </c>
      <c r="E2333">
        <v>11603964</v>
      </c>
      <c r="F2333" s="28">
        <v>42992</v>
      </c>
      <c r="G2333" t="s">
        <v>3536</v>
      </c>
      <c r="H2333" t="s">
        <v>4180</v>
      </c>
    </row>
    <row r="2334" spans="1:8" x14ac:dyDescent="0.25">
      <c r="A2334">
        <v>1351244</v>
      </c>
      <c r="B2334" t="s">
        <v>2768</v>
      </c>
      <c r="C2334">
        <v>472380650</v>
      </c>
      <c r="D2334" t="s">
        <v>0</v>
      </c>
      <c r="E2334">
        <v>11603964</v>
      </c>
      <c r="F2334" s="28">
        <v>42992</v>
      </c>
      <c r="G2334" t="s">
        <v>3513</v>
      </c>
      <c r="H2334" t="s">
        <v>4180</v>
      </c>
    </row>
    <row r="2335" spans="1:8" x14ac:dyDescent="0.25">
      <c r="A2335">
        <v>1351244</v>
      </c>
      <c r="B2335" t="s">
        <v>2768</v>
      </c>
      <c r="C2335">
        <v>472380650</v>
      </c>
      <c r="D2335" t="s">
        <v>0</v>
      </c>
      <c r="E2335">
        <v>11603964</v>
      </c>
      <c r="F2335" s="28">
        <v>42992</v>
      </c>
      <c r="G2335" t="s">
        <v>3514</v>
      </c>
      <c r="H2335" t="s">
        <v>4180</v>
      </c>
    </row>
    <row r="2336" spans="1:8" x14ac:dyDescent="0.25">
      <c r="A2336">
        <v>1351244</v>
      </c>
      <c r="B2336" t="s">
        <v>2768</v>
      </c>
      <c r="C2336">
        <v>472380650</v>
      </c>
      <c r="D2336" t="s">
        <v>0</v>
      </c>
      <c r="E2336">
        <v>11603964</v>
      </c>
      <c r="F2336" s="28">
        <v>42992</v>
      </c>
      <c r="G2336" t="s">
        <v>3533</v>
      </c>
      <c r="H2336" t="s">
        <v>4180</v>
      </c>
    </row>
    <row r="2337" spans="1:8" x14ac:dyDescent="0.25">
      <c r="A2337">
        <v>1351244</v>
      </c>
      <c r="B2337" t="s">
        <v>2768</v>
      </c>
      <c r="C2337">
        <v>472380650</v>
      </c>
      <c r="D2337" t="s">
        <v>0</v>
      </c>
      <c r="E2337">
        <v>11603964</v>
      </c>
      <c r="F2337" s="28">
        <v>42992</v>
      </c>
      <c r="G2337" t="s">
        <v>3501</v>
      </c>
      <c r="H2337" t="s">
        <v>4180</v>
      </c>
    </row>
    <row r="2338" spans="1:8" x14ac:dyDescent="0.25">
      <c r="A2338">
        <v>1351244</v>
      </c>
      <c r="B2338" t="s">
        <v>2768</v>
      </c>
      <c r="C2338">
        <v>472380650</v>
      </c>
      <c r="D2338" t="s">
        <v>0</v>
      </c>
      <c r="E2338">
        <v>11603964</v>
      </c>
      <c r="F2338" s="28">
        <v>42992</v>
      </c>
      <c r="G2338" t="s">
        <v>3516</v>
      </c>
      <c r="H2338" t="s">
        <v>4180</v>
      </c>
    </row>
    <row r="2339" spans="1:8" x14ac:dyDescent="0.25">
      <c r="A2339">
        <v>1351244</v>
      </c>
      <c r="B2339" t="s">
        <v>2768</v>
      </c>
      <c r="C2339">
        <v>472380650</v>
      </c>
      <c r="D2339" t="s">
        <v>0</v>
      </c>
      <c r="E2339">
        <v>11603964</v>
      </c>
      <c r="F2339" s="28">
        <v>42992</v>
      </c>
      <c r="G2339" t="s">
        <v>3537</v>
      </c>
      <c r="H2339" t="s">
        <v>4180</v>
      </c>
    </row>
    <row r="2340" spans="1:8" x14ac:dyDescent="0.25">
      <c r="A2340">
        <v>1351244</v>
      </c>
      <c r="B2340" t="s">
        <v>2768</v>
      </c>
      <c r="C2340">
        <v>472380650</v>
      </c>
      <c r="D2340" t="s">
        <v>0</v>
      </c>
      <c r="E2340">
        <v>11603964</v>
      </c>
      <c r="F2340" s="28">
        <v>42992</v>
      </c>
      <c r="G2340" t="s">
        <v>3504</v>
      </c>
      <c r="H2340" t="s">
        <v>4180</v>
      </c>
    </row>
    <row r="2341" spans="1:8" x14ac:dyDescent="0.25">
      <c r="A2341">
        <v>1351244</v>
      </c>
      <c r="B2341" t="s">
        <v>2768</v>
      </c>
      <c r="C2341">
        <v>472380650</v>
      </c>
      <c r="D2341" t="s">
        <v>0</v>
      </c>
      <c r="E2341">
        <v>11603964</v>
      </c>
      <c r="F2341" s="28">
        <v>42992</v>
      </c>
      <c r="G2341" t="s">
        <v>3534</v>
      </c>
      <c r="H2341" t="s">
        <v>4180</v>
      </c>
    </row>
    <row r="2342" spans="1:8" x14ac:dyDescent="0.25">
      <c r="A2342">
        <v>1351244</v>
      </c>
      <c r="B2342" t="s">
        <v>2768</v>
      </c>
      <c r="C2342">
        <v>472380650</v>
      </c>
      <c r="D2342" t="s">
        <v>0</v>
      </c>
      <c r="E2342">
        <v>11603964</v>
      </c>
      <c r="F2342" s="28">
        <v>42992</v>
      </c>
      <c r="G2342" t="s">
        <v>3519</v>
      </c>
      <c r="H2342" t="s">
        <v>4180</v>
      </c>
    </row>
    <row r="2343" spans="1:8" x14ac:dyDescent="0.25">
      <c r="A2343">
        <v>1351244</v>
      </c>
      <c r="B2343" t="s">
        <v>2768</v>
      </c>
      <c r="C2343">
        <v>472380650</v>
      </c>
      <c r="D2343" t="s">
        <v>0</v>
      </c>
      <c r="E2343">
        <v>11603964</v>
      </c>
      <c r="F2343" s="28">
        <v>42992</v>
      </c>
      <c r="G2343" t="s">
        <v>3531</v>
      </c>
      <c r="H2343" t="s">
        <v>4180</v>
      </c>
    </row>
    <row r="2344" spans="1:8" x14ac:dyDescent="0.25">
      <c r="A2344">
        <v>1351244</v>
      </c>
      <c r="B2344" t="s">
        <v>2768</v>
      </c>
      <c r="C2344">
        <v>472380650</v>
      </c>
      <c r="D2344" t="s">
        <v>0</v>
      </c>
      <c r="E2344">
        <v>11603964</v>
      </c>
      <c r="F2344" s="28">
        <v>42992</v>
      </c>
      <c r="G2344" t="s">
        <v>3538</v>
      </c>
      <c r="H2344" t="s">
        <v>4180</v>
      </c>
    </row>
    <row r="2345" spans="1:8" x14ac:dyDescent="0.25">
      <c r="A2345">
        <v>1351244</v>
      </c>
      <c r="B2345" t="s">
        <v>2768</v>
      </c>
      <c r="C2345">
        <v>472380650</v>
      </c>
      <c r="D2345" t="s">
        <v>0</v>
      </c>
      <c r="E2345">
        <v>11603964</v>
      </c>
      <c r="F2345" s="28">
        <v>42992</v>
      </c>
      <c r="G2345" t="s">
        <v>3501</v>
      </c>
      <c r="H2345" t="s">
        <v>4180</v>
      </c>
    </row>
    <row r="2346" spans="1:8" x14ac:dyDescent="0.25">
      <c r="A2346">
        <v>1351244</v>
      </c>
      <c r="B2346" t="s">
        <v>2768</v>
      </c>
      <c r="C2346">
        <v>472380650</v>
      </c>
      <c r="D2346" t="s">
        <v>0</v>
      </c>
      <c r="E2346">
        <v>11603964</v>
      </c>
      <c r="F2346" s="28">
        <v>42992</v>
      </c>
      <c r="G2346" t="s">
        <v>3505</v>
      </c>
      <c r="H2346" t="s">
        <v>4180</v>
      </c>
    </row>
    <row r="2347" spans="1:8" x14ac:dyDescent="0.25">
      <c r="A2347">
        <v>1351244</v>
      </c>
      <c r="B2347" t="s">
        <v>2768</v>
      </c>
      <c r="C2347">
        <v>472380650</v>
      </c>
      <c r="D2347" t="s">
        <v>0</v>
      </c>
      <c r="E2347">
        <v>11603964</v>
      </c>
      <c r="F2347" s="28">
        <v>42992</v>
      </c>
      <c r="G2347" t="s">
        <v>3522</v>
      </c>
      <c r="H2347" t="s">
        <v>4180</v>
      </c>
    </row>
    <row r="2348" spans="1:8" x14ac:dyDescent="0.25">
      <c r="A2348">
        <v>1351244</v>
      </c>
      <c r="B2348" t="s">
        <v>2768</v>
      </c>
      <c r="C2348">
        <v>472380650</v>
      </c>
      <c r="D2348" t="s">
        <v>0</v>
      </c>
      <c r="E2348">
        <v>11603964</v>
      </c>
      <c r="F2348" s="28">
        <v>42992</v>
      </c>
      <c r="G2348" t="s">
        <v>3516</v>
      </c>
      <c r="H2348" t="s">
        <v>4180</v>
      </c>
    </row>
    <row r="2349" spans="1:8" x14ac:dyDescent="0.25">
      <c r="A2349">
        <v>1351244</v>
      </c>
      <c r="B2349" t="s">
        <v>2768</v>
      </c>
      <c r="C2349">
        <v>472380650</v>
      </c>
      <c r="D2349" t="s">
        <v>0</v>
      </c>
      <c r="E2349">
        <v>11603964</v>
      </c>
      <c r="F2349" s="28">
        <v>42992</v>
      </c>
      <c r="G2349" t="s">
        <v>3497</v>
      </c>
      <c r="H2349" t="s">
        <v>4180</v>
      </c>
    </row>
    <row r="2350" spans="1:8" x14ac:dyDescent="0.25">
      <c r="A2350">
        <v>1351244</v>
      </c>
      <c r="B2350" t="s">
        <v>2768</v>
      </c>
      <c r="C2350">
        <v>472380650</v>
      </c>
      <c r="D2350" t="s">
        <v>0</v>
      </c>
      <c r="E2350">
        <v>11603964</v>
      </c>
      <c r="F2350" s="28">
        <v>42992</v>
      </c>
      <c r="G2350" t="s">
        <v>3495</v>
      </c>
      <c r="H2350" t="s">
        <v>4180</v>
      </c>
    </row>
    <row r="2351" spans="1:8" x14ac:dyDescent="0.25">
      <c r="A2351">
        <v>1351244</v>
      </c>
      <c r="B2351" t="s">
        <v>2768</v>
      </c>
      <c r="C2351">
        <v>472380650</v>
      </c>
      <c r="D2351" t="s">
        <v>0</v>
      </c>
      <c r="E2351">
        <v>11603964</v>
      </c>
      <c r="F2351" s="28">
        <v>42992</v>
      </c>
      <c r="G2351" t="s">
        <v>3511</v>
      </c>
      <c r="H2351" t="s">
        <v>4180</v>
      </c>
    </row>
    <row r="2352" spans="1:8" x14ac:dyDescent="0.25">
      <c r="A2352">
        <v>1351244</v>
      </c>
      <c r="B2352" t="s">
        <v>2768</v>
      </c>
      <c r="C2352">
        <v>472380650</v>
      </c>
      <c r="D2352" t="s">
        <v>0</v>
      </c>
      <c r="E2352">
        <v>11603964</v>
      </c>
      <c r="F2352" s="28">
        <v>42992</v>
      </c>
      <c r="G2352" t="s">
        <v>3508</v>
      </c>
      <c r="H2352" t="s">
        <v>4180</v>
      </c>
    </row>
    <row r="2353" spans="1:8" x14ac:dyDescent="0.25">
      <c r="A2353">
        <v>1351244</v>
      </c>
      <c r="B2353" t="s">
        <v>2768</v>
      </c>
      <c r="C2353">
        <v>472380650</v>
      </c>
      <c r="D2353" t="s">
        <v>0</v>
      </c>
      <c r="E2353">
        <v>11603964</v>
      </c>
      <c r="F2353" s="28">
        <v>42992</v>
      </c>
      <c r="G2353" t="s">
        <v>3512</v>
      </c>
      <c r="H2353" t="s">
        <v>4180</v>
      </c>
    </row>
    <row r="2354" spans="1:8" x14ac:dyDescent="0.25">
      <c r="A2354">
        <v>1351244</v>
      </c>
      <c r="B2354" t="s">
        <v>2768</v>
      </c>
      <c r="C2354">
        <v>472380650</v>
      </c>
      <c r="D2354" t="s">
        <v>0</v>
      </c>
      <c r="E2354">
        <v>11603964</v>
      </c>
      <c r="F2354" s="28">
        <v>42992</v>
      </c>
      <c r="G2354" t="s">
        <v>3536</v>
      </c>
      <c r="H2354" t="s">
        <v>4180</v>
      </c>
    </row>
    <row r="2355" spans="1:8" x14ac:dyDescent="0.25">
      <c r="A2355">
        <v>1351244</v>
      </c>
      <c r="B2355" t="s">
        <v>2768</v>
      </c>
      <c r="C2355">
        <v>472380650</v>
      </c>
      <c r="D2355" t="s">
        <v>0</v>
      </c>
      <c r="E2355">
        <v>11603964</v>
      </c>
      <c r="F2355" s="28">
        <v>42992</v>
      </c>
      <c r="G2355" t="s">
        <v>3491</v>
      </c>
      <c r="H2355" t="s">
        <v>4180</v>
      </c>
    </row>
    <row r="2356" spans="1:8" x14ac:dyDescent="0.25">
      <c r="A2356">
        <v>1351244</v>
      </c>
      <c r="B2356" t="s">
        <v>2768</v>
      </c>
      <c r="C2356">
        <v>472380650</v>
      </c>
      <c r="D2356" t="s">
        <v>0</v>
      </c>
      <c r="E2356">
        <v>11603964</v>
      </c>
      <c r="F2356" s="28">
        <v>42992</v>
      </c>
      <c r="G2356" t="s">
        <v>3492</v>
      </c>
      <c r="H2356" t="s">
        <v>4180</v>
      </c>
    </row>
    <row r="2357" spans="1:8" x14ac:dyDescent="0.25">
      <c r="A2357">
        <v>1351244</v>
      </c>
      <c r="B2357" t="s">
        <v>2768</v>
      </c>
      <c r="C2357">
        <v>472380650</v>
      </c>
      <c r="D2357" t="s">
        <v>0</v>
      </c>
      <c r="E2357">
        <v>11603964</v>
      </c>
      <c r="F2357" s="28">
        <v>42992</v>
      </c>
      <c r="G2357" t="s">
        <v>3493</v>
      </c>
      <c r="H2357" t="s">
        <v>4180</v>
      </c>
    </row>
    <row r="2358" spans="1:8" x14ac:dyDescent="0.25">
      <c r="A2358">
        <v>1351244</v>
      </c>
      <c r="B2358" t="s">
        <v>2768</v>
      </c>
      <c r="C2358">
        <v>472380650</v>
      </c>
      <c r="D2358" t="s">
        <v>0</v>
      </c>
      <c r="E2358">
        <v>11603964</v>
      </c>
      <c r="F2358" s="28">
        <v>42992</v>
      </c>
      <c r="G2358" t="s">
        <v>3526</v>
      </c>
      <c r="H2358" t="s">
        <v>4180</v>
      </c>
    </row>
    <row r="2359" spans="1:8" x14ac:dyDescent="0.25">
      <c r="A2359">
        <v>1351244</v>
      </c>
      <c r="B2359" t="s">
        <v>2768</v>
      </c>
      <c r="C2359">
        <v>472380650</v>
      </c>
      <c r="D2359" t="s">
        <v>0</v>
      </c>
      <c r="E2359">
        <v>11603964</v>
      </c>
      <c r="F2359" s="28">
        <v>42992</v>
      </c>
      <c r="G2359" t="s">
        <v>3506</v>
      </c>
      <c r="H2359" t="s">
        <v>4180</v>
      </c>
    </row>
    <row r="2360" spans="1:8" x14ac:dyDescent="0.25">
      <c r="A2360">
        <v>1351244</v>
      </c>
      <c r="B2360" t="s">
        <v>2768</v>
      </c>
      <c r="C2360">
        <v>472380650</v>
      </c>
      <c r="D2360" t="s">
        <v>0</v>
      </c>
      <c r="E2360">
        <v>11603964</v>
      </c>
      <c r="F2360" s="28">
        <v>42992</v>
      </c>
      <c r="G2360" t="s">
        <v>3524</v>
      </c>
      <c r="H2360" t="s">
        <v>4180</v>
      </c>
    </row>
    <row r="2361" spans="1:8" x14ac:dyDescent="0.25">
      <c r="A2361">
        <v>1351244</v>
      </c>
      <c r="B2361" t="s">
        <v>2768</v>
      </c>
      <c r="C2361">
        <v>472380650</v>
      </c>
      <c r="D2361" t="s">
        <v>0</v>
      </c>
      <c r="E2361">
        <v>11603964</v>
      </c>
      <c r="F2361" s="28">
        <v>42992</v>
      </c>
      <c r="G2361" t="s">
        <v>3518</v>
      </c>
      <c r="H2361" t="s">
        <v>4180</v>
      </c>
    </row>
    <row r="2362" spans="1:8" x14ac:dyDescent="0.25">
      <c r="A2362">
        <v>1351244</v>
      </c>
      <c r="B2362" t="s">
        <v>2768</v>
      </c>
      <c r="C2362">
        <v>472380650</v>
      </c>
      <c r="D2362" t="s">
        <v>0</v>
      </c>
      <c r="E2362">
        <v>11603964</v>
      </c>
      <c r="F2362" s="28">
        <v>42992</v>
      </c>
      <c r="G2362" t="s">
        <v>3508</v>
      </c>
      <c r="H2362" t="s">
        <v>4180</v>
      </c>
    </row>
    <row r="2363" spans="1:8" x14ac:dyDescent="0.25">
      <c r="A2363">
        <v>1351244</v>
      </c>
      <c r="B2363" t="s">
        <v>2768</v>
      </c>
      <c r="C2363">
        <v>472380650</v>
      </c>
      <c r="D2363" t="s">
        <v>0</v>
      </c>
      <c r="E2363">
        <v>11603964</v>
      </c>
      <c r="F2363" s="28">
        <v>42992</v>
      </c>
      <c r="G2363" t="s">
        <v>3509</v>
      </c>
      <c r="H2363" t="s">
        <v>4180</v>
      </c>
    </row>
    <row r="2364" spans="1:8" x14ac:dyDescent="0.25">
      <c r="A2364">
        <v>1351244</v>
      </c>
      <c r="B2364" t="s">
        <v>2768</v>
      </c>
      <c r="C2364">
        <v>472380650</v>
      </c>
      <c r="D2364" t="s">
        <v>0</v>
      </c>
      <c r="E2364">
        <v>11603964</v>
      </c>
      <c r="F2364" s="28">
        <v>42992</v>
      </c>
      <c r="G2364" t="s">
        <v>3521</v>
      </c>
      <c r="H2364" t="s">
        <v>4180</v>
      </c>
    </row>
    <row r="2365" spans="1:8" x14ac:dyDescent="0.25">
      <c r="A2365">
        <v>1351244</v>
      </c>
      <c r="B2365" t="s">
        <v>2768</v>
      </c>
      <c r="C2365">
        <v>472380650</v>
      </c>
      <c r="D2365" t="s">
        <v>0</v>
      </c>
      <c r="E2365">
        <v>11603964</v>
      </c>
      <c r="F2365" s="28">
        <v>42992</v>
      </c>
      <c r="G2365" t="s">
        <v>3507</v>
      </c>
      <c r="H2365" t="s">
        <v>4180</v>
      </c>
    </row>
    <row r="2366" spans="1:8" x14ac:dyDescent="0.25">
      <c r="A2366">
        <v>1351244</v>
      </c>
      <c r="B2366" t="s">
        <v>2768</v>
      </c>
      <c r="C2366">
        <v>472380650</v>
      </c>
      <c r="D2366" t="s">
        <v>0</v>
      </c>
      <c r="E2366">
        <v>11603964</v>
      </c>
      <c r="F2366" s="28">
        <v>42992</v>
      </c>
      <c r="G2366" t="s">
        <v>3498</v>
      </c>
      <c r="H2366" t="s">
        <v>4180</v>
      </c>
    </row>
    <row r="2367" spans="1:8" x14ac:dyDescent="0.25">
      <c r="A2367">
        <v>1351244</v>
      </c>
      <c r="B2367" t="s">
        <v>2768</v>
      </c>
      <c r="C2367">
        <v>472380650</v>
      </c>
      <c r="D2367" t="s">
        <v>0</v>
      </c>
      <c r="E2367">
        <v>11603964</v>
      </c>
      <c r="F2367" s="28">
        <v>42992</v>
      </c>
      <c r="G2367" t="s">
        <v>3527</v>
      </c>
      <c r="H2367" t="s">
        <v>4180</v>
      </c>
    </row>
    <row r="2368" spans="1:8" x14ac:dyDescent="0.25">
      <c r="A2368">
        <v>1351244</v>
      </c>
      <c r="B2368" t="s">
        <v>2768</v>
      </c>
      <c r="C2368">
        <v>472380650</v>
      </c>
      <c r="D2368" t="s">
        <v>0</v>
      </c>
      <c r="E2368">
        <v>11603964</v>
      </c>
      <c r="F2368" s="28">
        <v>42992</v>
      </c>
      <c r="G2368" t="s">
        <v>3512</v>
      </c>
      <c r="H2368" t="s">
        <v>4180</v>
      </c>
    </row>
    <row r="2369" spans="1:8" x14ac:dyDescent="0.25">
      <c r="A2369">
        <v>1351244</v>
      </c>
      <c r="B2369" t="s">
        <v>2768</v>
      </c>
      <c r="C2369">
        <v>472380650</v>
      </c>
      <c r="D2369" t="s">
        <v>0</v>
      </c>
      <c r="E2369">
        <v>11603964</v>
      </c>
      <c r="F2369" s="28">
        <v>42992</v>
      </c>
      <c r="G2369" t="s">
        <v>3491</v>
      </c>
      <c r="H2369" t="s">
        <v>4180</v>
      </c>
    </row>
    <row r="2370" spans="1:8" x14ac:dyDescent="0.25">
      <c r="A2370">
        <v>1351244</v>
      </c>
      <c r="B2370" t="s">
        <v>2768</v>
      </c>
      <c r="C2370">
        <v>472380650</v>
      </c>
      <c r="D2370" t="s">
        <v>0</v>
      </c>
      <c r="E2370">
        <v>11603964</v>
      </c>
      <c r="F2370" s="28">
        <v>42992</v>
      </c>
      <c r="G2370" t="s">
        <v>3492</v>
      </c>
      <c r="H2370" t="s">
        <v>4180</v>
      </c>
    </row>
    <row r="2371" spans="1:8" x14ac:dyDescent="0.25">
      <c r="A2371">
        <v>1351244</v>
      </c>
      <c r="B2371" t="s">
        <v>2768</v>
      </c>
      <c r="C2371">
        <v>472380650</v>
      </c>
      <c r="D2371" t="s">
        <v>0</v>
      </c>
      <c r="E2371">
        <v>11603964</v>
      </c>
      <c r="F2371" s="28">
        <v>42992</v>
      </c>
      <c r="G2371" t="s">
        <v>3495</v>
      </c>
      <c r="H2371" t="s">
        <v>4180</v>
      </c>
    </row>
    <row r="2372" spans="1:8" x14ac:dyDescent="0.25">
      <c r="A2372">
        <v>1351244</v>
      </c>
      <c r="B2372" t="s">
        <v>2768</v>
      </c>
      <c r="C2372">
        <v>472380650</v>
      </c>
      <c r="D2372" t="s">
        <v>0</v>
      </c>
      <c r="E2372">
        <v>11603964</v>
      </c>
      <c r="F2372" s="28">
        <v>42992</v>
      </c>
      <c r="G2372" t="s">
        <v>3512</v>
      </c>
      <c r="H2372" t="s">
        <v>4180</v>
      </c>
    </row>
    <row r="2373" spans="1:8" x14ac:dyDescent="0.25">
      <c r="A2373">
        <v>1351244</v>
      </c>
      <c r="B2373" t="s">
        <v>2768</v>
      </c>
      <c r="C2373">
        <v>472380650</v>
      </c>
      <c r="D2373" t="s">
        <v>0</v>
      </c>
      <c r="E2373">
        <v>11603964</v>
      </c>
      <c r="F2373" s="28">
        <v>42992</v>
      </c>
      <c r="G2373" t="s">
        <v>3496</v>
      </c>
      <c r="H2373" t="s">
        <v>4180</v>
      </c>
    </row>
    <row r="2374" spans="1:8" x14ac:dyDescent="0.25">
      <c r="A2374">
        <v>1351244</v>
      </c>
      <c r="B2374" t="s">
        <v>2768</v>
      </c>
      <c r="C2374">
        <v>472380650</v>
      </c>
      <c r="D2374" t="s">
        <v>0</v>
      </c>
      <c r="E2374">
        <v>11603964</v>
      </c>
      <c r="F2374" s="28">
        <v>42992</v>
      </c>
      <c r="G2374" t="s">
        <v>3498</v>
      </c>
      <c r="H2374" t="s">
        <v>4180</v>
      </c>
    </row>
    <row r="2375" spans="1:8" x14ac:dyDescent="0.25">
      <c r="A2375">
        <v>1351244</v>
      </c>
      <c r="B2375" t="s">
        <v>2768</v>
      </c>
      <c r="C2375">
        <v>472380650</v>
      </c>
      <c r="D2375" t="s">
        <v>0</v>
      </c>
      <c r="E2375">
        <v>11603964</v>
      </c>
      <c r="F2375" s="28">
        <v>42992</v>
      </c>
      <c r="G2375" t="s">
        <v>3493</v>
      </c>
      <c r="H2375" t="s">
        <v>4180</v>
      </c>
    </row>
    <row r="2376" spans="1:8" x14ac:dyDescent="0.25">
      <c r="A2376">
        <v>1351244</v>
      </c>
      <c r="B2376" t="s">
        <v>2768</v>
      </c>
      <c r="C2376">
        <v>472380650</v>
      </c>
      <c r="D2376" t="s">
        <v>0</v>
      </c>
      <c r="E2376">
        <v>11603964</v>
      </c>
      <c r="F2376" s="28">
        <v>42992</v>
      </c>
      <c r="G2376" t="s">
        <v>3536</v>
      </c>
      <c r="H2376" t="s">
        <v>4180</v>
      </c>
    </row>
    <row r="2377" spans="1:8" x14ac:dyDescent="0.25">
      <c r="A2377">
        <v>1351244</v>
      </c>
      <c r="B2377" t="s">
        <v>2768</v>
      </c>
      <c r="C2377">
        <v>472380650</v>
      </c>
      <c r="D2377" t="s">
        <v>0</v>
      </c>
      <c r="E2377">
        <v>11603964</v>
      </c>
      <c r="F2377" s="28">
        <v>42992</v>
      </c>
      <c r="G2377" t="s">
        <v>3503</v>
      </c>
      <c r="H2377" t="s">
        <v>4180</v>
      </c>
    </row>
    <row r="2378" spans="1:8" x14ac:dyDescent="0.25">
      <c r="A2378">
        <v>1351244</v>
      </c>
      <c r="B2378" t="s">
        <v>2768</v>
      </c>
      <c r="C2378">
        <v>472380650</v>
      </c>
      <c r="D2378" t="s">
        <v>0</v>
      </c>
      <c r="E2378">
        <v>11603964</v>
      </c>
      <c r="F2378" s="28">
        <v>42992</v>
      </c>
      <c r="G2378" t="s">
        <v>3533</v>
      </c>
      <c r="H2378" t="s">
        <v>4180</v>
      </c>
    </row>
    <row r="2379" spans="1:8" x14ac:dyDescent="0.25">
      <c r="A2379">
        <v>1351244</v>
      </c>
      <c r="B2379" t="s">
        <v>2768</v>
      </c>
      <c r="C2379">
        <v>472380650</v>
      </c>
      <c r="D2379" t="s">
        <v>0</v>
      </c>
      <c r="E2379">
        <v>11603964</v>
      </c>
      <c r="F2379" s="28">
        <v>42992</v>
      </c>
      <c r="G2379" t="s">
        <v>3533</v>
      </c>
      <c r="H2379" t="s">
        <v>4180</v>
      </c>
    </row>
    <row r="2380" spans="1:8" x14ac:dyDescent="0.25">
      <c r="A2380">
        <v>1351244</v>
      </c>
      <c r="B2380" t="s">
        <v>2768</v>
      </c>
      <c r="C2380">
        <v>472380650</v>
      </c>
      <c r="D2380" t="s">
        <v>0</v>
      </c>
      <c r="E2380">
        <v>11603964</v>
      </c>
      <c r="F2380" s="28">
        <v>42992</v>
      </c>
      <c r="G2380" t="s">
        <v>3535</v>
      </c>
      <c r="H2380" t="s">
        <v>4180</v>
      </c>
    </row>
    <row r="2381" spans="1:8" x14ac:dyDescent="0.25">
      <c r="A2381">
        <v>1351244</v>
      </c>
      <c r="B2381" t="s">
        <v>2768</v>
      </c>
      <c r="C2381">
        <v>472380650</v>
      </c>
      <c r="D2381" t="s">
        <v>0</v>
      </c>
      <c r="E2381">
        <v>11603964</v>
      </c>
      <c r="F2381" s="28">
        <v>42992</v>
      </c>
      <c r="G2381" t="s">
        <v>3525</v>
      </c>
      <c r="H2381" t="s">
        <v>4180</v>
      </c>
    </row>
    <row r="2382" spans="1:8" x14ac:dyDescent="0.25">
      <c r="A2382">
        <v>1351244</v>
      </c>
      <c r="B2382" t="s">
        <v>2768</v>
      </c>
      <c r="C2382">
        <v>472380650</v>
      </c>
      <c r="D2382" t="s">
        <v>0</v>
      </c>
      <c r="E2382">
        <v>11603964</v>
      </c>
      <c r="F2382" s="28">
        <v>42992</v>
      </c>
      <c r="G2382" t="s">
        <v>3500</v>
      </c>
      <c r="H2382" t="s">
        <v>4180</v>
      </c>
    </row>
    <row r="2383" spans="1:8" x14ac:dyDescent="0.25">
      <c r="A2383">
        <v>1351244</v>
      </c>
      <c r="B2383" t="s">
        <v>2768</v>
      </c>
      <c r="C2383">
        <v>472380650</v>
      </c>
      <c r="D2383" t="s">
        <v>0</v>
      </c>
      <c r="E2383">
        <v>11603964</v>
      </c>
      <c r="F2383" s="28">
        <v>42992</v>
      </c>
      <c r="G2383" t="s">
        <v>3517</v>
      </c>
      <c r="H2383" t="s">
        <v>4180</v>
      </c>
    </row>
    <row r="2384" spans="1:8" x14ac:dyDescent="0.25">
      <c r="A2384">
        <v>1351244</v>
      </c>
      <c r="B2384" t="s">
        <v>2768</v>
      </c>
      <c r="C2384">
        <v>472380650</v>
      </c>
      <c r="D2384" t="s">
        <v>0</v>
      </c>
      <c r="E2384">
        <v>11603964</v>
      </c>
      <c r="F2384" s="28">
        <v>42992</v>
      </c>
      <c r="G2384" t="s">
        <v>3529</v>
      </c>
      <c r="H2384" t="s">
        <v>4180</v>
      </c>
    </row>
    <row r="2385" spans="1:8" x14ac:dyDescent="0.25">
      <c r="A2385">
        <v>1351244</v>
      </c>
      <c r="B2385" t="s">
        <v>2768</v>
      </c>
      <c r="C2385">
        <v>472380650</v>
      </c>
      <c r="D2385" t="s">
        <v>0</v>
      </c>
      <c r="E2385">
        <v>11603964</v>
      </c>
      <c r="F2385" s="28">
        <v>42992</v>
      </c>
      <c r="G2385" t="s">
        <v>3531</v>
      </c>
      <c r="H2385" t="s">
        <v>4180</v>
      </c>
    </row>
    <row r="2386" spans="1:8" x14ac:dyDescent="0.25">
      <c r="A2386">
        <v>1351244</v>
      </c>
      <c r="B2386" t="s">
        <v>2768</v>
      </c>
      <c r="C2386">
        <v>472380650</v>
      </c>
      <c r="D2386" t="s">
        <v>0</v>
      </c>
      <c r="E2386">
        <v>11603964</v>
      </c>
      <c r="F2386" s="28">
        <v>42992</v>
      </c>
      <c r="G2386" t="s">
        <v>3531</v>
      </c>
      <c r="H2386" t="s">
        <v>4180</v>
      </c>
    </row>
    <row r="2387" spans="1:8" x14ac:dyDescent="0.25">
      <c r="A2387">
        <v>1351244</v>
      </c>
      <c r="B2387" t="s">
        <v>2768</v>
      </c>
      <c r="C2387">
        <v>472380650</v>
      </c>
      <c r="D2387" t="s">
        <v>0</v>
      </c>
      <c r="E2387">
        <v>11606748</v>
      </c>
      <c r="F2387" s="28">
        <v>43026</v>
      </c>
      <c r="G2387" t="s">
        <v>3539</v>
      </c>
      <c r="H2387" t="s">
        <v>4180</v>
      </c>
    </row>
    <row r="2388" spans="1:8" x14ac:dyDescent="0.25">
      <c r="A2388">
        <v>1351244</v>
      </c>
      <c r="B2388" t="s">
        <v>2768</v>
      </c>
      <c r="C2388">
        <v>472380650</v>
      </c>
      <c r="D2388" t="s">
        <v>0</v>
      </c>
      <c r="E2388">
        <v>11606748</v>
      </c>
      <c r="F2388" s="28">
        <v>43026</v>
      </c>
      <c r="G2388" t="s">
        <v>3540</v>
      </c>
      <c r="H2388" t="s">
        <v>4180</v>
      </c>
    </row>
    <row r="2389" spans="1:8" x14ac:dyDescent="0.25">
      <c r="A2389">
        <v>1351244</v>
      </c>
      <c r="B2389" t="s">
        <v>2768</v>
      </c>
      <c r="C2389">
        <v>472380650</v>
      </c>
      <c r="D2389" t="s">
        <v>0</v>
      </c>
      <c r="E2389">
        <v>11606748</v>
      </c>
      <c r="F2389" s="28">
        <v>43026</v>
      </c>
      <c r="G2389" t="s">
        <v>3541</v>
      </c>
      <c r="H2389" t="s">
        <v>4180</v>
      </c>
    </row>
    <row r="2390" spans="1:8" x14ac:dyDescent="0.25">
      <c r="A2390">
        <v>1351244</v>
      </c>
      <c r="B2390" t="s">
        <v>2768</v>
      </c>
      <c r="C2390">
        <v>472380650</v>
      </c>
      <c r="D2390" t="s">
        <v>0</v>
      </c>
      <c r="E2390">
        <v>11606748</v>
      </c>
      <c r="F2390" s="28">
        <v>43026</v>
      </c>
      <c r="G2390" t="s">
        <v>3542</v>
      </c>
      <c r="H2390" t="s">
        <v>4180</v>
      </c>
    </row>
    <row r="2391" spans="1:8" x14ac:dyDescent="0.25">
      <c r="A2391">
        <v>1351244</v>
      </c>
      <c r="B2391" t="s">
        <v>2768</v>
      </c>
      <c r="C2391">
        <v>472380650</v>
      </c>
      <c r="D2391" t="s">
        <v>0</v>
      </c>
      <c r="E2391">
        <v>11606748</v>
      </c>
      <c r="F2391" s="28">
        <v>43026</v>
      </c>
      <c r="G2391" t="s">
        <v>3543</v>
      </c>
      <c r="H2391" t="s">
        <v>4180</v>
      </c>
    </row>
    <row r="2392" spans="1:8" x14ac:dyDescent="0.25">
      <c r="A2392">
        <v>1351244</v>
      </c>
      <c r="B2392" t="s">
        <v>2768</v>
      </c>
      <c r="C2392">
        <v>472380650</v>
      </c>
      <c r="D2392" t="s">
        <v>0</v>
      </c>
      <c r="E2392">
        <v>11606748</v>
      </c>
      <c r="F2392" s="28">
        <v>43026</v>
      </c>
      <c r="G2392" t="s">
        <v>3544</v>
      </c>
      <c r="H2392" t="s">
        <v>4180</v>
      </c>
    </row>
    <row r="2393" spans="1:8" x14ac:dyDescent="0.25">
      <c r="A2393">
        <v>1351244</v>
      </c>
      <c r="B2393" t="s">
        <v>2768</v>
      </c>
      <c r="C2393">
        <v>472380650</v>
      </c>
      <c r="D2393" t="s">
        <v>0</v>
      </c>
      <c r="E2393">
        <v>11606748</v>
      </c>
      <c r="F2393" s="28">
        <v>43026</v>
      </c>
      <c r="G2393" t="s">
        <v>3545</v>
      </c>
      <c r="H2393" t="s">
        <v>4180</v>
      </c>
    </row>
    <row r="2394" spans="1:8" x14ac:dyDescent="0.25">
      <c r="A2394">
        <v>1351244</v>
      </c>
      <c r="B2394" t="s">
        <v>2768</v>
      </c>
      <c r="C2394">
        <v>472380650</v>
      </c>
      <c r="D2394" t="s">
        <v>0</v>
      </c>
      <c r="E2394">
        <v>11606748</v>
      </c>
      <c r="F2394" s="28">
        <v>43026</v>
      </c>
      <c r="G2394" t="s">
        <v>3545</v>
      </c>
      <c r="H2394" t="s">
        <v>4180</v>
      </c>
    </row>
    <row r="2395" spans="1:8" x14ac:dyDescent="0.25">
      <c r="A2395">
        <v>1351244</v>
      </c>
      <c r="B2395" t="s">
        <v>2768</v>
      </c>
      <c r="C2395">
        <v>472380650</v>
      </c>
      <c r="D2395" t="s">
        <v>0</v>
      </c>
      <c r="E2395">
        <v>11606748</v>
      </c>
      <c r="F2395" s="28">
        <v>43026</v>
      </c>
      <c r="G2395" t="s">
        <v>3546</v>
      </c>
      <c r="H2395" t="s">
        <v>4180</v>
      </c>
    </row>
    <row r="2396" spans="1:8" x14ac:dyDescent="0.25">
      <c r="A2396">
        <v>1351244</v>
      </c>
      <c r="B2396" t="s">
        <v>2768</v>
      </c>
      <c r="C2396">
        <v>472380650</v>
      </c>
      <c r="D2396" t="s">
        <v>0</v>
      </c>
      <c r="E2396">
        <v>11606748</v>
      </c>
      <c r="F2396" s="28">
        <v>43026</v>
      </c>
      <c r="G2396" t="s">
        <v>3546</v>
      </c>
      <c r="H2396" t="s">
        <v>4180</v>
      </c>
    </row>
    <row r="2397" spans="1:8" x14ac:dyDescent="0.25">
      <c r="A2397">
        <v>1351244</v>
      </c>
      <c r="B2397" t="s">
        <v>2768</v>
      </c>
      <c r="C2397">
        <v>472380650</v>
      </c>
      <c r="D2397" t="s">
        <v>0</v>
      </c>
      <c r="E2397">
        <v>11606748</v>
      </c>
      <c r="F2397" s="28">
        <v>43026</v>
      </c>
      <c r="G2397" t="s">
        <v>3547</v>
      </c>
      <c r="H2397" t="s">
        <v>4180</v>
      </c>
    </row>
    <row r="2398" spans="1:8" x14ac:dyDescent="0.25">
      <c r="A2398">
        <v>1351244</v>
      </c>
      <c r="B2398" t="s">
        <v>2768</v>
      </c>
      <c r="C2398">
        <v>472380650</v>
      </c>
      <c r="D2398" t="s">
        <v>0</v>
      </c>
      <c r="E2398">
        <v>11606748</v>
      </c>
      <c r="F2398" s="28">
        <v>43026</v>
      </c>
      <c r="G2398" t="s">
        <v>3547</v>
      </c>
      <c r="H2398" t="s">
        <v>4180</v>
      </c>
    </row>
    <row r="2399" spans="1:8" x14ac:dyDescent="0.25">
      <c r="A2399">
        <v>1351244</v>
      </c>
      <c r="B2399" t="s">
        <v>2768</v>
      </c>
      <c r="C2399">
        <v>472380650</v>
      </c>
      <c r="D2399" t="s">
        <v>0</v>
      </c>
      <c r="E2399">
        <v>11606748</v>
      </c>
      <c r="F2399" s="28">
        <v>43026</v>
      </c>
      <c r="G2399" t="s">
        <v>3548</v>
      </c>
      <c r="H2399" t="s">
        <v>4180</v>
      </c>
    </row>
    <row r="2400" spans="1:8" x14ac:dyDescent="0.25">
      <c r="A2400">
        <v>1351244</v>
      </c>
      <c r="B2400" t="s">
        <v>2768</v>
      </c>
      <c r="C2400">
        <v>472380650</v>
      </c>
      <c r="D2400" t="s">
        <v>0</v>
      </c>
      <c r="E2400">
        <v>11606748</v>
      </c>
      <c r="F2400" s="28">
        <v>43026</v>
      </c>
      <c r="G2400" t="s">
        <v>3548</v>
      </c>
      <c r="H2400" t="s">
        <v>4180</v>
      </c>
    </row>
    <row r="2401" spans="1:8" x14ac:dyDescent="0.25">
      <c r="A2401">
        <v>1351244</v>
      </c>
      <c r="B2401" t="s">
        <v>2768</v>
      </c>
      <c r="C2401">
        <v>472380650</v>
      </c>
      <c r="D2401" t="s">
        <v>0</v>
      </c>
      <c r="E2401">
        <v>11606748</v>
      </c>
      <c r="F2401" s="28">
        <v>43026</v>
      </c>
      <c r="G2401" t="s">
        <v>3549</v>
      </c>
      <c r="H2401" t="s">
        <v>4180</v>
      </c>
    </row>
    <row r="2402" spans="1:8" x14ac:dyDescent="0.25">
      <c r="A2402">
        <v>1351244</v>
      </c>
      <c r="B2402" t="s">
        <v>2768</v>
      </c>
      <c r="C2402">
        <v>472380650</v>
      </c>
      <c r="D2402" t="s">
        <v>0</v>
      </c>
      <c r="E2402">
        <v>11606748</v>
      </c>
      <c r="F2402" s="28">
        <v>43026</v>
      </c>
      <c r="G2402" t="s">
        <v>3549</v>
      </c>
      <c r="H2402" t="s">
        <v>4180</v>
      </c>
    </row>
    <row r="2403" spans="1:8" x14ac:dyDescent="0.25">
      <c r="A2403">
        <v>1351244</v>
      </c>
      <c r="B2403" t="s">
        <v>2768</v>
      </c>
      <c r="C2403">
        <v>472380650</v>
      </c>
      <c r="D2403" t="s">
        <v>0</v>
      </c>
      <c r="E2403">
        <v>11606748</v>
      </c>
      <c r="F2403" s="28">
        <v>43026</v>
      </c>
      <c r="G2403" t="s">
        <v>3550</v>
      </c>
      <c r="H2403" t="s">
        <v>4180</v>
      </c>
    </row>
    <row r="2404" spans="1:8" x14ac:dyDescent="0.25">
      <c r="A2404">
        <v>1351244</v>
      </c>
      <c r="B2404" t="s">
        <v>2768</v>
      </c>
      <c r="C2404">
        <v>472380650</v>
      </c>
      <c r="D2404" t="s">
        <v>0</v>
      </c>
      <c r="E2404">
        <v>11606748</v>
      </c>
      <c r="F2404" s="28">
        <v>43026</v>
      </c>
      <c r="G2404" t="s">
        <v>3550</v>
      </c>
      <c r="H2404" t="s">
        <v>4180</v>
      </c>
    </row>
    <row r="2405" spans="1:8" x14ac:dyDescent="0.25">
      <c r="A2405">
        <v>1351244</v>
      </c>
      <c r="B2405" t="s">
        <v>2768</v>
      </c>
      <c r="C2405">
        <v>472380650</v>
      </c>
      <c r="D2405" t="s">
        <v>0</v>
      </c>
      <c r="E2405">
        <v>11606748</v>
      </c>
      <c r="F2405" s="28">
        <v>43026</v>
      </c>
      <c r="G2405" t="s">
        <v>3551</v>
      </c>
      <c r="H2405" t="s">
        <v>4180</v>
      </c>
    </row>
    <row r="2406" spans="1:8" x14ac:dyDescent="0.25">
      <c r="A2406">
        <v>1351244</v>
      </c>
      <c r="B2406" t="s">
        <v>2768</v>
      </c>
      <c r="C2406">
        <v>472380650</v>
      </c>
      <c r="D2406" t="s">
        <v>0</v>
      </c>
      <c r="E2406">
        <v>11606748</v>
      </c>
      <c r="F2406" s="28">
        <v>43026</v>
      </c>
      <c r="G2406" t="s">
        <v>3552</v>
      </c>
      <c r="H2406" t="s">
        <v>4180</v>
      </c>
    </row>
    <row r="2407" spans="1:8" x14ac:dyDescent="0.25">
      <c r="A2407">
        <v>1351244</v>
      </c>
      <c r="B2407" t="s">
        <v>2768</v>
      </c>
      <c r="C2407">
        <v>472380650</v>
      </c>
      <c r="D2407" t="s">
        <v>0</v>
      </c>
      <c r="E2407">
        <v>11606748</v>
      </c>
      <c r="F2407" s="28">
        <v>43026</v>
      </c>
      <c r="G2407" t="s">
        <v>3553</v>
      </c>
      <c r="H2407" t="s">
        <v>4180</v>
      </c>
    </row>
    <row r="2408" spans="1:8" x14ac:dyDescent="0.25">
      <c r="A2408">
        <v>1351244</v>
      </c>
      <c r="B2408" t="s">
        <v>2768</v>
      </c>
      <c r="C2408">
        <v>472380650</v>
      </c>
      <c r="D2408" t="s">
        <v>0</v>
      </c>
      <c r="E2408">
        <v>11606748</v>
      </c>
      <c r="F2408" s="28">
        <v>43026</v>
      </c>
      <c r="G2408" t="s">
        <v>3554</v>
      </c>
      <c r="H2408" t="s">
        <v>4180</v>
      </c>
    </row>
    <row r="2409" spans="1:8" x14ac:dyDescent="0.25">
      <c r="A2409">
        <v>1351244</v>
      </c>
      <c r="B2409" t="s">
        <v>2768</v>
      </c>
      <c r="C2409">
        <v>472380650</v>
      </c>
      <c r="D2409" t="s">
        <v>0</v>
      </c>
      <c r="E2409">
        <v>11606748</v>
      </c>
      <c r="F2409" s="28">
        <v>43026</v>
      </c>
      <c r="G2409" t="s">
        <v>3555</v>
      </c>
      <c r="H2409" t="s">
        <v>4180</v>
      </c>
    </row>
    <row r="2410" spans="1:8" x14ac:dyDescent="0.25">
      <c r="A2410">
        <v>1351244</v>
      </c>
      <c r="B2410" t="s">
        <v>2768</v>
      </c>
      <c r="C2410">
        <v>472380650</v>
      </c>
      <c r="D2410" t="s">
        <v>0</v>
      </c>
      <c r="E2410">
        <v>11606748</v>
      </c>
      <c r="F2410" s="28">
        <v>43026</v>
      </c>
      <c r="G2410" t="s">
        <v>3556</v>
      </c>
      <c r="H2410" t="s">
        <v>4180</v>
      </c>
    </row>
    <row r="2411" spans="1:8" x14ac:dyDescent="0.25">
      <c r="A2411">
        <v>1351244</v>
      </c>
      <c r="B2411" t="s">
        <v>2768</v>
      </c>
      <c r="C2411">
        <v>472380650</v>
      </c>
      <c r="D2411" t="s">
        <v>0</v>
      </c>
      <c r="E2411">
        <v>11606748</v>
      </c>
      <c r="F2411" s="28">
        <v>43026</v>
      </c>
      <c r="G2411" t="s">
        <v>3557</v>
      </c>
      <c r="H2411" t="s">
        <v>4180</v>
      </c>
    </row>
    <row r="2412" spans="1:8" x14ac:dyDescent="0.25">
      <c r="A2412">
        <v>1351244</v>
      </c>
      <c r="B2412" t="s">
        <v>2768</v>
      </c>
      <c r="C2412">
        <v>472380650</v>
      </c>
      <c r="D2412" t="s">
        <v>0</v>
      </c>
      <c r="E2412">
        <v>11606748</v>
      </c>
      <c r="F2412" s="28">
        <v>43026</v>
      </c>
      <c r="G2412" t="s">
        <v>3558</v>
      </c>
      <c r="H2412" t="s">
        <v>4180</v>
      </c>
    </row>
    <row r="2413" spans="1:8" x14ac:dyDescent="0.25">
      <c r="A2413">
        <v>1351244</v>
      </c>
      <c r="B2413" t="s">
        <v>2768</v>
      </c>
      <c r="C2413">
        <v>472380650</v>
      </c>
      <c r="D2413" t="s">
        <v>0</v>
      </c>
      <c r="E2413">
        <v>11606748</v>
      </c>
      <c r="F2413" s="28">
        <v>43026</v>
      </c>
      <c r="G2413" t="s">
        <v>3559</v>
      </c>
      <c r="H2413" t="s">
        <v>4180</v>
      </c>
    </row>
    <row r="2414" spans="1:8" x14ac:dyDescent="0.25">
      <c r="A2414">
        <v>1351244</v>
      </c>
      <c r="B2414" t="s">
        <v>2768</v>
      </c>
      <c r="C2414">
        <v>472380650</v>
      </c>
      <c r="D2414" t="s">
        <v>0</v>
      </c>
      <c r="E2414">
        <v>11606748</v>
      </c>
      <c r="F2414" s="28">
        <v>43026</v>
      </c>
      <c r="G2414" t="s">
        <v>3560</v>
      </c>
      <c r="H2414" t="s">
        <v>4180</v>
      </c>
    </row>
    <row r="2415" spans="1:8" x14ac:dyDescent="0.25">
      <c r="A2415">
        <v>1351244</v>
      </c>
      <c r="B2415" t="s">
        <v>2768</v>
      </c>
      <c r="C2415">
        <v>472380650</v>
      </c>
      <c r="D2415" t="s">
        <v>0</v>
      </c>
      <c r="E2415">
        <v>11606748</v>
      </c>
      <c r="F2415" s="28">
        <v>43026</v>
      </c>
      <c r="G2415" t="s">
        <v>3561</v>
      </c>
      <c r="H2415" t="s">
        <v>4180</v>
      </c>
    </row>
    <row r="2416" spans="1:8" x14ac:dyDescent="0.25">
      <c r="A2416">
        <v>1351244</v>
      </c>
      <c r="B2416" t="s">
        <v>2768</v>
      </c>
      <c r="C2416">
        <v>472380650</v>
      </c>
      <c r="D2416" t="s">
        <v>0</v>
      </c>
      <c r="E2416">
        <v>11606748</v>
      </c>
      <c r="F2416" s="28">
        <v>43026</v>
      </c>
      <c r="G2416" t="s">
        <v>3563</v>
      </c>
      <c r="H2416" t="s">
        <v>4180</v>
      </c>
    </row>
    <row r="2417" spans="1:8" x14ac:dyDescent="0.25">
      <c r="A2417">
        <v>1351244</v>
      </c>
      <c r="B2417" t="s">
        <v>2768</v>
      </c>
      <c r="C2417">
        <v>472380650</v>
      </c>
      <c r="D2417" t="s">
        <v>0</v>
      </c>
      <c r="E2417">
        <v>11606748</v>
      </c>
      <c r="F2417" s="28">
        <v>43026</v>
      </c>
      <c r="G2417" t="s">
        <v>3563</v>
      </c>
      <c r="H2417" t="s">
        <v>4180</v>
      </c>
    </row>
    <row r="2418" spans="1:8" x14ac:dyDescent="0.25">
      <c r="A2418">
        <v>1351244</v>
      </c>
      <c r="B2418" t="s">
        <v>2768</v>
      </c>
      <c r="C2418">
        <v>472380650</v>
      </c>
      <c r="D2418" t="s">
        <v>0</v>
      </c>
      <c r="E2418">
        <v>11606748</v>
      </c>
      <c r="F2418" s="28">
        <v>43026</v>
      </c>
      <c r="G2418" t="s">
        <v>3564</v>
      </c>
      <c r="H2418" t="s">
        <v>4180</v>
      </c>
    </row>
    <row r="2419" spans="1:8" x14ac:dyDescent="0.25">
      <c r="A2419">
        <v>1351244</v>
      </c>
      <c r="B2419" t="s">
        <v>2768</v>
      </c>
      <c r="C2419">
        <v>472380650</v>
      </c>
      <c r="D2419" t="s">
        <v>0</v>
      </c>
      <c r="E2419">
        <v>11606748</v>
      </c>
      <c r="F2419" s="28">
        <v>43026</v>
      </c>
      <c r="G2419" t="s">
        <v>3564</v>
      </c>
      <c r="H2419" t="s">
        <v>4180</v>
      </c>
    </row>
    <row r="2420" spans="1:8" x14ac:dyDescent="0.25">
      <c r="A2420">
        <v>1351244</v>
      </c>
      <c r="B2420" t="s">
        <v>2768</v>
      </c>
      <c r="C2420">
        <v>472380650</v>
      </c>
      <c r="D2420" t="s">
        <v>0</v>
      </c>
      <c r="E2420">
        <v>11606748</v>
      </c>
      <c r="F2420" s="28">
        <v>43026</v>
      </c>
      <c r="G2420" t="s">
        <v>3565</v>
      </c>
      <c r="H2420" t="s">
        <v>4180</v>
      </c>
    </row>
    <row r="2421" spans="1:8" x14ac:dyDescent="0.25">
      <c r="A2421">
        <v>1351244</v>
      </c>
      <c r="B2421" t="s">
        <v>2768</v>
      </c>
      <c r="C2421">
        <v>472380650</v>
      </c>
      <c r="D2421" t="s">
        <v>0</v>
      </c>
      <c r="E2421">
        <v>11606748</v>
      </c>
      <c r="F2421" s="28">
        <v>43026</v>
      </c>
      <c r="G2421" t="s">
        <v>3565</v>
      </c>
      <c r="H2421" t="s">
        <v>4180</v>
      </c>
    </row>
    <row r="2422" spans="1:8" x14ac:dyDescent="0.25">
      <c r="A2422">
        <v>1351244</v>
      </c>
      <c r="B2422" t="s">
        <v>2768</v>
      </c>
      <c r="C2422">
        <v>472380650</v>
      </c>
      <c r="D2422" t="s">
        <v>0</v>
      </c>
      <c r="E2422">
        <v>11606748</v>
      </c>
      <c r="F2422" s="28">
        <v>43026</v>
      </c>
      <c r="G2422" t="s">
        <v>3566</v>
      </c>
      <c r="H2422" t="s">
        <v>4180</v>
      </c>
    </row>
    <row r="2423" spans="1:8" x14ac:dyDescent="0.25">
      <c r="A2423">
        <v>1351244</v>
      </c>
      <c r="B2423" t="s">
        <v>2768</v>
      </c>
      <c r="C2423">
        <v>472380650</v>
      </c>
      <c r="D2423" t="s">
        <v>0</v>
      </c>
      <c r="E2423">
        <v>11606748</v>
      </c>
      <c r="F2423" s="28">
        <v>43026</v>
      </c>
      <c r="G2423" t="s">
        <v>3566</v>
      </c>
      <c r="H2423" t="s">
        <v>4180</v>
      </c>
    </row>
    <row r="2424" spans="1:8" x14ac:dyDescent="0.25">
      <c r="A2424">
        <v>1351244</v>
      </c>
      <c r="B2424" t="s">
        <v>2768</v>
      </c>
      <c r="C2424">
        <v>472380650</v>
      </c>
      <c r="D2424" t="s">
        <v>0</v>
      </c>
      <c r="E2424">
        <v>11606748</v>
      </c>
      <c r="F2424" s="28">
        <v>43026</v>
      </c>
      <c r="G2424" t="s">
        <v>3567</v>
      </c>
      <c r="H2424" t="s">
        <v>4180</v>
      </c>
    </row>
    <row r="2425" spans="1:8" x14ac:dyDescent="0.25">
      <c r="A2425">
        <v>1351244</v>
      </c>
      <c r="B2425" t="s">
        <v>2768</v>
      </c>
      <c r="C2425">
        <v>472380650</v>
      </c>
      <c r="D2425" t="s">
        <v>0</v>
      </c>
      <c r="E2425">
        <v>11606748</v>
      </c>
      <c r="F2425" s="28">
        <v>43026</v>
      </c>
      <c r="G2425" t="s">
        <v>3567</v>
      </c>
      <c r="H2425" t="s">
        <v>4180</v>
      </c>
    </row>
    <row r="2426" spans="1:8" x14ac:dyDescent="0.25">
      <c r="A2426">
        <v>1351244</v>
      </c>
      <c r="B2426" t="s">
        <v>2768</v>
      </c>
      <c r="C2426">
        <v>472380650</v>
      </c>
      <c r="D2426" t="s">
        <v>0</v>
      </c>
      <c r="E2426">
        <v>11606748</v>
      </c>
      <c r="F2426" s="28">
        <v>43026</v>
      </c>
      <c r="G2426" t="s">
        <v>3568</v>
      </c>
      <c r="H2426" t="s">
        <v>4180</v>
      </c>
    </row>
    <row r="2427" spans="1:8" x14ac:dyDescent="0.25">
      <c r="A2427">
        <v>1351244</v>
      </c>
      <c r="B2427" t="s">
        <v>2768</v>
      </c>
      <c r="C2427">
        <v>472380650</v>
      </c>
      <c r="D2427" t="s">
        <v>0</v>
      </c>
      <c r="E2427">
        <v>11606748</v>
      </c>
      <c r="F2427" s="28">
        <v>43026</v>
      </c>
      <c r="G2427" t="s">
        <v>3568</v>
      </c>
      <c r="H2427" t="s">
        <v>4180</v>
      </c>
    </row>
    <row r="2428" spans="1:8" x14ac:dyDescent="0.25">
      <c r="A2428">
        <v>1351244</v>
      </c>
      <c r="B2428" t="s">
        <v>2768</v>
      </c>
      <c r="C2428">
        <v>472380650</v>
      </c>
      <c r="D2428" t="s">
        <v>0</v>
      </c>
      <c r="E2428">
        <v>11606748</v>
      </c>
      <c r="F2428" s="28">
        <v>43026</v>
      </c>
      <c r="G2428" t="s">
        <v>3569</v>
      </c>
      <c r="H2428" t="s">
        <v>4180</v>
      </c>
    </row>
    <row r="2429" spans="1:8" x14ac:dyDescent="0.25">
      <c r="A2429">
        <v>1351244</v>
      </c>
      <c r="B2429" t="s">
        <v>2768</v>
      </c>
      <c r="C2429">
        <v>472380650</v>
      </c>
      <c r="D2429" t="s">
        <v>0</v>
      </c>
      <c r="E2429">
        <v>11606748</v>
      </c>
      <c r="F2429" s="28">
        <v>43026</v>
      </c>
      <c r="G2429" t="s">
        <v>3569</v>
      </c>
      <c r="H2429" t="s">
        <v>4180</v>
      </c>
    </row>
    <row r="2430" spans="1:8" x14ac:dyDescent="0.25">
      <c r="A2430">
        <v>1351244</v>
      </c>
      <c r="B2430" t="s">
        <v>2768</v>
      </c>
      <c r="C2430">
        <v>472380650</v>
      </c>
      <c r="D2430" t="s">
        <v>0</v>
      </c>
      <c r="E2430">
        <v>11606748</v>
      </c>
      <c r="F2430" s="28">
        <v>43026</v>
      </c>
      <c r="G2430" t="s">
        <v>3569</v>
      </c>
      <c r="H2430" t="s">
        <v>4180</v>
      </c>
    </row>
    <row r="2431" spans="1:8" x14ac:dyDescent="0.25">
      <c r="A2431">
        <v>1351244</v>
      </c>
      <c r="B2431" t="s">
        <v>2768</v>
      </c>
      <c r="C2431">
        <v>472380650</v>
      </c>
      <c r="D2431" t="s">
        <v>0</v>
      </c>
      <c r="E2431">
        <v>11606748</v>
      </c>
      <c r="F2431" s="28">
        <v>43026</v>
      </c>
      <c r="G2431" t="s">
        <v>3570</v>
      </c>
      <c r="H2431" t="s">
        <v>4180</v>
      </c>
    </row>
    <row r="2432" spans="1:8" x14ac:dyDescent="0.25">
      <c r="A2432">
        <v>1351244</v>
      </c>
      <c r="B2432" t="s">
        <v>2768</v>
      </c>
      <c r="C2432">
        <v>472380650</v>
      </c>
      <c r="D2432" t="s">
        <v>0</v>
      </c>
      <c r="E2432">
        <v>11606748</v>
      </c>
      <c r="F2432" s="28">
        <v>43026</v>
      </c>
      <c r="G2432" t="s">
        <v>3570</v>
      </c>
      <c r="H2432" t="s">
        <v>4180</v>
      </c>
    </row>
    <row r="2433" spans="1:8" x14ac:dyDescent="0.25">
      <c r="A2433">
        <v>1351244</v>
      </c>
      <c r="B2433" t="s">
        <v>2768</v>
      </c>
      <c r="C2433">
        <v>472380650</v>
      </c>
      <c r="D2433" t="s">
        <v>0</v>
      </c>
      <c r="E2433">
        <v>11606748</v>
      </c>
      <c r="F2433" s="28">
        <v>43026</v>
      </c>
      <c r="G2433" t="s">
        <v>3570</v>
      </c>
      <c r="H2433" t="s">
        <v>4180</v>
      </c>
    </row>
    <row r="2434" spans="1:8" x14ac:dyDescent="0.25">
      <c r="A2434">
        <v>1351244</v>
      </c>
      <c r="B2434" t="s">
        <v>2768</v>
      </c>
      <c r="C2434">
        <v>472380650</v>
      </c>
      <c r="D2434" t="s">
        <v>0</v>
      </c>
      <c r="E2434">
        <v>11606748</v>
      </c>
      <c r="F2434" s="28">
        <v>43026</v>
      </c>
      <c r="G2434" t="s">
        <v>3541</v>
      </c>
      <c r="H2434" t="s">
        <v>4180</v>
      </c>
    </row>
    <row r="2435" spans="1:8" x14ac:dyDescent="0.25">
      <c r="A2435">
        <v>1351244</v>
      </c>
      <c r="B2435" t="s">
        <v>2768</v>
      </c>
      <c r="C2435">
        <v>472380650</v>
      </c>
      <c r="D2435" t="s">
        <v>0</v>
      </c>
      <c r="E2435">
        <v>11606748</v>
      </c>
      <c r="F2435" s="28">
        <v>43026</v>
      </c>
      <c r="G2435" t="s">
        <v>3542</v>
      </c>
      <c r="H2435" t="s">
        <v>4180</v>
      </c>
    </row>
    <row r="2436" spans="1:8" x14ac:dyDescent="0.25">
      <c r="A2436">
        <v>1351244</v>
      </c>
      <c r="B2436" t="s">
        <v>2768</v>
      </c>
      <c r="C2436">
        <v>472380650</v>
      </c>
      <c r="D2436" t="s">
        <v>0</v>
      </c>
      <c r="E2436">
        <v>11606748</v>
      </c>
      <c r="F2436" s="28">
        <v>43026</v>
      </c>
      <c r="G2436" t="s">
        <v>3543</v>
      </c>
      <c r="H2436" t="s">
        <v>4180</v>
      </c>
    </row>
    <row r="2437" spans="1:8" x14ac:dyDescent="0.25">
      <c r="A2437">
        <v>1351244</v>
      </c>
      <c r="B2437" t="s">
        <v>2768</v>
      </c>
      <c r="C2437">
        <v>472380650</v>
      </c>
      <c r="D2437" t="s">
        <v>0</v>
      </c>
      <c r="E2437">
        <v>11606748</v>
      </c>
      <c r="F2437" s="28">
        <v>43026</v>
      </c>
      <c r="G2437" t="s">
        <v>3571</v>
      </c>
      <c r="H2437" t="s">
        <v>4180</v>
      </c>
    </row>
    <row r="2438" spans="1:8" x14ac:dyDescent="0.25">
      <c r="A2438">
        <v>1351244</v>
      </c>
      <c r="B2438" t="s">
        <v>2768</v>
      </c>
      <c r="C2438">
        <v>472380650</v>
      </c>
      <c r="D2438" t="s">
        <v>0</v>
      </c>
      <c r="E2438">
        <v>11606748</v>
      </c>
      <c r="F2438" s="28">
        <v>43026</v>
      </c>
      <c r="G2438" t="s">
        <v>3572</v>
      </c>
      <c r="H2438" t="s">
        <v>4180</v>
      </c>
    </row>
    <row r="2439" spans="1:8" x14ac:dyDescent="0.25">
      <c r="A2439">
        <v>1351244</v>
      </c>
      <c r="B2439" t="s">
        <v>2768</v>
      </c>
      <c r="C2439">
        <v>472380650</v>
      </c>
      <c r="D2439" t="s">
        <v>0</v>
      </c>
      <c r="E2439">
        <v>11606748</v>
      </c>
      <c r="F2439" s="28">
        <v>43026</v>
      </c>
      <c r="G2439" t="s">
        <v>3573</v>
      </c>
      <c r="H2439" t="s">
        <v>4180</v>
      </c>
    </row>
    <row r="2440" spans="1:8" x14ac:dyDescent="0.25">
      <c r="A2440">
        <v>1351244</v>
      </c>
      <c r="B2440" t="s">
        <v>2768</v>
      </c>
      <c r="C2440">
        <v>472380650</v>
      </c>
      <c r="D2440" t="s">
        <v>0</v>
      </c>
      <c r="E2440">
        <v>11606748</v>
      </c>
      <c r="F2440" s="28">
        <v>43026</v>
      </c>
      <c r="G2440" t="s">
        <v>3574</v>
      </c>
      <c r="H2440" t="s">
        <v>4180</v>
      </c>
    </row>
    <row r="2441" spans="1:8" x14ac:dyDescent="0.25">
      <c r="A2441">
        <v>1351244</v>
      </c>
      <c r="B2441" t="s">
        <v>2768</v>
      </c>
      <c r="C2441">
        <v>472380650</v>
      </c>
      <c r="D2441" t="s">
        <v>0</v>
      </c>
      <c r="E2441">
        <v>11606748</v>
      </c>
      <c r="F2441" s="28">
        <v>43026</v>
      </c>
      <c r="G2441" t="s">
        <v>3575</v>
      </c>
      <c r="H2441" t="s">
        <v>4180</v>
      </c>
    </row>
    <row r="2442" spans="1:8" x14ac:dyDescent="0.25">
      <c r="A2442">
        <v>1351244</v>
      </c>
      <c r="B2442" t="s">
        <v>2768</v>
      </c>
      <c r="C2442">
        <v>472380650</v>
      </c>
      <c r="D2442" t="s">
        <v>0</v>
      </c>
      <c r="E2442">
        <v>11606748</v>
      </c>
      <c r="F2442" s="28">
        <v>43026</v>
      </c>
      <c r="G2442" t="s">
        <v>3576</v>
      </c>
      <c r="H2442" t="s">
        <v>4180</v>
      </c>
    </row>
    <row r="2443" spans="1:8" x14ac:dyDescent="0.25">
      <c r="A2443">
        <v>1351244</v>
      </c>
      <c r="B2443" t="s">
        <v>2768</v>
      </c>
      <c r="C2443">
        <v>472380650</v>
      </c>
      <c r="D2443" t="s">
        <v>0</v>
      </c>
      <c r="E2443">
        <v>11606748</v>
      </c>
      <c r="F2443" s="28">
        <v>43026</v>
      </c>
      <c r="G2443" t="s">
        <v>3559</v>
      </c>
      <c r="H2443" t="s">
        <v>4180</v>
      </c>
    </row>
    <row r="2444" spans="1:8" x14ac:dyDescent="0.25">
      <c r="A2444">
        <v>1351244</v>
      </c>
      <c r="B2444" t="s">
        <v>2768</v>
      </c>
      <c r="C2444">
        <v>472380650</v>
      </c>
      <c r="D2444" t="s">
        <v>0</v>
      </c>
      <c r="E2444">
        <v>11606748</v>
      </c>
      <c r="F2444" s="28">
        <v>43026</v>
      </c>
      <c r="G2444" t="s">
        <v>3558</v>
      </c>
      <c r="H2444" t="s">
        <v>4180</v>
      </c>
    </row>
    <row r="2445" spans="1:8" x14ac:dyDescent="0.25">
      <c r="A2445">
        <v>1351244</v>
      </c>
      <c r="B2445" t="s">
        <v>2768</v>
      </c>
      <c r="C2445">
        <v>472380650</v>
      </c>
      <c r="D2445" t="s">
        <v>0</v>
      </c>
      <c r="E2445">
        <v>11606748</v>
      </c>
      <c r="F2445" s="28">
        <v>43026</v>
      </c>
      <c r="G2445" t="s">
        <v>3577</v>
      </c>
      <c r="H2445" t="s">
        <v>4180</v>
      </c>
    </row>
    <row r="2446" spans="1:8" x14ac:dyDescent="0.25">
      <c r="A2446">
        <v>1351244</v>
      </c>
      <c r="B2446" t="s">
        <v>2768</v>
      </c>
      <c r="C2446">
        <v>472380650</v>
      </c>
      <c r="D2446" t="s">
        <v>0</v>
      </c>
      <c r="E2446">
        <v>11606748</v>
      </c>
      <c r="F2446" s="28">
        <v>43026</v>
      </c>
      <c r="G2446" t="s">
        <v>3551</v>
      </c>
      <c r="H2446" t="s">
        <v>4180</v>
      </c>
    </row>
    <row r="2447" spans="1:8" x14ac:dyDescent="0.25">
      <c r="A2447">
        <v>1351244</v>
      </c>
      <c r="B2447" t="s">
        <v>2768</v>
      </c>
      <c r="C2447">
        <v>472380650</v>
      </c>
      <c r="D2447" t="s">
        <v>0</v>
      </c>
      <c r="E2447">
        <v>11606748</v>
      </c>
      <c r="F2447" s="28">
        <v>43026</v>
      </c>
      <c r="G2447" t="s">
        <v>3552</v>
      </c>
      <c r="H2447" t="s">
        <v>4180</v>
      </c>
    </row>
    <row r="2448" spans="1:8" x14ac:dyDescent="0.25">
      <c r="A2448">
        <v>1351244</v>
      </c>
      <c r="B2448" t="s">
        <v>2768</v>
      </c>
      <c r="C2448">
        <v>472380650</v>
      </c>
      <c r="D2448" t="s">
        <v>0</v>
      </c>
      <c r="E2448">
        <v>11606748</v>
      </c>
      <c r="F2448" s="28">
        <v>43026</v>
      </c>
      <c r="G2448" t="s">
        <v>3249</v>
      </c>
      <c r="H2448" t="s">
        <v>4180</v>
      </c>
    </row>
    <row r="2449" spans="1:8" x14ac:dyDescent="0.25">
      <c r="A2449">
        <v>1351244</v>
      </c>
      <c r="B2449" t="s">
        <v>2768</v>
      </c>
      <c r="C2449">
        <v>472380650</v>
      </c>
      <c r="D2449" t="s">
        <v>0</v>
      </c>
      <c r="E2449">
        <v>11606748</v>
      </c>
      <c r="F2449" s="28">
        <v>43026</v>
      </c>
      <c r="G2449" t="s">
        <v>3560</v>
      </c>
      <c r="H2449" t="s">
        <v>4180</v>
      </c>
    </row>
    <row r="2450" spans="1:8" x14ac:dyDescent="0.25">
      <c r="A2450">
        <v>1351244</v>
      </c>
      <c r="B2450" t="s">
        <v>2768</v>
      </c>
      <c r="C2450">
        <v>472380650</v>
      </c>
      <c r="D2450" t="s">
        <v>0</v>
      </c>
      <c r="E2450">
        <v>11606748</v>
      </c>
      <c r="F2450" s="28">
        <v>43026</v>
      </c>
      <c r="G2450" t="s">
        <v>3579</v>
      </c>
      <c r="H2450" t="s">
        <v>4180</v>
      </c>
    </row>
    <row r="2451" spans="1:8" x14ac:dyDescent="0.25">
      <c r="A2451">
        <v>1351244</v>
      </c>
      <c r="B2451" t="s">
        <v>2768</v>
      </c>
      <c r="C2451">
        <v>472380650</v>
      </c>
      <c r="D2451" t="s">
        <v>0</v>
      </c>
      <c r="E2451">
        <v>11606748</v>
      </c>
      <c r="F2451" s="28">
        <v>43026</v>
      </c>
      <c r="G2451" t="s">
        <v>3580</v>
      </c>
      <c r="H2451" t="s">
        <v>4180</v>
      </c>
    </row>
    <row r="2452" spans="1:8" x14ac:dyDescent="0.25">
      <c r="A2452">
        <v>1351244</v>
      </c>
      <c r="B2452" t="s">
        <v>2768</v>
      </c>
      <c r="C2452">
        <v>472380650</v>
      </c>
      <c r="D2452" t="s">
        <v>0</v>
      </c>
      <c r="E2452">
        <v>11606748</v>
      </c>
      <c r="F2452" s="28">
        <v>43026</v>
      </c>
      <c r="G2452" t="s">
        <v>3581</v>
      </c>
      <c r="H2452" t="s">
        <v>4180</v>
      </c>
    </row>
    <row r="2453" spans="1:8" x14ac:dyDescent="0.25">
      <c r="A2453">
        <v>1351244</v>
      </c>
      <c r="B2453" t="s">
        <v>2768</v>
      </c>
      <c r="C2453">
        <v>472380650</v>
      </c>
      <c r="D2453" t="s">
        <v>0</v>
      </c>
      <c r="E2453">
        <v>11606748</v>
      </c>
      <c r="F2453" s="28">
        <v>43026</v>
      </c>
      <c r="G2453" t="s">
        <v>3582</v>
      </c>
      <c r="H2453" t="s">
        <v>4180</v>
      </c>
    </row>
    <row r="2454" spans="1:8" x14ac:dyDescent="0.25">
      <c r="A2454">
        <v>1351244</v>
      </c>
      <c r="B2454" t="s">
        <v>2768</v>
      </c>
      <c r="C2454">
        <v>472380650</v>
      </c>
      <c r="D2454" t="s">
        <v>0</v>
      </c>
      <c r="E2454">
        <v>11606748</v>
      </c>
      <c r="F2454" s="28">
        <v>43026</v>
      </c>
      <c r="G2454" t="s">
        <v>3544</v>
      </c>
      <c r="H2454" t="s">
        <v>4180</v>
      </c>
    </row>
    <row r="2455" spans="1:8" x14ac:dyDescent="0.25">
      <c r="A2455">
        <v>1351244</v>
      </c>
      <c r="B2455" t="s">
        <v>2768</v>
      </c>
      <c r="C2455">
        <v>472380650</v>
      </c>
      <c r="D2455" t="s">
        <v>0</v>
      </c>
      <c r="E2455">
        <v>11606748</v>
      </c>
      <c r="F2455" s="28">
        <v>43026</v>
      </c>
      <c r="G2455" t="s">
        <v>3583</v>
      </c>
      <c r="H2455" t="s">
        <v>4180</v>
      </c>
    </row>
    <row r="2456" spans="1:8" x14ac:dyDescent="0.25">
      <c r="A2456">
        <v>1351244</v>
      </c>
      <c r="B2456" t="s">
        <v>2768</v>
      </c>
      <c r="C2456">
        <v>472380650</v>
      </c>
      <c r="D2456" t="s">
        <v>0</v>
      </c>
      <c r="E2456">
        <v>11606748</v>
      </c>
      <c r="F2456" s="28">
        <v>43026</v>
      </c>
      <c r="G2456" t="s">
        <v>3584</v>
      </c>
      <c r="H2456" t="s">
        <v>4180</v>
      </c>
    </row>
    <row r="2457" spans="1:8" x14ac:dyDescent="0.25">
      <c r="A2457">
        <v>1351244</v>
      </c>
      <c r="B2457" t="s">
        <v>2768</v>
      </c>
      <c r="C2457">
        <v>472380650</v>
      </c>
      <c r="D2457" t="s">
        <v>0</v>
      </c>
      <c r="E2457">
        <v>11606748</v>
      </c>
      <c r="F2457" s="28">
        <v>43026</v>
      </c>
      <c r="G2457" t="s">
        <v>3585</v>
      </c>
      <c r="H2457" t="s">
        <v>4180</v>
      </c>
    </row>
    <row r="2458" spans="1:8" x14ac:dyDescent="0.25">
      <c r="A2458">
        <v>1351244</v>
      </c>
      <c r="B2458" t="s">
        <v>2768</v>
      </c>
      <c r="C2458">
        <v>472380650</v>
      </c>
      <c r="D2458" t="s">
        <v>0</v>
      </c>
      <c r="E2458">
        <v>11606748</v>
      </c>
      <c r="F2458" s="28">
        <v>43026</v>
      </c>
      <c r="G2458" t="s">
        <v>3540</v>
      </c>
      <c r="H2458" t="s">
        <v>4180</v>
      </c>
    </row>
    <row r="2459" spans="1:8" x14ac:dyDescent="0.25">
      <c r="A2459">
        <v>1351244</v>
      </c>
      <c r="B2459" t="s">
        <v>2768</v>
      </c>
      <c r="C2459">
        <v>472380650</v>
      </c>
      <c r="D2459" t="s">
        <v>0</v>
      </c>
      <c r="E2459">
        <v>11606748</v>
      </c>
      <c r="F2459" s="28">
        <v>43026</v>
      </c>
      <c r="G2459" t="s">
        <v>3553</v>
      </c>
      <c r="H2459" t="s">
        <v>4180</v>
      </c>
    </row>
    <row r="2460" spans="1:8" x14ac:dyDescent="0.25">
      <c r="A2460">
        <v>1351244</v>
      </c>
      <c r="B2460" t="s">
        <v>2768</v>
      </c>
      <c r="C2460">
        <v>472380650</v>
      </c>
      <c r="D2460" t="s">
        <v>0</v>
      </c>
      <c r="E2460">
        <v>11606748</v>
      </c>
      <c r="F2460" s="28">
        <v>43026</v>
      </c>
      <c r="G2460" t="s">
        <v>3586</v>
      </c>
      <c r="H2460" t="s">
        <v>4180</v>
      </c>
    </row>
    <row r="2461" spans="1:8" x14ac:dyDescent="0.25">
      <c r="A2461">
        <v>1351244</v>
      </c>
      <c r="B2461" t="s">
        <v>2768</v>
      </c>
      <c r="C2461">
        <v>472380650</v>
      </c>
      <c r="D2461" t="s">
        <v>0</v>
      </c>
      <c r="E2461">
        <v>11606748</v>
      </c>
      <c r="F2461" s="28">
        <v>43026</v>
      </c>
      <c r="G2461" t="s">
        <v>3554</v>
      </c>
      <c r="H2461" t="s">
        <v>4180</v>
      </c>
    </row>
    <row r="2462" spans="1:8" x14ac:dyDescent="0.25">
      <c r="A2462">
        <v>1351244</v>
      </c>
      <c r="B2462" t="s">
        <v>2768</v>
      </c>
      <c r="C2462">
        <v>472380650</v>
      </c>
      <c r="D2462" t="s">
        <v>0</v>
      </c>
      <c r="E2462">
        <v>11606748</v>
      </c>
      <c r="F2462" s="28">
        <v>43026</v>
      </c>
      <c r="G2462" t="s">
        <v>3555</v>
      </c>
      <c r="H2462" t="s">
        <v>4180</v>
      </c>
    </row>
    <row r="2463" spans="1:8" x14ac:dyDescent="0.25">
      <c r="A2463">
        <v>1351244</v>
      </c>
      <c r="B2463" t="s">
        <v>2768</v>
      </c>
      <c r="C2463">
        <v>472380650</v>
      </c>
      <c r="D2463" t="s">
        <v>0</v>
      </c>
      <c r="E2463">
        <v>11606748</v>
      </c>
      <c r="F2463" s="28">
        <v>43026</v>
      </c>
      <c r="G2463" t="s">
        <v>3556</v>
      </c>
      <c r="H2463" t="s">
        <v>4180</v>
      </c>
    </row>
    <row r="2464" spans="1:8" x14ac:dyDescent="0.25">
      <c r="A2464">
        <v>1351244</v>
      </c>
      <c r="B2464" t="s">
        <v>2768</v>
      </c>
      <c r="C2464">
        <v>472380650</v>
      </c>
      <c r="D2464" t="s">
        <v>0</v>
      </c>
      <c r="E2464">
        <v>11606748</v>
      </c>
      <c r="F2464" s="28">
        <v>43026</v>
      </c>
      <c r="G2464" t="s">
        <v>3557</v>
      </c>
      <c r="H2464" t="s">
        <v>4180</v>
      </c>
    </row>
    <row r="2465" spans="1:8" x14ac:dyDescent="0.25">
      <c r="A2465">
        <v>1351244</v>
      </c>
      <c r="B2465" t="s">
        <v>2768</v>
      </c>
      <c r="C2465">
        <v>472380650</v>
      </c>
      <c r="D2465" t="s">
        <v>0</v>
      </c>
      <c r="E2465">
        <v>11606748</v>
      </c>
      <c r="F2465" s="28">
        <v>43026</v>
      </c>
      <c r="G2465" t="s">
        <v>3545</v>
      </c>
      <c r="H2465" t="s">
        <v>4180</v>
      </c>
    </row>
    <row r="2466" spans="1:8" x14ac:dyDescent="0.25">
      <c r="A2466">
        <v>1351244</v>
      </c>
      <c r="B2466" t="s">
        <v>2768</v>
      </c>
      <c r="C2466">
        <v>472380650</v>
      </c>
      <c r="D2466" t="s">
        <v>0</v>
      </c>
      <c r="E2466">
        <v>11606748</v>
      </c>
      <c r="F2466" s="28">
        <v>43026</v>
      </c>
      <c r="G2466" t="s">
        <v>3546</v>
      </c>
      <c r="H2466" t="s">
        <v>4180</v>
      </c>
    </row>
    <row r="2467" spans="1:8" x14ac:dyDescent="0.25">
      <c r="A2467">
        <v>1351244</v>
      </c>
      <c r="B2467" t="s">
        <v>2768</v>
      </c>
      <c r="C2467">
        <v>472380650</v>
      </c>
      <c r="D2467" t="s">
        <v>0</v>
      </c>
      <c r="E2467">
        <v>11606748</v>
      </c>
      <c r="F2467" s="28">
        <v>43026</v>
      </c>
      <c r="G2467" t="s">
        <v>3547</v>
      </c>
      <c r="H2467" t="s">
        <v>4180</v>
      </c>
    </row>
    <row r="2468" spans="1:8" x14ac:dyDescent="0.25">
      <c r="A2468">
        <v>1351244</v>
      </c>
      <c r="B2468" t="s">
        <v>2768</v>
      </c>
      <c r="C2468">
        <v>472380650</v>
      </c>
      <c r="D2468" t="s">
        <v>0</v>
      </c>
      <c r="E2468">
        <v>11606748</v>
      </c>
      <c r="F2468" s="28">
        <v>43026</v>
      </c>
      <c r="G2468" t="s">
        <v>3548</v>
      </c>
      <c r="H2468" t="s">
        <v>4180</v>
      </c>
    </row>
    <row r="2469" spans="1:8" x14ac:dyDescent="0.25">
      <c r="A2469">
        <v>1351244</v>
      </c>
      <c r="B2469" t="s">
        <v>2768</v>
      </c>
      <c r="C2469">
        <v>472380650</v>
      </c>
      <c r="D2469" t="s">
        <v>0</v>
      </c>
      <c r="E2469">
        <v>11606748</v>
      </c>
      <c r="F2469" s="28">
        <v>43026</v>
      </c>
      <c r="G2469" t="s">
        <v>3549</v>
      </c>
      <c r="H2469" t="s">
        <v>4180</v>
      </c>
    </row>
    <row r="2470" spans="1:8" x14ac:dyDescent="0.25">
      <c r="A2470">
        <v>1351244</v>
      </c>
      <c r="B2470" t="s">
        <v>2768</v>
      </c>
      <c r="C2470">
        <v>472380650</v>
      </c>
      <c r="D2470" t="s">
        <v>0</v>
      </c>
      <c r="E2470">
        <v>11606748</v>
      </c>
      <c r="F2470" s="28">
        <v>43026</v>
      </c>
      <c r="G2470" t="s">
        <v>3550</v>
      </c>
      <c r="H2470" t="s">
        <v>4180</v>
      </c>
    </row>
    <row r="2471" spans="1:8" x14ac:dyDescent="0.25">
      <c r="A2471">
        <v>1351244</v>
      </c>
      <c r="B2471" t="s">
        <v>2768</v>
      </c>
      <c r="C2471">
        <v>472380650</v>
      </c>
      <c r="D2471" t="s">
        <v>0</v>
      </c>
      <c r="E2471">
        <v>11606748</v>
      </c>
      <c r="F2471" s="28">
        <v>43026</v>
      </c>
      <c r="G2471" t="s">
        <v>3587</v>
      </c>
      <c r="H2471" t="s">
        <v>4180</v>
      </c>
    </row>
    <row r="2472" spans="1:8" x14ac:dyDescent="0.25">
      <c r="A2472">
        <v>1351244</v>
      </c>
      <c r="B2472" t="s">
        <v>2768</v>
      </c>
      <c r="C2472">
        <v>472380650</v>
      </c>
      <c r="D2472" t="s">
        <v>0</v>
      </c>
      <c r="E2472">
        <v>11606748</v>
      </c>
      <c r="F2472" s="28">
        <v>43026</v>
      </c>
      <c r="G2472" t="s">
        <v>3587</v>
      </c>
      <c r="H2472" t="s">
        <v>4180</v>
      </c>
    </row>
    <row r="2473" spans="1:8" x14ac:dyDescent="0.25">
      <c r="A2473">
        <v>1351244</v>
      </c>
      <c r="B2473" t="s">
        <v>2768</v>
      </c>
      <c r="C2473">
        <v>472380650</v>
      </c>
      <c r="D2473" t="s">
        <v>0</v>
      </c>
      <c r="E2473">
        <v>11606748</v>
      </c>
      <c r="F2473" s="28">
        <v>43026</v>
      </c>
      <c r="G2473" t="s">
        <v>3588</v>
      </c>
      <c r="H2473" t="s">
        <v>4180</v>
      </c>
    </row>
    <row r="2474" spans="1:8" x14ac:dyDescent="0.25">
      <c r="A2474">
        <v>1351244</v>
      </c>
      <c r="B2474" t="s">
        <v>2768</v>
      </c>
      <c r="C2474">
        <v>472380650</v>
      </c>
      <c r="D2474" t="s">
        <v>0</v>
      </c>
      <c r="E2474">
        <v>11606748</v>
      </c>
      <c r="F2474" s="28">
        <v>43026</v>
      </c>
      <c r="G2474" t="s">
        <v>3581</v>
      </c>
      <c r="H2474" t="s">
        <v>4180</v>
      </c>
    </row>
    <row r="2475" spans="1:8" x14ac:dyDescent="0.25">
      <c r="A2475">
        <v>1351244</v>
      </c>
      <c r="B2475" t="s">
        <v>2768</v>
      </c>
      <c r="C2475">
        <v>472380650</v>
      </c>
      <c r="D2475" t="s">
        <v>0</v>
      </c>
      <c r="E2475">
        <v>11606748</v>
      </c>
      <c r="F2475" s="28">
        <v>43026</v>
      </c>
      <c r="G2475" t="s">
        <v>3539</v>
      </c>
      <c r="H2475" t="s">
        <v>4180</v>
      </c>
    </row>
    <row r="2476" spans="1:8" x14ac:dyDescent="0.25">
      <c r="A2476">
        <v>1351244</v>
      </c>
      <c r="B2476" t="s">
        <v>2768</v>
      </c>
      <c r="C2476">
        <v>472380650</v>
      </c>
      <c r="D2476" t="s">
        <v>0</v>
      </c>
      <c r="E2476">
        <v>11606748</v>
      </c>
      <c r="F2476" s="28">
        <v>43026</v>
      </c>
      <c r="G2476" t="s">
        <v>3539</v>
      </c>
      <c r="H2476" t="s">
        <v>4180</v>
      </c>
    </row>
    <row r="2477" spans="1:8" x14ac:dyDescent="0.25">
      <c r="A2477">
        <v>1351244</v>
      </c>
      <c r="B2477" t="s">
        <v>2768</v>
      </c>
      <c r="C2477">
        <v>472380650</v>
      </c>
      <c r="D2477" t="s">
        <v>0</v>
      </c>
      <c r="E2477">
        <v>11606748</v>
      </c>
      <c r="F2477" s="28">
        <v>43026</v>
      </c>
      <c r="G2477" t="s">
        <v>3561</v>
      </c>
      <c r="H2477" t="s">
        <v>4180</v>
      </c>
    </row>
    <row r="2478" spans="1:8" x14ac:dyDescent="0.25">
      <c r="A2478">
        <v>1351244</v>
      </c>
      <c r="B2478" t="s">
        <v>2768</v>
      </c>
      <c r="C2478">
        <v>472380650</v>
      </c>
      <c r="D2478" t="s">
        <v>0</v>
      </c>
      <c r="E2478">
        <v>11606748</v>
      </c>
      <c r="F2478" s="28">
        <v>43026</v>
      </c>
      <c r="G2478" t="s">
        <v>3561</v>
      </c>
      <c r="H2478" t="s">
        <v>4180</v>
      </c>
    </row>
    <row r="2479" spans="1:8" x14ac:dyDescent="0.25">
      <c r="A2479">
        <v>1351244</v>
      </c>
      <c r="B2479" t="s">
        <v>2768</v>
      </c>
      <c r="C2479">
        <v>472380650</v>
      </c>
      <c r="D2479" t="s">
        <v>0</v>
      </c>
      <c r="E2479">
        <v>11606748</v>
      </c>
      <c r="F2479" s="28">
        <v>43026</v>
      </c>
      <c r="G2479" t="s">
        <v>3563</v>
      </c>
      <c r="H2479" t="s">
        <v>4180</v>
      </c>
    </row>
    <row r="2480" spans="1:8" x14ac:dyDescent="0.25">
      <c r="A2480">
        <v>1351244</v>
      </c>
      <c r="B2480" t="s">
        <v>2768</v>
      </c>
      <c r="C2480">
        <v>472380650</v>
      </c>
      <c r="D2480" t="s">
        <v>0</v>
      </c>
      <c r="E2480">
        <v>11606748</v>
      </c>
      <c r="F2480" s="28">
        <v>43026</v>
      </c>
      <c r="G2480" t="s">
        <v>3564</v>
      </c>
      <c r="H2480" t="s">
        <v>4180</v>
      </c>
    </row>
    <row r="2481" spans="1:8" x14ac:dyDescent="0.25">
      <c r="A2481">
        <v>1351244</v>
      </c>
      <c r="B2481" t="s">
        <v>2768</v>
      </c>
      <c r="C2481">
        <v>472380650</v>
      </c>
      <c r="D2481" t="s">
        <v>0</v>
      </c>
      <c r="E2481">
        <v>11606748</v>
      </c>
      <c r="F2481" s="28">
        <v>43026</v>
      </c>
      <c r="G2481" t="s">
        <v>3565</v>
      </c>
      <c r="H2481" t="s">
        <v>4180</v>
      </c>
    </row>
    <row r="2482" spans="1:8" x14ac:dyDescent="0.25">
      <c r="A2482">
        <v>1351244</v>
      </c>
      <c r="B2482" t="s">
        <v>2768</v>
      </c>
      <c r="C2482">
        <v>472380650</v>
      </c>
      <c r="D2482" t="s">
        <v>0</v>
      </c>
      <c r="E2482">
        <v>11606748</v>
      </c>
      <c r="F2482" s="28">
        <v>43026</v>
      </c>
      <c r="G2482" t="s">
        <v>3566</v>
      </c>
      <c r="H2482" t="s">
        <v>4180</v>
      </c>
    </row>
    <row r="2483" spans="1:8" x14ac:dyDescent="0.25">
      <c r="A2483">
        <v>1351244</v>
      </c>
      <c r="B2483" t="s">
        <v>2768</v>
      </c>
      <c r="C2483">
        <v>472380650</v>
      </c>
      <c r="D2483" t="s">
        <v>0</v>
      </c>
      <c r="E2483">
        <v>11606748</v>
      </c>
      <c r="F2483" s="28">
        <v>43026</v>
      </c>
      <c r="G2483" t="s">
        <v>3567</v>
      </c>
      <c r="H2483" t="s">
        <v>4180</v>
      </c>
    </row>
    <row r="2484" spans="1:8" x14ac:dyDescent="0.25">
      <c r="A2484">
        <v>1351244</v>
      </c>
      <c r="B2484" t="s">
        <v>2768</v>
      </c>
      <c r="C2484">
        <v>472380650</v>
      </c>
      <c r="D2484" t="s">
        <v>0</v>
      </c>
      <c r="E2484">
        <v>11606748</v>
      </c>
      <c r="F2484" s="28">
        <v>43026</v>
      </c>
      <c r="G2484" t="s">
        <v>3568</v>
      </c>
      <c r="H2484" t="s">
        <v>4180</v>
      </c>
    </row>
    <row r="2485" spans="1:8" x14ac:dyDescent="0.25">
      <c r="A2485">
        <v>1351244</v>
      </c>
      <c r="B2485" t="s">
        <v>2768</v>
      </c>
      <c r="C2485">
        <v>472380650</v>
      </c>
      <c r="D2485" t="s">
        <v>0</v>
      </c>
      <c r="E2485">
        <v>11606748</v>
      </c>
      <c r="F2485" s="28">
        <v>43026</v>
      </c>
      <c r="G2485" t="s">
        <v>3569</v>
      </c>
      <c r="H2485" t="s">
        <v>4180</v>
      </c>
    </row>
    <row r="2486" spans="1:8" x14ac:dyDescent="0.25">
      <c r="A2486">
        <v>1351244</v>
      </c>
      <c r="B2486" t="s">
        <v>2768</v>
      </c>
      <c r="C2486">
        <v>472380650</v>
      </c>
      <c r="D2486" t="s">
        <v>0</v>
      </c>
      <c r="E2486">
        <v>11606748</v>
      </c>
      <c r="F2486" s="28">
        <v>43026</v>
      </c>
      <c r="G2486" t="s">
        <v>3569</v>
      </c>
      <c r="H2486" t="s">
        <v>4180</v>
      </c>
    </row>
    <row r="2487" spans="1:8" x14ac:dyDescent="0.25">
      <c r="A2487">
        <v>1351244</v>
      </c>
      <c r="B2487" t="s">
        <v>2768</v>
      </c>
      <c r="C2487">
        <v>472380650</v>
      </c>
      <c r="D2487" t="s">
        <v>0</v>
      </c>
      <c r="E2487">
        <v>11606748</v>
      </c>
      <c r="F2487" s="28">
        <v>43026</v>
      </c>
      <c r="G2487" t="s">
        <v>3570</v>
      </c>
      <c r="H2487" t="s">
        <v>4180</v>
      </c>
    </row>
    <row r="2488" spans="1:8" x14ac:dyDescent="0.25">
      <c r="A2488">
        <v>1351244</v>
      </c>
      <c r="B2488" t="s">
        <v>2768</v>
      </c>
      <c r="C2488">
        <v>472380650</v>
      </c>
      <c r="D2488" t="s">
        <v>0</v>
      </c>
      <c r="E2488">
        <v>11606748</v>
      </c>
      <c r="F2488" s="28">
        <v>43026</v>
      </c>
      <c r="G2488" t="s">
        <v>3570</v>
      </c>
      <c r="H2488" t="s">
        <v>4180</v>
      </c>
    </row>
    <row r="2489" spans="1:8" x14ac:dyDescent="0.25">
      <c r="A2489">
        <v>1351244</v>
      </c>
      <c r="B2489" t="s">
        <v>2768</v>
      </c>
      <c r="C2489">
        <v>472380650</v>
      </c>
      <c r="D2489" t="s">
        <v>0</v>
      </c>
      <c r="E2489">
        <v>11606748</v>
      </c>
      <c r="F2489" s="28">
        <v>43026</v>
      </c>
      <c r="G2489" t="s">
        <v>3541</v>
      </c>
      <c r="H2489" t="s">
        <v>4180</v>
      </c>
    </row>
    <row r="2490" spans="1:8" x14ac:dyDescent="0.25">
      <c r="A2490">
        <v>1351244</v>
      </c>
      <c r="B2490" t="s">
        <v>2768</v>
      </c>
      <c r="C2490">
        <v>472380650</v>
      </c>
      <c r="D2490" t="s">
        <v>0</v>
      </c>
      <c r="E2490">
        <v>11606748</v>
      </c>
      <c r="F2490" s="28">
        <v>43026</v>
      </c>
      <c r="G2490" t="s">
        <v>3542</v>
      </c>
      <c r="H2490" t="s">
        <v>4180</v>
      </c>
    </row>
    <row r="2491" spans="1:8" x14ac:dyDescent="0.25">
      <c r="A2491">
        <v>1351244</v>
      </c>
      <c r="B2491" t="s">
        <v>2768</v>
      </c>
      <c r="C2491">
        <v>472380650</v>
      </c>
      <c r="D2491" t="s">
        <v>0</v>
      </c>
      <c r="E2491">
        <v>11606748</v>
      </c>
      <c r="F2491" s="28">
        <v>43026</v>
      </c>
      <c r="G2491" t="s">
        <v>3543</v>
      </c>
      <c r="H2491" t="s">
        <v>4180</v>
      </c>
    </row>
    <row r="2492" spans="1:8" x14ac:dyDescent="0.25">
      <c r="A2492">
        <v>1351244</v>
      </c>
      <c r="B2492" t="s">
        <v>2768</v>
      </c>
      <c r="C2492">
        <v>472380650</v>
      </c>
      <c r="D2492" t="s">
        <v>0</v>
      </c>
      <c r="E2492">
        <v>11606748</v>
      </c>
      <c r="F2492" s="28">
        <v>43026</v>
      </c>
      <c r="G2492" t="s">
        <v>3571</v>
      </c>
      <c r="H2492" t="s">
        <v>4180</v>
      </c>
    </row>
    <row r="2493" spans="1:8" x14ac:dyDescent="0.25">
      <c r="A2493">
        <v>1351244</v>
      </c>
      <c r="B2493" t="s">
        <v>2768</v>
      </c>
      <c r="C2493">
        <v>472380650</v>
      </c>
      <c r="D2493" t="s">
        <v>0</v>
      </c>
      <c r="E2493">
        <v>11606748</v>
      </c>
      <c r="F2493" s="28">
        <v>43026</v>
      </c>
      <c r="G2493" t="s">
        <v>3572</v>
      </c>
      <c r="H2493" t="s">
        <v>4180</v>
      </c>
    </row>
    <row r="2494" spans="1:8" x14ac:dyDescent="0.25">
      <c r="A2494">
        <v>1351244</v>
      </c>
      <c r="B2494" t="s">
        <v>2768</v>
      </c>
      <c r="C2494">
        <v>472380650</v>
      </c>
      <c r="D2494" t="s">
        <v>0</v>
      </c>
      <c r="E2494">
        <v>11606748</v>
      </c>
      <c r="F2494" s="28">
        <v>43026</v>
      </c>
      <c r="G2494" t="s">
        <v>3573</v>
      </c>
      <c r="H2494" t="s">
        <v>4180</v>
      </c>
    </row>
    <row r="2495" spans="1:8" x14ac:dyDescent="0.25">
      <c r="A2495">
        <v>1351244</v>
      </c>
      <c r="B2495" t="s">
        <v>2768</v>
      </c>
      <c r="C2495">
        <v>472380650</v>
      </c>
      <c r="D2495" t="s">
        <v>0</v>
      </c>
      <c r="E2495">
        <v>11606748</v>
      </c>
      <c r="F2495" s="28">
        <v>43026</v>
      </c>
      <c r="G2495" t="s">
        <v>3574</v>
      </c>
      <c r="H2495" t="s">
        <v>4180</v>
      </c>
    </row>
    <row r="2496" spans="1:8" x14ac:dyDescent="0.25">
      <c r="A2496">
        <v>1351244</v>
      </c>
      <c r="B2496" t="s">
        <v>2768</v>
      </c>
      <c r="C2496">
        <v>472380650</v>
      </c>
      <c r="D2496" t="s">
        <v>0</v>
      </c>
      <c r="E2496">
        <v>11606748</v>
      </c>
      <c r="F2496" s="28">
        <v>43026</v>
      </c>
      <c r="G2496" t="s">
        <v>3575</v>
      </c>
      <c r="H2496" t="s">
        <v>4180</v>
      </c>
    </row>
    <row r="2497" spans="1:8" x14ac:dyDescent="0.25">
      <c r="A2497">
        <v>1351244</v>
      </c>
      <c r="B2497" t="s">
        <v>2768</v>
      </c>
      <c r="C2497">
        <v>472380650</v>
      </c>
      <c r="D2497" t="s">
        <v>0</v>
      </c>
      <c r="E2497">
        <v>11606748</v>
      </c>
      <c r="F2497" s="28">
        <v>43026</v>
      </c>
      <c r="G2497" t="s">
        <v>3576</v>
      </c>
      <c r="H2497" t="s">
        <v>4180</v>
      </c>
    </row>
    <row r="2498" spans="1:8" x14ac:dyDescent="0.25">
      <c r="A2498">
        <v>1351244</v>
      </c>
      <c r="B2498" t="s">
        <v>2768</v>
      </c>
      <c r="C2498">
        <v>472380650</v>
      </c>
      <c r="D2498" t="s">
        <v>0</v>
      </c>
      <c r="E2498">
        <v>11606748</v>
      </c>
      <c r="F2498" s="28">
        <v>43026</v>
      </c>
      <c r="G2498" t="s">
        <v>3559</v>
      </c>
      <c r="H2498" t="s">
        <v>4180</v>
      </c>
    </row>
    <row r="2499" spans="1:8" x14ac:dyDescent="0.25">
      <c r="A2499">
        <v>1351244</v>
      </c>
      <c r="B2499" t="s">
        <v>2768</v>
      </c>
      <c r="C2499">
        <v>472380650</v>
      </c>
      <c r="D2499" t="s">
        <v>0</v>
      </c>
      <c r="E2499">
        <v>11606748</v>
      </c>
      <c r="F2499" s="28">
        <v>43026</v>
      </c>
      <c r="G2499" t="s">
        <v>3558</v>
      </c>
      <c r="H2499" t="s">
        <v>4180</v>
      </c>
    </row>
    <row r="2500" spans="1:8" x14ac:dyDescent="0.25">
      <c r="A2500">
        <v>1351244</v>
      </c>
      <c r="B2500" t="s">
        <v>2768</v>
      </c>
      <c r="C2500">
        <v>472380650</v>
      </c>
      <c r="D2500" t="s">
        <v>0</v>
      </c>
      <c r="E2500">
        <v>11606748</v>
      </c>
      <c r="F2500" s="28">
        <v>43026</v>
      </c>
      <c r="G2500" t="s">
        <v>3577</v>
      </c>
      <c r="H2500" t="s">
        <v>4180</v>
      </c>
    </row>
    <row r="2501" spans="1:8" x14ac:dyDescent="0.25">
      <c r="A2501">
        <v>1351244</v>
      </c>
      <c r="B2501" t="s">
        <v>2768</v>
      </c>
      <c r="C2501">
        <v>472380650</v>
      </c>
      <c r="D2501" t="s">
        <v>0</v>
      </c>
      <c r="E2501">
        <v>11606748</v>
      </c>
      <c r="F2501" s="28">
        <v>43026</v>
      </c>
      <c r="G2501" t="s">
        <v>3551</v>
      </c>
      <c r="H2501" t="s">
        <v>4180</v>
      </c>
    </row>
    <row r="2502" spans="1:8" x14ac:dyDescent="0.25">
      <c r="A2502">
        <v>1351244</v>
      </c>
      <c r="B2502" t="s">
        <v>2768</v>
      </c>
      <c r="C2502">
        <v>472380650</v>
      </c>
      <c r="D2502" t="s">
        <v>0</v>
      </c>
      <c r="E2502">
        <v>11606748</v>
      </c>
      <c r="F2502" s="28">
        <v>43026</v>
      </c>
      <c r="G2502" t="s">
        <v>3552</v>
      </c>
      <c r="H2502" t="s">
        <v>4180</v>
      </c>
    </row>
    <row r="2503" spans="1:8" x14ac:dyDescent="0.25">
      <c r="A2503">
        <v>1351244</v>
      </c>
      <c r="B2503" t="s">
        <v>2768</v>
      </c>
      <c r="C2503">
        <v>472380650</v>
      </c>
      <c r="D2503" t="s">
        <v>0</v>
      </c>
      <c r="E2503">
        <v>11606748</v>
      </c>
      <c r="F2503" s="28">
        <v>43026</v>
      </c>
      <c r="G2503" t="s">
        <v>3249</v>
      </c>
      <c r="H2503" t="s">
        <v>4180</v>
      </c>
    </row>
    <row r="2504" spans="1:8" x14ac:dyDescent="0.25">
      <c r="A2504">
        <v>1351244</v>
      </c>
      <c r="B2504" t="s">
        <v>2768</v>
      </c>
      <c r="C2504">
        <v>472380650</v>
      </c>
      <c r="D2504" t="s">
        <v>0</v>
      </c>
      <c r="E2504">
        <v>11606748</v>
      </c>
      <c r="F2504" s="28">
        <v>43026</v>
      </c>
      <c r="G2504" t="s">
        <v>3560</v>
      </c>
      <c r="H2504" t="s">
        <v>4180</v>
      </c>
    </row>
    <row r="2505" spans="1:8" x14ac:dyDescent="0.25">
      <c r="A2505">
        <v>1351244</v>
      </c>
      <c r="B2505" t="s">
        <v>2768</v>
      </c>
      <c r="C2505">
        <v>472380650</v>
      </c>
      <c r="D2505" t="s">
        <v>0</v>
      </c>
      <c r="E2505">
        <v>11606748</v>
      </c>
      <c r="F2505" s="28">
        <v>43026</v>
      </c>
      <c r="G2505" t="s">
        <v>3579</v>
      </c>
      <c r="H2505" t="s">
        <v>4180</v>
      </c>
    </row>
    <row r="2506" spans="1:8" x14ac:dyDescent="0.25">
      <c r="A2506">
        <v>1351244</v>
      </c>
      <c r="B2506" t="s">
        <v>2768</v>
      </c>
      <c r="C2506">
        <v>472380650</v>
      </c>
      <c r="D2506" t="s">
        <v>0</v>
      </c>
      <c r="E2506">
        <v>11606748</v>
      </c>
      <c r="F2506" s="28">
        <v>43026</v>
      </c>
      <c r="G2506" t="s">
        <v>3580</v>
      </c>
      <c r="H2506" t="s">
        <v>4180</v>
      </c>
    </row>
    <row r="2507" spans="1:8" x14ac:dyDescent="0.25">
      <c r="A2507">
        <v>1351244</v>
      </c>
      <c r="B2507" t="s">
        <v>2768</v>
      </c>
      <c r="C2507">
        <v>472380650</v>
      </c>
      <c r="D2507" t="s">
        <v>0</v>
      </c>
      <c r="E2507">
        <v>11606748</v>
      </c>
      <c r="F2507" s="28">
        <v>43026</v>
      </c>
      <c r="G2507" t="s">
        <v>3581</v>
      </c>
      <c r="H2507" t="s">
        <v>4180</v>
      </c>
    </row>
    <row r="2508" spans="1:8" x14ac:dyDescent="0.25">
      <c r="A2508">
        <v>1351244</v>
      </c>
      <c r="B2508" t="s">
        <v>2768</v>
      </c>
      <c r="C2508">
        <v>472380650</v>
      </c>
      <c r="D2508" t="s">
        <v>0</v>
      </c>
      <c r="E2508">
        <v>11606748</v>
      </c>
      <c r="F2508" s="28">
        <v>43026</v>
      </c>
      <c r="G2508" t="s">
        <v>3582</v>
      </c>
      <c r="H2508" t="s">
        <v>4180</v>
      </c>
    </row>
    <row r="2509" spans="1:8" x14ac:dyDescent="0.25">
      <c r="A2509">
        <v>1351244</v>
      </c>
      <c r="B2509" t="s">
        <v>2768</v>
      </c>
      <c r="C2509">
        <v>472380650</v>
      </c>
      <c r="D2509" t="s">
        <v>0</v>
      </c>
      <c r="E2509">
        <v>11606748</v>
      </c>
      <c r="F2509" s="28">
        <v>43026</v>
      </c>
      <c r="G2509" t="s">
        <v>3544</v>
      </c>
      <c r="H2509" t="s">
        <v>4180</v>
      </c>
    </row>
    <row r="2510" spans="1:8" x14ac:dyDescent="0.25">
      <c r="A2510">
        <v>1351244</v>
      </c>
      <c r="B2510" t="s">
        <v>2768</v>
      </c>
      <c r="C2510">
        <v>472380650</v>
      </c>
      <c r="D2510" t="s">
        <v>0</v>
      </c>
      <c r="E2510">
        <v>11606748</v>
      </c>
      <c r="F2510" s="28">
        <v>43026</v>
      </c>
      <c r="G2510" t="s">
        <v>3583</v>
      </c>
      <c r="H2510" t="s">
        <v>4180</v>
      </c>
    </row>
    <row r="2511" spans="1:8" x14ac:dyDescent="0.25">
      <c r="A2511">
        <v>1351244</v>
      </c>
      <c r="B2511" t="s">
        <v>2768</v>
      </c>
      <c r="C2511">
        <v>472380650</v>
      </c>
      <c r="D2511" t="s">
        <v>0</v>
      </c>
      <c r="E2511">
        <v>11606748</v>
      </c>
      <c r="F2511" s="28">
        <v>43026</v>
      </c>
      <c r="G2511" t="s">
        <v>3584</v>
      </c>
      <c r="H2511" t="s">
        <v>4180</v>
      </c>
    </row>
    <row r="2512" spans="1:8" x14ac:dyDescent="0.25">
      <c r="A2512">
        <v>1351244</v>
      </c>
      <c r="B2512" t="s">
        <v>2768</v>
      </c>
      <c r="C2512">
        <v>472380650</v>
      </c>
      <c r="D2512" t="s">
        <v>0</v>
      </c>
      <c r="E2512">
        <v>11606748</v>
      </c>
      <c r="F2512" s="28">
        <v>43026</v>
      </c>
      <c r="G2512" t="s">
        <v>3585</v>
      </c>
      <c r="H2512" t="s">
        <v>4180</v>
      </c>
    </row>
    <row r="2513" spans="1:8" x14ac:dyDescent="0.25">
      <c r="A2513">
        <v>1351244</v>
      </c>
      <c r="B2513" t="s">
        <v>2768</v>
      </c>
      <c r="C2513">
        <v>472380650</v>
      </c>
      <c r="D2513" t="s">
        <v>0</v>
      </c>
      <c r="E2513">
        <v>11606748</v>
      </c>
      <c r="F2513" s="28">
        <v>43026</v>
      </c>
      <c r="G2513" t="s">
        <v>3540</v>
      </c>
      <c r="H2513" t="s">
        <v>4180</v>
      </c>
    </row>
    <row r="2514" spans="1:8" x14ac:dyDescent="0.25">
      <c r="A2514">
        <v>1351244</v>
      </c>
      <c r="B2514" t="s">
        <v>2768</v>
      </c>
      <c r="C2514">
        <v>472380650</v>
      </c>
      <c r="D2514" t="s">
        <v>0</v>
      </c>
      <c r="E2514">
        <v>11606748</v>
      </c>
      <c r="F2514" s="28">
        <v>43026</v>
      </c>
      <c r="G2514" t="s">
        <v>3553</v>
      </c>
      <c r="H2514" t="s">
        <v>4180</v>
      </c>
    </row>
    <row r="2515" spans="1:8" x14ac:dyDescent="0.25">
      <c r="A2515">
        <v>1351244</v>
      </c>
      <c r="B2515" t="s">
        <v>2768</v>
      </c>
      <c r="C2515">
        <v>472380650</v>
      </c>
      <c r="D2515" t="s">
        <v>0</v>
      </c>
      <c r="E2515">
        <v>11606748</v>
      </c>
      <c r="F2515" s="28">
        <v>43026</v>
      </c>
      <c r="G2515" t="s">
        <v>3586</v>
      </c>
      <c r="H2515" t="s">
        <v>4180</v>
      </c>
    </row>
    <row r="2516" spans="1:8" x14ac:dyDescent="0.25">
      <c r="A2516">
        <v>1351244</v>
      </c>
      <c r="B2516" t="s">
        <v>2768</v>
      </c>
      <c r="C2516">
        <v>472380650</v>
      </c>
      <c r="D2516" t="s">
        <v>0</v>
      </c>
      <c r="E2516">
        <v>11606748</v>
      </c>
      <c r="F2516" s="28">
        <v>43026</v>
      </c>
      <c r="G2516" t="s">
        <v>3554</v>
      </c>
      <c r="H2516" t="s">
        <v>4180</v>
      </c>
    </row>
    <row r="2517" spans="1:8" x14ac:dyDescent="0.25">
      <c r="A2517">
        <v>1351244</v>
      </c>
      <c r="B2517" t="s">
        <v>2768</v>
      </c>
      <c r="C2517">
        <v>472380650</v>
      </c>
      <c r="D2517" t="s">
        <v>0</v>
      </c>
      <c r="E2517">
        <v>11606748</v>
      </c>
      <c r="F2517" s="28">
        <v>43026</v>
      </c>
      <c r="G2517" t="s">
        <v>3555</v>
      </c>
      <c r="H2517" t="s">
        <v>4180</v>
      </c>
    </row>
    <row r="2518" spans="1:8" x14ac:dyDescent="0.25">
      <c r="A2518">
        <v>1351244</v>
      </c>
      <c r="B2518" t="s">
        <v>2768</v>
      </c>
      <c r="C2518">
        <v>472380650</v>
      </c>
      <c r="D2518" t="s">
        <v>0</v>
      </c>
      <c r="E2518">
        <v>11606748</v>
      </c>
      <c r="F2518" s="28">
        <v>43026</v>
      </c>
      <c r="G2518" t="s">
        <v>3556</v>
      </c>
      <c r="H2518" t="s">
        <v>4180</v>
      </c>
    </row>
    <row r="2519" spans="1:8" x14ac:dyDescent="0.25">
      <c r="A2519">
        <v>1351244</v>
      </c>
      <c r="B2519" t="s">
        <v>2768</v>
      </c>
      <c r="C2519">
        <v>472380650</v>
      </c>
      <c r="D2519" t="s">
        <v>0</v>
      </c>
      <c r="E2519">
        <v>11606748</v>
      </c>
      <c r="F2519" s="28">
        <v>43026</v>
      </c>
      <c r="G2519" t="s">
        <v>3557</v>
      </c>
      <c r="H2519" t="s">
        <v>4180</v>
      </c>
    </row>
    <row r="2520" spans="1:8" x14ac:dyDescent="0.25">
      <c r="A2520">
        <v>1351244</v>
      </c>
      <c r="B2520" t="s">
        <v>2768</v>
      </c>
      <c r="C2520">
        <v>472380650</v>
      </c>
      <c r="D2520" t="s">
        <v>0</v>
      </c>
      <c r="E2520">
        <v>11606748</v>
      </c>
      <c r="F2520" s="28">
        <v>43026</v>
      </c>
      <c r="G2520" t="s">
        <v>3545</v>
      </c>
      <c r="H2520" t="s">
        <v>4180</v>
      </c>
    </row>
    <row r="2521" spans="1:8" x14ac:dyDescent="0.25">
      <c r="A2521">
        <v>1351244</v>
      </c>
      <c r="B2521" t="s">
        <v>2768</v>
      </c>
      <c r="C2521">
        <v>472380650</v>
      </c>
      <c r="D2521" t="s">
        <v>0</v>
      </c>
      <c r="E2521">
        <v>11606748</v>
      </c>
      <c r="F2521" s="28">
        <v>43026</v>
      </c>
      <c r="G2521" t="s">
        <v>3546</v>
      </c>
      <c r="H2521" t="s">
        <v>4180</v>
      </c>
    </row>
    <row r="2522" spans="1:8" x14ac:dyDescent="0.25">
      <c r="A2522">
        <v>1351244</v>
      </c>
      <c r="B2522" t="s">
        <v>2768</v>
      </c>
      <c r="C2522">
        <v>472380650</v>
      </c>
      <c r="D2522" t="s">
        <v>0</v>
      </c>
      <c r="E2522">
        <v>11606748</v>
      </c>
      <c r="F2522" s="28">
        <v>43026</v>
      </c>
      <c r="G2522" t="s">
        <v>3547</v>
      </c>
      <c r="H2522" t="s">
        <v>4180</v>
      </c>
    </row>
    <row r="2523" spans="1:8" x14ac:dyDescent="0.25">
      <c r="A2523">
        <v>1351244</v>
      </c>
      <c r="B2523" t="s">
        <v>2768</v>
      </c>
      <c r="C2523">
        <v>472380650</v>
      </c>
      <c r="D2523" t="s">
        <v>0</v>
      </c>
      <c r="E2523">
        <v>11606748</v>
      </c>
      <c r="F2523" s="28">
        <v>43026</v>
      </c>
      <c r="G2523" t="s">
        <v>3548</v>
      </c>
      <c r="H2523" t="s">
        <v>4180</v>
      </c>
    </row>
    <row r="2524" spans="1:8" x14ac:dyDescent="0.25">
      <c r="A2524">
        <v>1351244</v>
      </c>
      <c r="B2524" t="s">
        <v>2768</v>
      </c>
      <c r="C2524">
        <v>472380650</v>
      </c>
      <c r="D2524" t="s">
        <v>0</v>
      </c>
      <c r="E2524">
        <v>11606748</v>
      </c>
      <c r="F2524" s="28">
        <v>43026</v>
      </c>
      <c r="G2524" t="s">
        <v>3549</v>
      </c>
      <c r="H2524" t="s">
        <v>4180</v>
      </c>
    </row>
    <row r="2525" spans="1:8" x14ac:dyDescent="0.25">
      <c r="A2525">
        <v>1351244</v>
      </c>
      <c r="B2525" t="s">
        <v>2768</v>
      </c>
      <c r="C2525">
        <v>472380650</v>
      </c>
      <c r="D2525" t="s">
        <v>0</v>
      </c>
      <c r="E2525">
        <v>11606748</v>
      </c>
      <c r="F2525" s="28">
        <v>43026</v>
      </c>
      <c r="G2525" t="s">
        <v>3550</v>
      </c>
      <c r="H2525" t="s">
        <v>4180</v>
      </c>
    </row>
    <row r="2526" spans="1:8" x14ac:dyDescent="0.25">
      <c r="A2526">
        <v>1351244</v>
      </c>
      <c r="B2526" t="s">
        <v>2768</v>
      </c>
      <c r="C2526">
        <v>472380650</v>
      </c>
      <c r="D2526" t="s">
        <v>0</v>
      </c>
      <c r="E2526">
        <v>11606748</v>
      </c>
      <c r="F2526" s="28">
        <v>43026</v>
      </c>
      <c r="G2526" t="s">
        <v>3587</v>
      </c>
      <c r="H2526" t="s">
        <v>4180</v>
      </c>
    </row>
    <row r="2527" spans="1:8" x14ac:dyDescent="0.25">
      <c r="A2527">
        <v>1351244</v>
      </c>
      <c r="B2527" t="s">
        <v>2768</v>
      </c>
      <c r="C2527">
        <v>472380650</v>
      </c>
      <c r="D2527" t="s">
        <v>0</v>
      </c>
      <c r="E2527">
        <v>11606748</v>
      </c>
      <c r="F2527" s="28">
        <v>43026</v>
      </c>
      <c r="G2527" t="s">
        <v>3588</v>
      </c>
      <c r="H2527" t="s">
        <v>4180</v>
      </c>
    </row>
    <row r="2528" spans="1:8" x14ac:dyDescent="0.25">
      <c r="A2528">
        <v>1351244</v>
      </c>
      <c r="B2528" t="s">
        <v>2768</v>
      </c>
      <c r="C2528">
        <v>472380650</v>
      </c>
      <c r="D2528" t="s">
        <v>0</v>
      </c>
      <c r="E2528">
        <v>11606748</v>
      </c>
      <c r="F2528" s="28">
        <v>43026</v>
      </c>
      <c r="G2528" t="s">
        <v>3581</v>
      </c>
      <c r="H2528" t="s">
        <v>4180</v>
      </c>
    </row>
    <row r="2529" spans="1:8" x14ac:dyDescent="0.25">
      <c r="A2529">
        <v>1351244</v>
      </c>
      <c r="B2529" t="s">
        <v>2768</v>
      </c>
      <c r="C2529">
        <v>472380650</v>
      </c>
      <c r="D2529" t="s">
        <v>0</v>
      </c>
      <c r="E2529">
        <v>11606748</v>
      </c>
      <c r="F2529" s="28">
        <v>43026</v>
      </c>
      <c r="G2529" t="s">
        <v>3539</v>
      </c>
      <c r="H2529" t="s">
        <v>4180</v>
      </c>
    </row>
    <row r="2530" spans="1:8" x14ac:dyDescent="0.25">
      <c r="A2530">
        <v>1351244</v>
      </c>
      <c r="B2530" t="s">
        <v>2768</v>
      </c>
      <c r="C2530">
        <v>472380650</v>
      </c>
      <c r="D2530" t="s">
        <v>0</v>
      </c>
      <c r="E2530">
        <v>11606748</v>
      </c>
      <c r="F2530" s="28">
        <v>43026</v>
      </c>
      <c r="G2530" t="s">
        <v>3588</v>
      </c>
      <c r="H2530" t="s">
        <v>4180</v>
      </c>
    </row>
    <row r="2531" spans="1:8" x14ac:dyDescent="0.25">
      <c r="A2531">
        <v>1351244</v>
      </c>
      <c r="B2531" t="s">
        <v>2768</v>
      </c>
      <c r="C2531">
        <v>472380650</v>
      </c>
      <c r="D2531" t="s">
        <v>0</v>
      </c>
      <c r="E2531">
        <v>11606748</v>
      </c>
      <c r="F2531" s="28">
        <v>43026</v>
      </c>
      <c r="G2531" t="s">
        <v>3249</v>
      </c>
      <c r="H2531" t="s">
        <v>4180</v>
      </c>
    </row>
    <row r="2532" spans="1:8" x14ac:dyDescent="0.25">
      <c r="A2532">
        <v>1351244</v>
      </c>
      <c r="B2532" t="s">
        <v>2768</v>
      </c>
      <c r="C2532">
        <v>472380650</v>
      </c>
      <c r="D2532" t="s">
        <v>0</v>
      </c>
      <c r="E2532">
        <v>11606748</v>
      </c>
      <c r="F2532" s="28">
        <v>43026</v>
      </c>
      <c r="G2532" t="s">
        <v>3539</v>
      </c>
      <c r="H2532" t="s">
        <v>4180</v>
      </c>
    </row>
    <row r="2533" spans="1:8" x14ac:dyDescent="0.25">
      <c r="A2533">
        <v>1351244</v>
      </c>
      <c r="B2533" t="s">
        <v>2768</v>
      </c>
      <c r="C2533">
        <v>472380650</v>
      </c>
      <c r="D2533" t="s">
        <v>0</v>
      </c>
      <c r="E2533">
        <v>11606748</v>
      </c>
      <c r="F2533" s="28">
        <v>43026</v>
      </c>
      <c r="G2533" t="s">
        <v>3573</v>
      </c>
      <c r="H2533" t="s">
        <v>4180</v>
      </c>
    </row>
    <row r="2534" spans="1:8" x14ac:dyDescent="0.25">
      <c r="A2534">
        <v>1351244</v>
      </c>
      <c r="B2534" t="s">
        <v>2768</v>
      </c>
      <c r="C2534">
        <v>472380650</v>
      </c>
      <c r="D2534" t="s">
        <v>0</v>
      </c>
      <c r="E2534">
        <v>11606748</v>
      </c>
      <c r="F2534" s="28">
        <v>43026</v>
      </c>
      <c r="G2534" t="s">
        <v>3249</v>
      </c>
      <c r="H2534" t="s">
        <v>4180</v>
      </c>
    </row>
    <row r="2535" spans="1:8" x14ac:dyDescent="0.25">
      <c r="A2535">
        <v>1351244</v>
      </c>
      <c r="B2535" t="s">
        <v>2768</v>
      </c>
      <c r="C2535">
        <v>472380650</v>
      </c>
      <c r="D2535" t="s">
        <v>0</v>
      </c>
      <c r="E2535">
        <v>11606748</v>
      </c>
      <c r="F2535" s="28">
        <v>43026</v>
      </c>
      <c r="G2535" t="s">
        <v>3577</v>
      </c>
      <c r="H2535" t="s">
        <v>4180</v>
      </c>
    </row>
    <row r="2536" spans="1:8" x14ac:dyDescent="0.25">
      <c r="A2536">
        <v>1351244</v>
      </c>
      <c r="B2536" t="s">
        <v>2768</v>
      </c>
      <c r="C2536">
        <v>472380650</v>
      </c>
      <c r="D2536" t="s">
        <v>0</v>
      </c>
      <c r="E2536">
        <v>11606748</v>
      </c>
      <c r="F2536" s="28">
        <v>43026</v>
      </c>
      <c r="G2536" t="s">
        <v>3554</v>
      </c>
      <c r="H2536" t="s">
        <v>4180</v>
      </c>
    </row>
    <row r="2537" spans="1:8" x14ac:dyDescent="0.25">
      <c r="A2537">
        <v>1351244</v>
      </c>
      <c r="B2537" t="s">
        <v>2768</v>
      </c>
      <c r="C2537">
        <v>472380650</v>
      </c>
      <c r="D2537" t="s">
        <v>0</v>
      </c>
      <c r="E2537">
        <v>11606748</v>
      </c>
      <c r="F2537" s="28">
        <v>43026</v>
      </c>
      <c r="G2537" t="s">
        <v>3555</v>
      </c>
      <c r="H2537" t="s">
        <v>4180</v>
      </c>
    </row>
    <row r="2538" spans="1:8" x14ac:dyDescent="0.25">
      <c r="A2538">
        <v>1351244</v>
      </c>
      <c r="B2538" t="s">
        <v>2768</v>
      </c>
      <c r="C2538">
        <v>472380650</v>
      </c>
      <c r="D2538" t="s">
        <v>0</v>
      </c>
      <c r="E2538">
        <v>11606748</v>
      </c>
      <c r="F2538" s="28">
        <v>43026</v>
      </c>
      <c r="G2538" t="s">
        <v>3556</v>
      </c>
      <c r="H2538" t="s">
        <v>4180</v>
      </c>
    </row>
    <row r="2539" spans="1:8" x14ac:dyDescent="0.25">
      <c r="A2539">
        <v>1351244</v>
      </c>
      <c r="B2539" t="s">
        <v>2768</v>
      </c>
      <c r="C2539">
        <v>472380650</v>
      </c>
      <c r="D2539" t="s">
        <v>0</v>
      </c>
      <c r="E2539">
        <v>11606748</v>
      </c>
      <c r="F2539" s="28">
        <v>43026</v>
      </c>
      <c r="G2539" t="s">
        <v>3557</v>
      </c>
      <c r="H2539" t="s">
        <v>4180</v>
      </c>
    </row>
    <row r="2540" spans="1:8" x14ac:dyDescent="0.25">
      <c r="A2540">
        <v>1351244</v>
      </c>
      <c r="B2540" t="s">
        <v>2768</v>
      </c>
      <c r="C2540">
        <v>472380650</v>
      </c>
      <c r="D2540" t="s">
        <v>0</v>
      </c>
      <c r="E2540">
        <v>11606748</v>
      </c>
      <c r="F2540" s="28">
        <v>43026</v>
      </c>
      <c r="G2540" t="s">
        <v>3571</v>
      </c>
      <c r="H2540" t="s">
        <v>4180</v>
      </c>
    </row>
    <row r="2541" spans="1:8" x14ac:dyDescent="0.25">
      <c r="A2541">
        <v>1351244</v>
      </c>
      <c r="B2541" t="s">
        <v>2768</v>
      </c>
      <c r="C2541">
        <v>472380650</v>
      </c>
      <c r="D2541" t="s">
        <v>0</v>
      </c>
      <c r="E2541">
        <v>11606748</v>
      </c>
      <c r="F2541" s="28">
        <v>43026</v>
      </c>
      <c r="G2541" t="s">
        <v>3581</v>
      </c>
      <c r="H2541" t="s">
        <v>4180</v>
      </c>
    </row>
    <row r="2542" spans="1:8" x14ac:dyDescent="0.25">
      <c r="A2542">
        <v>1351244</v>
      </c>
      <c r="B2542" t="s">
        <v>2768</v>
      </c>
      <c r="C2542">
        <v>472380650</v>
      </c>
      <c r="D2542" t="s">
        <v>0</v>
      </c>
      <c r="E2542">
        <v>11606748</v>
      </c>
      <c r="F2542" s="28">
        <v>43026</v>
      </c>
      <c r="G2542" t="s">
        <v>3581</v>
      </c>
      <c r="H2542" t="s">
        <v>4180</v>
      </c>
    </row>
    <row r="2543" spans="1:8" x14ac:dyDescent="0.25">
      <c r="A2543">
        <v>1351244</v>
      </c>
      <c r="B2543" t="s">
        <v>2768</v>
      </c>
      <c r="C2543">
        <v>472380650</v>
      </c>
      <c r="D2543" t="s">
        <v>0</v>
      </c>
      <c r="E2543">
        <v>11606748</v>
      </c>
      <c r="F2543" s="28">
        <v>43026</v>
      </c>
      <c r="G2543" t="s">
        <v>3587</v>
      </c>
      <c r="H2543" t="s">
        <v>4180</v>
      </c>
    </row>
    <row r="2544" spans="1:8" x14ac:dyDescent="0.25">
      <c r="A2544">
        <v>1351244</v>
      </c>
      <c r="B2544" t="s">
        <v>2768</v>
      </c>
      <c r="C2544">
        <v>472380650</v>
      </c>
      <c r="D2544" t="s">
        <v>0</v>
      </c>
      <c r="E2544">
        <v>11606748</v>
      </c>
      <c r="F2544" s="28">
        <v>43026</v>
      </c>
      <c r="G2544" t="s">
        <v>3560</v>
      </c>
      <c r="H2544" t="s">
        <v>4180</v>
      </c>
    </row>
    <row r="2545" spans="1:8" x14ac:dyDescent="0.25">
      <c r="A2545">
        <v>1351244</v>
      </c>
      <c r="B2545" t="s">
        <v>2768</v>
      </c>
      <c r="C2545">
        <v>472380650</v>
      </c>
      <c r="D2545" t="s">
        <v>0</v>
      </c>
      <c r="E2545">
        <v>11606748</v>
      </c>
      <c r="F2545" s="28">
        <v>43026</v>
      </c>
      <c r="G2545" t="s">
        <v>3249</v>
      </c>
      <c r="H2545" t="s">
        <v>4180</v>
      </c>
    </row>
    <row r="2546" spans="1:8" x14ac:dyDescent="0.25">
      <c r="A2546">
        <v>1351244</v>
      </c>
      <c r="B2546" t="s">
        <v>2768</v>
      </c>
      <c r="C2546">
        <v>472380650</v>
      </c>
      <c r="D2546" t="s">
        <v>0</v>
      </c>
      <c r="E2546">
        <v>11606748</v>
      </c>
      <c r="F2546" s="28">
        <v>43026</v>
      </c>
      <c r="G2546" t="s">
        <v>3582</v>
      </c>
      <c r="H2546" t="s">
        <v>4180</v>
      </c>
    </row>
    <row r="2547" spans="1:8" x14ac:dyDescent="0.25">
      <c r="A2547">
        <v>1351244</v>
      </c>
      <c r="B2547" t="s">
        <v>2768</v>
      </c>
      <c r="C2547">
        <v>472380650</v>
      </c>
      <c r="D2547" t="s">
        <v>0</v>
      </c>
      <c r="E2547">
        <v>11606748</v>
      </c>
      <c r="F2547" s="28">
        <v>43026</v>
      </c>
      <c r="G2547" t="s">
        <v>3587</v>
      </c>
      <c r="H2547" t="s">
        <v>4180</v>
      </c>
    </row>
    <row r="2548" spans="1:8" x14ac:dyDescent="0.25">
      <c r="A2548">
        <v>1351244</v>
      </c>
      <c r="B2548" t="s">
        <v>2768</v>
      </c>
      <c r="C2548">
        <v>472380650</v>
      </c>
      <c r="D2548" t="s">
        <v>0</v>
      </c>
      <c r="E2548">
        <v>11606748</v>
      </c>
      <c r="F2548" s="28">
        <v>43026</v>
      </c>
      <c r="G2548" t="s">
        <v>3541</v>
      </c>
      <c r="H2548" t="s">
        <v>4180</v>
      </c>
    </row>
    <row r="2549" spans="1:8" x14ac:dyDescent="0.25">
      <c r="A2549">
        <v>1351244</v>
      </c>
      <c r="B2549" t="s">
        <v>2768</v>
      </c>
      <c r="C2549">
        <v>472380650</v>
      </c>
      <c r="D2549" t="s">
        <v>0</v>
      </c>
      <c r="E2549">
        <v>11606748</v>
      </c>
      <c r="F2549" s="28">
        <v>43026</v>
      </c>
      <c r="G2549" t="s">
        <v>3542</v>
      </c>
      <c r="H2549" t="s">
        <v>4180</v>
      </c>
    </row>
    <row r="2550" spans="1:8" x14ac:dyDescent="0.25">
      <c r="A2550">
        <v>1351244</v>
      </c>
      <c r="B2550" t="s">
        <v>2768</v>
      </c>
      <c r="C2550">
        <v>472380650</v>
      </c>
      <c r="D2550" t="s">
        <v>0</v>
      </c>
      <c r="E2550">
        <v>11606748</v>
      </c>
      <c r="F2550" s="28">
        <v>43026</v>
      </c>
      <c r="G2550" t="s">
        <v>3543</v>
      </c>
      <c r="H2550" t="s">
        <v>4180</v>
      </c>
    </row>
    <row r="2551" spans="1:8" x14ac:dyDescent="0.25">
      <c r="A2551">
        <v>1351244</v>
      </c>
      <c r="B2551" t="s">
        <v>2768</v>
      </c>
      <c r="C2551">
        <v>472380650</v>
      </c>
      <c r="D2551" t="s">
        <v>0</v>
      </c>
      <c r="E2551">
        <v>11606748</v>
      </c>
      <c r="F2551" s="28">
        <v>43026</v>
      </c>
      <c r="G2551" t="s">
        <v>3580</v>
      </c>
      <c r="H2551" t="s">
        <v>4180</v>
      </c>
    </row>
    <row r="2552" spans="1:8" x14ac:dyDescent="0.25">
      <c r="A2552">
        <v>1351244</v>
      </c>
      <c r="B2552" t="s">
        <v>2768</v>
      </c>
      <c r="C2552">
        <v>472380650</v>
      </c>
      <c r="D2552" t="s">
        <v>0</v>
      </c>
      <c r="E2552">
        <v>11606748</v>
      </c>
      <c r="F2552" s="28">
        <v>43026</v>
      </c>
      <c r="G2552" t="s">
        <v>3574</v>
      </c>
      <c r="H2552" t="s">
        <v>4180</v>
      </c>
    </row>
    <row r="2553" spans="1:8" x14ac:dyDescent="0.25">
      <c r="A2553">
        <v>1351244</v>
      </c>
      <c r="B2553" t="s">
        <v>2768</v>
      </c>
      <c r="C2553">
        <v>472380650</v>
      </c>
      <c r="D2553" t="s">
        <v>0</v>
      </c>
      <c r="E2553">
        <v>11606748</v>
      </c>
      <c r="F2553" s="28">
        <v>43026</v>
      </c>
      <c r="G2553" t="s">
        <v>3573</v>
      </c>
      <c r="H2553" t="s">
        <v>4180</v>
      </c>
    </row>
    <row r="2554" spans="1:8" x14ac:dyDescent="0.25">
      <c r="A2554">
        <v>1351244</v>
      </c>
      <c r="B2554" t="s">
        <v>2768</v>
      </c>
      <c r="C2554">
        <v>472380650</v>
      </c>
      <c r="D2554" t="s">
        <v>0</v>
      </c>
      <c r="E2554">
        <v>11606748</v>
      </c>
      <c r="F2554" s="28">
        <v>43026</v>
      </c>
      <c r="G2554" t="s">
        <v>3563</v>
      </c>
      <c r="H2554" t="s">
        <v>4180</v>
      </c>
    </row>
    <row r="2555" spans="1:8" x14ac:dyDescent="0.25">
      <c r="A2555">
        <v>1351244</v>
      </c>
      <c r="B2555" t="s">
        <v>2768</v>
      </c>
      <c r="C2555">
        <v>472380650</v>
      </c>
      <c r="D2555" t="s">
        <v>0</v>
      </c>
      <c r="E2555">
        <v>11606748</v>
      </c>
      <c r="F2555" s="28">
        <v>43026</v>
      </c>
      <c r="G2555" t="s">
        <v>3564</v>
      </c>
      <c r="H2555" t="s">
        <v>4180</v>
      </c>
    </row>
    <row r="2556" spans="1:8" x14ac:dyDescent="0.25">
      <c r="A2556">
        <v>1351244</v>
      </c>
      <c r="B2556" t="s">
        <v>2768</v>
      </c>
      <c r="C2556">
        <v>472380650</v>
      </c>
      <c r="D2556" t="s">
        <v>0</v>
      </c>
      <c r="E2556">
        <v>11606748</v>
      </c>
      <c r="F2556" s="28">
        <v>43026</v>
      </c>
      <c r="G2556" t="s">
        <v>3565</v>
      </c>
      <c r="H2556" t="s">
        <v>4180</v>
      </c>
    </row>
    <row r="2557" spans="1:8" x14ac:dyDescent="0.25">
      <c r="A2557">
        <v>1351244</v>
      </c>
      <c r="B2557" t="s">
        <v>2768</v>
      </c>
      <c r="C2557">
        <v>472380650</v>
      </c>
      <c r="D2557" t="s">
        <v>0</v>
      </c>
      <c r="E2557">
        <v>11606748</v>
      </c>
      <c r="F2557" s="28">
        <v>43026</v>
      </c>
      <c r="G2557" t="s">
        <v>3566</v>
      </c>
      <c r="H2557" t="s">
        <v>4180</v>
      </c>
    </row>
    <row r="2558" spans="1:8" x14ac:dyDescent="0.25">
      <c r="A2558">
        <v>1351244</v>
      </c>
      <c r="B2558" t="s">
        <v>2768</v>
      </c>
      <c r="C2558">
        <v>472380650</v>
      </c>
      <c r="D2558" t="s">
        <v>0</v>
      </c>
      <c r="E2558">
        <v>11606748</v>
      </c>
      <c r="F2558" s="28">
        <v>43026</v>
      </c>
      <c r="G2558" t="s">
        <v>3567</v>
      </c>
      <c r="H2558" t="s">
        <v>4180</v>
      </c>
    </row>
    <row r="2559" spans="1:8" x14ac:dyDescent="0.25">
      <c r="A2559">
        <v>1351244</v>
      </c>
      <c r="B2559" t="s">
        <v>2768</v>
      </c>
      <c r="C2559">
        <v>472380650</v>
      </c>
      <c r="D2559" t="s">
        <v>0</v>
      </c>
      <c r="E2559">
        <v>11606748</v>
      </c>
      <c r="F2559" s="28">
        <v>43026</v>
      </c>
      <c r="G2559" t="s">
        <v>3568</v>
      </c>
      <c r="H2559" t="s">
        <v>4180</v>
      </c>
    </row>
    <row r="2560" spans="1:8" x14ac:dyDescent="0.25">
      <c r="A2560">
        <v>1351244</v>
      </c>
      <c r="B2560" t="s">
        <v>2768</v>
      </c>
      <c r="C2560">
        <v>472380650</v>
      </c>
      <c r="D2560" t="s">
        <v>0</v>
      </c>
      <c r="E2560">
        <v>11606748</v>
      </c>
      <c r="F2560" s="28">
        <v>43026</v>
      </c>
      <c r="G2560" t="s">
        <v>3569</v>
      </c>
      <c r="H2560" t="s">
        <v>4180</v>
      </c>
    </row>
    <row r="2561" spans="1:8" x14ac:dyDescent="0.25">
      <c r="A2561">
        <v>1351244</v>
      </c>
      <c r="B2561" t="s">
        <v>2768</v>
      </c>
      <c r="C2561">
        <v>472380650</v>
      </c>
      <c r="D2561" t="s">
        <v>0</v>
      </c>
      <c r="E2561">
        <v>11606748</v>
      </c>
      <c r="F2561" s="28">
        <v>43026</v>
      </c>
      <c r="G2561" t="s">
        <v>3570</v>
      </c>
      <c r="H2561" t="s">
        <v>4180</v>
      </c>
    </row>
    <row r="2562" spans="1:8" x14ac:dyDescent="0.25">
      <c r="A2562">
        <v>1351244</v>
      </c>
      <c r="B2562" t="s">
        <v>2768</v>
      </c>
      <c r="C2562">
        <v>472380650</v>
      </c>
      <c r="D2562" t="s">
        <v>0</v>
      </c>
      <c r="E2562">
        <v>11606748</v>
      </c>
      <c r="F2562" s="28">
        <v>43026</v>
      </c>
      <c r="G2562" t="s">
        <v>3577</v>
      </c>
      <c r="H2562" t="s">
        <v>4180</v>
      </c>
    </row>
    <row r="2563" spans="1:8" x14ac:dyDescent="0.25">
      <c r="A2563">
        <v>1351244</v>
      </c>
      <c r="B2563" t="s">
        <v>2768</v>
      </c>
      <c r="C2563">
        <v>472380650</v>
      </c>
      <c r="D2563" t="s">
        <v>0</v>
      </c>
      <c r="E2563">
        <v>11606748</v>
      </c>
      <c r="F2563" s="28">
        <v>43026</v>
      </c>
      <c r="G2563" t="s">
        <v>3561</v>
      </c>
      <c r="H2563" t="s">
        <v>4180</v>
      </c>
    </row>
    <row r="2564" spans="1:8" x14ac:dyDescent="0.25">
      <c r="A2564">
        <v>1351244</v>
      </c>
      <c r="B2564" t="s">
        <v>2768</v>
      </c>
      <c r="C2564">
        <v>472380650</v>
      </c>
      <c r="D2564" t="s">
        <v>0</v>
      </c>
      <c r="E2564">
        <v>11606748</v>
      </c>
      <c r="F2564" s="28">
        <v>43026</v>
      </c>
      <c r="G2564" t="s">
        <v>3584</v>
      </c>
      <c r="H2564" t="s">
        <v>4180</v>
      </c>
    </row>
    <row r="2565" spans="1:8" x14ac:dyDescent="0.25">
      <c r="A2565">
        <v>1351244</v>
      </c>
      <c r="B2565" t="s">
        <v>2768</v>
      </c>
      <c r="C2565">
        <v>472380650</v>
      </c>
      <c r="D2565" t="s">
        <v>0</v>
      </c>
      <c r="E2565">
        <v>11606748</v>
      </c>
      <c r="F2565" s="28">
        <v>43026</v>
      </c>
      <c r="G2565" t="s">
        <v>3556</v>
      </c>
      <c r="H2565" t="s">
        <v>4180</v>
      </c>
    </row>
    <row r="2566" spans="1:8" x14ac:dyDescent="0.25">
      <c r="A2566">
        <v>1351244</v>
      </c>
      <c r="B2566" t="s">
        <v>2768</v>
      </c>
      <c r="C2566">
        <v>472380650</v>
      </c>
      <c r="D2566" t="s">
        <v>0</v>
      </c>
      <c r="E2566">
        <v>11606748</v>
      </c>
      <c r="F2566" s="28">
        <v>43026</v>
      </c>
      <c r="G2566" t="s">
        <v>3557</v>
      </c>
      <c r="H2566" t="s">
        <v>4180</v>
      </c>
    </row>
    <row r="2567" spans="1:8" x14ac:dyDescent="0.25">
      <c r="A2567">
        <v>1351244</v>
      </c>
      <c r="B2567" t="s">
        <v>2768</v>
      </c>
      <c r="C2567">
        <v>472380650</v>
      </c>
      <c r="D2567" t="s">
        <v>0</v>
      </c>
      <c r="E2567">
        <v>11606748</v>
      </c>
      <c r="F2567" s="28">
        <v>43026</v>
      </c>
      <c r="G2567" t="s">
        <v>3587</v>
      </c>
      <c r="H2567" t="s">
        <v>4180</v>
      </c>
    </row>
    <row r="2568" spans="1:8" x14ac:dyDescent="0.25">
      <c r="A2568">
        <v>1351244</v>
      </c>
      <c r="B2568" t="s">
        <v>2768</v>
      </c>
      <c r="C2568">
        <v>472380650</v>
      </c>
      <c r="D2568" t="s">
        <v>0</v>
      </c>
      <c r="E2568">
        <v>11606748</v>
      </c>
      <c r="F2568" s="28">
        <v>43026</v>
      </c>
      <c r="G2568" t="s">
        <v>3575</v>
      </c>
      <c r="H2568" t="s">
        <v>4180</v>
      </c>
    </row>
    <row r="2569" spans="1:8" x14ac:dyDescent="0.25">
      <c r="A2569">
        <v>1351244</v>
      </c>
      <c r="B2569" t="s">
        <v>2768</v>
      </c>
      <c r="C2569">
        <v>472380650</v>
      </c>
      <c r="D2569" t="s">
        <v>0</v>
      </c>
      <c r="E2569">
        <v>11606748</v>
      </c>
      <c r="F2569" s="28">
        <v>43026</v>
      </c>
      <c r="G2569" t="s">
        <v>3570</v>
      </c>
      <c r="H2569" t="s">
        <v>4180</v>
      </c>
    </row>
    <row r="2570" spans="1:8" x14ac:dyDescent="0.25">
      <c r="A2570">
        <v>1351244</v>
      </c>
      <c r="B2570" t="s">
        <v>2768</v>
      </c>
      <c r="C2570">
        <v>472380650</v>
      </c>
      <c r="D2570" t="s">
        <v>0</v>
      </c>
      <c r="E2570">
        <v>11606748</v>
      </c>
      <c r="F2570" s="28">
        <v>43026</v>
      </c>
      <c r="G2570" t="s">
        <v>3551</v>
      </c>
      <c r="H2570" t="s">
        <v>4180</v>
      </c>
    </row>
    <row r="2571" spans="1:8" x14ac:dyDescent="0.25">
      <c r="A2571">
        <v>1351244</v>
      </c>
      <c r="B2571" t="s">
        <v>2768</v>
      </c>
      <c r="C2571">
        <v>472380650</v>
      </c>
      <c r="D2571" t="s">
        <v>0</v>
      </c>
      <c r="E2571">
        <v>11606748</v>
      </c>
      <c r="F2571" s="28">
        <v>43026</v>
      </c>
      <c r="G2571" t="s">
        <v>3552</v>
      </c>
      <c r="H2571" t="s">
        <v>4180</v>
      </c>
    </row>
    <row r="2572" spans="1:8" x14ac:dyDescent="0.25">
      <c r="A2572">
        <v>1351244</v>
      </c>
      <c r="B2572" t="s">
        <v>2768</v>
      </c>
      <c r="C2572">
        <v>472380650</v>
      </c>
      <c r="D2572" t="s">
        <v>0</v>
      </c>
      <c r="E2572">
        <v>11606748</v>
      </c>
      <c r="F2572" s="28">
        <v>43026</v>
      </c>
      <c r="G2572" t="s">
        <v>3572</v>
      </c>
      <c r="H2572" t="s">
        <v>4180</v>
      </c>
    </row>
    <row r="2573" spans="1:8" x14ac:dyDescent="0.25">
      <c r="A2573">
        <v>1351244</v>
      </c>
      <c r="B2573" t="s">
        <v>2768</v>
      </c>
      <c r="C2573">
        <v>472380650</v>
      </c>
      <c r="D2573" t="s">
        <v>0</v>
      </c>
      <c r="E2573">
        <v>11606748</v>
      </c>
      <c r="F2573" s="28">
        <v>43026</v>
      </c>
      <c r="G2573" t="s">
        <v>3581</v>
      </c>
      <c r="H2573" t="s">
        <v>4180</v>
      </c>
    </row>
    <row r="2574" spans="1:8" x14ac:dyDescent="0.25">
      <c r="A2574">
        <v>1351244</v>
      </c>
      <c r="B2574" t="s">
        <v>2768</v>
      </c>
      <c r="C2574">
        <v>472380650</v>
      </c>
      <c r="D2574" t="s">
        <v>0</v>
      </c>
      <c r="E2574">
        <v>11606748</v>
      </c>
      <c r="F2574" s="28">
        <v>43026</v>
      </c>
      <c r="G2574" t="s">
        <v>3558</v>
      </c>
      <c r="H2574" t="s">
        <v>4180</v>
      </c>
    </row>
    <row r="2575" spans="1:8" x14ac:dyDescent="0.25">
      <c r="A2575">
        <v>1351244</v>
      </c>
      <c r="B2575" t="s">
        <v>2768</v>
      </c>
      <c r="C2575">
        <v>472380650</v>
      </c>
      <c r="D2575" t="s">
        <v>0</v>
      </c>
      <c r="E2575">
        <v>11606748</v>
      </c>
      <c r="F2575" s="28">
        <v>43026</v>
      </c>
      <c r="G2575" t="s">
        <v>3553</v>
      </c>
      <c r="H2575" t="s">
        <v>4180</v>
      </c>
    </row>
    <row r="2576" spans="1:8" x14ac:dyDescent="0.25">
      <c r="A2576">
        <v>1351244</v>
      </c>
      <c r="B2576" t="s">
        <v>2768</v>
      </c>
      <c r="C2576">
        <v>472380650</v>
      </c>
      <c r="D2576" t="s">
        <v>0</v>
      </c>
      <c r="E2576">
        <v>11606748</v>
      </c>
      <c r="F2576" s="28">
        <v>43026</v>
      </c>
      <c r="G2576" t="s">
        <v>3580</v>
      </c>
      <c r="H2576" t="s">
        <v>4180</v>
      </c>
    </row>
    <row r="2577" spans="1:8" x14ac:dyDescent="0.25">
      <c r="A2577">
        <v>1351244</v>
      </c>
      <c r="B2577" t="s">
        <v>2768</v>
      </c>
      <c r="C2577">
        <v>472380650</v>
      </c>
      <c r="D2577" t="s">
        <v>0</v>
      </c>
      <c r="E2577">
        <v>11606748</v>
      </c>
      <c r="F2577" s="28">
        <v>43026</v>
      </c>
      <c r="G2577" t="s">
        <v>3576</v>
      </c>
      <c r="H2577" t="s">
        <v>4180</v>
      </c>
    </row>
    <row r="2578" spans="1:8" x14ac:dyDescent="0.25">
      <c r="A2578">
        <v>1351244</v>
      </c>
      <c r="B2578" t="s">
        <v>2768</v>
      </c>
      <c r="C2578">
        <v>472380650</v>
      </c>
      <c r="D2578" t="s">
        <v>0</v>
      </c>
      <c r="E2578">
        <v>11606748</v>
      </c>
      <c r="F2578" s="28">
        <v>43026</v>
      </c>
      <c r="G2578" t="s">
        <v>3583</v>
      </c>
      <c r="H2578" t="s">
        <v>4180</v>
      </c>
    </row>
    <row r="2579" spans="1:8" x14ac:dyDescent="0.25">
      <c r="A2579">
        <v>1351244</v>
      </c>
      <c r="B2579" t="s">
        <v>2768</v>
      </c>
      <c r="C2579">
        <v>472380650</v>
      </c>
      <c r="D2579" t="s">
        <v>0</v>
      </c>
      <c r="E2579">
        <v>11606748</v>
      </c>
      <c r="F2579" s="28">
        <v>43026</v>
      </c>
      <c r="G2579" t="s">
        <v>3551</v>
      </c>
      <c r="H2579" t="s">
        <v>4180</v>
      </c>
    </row>
    <row r="2580" spans="1:8" x14ac:dyDescent="0.25">
      <c r="A2580">
        <v>1351244</v>
      </c>
      <c r="B2580" t="s">
        <v>2768</v>
      </c>
      <c r="C2580">
        <v>472380650</v>
      </c>
      <c r="D2580" t="s">
        <v>0</v>
      </c>
      <c r="E2580">
        <v>11606748</v>
      </c>
      <c r="F2580" s="28">
        <v>43026</v>
      </c>
      <c r="G2580" t="s">
        <v>3552</v>
      </c>
      <c r="H2580" t="s">
        <v>4180</v>
      </c>
    </row>
    <row r="2581" spans="1:8" x14ac:dyDescent="0.25">
      <c r="A2581">
        <v>1351244</v>
      </c>
      <c r="B2581" t="s">
        <v>2768</v>
      </c>
      <c r="C2581">
        <v>472380650</v>
      </c>
      <c r="D2581" t="s">
        <v>0</v>
      </c>
      <c r="E2581">
        <v>11606748</v>
      </c>
      <c r="F2581" s="28">
        <v>43026</v>
      </c>
      <c r="G2581" t="s">
        <v>3580</v>
      </c>
      <c r="H2581" t="s">
        <v>4180</v>
      </c>
    </row>
    <row r="2582" spans="1:8" x14ac:dyDescent="0.25">
      <c r="A2582">
        <v>1351244</v>
      </c>
      <c r="B2582" t="s">
        <v>2768</v>
      </c>
      <c r="C2582">
        <v>472380650</v>
      </c>
      <c r="D2582" t="s">
        <v>0</v>
      </c>
      <c r="E2582">
        <v>11606748</v>
      </c>
      <c r="F2582" s="28">
        <v>43026</v>
      </c>
      <c r="G2582" t="s">
        <v>3574</v>
      </c>
      <c r="H2582" t="s">
        <v>4180</v>
      </c>
    </row>
    <row r="2583" spans="1:8" x14ac:dyDescent="0.25">
      <c r="A2583">
        <v>1351244</v>
      </c>
      <c r="B2583" t="s">
        <v>2768</v>
      </c>
      <c r="C2583">
        <v>472380650</v>
      </c>
      <c r="D2583" t="s">
        <v>0</v>
      </c>
      <c r="E2583">
        <v>11606748</v>
      </c>
      <c r="F2583" s="28">
        <v>43026</v>
      </c>
      <c r="G2583" t="s">
        <v>3585</v>
      </c>
      <c r="H2583" t="s">
        <v>4180</v>
      </c>
    </row>
    <row r="2584" spans="1:8" x14ac:dyDescent="0.25">
      <c r="A2584">
        <v>1351244</v>
      </c>
      <c r="B2584" t="s">
        <v>2768</v>
      </c>
      <c r="C2584">
        <v>472380650</v>
      </c>
      <c r="D2584" t="s">
        <v>0</v>
      </c>
      <c r="E2584">
        <v>11606748</v>
      </c>
      <c r="F2584" s="28">
        <v>43026</v>
      </c>
      <c r="G2584" t="s">
        <v>3572</v>
      </c>
      <c r="H2584" t="s">
        <v>4180</v>
      </c>
    </row>
    <row r="2585" spans="1:8" x14ac:dyDescent="0.25">
      <c r="A2585">
        <v>1351244</v>
      </c>
      <c r="B2585" t="s">
        <v>2768</v>
      </c>
      <c r="C2585">
        <v>472380650</v>
      </c>
      <c r="D2585" t="s">
        <v>0</v>
      </c>
      <c r="E2585">
        <v>11606748</v>
      </c>
      <c r="F2585" s="28">
        <v>43026</v>
      </c>
      <c r="G2585" t="s">
        <v>3587</v>
      </c>
      <c r="H2585" t="s">
        <v>4180</v>
      </c>
    </row>
    <row r="2586" spans="1:8" x14ac:dyDescent="0.25">
      <c r="A2586">
        <v>1351244</v>
      </c>
      <c r="B2586" t="s">
        <v>2768</v>
      </c>
      <c r="C2586">
        <v>472380650</v>
      </c>
      <c r="D2586" t="s">
        <v>0</v>
      </c>
      <c r="E2586">
        <v>11606748</v>
      </c>
      <c r="F2586" s="28">
        <v>43026</v>
      </c>
      <c r="G2586" t="s">
        <v>3569</v>
      </c>
      <c r="H2586" t="s">
        <v>4180</v>
      </c>
    </row>
    <row r="2587" spans="1:8" x14ac:dyDescent="0.25">
      <c r="A2587">
        <v>1351244</v>
      </c>
      <c r="B2587" t="s">
        <v>2768</v>
      </c>
      <c r="C2587">
        <v>472380650</v>
      </c>
      <c r="D2587" t="s">
        <v>0</v>
      </c>
      <c r="E2587">
        <v>11606748</v>
      </c>
      <c r="F2587" s="28">
        <v>43026</v>
      </c>
      <c r="G2587" t="s">
        <v>3579</v>
      </c>
      <c r="H2587" t="s">
        <v>4180</v>
      </c>
    </row>
    <row r="2588" spans="1:8" x14ac:dyDescent="0.25">
      <c r="A2588">
        <v>1351244</v>
      </c>
      <c r="B2588" t="s">
        <v>2768</v>
      </c>
      <c r="C2588">
        <v>472380650</v>
      </c>
      <c r="D2588" t="s">
        <v>0</v>
      </c>
      <c r="E2588">
        <v>11606748</v>
      </c>
      <c r="F2588" s="28">
        <v>43026</v>
      </c>
      <c r="G2588" t="s">
        <v>3563</v>
      </c>
      <c r="H2588" t="s">
        <v>4180</v>
      </c>
    </row>
    <row r="2589" spans="1:8" x14ac:dyDescent="0.25">
      <c r="A2589">
        <v>1351244</v>
      </c>
      <c r="B2589" t="s">
        <v>2768</v>
      </c>
      <c r="C2589">
        <v>472380650</v>
      </c>
      <c r="D2589" t="s">
        <v>0</v>
      </c>
      <c r="E2589">
        <v>11606748</v>
      </c>
      <c r="F2589" s="28">
        <v>43026</v>
      </c>
      <c r="G2589" t="s">
        <v>3564</v>
      </c>
      <c r="H2589" t="s">
        <v>4180</v>
      </c>
    </row>
    <row r="2590" spans="1:8" x14ac:dyDescent="0.25">
      <c r="A2590">
        <v>1351244</v>
      </c>
      <c r="B2590" t="s">
        <v>2768</v>
      </c>
      <c r="C2590">
        <v>472380650</v>
      </c>
      <c r="D2590" t="s">
        <v>0</v>
      </c>
      <c r="E2590">
        <v>11606748</v>
      </c>
      <c r="F2590" s="28">
        <v>43026</v>
      </c>
      <c r="G2590" t="s">
        <v>3565</v>
      </c>
      <c r="H2590" t="s">
        <v>4180</v>
      </c>
    </row>
    <row r="2591" spans="1:8" x14ac:dyDescent="0.25">
      <c r="A2591">
        <v>1351244</v>
      </c>
      <c r="B2591" t="s">
        <v>2768</v>
      </c>
      <c r="C2591">
        <v>472380650</v>
      </c>
      <c r="D2591" t="s">
        <v>0</v>
      </c>
      <c r="E2591">
        <v>11606748</v>
      </c>
      <c r="F2591" s="28">
        <v>43026</v>
      </c>
      <c r="G2591" t="s">
        <v>3566</v>
      </c>
      <c r="H2591" t="s">
        <v>4180</v>
      </c>
    </row>
    <row r="2592" spans="1:8" x14ac:dyDescent="0.25">
      <c r="A2592">
        <v>1351244</v>
      </c>
      <c r="B2592" t="s">
        <v>2768</v>
      </c>
      <c r="C2592">
        <v>472380650</v>
      </c>
      <c r="D2592" t="s">
        <v>0</v>
      </c>
      <c r="E2592">
        <v>11606748</v>
      </c>
      <c r="F2592" s="28">
        <v>43026</v>
      </c>
      <c r="G2592" t="s">
        <v>3567</v>
      </c>
      <c r="H2592" t="s">
        <v>4180</v>
      </c>
    </row>
    <row r="2593" spans="1:8" x14ac:dyDescent="0.25">
      <c r="A2593">
        <v>1351244</v>
      </c>
      <c r="B2593" t="s">
        <v>2768</v>
      </c>
      <c r="C2593">
        <v>472380650</v>
      </c>
      <c r="D2593" t="s">
        <v>0</v>
      </c>
      <c r="E2593">
        <v>11606748</v>
      </c>
      <c r="F2593" s="28">
        <v>43026</v>
      </c>
      <c r="G2593" t="s">
        <v>3568</v>
      </c>
      <c r="H2593" t="s">
        <v>4180</v>
      </c>
    </row>
    <row r="2594" spans="1:8" x14ac:dyDescent="0.25">
      <c r="A2594">
        <v>1351244</v>
      </c>
      <c r="B2594" t="s">
        <v>2768</v>
      </c>
      <c r="C2594">
        <v>472380650</v>
      </c>
      <c r="D2594" t="s">
        <v>0</v>
      </c>
      <c r="E2594">
        <v>11606748</v>
      </c>
      <c r="F2594" s="28">
        <v>43026</v>
      </c>
      <c r="G2594" t="s">
        <v>3569</v>
      </c>
      <c r="H2594" t="s">
        <v>4180</v>
      </c>
    </row>
    <row r="2595" spans="1:8" x14ac:dyDescent="0.25">
      <c r="A2595">
        <v>1351244</v>
      </c>
      <c r="B2595" t="s">
        <v>2768</v>
      </c>
      <c r="C2595">
        <v>472380650</v>
      </c>
      <c r="D2595" t="s">
        <v>0</v>
      </c>
      <c r="E2595">
        <v>11606748</v>
      </c>
      <c r="F2595" s="28">
        <v>43026</v>
      </c>
      <c r="G2595" t="s">
        <v>3570</v>
      </c>
      <c r="H2595" t="s">
        <v>4180</v>
      </c>
    </row>
    <row r="2596" spans="1:8" x14ac:dyDescent="0.25">
      <c r="A2596">
        <v>1351244</v>
      </c>
      <c r="B2596" t="s">
        <v>2768</v>
      </c>
      <c r="C2596">
        <v>472380650</v>
      </c>
      <c r="D2596" t="s">
        <v>0</v>
      </c>
      <c r="E2596">
        <v>11606748</v>
      </c>
      <c r="F2596" s="28">
        <v>43026</v>
      </c>
      <c r="G2596" t="s">
        <v>3561</v>
      </c>
      <c r="H2596" t="s">
        <v>4180</v>
      </c>
    </row>
    <row r="2597" spans="1:8" x14ac:dyDescent="0.25">
      <c r="A2597">
        <v>1351244</v>
      </c>
      <c r="B2597" t="s">
        <v>2768</v>
      </c>
      <c r="C2597">
        <v>472380650</v>
      </c>
      <c r="D2597" t="s">
        <v>0</v>
      </c>
      <c r="E2597">
        <v>11606748</v>
      </c>
      <c r="F2597" s="28">
        <v>43026</v>
      </c>
      <c r="G2597" t="s">
        <v>3573</v>
      </c>
      <c r="H2597" t="s">
        <v>4180</v>
      </c>
    </row>
    <row r="2598" spans="1:8" x14ac:dyDescent="0.25">
      <c r="A2598">
        <v>1351244</v>
      </c>
      <c r="B2598" t="s">
        <v>2768</v>
      </c>
      <c r="C2598">
        <v>472380650</v>
      </c>
      <c r="D2598" t="s">
        <v>0</v>
      </c>
      <c r="E2598">
        <v>11606748</v>
      </c>
      <c r="F2598" s="28">
        <v>43026</v>
      </c>
      <c r="G2598" t="s">
        <v>3580</v>
      </c>
      <c r="H2598" t="s">
        <v>4180</v>
      </c>
    </row>
    <row r="2599" spans="1:8" x14ac:dyDescent="0.25">
      <c r="A2599">
        <v>1351244</v>
      </c>
      <c r="B2599" t="s">
        <v>2768</v>
      </c>
      <c r="C2599">
        <v>472380650</v>
      </c>
      <c r="D2599" t="s">
        <v>0</v>
      </c>
      <c r="E2599">
        <v>11606748</v>
      </c>
      <c r="F2599" s="28">
        <v>43026</v>
      </c>
      <c r="G2599" t="s">
        <v>3556</v>
      </c>
      <c r="H2599" t="s">
        <v>4180</v>
      </c>
    </row>
    <row r="2600" spans="1:8" x14ac:dyDescent="0.25">
      <c r="A2600">
        <v>1351244</v>
      </c>
      <c r="B2600" t="s">
        <v>2768</v>
      </c>
      <c r="C2600">
        <v>472380650</v>
      </c>
      <c r="D2600" t="s">
        <v>0</v>
      </c>
      <c r="E2600">
        <v>11606748</v>
      </c>
      <c r="F2600" s="28">
        <v>43026</v>
      </c>
      <c r="G2600" t="s">
        <v>3557</v>
      </c>
      <c r="H2600" t="s">
        <v>4180</v>
      </c>
    </row>
    <row r="2601" spans="1:8" x14ac:dyDescent="0.25">
      <c r="A2601">
        <v>1351244</v>
      </c>
      <c r="B2601" t="s">
        <v>2768</v>
      </c>
      <c r="C2601">
        <v>472380650</v>
      </c>
      <c r="D2601" t="s">
        <v>0</v>
      </c>
      <c r="E2601">
        <v>11606748</v>
      </c>
      <c r="F2601" s="28">
        <v>43026</v>
      </c>
      <c r="G2601" t="s">
        <v>3581</v>
      </c>
      <c r="H2601" t="s">
        <v>4180</v>
      </c>
    </row>
    <row r="2602" spans="1:8" x14ac:dyDescent="0.25">
      <c r="A2602">
        <v>1351244</v>
      </c>
      <c r="B2602" t="s">
        <v>2768</v>
      </c>
      <c r="C2602">
        <v>472380650</v>
      </c>
      <c r="D2602" t="s">
        <v>0</v>
      </c>
      <c r="E2602">
        <v>11606748</v>
      </c>
      <c r="F2602" s="28">
        <v>43026</v>
      </c>
      <c r="G2602" t="s">
        <v>3571</v>
      </c>
      <c r="H2602" t="s">
        <v>4180</v>
      </c>
    </row>
    <row r="2603" spans="1:8" x14ac:dyDescent="0.25">
      <c r="A2603">
        <v>1351244</v>
      </c>
      <c r="B2603" t="s">
        <v>2768</v>
      </c>
      <c r="C2603">
        <v>472380650</v>
      </c>
      <c r="D2603" t="s">
        <v>0</v>
      </c>
      <c r="E2603">
        <v>11606748</v>
      </c>
      <c r="F2603" s="28">
        <v>43026</v>
      </c>
      <c r="G2603" t="s">
        <v>3581</v>
      </c>
      <c r="H2603" t="s">
        <v>4180</v>
      </c>
    </row>
    <row r="2604" spans="1:8" x14ac:dyDescent="0.25">
      <c r="A2604">
        <v>1351244</v>
      </c>
      <c r="B2604" t="s">
        <v>2768</v>
      </c>
      <c r="C2604">
        <v>472380650</v>
      </c>
      <c r="D2604" t="s">
        <v>0</v>
      </c>
      <c r="E2604">
        <v>11606748</v>
      </c>
      <c r="F2604" s="28">
        <v>43026</v>
      </c>
      <c r="G2604" t="s">
        <v>3539</v>
      </c>
      <c r="H2604" t="s">
        <v>4180</v>
      </c>
    </row>
    <row r="2605" spans="1:8" x14ac:dyDescent="0.25">
      <c r="A2605">
        <v>1351244</v>
      </c>
      <c r="B2605" t="s">
        <v>2768</v>
      </c>
      <c r="C2605">
        <v>472380650</v>
      </c>
      <c r="D2605" t="s">
        <v>0</v>
      </c>
      <c r="E2605">
        <v>11606748</v>
      </c>
      <c r="F2605" s="28">
        <v>43026</v>
      </c>
      <c r="G2605" t="s">
        <v>3586</v>
      </c>
      <c r="H2605" t="s">
        <v>4180</v>
      </c>
    </row>
    <row r="2606" spans="1:8" x14ac:dyDescent="0.25">
      <c r="A2606">
        <v>1351244</v>
      </c>
      <c r="B2606" t="s">
        <v>2768</v>
      </c>
      <c r="C2606">
        <v>472380650</v>
      </c>
      <c r="D2606" t="s">
        <v>0</v>
      </c>
      <c r="E2606">
        <v>11606748</v>
      </c>
      <c r="F2606" s="28">
        <v>43026</v>
      </c>
      <c r="G2606" t="s">
        <v>3561</v>
      </c>
      <c r="H2606" t="s">
        <v>4180</v>
      </c>
    </row>
    <row r="2607" spans="1:8" x14ac:dyDescent="0.25">
      <c r="A2607">
        <v>1351244</v>
      </c>
      <c r="B2607" t="s">
        <v>2768</v>
      </c>
      <c r="C2607">
        <v>472380650</v>
      </c>
      <c r="D2607" t="s">
        <v>0</v>
      </c>
      <c r="E2607">
        <v>11606748</v>
      </c>
      <c r="F2607" s="28">
        <v>43026</v>
      </c>
      <c r="G2607" t="s">
        <v>3571</v>
      </c>
      <c r="H2607" t="s">
        <v>4180</v>
      </c>
    </row>
    <row r="2608" spans="1:8" x14ac:dyDescent="0.25">
      <c r="A2608">
        <v>1351244</v>
      </c>
      <c r="B2608" t="s">
        <v>2768</v>
      </c>
      <c r="C2608">
        <v>472380650</v>
      </c>
      <c r="D2608" t="s">
        <v>0</v>
      </c>
      <c r="E2608">
        <v>11606748</v>
      </c>
      <c r="F2608" s="28">
        <v>43026</v>
      </c>
      <c r="G2608" t="s">
        <v>3581</v>
      </c>
      <c r="H2608" t="s">
        <v>4180</v>
      </c>
    </row>
    <row r="2609" spans="1:8" x14ac:dyDescent="0.25">
      <c r="A2609">
        <v>1351244</v>
      </c>
      <c r="B2609" t="s">
        <v>2768</v>
      </c>
      <c r="C2609">
        <v>472380650</v>
      </c>
      <c r="D2609" t="s">
        <v>0</v>
      </c>
      <c r="E2609">
        <v>11606748</v>
      </c>
      <c r="F2609" s="28">
        <v>43026</v>
      </c>
      <c r="G2609" t="s">
        <v>3581</v>
      </c>
      <c r="H2609" t="s">
        <v>4180</v>
      </c>
    </row>
    <row r="2610" spans="1:8" x14ac:dyDescent="0.25">
      <c r="A2610">
        <v>1351244</v>
      </c>
      <c r="B2610" t="s">
        <v>2768</v>
      </c>
      <c r="C2610">
        <v>472380650</v>
      </c>
      <c r="D2610" t="s">
        <v>0</v>
      </c>
      <c r="E2610">
        <v>11606748</v>
      </c>
      <c r="F2610" s="28">
        <v>43026</v>
      </c>
      <c r="G2610" t="s">
        <v>3539</v>
      </c>
      <c r="H2610" t="s">
        <v>4180</v>
      </c>
    </row>
    <row r="2611" spans="1:8" x14ac:dyDescent="0.25">
      <c r="A2611">
        <v>1351244</v>
      </c>
      <c r="B2611" t="s">
        <v>2768</v>
      </c>
      <c r="C2611">
        <v>472380650</v>
      </c>
      <c r="D2611" t="s">
        <v>0</v>
      </c>
      <c r="E2611">
        <v>11606756</v>
      </c>
      <c r="F2611" s="28">
        <v>43026</v>
      </c>
      <c r="G2611" t="s">
        <v>3589</v>
      </c>
      <c r="H2611" t="s">
        <v>4180</v>
      </c>
    </row>
    <row r="2612" spans="1:8" x14ac:dyDescent="0.25">
      <c r="A2612">
        <v>1351244</v>
      </c>
      <c r="B2612" t="s">
        <v>2768</v>
      </c>
      <c r="C2612">
        <v>472380650</v>
      </c>
      <c r="D2612" t="s">
        <v>0</v>
      </c>
      <c r="E2612">
        <v>11606756</v>
      </c>
      <c r="F2612" s="28">
        <v>43026</v>
      </c>
      <c r="G2612" t="s">
        <v>3590</v>
      </c>
      <c r="H2612" t="s">
        <v>4180</v>
      </c>
    </row>
    <row r="2613" spans="1:8" x14ac:dyDescent="0.25">
      <c r="A2613">
        <v>1351244</v>
      </c>
      <c r="B2613" t="s">
        <v>2768</v>
      </c>
      <c r="C2613">
        <v>472380650</v>
      </c>
      <c r="D2613" t="s">
        <v>0</v>
      </c>
      <c r="E2613">
        <v>11606756</v>
      </c>
      <c r="F2613" s="28">
        <v>43026</v>
      </c>
      <c r="G2613" t="s">
        <v>3589</v>
      </c>
      <c r="H2613" t="s">
        <v>4180</v>
      </c>
    </row>
    <row r="2614" spans="1:8" x14ac:dyDescent="0.25">
      <c r="A2614">
        <v>1351244</v>
      </c>
      <c r="B2614" t="s">
        <v>2768</v>
      </c>
      <c r="C2614">
        <v>472380650</v>
      </c>
      <c r="D2614" t="s">
        <v>0</v>
      </c>
      <c r="E2614">
        <v>11606756</v>
      </c>
      <c r="F2614" s="28">
        <v>43026</v>
      </c>
      <c r="G2614" t="s">
        <v>3333</v>
      </c>
      <c r="H2614" t="s">
        <v>4180</v>
      </c>
    </row>
    <row r="2615" spans="1:8" x14ac:dyDescent="0.25">
      <c r="A2615">
        <v>1351244</v>
      </c>
      <c r="B2615" t="s">
        <v>2768</v>
      </c>
      <c r="C2615">
        <v>472380650</v>
      </c>
      <c r="D2615" t="s">
        <v>0</v>
      </c>
      <c r="E2615">
        <v>11606756</v>
      </c>
      <c r="F2615" s="28">
        <v>43026</v>
      </c>
      <c r="G2615" t="s">
        <v>3488</v>
      </c>
      <c r="H2615" t="s">
        <v>4180</v>
      </c>
    </row>
    <row r="2616" spans="1:8" x14ac:dyDescent="0.25">
      <c r="A2616">
        <v>1351244</v>
      </c>
      <c r="B2616" t="s">
        <v>2768</v>
      </c>
      <c r="C2616">
        <v>472380650</v>
      </c>
      <c r="D2616" t="s">
        <v>0</v>
      </c>
      <c r="E2616">
        <v>11606756</v>
      </c>
      <c r="F2616" s="28">
        <v>43026</v>
      </c>
      <c r="G2616" t="s">
        <v>3507</v>
      </c>
      <c r="H2616" t="s">
        <v>4180</v>
      </c>
    </row>
    <row r="2617" spans="1:8" x14ac:dyDescent="0.25">
      <c r="A2617">
        <v>1351244</v>
      </c>
      <c r="B2617" t="s">
        <v>2768</v>
      </c>
      <c r="C2617">
        <v>472380650</v>
      </c>
      <c r="D2617" t="s">
        <v>0</v>
      </c>
      <c r="E2617">
        <v>11606756</v>
      </c>
      <c r="F2617" s="28">
        <v>43026</v>
      </c>
      <c r="G2617" t="s">
        <v>3537</v>
      </c>
      <c r="H2617" t="s">
        <v>4180</v>
      </c>
    </row>
    <row r="2618" spans="1:8" x14ac:dyDescent="0.25">
      <c r="A2618">
        <v>1351244</v>
      </c>
      <c r="B2618" t="s">
        <v>2768</v>
      </c>
      <c r="C2618">
        <v>472380650</v>
      </c>
      <c r="D2618" t="s">
        <v>0</v>
      </c>
      <c r="E2618">
        <v>11606756</v>
      </c>
      <c r="F2618" s="28">
        <v>43026</v>
      </c>
      <c r="G2618" t="s">
        <v>3590</v>
      </c>
      <c r="H2618" t="s">
        <v>4180</v>
      </c>
    </row>
    <row r="2619" spans="1:8" x14ac:dyDescent="0.25">
      <c r="A2619">
        <v>1351244</v>
      </c>
      <c r="B2619" t="s">
        <v>2768</v>
      </c>
      <c r="C2619">
        <v>472380650</v>
      </c>
      <c r="D2619" t="s">
        <v>0</v>
      </c>
      <c r="E2619">
        <v>11606756</v>
      </c>
      <c r="F2619" s="28">
        <v>43026</v>
      </c>
      <c r="G2619" t="s">
        <v>3589</v>
      </c>
      <c r="H2619" t="s">
        <v>4180</v>
      </c>
    </row>
    <row r="2620" spans="1:8" x14ac:dyDescent="0.25">
      <c r="A2620">
        <v>1351244</v>
      </c>
      <c r="B2620" t="s">
        <v>2768</v>
      </c>
      <c r="C2620">
        <v>472380650</v>
      </c>
      <c r="D2620" t="s">
        <v>0</v>
      </c>
      <c r="E2620">
        <v>11606756</v>
      </c>
      <c r="F2620" s="28">
        <v>43026</v>
      </c>
      <c r="G2620" t="s">
        <v>3333</v>
      </c>
      <c r="H2620" t="s">
        <v>4180</v>
      </c>
    </row>
    <row r="2621" spans="1:8" x14ac:dyDescent="0.25">
      <c r="A2621">
        <v>1351244</v>
      </c>
      <c r="B2621" t="s">
        <v>2768</v>
      </c>
      <c r="C2621">
        <v>472380650</v>
      </c>
      <c r="D2621" t="s">
        <v>0</v>
      </c>
      <c r="E2621">
        <v>11606756</v>
      </c>
      <c r="F2621" s="28">
        <v>43026</v>
      </c>
      <c r="G2621" t="s">
        <v>3488</v>
      </c>
      <c r="H2621" t="s">
        <v>4180</v>
      </c>
    </row>
    <row r="2622" spans="1:8" x14ac:dyDescent="0.25">
      <c r="A2622">
        <v>1351244</v>
      </c>
      <c r="B2622" t="s">
        <v>2768</v>
      </c>
      <c r="C2622">
        <v>472380650</v>
      </c>
      <c r="D2622" t="s">
        <v>0</v>
      </c>
      <c r="E2622">
        <v>11606756</v>
      </c>
      <c r="F2622" s="28">
        <v>43026</v>
      </c>
      <c r="G2622" t="s">
        <v>3507</v>
      </c>
      <c r="H2622" t="s">
        <v>4180</v>
      </c>
    </row>
    <row r="2623" spans="1:8" x14ac:dyDescent="0.25">
      <c r="A2623">
        <v>1351244</v>
      </c>
      <c r="B2623" t="s">
        <v>2768</v>
      </c>
      <c r="C2623">
        <v>472380650</v>
      </c>
      <c r="D2623" t="s">
        <v>0</v>
      </c>
      <c r="E2623">
        <v>11606756</v>
      </c>
      <c r="F2623" s="28">
        <v>43026</v>
      </c>
      <c r="G2623" t="s">
        <v>3537</v>
      </c>
      <c r="H2623" t="s">
        <v>4180</v>
      </c>
    </row>
    <row r="2624" spans="1:8" x14ac:dyDescent="0.25">
      <c r="A2624">
        <v>1351244</v>
      </c>
      <c r="B2624" t="s">
        <v>2768</v>
      </c>
      <c r="C2624">
        <v>472380650</v>
      </c>
      <c r="D2624" t="s">
        <v>0</v>
      </c>
      <c r="E2624">
        <v>11606756</v>
      </c>
      <c r="F2624" s="28">
        <v>43026</v>
      </c>
      <c r="G2624" t="s">
        <v>3537</v>
      </c>
      <c r="H2624" t="s">
        <v>4180</v>
      </c>
    </row>
    <row r="2625" spans="1:8" x14ac:dyDescent="0.25">
      <c r="A2625">
        <v>1351244</v>
      </c>
      <c r="B2625" t="s">
        <v>2768</v>
      </c>
      <c r="C2625">
        <v>472380650</v>
      </c>
      <c r="D2625" t="s">
        <v>0</v>
      </c>
      <c r="E2625">
        <v>11606756</v>
      </c>
      <c r="F2625" s="28">
        <v>43026</v>
      </c>
      <c r="G2625" t="s">
        <v>3333</v>
      </c>
      <c r="H2625" t="s">
        <v>4180</v>
      </c>
    </row>
    <row r="2626" spans="1:8" x14ac:dyDescent="0.25">
      <c r="A2626">
        <v>1351244</v>
      </c>
      <c r="B2626" t="s">
        <v>2768</v>
      </c>
      <c r="C2626">
        <v>472380650</v>
      </c>
      <c r="D2626" t="s">
        <v>0</v>
      </c>
      <c r="E2626">
        <v>11606756</v>
      </c>
      <c r="F2626" s="28">
        <v>43026</v>
      </c>
      <c r="G2626" t="s">
        <v>3333</v>
      </c>
      <c r="H2626" t="s">
        <v>4180</v>
      </c>
    </row>
    <row r="2627" spans="1:8" x14ac:dyDescent="0.25">
      <c r="A2627">
        <v>1351244</v>
      </c>
      <c r="B2627" t="s">
        <v>2768</v>
      </c>
      <c r="C2627">
        <v>472380650</v>
      </c>
      <c r="D2627" t="s">
        <v>0</v>
      </c>
      <c r="E2627">
        <v>11606756</v>
      </c>
      <c r="F2627" s="28">
        <v>43026</v>
      </c>
      <c r="G2627" t="s">
        <v>3589</v>
      </c>
      <c r="H2627" t="s">
        <v>4180</v>
      </c>
    </row>
    <row r="2628" spans="1:8" x14ac:dyDescent="0.25">
      <c r="A2628">
        <v>1351244</v>
      </c>
      <c r="B2628" t="s">
        <v>2768</v>
      </c>
      <c r="C2628">
        <v>472380650</v>
      </c>
      <c r="D2628" t="s">
        <v>0</v>
      </c>
      <c r="E2628">
        <v>11606756</v>
      </c>
      <c r="F2628" s="28">
        <v>43026</v>
      </c>
      <c r="G2628" t="s">
        <v>3333</v>
      </c>
      <c r="H2628" t="s">
        <v>4180</v>
      </c>
    </row>
    <row r="2629" spans="1:8" x14ac:dyDescent="0.25">
      <c r="A2629">
        <v>1351244</v>
      </c>
      <c r="B2629" t="s">
        <v>2768</v>
      </c>
      <c r="C2629">
        <v>472380650</v>
      </c>
      <c r="D2629" t="s">
        <v>0</v>
      </c>
      <c r="E2629">
        <v>11606756</v>
      </c>
      <c r="F2629" s="28">
        <v>43026</v>
      </c>
      <c r="G2629" t="s">
        <v>3590</v>
      </c>
      <c r="H2629" t="s">
        <v>4180</v>
      </c>
    </row>
    <row r="2630" spans="1:8" x14ac:dyDescent="0.25">
      <c r="A2630">
        <v>1351244</v>
      </c>
      <c r="B2630" t="s">
        <v>2768</v>
      </c>
      <c r="C2630">
        <v>472380650</v>
      </c>
      <c r="D2630" t="s">
        <v>0</v>
      </c>
      <c r="E2630">
        <v>11606756</v>
      </c>
      <c r="F2630" s="28">
        <v>43026</v>
      </c>
      <c r="G2630" t="s">
        <v>3488</v>
      </c>
      <c r="H2630" t="s">
        <v>4180</v>
      </c>
    </row>
    <row r="2631" spans="1:8" x14ac:dyDescent="0.25">
      <c r="A2631">
        <v>1351244</v>
      </c>
      <c r="B2631" t="s">
        <v>2768</v>
      </c>
      <c r="C2631">
        <v>472380650</v>
      </c>
      <c r="D2631" t="s">
        <v>0</v>
      </c>
      <c r="E2631">
        <v>11606756</v>
      </c>
      <c r="F2631" s="28">
        <v>43026</v>
      </c>
      <c r="G2631" t="s">
        <v>3507</v>
      </c>
      <c r="H2631" t="s">
        <v>4180</v>
      </c>
    </row>
    <row r="2632" spans="1:8" x14ac:dyDescent="0.25">
      <c r="A2632">
        <v>1351244</v>
      </c>
      <c r="B2632" t="s">
        <v>2768</v>
      </c>
      <c r="C2632">
        <v>472380650</v>
      </c>
      <c r="D2632" t="s">
        <v>0</v>
      </c>
      <c r="E2632">
        <v>11606756</v>
      </c>
      <c r="F2632" s="28">
        <v>43026</v>
      </c>
      <c r="G2632" t="s">
        <v>3333</v>
      </c>
      <c r="H2632" t="s">
        <v>4180</v>
      </c>
    </row>
    <row r="2633" spans="1:8" x14ac:dyDescent="0.25">
      <c r="A2633">
        <v>1351244</v>
      </c>
      <c r="B2633" t="s">
        <v>2768</v>
      </c>
      <c r="C2633">
        <v>472380650</v>
      </c>
      <c r="D2633" t="s">
        <v>0</v>
      </c>
      <c r="E2633">
        <v>11609487</v>
      </c>
      <c r="F2633" s="28">
        <v>43061</v>
      </c>
      <c r="G2633" t="s">
        <v>3591</v>
      </c>
      <c r="H2633" t="s">
        <v>4180</v>
      </c>
    </row>
    <row r="2634" spans="1:8" x14ac:dyDescent="0.25">
      <c r="A2634">
        <v>1351244</v>
      </c>
      <c r="B2634" t="s">
        <v>2768</v>
      </c>
      <c r="C2634">
        <v>472380650</v>
      </c>
      <c r="D2634" t="s">
        <v>0</v>
      </c>
      <c r="E2634">
        <v>11609487</v>
      </c>
      <c r="F2634" s="28">
        <v>43061</v>
      </c>
      <c r="G2634" t="s">
        <v>3591</v>
      </c>
      <c r="H2634" t="s">
        <v>4180</v>
      </c>
    </row>
    <row r="2635" spans="1:8" x14ac:dyDescent="0.25">
      <c r="A2635">
        <v>1351244</v>
      </c>
      <c r="B2635" t="s">
        <v>2768</v>
      </c>
      <c r="C2635">
        <v>472380650</v>
      </c>
      <c r="D2635" t="s">
        <v>0</v>
      </c>
      <c r="E2635">
        <v>11609487</v>
      </c>
      <c r="F2635" s="28">
        <v>43061</v>
      </c>
      <c r="G2635" t="s">
        <v>3591</v>
      </c>
      <c r="H2635" t="s">
        <v>4180</v>
      </c>
    </row>
    <row r="2636" spans="1:8" x14ac:dyDescent="0.25">
      <c r="A2636">
        <v>1351244</v>
      </c>
      <c r="B2636" t="s">
        <v>2768</v>
      </c>
      <c r="C2636">
        <v>472380650</v>
      </c>
      <c r="D2636" t="s">
        <v>0</v>
      </c>
      <c r="E2636">
        <v>11609487</v>
      </c>
      <c r="F2636" s="28">
        <v>43061</v>
      </c>
      <c r="G2636" t="s">
        <v>3591</v>
      </c>
      <c r="H2636" t="s">
        <v>4180</v>
      </c>
    </row>
    <row r="2637" spans="1:8" x14ac:dyDescent="0.25">
      <c r="A2637">
        <v>1351244</v>
      </c>
      <c r="B2637" t="s">
        <v>2768</v>
      </c>
      <c r="C2637">
        <v>472380650</v>
      </c>
      <c r="D2637" t="s">
        <v>0</v>
      </c>
      <c r="E2637">
        <v>11609579</v>
      </c>
      <c r="F2637" s="28">
        <v>43063</v>
      </c>
      <c r="G2637" t="s">
        <v>3592</v>
      </c>
      <c r="H2637" t="s">
        <v>4180</v>
      </c>
    </row>
    <row r="2638" spans="1:8" x14ac:dyDescent="0.25">
      <c r="A2638">
        <v>1351244</v>
      </c>
      <c r="B2638" t="s">
        <v>2768</v>
      </c>
      <c r="C2638">
        <v>472380650</v>
      </c>
      <c r="D2638" t="s">
        <v>0</v>
      </c>
      <c r="E2638">
        <v>11609579</v>
      </c>
      <c r="F2638" s="28">
        <v>43063</v>
      </c>
      <c r="G2638" t="s">
        <v>3592</v>
      </c>
      <c r="H2638" t="s">
        <v>4180</v>
      </c>
    </row>
    <row r="2639" spans="1:8" x14ac:dyDescent="0.25">
      <c r="A2639">
        <v>1351244</v>
      </c>
      <c r="B2639" t="s">
        <v>2768</v>
      </c>
      <c r="C2639">
        <v>472380650</v>
      </c>
      <c r="D2639" t="s">
        <v>0</v>
      </c>
      <c r="E2639">
        <v>11609579</v>
      </c>
      <c r="F2639" s="28">
        <v>43063</v>
      </c>
      <c r="G2639" t="s">
        <v>3592</v>
      </c>
      <c r="H2639" t="s">
        <v>4180</v>
      </c>
    </row>
    <row r="2640" spans="1:8" x14ac:dyDescent="0.25">
      <c r="A2640">
        <v>1351244</v>
      </c>
      <c r="B2640" t="s">
        <v>2768</v>
      </c>
      <c r="C2640">
        <v>472380650</v>
      </c>
      <c r="D2640" t="s">
        <v>0</v>
      </c>
      <c r="E2640">
        <v>11609579</v>
      </c>
      <c r="F2640" s="28">
        <v>43063</v>
      </c>
      <c r="G2640" t="s">
        <v>3592</v>
      </c>
      <c r="H2640" t="s">
        <v>4180</v>
      </c>
    </row>
    <row r="2641" spans="1:8" x14ac:dyDescent="0.25">
      <c r="A2641">
        <v>1351244</v>
      </c>
      <c r="B2641" t="s">
        <v>2768</v>
      </c>
      <c r="C2641">
        <v>472380650</v>
      </c>
      <c r="D2641" t="s">
        <v>0</v>
      </c>
      <c r="E2641">
        <v>11609579</v>
      </c>
      <c r="F2641" s="28">
        <v>43063</v>
      </c>
      <c r="G2641" t="s">
        <v>3592</v>
      </c>
      <c r="H2641" t="s">
        <v>4180</v>
      </c>
    </row>
    <row r="2642" spans="1:8" x14ac:dyDescent="0.25">
      <c r="A2642">
        <v>1351244</v>
      </c>
      <c r="B2642" t="s">
        <v>2768</v>
      </c>
      <c r="C2642">
        <v>472380650</v>
      </c>
      <c r="D2642" t="s">
        <v>0</v>
      </c>
      <c r="E2642">
        <v>11609579</v>
      </c>
      <c r="F2642" s="28">
        <v>43063</v>
      </c>
      <c r="G2642" t="s">
        <v>3592</v>
      </c>
      <c r="H2642" t="s">
        <v>4180</v>
      </c>
    </row>
    <row r="2643" spans="1:8" x14ac:dyDescent="0.25">
      <c r="A2643">
        <v>1351244</v>
      </c>
      <c r="B2643" t="s">
        <v>2768</v>
      </c>
      <c r="C2643">
        <v>472380650</v>
      </c>
      <c r="D2643" t="s">
        <v>0</v>
      </c>
      <c r="E2643">
        <v>11609579</v>
      </c>
      <c r="F2643" s="28">
        <v>43063</v>
      </c>
      <c r="G2643" t="s">
        <v>3592</v>
      </c>
      <c r="H2643" t="s">
        <v>4180</v>
      </c>
    </row>
    <row r="2644" spans="1:8" x14ac:dyDescent="0.25">
      <c r="A2644">
        <v>1351244</v>
      </c>
      <c r="B2644" t="s">
        <v>2768</v>
      </c>
      <c r="C2644">
        <v>472380650</v>
      </c>
      <c r="D2644" t="s">
        <v>0</v>
      </c>
      <c r="E2644">
        <v>11609586</v>
      </c>
      <c r="F2644" s="28">
        <v>43063</v>
      </c>
      <c r="G2644" t="s">
        <v>3593</v>
      </c>
      <c r="H2644" t="s">
        <v>4180</v>
      </c>
    </row>
    <row r="2645" spans="1:8" x14ac:dyDescent="0.25">
      <c r="A2645">
        <v>1351244</v>
      </c>
      <c r="B2645" t="s">
        <v>2768</v>
      </c>
      <c r="C2645">
        <v>472380650</v>
      </c>
      <c r="D2645" t="s">
        <v>0</v>
      </c>
      <c r="E2645">
        <v>11609586</v>
      </c>
      <c r="F2645" s="28">
        <v>43063</v>
      </c>
      <c r="G2645" t="s">
        <v>3593</v>
      </c>
      <c r="H2645" t="s">
        <v>4180</v>
      </c>
    </row>
    <row r="2646" spans="1:8" x14ac:dyDescent="0.25">
      <c r="A2646">
        <v>1351244</v>
      </c>
      <c r="B2646" t="s">
        <v>2768</v>
      </c>
      <c r="C2646">
        <v>472380650</v>
      </c>
      <c r="D2646" t="s">
        <v>0</v>
      </c>
      <c r="E2646">
        <v>11609586</v>
      </c>
      <c r="F2646" s="28">
        <v>43063</v>
      </c>
      <c r="G2646" t="s">
        <v>3594</v>
      </c>
      <c r="H2646" t="s">
        <v>4180</v>
      </c>
    </row>
    <row r="2647" spans="1:8" x14ac:dyDescent="0.25">
      <c r="A2647">
        <v>1351244</v>
      </c>
      <c r="B2647" t="s">
        <v>2768</v>
      </c>
      <c r="C2647">
        <v>472380650</v>
      </c>
      <c r="D2647" t="s">
        <v>0</v>
      </c>
      <c r="E2647">
        <v>11609586</v>
      </c>
      <c r="F2647" s="28">
        <v>43063</v>
      </c>
      <c r="G2647" t="s">
        <v>3594</v>
      </c>
      <c r="H2647" t="s">
        <v>4180</v>
      </c>
    </row>
    <row r="2648" spans="1:8" x14ac:dyDescent="0.25">
      <c r="A2648">
        <v>1351244</v>
      </c>
      <c r="B2648" t="s">
        <v>2768</v>
      </c>
      <c r="C2648">
        <v>472380650</v>
      </c>
      <c r="D2648" t="s">
        <v>0</v>
      </c>
      <c r="E2648">
        <v>11609586</v>
      </c>
      <c r="F2648" s="28">
        <v>43063</v>
      </c>
      <c r="G2648" t="s">
        <v>3595</v>
      </c>
      <c r="H2648" t="s">
        <v>4180</v>
      </c>
    </row>
    <row r="2649" spans="1:8" x14ac:dyDescent="0.25">
      <c r="A2649">
        <v>1351244</v>
      </c>
      <c r="B2649" t="s">
        <v>2768</v>
      </c>
      <c r="C2649">
        <v>472380650</v>
      </c>
      <c r="D2649" t="s">
        <v>0</v>
      </c>
      <c r="E2649">
        <v>11609586</v>
      </c>
      <c r="F2649" s="28">
        <v>43063</v>
      </c>
      <c r="G2649" t="s">
        <v>3595</v>
      </c>
      <c r="H2649" t="s">
        <v>4180</v>
      </c>
    </row>
    <row r="2650" spans="1:8" x14ac:dyDescent="0.25">
      <c r="A2650">
        <v>1351244</v>
      </c>
      <c r="B2650" t="s">
        <v>2768</v>
      </c>
      <c r="C2650">
        <v>472380650</v>
      </c>
      <c r="D2650" t="s">
        <v>0</v>
      </c>
      <c r="E2650">
        <v>11609586</v>
      </c>
      <c r="F2650" s="28">
        <v>43063</v>
      </c>
      <c r="G2650" t="s">
        <v>3596</v>
      </c>
      <c r="H2650" t="s">
        <v>4180</v>
      </c>
    </row>
    <row r="2651" spans="1:8" x14ac:dyDescent="0.25">
      <c r="A2651">
        <v>1351244</v>
      </c>
      <c r="B2651" t="s">
        <v>2768</v>
      </c>
      <c r="C2651">
        <v>472380650</v>
      </c>
      <c r="D2651" t="s">
        <v>0</v>
      </c>
      <c r="E2651">
        <v>11609586</v>
      </c>
      <c r="F2651" s="28">
        <v>43063</v>
      </c>
      <c r="G2651" t="s">
        <v>3596</v>
      </c>
      <c r="H2651" t="s">
        <v>4180</v>
      </c>
    </row>
    <row r="2652" spans="1:8" x14ac:dyDescent="0.25">
      <c r="A2652">
        <v>1351244</v>
      </c>
      <c r="B2652" t="s">
        <v>2768</v>
      </c>
      <c r="C2652">
        <v>472380650</v>
      </c>
      <c r="D2652" t="s">
        <v>0</v>
      </c>
      <c r="E2652">
        <v>11609586</v>
      </c>
      <c r="F2652" s="28">
        <v>43063</v>
      </c>
      <c r="G2652" t="s">
        <v>3597</v>
      </c>
      <c r="H2652" t="s">
        <v>4180</v>
      </c>
    </row>
    <row r="2653" spans="1:8" x14ac:dyDescent="0.25">
      <c r="A2653">
        <v>1351244</v>
      </c>
      <c r="B2653" t="s">
        <v>2768</v>
      </c>
      <c r="C2653">
        <v>472380650</v>
      </c>
      <c r="D2653" t="s">
        <v>0</v>
      </c>
      <c r="E2653">
        <v>11609586</v>
      </c>
      <c r="F2653" s="28">
        <v>43063</v>
      </c>
      <c r="G2653" t="s">
        <v>3597</v>
      </c>
      <c r="H2653" t="s">
        <v>4180</v>
      </c>
    </row>
    <row r="2654" spans="1:8" x14ac:dyDescent="0.25">
      <c r="A2654">
        <v>1351244</v>
      </c>
      <c r="B2654" t="s">
        <v>2768</v>
      </c>
      <c r="C2654">
        <v>472380650</v>
      </c>
      <c r="D2654" t="s">
        <v>0</v>
      </c>
      <c r="E2654">
        <v>11609586</v>
      </c>
      <c r="F2654" s="28">
        <v>43063</v>
      </c>
      <c r="G2654" t="s">
        <v>3598</v>
      </c>
      <c r="H2654" t="s">
        <v>4180</v>
      </c>
    </row>
    <row r="2655" spans="1:8" x14ac:dyDescent="0.25">
      <c r="A2655">
        <v>1351244</v>
      </c>
      <c r="B2655" t="s">
        <v>2768</v>
      </c>
      <c r="C2655">
        <v>472380650</v>
      </c>
      <c r="D2655" t="s">
        <v>0</v>
      </c>
      <c r="E2655">
        <v>11609586</v>
      </c>
      <c r="F2655" s="28">
        <v>43063</v>
      </c>
      <c r="G2655" t="s">
        <v>3598</v>
      </c>
      <c r="H2655" t="s">
        <v>4180</v>
      </c>
    </row>
    <row r="2656" spans="1:8" x14ac:dyDescent="0.25">
      <c r="A2656">
        <v>1351244</v>
      </c>
      <c r="B2656" t="s">
        <v>2768</v>
      </c>
      <c r="C2656">
        <v>472380650</v>
      </c>
      <c r="D2656" t="s">
        <v>0</v>
      </c>
      <c r="E2656">
        <v>11609586</v>
      </c>
      <c r="F2656" s="28">
        <v>43063</v>
      </c>
      <c r="G2656" t="s">
        <v>3593</v>
      </c>
      <c r="H2656" t="s">
        <v>4180</v>
      </c>
    </row>
    <row r="2657" spans="1:8" x14ac:dyDescent="0.25">
      <c r="A2657">
        <v>1351244</v>
      </c>
      <c r="B2657" t="s">
        <v>2768</v>
      </c>
      <c r="C2657">
        <v>472380650</v>
      </c>
      <c r="D2657" t="s">
        <v>0</v>
      </c>
      <c r="E2657">
        <v>11609586</v>
      </c>
      <c r="F2657" s="28">
        <v>43063</v>
      </c>
      <c r="G2657" t="s">
        <v>3594</v>
      </c>
      <c r="H2657" t="s">
        <v>4180</v>
      </c>
    </row>
    <row r="2658" spans="1:8" x14ac:dyDescent="0.25">
      <c r="A2658">
        <v>1351244</v>
      </c>
      <c r="B2658" t="s">
        <v>2768</v>
      </c>
      <c r="C2658">
        <v>472380650</v>
      </c>
      <c r="D2658" t="s">
        <v>0</v>
      </c>
      <c r="E2658">
        <v>11609586</v>
      </c>
      <c r="F2658" s="28">
        <v>43063</v>
      </c>
      <c r="G2658" t="s">
        <v>3595</v>
      </c>
      <c r="H2658" t="s">
        <v>4180</v>
      </c>
    </row>
    <row r="2659" spans="1:8" x14ac:dyDescent="0.25">
      <c r="A2659">
        <v>1351244</v>
      </c>
      <c r="B2659" t="s">
        <v>2768</v>
      </c>
      <c r="C2659">
        <v>472380650</v>
      </c>
      <c r="D2659" t="s">
        <v>0</v>
      </c>
      <c r="E2659">
        <v>11609586</v>
      </c>
      <c r="F2659" s="28">
        <v>43063</v>
      </c>
      <c r="G2659" t="s">
        <v>3596</v>
      </c>
      <c r="H2659" t="s">
        <v>4180</v>
      </c>
    </row>
    <row r="2660" spans="1:8" x14ac:dyDescent="0.25">
      <c r="A2660">
        <v>1351244</v>
      </c>
      <c r="B2660" t="s">
        <v>2768</v>
      </c>
      <c r="C2660">
        <v>472380650</v>
      </c>
      <c r="D2660" t="s">
        <v>0</v>
      </c>
      <c r="E2660">
        <v>11609586</v>
      </c>
      <c r="F2660" s="28">
        <v>43063</v>
      </c>
      <c r="G2660" t="s">
        <v>3597</v>
      </c>
      <c r="H2660" t="s">
        <v>4180</v>
      </c>
    </row>
    <row r="2661" spans="1:8" x14ac:dyDescent="0.25">
      <c r="A2661">
        <v>1351244</v>
      </c>
      <c r="B2661" t="s">
        <v>2768</v>
      </c>
      <c r="C2661">
        <v>472380650</v>
      </c>
      <c r="D2661" t="s">
        <v>0</v>
      </c>
      <c r="E2661">
        <v>11609586</v>
      </c>
      <c r="F2661" s="28">
        <v>43063</v>
      </c>
      <c r="G2661" t="s">
        <v>3598</v>
      </c>
      <c r="H2661" t="s">
        <v>4180</v>
      </c>
    </row>
    <row r="2662" spans="1:8" x14ac:dyDescent="0.25">
      <c r="A2662">
        <v>1351244</v>
      </c>
      <c r="B2662" t="s">
        <v>2768</v>
      </c>
      <c r="C2662">
        <v>472380650</v>
      </c>
      <c r="D2662" t="s">
        <v>0</v>
      </c>
      <c r="E2662">
        <v>11609586</v>
      </c>
      <c r="F2662" s="28">
        <v>43063</v>
      </c>
      <c r="G2662" t="s">
        <v>3593</v>
      </c>
      <c r="H2662" t="s">
        <v>4180</v>
      </c>
    </row>
    <row r="2663" spans="1:8" x14ac:dyDescent="0.25">
      <c r="A2663">
        <v>1351244</v>
      </c>
      <c r="B2663" t="s">
        <v>2768</v>
      </c>
      <c r="C2663">
        <v>472380650</v>
      </c>
      <c r="D2663" t="s">
        <v>0</v>
      </c>
      <c r="E2663">
        <v>11609586</v>
      </c>
      <c r="F2663" s="28">
        <v>43063</v>
      </c>
      <c r="G2663" t="s">
        <v>3594</v>
      </c>
      <c r="H2663" t="s">
        <v>4180</v>
      </c>
    </row>
    <row r="2664" spans="1:8" x14ac:dyDescent="0.25">
      <c r="A2664">
        <v>1351244</v>
      </c>
      <c r="B2664" t="s">
        <v>2768</v>
      </c>
      <c r="C2664">
        <v>472380650</v>
      </c>
      <c r="D2664" t="s">
        <v>0</v>
      </c>
      <c r="E2664">
        <v>11609586</v>
      </c>
      <c r="F2664" s="28">
        <v>43063</v>
      </c>
      <c r="G2664" t="s">
        <v>3595</v>
      </c>
      <c r="H2664" t="s">
        <v>4180</v>
      </c>
    </row>
    <row r="2665" spans="1:8" x14ac:dyDescent="0.25">
      <c r="A2665">
        <v>1351244</v>
      </c>
      <c r="B2665" t="s">
        <v>2768</v>
      </c>
      <c r="C2665">
        <v>472380650</v>
      </c>
      <c r="D2665" t="s">
        <v>0</v>
      </c>
      <c r="E2665">
        <v>11609586</v>
      </c>
      <c r="F2665" s="28">
        <v>43063</v>
      </c>
      <c r="G2665" t="s">
        <v>3596</v>
      </c>
      <c r="H2665" t="s">
        <v>4180</v>
      </c>
    </row>
    <row r="2666" spans="1:8" x14ac:dyDescent="0.25">
      <c r="A2666">
        <v>1351244</v>
      </c>
      <c r="B2666" t="s">
        <v>2768</v>
      </c>
      <c r="C2666">
        <v>472380650</v>
      </c>
      <c r="D2666" t="s">
        <v>0</v>
      </c>
      <c r="E2666">
        <v>11609586</v>
      </c>
      <c r="F2666" s="28">
        <v>43063</v>
      </c>
      <c r="G2666" t="s">
        <v>3597</v>
      </c>
      <c r="H2666" t="s">
        <v>4180</v>
      </c>
    </row>
    <row r="2667" spans="1:8" x14ac:dyDescent="0.25">
      <c r="A2667">
        <v>1351244</v>
      </c>
      <c r="B2667" t="s">
        <v>2768</v>
      </c>
      <c r="C2667">
        <v>472380650</v>
      </c>
      <c r="D2667" t="s">
        <v>0</v>
      </c>
      <c r="E2667">
        <v>11609586</v>
      </c>
      <c r="F2667" s="28">
        <v>43063</v>
      </c>
      <c r="G2667" t="s">
        <v>3598</v>
      </c>
      <c r="H2667" t="s">
        <v>4180</v>
      </c>
    </row>
    <row r="2668" spans="1:8" x14ac:dyDescent="0.25">
      <c r="A2668">
        <v>1351244</v>
      </c>
      <c r="B2668" t="s">
        <v>2768</v>
      </c>
      <c r="C2668">
        <v>472380650</v>
      </c>
      <c r="D2668" t="s">
        <v>0</v>
      </c>
      <c r="E2668">
        <v>11611670</v>
      </c>
      <c r="F2668" s="28">
        <v>43090</v>
      </c>
      <c r="G2668" t="s">
        <v>3539</v>
      </c>
      <c r="H2668" t="s">
        <v>4180</v>
      </c>
    </row>
    <row r="2669" spans="1:8" x14ac:dyDescent="0.25">
      <c r="A2669">
        <v>1351244</v>
      </c>
      <c r="B2669" t="s">
        <v>2768</v>
      </c>
      <c r="C2669">
        <v>472380650</v>
      </c>
      <c r="D2669" t="s">
        <v>0</v>
      </c>
      <c r="E2669">
        <v>11611670</v>
      </c>
      <c r="F2669" s="28">
        <v>43090</v>
      </c>
      <c r="G2669" t="s">
        <v>3599</v>
      </c>
      <c r="H2669" t="s">
        <v>4180</v>
      </c>
    </row>
    <row r="2670" spans="1:8" x14ac:dyDescent="0.25">
      <c r="A2670">
        <v>1351244</v>
      </c>
      <c r="B2670" t="s">
        <v>2768</v>
      </c>
      <c r="C2670">
        <v>472380650</v>
      </c>
      <c r="D2670" t="s">
        <v>0</v>
      </c>
      <c r="E2670">
        <v>11611670</v>
      </c>
      <c r="F2670" s="28">
        <v>43090</v>
      </c>
      <c r="G2670" t="s">
        <v>3542</v>
      </c>
      <c r="H2670" t="s">
        <v>4180</v>
      </c>
    </row>
    <row r="2671" spans="1:8" x14ac:dyDescent="0.25">
      <c r="A2671">
        <v>1351244</v>
      </c>
      <c r="B2671" t="s">
        <v>2768</v>
      </c>
      <c r="C2671">
        <v>472380650</v>
      </c>
      <c r="D2671" t="s">
        <v>0</v>
      </c>
      <c r="E2671">
        <v>11611670</v>
      </c>
      <c r="F2671" s="28">
        <v>43090</v>
      </c>
      <c r="G2671" t="s">
        <v>3600</v>
      </c>
      <c r="H2671" t="s">
        <v>4180</v>
      </c>
    </row>
    <row r="2672" spans="1:8" x14ac:dyDescent="0.25">
      <c r="A2672">
        <v>1351244</v>
      </c>
      <c r="B2672" t="s">
        <v>2768</v>
      </c>
      <c r="C2672">
        <v>472380650</v>
      </c>
      <c r="D2672" t="s">
        <v>0</v>
      </c>
      <c r="E2672">
        <v>11611670</v>
      </c>
      <c r="F2672" s="28">
        <v>43090</v>
      </c>
      <c r="G2672" t="s">
        <v>3539</v>
      </c>
      <c r="H2672" t="s">
        <v>4180</v>
      </c>
    </row>
    <row r="2673" spans="1:8" x14ac:dyDescent="0.25">
      <c r="A2673">
        <v>1351244</v>
      </c>
      <c r="B2673" t="s">
        <v>2768</v>
      </c>
      <c r="C2673">
        <v>472380650</v>
      </c>
      <c r="D2673" t="s">
        <v>0</v>
      </c>
      <c r="E2673">
        <v>11611670</v>
      </c>
      <c r="F2673" s="28">
        <v>43090</v>
      </c>
      <c r="G2673" t="s">
        <v>3539</v>
      </c>
      <c r="H2673" t="s">
        <v>4180</v>
      </c>
    </row>
    <row r="2674" spans="1:8" x14ac:dyDescent="0.25">
      <c r="A2674">
        <v>1351244</v>
      </c>
      <c r="B2674" t="s">
        <v>2768</v>
      </c>
      <c r="C2674">
        <v>472380650</v>
      </c>
      <c r="D2674" t="s">
        <v>0</v>
      </c>
      <c r="E2674">
        <v>11611670</v>
      </c>
      <c r="F2674" s="28">
        <v>43090</v>
      </c>
      <c r="G2674" t="s">
        <v>3592</v>
      </c>
      <c r="H2674" t="s">
        <v>4180</v>
      </c>
    </row>
    <row r="2675" spans="1:8" x14ac:dyDescent="0.25">
      <c r="A2675">
        <v>1351244</v>
      </c>
      <c r="B2675" t="s">
        <v>2768</v>
      </c>
      <c r="C2675">
        <v>472380650</v>
      </c>
      <c r="D2675" t="s">
        <v>0</v>
      </c>
      <c r="E2675">
        <v>11611670</v>
      </c>
      <c r="F2675" s="28">
        <v>43090</v>
      </c>
      <c r="G2675" t="s">
        <v>3561</v>
      </c>
      <c r="H2675" t="s">
        <v>4180</v>
      </c>
    </row>
    <row r="2676" spans="1:8" x14ac:dyDescent="0.25">
      <c r="A2676">
        <v>1351244</v>
      </c>
      <c r="B2676" t="s">
        <v>2768</v>
      </c>
      <c r="C2676">
        <v>472380650</v>
      </c>
      <c r="D2676" t="s">
        <v>0</v>
      </c>
      <c r="E2676">
        <v>11611670</v>
      </c>
      <c r="F2676" s="28">
        <v>43090</v>
      </c>
      <c r="G2676" t="s">
        <v>3563</v>
      </c>
      <c r="H2676" t="s">
        <v>4180</v>
      </c>
    </row>
    <row r="2677" spans="1:8" x14ac:dyDescent="0.25">
      <c r="A2677">
        <v>1351244</v>
      </c>
      <c r="B2677" t="s">
        <v>2768</v>
      </c>
      <c r="C2677">
        <v>472380650</v>
      </c>
      <c r="D2677" t="s">
        <v>0</v>
      </c>
      <c r="E2677">
        <v>11611670</v>
      </c>
      <c r="F2677" s="28">
        <v>43090</v>
      </c>
      <c r="G2677" t="s">
        <v>3563</v>
      </c>
      <c r="H2677" t="s">
        <v>4180</v>
      </c>
    </row>
    <row r="2678" spans="1:8" x14ac:dyDescent="0.25">
      <c r="A2678">
        <v>1351244</v>
      </c>
      <c r="B2678" t="s">
        <v>2768</v>
      </c>
      <c r="C2678">
        <v>472380650</v>
      </c>
      <c r="D2678" t="s">
        <v>0</v>
      </c>
      <c r="E2678">
        <v>11611670</v>
      </c>
      <c r="F2678" s="28">
        <v>43090</v>
      </c>
      <c r="G2678" t="s">
        <v>3564</v>
      </c>
      <c r="H2678" t="s">
        <v>4180</v>
      </c>
    </row>
    <row r="2679" spans="1:8" x14ac:dyDescent="0.25">
      <c r="A2679">
        <v>1351244</v>
      </c>
      <c r="B2679" t="s">
        <v>2768</v>
      </c>
      <c r="C2679">
        <v>472380650</v>
      </c>
      <c r="D2679" t="s">
        <v>0</v>
      </c>
      <c r="E2679">
        <v>11611670</v>
      </c>
      <c r="F2679" s="28">
        <v>43090</v>
      </c>
      <c r="G2679" t="s">
        <v>3564</v>
      </c>
      <c r="H2679" t="s">
        <v>4180</v>
      </c>
    </row>
    <row r="2680" spans="1:8" x14ac:dyDescent="0.25">
      <c r="A2680">
        <v>1351244</v>
      </c>
      <c r="B2680" t="s">
        <v>2768</v>
      </c>
      <c r="C2680">
        <v>472380650</v>
      </c>
      <c r="D2680" t="s">
        <v>0</v>
      </c>
      <c r="E2680">
        <v>11611670</v>
      </c>
      <c r="F2680" s="28">
        <v>43090</v>
      </c>
      <c r="G2680" t="s">
        <v>3565</v>
      </c>
      <c r="H2680" t="s">
        <v>4180</v>
      </c>
    </row>
    <row r="2681" spans="1:8" x14ac:dyDescent="0.25">
      <c r="A2681">
        <v>1351244</v>
      </c>
      <c r="B2681" t="s">
        <v>2768</v>
      </c>
      <c r="C2681">
        <v>472380650</v>
      </c>
      <c r="D2681" t="s">
        <v>0</v>
      </c>
      <c r="E2681">
        <v>11611670</v>
      </c>
      <c r="F2681" s="28">
        <v>43090</v>
      </c>
      <c r="G2681" t="s">
        <v>3565</v>
      </c>
      <c r="H2681" t="s">
        <v>4180</v>
      </c>
    </row>
    <row r="2682" spans="1:8" x14ac:dyDescent="0.25">
      <c r="A2682">
        <v>1351244</v>
      </c>
      <c r="B2682" t="s">
        <v>2768</v>
      </c>
      <c r="C2682">
        <v>472380650</v>
      </c>
      <c r="D2682" t="s">
        <v>0</v>
      </c>
      <c r="E2682">
        <v>11611670</v>
      </c>
      <c r="F2682" s="28">
        <v>43090</v>
      </c>
      <c r="G2682" t="s">
        <v>3566</v>
      </c>
      <c r="H2682" t="s">
        <v>4180</v>
      </c>
    </row>
    <row r="2683" spans="1:8" x14ac:dyDescent="0.25">
      <c r="A2683">
        <v>1351244</v>
      </c>
      <c r="B2683" t="s">
        <v>2768</v>
      </c>
      <c r="C2683">
        <v>472380650</v>
      </c>
      <c r="D2683" t="s">
        <v>0</v>
      </c>
      <c r="E2683">
        <v>11611670</v>
      </c>
      <c r="F2683" s="28">
        <v>43090</v>
      </c>
      <c r="G2683" t="s">
        <v>3566</v>
      </c>
      <c r="H2683" t="s">
        <v>4180</v>
      </c>
    </row>
    <row r="2684" spans="1:8" x14ac:dyDescent="0.25">
      <c r="A2684">
        <v>1351244</v>
      </c>
      <c r="B2684" t="s">
        <v>2768</v>
      </c>
      <c r="C2684">
        <v>472380650</v>
      </c>
      <c r="D2684" t="s">
        <v>0</v>
      </c>
      <c r="E2684">
        <v>11611670</v>
      </c>
      <c r="F2684" s="28">
        <v>43090</v>
      </c>
      <c r="G2684" t="s">
        <v>3567</v>
      </c>
      <c r="H2684" t="s">
        <v>4180</v>
      </c>
    </row>
    <row r="2685" spans="1:8" x14ac:dyDescent="0.25">
      <c r="A2685">
        <v>1351244</v>
      </c>
      <c r="B2685" t="s">
        <v>2768</v>
      </c>
      <c r="C2685">
        <v>472380650</v>
      </c>
      <c r="D2685" t="s">
        <v>0</v>
      </c>
      <c r="E2685">
        <v>11611670</v>
      </c>
      <c r="F2685" s="28">
        <v>43090</v>
      </c>
      <c r="G2685" t="s">
        <v>3567</v>
      </c>
      <c r="H2685" t="s">
        <v>4180</v>
      </c>
    </row>
    <row r="2686" spans="1:8" x14ac:dyDescent="0.25">
      <c r="A2686">
        <v>1351244</v>
      </c>
      <c r="B2686" t="s">
        <v>2768</v>
      </c>
      <c r="C2686">
        <v>472380650</v>
      </c>
      <c r="D2686" t="s">
        <v>0</v>
      </c>
      <c r="E2686">
        <v>11611670</v>
      </c>
      <c r="F2686" s="28">
        <v>43090</v>
      </c>
      <c r="G2686" t="s">
        <v>3568</v>
      </c>
      <c r="H2686" t="s">
        <v>4180</v>
      </c>
    </row>
    <row r="2687" spans="1:8" x14ac:dyDescent="0.25">
      <c r="A2687">
        <v>1351244</v>
      </c>
      <c r="B2687" t="s">
        <v>2768</v>
      </c>
      <c r="C2687">
        <v>472380650</v>
      </c>
      <c r="D2687" t="s">
        <v>0</v>
      </c>
      <c r="E2687">
        <v>11611670</v>
      </c>
      <c r="F2687" s="28">
        <v>43090</v>
      </c>
      <c r="G2687" t="s">
        <v>3568</v>
      </c>
      <c r="H2687" t="s">
        <v>4180</v>
      </c>
    </row>
    <row r="2688" spans="1:8" x14ac:dyDescent="0.25">
      <c r="A2688">
        <v>1351244</v>
      </c>
      <c r="B2688" t="s">
        <v>2768</v>
      </c>
      <c r="C2688">
        <v>472380650</v>
      </c>
      <c r="D2688" t="s">
        <v>0</v>
      </c>
      <c r="E2688">
        <v>11611670</v>
      </c>
      <c r="F2688" s="28">
        <v>43090</v>
      </c>
      <c r="G2688" t="s">
        <v>3569</v>
      </c>
      <c r="H2688" t="s">
        <v>4180</v>
      </c>
    </row>
    <row r="2689" spans="1:8" x14ac:dyDescent="0.25">
      <c r="A2689">
        <v>1351244</v>
      </c>
      <c r="B2689" t="s">
        <v>2768</v>
      </c>
      <c r="C2689">
        <v>472380650</v>
      </c>
      <c r="D2689" t="s">
        <v>0</v>
      </c>
      <c r="E2689">
        <v>11611670</v>
      </c>
      <c r="F2689" s="28">
        <v>43090</v>
      </c>
      <c r="G2689" t="s">
        <v>3569</v>
      </c>
      <c r="H2689" t="s">
        <v>4180</v>
      </c>
    </row>
    <row r="2690" spans="1:8" x14ac:dyDescent="0.25">
      <c r="A2690">
        <v>1351244</v>
      </c>
      <c r="B2690" t="s">
        <v>2768</v>
      </c>
      <c r="C2690">
        <v>472380650</v>
      </c>
      <c r="D2690" t="s">
        <v>0</v>
      </c>
      <c r="E2690">
        <v>11611670</v>
      </c>
      <c r="F2690" s="28">
        <v>43090</v>
      </c>
      <c r="G2690" t="s">
        <v>3569</v>
      </c>
      <c r="H2690" t="s">
        <v>4180</v>
      </c>
    </row>
    <row r="2691" spans="1:8" x14ac:dyDescent="0.25">
      <c r="A2691">
        <v>1351244</v>
      </c>
      <c r="B2691" t="s">
        <v>2768</v>
      </c>
      <c r="C2691">
        <v>472380650</v>
      </c>
      <c r="D2691" t="s">
        <v>0</v>
      </c>
      <c r="E2691">
        <v>11611670</v>
      </c>
      <c r="F2691" s="28">
        <v>43090</v>
      </c>
      <c r="G2691" t="s">
        <v>3570</v>
      </c>
      <c r="H2691" t="s">
        <v>4180</v>
      </c>
    </row>
    <row r="2692" spans="1:8" x14ac:dyDescent="0.25">
      <c r="A2692">
        <v>1351244</v>
      </c>
      <c r="B2692" t="s">
        <v>2768</v>
      </c>
      <c r="C2692">
        <v>472380650</v>
      </c>
      <c r="D2692" t="s">
        <v>0</v>
      </c>
      <c r="E2692">
        <v>11611670</v>
      </c>
      <c r="F2692" s="28">
        <v>43090</v>
      </c>
      <c r="G2692" t="s">
        <v>3570</v>
      </c>
      <c r="H2692" t="s">
        <v>4180</v>
      </c>
    </row>
    <row r="2693" spans="1:8" x14ac:dyDescent="0.25">
      <c r="A2693">
        <v>1351244</v>
      </c>
      <c r="B2693" t="s">
        <v>2768</v>
      </c>
      <c r="C2693">
        <v>472380650</v>
      </c>
      <c r="D2693" t="s">
        <v>0</v>
      </c>
      <c r="E2693">
        <v>11611670</v>
      </c>
      <c r="F2693" s="28">
        <v>43090</v>
      </c>
      <c r="G2693" t="s">
        <v>3570</v>
      </c>
      <c r="H2693" t="s">
        <v>4180</v>
      </c>
    </row>
    <row r="2694" spans="1:8" x14ac:dyDescent="0.25">
      <c r="A2694">
        <v>1351244</v>
      </c>
      <c r="B2694" t="s">
        <v>2768</v>
      </c>
      <c r="C2694">
        <v>472380650</v>
      </c>
      <c r="D2694" t="s">
        <v>0</v>
      </c>
      <c r="E2694">
        <v>11611670</v>
      </c>
      <c r="F2694" s="28">
        <v>43090</v>
      </c>
      <c r="G2694" t="s">
        <v>3599</v>
      </c>
      <c r="H2694" t="s">
        <v>4180</v>
      </c>
    </row>
    <row r="2695" spans="1:8" x14ac:dyDescent="0.25">
      <c r="A2695">
        <v>1351244</v>
      </c>
      <c r="B2695" t="s">
        <v>2768</v>
      </c>
      <c r="C2695">
        <v>472380650</v>
      </c>
      <c r="D2695" t="s">
        <v>0</v>
      </c>
      <c r="E2695">
        <v>11611670</v>
      </c>
      <c r="F2695" s="28">
        <v>43090</v>
      </c>
      <c r="G2695" t="s">
        <v>3542</v>
      </c>
      <c r="H2695" t="s">
        <v>4180</v>
      </c>
    </row>
    <row r="2696" spans="1:8" x14ac:dyDescent="0.25">
      <c r="A2696">
        <v>1351244</v>
      </c>
      <c r="B2696" t="s">
        <v>2768</v>
      </c>
      <c r="C2696">
        <v>472380650</v>
      </c>
      <c r="D2696" t="s">
        <v>0</v>
      </c>
      <c r="E2696">
        <v>11611670</v>
      </c>
      <c r="F2696" s="28">
        <v>43090</v>
      </c>
      <c r="G2696" t="s">
        <v>3600</v>
      </c>
      <c r="H2696" t="s">
        <v>4180</v>
      </c>
    </row>
    <row r="2697" spans="1:8" x14ac:dyDescent="0.25">
      <c r="A2697">
        <v>1351244</v>
      </c>
      <c r="B2697" t="s">
        <v>2768</v>
      </c>
      <c r="C2697">
        <v>472380650</v>
      </c>
      <c r="D2697" t="s">
        <v>0</v>
      </c>
      <c r="E2697">
        <v>11611670</v>
      </c>
      <c r="F2697" s="28">
        <v>43090</v>
      </c>
      <c r="G2697" t="s">
        <v>3571</v>
      </c>
      <c r="H2697" t="s">
        <v>4180</v>
      </c>
    </row>
    <row r="2698" spans="1:8" x14ac:dyDescent="0.25">
      <c r="A2698">
        <v>1351244</v>
      </c>
      <c r="B2698" t="s">
        <v>2768</v>
      </c>
      <c r="C2698">
        <v>472380650</v>
      </c>
      <c r="D2698" t="s">
        <v>0</v>
      </c>
      <c r="E2698">
        <v>11611670</v>
      </c>
      <c r="F2698" s="28">
        <v>43090</v>
      </c>
      <c r="G2698" t="s">
        <v>3572</v>
      </c>
      <c r="H2698" t="s">
        <v>4180</v>
      </c>
    </row>
    <row r="2699" spans="1:8" x14ac:dyDescent="0.25">
      <c r="A2699">
        <v>1351244</v>
      </c>
      <c r="B2699" t="s">
        <v>2768</v>
      </c>
      <c r="C2699">
        <v>472380650</v>
      </c>
      <c r="D2699" t="s">
        <v>0</v>
      </c>
      <c r="E2699">
        <v>11611670</v>
      </c>
      <c r="F2699" s="28">
        <v>43090</v>
      </c>
      <c r="G2699" t="s">
        <v>3573</v>
      </c>
      <c r="H2699" t="s">
        <v>4180</v>
      </c>
    </row>
    <row r="2700" spans="1:8" x14ac:dyDescent="0.25">
      <c r="A2700">
        <v>1351244</v>
      </c>
      <c r="B2700" t="s">
        <v>2768</v>
      </c>
      <c r="C2700">
        <v>472380650</v>
      </c>
      <c r="D2700" t="s">
        <v>0</v>
      </c>
      <c r="E2700">
        <v>11611670</v>
      </c>
      <c r="F2700" s="28">
        <v>43090</v>
      </c>
      <c r="G2700" t="s">
        <v>3574</v>
      </c>
      <c r="H2700" t="s">
        <v>4180</v>
      </c>
    </row>
    <row r="2701" spans="1:8" x14ac:dyDescent="0.25">
      <c r="A2701">
        <v>1351244</v>
      </c>
      <c r="B2701" t="s">
        <v>2768</v>
      </c>
      <c r="C2701">
        <v>472380650</v>
      </c>
      <c r="D2701" t="s">
        <v>0</v>
      </c>
      <c r="E2701">
        <v>11611670</v>
      </c>
      <c r="F2701" s="28">
        <v>43090</v>
      </c>
      <c r="G2701" t="s">
        <v>3575</v>
      </c>
      <c r="H2701" t="s">
        <v>4180</v>
      </c>
    </row>
    <row r="2702" spans="1:8" x14ac:dyDescent="0.25">
      <c r="A2702">
        <v>1351244</v>
      </c>
      <c r="B2702" t="s">
        <v>2768</v>
      </c>
      <c r="C2702">
        <v>472380650</v>
      </c>
      <c r="D2702" t="s">
        <v>0</v>
      </c>
      <c r="E2702">
        <v>11611670</v>
      </c>
      <c r="F2702" s="28">
        <v>43090</v>
      </c>
      <c r="G2702" t="s">
        <v>3576</v>
      </c>
      <c r="H2702" t="s">
        <v>4180</v>
      </c>
    </row>
    <row r="2703" spans="1:8" x14ac:dyDescent="0.25">
      <c r="A2703">
        <v>1351244</v>
      </c>
      <c r="B2703" t="s">
        <v>2768</v>
      </c>
      <c r="C2703">
        <v>472380650</v>
      </c>
      <c r="D2703" t="s">
        <v>0</v>
      </c>
      <c r="E2703">
        <v>11611670</v>
      </c>
      <c r="F2703" s="28">
        <v>43090</v>
      </c>
      <c r="G2703" t="s">
        <v>3561</v>
      </c>
      <c r="H2703" t="s">
        <v>4180</v>
      </c>
    </row>
    <row r="2704" spans="1:8" x14ac:dyDescent="0.25">
      <c r="A2704">
        <v>1351244</v>
      </c>
      <c r="B2704" t="s">
        <v>2768</v>
      </c>
      <c r="C2704">
        <v>472380650</v>
      </c>
      <c r="D2704" t="s">
        <v>0</v>
      </c>
      <c r="E2704">
        <v>11611670</v>
      </c>
      <c r="F2704" s="28">
        <v>43090</v>
      </c>
      <c r="G2704" t="s">
        <v>3592</v>
      </c>
      <c r="H2704" t="s">
        <v>4180</v>
      </c>
    </row>
    <row r="2705" spans="1:8" x14ac:dyDescent="0.25">
      <c r="A2705">
        <v>1351244</v>
      </c>
      <c r="B2705" t="s">
        <v>2768</v>
      </c>
      <c r="C2705">
        <v>472380650</v>
      </c>
      <c r="D2705" t="s">
        <v>0</v>
      </c>
      <c r="E2705">
        <v>11611670</v>
      </c>
      <c r="F2705" s="28">
        <v>43090</v>
      </c>
      <c r="G2705" t="s">
        <v>3539</v>
      </c>
      <c r="H2705" t="s">
        <v>4180</v>
      </c>
    </row>
    <row r="2706" spans="1:8" x14ac:dyDescent="0.25">
      <c r="A2706">
        <v>1351244</v>
      </c>
      <c r="B2706" t="s">
        <v>2768</v>
      </c>
      <c r="C2706">
        <v>472380650</v>
      </c>
      <c r="D2706" t="s">
        <v>0</v>
      </c>
      <c r="E2706">
        <v>11611670</v>
      </c>
      <c r="F2706" s="28">
        <v>43090</v>
      </c>
      <c r="G2706" t="s">
        <v>3592</v>
      </c>
      <c r="H2706" t="s">
        <v>4180</v>
      </c>
    </row>
    <row r="2707" spans="1:8" x14ac:dyDescent="0.25">
      <c r="A2707">
        <v>1351244</v>
      </c>
      <c r="B2707" t="s">
        <v>2768</v>
      </c>
      <c r="C2707">
        <v>472380650</v>
      </c>
      <c r="D2707" t="s">
        <v>0</v>
      </c>
      <c r="E2707">
        <v>11611670</v>
      </c>
      <c r="F2707" s="28">
        <v>43090</v>
      </c>
      <c r="G2707" t="s">
        <v>3561</v>
      </c>
      <c r="H2707" t="s">
        <v>4180</v>
      </c>
    </row>
    <row r="2708" spans="1:8" x14ac:dyDescent="0.25">
      <c r="A2708">
        <v>1351244</v>
      </c>
      <c r="B2708" t="s">
        <v>2768</v>
      </c>
      <c r="C2708">
        <v>472380650</v>
      </c>
      <c r="D2708" t="s">
        <v>0</v>
      </c>
      <c r="E2708">
        <v>11611670</v>
      </c>
      <c r="F2708" s="28">
        <v>43090</v>
      </c>
      <c r="G2708" t="s">
        <v>3563</v>
      </c>
      <c r="H2708" t="s">
        <v>4180</v>
      </c>
    </row>
    <row r="2709" spans="1:8" x14ac:dyDescent="0.25">
      <c r="A2709">
        <v>1351244</v>
      </c>
      <c r="B2709" t="s">
        <v>2768</v>
      </c>
      <c r="C2709">
        <v>472380650</v>
      </c>
      <c r="D2709" t="s">
        <v>0</v>
      </c>
      <c r="E2709">
        <v>11611670</v>
      </c>
      <c r="F2709" s="28">
        <v>43090</v>
      </c>
      <c r="G2709" t="s">
        <v>3564</v>
      </c>
      <c r="H2709" t="s">
        <v>4180</v>
      </c>
    </row>
    <row r="2710" spans="1:8" x14ac:dyDescent="0.25">
      <c r="A2710">
        <v>1351244</v>
      </c>
      <c r="B2710" t="s">
        <v>2768</v>
      </c>
      <c r="C2710">
        <v>472380650</v>
      </c>
      <c r="D2710" t="s">
        <v>0</v>
      </c>
      <c r="E2710">
        <v>11611670</v>
      </c>
      <c r="F2710" s="28">
        <v>43090</v>
      </c>
      <c r="G2710" t="s">
        <v>3565</v>
      </c>
      <c r="H2710" t="s">
        <v>4180</v>
      </c>
    </row>
    <row r="2711" spans="1:8" x14ac:dyDescent="0.25">
      <c r="A2711">
        <v>1351244</v>
      </c>
      <c r="B2711" t="s">
        <v>2768</v>
      </c>
      <c r="C2711">
        <v>472380650</v>
      </c>
      <c r="D2711" t="s">
        <v>0</v>
      </c>
      <c r="E2711">
        <v>11611670</v>
      </c>
      <c r="F2711" s="28">
        <v>43090</v>
      </c>
      <c r="G2711" t="s">
        <v>3566</v>
      </c>
      <c r="H2711" t="s">
        <v>4180</v>
      </c>
    </row>
    <row r="2712" spans="1:8" x14ac:dyDescent="0.25">
      <c r="A2712">
        <v>1351244</v>
      </c>
      <c r="B2712" t="s">
        <v>2768</v>
      </c>
      <c r="C2712">
        <v>472380650</v>
      </c>
      <c r="D2712" t="s">
        <v>0</v>
      </c>
      <c r="E2712">
        <v>11611670</v>
      </c>
      <c r="F2712" s="28">
        <v>43090</v>
      </c>
      <c r="G2712" t="s">
        <v>3567</v>
      </c>
      <c r="H2712" t="s">
        <v>4180</v>
      </c>
    </row>
    <row r="2713" spans="1:8" x14ac:dyDescent="0.25">
      <c r="A2713">
        <v>1351244</v>
      </c>
      <c r="B2713" t="s">
        <v>2768</v>
      </c>
      <c r="C2713">
        <v>472380650</v>
      </c>
      <c r="D2713" t="s">
        <v>0</v>
      </c>
      <c r="E2713">
        <v>11611670</v>
      </c>
      <c r="F2713" s="28">
        <v>43090</v>
      </c>
      <c r="G2713" t="s">
        <v>3568</v>
      </c>
      <c r="H2713" t="s">
        <v>4180</v>
      </c>
    </row>
    <row r="2714" spans="1:8" x14ac:dyDescent="0.25">
      <c r="A2714">
        <v>1351244</v>
      </c>
      <c r="B2714" t="s">
        <v>2768</v>
      </c>
      <c r="C2714">
        <v>472380650</v>
      </c>
      <c r="D2714" t="s">
        <v>0</v>
      </c>
      <c r="E2714">
        <v>11611670</v>
      </c>
      <c r="F2714" s="28">
        <v>43090</v>
      </c>
      <c r="G2714" t="s">
        <v>3569</v>
      </c>
      <c r="H2714" t="s">
        <v>4180</v>
      </c>
    </row>
    <row r="2715" spans="1:8" x14ac:dyDescent="0.25">
      <c r="A2715">
        <v>1351244</v>
      </c>
      <c r="B2715" t="s">
        <v>2768</v>
      </c>
      <c r="C2715">
        <v>472380650</v>
      </c>
      <c r="D2715" t="s">
        <v>0</v>
      </c>
      <c r="E2715">
        <v>11611670</v>
      </c>
      <c r="F2715" s="28">
        <v>43090</v>
      </c>
      <c r="G2715" t="s">
        <v>3569</v>
      </c>
      <c r="H2715" t="s">
        <v>4180</v>
      </c>
    </row>
    <row r="2716" spans="1:8" x14ac:dyDescent="0.25">
      <c r="A2716">
        <v>1351244</v>
      </c>
      <c r="B2716" t="s">
        <v>2768</v>
      </c>
      <c r="C2716">
        <v>472380650</v>
      </c>
      <c r="D2716" t="s">
        <v>0</v>
      </c>
      <c r="E2716">
        <v>11611670</v>
      </c>
      <c r="F2716" s="28">
        <v>43090</v>
      </c>
      <c r="G2716" t="s">
        <v>3570</v>
      </c>
      <c r="H2716" t="s">
        <v>4180</v>
      </c>
    </row>
    <row r="2717" spans="1:8" x14ac:dyDescent="0.25">
      <c r="A2717">
        <v>1351244</v>
      </c>
      <c r="B2717" t="s">
        <v>2768</v>
      </c>
      <c r="C2717">
        <v>472380650</v>
      </c>
      <c r="D2717" t="s">
        <v>0</v>
      </c>
      <c r="E2717">
        <v>11611670</v>
      </c>
      <c r="F2717" s="28">
        <v>43090</v>
      </c>
      <c r="G2717" t="s">
        <v>3570</v>
      </c>
      <c r="H2717" t="s">
        <v>4180</v>
      </c>
    </row>
    <row r="2718" spans="1:8" x14ac:dyDescent="0.25">
      <c r="A2718">
        <v>1351244</v>
      </c>
      <c r="B2718" t="s">
        <v>2768</v>
      </c>
      <c r="C2718">
        <v>472380650</v>
      </c>
      <c r="D2718" t="s">
        <v>0</v>
      </c>
      <c r="E2718">
        <v>11611670</v>
      </c>
      <c r="F2718" s="28">
        <v>43090</v>
      </c>
      <c r="G2718" t="s">
        <v>3599</v>
      </c>
      <c r="H2718" t="s">
        <v>4180</v>
      </c>
    </row>
    <row r="2719" spans="1:8" x14ac:dyDescent="0.25">
      <c r="A2719">
        <v>1351244</v>
      </c>
      <c r="B2719" t="s">
        <v>2768</v>
      </c>
      <c r="C2719">
        <v>472380650</v>
      </c>
      <c r="D2719" t="s">
        <v>0</v>
      </c>
      <c r="E2719">
        <v>11611670</v>
      </c>
      <c r="F2719" s="28">
        <v>43090</v>
      </c>
      <c r="G2719" t="s">
        <v>3542</v>
      </c>
      <c r="H2719" t="s">
        <v>4180</v>
      </c>
    </row>
    <row r="2720" spans="1:8" x14ac:dyDescent="0.25">
      <c r="A2720">
        <v>1351244</v>
      </c>
      <c r="B2720" t="s">
        <v>2768</v>
      </c>
      <c r="C2720">
        <v>472380650</v>
      </c>
      <c r="D2720" t="s">
        <v>0</v>
      </c>
      <c r="E2720">
        <v>11611670</v>
      </c>
      <c r="F2720" s="28">
        <v>43090</v>
      </c>
      <c r="G2720" t="s">
        <v>3600</v>
      </c>
      <c r="H2720" t="s">
        <v>4180</v>
      </c>
    </row>
    <row r="2721" spans="1:8" x14ac:dyDescent="0.25">
      <c r="A2721">
        <v>1351244</v>
      </c>
      <c r="B2721" t="s">
        <v>2768</v>
      </c>
      <c r="C2721">
        <v>472380650</v>
      </c>
      <c r="D2721" t="s">
        <v>0</v>
      </c>
      <c r="E2721">
        <v>11611670</v>
      </c>
      <c r="F2721" s="28">
        <v>43090</v>
      </c>
      <c r="G2721" t="s">
        <v>3571</v>
      </c>
      <c r="H2721" t="s">
        <v>4180</v>
      </c>
    </row>
    <row r="2722" spans="1:8" x14ac:dyDescent="0.25">
      <c r="A2722">
        <v>1351244</v>
      </c>
      <c r="B2722" t="s">
        <v>2768</v>
      </c>
      <c r="C2722">
        <v>472380650</v>
      </c>
      <c r="D2722" t="s">
        <v>0</v>
      </c>
      <c r="E2722">
        <v>11611670</v>
      </c>
      <c r="F2722" s="28">
        <v>43090</v>
      </c>
      <c r="G2722" t="s">
        <v>3572</v>
      </c>
      <c r="H2722" t="s">
        <v>4180</v>
      </c>
    </row>
    <row r="2723" spans="1:8" x14ac:dyDescent="0.25">
      <c r="A2723">
        <v>1351244</v>
      </c>
      <c r="B2723" t="s">
        <v>2768</v>
      </c>
      <c r="C2723">
        <v>472380650</v>
      </c>
      <c r="D2723" t="s">
        <v>0</v>
      </c>
      <c r="E2723">
        <v>11611670</v>
      </c>
      <c r="F2723" s="28">
        <v>43090</v>
      </c>
      <c r="G2723" t="s">
        <v>3573</v>
      </c>
      <c r="H2723" t="s">
        <v>4180</v>
      </c>
    </row>
    <row r="2724" spans="1:8" x14ac:dyDescent="0.25">
      <c r="A2724">
        <v>1351244</v>
      </c>
      <c r="B2724" t="s">
        <v>2768</v>
      </c>
      <c r="C2724">
        <v>472380650</v>
      </c>
      <c r="D2724" t="s">
        <v>0</v>
      </c>
      <c r="E2724">
        <v>11611670</v>
      </c>
      <c r="F2724" s="28">
        <v>43090</v>
      </c>
      <c r="G2724" t="s">
        <v>3574</v>
      </c>
      <c r="H2724" t="s">
        <v>4180</v>
      </c>
    </row>
    <row r="2725" spans="1:8" x14ac:dyDescent="0.25">
      <c r="A2725">
        <v>1351244</v>
      </c>
      <c r="B2725" t="s">
        <v>2768</v>
      </c>
      <c r="C2725">
        <v>472380650</v>
      </c>
      <c r="D2725" t="s">
        <v>0</v>
      </c>
      <c r="E2725">
        <v>11611670</v>
      </c>
      <c r="F2725" s="28">
        <v>43090</v>
      </c>
      <c r="G2725" t="s">
        <v>3575</v>
      </c>
      <c r="H2725" t="s">
        <v>4180</v>
      </c>
    </row>
    <row r="2726" spans="1:8" x14ac:dyDescent="0.25">
      <c r="A2726">
        <v>1351244</v>
      </c>
      <c r="B2726" t="s">
        <v>2768</v>
      </c>
      <c r="C2726">
        <v>472380650</v>
      </c>
      <c r="D2726" t="s">
        <v>0</v>
      </c>
      <c r="E2726">
        <v>11611670</v>
      </c>
      <c r="F2726" s="28">
        <v>43090</v>
      </c>
      <c r="G2726" t="s">
        <v>3576</v>
      </c>
      <c r="H2726" t="s">
        <v>4180</v>
      </c>
    </row>
    <row r="2727" spans="1:8" x14ac:dyDescent="0.25">
      <c r="A2727">
        <v>1351244</v>
      </c>
      <c r="B2727" t="s">
        <v>2768</v>
      </c>
      <c r="C2727">
        <v>472380650</v>
      </c>
      <c r="D2727" t="s">
        <v>0</v>
      </c>
      <c r="E2727">
        <v>11611670</v>
      </c>
      <c r="F2727" s="28">
        <v>43090</v>
      </c>
      <c r="G2727" t="s">
        <v>3592</v>
      </c>
      <c r="H2727" t="s">
        <v>4180</v>
      </c>
    </row>
    <row r="2728" spans="1:8" x14ac:dyDescent="0.25">
      <c r="A2728">
        <v>1351244</v>
      </c>
      <c r="B2728" t="s">
        <v>2768</v>
      </c>
      <c r="C2728">
        <v>472380650</v>
      </c>
      <c r="D2728" t="s">
        <v>0</v>
      </c>
      <c r="E2728">
        <v>11611670</v>
      </c>
      <c r="F2728" s="28">
        <v>43090</v>
      </c>
      <c r="G2728" t="s">
        <v>3539</v>
      </c>
      <c r="H2728" t="s">
        <v>4180</v>
      </c>
    </row>
    <row r="2729" spans="1:8" x14ac:dyDescent="0.25">
      <c r="A2729">
        <v>1351244</v>
      </c>
      <c r="B2729" t="s">
        <v>2768</v>
      </c>
      <c r="C2729">
        <v>472380650</v>
      </c>
      <c r="D2729" t="s">
        <v>0</v>
      </c>
      <c r="E2729">
        <v>11611670</v>
      </c>
      <c r="F2729" s="28">
        <v>43090</v>
      </c>
      <c r="G2729" t="s">
        <v>3573</v>
      </c>
      <c r="H2729" t="s">
        <v>4180</v>
      </c>
    </row>
    <row r="2730" spans="1:8" x14ac:dyDescent="0.25">
      <c r="A2730">
        <v>1351244</v>
      </c>
      <c r="B2730" t="s">
        <v>2768</v>
      </c>
      <c r="C2730">
        <v>472380650</v>
      </c>
      <c r="D2730" t="s">
        <v>0</v>
      </c>
      <c r="E2730">
        <v>11611670</v>
      </c>
      <c r="F2730" s="28">
        <v>43090</v>
      </c>
      <c r="G2730" t="s">
        <v>3571</v>
      </c>
      <c r="H2730" t="s">
        <v>4180</v>
      </c>
    </row>
    <row r="2731" spans="1:8" x14ac:dyDescent="0.25">
      <c r="A2731">
        <v>1351244</v>
      </c>
      <c r="B2731" t="s">
        <v>2768</v>
      </c>
      <c r="C2731">
        <v>472380650</v>
      </c>
      <c r="D2731" t="s">
        <v>0</v>
      </c>
      <c r="E2731">
        <v>11611670</v>
      </c>
      <c r="F2731" s="28">
        <v>43090</v>
      </c>
      <c r="G2731" t="s">
        <v>3592</v>
      </c>
      <c r="H2731" t="s">
        <v>4180</v>
      </c>
    </row>
    <row r="2732" spans="1:8" x14ac:dyDescent="0.25">
      <c r="A2732">
        <v>1351244</v>
      </c>
      <c r="B2732" t="s">
        <v>2768</v>
      </c>
      <c r="C2732">
        <v>472380650</v>
      </c>
      <c r="D2732" t="s">
        <v>0</v>
      </c>
      <c r="E2732">
        <v>11611670</v>
      </c>
      <c r="F2732" s="28">
        <v>43090</v>
      </c>
      <c r="G2732" t="s">
        <v>3599</v>
      </c>
      <c r="H2732" t="s">
        <v>4180</v>
      </c>
    </row>
    <row r="2733" spans="1:8" x14ac:dyDescent="0.25">
      <c r="A2733">
        <v>1351244</v>
      </c>
      <c r="B2733" t="s">
        <v>2768</v>
      </c>
      <c r="C2733">
        <v>472380650</v>
      </c>
      <c r="D2733" t="s">
        <v>0</v>
      </c>
      <c r="E2733">
        <v>11611670</v>
      </c>
      <c r="F2733" s="28">
        <v>43090</v>
      </c>
      <c r="G2733" t="s">
        <v>3542</v>
      </c>
      <c r="H2733" t="s">
        <v>4180</v>
      </c>
    </row>
    <row r="2734" spans="1:8" x14ac:dyDescent="0.25">
      <c r="A2734">
        <v>1351244</v>
      </c>
      <c r="B2734" t="s">
        <v>2768</v>
      </c>
      <c r="C2734">
        <v>472380650</v>
      </c>
      <c r="D2734" t="s">
        <v>0</v>
      </c>
      <c r="E2734">
        <v>11611670</v>
      </c>
      <c r="F2734" s="28">
        <v>43090</v>
      </c>
      <c r="G2734" t="s">
        <v>3600</v>
      </c>
      <c r="H2734" t="s">
        <v>4180</v>
      </c>
    </row>
    <row r="2735" spans="1:8" x14ac:dyDescent="0.25">
      <c r="A2735">
        <v>1351244</v>
      </c>
      <c r="B2735" t="s">
        <v>2768</v>
      </c>
      <c r="C2735">
        <v>472380650</v>
      </c>
      <c r="D2735" t="s">
        <v>0</v>
      </c>
      <c r="E2735">
        <v>11611670</v>
      </c>
      <c r="F2735" s="28">
        <v>43090</v>
      </c>
      <c r="G2735" t="s">
        <v>3574</v>
      </c>
      <c r="H2735" t="s">
        <v>4180</v>
      </c>
    </row>
    <row r="2736" spans="1:8" x14ac:dyDescent="0.25">
      <c r="A2736">
        <v>1351244</v>
      </c>
      <c r="B2736" t="s">
        <v>2768</v>
      </c>
      <c r="C2736">
        <v>472380650</v>
      </c>
      <c r="D2736" t="s">
        <v>0</v>
      </c>
      <c r="E2736">
        <v>11611670</v>
      </c>
      <c r="F2736" s="28">
        <v>43090</v>
      </c>
      <c r="G2736" t="s">
        <v>3573</v>
      </c>
      <c r="H2736" t="s">
        <v>4180</v>
      </c>
    </row>
    <row r="2737" spans="1:8" x14ac:dyDescent="0.25">
      <c r="A2737">
        <v>1351244</v>
      </c>
      <c r="B2737" t="s">
        <v>2768</v>
      </c>
      <c r="C2737">
        <v>472380650</v>
      </c>
      <c r="D2737" t="s">
        <v>0</v>
      </c>
      <c r="E2737">
        <v>11611670</v>
      </c>
      <c r="F2737" s="28">
        <v>43090</v>
      </c>
      <c r="G2737" t="s">
        <v>3563</v>
      </c>
      <c r="H2737" t="s">
        <v>4180</v>
      </c>
    </row>
    <row r="2738" spans="1:8" x14ac:dyDescent="0.25">
      <c r="A2738">
        <v>1351244</v>
      </c>
      <c r="B2738" t="s">
        <v>2768</v>
      </c>
      <c r="C2738">
        <v>472380650</v>
      </c>
      <c r="D2738" t="s">
        <v>0</v>
      </c>
      <c r="E2738">
        <v>11611670</v>
      </c>
      <c r="F2738" s="28">
        <v>43090</v>
      </c>
      <c r="G2738" t="s">
        <v>3564</v>
      </c>
      <c r="H2738" t="s">
        <v>4180</v>
      </c>
    </row>
    <row r="2739" spans="1:8" x14ac:dyDescent="0.25">
      <c r="A2739">
        <v>1351244</v>
      </c>
      <c r="B2739" t="s">
        <v>2768</v>
      </c>
      <c r="C2739">
        <v>472380650</v>
      </c>
      <c r="D2739" t="s">
        <v>0</v>
      </c>
      <c r="E2739">
        <v>11611670</v>
      </c>
      <c r="F2739" s="28">
        <v>43090</v>
      </c>
      <c r="G2739" t="s">
        <v>3565</v>
      </c>
      <c r="H2739" t="s">
        <v>4180</v>
      </c>
    </row>
    <row r="2740" spans="1:8" x14ac:dyDescent="0.25">
      <c r="A2740">
        <v>1351244</v>
      </c>
      <c r="B2740" t="s">
        <v>2768</v>
      </c>
      <c r="C2740">
        <v>472380650</v>
      </c>
      <c r="D2740" t="s">
        <v>0</v>
      </c>
      <c r="E2740">
        <v>11611670</v>
      </c>
      <c r="F2740" s="28">
        <v>43090</v>
      </c>
      <c r="G2740" t="s">
        <v>3566</v>
      </c>
      <c r="H2740" t="s">
        <v>4180</v>
      </c>
    </row>
    <row r="2741" spans="1:8" x14ac:dyDescent="0.25">
      <c r="A2741">
        <v>1351244</v>
      </c>
      <c r="B2741" t="s">
        <v>2768</v>
      </c>
      <c r="C2741">
        <v>472380650</v>
      </c>
      <c r="D2741" t="s">
        <v>0</v>
      </c>
      <c r="E2741">
        <v>11611670</v>
      </c>
      <c r="F2741" s="28">
        <v>43090</v>
      </c>
      <c r="G2741" t="s">
        <v>3567</v>
      </c>
      <c r="H2741" t="s">
        <v>4180</v>
      </c>
    </row>
    <row r="2742" spans="1:8" x14ac:dyDescent="0.25">
      <c r="A2742">
        <v>1351244</v>
      </c>
      <c r="B2742" t="s">
        <v>2768</v>
      </c>
      <c r="C2742">
        <v>472380650</v>
      </c>
      <c r="D2742" t="s">
        <v>0</v>
      </c>
      <c r="E2742">
        <v>11611670</v>
      </c>
      <c r="F2742" s="28">
        <v>43090</v>
      </c>
      <c r="G2742" t="s">
        <v>3568</v>
      </c>
      <c r="H2742" t="s">
        <v>4180</v>
      </c>
    </row>
    <row r="2743" spans="1:8" x14ac:dyDescent="0.25">
      <c r="A2743">
        <v>1351244</v>
      </c>
      <c r="B2743" t="s">
        <v>2768</v>
      </c>
      <c r="C2743">
        <v>472380650</v>
      </c>
      <c r="D2743" t="s">
        <v>0</v>
      </c>
      <c r="E2743">
        <v>11611670</v>
      </c>
      <c r="F2743" s="28">
        <v>43090</v>
      </c>
      <c r="G2743" t="s">
        <v>3569</v>
      </c>
      <c r="H2743" t="s">
        <v>4180</v>
      </c>
    </row>
    <row r="2744" spans="1:8" x14ac:dyDescent="0.25">
      <c r="A2744">
        <v>1351244</v>
      </c>
      <c r="B2744" t="s">
        <v>2768</v>
      </c>
      <c r="C2744">
        <v>472380650</v>
      </c>
      <c r="D2744" t="s">
        <v>0</v>
      </c>
      <c r="E2744">
        <v>11611670</v>
      </c>
      <c r="F2744" s="28">
        <v>43090</v>
      </c>
      <c r="G2744" t="s">
        <v>3570</v>
      </c>
      <c r="H2744" t="s">
        <v>4180</v>
      </c>
    </row>
    <row r="2745" spans="1:8" x14ac:dyDescent="0.25">
      <c r="A2745">
        <v>1351244</v>
      </c>
      <c r="B2745" t="s">
        <v>2768</v>
      </c>
      <c r="C2745">
        <v>472380650</v>
      </c>
      <c r="D2745" t="s">
        <v>0</v>
      </c>
      <c r="E2745">
        <v>11611670</v>
      </c>
      <c r="F2745" s="28">
        <v>43090</v>
      </c>
      <c r="G2745" t="s">
        <v>3561</v>
      </c>
      <c r="H2745" t="s">
        <v>4180</v>
      </c>
    </row>
    <row r="2746" spans="1:8" x14ac:dyDescent="0.25">
      <c r="A2746">
        <v>1351244</v>
      </c>
      <c r="B2746" t="s">
        <v>2768</v>
      </c>
      <c r="C2746">
        <v>472380650</v>
      </c>
      <c r="D2746" t="s">
        <v>0</v>
      </c>
      <c r="E2746">
        <v>11611670</v>
      </c>
      <c r="F2746" s="28">
        <v>43090</v>
      </c>
      <c r="G2746" t="s">
        <v>3575</v>
      </c>
      <c r="H2746" t="s">
        <v>4180</v>
      </c>
    </row>
    <row r="2747" spans="1:8" x14ac:dyDescent="0.25">
      <c r="A2747">
        <v>1351244</v>
      </c>
      <c r="B2747" t="s">
        <v>2768</v>
      </c>
      <c r="C2747">
        <v>472380650</v>
      </c>
      <c r="D2747" t="s">
        <v>0</v>
      </c>
      <c r="E2747">
        <v>11611670</v>
      </c>
      <c r="F2747" s="28">
        <v>43090</v>
      </c>
      <c r="G2747" t="s">
        <v>3570</v>
      </c>
      <c r="H2747" t="s">
        <v>4180</v>
      </c>
    </row>
    <row r="2748" spans="1:8" x14ac:dyDescent="0.25">
      <c r="A2748">
        <v>1351244</v>
      </c>
      <c r="B2748" t="s">
        <v>2768</v>
      </c>
      <c r="C2748">
        <v>472380650</v>
      </c>
      <c r="D2748" t="s">
        <v>0</v>
      </c>
      <c r="E2748">
        <v>11611670</v>
      </c>
      <c r="F2748" s="28">
        <v>43090</v>
      </c>
      <c r="G2748" t="s">
        <v>3572</v>
      </c>
      <c r="H2748" t="s">
        <v>4180</v>
      </c>
    </row>
    <row r="2749" spans="1:8" x14ac:dyDescent="0.25">
      <c r="A2749">
        <v>1351244</v>
      </c>
      <c r="B2749" t="s">
        <v>2768</v>
      </c>
      <c r="C2749">
        <v>472380650</v>
      </c>
      <c r="D2749" t="s">
        <v>0</v>
      </c>
      <c r="E2749">
        <v>11611670</v>
      </c>
      <c r="F2749" s="28">
        <v>43090</v>
      </c>
      <c r="G2749" t="s">
        <v>3576</v>
      </c>
      <c r="H2749" t="s">
        <v>4180</v>
      </c>
    </row>
    <row r="2750" spans="1:8" x14ac:dyDescent="0.25">
      <c r="A2750">
        <v>1351244</v>
      </c>
      <c r="B2750" t="s">
        <v>2768</v>
      </c>
      <c r="C2750">
        <v>472380650</v>
      </c>
      <c r="D2750" t="s">
        <v>0</v>
      </c>
      <c r="E2750">
        <v>11611670</v>
      </c>
      <c r="F2750" s="28">
        <v>43090</v>
      </c>
      <c r="G2750" t="s">
        <v>3574</v>
      </c>
      <c r="H2750" t="s">
        <v>4180</v>
      </c>
    </row>
    <row r="2751" spans="1:8" x14ac:dyDescent="0.25">
      <c r="A2751">
        <v>1351244</v>
      </c>
      <c r="B2751" t="s">
        <v>2768</v>
      </c>
      <c r="C2751">
        <v>472380650</v>
      </c>
      <c r="D2751" t="s">
        <v>0</v>
      </c>
      <c r="E2751">
        <v>11611670</v>
      </c>
      <c r="F2751" s="28">
        <v>43090</v>
      </c>
      <c r="G2751" t="s">
        <v>3572</v>
      </c>
      <c r="H2751" t="s">
        <v>4180</v>
      </c>
    </row>
    <row r="2752" spans="1:8" x14ac:dyDescent="0.25">
      <c r="A2752">
        <v>1351244</v>
      </c>
      <c r="B2752" t="s">
        <v>2768</v>
      </c>
      <c r="C2752">
        <v>472380650</v>
      </c>
      <c r="D2752" t="s">
        <v>0</v>
      </c>
      <c r="E2752">
        <v>11611670</v>
      </c>
      <c r="F2752" s="28">
        <v>43090</v>
      </c>
      <c r="G2752" t="s">
        <v>3592</v>
      </c>
      <c r="H2752" t="s">
        <v>4180</v>
      </c>
    </row>
    <row r="2753" spans="1:8" x14ac:dyDescent="0.25">
      <c r="A2753">
        <v>1351244</v>
      </c>
      <c r="B2753" t="s">
        <v>2768</v>
      </c>
      <c r="C2753">
        <v>472380650</v>
      </c>
      <c r="D2753" t="s">
        <v>0</v>
      </c>
      <c r="E2753">
        <v>11611670</v>
      </c>
      <c r="F2753" s="28">
        <v>43090</v>
      </c>
      <c r="G2753" t="s">
        <v>3569</v>
      </c>
      <c r="H2753" t="s">
        <v>4180</v>
      </c>
    </row>
    <row r="2754" spans="1:8" x14ac:dyDescent="0.25">
      <c r="A2754">
        <v>1351244</v>
      </c>
      <c r="B2754" t="s">
        <v>2768</v>
      </c>
      <c r="C2754">
        <v>472380650</v>
      </c>
      <c r="D2754" t="s">
        <v>0</v>
      </c>
      <c r="E2754">
        <v>11611670</v>
      </c>
      <c r="F2754" s="28">
        <v>43090</v>
      </c>
      <c r="G2754" t="s">
        <v>3563</v>
      </c>
      <c r="H2754" t="s">
        <v>4180</v>
      </c>
    </row>
    <row r="2755" spans="1:8" x14ac:dyDescent="0.25">
      <c r="A2755">
        <v>1351244</v>
      </c>
      <c r="B2755" t="s">
        <v>2768</v>
      </c>
      <c r="C2755">
        <v>472380650</v>
      </c>
      <c r="D2755" t="s">
        <v>0</v>
      </c>
      <c r="E2755">
        <v>11611670</v>
      </c>
      <c r="F2755" s="28">
        <v>43090</v>
      </c>
      <c r="G2755" t="s">
        <v>3564</v>
      </c>
      <c r="H2755" t="s">
        <v>4180</v>
      </c>
    </row>
    <row r="2756" spans="1:8" x14ac:dyDescent="0.25">
      <c r="A2756">
        <v>1351244</v>
      </c>
      <c r="B2756" t="s">
        <v>2768</v>
      </c>
      <c r="C2756">
        <v>472380650</v>
      </c>
      <c r="D2756" t="s">
        <v>0</v>
      </c>
      <c r="E2756">
        <v>11611670</v>
      </c>
      <c r="F2756" s="28">
        <v>43090</v>
      </c>
      <c r="G2756" t="s">
        <v>3565</v>
      </c>
      <c r="H2756" t="s">
        <v>4180</v>
      </c>
    </row>
    <row r="2757" spans="1:8" x14ac:dyDescent="0.25">
      <c r="A2757">
        <v>1351244</v>
      </c>
      <c r="B2757" t="s">
        <v>2768</v>
      </c>
      <c r="C2757">
        <v>472380650</v>
      </c>
      <c r="D2757" t="s">
        <v>0</v>
      </c>
      <c r="E2757">
        <v>11611670</v>
      </c>
      <c r="F2757" s="28">
        <v>43090</v>
      </c>
      <c r="G2757" t="s">
        <v>3566</v>
      </c>
      <c r="H2757" t="s">
        <v>4180</v>
      </c>
    </row>
    <row r="2758" spans="1:8" x14ac:dyDescent="0.25">
      <c r="A2758">
        <v>1351244</v>
      </c>
      <c r="B2758" t="s">
        <v>2768</v>
      </c>
      <c r="C2758">
        <v>472380650</v>
      </c>
      <c r="D2758" t="s">
        <v>0</v>
      </c>
      <c r="E2758">
        <v>11611670</v>
      </c>
      <c r="F2758" s="28">
        <v>43090</v>
      </c>
      <c r="G2758" t="s">
        <v>3567</v>
      </c>
      <c r="H2758" t="s">
        <v>4180</v>
      </c>
    </row>
    <row r="2759" spans="1:8" x14ac:dyDescent="0.25">
      <c r="A2759">
        <v>1351244</v>
      </c>
      <c r="B2759" t="s">
        <v>2768</v>
      </c>
      <c r="C2759">
        <v>472380650</v>
      </c>
      <c r="D2759" t="s">
        <v>0</v>
      </c>
      <c r="E2759">
        <v>11611670</v>
      </c>
      <c r="F2759" s="28">
        <v>43090</v>
      </c>
      <c r="G2759" t="s">
        <v>3568</v>
      </c>
      <c r="H2759" t="s">
        <v>4180</v>
      </c>
    </row>
    <row r="2760" spans="1:8" x14ac:dyDescent="0.25">
      <c r="A2760">
        <v>1351244</v>
      </c>
      <c r="B2760" t="s">
        <v>2768</v>
      </c>
      <c r="C2760">
        <v>472380650</v>
      </c>
      <c r="D2760" t="s">
        <v>0</v>
      </c>
      <c r="E2760">
        <v>11611670</v>
      </c>
      <c r="F2760" s="28">
        <v>43090</v>
      </c>
      <c r="G2760" t="s">
        <v>3569</v>
      </c>
      <c r="H2760" t="s">
        <v>4180</v>
      </c>
    </row>
    <row r="2761" spans="1:8" x14ac:dyDescent="0.25">
      <c r="A2761">
        <v>1351244</v>
      </c>
      <c r="B2761" t="s">
        <v>2768</v>
      </c>
      <c r="C2761">
        <v>472380650</v>
      </c>
      <c r="D2761" t="s">
        <v>0</v>
      </c>
      <c r="E2761">
        <v>11611670</v>
      </c>
      <c r="F2761" s="28">
        <v>43090</v>
      </c>
      <c r="G2761" t="s">
        <v>3570</v>
      </c>
      <c r="H2761" t="s">
        <v>4180</v>
      </c>
    </row>
    <row r="2762" spans="1:8" x14ac:dyDescent="0.25">
      <c r="A2762">
        <v>1351244</v>
      </c>
      <c r="B2762" t="s">
        <v>2768</v>
      </c>
      <c r="C2762">
        <v>472380650</v>
      </c>
      <c r="D2762" t="s">
        <v>0</v>
      </c>
      <c r="E2762">
        <v>11611670</v>
      </c>
      <c r="F2762" s="28">
        <v>43090</v>
      </c>
      <c r="G2762" t="s">
        <v>3561</v>
      </c>
      <c r="H2762" t="s">
        <v>4180</v>
      </c>
    </row>
    <row r="2763" spans="1:8" x14ac:dyDescent="0.25">
      <c r="A2763">
        <v>1351244</v>
      </c>
      <c r="B2763" t="s">
        <v>2768</v>
      </c>
      <c r="C2763">
        <v>472380650</v>
      </c>
      <c r="D2763" t="s">
        <v>0</v>
      </c>
      <c r="E2763">
        <v>11611670</v>
      </c>
      <c r="F2763" s="28">
        <v>43090</v>
      </c>
      <c r="G2763" t="s">
        <v>3573</v>
      </c>
      <c r="H2763" t="s">
        <v>4180</v>
      </c>
    </row>
    <row r="2764" spans="1:8" x14ac:dyDescent="0.25">
      <c r="A2764">
        <v>1351244</v>
      </c>
      <c r="B2764" t="s">
        <v>2768</v>
      </c>
      <c r="C2764">
        <v>472380650</v>
      </c>
      <c r="D2764" t="s">
        <v>0</v>
      </c>
      <c r="E2764">
        <v>11611670</v>
      </c>
      <c r="F2764" s="28">
        <v>43090</v>
      </c>
      <c r="G2764" t="s">
        <v>3539</v>
      </c>
      <c r="H2764" t="s">
        <v>4180</v>
      </c>
    </row>
    <row r="2765" spans="1:8" x14ac:dyDescent="0.25">
      <c r="A2765">
        <v>1351244</v>
      </c>
      <c r="B2765" t="s">
        <v>2768</v>
      </c>
      <c r="C2765">
        <v>472380650</v>
      </c>
      <c r="D2765" t="s">
        <v>0</v>
      </c>
      <c r="E2765">
        <v>11611670</v>
      </c>
      <c r="F2765" s="28">
        <v>43090</v>
      </c>
      <c r="G2765" t="s">
        <v>3571</v>
      </c>
      <c r="H2765" t="s">
        <v>4180</v>
      </c>
    </row>
    <row r="2766" spans="1:8" x14ac:dyDescent="0.25">
      <c r="A2766">
        <v>1351244</v>
      </c>
      <c r="B2766" t="s">
        <v>2768</v>
      </c>
      <c r="C2766">
        <v>472380650</v>
      </c>
      <c r="D2766" t="s">
        <v>0</v>
      </c>
      <c r="E2766">
        <v>11611670</v>
      </c>
      <c r="F2766" s="28">
        <v>43090</v>
      </c>
      <c r="G2766" t="s">
        <v>3561</v>
      </c>
      <c r="H2766" t="s">
        <v>4180</v>
      </c>
    </row>
    <row r="2767" spans="1:8" x14ac:dyDescent="0.25">
      <c r="A2767">
        <v>1351244</v>
      </c>
      <c r="B2767" t="s">
        <v>2768</v>
      </c>
      <c r="C2767">
        <v>472380650</v>
      </c>
      <c r="D2767" t="s">
        <v>0</v>
      </c>
      <c r="E2767">
        <v>11611670</v>
      </c>
      <c r="F2767" s="28">
        <v>43090</v>
      </c>
      <c r="G2767" t="s">
        <v>3539</v>
      </c>
      <c r="H2767" t="s">
        <v>4180</v>
      </c>
    </row>
    <row r="2768" spans="1:8" x14ac:dyDescent="0.25">
      <c r="A2768">
        <v>1351244</v>
      </c>
      <c r="B2768" t="s">
        <v>2768</v>
      </c>
      <c r="C2768">
        <v>472380650</v>
      </c>
      <c r="D2768" t="s">
        <v>0</v>
      </c>
      <c r="E2768">
        <v>11611670</v>
      </c>
      <c r="F2768" s="28">
        <v>43090</v>
      </c>
      <c r="G2768" t="s">
        <v>3571</v>
      </c>
      <c r="H2768" t="s">
        <v>4180</v>
      </c>
    </row>
    <row r="2769" spans="1:8" x14ac:dyDescent="0.25">
      <c r="A2769">
        <v>1351244</v>
      </c>
      <c r="B2769" t="s">
        <v>2768</v>
      </c>
      <c r="C2769">
        <v>472380650</v>
      </c>
      <c r="D2769" t="s">
        <v>0</v>
      </c>
      <c r="E2769">
        <v>11611670</v>
      </c>
      <c r="F2769" s="28">
        <v>43090</v>
      </c>
      <c r="G2769" t="s">
        <v>3592</v>
      </c>
      <c r="H2769" t="s">
        <v>4180</v>
      </c>
    </row>
    <row r="2770" spans="1:8" x14ac:dyDescent="0.25">
      <c r="A2770">
        <v>1351244</v>
      </c>
      <c r="B2770" t="s">
        <v>2768</v>
      </c>
      <c r="C2770">
        <v>472380650</v>
      </c>
      <c r="D2770" t="s">
        <v>0</v>
      </c>
      <c r="E2770">
        <v>11611671</v>
      </c>
      <c r="F2770" s="28">
        <v>43090</v>
      </c>
      <c r="G2770" t="s">
        <v>3333</v>
      </c>
      <c r="H2770" t="s">
        <v>4180</v>
      </c>
    </row>
    <row r="2771" spans="1:8" x14ac:dyDescent="0.25">
      <c r="A2771">
        <v>1351244</v>
      </c>
      <c r="B2771" t="s">
        <v>2768</v>
      </c>
      <c r="C2771">
        <v>472380650</v>
      </c>
      <c r="D2771" t="s">
        <v>0</v>
      </c>
      <c r="E2771">
        <v>11611671</v>
      </c>
      <c r="F2771" s="28">
        <v>43090</v>
      </c>
      <c r="G2771" t="s">
        <v>3333</v>
      </c>
      <c r="H2771" t="s">
        <v>4180</v>
      </c>
    </row>
    <row r="2772" spans="1:8" x14ac:dyDescent="0.25">
      <c r="A2772">
        <v>1351244</v>
      </c>
      <c r="B2772" t="s">
        <v>2768</v>
      </c>
      <c r="C2772">
        <v>472380650</v>
      </c>
      <c r="D2772" t="s">
        <v>0</v>
      </c>
      <c r="E2772">
        <v>11611671</v>
      </c>
      <c r="F2772" s="28">
        <v>43090</v>
      </c>
      <c r="G2772" t="s">
        <v>3333</v>
      </c>
      <c r="H2772" t="s">
        <v>4180</v>
      </c>
    </row>
    <row r="2773" spans="1:8" x14ac:dyDescent="0.25">
      <c r="A2773">
        <v>1351244</v>
      </c>
      <c r="B2773" t="s">
        <v>2768</v>
      </c>
      <c r="C2773">
        <v>472380650</v>
      </c>
      <c r="D2773" t="s">
        <v>0</v>
      </c>
      <c r="E2773">
        <v>11611671</v>
      </c>
      <c r="F2773" s="28">
        <v>43090</v>
      </c>
      <c r="G2773" t="s">
        <v>3333</v>
      </c>
      <c r="H2773" t="s">
        <v>4180</v>
      </c>
    </row>
    <row r="2774" spans="1:8" x14ac:dyDescent="0.25">
      <c r="A2774">
        <v>1351244</v>
      </c>
      <c r="B2774" t="s">
        <v>2768</v>
      </c>
      <c r="C2774">
        <v>472380650</v>
      </c>
      <c r="D2774" t="s">
        <v>0</v>
      </c>
      <c r="E2774">
        <v>11611671</v>
      </c>
      <c r="F2774" s="28">
        <v>43090</v>
      </c>
      <c r="G2774" t="s">
        <v>3333</v>
      </c>
      <c r="H2774" t="s">
        <v>4180</v>
      </c>
    </row>
    <row r="2775" spans="1:8" x14ac:dyDescent="0.25">
      <c r="A2775">
        <v>1351244</v>
      </c>
      <c r="B2775" t="s">
        <v>2768</v>
      </c>
      <c r="C2775">
        <v>472380650</v>
      </c>
      <c r="D2775" t="s">
        <v>0</v>
      </c>
      <c r="E2775">
        <v>11611671</v>
      </c>
      <c r="F2775" s="28">
        <v>43090</v>
      </c>
      <c r="G2775" t="s">
        <v>3333</v>
      </c>
      <c r="H2775" t="s">
        <v>4180</v>
      </c>
    </row>
    <row r="2776" spans="1:8" x14ac:dyDescent="0.25">
      <c r="A2776">
        <v>1351244</v>
      </c>
      <c r="B2776" t="s">
        <v>2768</v>
      </c>
      <c r="C2776">
        <v>472380650</v>
      </c>
      <c r="D2776" t="s">
        <v>0</v>
      </c>
      <c r="E2776">
        <v>11611671</v>
      </c>
      <c r="F2776" s="28">
        <v>43090</v>
      </c>
      <c r="G2776" t="s">
        <v>3333</v>
      </c>
      <c r="H2776" t="s">
        <v>4180</v>
      </c>
    </row>
    <row r="2777" spans="1:8" x14ac:dyDescent="0.25">
      <c r="A2777">
        <v>1351244</v>
      </c>
      <c r="B2777" t="s">
        <v>2768</v>
      </c>
      <c r="C2777">
        <v>472380650</v>
      </c>
      <c r="D2777" t="s">
        <v>0</v>
      </c>
      <c r="E2777">
        <v>11614838</v>
      </c>
      <c r="F2777" s="28">
        <v>43133</v>
      </c>
      <c r="G2777" t="s">
        <v>3601</v>
      </c>
      <c r="H2777" t="s">
        <v>4180</v>
      </c>
    </row>
    <row r="2778" spans="1:8" x14ac:dyDescent="0.25">
      <c r="A2778">
        <v>1351244</v>
      </c>
      <c r="B2778" t="s">
        <v>2768</v>
      </c>
      <c r="C2778">
        <v>472380650</v>
      </c>
      <c r="D2778" t="s">
        <v>0</v>
      </c>
      <c r="E2778">
        <v>11614838</v>
      </c>
      <c r="F2778" s="28">
        <v>43133</v>
      </c>
      <c r="G2778" t="s">
        <v>3602</v>
      </c>
      <c r="H2778" t="s">
        <v>4180</v>
      </c>
    </row>
    <row r="2779" spans="1:8" x14ac:dyDescent="0.25">
      <c r="A2779">
        <v>1351244</v>
      </c>
      <c r="B2779" t="s">
        <v>2768</v>
      </c>
      <c r="C2779">
        <v>472380650</v>
      </c>
      <c r="D2779" t="s">
        <v>0</v>
      </c>
      <c r="E2779">
        <v>11614838</v>
      </c>
      <c r="F2779" s="28">
        <v>43133</v>
      </c>
      <c r="G2779" t="s">
        <v>3603</v>
      </c>
      <c r="H2779" t="s">
        <v>4180</v>
      </c>
    </row>
    <row r="2780" spans="1:8" x14ac:dyDescent="0.25">
      <c r="A2780">
        <v>1351244</v>
      </c>
      <c r="B2780" t="s">
        <v>2768</v>
      </c>
      <c r="C2780">
        <v>472380650</v>
      </c>
      <c r="D2780" t="s">
        <v>0</v>
      </c>
      <c r="E2780">
        <v>11614838</v>
      </c>
      <c r="F2780" s="28">
        <v>43133</v>
      </c>
      <c r="G2780" t="s">
        <v>3604</v>
      </c>
      <c r="H2780" t="s">
        <v>4180</v>
      </c>
    </row>
    <row r="2781" spans="1:8" x14ac:dyDescent="0.25">
      <c r="A2781">
        <v>1351244</v>
      </c>
      <c r="B2781" t="s">
        <v>2768</v>
      </c>
      <c r="C2781">
        <v>472380650</v>
      </c>
      <c r="D2781" t="s">
        <v>0</v>
      </c>
      <c r="E2781">
        <v>11614838</v>
      </c>
      <c r="F2781" s="28">
        <v>43133</v>
      </c>
      <c r="G2781" t="s">
        <v>3604</v>
      </c>
      <c r="H2781" t="s">
        <v>4180</v>
      </c>
    </row>
    <row r="2782" spans="1:8" x14ac:dyDescent="0.25">
      <c r="A2782">
        <v>1351244</v>
      </c>
      <c r="B2782" t="s">
        <v>2768</v>
      </c>
      <c r="C2782">
        <v>472380650</v>
      </c>
      <c r="D2782" t="s">
        <v>0</v>
      </c>
      <c r="E2782">
        <v>11614838</v>
      </c>
      <c r="F2782" s="28">
        <v>43133</v>
      </c>
      <c r="G2782" t="s">
        <v>3605</v>
      </c>
      <c r="H2782" t="s">
        <v>4180</v>
      </c>
    </row>
    <row r="2783" spans="1:8" x14ac:dyDescent="0.25">
      <c r="A2783">
        <v>1351244</v>
      </c>
      <c r="B2783" t="s">
        <v>2768</v>
      </c>
      <c r="C2783">
        <v>472380650</v>
      </c>
      <c r="D2783" t="s">
        <v>0</v>
      </c>
      <c r="E2783">
        <v>11614838</v>
      </c>
      <c r="F2783" s="28">
        <v>43133</v>
      </c>
      <c r="G2783" t="s">
        <v>3606</v>
      </c>
      <c r="H2783" t="s">
        <v>4180</v>
      </c>
    </row>
    <row r="2784" spans="1:8" x14ac:dyDescent="0.25">
      <c r="A2784">
        <v>1351244</v>
      </c>
      <c r="B2784" t="s">
        <v>2768</v>
      </c>
      <c r="C2784">
        <v>472380650</v>
      </c>
      <c r="D2784" t="s">
        <v>0</v>
      </c>
      <c r="E2784">
        <v>11614838</v>
      </c>
      <c r="F2784" s="28">
        <v>43133</v>
      </c>
      <c r="G2784" t="s">
        <v>3607</v>
      </c>
      <c r="H2784" t="s">
        <v>4180</v>
      </c>
    </row>
    <row r="2785" spans="1:8" x14ac:dyDescent="0.25">
      <c r="A2785">
        <v>1351244</v>
      </c>
      <c r="B2785" t="s">
        <v>2768</v>
      </c>
      <c r="C2785">
        <v>472380650</v>
      </c>
      <c r="D2785" t="s">
        <v>0</v>
      </c>
      <c r="E2785">
        <v>11614838</v>
      </c>
      <c r="F2785" s="28">
        <v>43133</v>
      </c>
      <c r="G2785" t="s">
        <v>3608</v>
      </c>
      <c r="H2785" t="s">
        <v>4180</v>
      </c>
    </row>
    <row r="2786" spans="1:8" x14ac:dyDescent="0.25">
      <c r="A2786">
        <v>1351244</v>
      </c>
      <c r="B2786" t="s">
        <v>2768</v>
      </c>
      <c r="C2786">
        <v>472380650</v>
      </c>
      <c r="D2786" t="s">
        <v>0</v>
      </c>
      <c r="E2786">
        <v>11614838</v>
      </c>
      <c r="F2786" s="28">
        <v>43133</v>
      </c>
      <c r="G2786" t="s">
        <v>3609</v>
      </c>
      <c r="H2786" t="s">
        <v>4180</v>
      </c>
    </row>
    <row r="2787" spans="1:8" x14ac:dyDescent="0.25">
      <c r="A2787">
        <v>1351244</v>
      </c>
      <c r="B2787" t="s">
        <v>2768</v>
      </c>
      <c r="C2787">
        <v>472380650</v>
      </c>
      <c r="D2787" t="s">
        <v>0</v>
      </c>
      <c r="E2787">
        <v>11614838</v>
      </c>
      <c r="F2787" s="28">
        <v>43133</v>
      </c>
      <c r="G2787" t="s">
        <v>3610</v>
      </c>
      <c r="H2787" t="s">
        <v>4180</v>
      </c>
    </row>
    <row r="2788" spans="1:8" x14ac:dyDescent="0.25">
      <c r="A2788">
        <v>1351244</v>
      </c>
      <c r="B2788" t="s">
        <v>2768</v>
      </c>
      <c r="C2788">
        <v>472380650</v>
      </c>
      <c r="D2788" t="s">
        <v>0</v>
      </c>
      <c r="E2788">
        <v>11614838</v>
      </c>
      <c r="F2788" s="28">
        <v>43133</v>
      </c>
      <c r="G2788" t="s">
        <v>3611</v>
      </c>
      <c r="H2788" t="s">
        <v>4180</v>
      </c>
    </row>
    <row r="2789" spans="1:8" x14ac:dyDescent="0.25">
      <c r="A2789">
        <v>1351244</v>
      </c>
      <c r="B2789" t="s">
        <v>2768</v>
      </c>
      <c r="C2789">
        <v>472380650</v>
      </c>
      <c r="D2789" t="s">
        <v>0</v>
      </c>
      <c r="E2789">
        <v>11614838</v>
      </c>
      <c r="F2789" s="28">
        <v>43133</v>
      </c>
      <c r="G2789" t="s">
        <v>3612</v>
      </c>
      <c r="H2789" t="s">
        <v>4180</v>
      </c>
    </row>
    <row r="2790" spans="1:8" x14ac:dyDescent="0.25">
      <c r="A2790">
        <v>1351244</v>
      </c>
      <c r="B2790" t="s">
        <v>2768</v>
      </c>
      <c r="C2790">
        <v>472380650</v>
      </c>
      <c r="D2790" t="s">
        <v>0</v>
      </c>
      <c r="E2790">
        <v>11614838</v>
      </c>
      <c r="F2790" s="28">
        <v>43133</v>
      </c>
      <c r="G2790" t="s">
        <v>3613</v>
      </c>
      <c r="H2790" t="s">
        <v>4180</v>
      </c>
    </row>
    <row r="2791" spans="1:8" x14ac:dyDescent="0.25">
      <c r="A2791">
        <v>1351244</v>
      </c>
      <c r="B2791" t="s">
        <v>2768</v>
      </c>
      <c r="C2791">
        <v>472380650</v>
      </c>
      <c r="D2791" t="s">
        <v>0</v>
      </c>
      <c r="E2791">
        <v>11614838</v>
      </c>
      <c r="F2791" s="28">
        <v>43133</v>
      </c>
      <c r="G2791" t="s">
        <v>3614</v>
      </c>
      <c r="H2791" t="s">
        <v>4180</v>
      </c>
    </row>
    <row r="2792" spans="1:8" x14ac:dyDescent="0.25">
      <c r="A2792">
        <v>1351244</v>
      </c>
      <c r="B2792" t="s">
        <v>2768</v>
      </c>
      <c r="C2792">
        <v>472380650</v>
      </c>
      <c r="D2792" t="s">
        <v>0</v>
      </c>
      <c r="E2792">
        <v>11614838</v>
      </c>
      <c r="F2792" s="28">
        <v>43133</v>
      </c>
      <c r="G2792" t="s">
        <v>3615</v>
      </c>
      <c r="H2792" t="s">
        <v>4180</v>
      </c>
    </row>
    <row r="2793" spans="1:8" x14ac:dyDescent="0.25">
      <c r="A2793">
        <v>1351244</v>
      </c>
      <c r="B2793" t="s">
        <v>2768</v>
      </c>
      <c r="C2793">
        <v>472380650</v>
      </c>
      <c r="D2793" t="s">
        <v>0</v>
      </c>
      <c r="E2793">
        <v>11614838</v>
      </c>
      <c r="F2793" s="28">
        <v>43133</v>
      </c>
      <c r="G2793" t="s">
        <v>3616</v>
      </c>
      <c r="H2793" t="s">
        <v>4180</v>
      </c>
    </row>
    <row r="2794" spans="1:8" x14ac:dyDescent="0.25">
      <c r="A2794">
        <v>1351244</v>
      </c>
      <c r="B2794" t="s">
        <v>2768</v>
      </c>
      <c r="C2794">
        <v>472380650</v>
      </c>
      <c r="D2794" t="s">
        <v>0</v>
      </c>
      <c r="E2794">
        <v>11614838</v>
      </c>
      <c r="F2794" s="28">
        <v>43133</v>
      </c>
      <c r="G2794" t="s">
        <v>3605</v>
      </c>
      <c r="H2794" t="s">
        <v>4180</v>
      </c>
    </row>
    <row r="2795" spans="1:8" x14ac:dyDescent="0.25">
      <c r="A2795">
        <v>1351244</v>
      </c>
      <c r="B2795" t="s">
        <v>2768</v>
      </c>
      <c r="C2795">
        <v>472380650</v>
      </c>
      <c r="D2795" t="s">
        <v>0</v>
      </c>
      <c r="E2795">
        <v>11614838</v>
      </c>
      <c r="F2795" s="28">
        <v>43133</v>
      </c>
      <c r="G2795" t="s">
        <v>3606</v>
      </c>
      <c r="H2795" t="s">
        <v>4180</v>
      </c>
    </row>
    <row r="2796" spans="1:8" x14ac:dyDescent="0.25">
      <c r="A2796">
        <v>1351244</v>
      </c>
      <c r="B2796" t="s">
        <v>2768</v>
      </c>
      <c r="C2796">
        <v>472380650</v>
      </c>
      <c r="D2796" t="s">
        <v>0</v>
      </c>
      <c r="E2796">
        <v>11614838</v>
      </c>
      <c r="F2796" s="28">
        <v>43133</v>
      </c>
      <c r="G2796" t="s">
        <v>3617</v>
      </c>
      <c r="H2796" t="s">
        <v>4180</v>
      </c>
    </row>
    <row r="2797" spans="1:8" x14ac:dyDescent="0.25">
      <c r="A2797">
        <v>1351244</v>
      </c>
      <c r="B2797" t="s">
        <v>2768</v>
      </c>
      <c r="C2797">
        <v>472380650</v>
      </c>
      <c r="D2797" t="s">
        <v>0</v>
      </c>
      <c r="E2797">
        <v>11614838</v>
      </c>
      <c r="F2797" s="28">
        <v>43133</v>
      </c>
      <c r="G2797" t="s">
        <v>3618</v>
      </c>
      <c r="H2797" t="s">
        <v>4180</v>
      </c>
    </row>
    <row r="2798" spans="1:8" x14ac:dyDescent="0.25">
      <c r="A2798">
        <v>1351244</v>
      </c>
      <c r="B2798" t="s">
        <v>2768</v>
      </c>
      <c r="C2798">
        <v>472380650</v>
      </c>
      <c r="D2798" t="s">
        <v>0</v>
      </c>
      <c r="E2798">
        <v>11614838</v>
      </c>
      <c r="F2798" s="28">
        <v>43133</v>
      </c>
      <c r="G2798" t="s">
        <v>3619</v>
      </c>
      <c r="H2798" t="s">
        <v>4180</v>
      </c>
    </row>
    <row r="2799" spans="1:8" x14ac:dyDescent="0.25">
      <c r="A2799">
        <v>1351244</v>
      </c>
      <c r="B2799" t="s">
        <v>2768</v>
      </c>
      <c r="C2799">
        <v>472380650</v>
      </c>
      <c r="D2799" t="s">
        <v>0</v>
      </c>
      <c r="E2799">
        <v>11614838</v>
      </c>
      <c r="F2799" s="28">
        <v>43133</v>
      </c>
      <c r="G2799" t="s">
        <v>3620</v>
      </c>
      <c r="H2799" t="s">
        <v>4180</v>
      </c>
    </row>
    <row r="2800" spans="1:8" x14ac:dyDescent="0.25">
      <c r="A2800">
        <v>1351244</v>
      </c>
      <c r="B2800" t="s">
        <v>2768</v>
      </c>
      <c r="C2800">
        <v>472380650</v>
      </c>
      <c r="D2800" t="s">
        <v>0</v>
      </c>
      <c r="E2800">
        <v>11614838</v>
      </c>
      <c r="F2800" s="28">
        <v>43133</v>
      </c>
      <c r="G2800" t="s">
        <v>3607</v>
      </c>
      <c r="H2800" t="s">
        <v>4180</v>
      </c>
    </row>
    <row r="2801" spans="1:8" x14ac:dyDescent="0.25">
      <c r="A2801">
        <v>1351244</v>
      </c>
      <c r="B2801" t="s">
        <v>2768</v>
      </c>
      <c r="C2801">
        <v>472380650</v>
      </c>
      <c r="D2801" t="s">
        <v>0</v>
      </c>
      <c r="E2801">
        <v>11614838</v>
      </c>
      <c r="F2801" s="28">
        <v>43133</v>
      </c>
      <c r="G2801" t="s">
        <v>3621</v>
      </c>
      <c r="H2801" t="s">
        <v>4180</v>
      </c>
    </row>
    <row r="2802" spans="1:8" x14ac:dyDescent="0.25">
      <c r="A2802">
        <v>1351244</v>
      </c>
      <c r="B2802" t="s">
        <v>2768</v>
      </c>
      <c r="C2802">
        <v>472380650</v>
      </c>
      <c r="D2802" t="s">
        <v>0</v>
      </c>
      <c r="E2802">
        <v>11614838</v>
      </c>
      <c r="F2802" s="28">
        <v>43133</v>
      </c>
      <c r="G2802" t="s">
        <v>3622</v>
      </c>
      <c r="H2802" t="s">
        <v>4180</v>
      </c>
    </row>
    <row r="2803" spans="1:8" x14ac:dyDescent="0.25">
      <c r="A2803">
        <v>1351244</v>
      </c>
      <c r="B2803" t="s">
        <v>2768</v>
      </c>
      <c r="C2803">
        <v>472380650</v>
      </c>
      <c r="D2803" t="s">
        <v>0</v>
      </c>
      <c r="E2803">
        <v>11614838</v>
      </c>
      <c r="F2803" s="28">
        <v>43133</v>
      </c>
      <c r="G2803" t="s">
        <v>3623</v>
      </c>
      <c r="H2803" t="s">
        <v>4180</v>
      </c>
    </row>
    <row r="2804" spans="1:8" x14ac:dyDescent="0.25">
      <c r="A2804">
        <v>1351244</v>
      </c>
      <c r="B2804" t="s">
        <v>2768</v>
      </c>
      <c r="C2804">
        <v>472380650</v>
      </c>
      <c r="D2804" t="s">
        <v>0</v>
      </c>
      <c r="E2804">
        <v>11614838</v>
      </c>
      <c r="F2804" s="28">
        <v>43133</v>
      </c>
      <c r="G2804" t="s">
        <v>3624</v>
      </c>
      <c r="H2804" t="s">
        <v>4180</v>
      </c>
    </row>
    <row r="2805" spans="1:8" x14ac:dyDescent="0.25">
      <c r="A2805">
        <v>1351244</v>
      </c>
      <c r="B2805" t="s">
        <v>2768</v>
      </c>
      <c r="C2805">
        <v>472380650</v>
      </c>
      <c r="D2805" t="s">
        <v>0</v>
      </c>
      <c r="E2805">
        <v>11614838</v>
      </c>
      <c r="F2805" s="28">
        <v>43133</v>
      </c>
      <c r="G2805" t="s">
        <v>3625</v>
      </c>
      <c r="H2805" t="s">
        <v>4180</v>
      </c>
    </row>
    <row r="2806" spans="1:8" x14ac:dyDescent="0.25">
      <c r="A2806">
        <v>1351244</v>
      </c>
      <c r="B2806" t="s">
        <v>2768</v>
      </c>
      <c r="C2806">
        <v>472380650</v>
      </c>
      <c r="D2806" t="s">
        <v>0</v>
      </c>
      <c r="E2806">
        <v>11614838</v>
      </c>
      <c r="F2806" s="28">
        <v>43133</v>
      </c>
      <c r="G2806" t="s">
        <v>3626</v>
      </c>
      <c r="H2806" t="s">
        <v>4180</v>
      </c>
    </row>
    <row r="2807" spans="1:8" x14ac:dyDescent="0.25">
      <c r="A2807">
        <v>1351244</v>
      </c>
      <c r="B2807" t="s">
        <v>2768</v>
      </c>
      <c r="C2807">
        <v>472380650</v>
      </c>
      <c r="D2807" t="s">
        <v>0</v>
      </c>
      <c r="E2807">
        <v>11614838</v>
      </c>
      <c r="F2807" s="28">
        <v>43133</v>
      </c>
      <c r="G2807" t="s">
        <v>3627</v>
      </c>
      <c r="H2807" t="s">
        <v>4180</v>
      </c>
    </row>
    <row r="2808" spans="1:8" x14ac:dyDescent="0.25">
      <c r="A2808">
        <v>1351244</v>
      </c>
      <c r="B2808" t="s">
        <v>2768</v>
      </c>
      <c r="C2808">
        <v>472380650</v>
      </c>
      <c r="D2808" t="s">
        <v>0</v>
      </c>
      <c r="E2808">
        <v>11614838</v>
      </c>
      <c r="F2808" s="28">
        <v>43133</v>
      </c>
      <c r="G2808" t="s">
        <v>3628</v>
      </c>
      <c r="H2808" t="s">
        <v>4180</v>
      </c>
    </row>
    <row r="2809" spans="1:8" x14ac:dyDescent="0.25">
      <c r="A2809">
        <v>1351244</v>
      </c>
      <c r="B2809" t="s">
        <v>2768</v>
      </c>
      <c r="C2809">
        <v>472380650</v>
      </c>
      <c r="D2809" t="s">
        <v>0</v>
      </c>
      <c r="E2809">
        <v>11614838</v>
      </c>
      <c r="F2809" s="28">
        <v>43133</v>
      </c>
      <c r="G2809" t="s">
        <v>3613</v>
      </c>
      <c r="H2809" t="s">
        <v>4180</v>
      </c>
    </row>
    <row r="2810" spans="1:8" x14ac:dyDescent="0.25">
      <c r="A2810">
        <v>1351244</v>
      </c>
      <c r="B2810" t="s">
        <v>2768</v>
      </c>
      <c r="C2810">
        <v>472380650</v>
      </c>
      <c r="D2810" t="s">
        <v>0</v>
      </c>
      <c r="E2810">
        <v>11614838</v>
      </c>
      <c r="F2810" s="28">
        <v>43133</v>
      </c>
      <c r="G2810" t="s">
        <v>3629</v>
      </c>
      <c r="H2810" t="s">
        <v>4180</v>
      </c>
    </row>
    <row r="2811" spans="1:8" x14ac:dyDescent="0.25">
      <c r="A2811">
        <v>1351244</v>
      </c>
      <c r="B2811" t="s">
        <v>2768</v>
      </c>
      <c r="C2811">
        <v>472380650</v>
      </c>
      <c r="D2811" t="s">
        <v>0</v>
      </c>
      <c r="E2811">
        <v>11614838</v>
      </c>
      <c r="F2811" s="28">
        <v>43133</v>
      </c>
      <c r="G2811" t="s">
        <v>3630</v>
      </c>
      <c r="H2811" t="s">
        <v>4180</v>
      </c>
    </row>
    <row r="2812" spans="1:8" x14ac:dyDescent="0.25">
      <c r="A2812">
        <v>1351244</v>
      </c>
      <c r="B2812" t="s">
        <v>2768</v>
      </c>
      <c r="C2812">
        <v>472380650</v>
      </c>
      <c r="D2812" t="s">
        <v>0</v>
      </c>
      <c r="E2812">
        <v>11614838</v>
      </c>
      <c r="F2812" s="28">
        <v>43133</v>
      </c>
      <c r="G2812" t="s">
        <v>3630</v>
      </c>
      <c r="H2812" t="s">
        <v>4180</v>
      </c>
    </row>
    <row r="2813" spans="1:8" x14ac:dyDescent="0.25">
      <c r="A2813">
        <v>1351244</v>
      </c>
      <c r="B2813" t="s">
        <v>2768</v>
      </c>
      <c r="C2813">
        <v>472380650</v>
      </c>
      <c r="D2813" t="s">
        <v>0</v>
      </c>
      <c r="E2813">
        <v>11614838</v>
      </c>
      <c r="F2813" s="28">
        <v>43133</v>
      </c>
      <c r="G2813" t="s">
        <v>3631</v>
      </c>
      <c r="H2813" t="s">
        <v>4180</v>
      </c>
    </row>
    <row r="2814" spans="1:8" x14ac:dyDescent="0.25">
      <c r="A2814">
        <v>1351244</v>
      </c>
      <c r="B2814" t="s">
        <v>2768</v>
      </c>
      <c r="C2814">
        <v>472380650</v>
      </c>
      <c r="D2814" t="s">
        <v>0</v>
      </c>
      <c r="E2814">
        <v>11614838</v>
      </c>
      <c r="F2814" s="28">
        <v>43133</v>
      </c>
      <c r="G2814" t="s">
        <v>3601</v>
      </c>
      <c r="H2814" t="s">
        <v>4180</v>
      </c>
    </row>
    <row r="2815" spans="1:8" x14ac:dyDescent="0.25">
      <c r="A2815">
        <v>1351244</v>
      </c>
      <c r="B2815" t="s">
        <v>2768</v>
      </c>
      <c r="C2815">
        <v>472380650</v>
      </c>
      <c r="D2815" t="s">
        <v>0</v>
      </c>
      <c r="E2815">
        <v>11614838</v>
      </c>
      <c r="F2815" s="28">
        <v>43133</v>
      </c>
      <c r="G2815" t="s">
        <v>3601</v>
      </c>
      <c r="H2815" t="s">
        <v>4180</v>
      </c>
    </row>
    <row r="2816" spans="1:8" x14ac:dyDescent="0.25">
      <c r="A2816">
        <v>1351244</v>
      </c>
      <c r="B2816" t="s">
        <v>2768</v>
      </c>
      <c r="C2816">
        <v>472380650</v>
      </c>
      <c r="D2816" t="s">
        <v>0</v>
      </c>
      <c r="E2816">
        <v>11614838</v>
      </c>
      <c r="F2816" s="28">
        <v>43133</v>
      </c>
      <c r="G2816" t="s">
        <v>3632</v>
      </c>
      <c r="H2816" t="s">
        <v>4180</v>
      </c>
    </row>
    <row r="2817" spans="1:8" x14ac:dyDescent="0.25">
      <c r="A2817">
        <v>1351244</v>
      </c>
      <c r="B2817" t="s">
        <v>2768</v>
      </c>
      <c r="C2817">
        <v>472380650</v>
      </c>
      <c r="D2817" t="s">
        <v>0</v>
      </c>
      <c r="E2817">
        <v>11614838</v>
      </c>
      <c r="F2817" s="28">
        <v>43133</v>
      </c>
      <c r="G2817" t="s">
        <v>3633</v>
      </c>
      <c r="H2817" t="s">
        <v>4180</v>
      </c>
    </row>
    <row r="2818" spans="1:8" x14ac:dyDescent="0.25">
      <c r="A2818">
        <v>1351244</v>
      </c>
      <c r="B2818" t="s">
        <v>2768</v>
      </c>
      <c r="C2818">
        <v>472380650</v>
      </c>
      <c r="D2818" t="s">
        <v>0</v>
      </c>
      <c r="E2818">
        <v>11614838</v>
      </c>
      <c r="F2818" s="28">
        <v>43133</v>
      </c>
      <c r="G2818" t="s">
        <v>3634</v>
      </c>
      <c r="H2818" t="s">
        <v>4180</v>
      </c>
    </row>
    <row r="2819" spans="1:8" x14ac:dyDescent="0.25">
      <c r="A2819">
        <v>1351244</v>
      </c>
      <c r="B2819" t="s">
        <v>2768</v>
      </c>
      <c r="C2819">
        <v>472380650</v>
      </c>
      <c r="D2819" t="s">
        <v>0</v>
      </c>
      <c r="E2819">
        <v>11614838</v>
      </c>
      <c r="F2819" s="28">
        <v>43133</v>
      </c>
      <c r="G2819" t="s">
        <v>3635</v>
      </c>
      <c r="H2819" t="s">
        <v>4180</v>
      </c>
    </row>
    <row r="2820" spans="1:8" x14ac:dyDescent="0.25">
      <c r="A2820">
        <v>1351244</v>
      </c>
      <c r="B2820" t="s">
        <v>2768</v>
      </c>
      <c r="C2820">
        <v>472380650</v>
      </c>
      <c r="D2820" t="s">
        <v>0</v>
      </c>
      <c r="E2820">
        <v>11614838</v>
      </c>
      <c r="F2820" s="28">
        <v>43133</v>
      </c>
      <c r="G2820" t="s">
        <v>3603</v>
      </c>
      <c r="H2820" t="s">
        <v>4180</v>
      </c>
    </row>
    <row r="2821" spans="1:8" x14ac:dyDescent="0.25">
      <c r="A2821">
        <v>1351244</v>
      </c>
      <c r="B2821" t="s">
        <v>2768</v>
      </c>
      <c r="C2821">
        <v>472380650</v>
      </c>
      <c r="D2821" t="s">
        <v>0</v>
      </c>
      <c r="E2821">
        <v>11614838</v>
      </c>
      <c r="F2821" s="28">
        <v>43133</v>
      </c>
      <c r="G2821" t="s">
        <v>3636</v>
      </c>
      <c r="H2821" t="s">
        <v>4180</v>
      </c>
    </row>
    <row r="2822" spans="1:8" x14ac:dyDescent="0.25">
      <c r="A2822">
        <v>1351244</v>
      </c>
      <c r="B2822" t="s">
        <v>2768</v>
      </c>
      <c r="C2822">
        <v>472380650</v>
      </c>
      <c r="D2822" t="s">
        <v>0</v>
      </c>
      <c r="E2822">
        <v>11614838</v>
      </c>
      <c r="F2822" s="28">
        <v>43133</v>
      </c>
      <c r="G2822" t="s">
        <v>3637</v>
      </c>
      <c r="H2822" t="s">
        <v>4180</v>
      </c>
    </row>
    <row r="2823" spans="1:8" x14ac:dyDescent="0.25">
      <c r="A2823">
        <v>1351244</v>
      </c>
      <c r="B2823" t="s">
        <v>2768</v>
      </c>
      <c r="C2823">
        <v>472380650</v>
      </c>
      <c r="D2823" t="s">
        <v>0</v>
      </c>
      <c r="E2823">
        <v>11614838</v>
      </c>
      <c r="F2823" s="28">
        <v>43133</v>
      </c>
      <c r="G2823" t="s">
        <v>3638</v>
      </c>
      <c r="H2823" t="s">
        <v>4180</v>
      </c>
    </row>
    <row r="2824" spans="1:8" x14ac:dyDescent="0.25">
      <c r="A2824">
        <v>1351244</v>
      </c>
      <c r="B2824" t="s">
        <v>2768</v>
      </c>
      <c r="C2824">
        <v>472380650</v>
      </c>
      <c r="D2824" t="s">
        <v>0</v>
      </c>
      <c r="E2824">
        <v>11614838</v>
      </c>
      <c r="F2824" s="28">
        <v>43133</v>
      </c>
      <c r="G2824" t="s">
        <v>3639</v>
      </c>
      <c r="H2824" t="s">
        <v>4180</v>
      </c>
    </row>
    <row r="2825" spans="1:8" x14ac:dyDescent="0.25">
      <c r="A2825">
        <v>1351244</v>
      </c>
      <c r="B2825" t="s">
        <v>2768</v>
      </c>
      <c r="C2825">
        <v>472380650</v>
      </c>
      <c r="D2825" t="s">
        <v>0</v>
      </c>
      <c r="E2825">
        <v>11614838</v>
      </c>
      <c r="F2825" s="28">
        <v>43133</v>
      </c>
      <c r="G2825" t="s">
        <v>3640</v>
      </c>
      <c r="H2825" t="s">
        <v>4180</v>
      </c>
    </row>
    <row r="2826" spans="1:8" x14ac:dyDescent="0.25">
      <c r="A2826">
        <v>1351244</v>
      </c>
      <c r="B2826" t="s">
        <v>2768</v>
      </c>
      <c r="C2826">
        <v>472380650</v>
      </c>
      <c r="D2826" t="s">
        <v>0</v>
      </c>
      <c r="E2826">
        <v>11614838</v>
      </c>
      <c r="F2826" s="28">
        <v>43133</v>
      </c>
      <c r="G2826" t="s">
        <v>3640</v>
      </c>
      <c r="H2826" t="s">
        <v>4180</v>
      </c>
    </row>
    <row r="2827" spans="1:8" x14ac:dyDescent="0.25">
      <c r="A2827">
        <v>1351244</v>
      </c>
      <c r="B2827" t="s">
        <v>2768</v>
      </c>
      <c r="C2827">
        <v>472380650</v>
      </c>
      <c r="D2827" t="s">
        <v>0</v>
      </c>
      <c r="E2827">
        <v>11614838</v>
      </c>
      <c r="F2827" s="28">
        <v>43133</v>
      </c>
      <c r="G2827" t="s">
        <v>3641</v>
      </c>
      <c r="H2827" t="s">
        <v>4180</v>
      </c>
    </row>
    <row r="2828" spans="1:8" x14ac:dyDescent="0.25">
      <c r="A2828">
        <v>1351244</v>
      </c>
      <c r="B2828" t="s">
        <v>2768</v>
      </c>
      <c r="C2828">
        <v>472380650</v>
      </c>
      <c r="D2828" t="s">
        <v>0</v>
      </c>
      <c r="E2828">
        <v>11614838</v>
      </c>
      <c r="F2828" s="28">
        <v>43133</v>
      </c>
      <c r="G2828" t="s">
        <v>3642</v>
      </c>
      <c r="H2828" t="s">
        <v>4180</v>
      </c>
    </row>
    <row r="2829" spans="1:8" x14ac:dyDescent="0.25">
      <c r="A2829">
        <v>1351244</v>
      </c>
      <c r="B2829" t="s">
        <v>2768</v>
      </c>
      <c r="C2829">
        <v>472380650</v>
      </c>
      <c r="D2829" t="s">
        <v>0</v>
      </c>
      <c r="E2829">
        <v>11614838</v>
      </c>
      <c r="F2829" s="28">
        <v>43133</v>
      </c>
      <c r="G2829" t="s">
        <v>3642</v>
      </c>
      <c r="H2829" t="s">
        <v>4180</v>
      </c>
    </row>
    <row r="2830" spans="1:8" x14ac:dyDescent="0.25">
      <c r="A2830">
        <v>1351244</v>
      </c>
      <c r="B2830" t="s">
        <v>2768</v>
      </c>
      <c r="C2830">
        <v>472380650</v>
      </c>
      <c r="D2830" t="s">
        <v>0</v>
      </c>
      <c r="E2830">
        <v>11614838</v>
      </c>
      <c r="F2830" s="28">
        <v>43133</v>
      </c>
      <c r="G2830" t="s">
        <v>3643</v>
      </c>
      <c r="H2830" t="s">
        <v>4180</v>
      </c>
    </row>
    <row r="2831" spans="1:8" x14ac:dyDescent="0.25">
      <c r="A2831">
        <v>1351244</v>
      </c>
      <c r="B2831" t="s">
        <v>2768</v>
      </c>
      <c r="C2831">
        <v>472380650</v>
      </c>
      <c r="D2831" t="s">
        <v>0</v>
      </c>
      <c r="E2831">
        <v>11614838</v>
      </c>
      <c r="F2831" s="28">
        <v>43133</v>
      </c>
      <c r="G2831" t="s">
        <v>3609</v>
      </c>
      <c r="H2831" t="s">
        <v>4180</v>
      </c>
    </row>
    <row r="2832" spans="1:8" x14ac:dyDescent="0.25">
      <c r="A2832">
        <v>1351244</v>
      </c>
      <c r="B2832" t="s">
        <v>2768</v>
      </c>
      <c r="C2832">
        <v>472380650</v>
      </c>
      <c r="D2832" t="s">
        <v>0</v>
      </c>
      <c r="E2832">
        <v>11614838</v>
      </c>
      <c r="F2832" s="28">
        <v>43133</v>
      </c>
      <c r="G2832" t="s">
        <v>3644</v>
      </c>
      <c r="H2832" t="s">
        <v>4180</v>
      </c>
    </row>
    <row r="2833" spans="1:8" x14ac:dyDescent="0.25">
      <c r="A2833">
        <v>1351244</v>
      </c>
      <c r="B2833" t="s">
        <v>2768</v>
      </c>
      <c r="C2833">
        <v>472380650</v>
      </c>
      <c r="D2833" t="s">
        <v>0</v>
      </c>
      <c r="E2833">
        <v>11614838</v>
      </c>
      <c r="F2833" s="28">
        <v>43133</v>
      </c>
      <c r="G2833" t="s">
        <v>3645</v>
      </c>
      <c r="H2833" t="s">
        <v>4180</v>
      </c>
    </row>
    <row r="2834" spans="1:8" x14ac:dyDescent="0.25">
      <c r="A2834">
        <v>1351244</v>
      </c>
      <c r="B2834" t="s">
        <v>2768</v>
      </c>
      <c r="C2834">
        <v>472380650</v>
      </c>
      <c r="D2834" t="s">
        <v>0</v>
      </c>
      <c r="E2834">
        <v>11614838</v>
      </c>
      <c r="F2834" s="28">
        <v>43133</v>
      </c>
      <c r="G2834" t="s">
        <v>3646</v>
      </c>
      <c r="H2834" t="s">
        <v>4180</v>
      </c>
    </row>
    <row r="2835" spans="1:8" x14ac:dyDescent="0.25">
      <c r="A2835">
        <v>1351244</v>
      </c>
      <c r="B2835" t="s">
        <v>2768</v>
      </c>
      <c r="C2835">
        <v>472380650</v>
      </c>
      <c r="D2835" t="s">
        <v>0</v>
      </c>
      <c r="E2835">
        <v>11614838</v>
      </c>
      <c r="F2835" s="28">
        <v>43133</v>
      </c>
      <c r="G2835" t="s">
        <v>3647</v>
      </c>
      <c r="H2835" t="s">
        <v>4180</v>
      </c>
    </row>
    <row r="2836" spans="1:8" x14ac:dyDescent="0.25">
      <c r="A2836">
        <v>1351244</v>
      </c>
      <c r="B2836" t="s">
        <v>2768</v>
      </c>
      <c r="C2836">
        <v>472380650</v>
      </c>
      <c r="D2836" t="s">
        <v>0</v>
      </c>
      <c r="E2836">
        <v>11614838</v>
      </c>
      <c r="F2836" s="28">
        <v>43133</v>
      </c>
      <c r="G2836" t="s">
        <v>3648</v>
      </c>
      <c r="H2836" t="s">
        <v>4180</v>
      </c>
    </row>
    <row r="2837" spans="1:8" x14ac:dyDescent="0.25">
      <c r="A2837">
        <v>1351244</v>
      </c>
      <c r="B2837" t="s">
        <v>2768</v>
      </c>
      <c r="C2837">
        <v>472380650</v>
      </c>
      <c r="D2837" t="s">
        <v>0</v>
      </c>
      <c r="E2837">
        <v>11614838</v>
      </c>
      <c r="F2837" s="28">
        <v>43133</v>
      </c>
      <c r="G2837" t="s">
        <v>3649</v>
      </c>
      <c r="H2837" t="s">
        <v>4180</v>
      </c>
    </row>
    <row r="2838" spans="1:8" x14ac:dyDescent="0.25">
      <c r="A2838">
        <v>1351244</v>
      </c>
      <c r="B2838" t="s">
        <v>2768</v>
      </c>
      <c r="C2838">
        <v>472380650</v>
      </c>
      <c r="D2838" t="s">
        <v>0</v>
      </c>
      <c r="E2838">
        <v>11614838</v>
      </c>
      <c r="F2838" s="28">
        <v>43133</v>
      </c>
      <c r="G2838" t="s">
        <v>3612</v>
      </c>
      <c r="H2838" t="s">
        <v>4180</v>
      </c>
    </row>
    <row r="2839" spans="1:8" x14ac:dyDescent="0.25">
      <c r="A2839">
        <v>1351244</v>
      </c>
      <c r="B2839" t="s">
        <v>2768</v>
      </c>
      <c r="C2839">
        <v>472380650</v>
      </c>
      <c r="D2839" t="s">
        <v>0</v>
      </c>
      <c r="E2839">
        <v>11614838</v>
      </c>
      <c r="F2839" s="28">
        <v>43133</v>
      </c>
      <c r="G2839" t="s">
        <v>3611</v>
      </c>
      <c r="H2839" t="s">
        <v>4180</v>
      </c>
    </row>
    <row r="2840" spans="1:8" x14ac:dyDescent="0.25">
      <c r="A2840">
        <v>1351244</v>
      </c>
      <c r="B2840" t="s">
        <v>2768</v>
      </c>
      <c r="C2840">
        <v>472380650</v>
      </c>
      <c r="D2840" t="s">
        <v>0</v>
      </c>
      <c r="E2840">
        <v>11614838</v>
      </c>
      <c r="F2840" s="28">
        <v>43133</v>
      </c>
      <c r="G2840" t="s">
        <v>3650</v>
      </c>
      <c r="H2840" t="s">
        <v>4180</v>
      </c>
    </row>
    <row r="2841" spans="1:8" x14ac:dyDescent="0.25">
      <c r="A2841">
        <v>1351244</v>
      </c>
      <c r="B2841" t="s">
        <v>2768</v>
      </c>
      <c r="C2841">
        <v>472380650</v>
      </c>
      <c r="D2841" t="s">
        <v>0</v>
      </c>
      <c r="E2841">
        <v>11614838</v>
      </c>
      <c r="F2841" s="28">
        <v>43133</v>
      </c>
      <c r="G2841" t="s">
        <v>3651</v>
      </c>
      <c r="H2841" t="s">
        <v>4180</v>
      </c>
    </row>
    <row r="2842" spans="1:8" x14ac:dyDescent="0.25">
      <c r="A2842">
        <v>1351244</v>
      </c>
      <c r="B2842" t="s">
        <v>2768</v>
      </c>
      <c r="C2842">
        <v>472380650</v>
      </c>
      <c r="D2842" t="s">
        <v>0</v>
      </c>
      <c r="E2842">
        <v>11614838</v>
      </c>
      <c r="F2842" s="28">
        <v>43133</v>
      </c>
      <c r="G2842" t="s">
        <v>3653</v>
      </c>
      <c r="H2842" t="s">
        <v>4180</v>
      </c>
    </row>
    <row r="2843" spans="1:8" x14ac:dyDescent="0.25">
      <c r="A2843">
        <v>1351244</v>
      </c>
      <c r="B2843" t="s">
        <v>2768</v>
      </c>
      <c r="C2843">
        <v>472380650</v>
      </c>
      <c r="D2843" t="s">
        <v>0</v>
      </c>
      <c r="E2843">
        <v>11614838</v>
      </c>
      <c r="F2843" s="28">
        <v>43133</v>
      </c>
      <c r="G2843" t="s">
        <v>3654</v>
      </c>
      <c r="H2843" t="s">
        <v>4180</v>
      </c>
    </row>
    <row r="2844" spans="1:8" x14ac:dyDescent="0.25">
      <c r="A2844">
        <v>1351244</v>
      </c>
      <c r="B2844" t="s">
        <v>2768</v>
      </c>
      <c r="C2844">
        <v>472380650</v>
      </c>
      <c r="D2844" t="s">
        <v>0</v>
      </c>
      <c r="E2844">
        <v>11614838</v>
      </c>
      <c r="F2844" s="28">
        <v>43133</v>
      </c>
      <c r="G2844" t="s">
        <v>3604</v>
      </c>
      <c r="H2844" t="s">
        <v>4180</v>
      </c>
    </row>
    <row r="2845" spans="1:8" x14ac:dyDescent="0.25">
      <c r="A2845">
        <v>1351244</v>
      </c>
      <c r="B2845" t="s">
        <v>2768</v>
      </c>
      <c r="C2845">
        <v>472380650</v>
      </c>
      <c r="D2845" t="s">
        <v>0</v>
      </c>
      <c r="E2845">
        <v>11614838</v>
      </c>
      <c r="F2845" s="28">
        <v>43133</v>
      </c>
      <c r="G2845" t="s">
        <v>3655</v>
      </c>
      <c r="H2845" t="s">
        <v>4180</v>
      </c>
    </row>
    <row r="2846" spans="1:8" x14ac:dyDescent="0.25">
      <c r="A2846">
        <v>1351244</v>
      </c>
      <c r="B2846" t="s">
        <v>2768</v>
      </c>
      <c r="C2846">
        <v>472380650</v>
      </c>
      <c r="D2846" t="s">
        <v>0</v>
      </c>
      <c r="E2846">
        <v>11614838</v>
      </c>
      <c r="F2846" s="28">
        <v>43133</v>
      </c>
      <c r="G2846" t="s">
        <v>3615</v>
      </c>
      <c r="H2846" t="s">
        <v>4180</v>
      </c>
    </row>
    <row r="2847" spans="1:8" x14ac:dyDescent="0.25">
      <c r="A2847">
        <v>1351244</v>
      </c>
      <c r="B2847" t="s">
        <v>2768</v>
      </c>
      <c r="C2847">
        <v>472380650</v>
      </c>
      <c r="D2847" t="s">
        <v>0</v>
      </c>
      <c r="E2847">
        <v>11614838</v>
      </c>
      <c r="F2847" s="28">
        <v>43133</v>
      </c>
      <c r="G2847" t="s">
        <v>3656</v>
      </c>
      <c r="H2847" t="s">
        <v>4180</v>
      </c>
    </row>
    <row r="2848" spans="1:8" x14ac:dyDescent="0.25">
      <c r="A2848">
        <v>1351244</v>
      </c>
      <c r="B2848" t="s">
        <v>2768</v>
      </c>
      <c r="C2848">
        <v>472380650</v>
      </c>
      <c r="D2848" t="s">
        <v>0</v>
      </c>
      <c r="E2848">
        <v>11614838</v>
      </c>
      <c r="F2848" s="28">
        <v>43133</v>
      </c>
      <c r="G2848" t="s">
        <v>3657</v>
      </c>
      <c r="H2848" t="s">
        <v>4180</v>
      </c>
    </row>
    <row r="2849" spans="1:8" x14ac:dyDescent="0.25">
      <c r="A2849">
        <v>1351244</v>
      </c>
      <c r="B2849" t="s">
        <v>2768</v>
      </c>
      <c r="C2849">
        <v>472380650</v>
      </c>
      <c r="D2849" t="s">
        <v>0</v>
      </c>
      <c r="E2849">
        <v>11614838</v>
      </c>
      <c r="F2849" s="28">
        <v>43133</v>
      </c>
      <c r="G2849" t="s">
        <v>3614</v>
      </c>
      <c r="H2849" t="s">
        <v>4180</v>
      </c>
    </row>
    <row r="2850" spans="1:8" x14ac:dyDescent="0.25">
      <c r="A2850">
        <v>1351244</v>
      </c>
      <c r="B2850" t="s">
        <v>2768</v>
      </c>
      <c r="C2850">
        <v>472380650</v>
      </c>
      <c r="D2850" t="s">
        <v>0</v>
      </c>
      <c r="E2850">
        <v>11614838</v>
      </c>
      <c r="F2850" s="28">
        <v>43133</v>
      </c>
      <c r="G2850" t="s">
        <v>3658</v>
      </c>
      <c r="H2850" t="s">
        <v>4180</v>
      </c>
    </row>
    <row r="2851" spans="1:8" x14ac:dyDescent="0.25">
      <c r="A2851">
        <v>1351244</v>
      </c>
      <c r="B2851" t="s">
        <v>2768</v>
      </c>
      <c r="C2851">
        <v>472380650</v>
      </c>
      <c r="D2851" t="s">
        <v>0</v>
      </c>
      <c r="E2851">
        <v>11614838</v>
      </c>
      <c r="F2851" s="28">
        <v>43133</v>
      </c>
      <c r="G2851" t="s">
        <v>3659</v>
      </c>
      <c r="H2851" t="s">
        <v>4180</v>
      </c>
    </row>
    <row r="2852" spans="1:8" x14ac:dyDescent="0.25">
      <c r="A2852">
        <v>1351244</v>
      </c>
      <c r="B2852" t="s">
        <v>2768</v>
      </c>
      <c r="C2852">
        <v>472380650</v>
      </c>
      <c r="D2852" t="s">
        <v>0</v>
      </c>
      <c r="E2852">
        <v>11614838</v>
      </c>
      <c r="F2852" s="28">
        <v>43133</v>
      </c>
      <c r="G2852" t="s">
        <v>3660</v>
      </c>
      <c r="H2852" t="s">
        <v>4180</v>
      </c>
    </row>
    <row r="2853" spans="1:8" x14ac:dyDescent="0.25">
      <c r="A2853">
        <v>1351244</v>
      </c>
      <c r="B2853" t="s">
        <v>2768</v>
      </c>
      <c r="C2853">
        <v>472380650</v>
      </c>
      <c r="D2853" t="s">
        <v>0</v>
      </c>
      <c r="E2853">
        <v>11614838</v>
      </c>
      <c r="F2853" s="28">
        <v>43133</v>
      </c>
      <c r="G2853" t="s">
        <v>3602</v>
      </c>
      <c r="H2853" t="s">
        <v>4180</v>
      </c>
    </row>
    <row r="2854" spans="1:8" x14ac:dyDescent="0.25">
      <c r="A2854">
        <v>1351244</v>
      </c>
      <c r="B2854" t="s">
        <v>2768</v>
      </c>
      <c r="C2854">
        <v>472380650</v>
      </c>
      <c r="D2854" t="s">
        <v>0</v>
      </c>
      <c r="E2854">
        <v>11614838</v>
      </c>
      <c r="F2854" s="28">
        <v>43133</v>
      </c>
      <c r="G2854" t="s">
        <v>3661</v>
      </c>
      <c r="H2854" t="s">
        <v>4180</v>
      </c>
    </row>
    <row r="2855" spans="1:8" x14ac:dyDescent="0.25">
      <c r="A2855">
        <v>1351244</v>
      </c>
      <c r="B2855" t="s">
        <v>2768</v>
      </c>
      <c r="C2855">
        <v>472380650</v>
      </c>
      <c r="D2855" t="s">
        <v>0</v>
      </c>
      <c r="E2855">
        <v>11614838</v>
      </c>
      <c r="F2855" s="28">
        <v>43133</v>
      </c>
      <c r="G2855" t="s">
        <v>3610</v>
      </c>
      <c r="H2855" t="s">
        <v>4180</v>
      </c>
    </row>
    <row r="2856" spans="1:8" x14ac:dyDescent="0.25">
      <c r="A2856">
        <v>1351244</v>
      </c>
      <c r="B2856" t="s">
        <v>2768</v>
      </c>
      <c r="C2856">
        <v>472380650</v>
      </c>
      <c r="D2856" t="s">
        <v>0</v>
      </c>
      <c r="E2856">
        <v>11614838</v>
      </c>
      <c r="F2856" s="28">
        <v>43133</v>
      </c>
      <c r="G2856" t="s">
        <v>3662</v>
      </c>
      <c r="H2856" t="s">
        <v>4180</v>
      </c>
    </row>
    <row r="2857" spans="1:8" x14ac:dyDescent="0.25">
      <c r="A2857">
        <v>1351244</v>
      </c>
      <c r="B2857" t="s">
        <v>2768</v>
      </c>
      <c r="C2857">
        <v>472380650</v>
      </c>
      <c r="D2857" t="s">
        <v>0</v>
      </c>
      <c r="E2857">
        <v>11614838</v>
      </c>
      <c r="F2857" s="28">
        <v>43133</v>
      </c>
      <c r="G2857" t="s">
        <v>3663</v>
      </c>
      <c r="H2857" t="s">
        <v>4180</v>
      </c>
    </row>
    <row r="2858" spans="1:8" x14ac:dyDescent="0.25">
      <c r="A2858">
        <v>1351244</v>
      </c>
      <c r="B2858" t="s">
        <v>2768</v>
      </c>
      <c r="C2858">
        <v>472380650</v>
      </c>
      <c r="D2858" t="s">
        <v>0</v>
      </c>
      <c r="E2858">
        <v>11614838</v>
      </c>
      <c r="F2858" s="28">
        <v>43133</v>
      </c>
      <c r="G2858" t="s">
        <v>3664</v>
      </c>
      <c r="H2858" t="s">
        <v>4180</v>
      </c>
    </row>
    <row r="2859" spans="1:8" x14ac:dyDescent="0.25">
      <c r="A2859">
        <v>1351244</v>
      </c>
      <c r="B2859" t="s">
        <v>2768</v>
      </c>
      <c r="C2859">
        <v>472380650</v>
      </c>
      <c r="D2859" t="s">
        <v>0</v>
      </c>
      <c r="E2859">
        <v>11614838</v>
      </c>
      <c r="F2859" s="28">
        <v>43133</v>
      </c>
      <c r="G2859" t="s">
        <v>3665</v>
      </c>
      <c r="H2859" t="s">
        <v>4180</v>
      </c>
    </row>
    <row r="2860" spans="1:8" x14ac:dyDescent="0.25">
      <c r="A2860">
        <v>1351244</v>
      </c>
      <c r="B2860" t="s">
        <v>2768</v>
      </c>
      <c r="C2860">
        <v>472380650</v>
      </c>
      <c r="D2860" t="s">
        <v>0</v>
      </c>
      <c r="E2860">
        <v>11614838</v>
      </c>
      <c r="F2860" s="28">
        <v>43133</v>
      </c>
      <c r="G2860" t="s">
        <v>3666</v>
      </c>
      <c r="H2860" t="s">
        <v>4180</v>
      </c>
    </row>
    <row r="2861" spans="1:8" x14ac:dyDescent="0.25">
      <c r="A2861">
        <v>1351244</v>
      </c>
      <c r="B2861" t="s">
        <v>2768</v>
      </c>
      <c r="C2861">
        <v>472380650</v>
      </c>
      <c r="D2861" t="s">
        <v>0</v>
      </c>
      <c r="E2861">
        <v>11614838</v>
      </c>
      <c r="F2861" s="28">
        <v>43133</v>
      </c>
      <c r="G2861" t="s">
        <v>3667</v>
      </c>
      <c r="H2861" t="s">
        <v>4180</v>
      </c>
    </row>
    <row r="2862" spans="1:8" x14ac:dyDescent="0.25">
      <c r="A2862">
        <v>1351244</v>
      </c>
      <c r="B2862" t="s">
        <v>2768</v>
      </c>
      <c r="C2862">
        <v>472380650</v>
      </c>
      <c r="D2862" t="s">
        <v>0</v>
      </c>
      <c r="E2862">
        <v>11614838</v>
      </c>
      <c r="F2862" s="28">
        <v>43133</v>
      </c>
      <c r="G2862" t="s">
        <v>3668</v>
      </c>
      <c r="H2862" t="s">
        <v>4180</v>
      </c>
    </row>
    <row r="2863" spans="1:8" x14ac:dyDescent="0.25">
      <c r="A2863">
        <v>1351244</v>
      </c>
      <c r="B2863" t="s">
        <v>2768</v>
      </c>
      <c r="C2863">
        <v>472380650</v>
      </c>
      <c r="D2863" t="s">
        <v>0</v>
      </c>
      <c r="E2863">
        <v>11614838</v>
      </c>
      <c r="F2863" s="28">
        <v>43133</v>
      </c>
      <c r="G2863" t="s">
        <v>3669</v>
      </c>
      <c r="H2863" t="s">
        <v>4180</v>
      </c>
    </row>
    <row r="2864" spans="1:8" x14ac:dyDescent="0.25">
      <c r="A2864">
        <v>1351244</v>
      </c>
      <c r="B2864" t="s">
        <v>2768</v>
      </c>
      <c r="C2864">
        <v>472380650</v>
      </c>
      <c r="D2864" t="s">
        <v>0</v>
      </c>
      <c r="E2864">
        <v>11614838</v>
      </c>
      <c r="F2864" s="28">
        <v>43133</v>
      </c>
      <c r="G2864" t="s">
        <v>3608</v>
      </c>
      <c r="H2864" t="s">
        <v>4180</v>
      </c>
    </row>
    <row r="2865" spans="1:8" x14ac:dyDescent="0.25">
      <c r="A2865">
        <v>1351244</v>
      </c>
      <c r="B2865" t="s">
        <v>2768</v>
      </c>
      <c r="C2865">
        <v>472380650</v>
      </c>
      <c r="D2865" t="s">
        <v>0</v>
      </c>
      <c r="E2865">
        <v>11614838</v>
      </c>
      <c r="F2865" s="28">
        <v>43133</v>
      </c>
      <c r="G2865" t="s">
        <v>3670</v>
      </c>
      <c r="H2865" t="s">
        <v>4180</v>
      </c>
    </row>
    <row r="2866" spans="1:8" x14ac:dyDescent="0.25">
      <c r="A2866">
        <v>1351244</v>
      </c>
      <c r="B2866" t="s">
        <v>2768</v>
      </c>
      <c r="C2866">
        <v>472380650</v>
      </c>
      <c r="D2866" t="s">
        <v>0</v>
      </c>
      <c r="E2866">
        <v>11614838</v>
      </c>
      <c r="F2866" s="28">
        <v>43133</v>
      </c>
      <c r="G2866" t="s">
        <v>3667</v>
      </c>
      <c r="H2866" t="s">
        <v>4180</v>
      </c>
    </row>
    <row r="2867" spans="1:8" x14ac:dyDescent="0.25">
      <c r="A2867">
        <v>1351244</v>
      </c>
      <c r="B2867" t="s">
        <v>2768</v>
      </c>
      <c r="C2867">
        <v>472380650</v>
      </c>
      <c r="D2867" t="s">
        <v>0</v>
      </c>
      <c r="E2867">
        <v>11614838</v>
      </c>
      <c r="F2867" s="28">
        <v>43133</v>
      </c>
      <c r="G2867" t="s">
        <v>3616</v>
      </c>
      <c r="H2867" t="s">
        <v>4180</v>
      </c>
    </row>
    <row r="2868" spans="1:8" x14ac:dyDescent="0.25">
      <c r="A2868">
        <v>1351244</v>
      </c>
      <c r="B2868" t="s">
        <v>2768</v>
      </c>
      <c r="C2868">
        <v>472380650</v>
      </c>
      <c r="D2868" t="s">
        <v>0</v>
      </c>
      <c r="E2868">
        <v>11614838</v>
      </c>
      <c r="F2868" s="28">
        <v>43133</v>
      </c>
      <c r="G2868" t="s">
        <v>3605</v>
      </c>
      <c r="H2868" t="s">
        <v>4180</v>
      </c>
    </row>
    <row r="2869" spans="1:8" x14ac:dyDescent="0.25">
      <c r="A2869">
        <v>1351244</v>
      </c>
      <c r="B2869" t="s">
        <v>2768</v>
      </c>
      <c r="C2869">
        <v>472380650</v>
      </c>
      <c r="D2869" t="s">
        <v>0</v>
      </c>
      <c r="E2869">
        <v>11614838</v>
      </c>
      <c r="F2869" s="28">
        <v>43133</v>
      </c>
      <c r="G2869" t="s">
        <v>3606</v>
      </c>
      <c r="H2869" t="s">
        <v>4180</v>
      </c>
    </row>
    <row r="2870" spans="1:8" x14ac:dyDescent="0.25">
      <c r="A2870">
        <v>1351244</v>
      </c>
      <c r="B2870" t="s">
        <v>2768</v>
      </c>
      <c r="C2870">
        <v>472380650</v>
      </c>
      <c r="D2870" t="s">
        <v>0</v>
      </c>
      <c r="E2870">
        <v>11614838</v>
      </c>
      <c r="F2870" s="28">
        <v>43133</v>
      </c>
      <c r="G2870" t="s">
        <v>3617</v>
      </c>
      <c r="H2870" t="s">
        <v>4180</v>
      </c>
    </row>
    <row r="2871" spans="1:8" x14ac:dyDescent="0.25">
      <c r="A2871">
        <v>1351244</v>
      </c>
      <c r="B2871" t="s">
        <v>2768</v>
      </c>
      <c r="C2871">
        <v>472380650</v>
      </c>
      <c r="D2871" t="s">
        <v>0</v>
      </c>
      <c r="E2871">
        <v>11614838</v>
      </c>
      <c r="F2871" s="28">
        <v>43133</v>
      </c>
      <c r="G2871" t="s">
        <v>3618</v>
      </c>
      <c r="H2871" t="s">
        <v>4180</v>
      </c>
    </row>
    <row r="2872" spans="1:8" x14ac:dyDescent="0.25">
      <c r="A2872">
        <v>1351244</v>
      </c>
      <c r="B2872" t="s">
        <v>2768</v>
      </c>
      <c r="C2872">
        <v>472380650</v>
      </c>
      <c r="D2872" t="s">
        <v>0</v>
      </c>
      <c r="E2872">
        <v>11614838</v>
      </c>
      <c r="F2872" s="28">
        <v>43133</v>
      </c>
      <c r="G2872" t="s">
        <v>3619</v>
      </c>
      <c r="H2872" t="s">
        <v>4180</v>
      </c>
    </row>
    <row r="2873" spans="1:8" x14ac:dyDescent="0.25">
      <c r="A2873">
        <v>1351244</v>
      </c>
      <c r="B2873" t="s">
        <v>2768</v>
      </c>
      <c r="C2873">
        <v>472380650</v>
      </c>
      <c r="D2873" t="s">
        <v>0</v>
      </c>
      <c r="E2873">
        <v>11614838</v>
      </c>
      <c r="F2873" s="28">
        <v>43133</v>
      </c>
      <c r="G2873" t="s">
        <v>3620</v>
      </c>
      <c r="H2873" t="s">
        <v>4180</v>
      </c>
    </row>
    <row r="2874" spans="1:8" x14ac:dyDescent="0.25">
      <c r="A2874">
        <v>1351244</v>
      </c>
      <c r="B2874" t="s">
        <v>2768</v>
      </c>
      <c r="C2874">
        <v>472380650</v>
      </c>
      <c r="D2874" t="s">
        <v>0</v>
      </c>
      <c r="E2874">
        <v>11614838</v>
      </c>
      <c r="F2874" s="28">
        <v>43133</v>
      </c>
      <c r="G2874" t="s">
        <v>3607</v>
      </c>
      <c r="H2874" t="s">
        <v>4180</v>
      </c>
    </row>
    <row r="2875" spans="1:8" x14ac:dyDescent="0.25">
      <c r="A2875">
        <v>1351244</v>
      </c>
      <c r="B2875" t="s">
        <v>2768</v>
      </c>
      <c r="C2875">
        <v>472380650</v>
      </c>
      <c r="D2875" t="s">
        <v>0</v>
      </c>
      <c r="E2875">
        <v>11614838</v>
      </c>
      <c r="F2875" s="28">
        <v>43133</v>
      </c>
      <c r="G2875" t="s">
        <v>3621</v>
      </c>
      <c r="H2875" t="s">
        <v>4180</v>
      </c>
    </row>
    <row r="2876" spans="1:8" x14ac:dyDescent="0.25">
      <c r="A2876">
        <v>1351244</v>
      </c>
      <c r="B2876" t="s">
        <v>2768</v>
      </c>
      <c r="C2876">
        <v>472380650</v>
      </c>
      <c r="D2876" t="s">
        <v>0</v>
      </c>
      <c r="E2876">
        <v>11614838</v>
      </c>
      <c r="F2876" s="28">
        <v>43133</v>
      </c>
      <c r="G2876" t="s">
        <v>3622</v>
      </c>
      <c r="H2876" t="s">
        <v>4180</v>
      </c>
    </row>
    <row r="2877" spans="1:8" x14ac:dyDescent="0.25">
      <c r="A2877">
        <v>1351244</v>
      </c>
      <c r="B2877" t="s">
        <v>2768</v>
      </c>
      <c r="C2877">
        <v>472380650</v>
      </c>
      <c r="D2877" t="s">
        <v>0</v>
      </c>
      <c r="E2877">
        <v>11614838</v>
      </c>
      <c r="F2877" s="28">
        <v>43133</v>
      </c>
      <c r="G2877" t="s">
        <v>3623</v>
      </c>
      <c r="H2877" t="s">
        <v>4180</v>
      </c>
    </row>
    <row r="2878" spans="1:8" x14ac:dyDescent="0.25">
      <c r="A2878">
        <v>1351244</v>
      </c>
      <c r="B2878" t="s">
        <v>2768</v>
      </c>
      <c r="C2878">
        <v>472380650</v>
      </c>
      <c r="D2878" t="s">
        <v>0</v>
      </c>
      <c r="E2878">
        <v>11614838</v>
      </c>
      <c r="F2878" s="28">
        <v>43133</v>
      </c>
      <c r="G2878" t="s">
        <v>3624</v>
      </c>
      <c r="H2878" t="s">
        <v>4180</v>
      </c>
    </row>
    <row r="2879" spans="1:8" x14ac:dyDescent="0.25">
      <c r="A2879">
        <v>1351244</v>
      </c>
      <c r="B2879" t="s">
        <v>2768</v>
      </c>
      <c r="C2879">
        <v>472380650</v>
      </c>
      <c r="D2879" t="s">
        <v>0</v>
      </c>
      <c r="E2879">
        <v>11614838</v>
      </c>
      <c r="F2879" s="28">
        <v>43133</v>
      </c>
      <c r="G2879" t="s">
        <v>3625</v>
      </c>
      <c r="H2879" t="s">
        <v>4180</v>
      </c>
    </row>
    <row r="2880" spans="1:8" x14ac:dyDescent="0.25">
      <c r="A2880">
        <v>1351244</v>
      </c>
      <c r="B2880" t="s">
        <v>2768</v>
      </c>
      <c r="C2880">
        <v>472380650</v>
      </c>
      <c r="D2880" t="s">
        <v>0</v>
      </c>
      <c r="E2880">
        <v>11614838</v>
      </c>
      <c r="F2880" s="28">
        <v>43133</v>
      </c>
      <c r="G2880" t="s">
        <v>3626</v>
      </c>
      <c r="H2880" t="s">
        <v>4180</v>
      </c>
    </row>
    <row r="2881" spans="1:8" x14ac:dyDescent="0.25">
      <c r="A2881">
        <v>1351244</v>
      </c>
      <c r="B2881" t="s">
        <v>2768</v>
      </c>
      <c r="C2881">
        <v>472380650</v>
      </c>
      <c r="D2881" t="s">
        <v>0</v>
      </c>
      <c r="E2881">
        <v>11614838</v>
      </c>
      <c r="F2881" s="28">
        <v>43133</v>
      </c>
      <c r="G2881" t="s">
        <v>3627</v>
      </c>
      <c r="H2881" t="s">
        <v>4180</v>
      </c>
    </row>
    <row r="2882" spans="1:8" x14ac:dyDescent="0.25">
      <c r="A2882">
        <v>1351244</v>
      </c>
      <c r="B2882" t="s">
        <v>2768</v>
      </c>
      <c r="C2882">
        <v>472380650</v>
      </c>
      <c r="D2882" t="s">
        <v>0</v>
      </c>
      <c r="E2882">
        <v>11614838</v>
      </c>
      <c r="F2882" s="28">
        <v>43133</v>
      </c>
      <c r="G2882" t="s">
        <v>3628</v>
      </c>
      <c r="H2882" t="s">
        <v>4180</v>
      </c>
    </row>
    <row r="2883" spans="1:8" x14ac:dyDescent="0.25">
      <c r="A2883">
        <v>1351244</v>
      </c>
      <c r="B2883" t="s">
        <v>2768</v>
      </c>
      <c r="C2883">
        <v>472380650</v>
      </c>
      <c r="D2883" t="s">
        <v>0</v>
      </c>
      <c r="E2883">
        <v>11614838</v>
      </c>
      <c r="F2883" s="28">
        <v>43133</v>
      </c>
      <c r="G2883" t="s">
        <v>3613</v>
      </c>
      <c r="H2883" t="s">
        <v>4180</v>
      </c>
    </row>
    <row r="2884" spans="1:8" x14ac:dyDescent="0.25">
      <c r="A2884">
        <v>1351244</v>
      </c>
      <c r="B2884" t="s">
        <v>2768</v>
      </c>
      <c r="C2884">
        <v>472380650</v>
      </c>
      <c r="D2884" t="s">
        <v>0</v>
      </c>
      <c r="E2884">
        <v>11614838</v>
      </c>
      <c r="F2884" s="28">
        <v>43133</v>
      </c>
      <c r="G2884" t="s">
        <v>3629</v>
      </c>
      <c r="H2884" t="s">
        <v>4180</v>
      </c>
    </row>
    <row r="2885" spans="1:8" x14ac:dyDescent="0.25">
      <c r="A2885">
        <v>1351244</v>
      </c>
      <c r="B2885" t="s">
        <v>2768</v>
      </c>
      <c r="C2885">
        <v>472380650</v>
      </c>
      <c r="D2885" t="s">
        <v>0</v>
      </c>
      <c r="E2885">
        <v>11614838</v>
      </c>
      <c r="F2885" s="28">
        <v>43133</v>
      </c>
      <c r="G2885" t="s">
        <v>3630</v>
      </c>
      <c r="H2885" t="s">
        <v>4180</v>
      </c>
    </row>
    <row r="2886" spans="1:8" x14ac:dyDescent="0.25">
      <c r="A2886">
        <v>1351244</v>
      </c>
      <c r="B2886" t="s">
        <v>2768</v>
      </c>
      <c r="C2886">
        <v>472380650</v>
      </c>
      <c r="D2886" t="s">
        <v>0</v>
      </c>
      <c r="E2886">
        <v>11614838</v>
      </c>
      <c r="F2886" s="28">
        <v>43133</v>
      </c>
      <c r="G2886" t="s">
        <v>3631</v>
      </c>
      <c r="H2886" t="s">
        <v>4180</v>
      </c>
    </row>
    <row r="2887" spans="1:8" x14ac:dyDescent="0.25">
      <c r="A2887">
        <v>1351244</v>
      </c>
      <c r="B2887" t="s">
        <v>2768</v>
      </c>
      <c r="C2887">
        <v>472380650</v>
      </c>
      <c r="D2887" t="s">
        <v>0</v>
      </c>
      <c r="E2887">
        <v>11614838</v>
      </c>
      <c r="F2887" s="28">
        <v>43133</v>
      </c>
      <c r="G2887" t="s">
        <v>3601</v>
      </c>
      <c r="H2887" t="s">
        <v>4180</v>
      </c>
    </row>
    <row r="2888" spans="1:8" x14ac:dyDescent="0.25">
      <c r="A2888">
        <v>1351244</v>
      </c>
      <c r="B2888" t="s">
        <v>2768</v>
      </c>
      <c r="C2888">
        <v>472380650</v>
      </c>
      <c r="D2888" t="s">
        <v>0</v>
      </c>
      <c r="E2888">
        <v>11614838</v>
      </c>
      <c r="F2888" s="28">
        <v>43133</v>
      </c>
      <c r="G2888" t="s">
        <v>3632</v>
      </c>
      <c r="H2888" t="s">
        <v>4180</v>
      </c>
    </row>
    <row r="2889" spans="1:8" x14ac:dyDescent="0.25">
      <c r="A2889">
        <v>1351244</v>
      </c>
      <c r="B2889" t="s">
        <v>2768</v>
      </c>
      <c r="C2889">
        <v>472380650</v>
      </c>
      <c r="D2889" t="s">
        <v>0</v>
      </c>
      <c r="E2889">
        <v>11614838</v>
      </c>
      <c r="F2889" s="28">
        <v>43133</v>
      </c>
      <c r="G2889" t="s">
        <v>3633</v>
      </c>
      <c r="H2889" t="s">
        <v>4180</v>
      </c>
    </row>
    <row r="2890" spans="1:8" x14ac:dyDescent="0.25">
      <c r="A2890">
        <v>1351244</v>
      </c>
      <c r="B2890" t="s">
        <v>2768</v>
      </c>
      <c r="C2890">
        <v>472380650</v>
      </c>
      <c r="D2890" t="s">
        <v>0</v>
      </c>
      <c r="E2890">
        <v>11614838</v>
      </c>
      <c r="F2890" s="28">
        <v>43133</v>
      </c>
      <c r="G2890" t="s">
        <v>3634</v>
      </c>
      <c r="H2890" t="s">
        <v>4180</v>
      </c>
    </row>
    <row r="2891" spans="1:8" x14ac:dyDescent="0.25">
      <c r="A2891">
        <v>1351244</v>
      </c>
      <c r="B2891" t="s">
        <v>2768</v>
      </c>
      <c r="C2891">
        <v>472380650</v>
      </c>
      <c r="D2891" t="s">
        <v>0</v>
      </c>
      <c r="E2891">
        <v>11614838</v>
      </c>
      <c r="F2891" s="28">
        <v>43133</v>
      </c>
      <c r="G2891" t="s">
        <v>3635</v>
      </c>
      <c r="H2891" t="s">
        <v>4180</v>
      </c>
    </row>
    <row r="2892" spans="1:8" x14ac:dyDescent="0.25">
      <c r="A2892">
        <v>1351244</v>
      </c>
      <c r="B2892" t="s">
        <v>2768</v>
      </c>
      <c r="C2892">
        <v>472380650</v>
      </c>
      <c r="D2892" t="s">
        <v>0</v>
      </c>
      <c r="E2892">
        <v>11614838</v>
      </c>
      <c r="F2892" s="28">
        <v>43133</v>
      </c>
      <c r="G2892" t="s">
        <v>3603</v>
      </c>
      <c r="H2892" t="s">
        <v>4180</v>
      </c>
    </row>
    <row r="2893" spans="1:8" x14ac:dyDescent="0.25">
      <c r="A2893">
        <v>1351244</v>
      </c>
      <c r="B2893" t="s">
        <v>2768</v>
      </c>
      <c r="C2893">
        <v>472380650</v>
      </c>
      <c r="D2893" t="s">
        <v>0</v>
      </c>
      <c r="E2893">
        <v>11614838</v>
      </c>
      <c r="F2893" s="28">
        <v>43133</v>
      </c>
      <c r="G2893" t="s">
        <v>3636</v>
      </c>
      <c r="H2893" t="s">
        <v>4180</v>
      </c>
    </row>
    <row r="2894" spans="1:8" x14ac:dyDescent="0.25">
      <c r="A2894">
        <v>1351244</v>
      </c>
      <c r="B2894" t="s">
        <v>2768</v>
      </c>
      <c r="C2894">
        <v>472380650</v>
      </c>
      <c r="D2894" t="s">
        <v>0</v>
      </c>
      <c r="E2894">
        <v>11614838</v>
      </c>
      <c r="F2894" s="28">
        <v>43133</v>
      </c>
      <c r="G2894" t="s">
        <v>3637</v>
      </c>
      <c r="H2894" t="s">
        <v>4180</v>
      </c>
    </row>
    <row r="2895" spans="1:8" x14ac:dyDescent="0.25">
      <c r="A2895">
        <v>1351244</v>
      </c>
      <c r="B2895" t="s">
        <v>2768</v>
      </c>
      <c r="C2895">
        <v>472380650</v>
      </c>
      <c r="D2895" t="s">
        <v>0</v>
      </c>
      <c r="E2895">
        <v>11614838</v>
      </c>
      <c r="F2895" s="28">
        <v>43133</v>
      </c>
      <c r="G2895" t="s">
        <v>3638</v>
      </c>
      <c r="H2895" t="s">
        <v>4180</v>
      </c>
    </row>
    <row r="2896" spans="1:8" x14ac:dyDescent="0.25">
      <c r="A2896">
        <v>1351244</v>
      </c>
      <c r="B2896" t="s">
        <v>2768</v>
      </c>
      <c r="C2896">
        <v>472380650</v>
      </c>
      <c r="D2896" t="s">
        <v>0</v>
      </c>
      <c r="E2896">
        <v>11614838</v>
      </c>
      <c r="F2896" s="28">
        <v>43133</v>
      </c>
      <c r="G2896" t="s">
        <v>3639</v>
      </c>
      <c r="H2896" t="s">
        <v>4180</v>
      </c>
    </row>
    <row r="2897" spans="1:8" x14ac:dyDescent="0.25">
      <c r="A2897">
        <v>1351244</v>
      </c>
      <c r="B2897" t="s">
        <v>2768</v>
      </c>
      <c r="C2897">
        <v>472380650</v>
      </c>
      <c r="D2897" t="s">
        <v>0</v>
      </c>
      <c r="E2897">
        <v>11614838</v>
      </c>
      <c r="F2897" s="28">
        <v>43133</v>
      </c>
      <c r="G2897" t="s">
        <v>3640</v>
      </c>
      <c r="H2897" t="s">
        <v>4180</v>
      </c>
    </row>
    <row r="2898" spans="1:8" x14ac:dyDescent="0.25">
      <c r="A2898">
        <v>1351244</v>
      </c>
      <c r="B2898" t="s">
        <v>2768</v>
      </c>
      <c r="C2898">
        <v>472380650</v>
      </c>
      <c r="D2898" t="s">
        <v>0</v>
      </c>
      <c r="E2898">
        <v>11614838</v>
      </c>
      <c r="F2898" s="28">
        <v>43133</v>
      </c>
      <c r="G2898" t="s">
        <v>3640</v>
      </c>
      <c r="H2898" t="s">
        <v>4180</v>
      </c>
    </row>
    <row r="2899" spans="1:8" x14ac:dyDescent="0.25">
      <c r="A2899">
        <v>1351244</v>
      </c>
      <c r="B2899" t="s">
        <v>2768</v>
      </c>
      <c r="C2899">
        <v>472380650</v>
      </c>
      <c r="D2899" t="s">
        <v>0</v>
      </c>
      <c r="E2899">
        <v>11614838</v>
      </c>
      <c r="F2899" s="28">
        <v>43133</v>
      </c>
      <c r="G2899" t="s">
        <v>3641</v>
      </c>
      <c r="H2899" t="s">
        <v>4180</v>
      </c>
    </row>
    <row r="2900" spans="1:8" x14ac:dyDescent="0.25">
      <c r="A2900">
        <v>1351244</v>
      </c>
      <c r="B2900" t="s">
        <v>2768</v>
      </c>
      <c r="C2900">
        <v>472380650</v>
      </c>
      <c r="D2900" t="s">
        <v>0</v>
      </c>
      <c r="E2900">
        <v>11614838</v>
      </c>
      <c r="F2900" s="28">
        <v>43133</v>
      </c>
      <c r="G2900" t="s">
        <v>3642</v>
      </c>
      <c r="H2900" t="s">
        <v>4180</v>
      </c>
    </row>
    <row r="2901" spans="1:8" x14ac:dyDescent="0.25">
      <c r="A2901">
        <v>1351244</v>
      </c>
      <c r="B2901" t="s">
        <v>2768</v>
      </c>
      <c r="C2901">
        <v>472380650</v>
      </c>
      <c r="D2901" t="s">
        <v>0</v>
      </c>
      <c r="E2901">
        <v>11614838</v>
      </c>
      <c r="F2901" s="28">
        <v>43133</v>
      </c>
      <c r="G2901" t="s">
        <v>3642</v>
      </c>
      <c r="H2901" t="s">
        <v>4180</v>
      </c>
    </row>
    <row r="2902" spans="1:8" x14ac:dyDescent="0.25">
      <c r="A2902">
        <v>1351244</v>
      </c>
      <c r="B2902" t="s">
        <v>2768</v>
      </c>
      <c r="C2902">
        <v>472380650</v>
      </c>
      <c r="D2902" t="s">
        <v>0</v>
      </c>
      <c r="E2902">
        <v>11614838</v>
      </c>
      <c r="F2902" s="28">
        <v>43133</v>
      </c>
      <c r="G2902" t="s">
        <v>3643</v>
      </c>
      <c r="H2902" t="s">
        <v>4180</v>
      </c>
    </row>
    <row r="2903" spans="1:8" x14ac:dyDescent="0.25">
      <c r="A2903">
        <v>1351244</v>
      </c>
      <c r="B2903" t="s">
        <v>2768</v>
      </c>
      <c r="C2903">
        <v>472380650</v>
      </c>
      <c r="D2903" t="s">
        <v>0</v>
      </c>
      <c r="E2903">
        <v>11614838</v>
      </c>
      <c r="F2903" s="28">
        <v>43133</v>
      </c>
      <c r="G2903" t="s">
        <v>3609</v>
      </c>
      <c r="H2903" t="s">
        <v>4180</v>
      </c>
    </row>
    <row r="2904" spans="1:8" x14ac:dyDescent="0.25">
      <c r="A2904">
        <v>1351244</v>
      </c>
      <c r="B2904" t="s">
        <v>2768</v>
      </c>
      <c r="C2904">
        <v>472380650</v>
      </c>
      <c r="D2904" t="s">
        <v>0</v>
      </c>
      <c r="E2904">
        <v>11614838</v>
      </c>
      <c r="F2904" s="28">
        <v>43133</v>
      </c>
      <c r="G2904" t="s">
        <v>3644</v>
      </c>
      <c r="H2904" t="s">
        <v>4180</v>
      </c>
    </row>
    <row r="2905" spans="1:8" x14ac:dyDescent="0.25">
      <c r="A2905">
        <v>1351244</v>
      </c>
      <c r="B2905" t="s">
        <v>2768</v>
      </c>
      <c r="C2905">
        <v>472380650</v>
      </c>
      <c r="D2905" t="s">
        <v>0</v>
      </c>
      <c r="E2905">
        <v>11614838</v>
      </c>
      <c r="F2905" s="28">
        <v>43133</v>
      </c>
      <c r="G2905" t="s">
        <v>3645</v>
      </c>
      <c r="H2905" t="s">
        <v>4180</v>
      </c>
    </row>
    <row r="2906" spans="1:8" x14ac:dyDescent="0.25">
      <c r="A2906">
        <v>1351244</v>
      </c>
      <c r="B2906" t="s">
        <v>2768</v>
      </c>
      <c r="C2906">
        <v>472380650</v>
      </c>
      <c r="D2906" t="s">
        <v>0</v>
      </c>
      <c r="E2906">
        <v>11614838</v>
      </c>
      <c r="F2906" s="28">
        <v>43133</v>
      </c>
      <c r="G2906" t="s">
        <v>3646</v>
      </c>
      <c r="H2906" t="s">
        <v>4180</v>
      </c>
    </row>
    <row r="2907" spans="1:8" x14ac:dyDescent="0.25">
      <c r="A2907">
        <v>1351244</v>
      </c>
      <c r="B2907" t="s">
        <v>2768</v>
      </c>
      <c r="C2907">
        <v>472380650</v>
      </c>
      <c r="D2907" t="s">
        <v>0</v>
      </c>
      <c r="E2907">
        <v>11614838</v>
      </c>
      <c r="F2907" s="28">
        <v>43133</v>
      </c>
      <c r="G2907" t="s">
        <v>3647</v>
      </c>
      <c r="H2907" t="s">
        <v>4180</v>
      </c>
    </row>
    <row r="2908" spans="1:8" x14ac:dyDescent="0.25">
      <c r="A2908">
        <v>1351244</v>
      </c>
      <c r="B2908" t="s">
        <v>2768</v>
      </c>
      <c r="C2908">
        <v>472380650</v>
      </c>
      <c r="D2908" t="s">
        <v>0</v>
      </c>
      <c r="E2908">
        <v>11614838</v>
      </c>
      <c r="F2908" s="28">
        <v>43133</v>
      </c>
      <c r="G2908" t="s">
        <v>3648</v>
      </c>
      <c r="H2908" t="s">
        <v>4180</v>
      </c>
    </row>
    <row r="2909" spans="1:8" x14ac:dyDescent="0.25">
      <c r="A2909">
        <v>1351244</v>
      </c>
      <c r="B2909" t="s">
        <v>2768</v>
      </c>
      <c r="C2909">
        <v>472380650</v>
      </c>
      <c r="D2909" t="s">
        <v>0</v>
      </c>
      <c r="E2909">
        <v>11614838</v>
      </c>
      <c r="F2909" s="28">
        <v>43133</v>
      </c>
      <c r="G2909" t="s">
        <v>3649</v>
      </c>
      <c r="H2909" t="s">
        <v>4180</v>
      </c>
    </row>
    <row r="2910" spans="1:8" x14ac:dyDescent="0.25">
      <c r="A2910">
        <v>1351244</v>
      </c>
      <c r="B2910" t="s">
        <v>2768</v>
      </c>
      <c r="C2910">
        <v>472380650</v>
      </c>
      <c r="D2910" t="s">
        <v>0</v>
      </c>
      <c r="E2910">
        <v>11614838</v>
      </c>
      <c r="F2910" s="28">
        <v>43133</v>
      </c>
      <c r="G2910" t="s">
        <v>3612</v>
      </c>
      <c r="H2910" t="s">
        <v>4180</v>
      </c>
    </row>
    <row r="2911" spans="1:8" x14ac:dyDescent="0.25">
      <c r="A2911">
        <v>1351244</v>
      </c>
      <c r="B2911" t="s">
        <v>2768</v>
      </c>
      <c r="C2911">
        <v>472380650</v>
      </c>
      <c r="D2911" t="s">
        <v>0</v>
      </c>
      <c r="E2911">
        <v>11614838</v>
      </c>
      <c r="F2911" s="28">
        <v>43133</v>
      </c>
      <c r="G2911" t="s">
        <v>3611</v>
      </c>
      <c r="H2911" t="s">
        <v>4180</v>
      </c>
    </row>
    <row r="2912" spans="1:8" x14ac:dyDescent="0.25">
      <c r="A2912">
        <v>1351244</v>
      </c>
      <c r="B2912" t="s">
        <v>2768</v>
      </c>
      <c r="C2912">
        <v>472380650</v>
      </c>
      <c r="D2912" t="s">
        <v>0</v>
      </c>
      <c r="E2912">
        <v>11614838</v>
      </c>
      <c r="F2912" s="28">
        <v>43133</v>
      </c>
      <c r="G2912" t="s">
        <v>3650</v>
      </c>
      <c r="H2912" t="s">
        <v>4180</v>
      </c>
    </row>
    <row r="2913" spans="1:8" x14ac:dyDescent="0.25">
      <c r="A2913">
        <v>1351244</v>
      </c>
      <c r="B2913" t="s">
        <v>2768</v>
      </c>
      <c r="C2913">
        <v>472380650</v>
      </c>
      <c r="D2913" t="s">
        <v>0</v>
      </c>
      <c r="E2913">
        <v>11614838</v>
      </c>
      <c r="F2913" s="28">
        <v>43133</v>
      </c>
      <c r="G2913" t="s">
        <v>3651</v>
      </c>
      <c r="H2913" t="s">
        <v>4180</v>
      </c>
    </row>
    <row r="2914" spans="1:8" x14ac:dyDescent="0.25">
      <c r="A2914">
        <v>1351244</v>
      </c>
      <c r="B2914" t="s">
        <v>2768</v>
      </c>
      <c r="C2914">
        <v>472380650</v>
      </c>
      <c r="D2914" t="s">
        <v>0</v>
      </c>
      <c r="E2914">
        <v>11614838</v>
      </c>
      <c r="F2914" s="28">
        <v>43133</v>
      </c>
      <c r="G2914" t="s">
        <v>3653</v>
      </c>
      <c r="H2914" t="s">
        <v>4180</v>
      </c>
    </row>
    <row r="2915" spans="1:8" x14ac:dyDescent="0.25">
      <c r="A2915">
        <v>1351244</v>
      </c>
      <c r="B2915" t="s">
        <v>2768</v>
      </c>
      <c r="C2915">
        <v>472380650</v>
      </c>
      <c r="D2915" t="s">
        <v>0</v>
      </c>
      <c r="E2915">
        <v>11614838</v>
      </c>
      <c r="F2915" s="28">
        <v>43133</v>
      </c>
      <c r="G2915" t="s">
        <v>3654</v>
      </c>
      <c r="H2915" t="s">
        <v>4180</v>
      </c>
    </row>
    <row r="2916" spans="1:8" x14ac:dyDescent="0.25">
      <c r="A2916">
        <v>1351244</v>
      </c>
      <c r="B2916" t="s">
        <v>2768</v>
      </c>
      <c r="C2916">
        <v>472380650</v>
      </c>
      <c r="D2916" t="s">
        <v>0</v>
      </c>
      <c r="E2916">
        <v>11614838</v>
      </c>
      <c r="F2916" s="28">
        <v>43133</v>
      </c>
      <c r="G2916" t="s">
        <v>3604</v>
      </c>
      <c r="H2916" t="s">
        <v>4180</v>
      </c>
    </row>
    <row r="2917" spans="1:8" x14ac:dyDescent="0.25">
      <c r="A2917">
        <v>1351244</v>
      </c>
      <c r="B2917" t="s">
        <v>2768</v>
      </c>
      <c r="C2917">
        <v>472380650</v>
      </c>
      <c r="D2917" t="s">
        <v>0</v>
      </c>
      <c r="E2917">
        <v>11614838</v>
      </c>
      <c r="F2917" s="28">
        <v>43133</v>
      </c>
      <c r="G2917" t="s">
        <v>3655</v>
      </c>
      <c r="H2917" t="s">
        <v>4180</v>
      </c>
    </row>
    <row r="2918" spans="1:8" x14ac:dyDescent="0.25">
      <c r="A2918">
        <v>1351244</v>
      </c>
      <c r="B2918" t="s">
        <v>2768</v>
      </c>
      <c r="C2918">
        <v>472380650</v>
      </c>
      <c r="D2918" t="s">
        <v>0</v>
      </c>
      <c r="E2918">
        <v>11614838</v>
      </c>
      <c r="F2918" s="28">
        <v>43133</v>
      </c>
      <c r="G2918" t="s">
        <v>3615</v>
      </c>
      <c r="H2918" t="s">
        <v>4180</v>
      </c>
    </row>
    <row r="2919" spans="1:8" x14ac:dyDescent="0.25">
      <c r="A2919">
        <v>1351244</v>
      </c>
      <c r="B2919" t="s">
        <v>2768</v>
      </c>
      <c r="C2919">
        <v>472380650</v>
      </c>
      <c r="D2919" t="s">
        <v>0</v>
      </c>
      <c r="E2919">
        <v>11614838</v>
      </c>
      <c r="F2919" s="28">
        <v>43133</v>
      </c>
      <c r="G2919" t="s">
        <v>3656</v>
      </c>
      <c r="H2919" t="s">
        <v>4180</v>
      </c>
    </row>
    <row r="2920" spans="1:8" x14ac:dyDescent="0.25">
      <c r="A2920">
        <v>1351244</v>
      </c>
      <c r="B2920" t="s">
        <v>2768</v>
      </c>
      <c r="C2920">
        <v>472380650</v>
      </c>
      <c r="D2920" t="s">
        <v>0</v>
      </c>
      <c r="E2920">
        <v>11614838</v>
      </c>
      <c r="F2920" s="28">
        <v>43133</v>
      </c>
      <c r="G2920" t="s">
        <v>3657</v>
      </c>
      <c r="H2920" t="s">
        <v>4180</v>
      </c>
    </row>
    <row r="2921" spans="1:8" x14ac:dyDescent="0.25">
      <c r="A2921">
        <v>1351244</v>
      </c>
      <c r="B2921" t="s">
        <v>2768</v>
      </c>
      <c r="C2921">
        <v>472380650</v>
      </c>
      <c r="D2921" t="s">
        <v>0</v>
      </c>
      <c r="E2921">
        <v>11614838</v>
      </c>
      <c r="F2921" s="28">
        <v>43133</v>
      </c>
      <c r="G2921" t="s">
        <v>3614</v>
      </c>
      <c r="H2921" t="s">
        <v>4180</v>
      </c>
    </row>
    <row r="2922" spans="1:8" x14ac:dyDescent="0.25">
      <c r="A2922">
        <v>1351244</v>
      </c>
      <c r="B2922" t="s">
        <v>2768</v>
      </c>
      <c r="C2922">
        <v>472380650</v>
      </c>
      <c r="D2922" t="s">
        <v>0</v>
      </c>
      <c r="E2922">
        <v>11614838</v>
      </c>
      <c r="F2922" s="28">
        <v>43133</v>
      </c>
      <c r="G2922" t="s">
        <v>3658</v>
      </c>
      <c r="H2922" t="s">
        <v>4180</v>
      </c>
    </row>
    <row r="2923" spans="1:8" x14ac:dyDescent="0.25">
      <c r="A2923">
        <v>1351244</v>
      </c>
      <c r="B2923" t="s">
        <v>2768</v>
      </c>
      <c r="C2923">
        <v>472380650</v>
      </c>
      <c r="D2923" t="s">
        <v>0</v>
      </c>
      <c r="E2923">
        <v>11614838</v>
      </c>
      <c r="F2923" s="28">
        <v>43133</v>
      </c>
      <c r="G2923" t="s">
        <v>3659</v>
      </c>
      <c r="H2923" t="s">
        <v>4180</v>
      </c>
    </row>
    <row r="2924" spans="1:8" x14ac:dyDescent="0.25">
      <c r="A2924">
        <v>1351244</v>
      </c>
      <c r="B2924" t="s">
        <v>2768</v>
      </c>
      <c r="C2924">
        <v>472380650</v>
      </c>
      <c r="D2924" t="s">
        <v>0</v>
      </c>
      <c r="E2924">
        <v>11614838</v>
      </c>
      <c r="F2924" s="28">
        <v>43133</v>
      </c>
      <c r="G2924" t="s">
        <v>3660</v>
      </c>
      <c r="H2924" t="s">
        <v>4180</v>
      </c>
    </row>
    <row r="2925" spans="1:8" x14ac:dyDescent="0.25">
      <c r="A2925">
        <v>1351244</v>
      </c>
      <c r="B2925" t="s">
        <v>2768</v>
      </c>
      <c r="C2925">
        <v>472380650</v>
      </c>
      <c r="D2925" t="s">
        <v>0</v>
      </c>
      <c r="E2925">
        <v>11614838</v>
      </c>
      <c r="F2925" s="28">
        <v>43133</v>
      </c>
      <c r="G2925" t="s">
        <v>3602</v>
      </c>
      <c r="H2925" t="s">
        <v>4180</v>
      </c>
    </row>
    <row r="2926" spans="1:8" x14ac:dyDescent="0.25">
      <c r="A2926">
        <v>1351244</v>
      </c>
      <c r="B2926" t="s">
        <v>2768</v>
      </c>
      <c r="C2926">
        <v>472380650</v>
      </c>
      <c r="D2926" t="s">
        <v>0</v>
      </c>
      <c r="E2926">
        <v>11614838</v>
      </c>
      <c r="F2926" s="28">
        <v>43133</v>
      </c>
      <c r="G2926" t="s">
        <v>3661</v>
      </c>
      <c r="H2926" t="s">
        <v>4180</v>
      </c>
    </row>
    <row r="2927" spans="1:8" x14ac:dyDescent="0.25">
      <c r="A2927">
        <v>1351244</v>
      </c>
      <c r="B2927" t="s">
        <v>2768</v>
      </c>
      <c r="C2927">
        <v>472380650</v>
      </c>
      <c r="D2927" t="s">
        <v>0</v>
      </c>
      <c r="E2927">
        <v>11614838</v>
      </c>
      <c r="F2927" s="28">
        <v>43133</v>
      </c>
      <c r="G2927" t="s">
        <v>3610</v>
      </c>
      <c r="H2927" t="s">
        <v>4180</v>
      </c>
    </row>
    <row r="2928" spans="1:8" x14ac:dyDescent="0.25">
      <c r="A2928">
        <v>1351244</v>
      </c>
      <c r="B2928" t="s">
        <v>2768</v>
      </c>
      <c r="C2928">
        <v>472380650</v>
      </c>
      <c r="D2928" t="s">
        <v>0</v>
      </c>
      <c r="E2928">
        <v>11614838</v>
      </c>
      <c r="F2928" s="28">
        <v>43133</v>
      </c>
      <c r="G2928" t="s">
        <v>3662</v>
      </c>
      <c r="H2928" t="s">
        <v>4180</v>
      </c>
    </row>
    <row r="2929" spans="1:8" x14ac:dyDescent="0.25">
      <c r="A2929">
        <v>1351244</v>
      </c>
      <c r="B2929" t="s">
        <v>2768</v>
      </c>
      <c r="C2929">
        <v>472380650</v>
      </c>
      <c r="D2929" t="s">
        <v>0</v>
      </c>
      <c r="E2929">
        <v>11614838</v>
      </c>
      <c r="F2929" s="28">
        <v>43133</v>
      </c>
      <c r="G2929" t="s">
        <v>3663</v>
      </c>
      <c r="H2929" t="s">
        <v>4180</v>
      </c>
    </row>
    <row r="2930" spans="1:8" x14ac:dyDescent="0.25">
      <c r="A2930">
        <v>1351244</v>
      </c>
      <c r="B2930" t="s">
        <v>2768</v>
      </c>
      <c r="C2930">
        <v>472380650</v>
      </c>
      <c r="D2930" t="s">
        <v>0</v>
      </c>
      <c r="E2930">
        <v>11614838</v>
      </c>
      <c r="F2930" s="28">
        <v>43133</v>
      </c>
      <c r="G2930" t="s">
        <v>3664</v>
      </c>
      <c r="H2930" t="s">
        <v>4180</v>
      </c>
    </row>
    <row r="2931" spans="1:8" x14ac:dyDescent="0.25">
      <c r="A2931">
        <v>1351244</v>
      </c>
      <c r="B2931" t="s">
        <v>2768</v>
      </c>
      <c r="C2931">
        <v>472380650</v>
      </c>
      <c r="D2931" t="s">
        <v>0</v>
      </c>
      <c r="E2931">
        <v>11614838</v>
      </c>
      <c r="F2931" s="28">
        <v>43133</v>
      </c>
      <c r="G2931" t="s">
        <v>3665</v>
      </c>
      <c r="H2931" t="s">
        <v>4180</v>
      </c>
    </row>
    <row r="2932" spans="1:8" x14ac:dyDescent="0.25">
      <c r="A2932">
        <v>1351244</v>
      </c>
      <c r="B2932" t="s">
        <v>2768</v>
      </c>
      <c r="C2932">
        <v>472380650</v>
      </c>
      <c r="D2932" t="s">
        <v>0</v>
      </c>
      <c r="E2932">
        <v>11614838</v>
      </c>
      <c r="F2932" s="28">
        <v>43133</v>
      </c>
      <c r="G2932" t="s">
        <v>3666</v>
      </c>
      <c r="H2932" t="s">
        <v>4180</v>
      </c>
    </row>
    <row r="2933" spans="1:8" x14ac:dyDescent="0.25">
      <c r="A2933">
        <v>1351244</v>
      </c>
      <c r="B2933" t="s">
        <v>2768</v>
      </c>
      <c r="C2933">
        <v>472380650</v>
      </c>
      <c r="D2933" t="s">
        <v>0</v>
      </c>
      <c r="E2933">
        <v>11614838</v>
      </c>
      <c r="F2933" s="28">
        <v>43133</v>
      </c>
      <c r="G2933" t="s">
        <v>3667</v>
      </c>
      <c r="H2933" t="s">
        <v>4180</v>
      </c>
    </row>
    <row r="2934" spans="1:8" x14ac:dyDescent="0.25">
      <c r="A2934">
        <v>1351244</v>
      </c>
      <c r="B2934" t="s">
        <v>2768</v>
      </c>
      <c r="C2934">
        <v>472380650</v>
      </c>
      <c r="D2934" t="s">
        <v>0</v>
      </c>
      <c r="E2934">
        <v>11614838</v>
      </c>
      <c r="F2934" s="28">
        <v>43133</v>
      </c>
      <c r="G2934" t="s">
        <v>3668</v>
      </c>
      <c r="H2934" t="s">
        <v>4180</v>
      </c>
    </row>
    <row r="2935" spans="1:8" x14ac:dyDescent="0.25">
      <c r="A2935">
        <v>1351244</v>
      </c>
      <c r="B2935" t="s">
        <v>2768</v>
      </c>
      <c r="C2935">
        <v>472380650</v>
      </c>
      <c r="D2935" t="s">
        <v>0</v>
      </c>
      <c r="E2935">
        <v>11614838</v>
      </c>
      <c r="F2935" s="28">
        <v>43133</v>
      </c>
      <c r="G2935" t="s">
        <v>3669</v>
      </c>
      <c r="H2935" t="s">
        <v>4180</v>
      </c>
    </row>
    <row r="2936" spans="1:8" x14ac:dyDescent="0.25">
      <c r="A2936">
        <v>1351244</v>
      </c>
      <c r="B2936" t="s">
        <v>2768</v>
      </c>
      <c r="C2936">
        <v>472380650</v>
      </c>
      <c r="D2936" t="s">
        <v>0</v>
      </c>
      <c r="E2936">
        <v>11614838</v>
      </c>
      <c r="F2936" s="28">
        <v>43133</v>
      </c>
      <c r="G2936" t="s">
        <v>3608</v>
      </c>
      <c r="H2936" t="s">
        <v>4180</v>
      </c>
    </row>
    <row r="2937" spans="1:8" x14ac:dyDescent="0.25">
      <c r="A2937">
        <v>1351244</v>
      </c>
      <c r="B2937" t="s">
        <v>2768</v>
      </c>
      <c r="C2937">
        <v>472380650</v>
      </c>
      <c r="D2937" t="s">
        <v>0</v>
      </c>
      <c r="E2937">
        <v>11614838</v>
      </c>
      <c r="F2937" s="28">
        <v>43133</v>
      </c>
      <c r="G2937" t="s">
        <v>3670</v>
      </c>
      <c r="H2937" t="s">
        <v>4180</v>
      </c>
    </row>
    <row r="2938" spans="1:8" x14ac:dyDescent="0.25">
      <c r="A2938">
        <v>1351244</v>
      </c>
      <c r="B2938" t="s">
        <v>2768</v>
      </c>
      <c r="C2938">
        <v>472380650</v>
      </c>
      <c r="D2938" t="s">
        <v>0</v>
      </c>
      <c r="E2938">
        <v>11614838</v>
      </c>
      <c r="F2938" s="28">
        <v>43133</v>
      </c>
      <c r="G2938" t="s">
        <v>3642</v>
      </c>
      <c r="H2938" t="s">
        <v>4180</v>
      </c>
    </row>
    <row r="2939" spans="1:8" x14ac:dyDescent="0.25">
      <c r="A2939">
        <v>1351244</v>
      </c>
      <c r="B2939" t="s">
        <v>2768</v>
      </c>
      <c r="C2939">
        <v>472380650</v>
      </c>
      <c r="D2939" t="s">
        <v>0</v>
      </c>
      <c r="E2939">
        <v>11614838</v>
      </c>
      <c r="F2939" s="28">
        <v>43133</v>
      </c>
      <c r="G2939" t="s">
        <v>3638</v>
      </c>
      <c r="H2939" t="s">
        <v>4180</v>
      </c>
    </row>
    <row r="2940" spans="1:8" x14ac:dyDescent="0.25">
      <c r="A2940">
        <v>1351244</v>
      </c>
      <c r="B2940" t="s">
        <v>2768</v>
      </c>
      <c r="C2940">
        <v>472380650</v>
      </c>
      <c r="D2940" t="s">
        <v>0</v>
      </c>
      <c r="E2940">
        <v>11614838</v>
      </c>
      <c r="F2940" s="28">
        <v>43133</v>
      </c>
      <c r="G2940" t="s">
        <v>3618</v>
      </c>
      <c r="H2940" t="s">
        <v>4180</v>
      </c>
    </row>
    <row r="2941" spans="1:8" x14ac:dyDescent="0.25">
      <c r="A2941">
        <v>1351244</v>
      </c>
      <c r="B2941" t="s">
        <v>2768</v>
      </c>
      <c r="C2941">
        <v>472380650</v>
      </c>
      <c r="D2941" t="s">
        <v>0</v>
      </c>
      <c r="E2941">
        <v>11614838</v>
      </c>
      <c r="F2941" s="28">
        <v>43133</v>
      </c>
      <c r="G2941" t="s">
        <v>3620</v>
      </c>
      <c r="H2941" t="s">
        <v>4180</v>
      </c>
    </row>
    <row r="2942" spans="1:8" x14ac:dyDescent="0.25">
      <c r="A2942">
        <v>1351244</v>
      </c>
      <c r="B2942" t="s">
        <v>2768</v>
      </c>
      <c r="C2942">
        <v>472380650</v>
      </c>
      <c r="D2942" t="s">
        <v>0</v>
      </c>
      <c r="E2942">
        <v>11614838</v>
      </c>
      <c r="F2942" s="28">
        <v>43133</v>
      </c>
      <c r="G2942" t="s">
        <v>3621</v>
      </c>
      <c r="H2942" t="s">
        <v>4180</v>
      </c>
    </row>
    <row r="2943" spans="1:8" x14ac:dyDescent="0.25">
      <c r="A2943">
        <v>1351244</v>
      </c>
      <c r="B2943" t="s">
        <v>2768</v>
      </c>
      <c r="C2943">
        <v>472380650</v>
      </c>
      <c r="D2943" t="s">
        <v>0</v>
      </c>
      <c r="E2943">
        <v>11614838</v>
      </c>
      <c r="F2943" s="28">
        <v>43133</v>
      </c>
      <c r="G2943" t="s">
        <v>3613</v>
      </c>
      <c r="H2943" t="s">
        <v>4180</v>
      </c>
    </row>
    <row r="2944" spans="1:8" x14ac:dyDescent="0.25">
      <c r="A2944">
        <v>1351244</v>
      </c>
      <c r="B2944" t="s">
        <v>2768</v>
      </c>
      <c r="C2944">
        <v>472380650</v>
      </c>
      <c r="D2944" t="s">
        <v>0</v>
      </c>
      <c r="E2944">
        <v>11614838</v>
      </c>
      <c r="F2944" s="28">
        <v>43133</v>
      </c>
      <c r="G2944" t="s">
        <v>3630</v>
      </c>
      <c r="H2944" t="s">
        <v>4180</v>
      </c>
    </row>
    <row r="2945" spans="1:8" x14ac:dyDescent="0.25">
      <c r="A2945">
        <v>1351244</v>
      </c>
      <c r="B2945" t="s">
        <v>2768</v>
      </c>
      <c r="C2945">
        <v>472380650</v>
      </c>
      <c r="D2945" t="s">
        <v>0</v>
      </c>
      <c r="E2945">
        <v>11614838</v>
      </c>
      <c r="F2945" s="28">
        <v>43133</v>
      </c>
      <c r="G2945" t="s">
        <v>3655</v>
      </c>
      <c r="H2945" t="s">
        <v>4180</v>
      </c>
    </row>
    <row r="2946" spans="1:8" x14ac:dyDescent="0.25">
      <c r="A2946">
        <v>1351244</v>
      </c>
      <c r="B2946" t="s">
        <v>2768</v>
      </c>
      <c r="C2946">
        <v>472380650</v>
      </c>
      <c r="D2946" t="s">
        <v>0</v>
      </c>
      <c r="E2946">
        <v>11614838</v>
      </c>
      <c r="F2946" s="28">
        <v>43133</v>
      </c>
      <c r="G2946" t="s">
        <v>3625</v>
      </c>
      <c r="H2946" t="s">
        <v>4180</v>
      </c>
    </row>
    <row r="2947" spans="1:8" x14ac:dyDescent="0.25">
      <c r="A2947">
        <v>1351244</v>
      </c>
      <c r="B2947" t="s">
        <v>2768</v>
      </c>
      <c r="C2947">
        <v>472380650</v>
      </c>
      <c r="D2947" t="s">
        <v>0</v>
      </c>
      <c r="E2947">
        <v>11614838</v>
      </c>
      <c r="F2947" s="28">
        <v>43133</v>
      </c>
      <c r="G2947" t="s">
        <v>3631</v>
      </c>
      <c r="H2947" t="s">
        <v>4180</v>
      </c>
    </row>
    <row r="2948" spans="1:8" x14ac:dyDescent="0.25">
      <c r="A2948">
        <v>1351244</v>
      </c>
      <c r="B2948" t="s">
        <v>2768</v>
      </c>
      <c r="C2948">
        <v>472380650</v>
      </c>
      <c r="D2948" t="s">
        <v>0</v>
      </c>
      <c r="E2948">
        <v>11614838</v>
      </c>
      <c r="F2948" s="28">
        <v>43133</v>
      </c>
      <c r="G2948" t="s">
        <v>3670</v>
      </c>
      <c r="H2948" t="s">
        <v>4180</v>
      </c>
    </row>
    <row r="2949" spans="1:8" x14ac:dyDescent="0.25">
      <c r="A2949">
        <v>1351244</v>
      </c>
      <c r="B2949" t="s">
        <v>2768</v>
      </c>
      <c r="C2949">
        <v>472380650</v>
      </c>
      <c r="D2949" t="s">
        <v>0</v>
      </c>
      <c r="E2949">
        <v>11614838</v>
      </c>
      <c r="F2949" s="28">
        <v>43133</v>
      </c>
      <c r="G2949" t="s">
        <v>3667</v>
      </c>
      <c r="H2949" t="s">
        <v>4180</v>
      </c>
    </row>
    <row r="2950" spans="1:8" x14ac:dyDescent="0.25">
      <c r="A2950">
        <v>1351244</v>
      </c>
      <c r="B2950" t="s">
        <v>2768</v>
      </c>
      <c r="C2950">
        <v>472380650</v>
      </c>
      <c r="D2950" t="s">
        <v>0</v>
      </c>
      <c r="E2950">
        <v>11614838</v>
      </c>
      <c r="F2950" s="28">
        <v>43133</v>
      </c>
      <c r="G2950" t="s">
        <v>3661</v>
      </c>
      <c r="H2950" t="s">
        <v>4180</v>
      </c>
    </row>
    <row r="2951" spans="1:8" x14ac:dyDescent="0.25">
      <c r="A2951">
        <v>1351244</v>
      </c>
      <c r="B2951" t="s">
        <v>2768</v>
      </c>
      <c r="C2951">
        <v>472380650</v>
      </c>
      <c r="D2951" t="s">
        <v>0</v>
      </c>
      <c r="E2951">
        <v>11614838</v>
      </c>
      <c r="F2951" s="28">
        <v>43133</v>
      </c>
      <c r="G2951" t="s">
        <v>3666</v>
      </c>
      <c r="H2951" t="s">
        <v>4180</v>
      </c>
    </row>
    <row r="2952" spans="1:8" x14ac:dyDescent="0.25">
      <c r="A2952">
        <v>1351244</v>
      </c>
      <c r="B2952" t="s">
        <v>2768</v>
      </c>
      <c r="C2952">
        <v>472380650</v>
      </c>
      <c r="D2952" t="s">
        <v>0</v>
      </c>
      <c r="E2952">
        <v>11614838</v>
      </c>
      <c r="F2952" s="28">
        <v>43133</v>
      </c>
      <c r="G2952" t="s">
        <v>3635</v>
      </c>
      <c r="H2952" t="s">
        <v>4180</v>
      </c>
    </row>
    <row r="2953" spans="1:8" x14ac:dyDescent="0.25">
      <c r="A2953">
        <v>1351244</v>
      </c>
      <c r="B2953" t="s">
        <v>2768</v>
      </c>
      <c r="C2953">
        <v>472380650</v>
      </c>
      <c r="D2953" t="s">
        <v>0</v>
      </c>
      <c r="E2953">
        <v>11614838</v>
      </c>
      <c r="F2953" s="28">
        <v>43133</v>
      </c>
      <c r="G2953" t="s">
        <v>3655</v>
      </c>
      <c r="H2953" t="s">
        <v>4180</v>
      </c>
    </row>
    <row r="2954" spans="1:8" x14ac:dyDescent="0.25">
      <c r="A2954">
        <v>1351244</v>
      </c>
      <c r="B2954" t="s">
        <v>2768</v>
      </c>
      <c r="C2954">
        <v>472380650</v>
      </c>
      <c r="D2954" t="s">
        <v>0</v>
      </c>
      <c r="E2954">
        <v>11614838</v>
      </c>
      <c r="F2954" s="28">
        <v>43133</v>
      </c>
      <c r="G2954" t="s">
        <v>3633</v>
      </c>
      <c r="H2954" t="s">
        <v>4180</v>
      </c>
    </row>
    <row r="2955" spans="1:8" x14ac:dyDescent="0.25">
      <c r="A2955">
        <v>1351244</v>
      </c>
      <c r="B2955" t="s">
        <v>2768</v>
      </c>
      <c r="C2955">
        <v>472380650</v>
      </c>
      <c r="D2955" t="s">
        <v>0</v>
      </c>
      <c r="E2955">
        <v>11614838</v>
      </c>
      <c r="F2955" s="28">
        <v>43133</v>
      </c>
      <c r="G2955" t="s">
        <v>3634</v>
      </c>
      <c r="H2955" t="s">
        <v>4180</v>
      </c>
    </row>
    <row r="2956" spans="1:8" x14ac:dyDescent="0.25">
      <c r="A2956">
        <v>1351244</v>
      </c>
      <c r="B2956" t="s">
        <v>2768</v>
      </c>
      <c r="C2956">
        <v>472380650</v>
      </c>
      <c r="D2956" t="s">
        <v>0</v>
      </c>
      <c r="E2956">
        <v>11614838</v>
      </c>
      <c r="F2956" s="28">
        <v>43133</v>
      </c>
      <c r="G2956" t="s">
        <v>3616</v>
      </c>
      <c r="H2956" t="s">
        <v>4180</v>
      </c>
    </row>
    <row r="2957" spans="1:8" x14ac:dyDescent="0.25">
      <c r="A2957">
        <v>1351244</v>
      </c>
      <c r="B2957" t="s">
        <v>2768</v>
      </c>
      <c r="C2957">
        <v>472380650</v>
      </c>
      <c r="D2957" t="s">
        <v>0</v>
      </c>
      <c r="E2957">
        <v>11614838</v>
      </c>
      <c r="F2957" s="28">
        <v>43133</v>
      </c>
      <c r="G2957" t="s">
        <v>3617</v>
      </c>
      <c r="H2957" t="s">
        <v>4180</v>
      </c>
    </row>
    <row r="2958" spans="1:8" x14ac:dyDescent="0.25">
      <c r="A2958">
        <v>1351244</v>
      </c>
      <c r="B2958" t="s">
        <v>2768</v>
      </c>
      <c r="C2958">
        <v>472380650</v>
      </c>
      <c r="D2958" t="s">
        <v>0</v>
      </c>
      <c r="E2958">
        <v>11614838</v>
      </c>
      <c r="F2958" s="28">
        <v>43133</v>
      </c>
      <c r="G2958" t="s">
        <v>3622</v>
      </c>
      <c r="H2958" t="s">
        <v>4180</v>
      </c>
    </row>
    <row r="2959" spans="1:8" x14ac:dyDescent="0.25">
      <c r="A2959">
        <v>1351244</v>
      </c>
      <c r="B2959" t="s">
        <v>2768</v>
      </c>
      <c r="C2959">
        <v>472380650</v>
      </c>
      <c r="D2959" t="s">
        <v>0</v>
      </c>
      <c r="E2959">
        <v>11614838</v>
      </c>
      <c r="F2959" s="28">
        <v>43133</v>
      </c>
      <c r="G2959" t="s">
        <v>3641</v>
      </c>
      <c r="H2959" t="s">
        <v>4180</v>
      </c>
    </row>
    <row r="2960" spans="1:8" x14ac:dyDescent="0.25">
      <c r="A2960">
        <v>1351244</v>
      </c>
      <c r="B2960" t="s">
        <v>2768</v>
      </c>
      <c r="C2960">
        <v>472380650</v>
      </c>
      <c r="D2960" t="s">
        <v>0</v>
      </c>
      <c r="E2960">
        <v>11614838</v>
      </c>
      <c r="F2960" s="28">
        <v>43133</v>
      </c>
      <c r="G2960" t="s">
        <v>3647</v>
      </c>
      <c r="H2960" t="s">
        <v>4180</v>
      </c>
    </row>
    <row r="2961" spans="1:8" x14ac:dyDescent="0.25">
      <c r="A2961">
        <v>1351244</v>
      </c>
      <c r="B2961" t="s">
        <v>2768</v>
      </c>
      <c r="C2961">
        <v>472380650</v>
      </c>
      <c r="D2961" t="s">
        <v>0</v>
      </c>
      <c r="E2961">
        <v>11614838</v>
      </c>
      <c r="F2961" s="28">
        <v>43133</v>
      </c>
      <c r="G2961" t="s">
        <v>3653</v>
      </c>
      <c r="H2961" t="s">
        <v>4180</v>
      </c>
    </row>
    <row r="2962" spans="1:8" x14ac:dyDescent="0.25">
      <c r="A2962">
        <v>1351244</v>
      </c>
      <c r="B2962" t="s">
        <v>2768</v>
      </c>
      <c r="C2962">
        <v>472380650</v>
      </c>
      <c r="D2962" t="s">
        <v>0</v>
      </c>
      <c r="E2962">
        <v>11614838</v>
      </c>
      <c r="F2962" s="28">
        <v>43133</v>
      </c>
      <c r="G2962" t="s">
        <v>3663</v>
      </c>
      <c r="H2962" t="s">
        <v>4180</v>
      </c>
    </row>
    <row r="2963" spans="1:8" x14ac:dyDescent="0.25">
      <c r="A2963">
        <v>1351244</v>
      </c>
      <c r="B2963" t="s">
        <v>2768</v>
      </c>
      <c r="C2963">
        <v>472380650</v>
      </c>
      <c r="D2963" t="s">
        <v>0</v>
      </c>
      <c r="E2963">
        <v>11614838</v>
      </c>
      <c r="F2963" s="28">
        <v>43133</v>
      </c>
      <c r="G2963" t="s">
        <v>3665</v>
      </c>
      <c r="H2963" t="s">
        <v>4180</v>
      </c>
    </row>
    <row r="2964" spans="1:8" x14ac:dyDescent="0.25">
      <c r="A2964">
        <v>1351244</v>
      </c>
      <c r="B2964" t="s">
        <v>2768</v>
      </c>
      <c r="C2964">
        <v>472380650</v>
      </c>
      <c r="D2964" t="s">
        <v>0</v>
      </c>
      <c r="E2964">
        <v>11614838</v>
      </c>
      <c r="F2964" s="28">
        <v>43133</v>
      </c>
      <c r="G2964" t="s">
        <v>3646</v>
      </c>
      <c r="H2964" t="s">
        <v>4180</v>
      </c>
    </row>
    <row r="2965" spans="1:8" x14ac:dyDescent="0.25">
      <c r="A2965">
        <v>1351244</v>
      </c>
      <c r="B2965" t="s">
        <v>2768</v>
      </c>
      <c r="C2965">
        <v>472380650</v>
      </c>
      <c r="D2965" t="s">
        <v>0</v>
      </c>
      <c r="E2965">
        <v>11614838</v>
      </c>
      <c r="F2965" s="28">
        <v>43133</v>
      </c>
      <c r="G2965" t="s">
        <v>3654</v>
      </c>
      <c r="H2965" t="s">
        <v>4180</v>
      </c>
    </row>
    <row r="2966" spans="1:8" x14ac:dyDescent="0.25">
      <c r="A2966">
        <v>1351244</v>
      </c>
      <c r="B2966" t="s">
        <v>2768</v>
      </c>
      <c r="C2966">
        <v>472380650</v>
      </c>
      <c r="D2966" t="s">
        <v>0</v>
      </c>
      <c r="E2966">
        <v>11614838</v>
      </c>
      <c r="F2966" s="28">
        <v>43133</v>
      </c>
      <c r="G2966" t="s">
        <v>3603</v>
      </c>
      <c r="H2966" t="s">
        <v>4180</v>
      </c>
    </row>
    <row r="2967" spans="1:8" x14ac:dyDescent="0.25">
      <c r="A2967">
        <v>1351244</v>
      </c>
      <c r="B2967" t="s">
        <v>2768</v>
      </c>
      <c r="C2967">
        <v>472380650</v>
      </c>
      <c r="D2967" t="s">
        <v>0</v>
      </c>
      <c r="E2967">
        <v>11614838</v>
      </c>
      <c r="F2967" s="28">
        <v>43133</v>
      </c>
      <c r="G2967" t="s">
        <v>3656</v>
      </c>
      <c r="H2967" t="s">
        <v>4180</v>
      </c>
    </row>
    <row r="2968" spans="1:8" x14ac:dyDescent="0.25">
      <c r="A2968">
        <v>1351244</v>
      </c>
      <c r="B2968" t="s">
        <v>2768</v>
      </c>
      <c r="C2968">
        <v>472380650</v>
      </c>
      <c r="D2968" t="s">
        <v>0</v>
      </c>
      <c r="E2968">
        <v>11614838</v>
      </c>
      <c r="F2968" s="28">
        <v>43133</v>
      </c>
      <c r="G2968" t="s">
        <v>3605</v>
      </c>
      <c r="H2968" t="s">
        <v>4180</v>
      </c>
    </row>
    <row r="2969" spans="1:8" x14ac:dyDescent="0.25">
      <c r="A2969">
        <v>1351244</v>
      </c>
      <c r="B2969" t="s">
        <v>2768</v>
      </c>
      <c r="C2969">
        <v>472380650</v>
      </c>
      <c r="D2969" t="s">
        <v>0</v>
      </c>
      <c r="E2969">
        <v>11614838</v>
      </c>
      <c r="F2969" s="28">
        <v>43133</v>
      </c>
      <c r="G2969" t="s">
        <v>3638</v>
      </c>
      <c r="H2969" t="s">
        <v>4180</v>
      </c>
    </row>
    <row r="2970" spans="1:8" x14ac:dyDescent="0.25">
      <c r="A2970">
        <v>1351244</v>
      </c>
      <c r="B2970" t="s">
        <v>2768</v>
      </c>
      <c r="C2970">
        <v>472380650</v>
      </c>
      <c r="D2970" t="s">
        <v>0</v>
      </c>
      <c r="E2970">
        <v>11614838</v>
      </c>
      <c r="F2970" s="28">
        <v>43133</v>
      </c>
      <c r="G2970" t="s">
        <v>3635</v>
      </c>
      <c r="H2970" t="s">
        <v>4180</v>
      </c>
    </row>
    <row r="2971" spans="1:8" x14ac:dyDescent="0.25">
      <c r="A2971">
        <v>1351244</v>
      </c>
      <c r="B2971" t="s">
        <v>2768</v>
      </c>
      <c r="C2971">
        <v>472380650</v>
      </c>
      <c r="D2971" t="s">
        <v>0</v>
      </c>
      <c r="E2971">
        <v>11614838</v>
      </c>
      <c r="F2971" s="28">
        <v>43133</v>
      </c>
      <c r="G2971" t="s">
        <v>3616</v>
      </c>
      <c r="H2971" t="s">
        <v>4180</v>
      </c>
    </row>
    <row r="2972" spans="1:8" x14ac:dyDescent="0.25">
      <c r="A2972">
        <v>1351244</v>
      </c>
      <c r="B2972" t="s">
        <v>2768</v>
      </c>
      <c r="C2972">
        <v>472380650</v>
      </c>
      <c r="D2972" t="s">
        <v>0</v>
      </c>
      <c r="E2972">
        <v>11614838</v>
      </c>
      <c r="F2972" s="28">
        <v>43133</v>
      </c>
      <c r="G2972" t="s">
        <v>3657</v>
      </c>
      <c r="H2972" t="s">
        <v>4180</v>
      </c>
    </row>
    <row r="2973" spans="1:8" x14ac:dyDescent="0.25">
      <c r="A2973">
        <v>1351244</v>
      </c>
      <c r="B2973" t="s">
        <v>2768</v>
      </c>
      <c r="C2973">
        <v>472380650</v>
      </c>
      <c r="D2973" t="s">
        <v>0</v>
      </c>
      <c r="E2973">
        <v>11614838</v>
      </c>
      <c r="F2973" s="28">
        <v>43133</v>
      </c>
      <c r="G2973" t="s">
        <v>3637</v>
      </c>
      <c r="H2973" t="s">
        <v>4180</v>
      </c>
    </row>
    <row r="2974" spans="1:8" x14ac:dyDescent="0.25">
      <c r="A2974">
        <v>1351244</v>
      </c>
      <c r="B2974" t="s">
        <v>2768</v>
      </c>
      <c r="C2974">
        <v>472380650</v>
      </c>
      <c r="D2974" t="s">
        <v>0</v>
      </c>
      <c r="E2974">
        <v>11614838</v>
      </c>
      <c r="F2974" s="28">
        <v>43133</v>
      </c>
      <c r="G2974" t="s">
        <v>3604</v>
      </c>
      <c r="H2974" t="s">
        <v>4180</v>
      </c>
    </row>
    <row r="2975" spans="1:8" x14ac:dyDescent="0.25">
      <c r="A2975">
        <v>1351244</v>
      </c>
      <c r="B2975" t="s">
        <v>2768</v>
      </c>
      <c r="C2975">
        <v>472380650</v>
      </c>
      <c r="D2975" t="s">
        <v>0</v>
      </c>
      <c r="E2975">
        <v>11614838</v>
      </c>
      <c r="F2975" s="28">
        <v>43133</v>
      </c>
      <c r="G2975" t="s">
        <v>3601</v>
      </c>
      <c r="H2975" t="s">
        <v>4180</v>
      </c>
    </row>
    <row r="2976" spans="1:8" x14ac:dyDescent="0.25">
      <c r="A2976">
        <v>1351244</v>
      </c>
      <c r="B2976" t="s">
        <v>2768</v>
      </c>
      <c r="C2976">
        <v>472380650</v>
      </c>
      <c r="D2976" t="s">
        <v>0</v>
      </c>
      <c r="E2976">
        <v>11614838</v>
      </c>
      <c r="F2976" s="28">
        <v>43133</v>
      </c>
      <c r="G2976" t="s">
        <v>3619</v>
      </c>
      <c r="H2976" t="s">
        <v>4180</v>
      </c>
    </row>
    <row r="2977" spans="1:8" x14ac:dyDescent="0.25">
      <c r="A2977">
        <v>1351244</v>
      </c>
      <c r="B2977" t="s">
        <v>2768</v>
      </c>
      <c r="C2977">
        <v>472380650</v>
      </c>
      <c r="D2977" t="s">
        <v>0</v>
      </c>
      <c r="E2977">
        <v>11614838</v>
      </c>
      <c r="F2977" s="28">
        <v>43133</v>
      </c>
      <c r="G2977" t="s">
        <v>3670</v>
      </c>
      <c r="H2977" t="s">
        <v>4180</v>
      </c>
    </row>
    <row r="2978" spans="1:8" x14ac:dyDescent="0.25">
      <c r="A2978">
        <v>1351244</v>
      </c>
      <c r="B2978" t="s">
        <v>2768</v>
      </c>
      <c r="C2978">
        <v>472380650</v>
      </c>
      <c r="D2978" t="s">
        <v>0</v>
      </c>
      <c r="E2978">
        <v>11614838</v>
      </c>
      <c r="F2978" s="28">
        <v>43133</v>
      </c>
      <c r="G2978" t="s">
        <v>3662</v>
      </c>
      <c r="H2978" t="s">
        <v>4180</v>
      </c>
    </row>
    <row r="2979" spans="1:8" x14ac:dyDescent="0.25">
      <c r="A2979">
        <v>1351244</v>
      </c>
      <c r="B2979" t="s">
        <v>2768</v>
      </c>
      <c r="C2979">
        <v>472380650</v>
      </c>
      <c r="D2979" t="s">
        <v>0</v>
      </c>
      <c r="E2979">
        <v>11614838</v>
      </c>
      <c r="F2979" s="28">
        <v>43133</v>
      </c>
      <c r="G2979" t="s">
        <v>3643</v>
      </c>
      <c r="H2979" t="s">
        <v>4180</v>
      </c>
    </row>
    <row r="2980" spans="1:8" x14ac:dyDescent="0.25">
      <c r="A2980">
        <v>1351244</v>
      </c>
      <c r="B2980" t="s">
        <v>2768</v>
      </c>
      <c r="C2980">
        <v>472380650</v>
      </c>
      <c r="D2980" t="s">
        <v>0</v>
      </c>
      <c r="E2980">
        <v>11614838</v>
      </c>
      <c r="F2980" s="28">
        <v>43133</v>
      </c>
      <c r="G2980" t="s">
        <v>3618</v>
      </c>
      <c r="H2980" t="s">
        <v>4180</v>
      </c>
    </row>
    <row r="2981" spans="1:8" x14ac:dyDescent="0.25">
      <c r="A2981">
        <v>1351244</v>
      </c>
      <c r="B2981" t="s">
        <v>2768</v>
      </c>
      <c r="C2981">
        <v>472380650</v>
      </c>
      <c r="D2981" t="s">
        <v>0</v>
      </c>
      <c r="E2981">
        <v>11614838</v>
      </c>
      <c r="F2981" s="28">
        <v>43133</v>
      </c>
      <c r="G2981" t="s">
        <v>3650</v>
      </c>
      <c r="H2981" t="s">
        <v>4180</v>
      </c>
    </row>
    <row r="2982" spans="1:8" x14ac:dyDescent="0.25">
      <c r="A2982">
        <v>1351244</v>
      </c>
      <c r="B2982" t="s">
        <v>2768</v>
      </c>
      <c r="C2982">
        <v>472380650</v>
      </c>
      <c r="D2982" t="s">
        <v>0</v>
      </c>
      <c r="E2982">
        <v>11614838</v>
      </c>
      <c r="F2982" s="28">
        <v>43133</v>
      </c>
      <c r="G2982" t="s">
        <v>3645</v>
      </c>
      <c r="H2982" t="s">
        <v>4180</v>
      </c>
    </row>
    <row r="2983" spans="1:8" x14ac:dyDescent="0.25">
      <c r="A2983">
        <v>1351244</v>
      </c>
      <c r="B2983" t="s">
        <v>2768</v>
      </c>
      <c r="C2983">
        <v>472380650</v>
      </c>
      <c r="D2983" t="s">
        <v>0</v>
      </c>
      <c r="E2983">
        <v>11614838</v>
      </c>
      <c r="F2983" s="28">
        <v>43133</v>
      </c>
      <c r="G2983" t="s">
        <v>3606</v>
      </c>
      <c r="H2983" t="s">
        <v>4180</v>
      </c>
    </row>
    <row r="2984" spans="1:8" x14ac:dyDescent="0.25">
      <c r="A2984">
        <v>1351244</v>
      </c>
      <c r="B2984" t="s">
        <v>2768</v>
      </c>
      <c r="C2984">
        <v>472380650</v>
      </c>
      <c r="D2984" t="s">
        <v>0</v>
      </c>
      <c r="E2984">
        <v>11614838</v>
      </c>
      <c r="F2984" s="28">
        <v>43133</v>
      </c>
      <c r="G2984" t="s">
        <v>3607</v>
      </c>
      <c r="H2984" t="s">
        <v>4180</v>
      </c>
    </row>
    <row r="2985" spans="1:8" x14ac:dyDescent="0.25">
      <c r="A2985">
        <v>1351244</v>
      </c>
      <c r="B2985" t="s">
        <v>2768</v>
      </c>
      <c r="C2985">
        <v>472380650</v>
      </c>
      <c r="D2985" t="s">
        <v>0</v>
      </c>
      <c r="E2985">
        <v>11614838</v>
      </c>
      <c r="F2985" s="28">
        <v>43133</v>
      </c>
      <c r="G2985" t="s">
        <v>3608</v>
      </c>
      <c r="H2985" t="s">
        <v>4180</v>
      </c>
    </row>
    <row r="2986" spans="1:8" x14ac:dyDescent="0.25">
      <c r="A2986">
        <v>1351244</v>
      </c>
      <c r="B2986" t="s">
        <v>2768</v>
      </c>
      <c r="C2986">
        <v>472380650</v>
      </c>
      <c r="D2986" t="s">
        <v>0</v>
      </c>
      <c r="E2986">
        <v>11614838</v>
      </c>
      <c r="F2986" s="28">
        <v>43133</v>
      </c>
      <c r="G2986" t="s">
        <v>3658</v>
      </c>
      <c r="H2986" t="s">
        <v>4180</v>
      </c>
    </row>
    <row r="2987" spans="1:8" x14ac:dyDescent="0.25">
      <c r="A2987">
        <v>1351244</v>
      </c>
      <c r="B2987" t="s">
        <v>2768</v>
      </c>
      <c r="C2987">
        <v>472380650</v>
      </c>
      <c r="D2987" t="s">
        <v>0</v>
      </c>
      <c r="E2987">
        <v>11614838</v>
      </c>
      <c r="F2987" s="28">
        <v>43133</v>
      </c>
      <c r="G2987" t="s">
        <v>3639</v>
      </c>
      <c r="H2987" t="s">
        <v>4180</v>
      </c>
    </row>
    <row r="2988" spans="1:8" x14ac:dyDescent="0.25">
      <c r="A2988">
        <v>1351244</v>
      </c>
      <c r="B2988" t="s">
        <v>2768</v>
      </c>
      <c r="C2988">
        <v>472380650</v>
      </c>
      <c r="D2988" t="s">
        <v>0</v>
      </c>
      <c r="E2988">
        <v>11614838</v>
      </c>
      <c r="F2988" s="28">
        <v>43133</v>
      </c>
      <c r="G2988" t="s">
        <v>3640</v>
      </c>
      <c r="H2988" t="s">
        <v>4180</v>
      </c>
    </row>
    <row r="2989" spans="1:8" x14ac:dyDescent="0.25">
      <c r="A2989">
        <v>1351244</v>
      </c>
      <c r="B2989" t="s">
        <v>2768</v>
      </c>
      <c r="C2989">
        <v>472380650</v>
      </c>
      <c r="D2989" t="s">
        <v>0</v>
      </c>
      <c r="E2989">
        <v>11614838</v>
      </c>
      <c r="F2989" s="28">
        <v>43133</v>
      </c>
      <c r="G2989" t="s">
        <v>3642</v>
      </c>
      <c r="H2989" t="s">
        <v>4180</v>
      </c>
    </row>
    <row r="2990" spans="1:8" x14ac:dyDescent="0.25">
      <c r="A2990">
        <v>1351244</v>
      </c>
      <c r="B2990" t="s">
        <v>2768</v>
      </c>
      <c r="C2990">
        <v>472380650</v>
      </c>
      <c r="D2990" t="s">
        <v>0</v>
      </c>
      <c r="E2990">
        <v>11614838</v>
      </c>
      <c r="F2990" s="28">
        <v>43133</v>
      </c>
      <c r="G2990" t="s">
        <v>3627</v>
      </c>
      <c r="H2990" t="s">
        <v>4180</v>
      </c>
    </row>
    <row r="2991" spans="1:8" x14ac:dyDescent="0.25">
      <c r="A2991">
        <v>1351244</v>
      </c>
      <c r="B2991" t="s">
        <v>2768</v>
      </c>
      <c r="C2991">
        <v>472380650</v>
      </c>
      <c r="D2991" t="s">
        <v>0</v>
      </c>
      <c r="E2991">
        <v>11614838</v>
      </c>
      <c r="F2991" s="28">
        <v>43133</v>
      </c>
      <c r="G2991" t="s">
        <v>3628</v>
      </c>
      <c r="H2991" t="s">
        <v>4180</v>
      </c>
    </row>
    <row r="2992" spans="1:8" x14ac:dyDescent="0.25">
      <c r="A2992">
        <v>1351244</v>
      </c>
      <c r="B2992" t="s">
        <v>2768</v>
      </c>
      <c r="C2992">
        <v>472380650</v>
      </c>
      <c r="D2992" t="s">
        <v>0</v>
      </c>
      <c r="E2992">
        <v>11614838</v>
      </c>
      <c r="F2992" s="28">
        <v>43133</v>
      </c>
      <c r="G2992" t="s">
        <v>3613</v>
      </c>
      <c r="H2992" t="s">
        <v>4180</v>
      </c>
    </row>
    <row r="2993" spans="1:8" x14ac:dyDescent="0.25">
      <c r="A2993">
        <v>1351244</v>
      </c>
      <c r="B2993" t="s">
        <v>2768</v>
      </c>
      <c r="C2993">
        <v>472380650</v>
      </c>
      <c r="D2993" t="s">
        <v>0</v>
      </c>
      <c r="E2993">
        <v>11614838</v>
      </c>
      <c r="F2993" s="28">
        <v>43133</v>
      </c>
      <c r="G2993" t="s">
        <v>3664</v>
      </c>
      <c r="H2993" t="s">
        <v>4180</v>
      </c>
    </row>
    <row r="2994" spans="1:8" x14ac:dyDescent="0.25">
      <c r="A2994">
        <v>1351244</v>
      </c>
      <c r="B2994" t="s">
        <v>2768</v>
      </c>
      <c r="C2994">
        <v>472380650</v>
      </c>
      <c r="D2994" t="s">
        <v>0</v>
      </c>
      <c r="E2994">
        <v>11614838</v>
      </c>
      <c r="F2994" s="28">
        <v>43133</v>
      </c>
      <c r="G2994" t="s">
        <v>3667</v>
      </c>
      <c r="H2994" t="s">
        <v>4180</v>
      </c>
    </row>
    <row r="2995" spans="1:8" x14ac:dyDescent="0.25">
      <c r="A2995">
        <v>1351244</v>
      </c>
      <c r="B2995" t="s">
        <v>2768</v>
      </c>
      <c r="C2995">
        <v>472380650</v>
      </c>
      <c r="D2995" t="s">
        <v>0</v>
      </c>
      <c r="E2995">
        <v>11614838</v>
      </c>
      <c r="F2995" s="28">
        <v>43133</v>
      </c>
      <c r="G2995" t="s">
        <v>3648</v>
      </c>
      <c r="H2995" t="s">
        <v>4180</v>
      </c>
    </row>
    <row r="2996" spans="1:8" x14ac:dyDescent="0.25">
      <c r="A2996">
        <v>1351244</v>
      </c>
      <c r="B2996" t="s">
        <v>2768</v>
      </c>
      <c r="C2996">
        <v>472380650</v>
      </c>
      <c r="D2996" t="s">
        <v>0</v>
      </c>
      <c r="E2996">
        <v>11614838</v>
      </c>
      <c r="F2996" s="28">
        <v>43133</v>
      </c>
      <c r="G2996" t="s">
        <v>3606</v>
      </c>
      <c r="H2996" t="s">
        <v>4180</v>
      </c>
    </row>
    <row r="2997" spans="1:8" x14ac:dyDescent="0.25">
      <c r="A2997">
        <v>1351244</v>
      </c>
      <c r="B2997" t="s">
        <v>2768</v>
      </c>
      <c r="C2997">
        <v>472380650</v>
      </c>
      <c r="D2997" t="s">
        <v>0</v>
      </c>
      <c r="E2997">
        <v>11614838</v>
      </c>
      <c r="F2997" s="28">
        <v>43133</v>
      </c>
      <c r="G2997" t="s">
        <v>3606</v>
      </c>
      <c r="H2997" t="s">
        <v>4180</v>
      </c>
    </row>
    <row r="2998" spans="1:8" x14ac:dyDescent="0.25">
      <c r="A2998">
        <v>1351244</v>
      </c>
      <c r="B2998" t="s">
        <v>2768</v>
      </c>
      <c r="C2998">
        <v>472380650</v>
      </c>
      <c r="D2998" t="s">
        <v>0</v>
      </c>
      <c r="E2998">
        <v>11614838</v>
      </c>
      <c r="F2998" s="28">
        <v>43133</v>
      </c>
      <c r="G2998" t="s">
        <v>3607</v>
      </c>
      <c r="H2998" t="s">
        <v>4180</v>
      </c>
    </row>
    <row r="2999" spans="1:8" x14ac:dyDescent="0.25">
      <c r="A2999">
        <v>1351244</v>
      </c>
      <c r="B2999" t="s">
        <v>2768</v>
      </c>
      <c r="C2999">
        <v>472380650</v>
      </c>
      <c r="D2999" t="s">
        <v>0</v>
      </c>
      <c r="E2999">
        <v>11614838</v>
      </c>
      <c r="F2999" s="28">
        <v>43133</v>
      </c>
      <c r="G2999" t="s">
        <v>3607</v>
      </c>
      <c r="H2999" t="s">
        <v>4180</v>
      </c>
    </row>
    <row r="3000" spans="1:8" x14ac:dyDescent="0.25">
      <c r="A3000">
        <v>1351244</v>
      </c>
      <c r="B3000" t="s">
        <v>2768</v>
      </c>
      <c r="C3000">
        <v>472380650</v>
      </c>
      <c r="D3000" t="s">
        <v>0</v>
      </c>
      <c r="E3000">
        <v>11614838</v>
      </c>
      <c r="F3000" s="28">
        <v>43133</v>
      </c>
      <c r="G3000" t="s">
        <v>3608</v>
      </c>
      <c r="H3000" t="s">
        <v>4180</v>
      </c>
    </row>
    <row r="3001" spans="1:8" x14ac:dyDescent="0.25">
      <c r="A3001">
        <v>1351244</v>
      </c>
      <c r="B3001" t="s">
        <v>2768</v>
      </c>
      <c r="C3001">
        <v>472380650</v>
      </c>
      <c r="D3001" t="s">
        <v>0</v>
      </c>
      <c r="E3001">
        <v>11614838</v>
      </c>
      <c r="F3001" s="28">
        <v>43133</v>
      </c>
      <c r="G3001" t="s">
        <v>3608</v>
      </c>
      <c r="H3001" t="s">
        <v>4180</v>
      </c>
    </row>
    <row r="3002" spans="1:8" x14ac:dyDescent="0.25">
      <c r="A3002">
        <v>1351244</v>
      </c>
      <c r="B3002" t="s">
        <v>2768</v>
      </c>
      <c r="C3002">
        <v>472380650</v>
      </c>
      <c r="D3002" t="s">
        <v>0</v>
      </c>
      <c r="E3002">
        <v>11614838</v>
      </c>
      <c r="F3002" s="28">
        <v>43133</v>
      </c>
      <c r="G3002" t="s">
        <v>3644</v>
      </c>
      <c r="H3002" t="s">
        <v>4180</v>
      </c>
    </row>
    <row r="3003" spans="1:8" x14ac:dyDescent="0.25">
      <c r="A3003">
        <v>1351244</v>
      </c>
      <c r="B3003" t="s">
        <v>2768</v>
      </c>
      <c r="C3003">
        <v>472380650</v>
      </c>
      <c r="D3003" t="s">
        <v>0</v>
      </c>
      <c r="E3003">
        <v>11614838</v>
      </c>
      <c r="F3003" s="28">
        <v>43133</v>
      </c>
      <c r="G3003" t="s">
        <v>3651</v>
      </c>
      <c r="H3003" t="s">
        <v>4180</v>
      </c>
    </row>
    <row r="3004" spans="1:8" x14ac:dyDescent="0.25">
      <c r="A3004">
        <v>1351244</v>
      </c>
      <c r="B3004" t="s">
        <v>2768</v>
      </c>
      <c r="C3004">
        <v>472380650</v>
      </c>
      <c r="D3004" t="s">
        <v>0</v>
      </c>
      <c r="E3004">
        <v>11614838</v>
      </c>
      <c r="F3004" s="28">
        <v>43133</v>
      </c>
      <c r="G3004" t="s">
        <v>3659</v>
      </c>
      <c r="H3004" t="s">
        <v>4180</v>
      </c>
    </row>
    <row r="3005" spans="1:8" x14ac:dyDescent="0.25">
      <c r="A3005">
        <v>1351244</v>
      </c>
      <c r="B3005" t="s">
        <v>2768</v>
      </c>
      <c r="C3005">
        <v>472380650</v>
      </c>
      <c r="D3005" t="s">
        <v>0</v>
      </c>
      <c r="E3005">
        <v>11614838</v>
      </c>
      <c r="F3005" s="28">
        <v>43133</v>
      </c>
      <c r="G3005" t="s">
        <v>3603</v>
      </c>
      <c r="H3005" t="s">
        <v>4180</v>
      </c>
    </row>
    <row r="3006" spans="1:8" x14ac:dyDescent="0.25">
      <c r="A3006">
        <v>1351244</v>
      </c>
      <c r="B3006" t="s">
        <v>2768</v>
      </c>
      <c r="C3006">
        <v>472380650</v>
      </c>
      <c r="D3006" t="s">
        <v>0</v>
      </c>
      <c r="E3006">
        <v>11614838</v>
      </c>
      <c r="F3006" s="28">
        <v>43133</v>
      </c>
      <c r="G3006" t="s">
        <v>3636</v>
      </c>
      <c r="H3006" t="s">
        <v>4180</v>
      </c>
    </row>
    <row r="3007" spans="1:8" x14ac:dyDescent="0.25">
      <c r="A3007">
        <v>1351244</v>
      </c>
      <c r="B3007" t="s">
        <v>2768</v>
      </c>
      <c r="C3007">
        <v>472380650</v>
      </c>
      <c r="D3007" t="s">
        <v>0</v>
      </c>
      <c r="E3007">
        <v>11614838</v>
      </c>
      <c r="F3007" s="28">
        <v>43133</v>
      </c>
      <c r="G3007" t="s">
        <v>3638</v>
      </c>
      <c r="H3007" t="s">
        <v>4180</v>
      </c>
    </row>
    <row r="3008" spans="1:8" x14ac:dyDescent="0.25">
      <c r="A3008">
        <v>1351244</v>
      </c>
      <c r="B3008" t="s">
        <v>2768</v>
      </c>
      <c r="C3008">
        <v>472380650</v>
      </c>
      <c r="D3008" t="s">
        <v>0</v>
      </c>
      <c r="E3008">
        <v>11614838</v>
      </c>
      <c r="F3008" s="28">
        <v>43133</v>
      </c>
      <c r="G3008" t="s">
        <v>3639</v>
      </c>
      <c r="H3008" t="s">
        <v>4180</v>
      </c>
    </row>
    <row r="3009" spans="1:8" x14ac:dyDescent="0.25">
      <c r="A3009">
        <v>1351244</v>
      </c>
      <c r="B3009" t="s">
        <v>2768</v>
      </c>
      <c r="C3009">
        <v>472380650</v>
      </c>
      <c r="D3009" t="s">
        <v>0</v>
      </c>
      <c r="E3009">
        <v>11614838</v>
      </c>
      <c r="F3009" s="28">
        <v>43133</v>
      </c>
      <c r="G3009" t="s">
        <v>3617</v>
      </c>
      <c r="H3009" t="s">
        <v>4180</v>
      </c>
    </row>
    <row r="3010" spans="1:8" x14ac:dyDescent="0.25">
      <c r="A3010">
        <v>1351244</v>
      </c>
      <c r="B3010" t="s">
        <v>2768</v>
      </c>
      <c r="C3010">
        <v>472380650</v>
      </c>
      <c r="D3010" t="s">
        <v>0</v>
      </c>
      <c r="E3010">
        <v>11614838</v>
      </c>
      <c r="F3010" s="28">
        <v>43133</v>
      </c>
      <c r="G3010" t="s">
        <v>3601</v>
      </c>
      <c r="H3010" t="s">
        <v>4180</v>
      </c>
    </row>
    <row r="3011" spans="1:8" x14ac:dyDescent="0.25">
      <c r="A3011">
        <v>1351244</v>
      </c>
      <c r="B3011" t="s">
        <v>2768</v>
      </c>
      <c r="C3011">
        <v>472380650</v>
      </c>
      <c r="D3011" t="s">
        <v>0</v>
      </c>
      <c r="E3011">
        <v>11614838</v>
      </c>
      <c r="F3011" s="28">
        <v>43133</v>
      </c>
      <c r="G3011" t="s">
        <v>3630</v>
      </c>
      <c r="H3011" t="s">
        <v>4180</v>
      </c>
    </row>
    <row r="3012" spans="1:8" x14ac:dyDescent="0.25">
      <c r="A3012">
        <v>1351244</v>
      </c>
      <c r="B3012" t="s">
        <v>2768</v>
      </c>
      <c r="C3012">
        <v>472380650</v>
      </c>
      <c r="D3012" t="s">
        <v>0</v>
      </c>
      <c r="E3012">
        <v>11614838</v>
      </c>
      <c r="F3012" s="28">
        <v>43133</v>
      </c>
      <c r="G3012" t="s">
        <v>3630</v>
      </c>
      <c r="H3012" t="s">
        <v>4180</v>
      </c>
    </row>
    <row r="3013" spans="1:8" x14ac:dyDescent="0.25">
      <c r="A3013">
        <v>1351244</v>
      </c>
      <c r="B3013" t="s">
        <v>2768</v>
      </c>
      <c r="C3013">
        <v>472380650</v>
      </c>
      <c r="D3013" t="s">
        <v>0</v>
      </c>
      <c r="E3013">
        <v>11614838</v>
      </c>
      <c r="F3013" s="28">
        <v>43133</v>
      </c>
      <c r="G3013" t="s">
        <v>3632</v>
      </c>
      <c r="H3013" t="s">
        <v>4180</v>
      </c>
    </row>
    <row r="3014" spans="1:8" x14ac:dyDescent="0.25">
      <c r="A3014">
        <v>1351244</v>
      </c>
      <c r="B3014" t="s">
        <v>2768</v>
      </c>
      <c r="C3014">
        <v>472380650</v>
      </c>
      <c r="D3014" t="s">
        <v>0</v>
      </c>
      <c r="E3014">
        <v>11614838</v>
      </c>
      <c r="F3014" s="28">
        <v>43133</v>
      </c>
      <c r="G3014" t="s">
        <v>3626</v>
      </c>
      <c r="H3014" t="s">
        <v>4180</v>
      </c>
    </row>
    <row r="3015" spans="1:8" x14ac:dyDescent="0.25">
      <c r="A3015">
        <v>1351244</v>
      </c>
      <c r="B3015" t="s">
        <v>2768</v>
      </c>
      <c r="C3015">
        <v>472380650</v>
      </c>
      <c r="D3015" t="s">
        <v>0</v>
      </c>
      <c r="E3015">
        <v>11614838</v>
      </c>
      <c r="F3015" s="28">
        <v>43133</v>
      </c>
      <c r="G3015" t="s">
        <v>3629</v>
      </c>
      <c r="H3015" t="s">
        <v>4180</v>
      </c>
    </row>
    <row r="3016" spans="1:8" x14ac:dyDescent="0.25">
      <c r="A3016">
        <v>1351244</v>
      </c>
      <c r="B3016" t="s">
        <v>2768</v>
      </c>
      <c r="C3016">
        <v>472380650</v>
      </c>
      <c r="D3016" t="s">
        <v>0</v>
      </c>
      <c r="E3016">
        <v>11614838</v>
      </c>
      <c r="F3016" s="28">
        <v>43133</v>
      </c>
      <c r="G3016" t="s">
        <v>3649</v>
      </c>
      <c r="H3016" t="s">
        <v>4180</v>
      </c>
    </row>
    <row r="3017" spans="1:8" x14ac:dyDescent="0.25">
      <c r="A3017">
        <v>1351244</v>
      </c>
      <c r="B3017" t="s">
        <v>2768</v>
      </c>
      <c r="C3017">
        <v>472380650</v>
      </c>
      <c r="D3017" t="s">
        <v>0</v>
      </c>
      <c r="E3017">
        <v>11614838</v>
      </c>
      <c r="F3017" s="28">
        <v>43133</v>
      </c>
      <c r="G3017" t="s">
        <v>3616</v>
      </c>
      <c r="H3017" t="s">
        <v>4180</v>
      </c>
    </row>
    <row r="3018" spans="1:8" x14ac:dyDescent="0.25">
      <c r="A3018">
        <v>1351244</v>
      </c>
      <c r="B3018" t="s">
        <v>2768</v>
      </c>
      <c r="C3018">
        <v>472380650</v>
      </c>
      <c r="D3018" t="s">
        <v>0</v>
      </c>
      <c r="E3018">
        <v>11614838</v>
      </c>
      <c r="F3018" s="28">
        <v>43133</v>
      </c>
      <c r="G3018" t="s">
        <v>3605</v>
      </c>
      <c r="H3018" t="s">
        <v>4180</v>
      </c>
    </row>
    <row r="3019" spans="1:8" x14ac:dyDescent="0.25">
      <c r="A3019">
        <v>1351244</v>
      </c>
      <c r="B3019" t="s">
        <v>2768</v>
      </c>
      <c r="C3019">
        <v>472380650</v>
      </c>
      <c r="D3019" t="s">
        <v>0</v>
      </c>
      <c r="E3019">
        <v>11614838</v>
      </c>
      <c r="F3019" s="28">
        <v>43133</v>
      </c>
      <c r="G3019" t="s">
        <v>3617</v>
      </c>
      <c r="H3019" t="s">
        <v>4180</v>
      </c>
    </row>
    <row r="3020" spans="1:8" x14ac:dyDescent="0.25">
      <c r="A3020">
        <v>1351244</v>
      </c>
      <c r="B3020" t="s">
        <v>2768</v>
      </c>
      <c r="C3020">
        <v>472380650</v>
      </c>
      <c r="D3020" t="s">
        <v>0</v>
      </c>
      <c r="E3020">
        <v>11614838</v>
      </c>
      <c r="F3020" s="28">
        <v>43133</v>
      </c>
      <c r="G3020" t="s">
        <v>3618</v>
      </c>
      <c r="H3020" t="s">
        <v>4180</v>
      </c>
    </row>
    <row r="3021" spans="1:8" x14ac:dyDescent="0.25">
      <c r="A3021">
        <v>1351244</v>
      </c>
      <c r="B3021" t="s">
        <v>2768</v>
      </c>
      <c r="C3021">
        <v>472380650</v>
      </c>
      <c r="D3021" t="s">
        <v>0</v>
      </c>
      <c r="E3021">
        <v>11614838</v>
      </c>
      <c r="F3021" s="28">
        <v>43133</v>
      </c>
      <c r="G3021" t="s">
        <v>3608</v>
      </c>
      <c r="H3021" t="s">
        <v>4180</v>
      </c>
    </row>
    <row r="3022" spans="1:8" x14ac:dyDescent="0.25">
      <c r="A3022">
        <v>1351244</v>
      </c>
      <c r="B3022" t="s">
        <v>2768</v>
      </c>
      <c r="C3022">
        <v>472380650</v>
      </c>
      <c r="D3022" t="s">
        <v>0</v>
      </c>
      <c r="E3022">
        <v>11614838</v>
      </c>
      <c r="F3022" s="28">
        <v>43133</v>
      </c>
      <c r="G3022" t="s">
        <v>3668</v>
      </c>
      <c r="H3022" t="s">
        <v>4180</v>
      </c>
    </row>
    <row r="3023" spans="1:8" x14ac:dyDescent="0.25">
      <c r="A3023">
        <v>1351244</v>
      </c>
      <c r="B3023" t="s">
        <v>2768</v>
      </c>
      <c r="C3023">
        <v>472380650</v>
      </c>
      <c r="D3023" t="s">
        <v>0</v>
      </c>
      <c r="E3023">
        <v>11614838</v>
      </c>
      <c r="F3023" s="28">
        <v>43133</v>
      </c>
      <c r="G3023" t="s">
        <v>3608</v>
      </c>
      <c r="H3023" t="s">
        <v>4180</v>
      </c>
    </row>
    <row r="3024" spans="1:8" x14ac:dyDescent="0.25">
      <c r="A3024">
        <v>1351244</v>
      </c>
      <c r="B3024" t="s">
        <v>2768</v>
      </c>
      <c r="C3024">
        <v>472380650</v>
      </c>
      <c r="D3024" t="s">
        <v>0</v>
      </c>
      <c r="E3024">
        <v>11614838</v>
      </c>
      <c r="F3024" s="28">
        <v>43133</v>
      </c>
      <c r="G3024" t="s">
        <v>3617</v>
      </c>
      <c r="H3024" t="s">
        <v>4180</v>
      </c>
    </row>
    <row r="3025" spans="1:8" x14ac:dyDescent="0.25">
      <c r="A3025">
        <v>1351244</v>
      </c>
      <c r="B3025" t="s">
        <v>2768</v>
      </c>
      <c r="C3025">
        <v>472380650</v>
      </c>
      <c r="D3025" t="s">
        <v>0</v>
      </c>
      <c r="E3025">
        <v>11614838</v>
      </c>
      <c r="F3025" s="28">
        <v>43133</v>
      </c>
      <c r="G3025" t="s">
        <v>3623</v>
      </c>
      <c r="H3025" t="s">
        <v>4180</v>
      </c>
    </row>
    <row r="3026" spans="1:8" x14ac:dyDescent="0.25">
      <c r="A3026">
        <v>1351244</v>
      </c>
      <c r="B3026" t="s">
        <v>2768</v>
      </c>
      <c r="C3026">
        <v>472380650</v>
      </c>
      <c r="D3026" t="s">
        <v>0</v>
      </c>
      <c r="E3026">
        <v>11614838</v>
      </c>
      <c r="F3026" s="28">
        <v>43133</v>
      </c>
      <c r="G3026" t="s">
        <v>3624</v>
      </c>
      <c r="H3026" t="s">
        <v>4180</v>
      </c>
    </row>
    <row r="3027" spans="1:8" x14ac:dyDescent="0.25">
      <c r="A3027">
        <v>1351244</v>
      </c>
      <c r="B3027" t="s">
        <v>2768</v>
      </c>
      <c r="C3027">
        <v>472380650</v>
      </c>
      <c r="D3027" t="s">
        <v>0</v>
      </c>
      <c r="E3027">
        <v>11614838</v>
      </c>
      <c r="F3027" s="28">
        <v>43133</v>
      </c>
      <c r="G3027" t="s">
        <v>3661</v>
      </c>
      <c r="H3027" t="s">
        <v>4180</v>
      </c>
    </row>
    <row r="3028" spans="1:8" x14ac:dyDescent="0.25">
      <c r="A3028">
        <v>1351244</v>
      </c>
      <c r="B3028" t="s">
        <v>2768</v>
      </c>
      <c r="C3028">
        <v>472380650</v>
      </c>
      <c r="D3028" t="s">
        <v>0</v>
      </c>
      <c r="E3028">
        <v>11614838</v>
      </c>
      <c r="F3028" s="28">
        <v>43133</v>
      </c>
      <c r="G3028" t="s">
        <v>3666</v>
      </c>
      <c r="H3028" t="s">
        <v>4180</v>
      </c>
    </row>
    <row r="3029" spans="1:8" x14ac:dyDescent="0.25">
      <c r="A3029">
        <v>1351244</v>
      </c>
      <c r="B3029" t="s">
        <v>2768</v>
      </c>
      <c r="C3029">
        <v>472380650</v>
      </c>
      <c r="D3029" t="s">
        <v>0</v>
      </c>
      <c r="E3029">
        <v>11614838</v>
      </c>
      <c r="F3029" s="28">
        <v>43133</v>
      </c>
      <c r="G3029" t="s">
        <v>3667</v>
      </c>
      <c r="H3029" t="s">
        <v>4180</v>
      </c>
    </row>
    <row r="3030" spans="1:8" x14ac:dyDescent="0.25">
      <c r="A3030">
        <v>1351244</v>
      </c>
      <c r="B3030" t="s">
        <v>2768</v>
      </c>
      <c r="C3030">
        <v>472380650</v>
      </c>
      <c r="D3030" t="s">
        <v>0</v>
      </c>
      <c r="E3030">
        <v>11614838</v>
      </c>
      <c r="F3030" s="28">
        <v>43133</v>
      </c>
      <c r="G3030" t="s">
        <v>3669</v>
      </c>
      <c r="H3030" t="s">
        <v>4180</v>
      </c>
    </row>
    <row r="3031" spans="1:8" x14ac:dyDescent="0.25">
      <c r="A3031">
        <v>1351244</v>
      </c>
      <c r="B3031" t="s">
        <v>2768</v>
      </c>
      <c r="C3031">
        <v>472380650</v>
      </c>
      <c r="D3031" t="s">
        <v>0</v>
      </c>
      <c r="E3031">
        <v>11614838</v>
      </c>
      <c r="F3031" s="28">
        <v>43133</v>
      </c>
      <c r="G3031" t="s">
        <v>3660</v>
      </c>
      <c r="H3031" t="s">
        <v>4180</v>
      </c>
    </row>
    <row r="3032" spans="1:8" x14ac:dyDescent="0.25">
      <c r="A3032">
        <v>1351244</v>
      </c>
      <c r="B3032" t="s">
        <v>2768</v>
      </c>
      <c r="C3032">
        <v>472380650</v>
      </c>
      <c r="D3032" t="s">
        <v>0</v>
      </c>
      <c r="E3032">
        <v>11614838</v>
      </c>
      <c r="F3032" s="28">
        <v>43133</v>
      </c>
      <c r="G3032" t="s">
        <v>3633</v>
      </c>
      <c r="H3032" t="s">
        <v>4180</v>
      </c>
    </row>
    <row r="3033" spans="1:8" x14ac:dyDescent="0.25">
      <c r="A3033">
        <v>1351244</v>
      </c>
      <c r="B3033" t="s">
        <v>2768</v>
      </c>
      <c r="C3033">
        <v>472380650</v>
      </c>
      <c r="D3033" t="s">
        <v>0</v>
      </c>
      <c r="E3033">
        <v>11614838</v>
      </c>
      <c r="F3033" s="28">
        <v>43133</v>
      </c>
      <c r="G3033" t="s">
        <v>3634</v>
      </c>
      <c r="H3033" t="s">
        <v>4180</v>
      </c>
    </row>
    <row r="3034" spans="1:8" x14ac:dyDescent="0.25">
      <c r="A3034">
        <v>1351244</v>
      </c>
      <c r="B3034" t="s">
        <v>2768</v>
      </c>
      <c r="C3034">
        <v>472380650</v>
      </c>
      <c r="D3034" t="s">
        <v>0</v>
      </c>
      <c r="E3034">
        <v>11614838</v>
      </c>
      <c r="F3034" s="28">
        <v>43133</v>
      </c>
      <c r="G3034" t="s">
        <v>3640</v>
      </c>
      <c r="H3034" t="s">
        <v>4180</v>
      </c>
    </row>
    <row r="3035" spans="1:8" x14ac:dyDescent="0.25">
      <c r="A3035">
        <v>1351244</v>
      </c>
      <c r="B3035" t="s">
        <v>2768</v>
      </c>
      <c r="C3035">
        <v>472380650</v>
      </c>
      <c r="D3035" t="s">
        <v>0</v>
      </c>
      <c r="E3035">
        <v>11614838</v>
      </c>
      <c r="F3035" s="28">
        <v>43133</v>
      </c>
      <c r="G3035" t="s">
        <v>3623</v>
      </c>
      <c r="H3035" t="s">
        <v>4180</v>
      </c>
    </row>
    <row r="3036" spans="1:8" x14ac:dyDescent="0.25">
      <c r="A3036">
        <v>1351244</v>
      </c>
      <c r="B3036" t="s">
        <v>2768</v>
      </c>
      <c r="C3036">
        <v>472380650</v>
      </c>
      <c r="D3036" t="s">
        <v>0</v>
      </c>
      <c r="E3036">
        <v>11614838</v>
      </c>
      <c r="F3036" s="28">
        <v>43133</v>
      </c>
      <c r="G3036" t="s">
        <v>3624</v>
      </c>
      <c r="H3036" t="s">
        <v>4180</v>
      </c>
    </row>
    <row r="3037" spans="1:8" x14ac:dyDescent="0.25">
      <c r="A3037">
        <v>1351244</v>
      </c>
      <c r="B3037" t="s">
        <v>2768</v>
      </c>
      <c r="C3037">
        <v>472380650</v>
      </c>
      <c r="D3037" t="s">
        <v>0</v>
      </c>
      <c r="E3037">
        <v>11614838</v>
      </c>
      <c r="F3037" s="28">
        <v>43133</v>
      </c>
      <c r="G3037" t="s">
        <v>3610</v>
      </c>
      <c r="H3037" t="s">
        <v>4180</v>
      </c>
    </row>
    <row r="3038" spans="1:8" x14ac:dyDescent="0.25">
      <c r="A3038">
        <v>1351244</v>
      </c>
      <c r="B3038" t="s">
        <v>2768</v>
      </c>
      <c r="C3038">
        <v>472380650</v>
      </c>
      <c r="D3038" t="s">
        <v>0</v>
      </c>
      <c r="E3038">
        <v>11614838</v>
      </c>
      <c r="F3038" s="28">
        <v>43133</v>
      </c>
      <c r="G3038" t="s">
        <v>3646</v>
      </c>
      <c r="H3038" t="s">
        <v>4180</v>
      </c>
    </row>
    <row r="3039" spans="1:8" x14ac:dyDescent="0.25">
      <c r="A3039">
        <v>1351244</v>
      </c>
      <c r="B3039" t="s">
        <v>2768</v>
      </c>
      <c r="C3039">
        <v>472380650</v>
      </c>
      <c r="D3039" t="s">
        <v>0</v>
      </c>
      <c r="E3039">
        <v>11614838</v>
      </c>
      <c r="F3039" s="28">
        <v>43133</v>
      </c>
      <c r="G3039" t="s">
        <v>3654</v>
      </c>
      <c r="H3039" t="s">
        <v>4180</v>
      </c>
    </row>
    <row r="3040" spans="1:8" x14ac:dyDescent="0.25">
      <c r="A3040">
        <v>1351244</v>
      </c>
      <c r="B3040" t="s">
        <v>2768</v>
      </c>
      <c r="C3040">
        <v>472380650</v>
      </c>
      <c r="D3040" t="s">
        <v>0</v>
      </c>
      <c r="E3040">
        <v>11614838</v>
      </c>
      <c r="F3040" s="28">
        <v>43133</v>
      </c>
      <c r="G3040" t="s">
        <v>3617</v>
      </c>
      <c r="H3040" t="s">
        <v>4180</v>
      </c>
    </row>
    <row r="3041" spans="1:8" x14ac:dyDescent="0.25">
      <c r="A3041">
        <v>1351244</v>
      </c>
      <c r="B3041" t="s">
        <v>2768</v>
      </c>
      <c r="C3041">
        <v>472380650</v>
      </c>
      <c r="D3041" t="s">
        <v>0</v>
      </c>
      <c r="E3041">
        <v>11614838</v>
      </c>
      <c r="F3041" s="28">
        <v>43133</v>
      </c>
      <c r="G3041" t="s">
        <v>3618</v>
      </c>
      <c r="H3041" t="s">
        <v>4180</v>
      </c>
    </row>
    <row r="3042" spans="1:8" x14ac:dyDescent="0.25">
      <c r="A3042">
        <v>1351244</v>
      </c>
      <c r="B3042" t="s">
        <v>2768</v>
      </c>
      <c r="C3042">
        <v>472380650</v>
      </c>
      <c r="D3042" t="s">
        <v>0</v>
      </c>
      <c r="E3042">
        <v>11616973</v>
      </c>
      <c r="F3042" s="28">
        <v>43161</v>
      </c>
      <c r="G3042" t="s">
        <v>3573</v>
      </c>
      <c r="H3042" t="s">
        <v>4180</v>
      </c>
    </row>
    <row r="3043" spans="1:8" x14ac:dyDescent="0.25">
      <c r="A3043">
        <v>1351244</v>
      </c>
      <c r="B3043" t="s">
        <v>2768</v>
      </c>
      <c r="C3043">
        <v>472380650</v>
      </c>
      <c r="D3043" t="s">
        <v>0</v>
      </c>
      <c r="E3043">
        <v>11616973</v>
      </c>
      <c r="F3043" s="28">
        <v>43161</v>
      </c>
      <c r="G3043" t="s">
        <v>3573</v>
      </c>
      <c r="H3043" t="s">
        <v>4180</v>
      </c>
    </row>
    <row r="3044" spans="1:8" x14ac:dyDescent="0.25">
      <c r="A3044">
        <v>1351244</v>
      </c>
      <c r="B3044" t="s">
        <v>2768</v>
      </c>
      <c r="C3044">
        <v>472380650</v>
      </c>
      <c r="D3044" t="s">
        <v>0</v>
      </c>
      <c r="E3044">
        <v>11616973</v>
      </c>
      <c r="F3044" s="28">
        <v>43161</v>
      </c>
      <c r="G3044" t="s">
        <v>3573</v>
      </c>
      <c r="H3044" t="s">
        <v>4180</v>
      </c>
    </row>
    <row r="3045" spans="1:8" x14ac:dyDescent="0.25">
      <c r="A3045">
        <v>1351244</v>
      </c>
      <c r="B3045" t="s">
        <v>2768</v>
      </c>
      <c r="C3045">
        <v>472380650</v>
      </c>
      <c r="D3045" t="s">
        <v>0</v>
      </c>
      <c r="E3045">
        <v>11616973</v>
      </c>
      <c r="F3045" s="28">
        <v>43161</v>
      </c>
      <c r="G3045" t="s">
        <v>3573</v>
      </c>
      <c r="H3045" t="s">
        <v>4180</v>
      </c>
    </row>
    <row r="3046" spans="1:8" x14ac:dyDescent="0.25">
      <c r="A3046">
        <v>1351244</v>
      </c>
      <c r="B3046" t="s">
        <v>2768</v>
      </c>
      <c r="C3046">
        <v>472380650</v>
      </c>
      <c r="D3046" t="s">
        <v>0</v>
      </c>
      <c r="E3046">
        <v>11616974</v>
      </c>
      <c r="F3046" s="28">
        <v>43161</v>
      </c>
      <c r="G3046" t="s">
        <v>3671</v>
      </c>
      <c r="H3046" t="s">
        <v>4180</v>
      </c>
    </row>
    <row r="3047" spans="1:8" x14ac:dyDescent="0.25">
      <c r="A3047">
        <v>1351244</v>
      </c>
      <c r="B3047" t="s">
        <v>2768</v>
      </c>
      <c r="C3047">
        <v>472380650</v>
      </c>
      <c r="D3047" t="s">
        <v>0</v>
      </c>
      <c r="E3047">
        <v>11616974</v>
      </c>
      <c r="F3047" s="28">
        <v>43161</v>
      </c>
      <c r="G3047" t="s">
        <v>3671</v>
      </c>
      <c r="H3047" t="s">
        <v>4180</v>
      </c>
    </row>
    <row r="3048" spans="1:8" x14ac:dyDescent="0.25">
      <c r="A3048">
        <v>1351244</v>
      </c>
      <c r="B3048" t="s">
        <v>2768</v>
      </c>
      <c r="C3048">
        <v>472380650</v>
      </c>
      <c r="D3048" t="s">
        <v>0</v>
      </c>
      <c r="E3048">
        <v>11616974</v>
      </c>
      <c r="F3048" s="28">
        <v>43161</v>
      </c>
      <c r="G3048" t="s">
        <v>3671</v>
      </c>
      <c r="H3048" t="s">
        <v>4180</v>
      </c>
    </row>
    <row r="3049" spans="1:8" x14ac:dyDescent="0.25">
      <c r="A3049">
        <v>1351244</v>
      </c>
      <c r="B3049" t="s">
        <v>2768</v>
      </c>
      <c r="C3049">
        <v>472380650</v>
      </c>
      <c r="D3049" t="s">
        <v>0</v>
      </c>
      <c r="E3049">
        <v>11616974</v>
      </c>
      <c r="F3049" s="28">
        <v>43161</v>
      </c>
      <c r="G3049" t="s">
        <v>3671</v>
      </c>
      <c r="H3049" t="s">
        <v>4180</v>
      </c>
    </row>
    <row r="3050" spans="1:8" x14ac:dyDescent="0.25">
      <c r="A3050">
        <v>1351244</v>
      </c>
      <c r="B3050" t="s">
        <v>2768</v>
      </c>
      <c r="C3050">
        <v>472380650</v>
      </c>
      <c r="D3050" t="s">
        <v>0</v>
      </c>
      <c r="E3050">
        <v>11616974</v>
      </c>
      <c r="F3050" s="28">
        <v>43161</v>
      </c>
      <c r="G3050" t="s">
        <v>3671</v>
      </c>
      <c r="H3050" t="s">
        <v>4180</v>
      </c>
    </row>
    <row r="3051" spans="1:8" x14ac:dyDescent="0.25">
      <c r="A3051">
        <v>1351244</v>
      </c>
      <c r="B3051" t="s">
        <v>2768</v>
      </c>
      <c r="C3051">
        <v>472380650</v>
      </c>
      <c r="D3051" t="s">
        <v>0</v>
      </c>
      <c r="E3051">
        <v>11616974</v>
      </c>
      <c r="F3051" s="28">
        <v>43161</v>
      </c>
      <c r="G3051" t="s">
        <v>3671</v>
      </c>
      <c r="H3051" t="s">
        <v>4180</v>
      </c>
    </row>
    <row r="3052" spans="1:8" x14ac:dyDescent="0.25">
      <c r="A3052">
        <v>1351244</v>
      </c>
      <c r="B3052" t="s">
        <v>2768</v>
      </c>
      <c r="C3052">
        <v>472380650</v>
      </c>
      <c r="D3052" t="s">
        <v>0</v>
      </c>
      <c r="E3052">
        <v>11619704</v>
      </c>
      <c r="F3052" s="28">
        <v>43193</v>
      </c>
      <c r="G3052" t="s">
        <v>3672</v>
      </c>
      <c r="H3052" t="s">
        <v>4180</v>
      </c>
    </row>
    <row r="3053" spans="1:8" x14ac:dyDescent="0.25">
      <c r="A3053">
        <v>1351244</v>
      </c>
      <c r="B3053" t="s">
        <v>2768</v>
      </c>
      <c r="C3053">
        <v>472380650</v>
      </c>
      <c r="D3053" t="s">
        <v>0</v>
      </c>
      <c r="E3053">
        <v>11619704</v>
      </c>
      <c r="F3053" s="28">
        <v>43193</v>
      </c>
      <c r="G3053" t="s">
        <v>3673</v>
      </c>
      <c r="H3053" t="s">
        <v>4180</v>
      </c>
    </row>
    <row r="3054" spans="1:8" x14ac:dyDescent="0.25">
      <c r="A3054">
        <v>1351244</v>
      </c>
      <c r="B3054" t="s">
        <v>2768</v>
      </c>
      <c r="C3054">
        <v>472380650</v>
      </c>
      <c r="D3054" t="s">
        <v>0</v>
      </c>
      <c r="E3054">
        <v>11619704</v>
      </c>
      <c r="F3054" s="28">
        <v>43193</v>
      </c>
      <c r="G3054" t="s">
        <v>3674</v>
      </c>
      <c r="H3054" t="s">
        <v>4180</v>
      </c>
    </row>
    <row r="3055" spans="1:8" x14ac:dyDescent="0.25">
      <c r="A3055">
        <v>1351244</v>
      </c>
      <c r="B3055" t="s">
        <v>2768</v>
      </c>
      <c r="C3055">
        <v>472380650</v>
      </c>
      <c r="D3055" t="s">
        <v>0</v>
      </c>
      <c r="E3055">
        <v>11619704</v>
      </c>
      <c r="F3055" s="28">
        <v>43193</v>
      </c>
      <c r="G3055" t="s">
        <v>3675</v>
      </c>
      <c r="H3055" t="s">
        <v>4180</v>
      </c>
    </row>
    <row r="3056" spans="1:8" x14ac:dyDescent="0.25">
      <c r="A3056">
        <v>1351244</v>
      </c>
      <c r="B3056" t="s">
        <v>2768</v>
      </c>
      <c r="C3056">
        <v>472380650</v>
      </c>
      <c r="D3056" t="s">
        <v>0</v>
      </c>
      <c r="E3056">
        <v>11619704</v>
      </c>
      <c r="F3056" s="28">
        <v>43193</v>
      </c>
      <c r="G3056" t="s">
        <v>3675</v>
      </c>
      <c r="H3056" t="s">
        <v>4180</v>
      </c>
    </row>
    <row r="3057" spans="1:8" x14ac:dyDescent="0.25">
      <c r="A3057">
        <v>1351244</v>
      </c>
      <c r="B3057" t="s">
        <v>2768</v>
      </c>
      <c r="C3057">
        <v>472380650</v>
      </c>
      <c r="D3057" t="s">
        <v>0</v>
      </c>
      <c r="E3057">
        <v>11619704</v>
      </c>
      <c r="F3057" s="28">
        <v>43193</v>
      </c>
      <c r="G3057" t="s">
        <v>3676</v>
      </c>
      <c r="H3057" t="s">
        <v>4180</v>
      </c>
    </row>
    <row r="3058" spans="1:8" x14ac:dyDescent="0.25">
      <c r="A3058">
        <v>1351244</v>
      </c>
      <c r="B3058" t="s">
        <v>2768</v>
      </c>
      <c r="C3058">
        <v>472380650</v>
      </c>
      <c r="D3058" t="s">
        <v>0</v>
      </c>
      <c r="E3058">
        <v>11619704</v>
      </c>
      <c r="F3058" s="28">
        <v>43193</v>
      </c>
      <c r="G3058" t="s">
        <v>3675</v>
      </c>
      <c r="H3058" t="s">
        <v>4180</v>
      </c>
    </row>
    <row r="3059" spans="1:8" x14ac:dyDescent="0.25">
      <c r="A3059">
        <v>1351244</v>
      </c>
      <c r="B3059" t="s">
        <v>2768</v>
      </c>
      <c r="C3059">
        <v>472380650</v>
      </c>
      <c r="D3059" t="s">
        <v>0</v>
      </c>
      <c r="E3059">
        <v>11619704</v>
      </c>
      <c r="F3059" s="28">
        <v>43193</v>
      </c>
      <c r="G3059" t="s">
        <v>3677</v>
      </c>
      <c r="H3059" t="s">
        <v>4180</v>
      </c>
    </row>
    <row r="3060" spans="1:8" x14ac:dyDescent="0.25">
      <c r="A3060">
        <v>1351244</v>
      </c>
      <c r="B3060" t="s">
        <v>2768</v>
      </c>
      <c r="C3060">
        <v>472380650</v>
      </c>
      <c r="D3060" t="s">
        <v>0</v>
      </c>
      <c r="E3060">
        <v>11619704</v>
      </c>
      <c r="F3060" s="28">
        <v>43193</v>
      </c>
      <c r="G3060" t="s">
        <v>3678</v>
      </c>
      <c r="H3060" t="s">
        <v>4180</v>
      </c>
    </row>
    <row r="3061" spans="1:8" x14ac:dyDescent="0.25">
      <c r="A3061">
        <v>1351244</v>
      </c>
      <c r="B3061" t="s">
        <v>2768</v>
      </c>
      <c r="C3061">
        <v>472380650</v>
      </c>
      <c r="D3061" t="s">
        <v>0</v>
      </c>
      <c r="E3061">
        <v>11619704</v>
      </c>
      <c r="F3061" s="28">
        <v>43193</v>
      </c>
      <c r="G3061" t="s">
        <v>3679</v>
      </c>
      <c r="H3061" t="s">
        <v>4180</v>
      </c>
    </row>
    <row r="3062" spans="1:8" x14ac:dyDescent="0.25">
      <c r="A3062">
        <v>1351244</v>
      </c>
      <c r="B3062" t="s">
        <v>2768</v>
      </c>
      <c r="C3062">
        <v>472380650</v>
      </c>
      <c r="D3062" t="s">
        <v>0</v>
      </c>
      <c r="E3062">
        <v>11619704</v>
      </c>
      <c r="F3062" s="28">
        <v>43193</v>
      </c>
      <c r="G3062" t="s">
        <v>3680</v>
      </c>
      <c r="H3062" t="s">
        <v>4180</v>
      </c>
    </row>
    <row r="3063" spans="1:8" x14ac:dyDescent="0.25">
      <c r="A3063">
        <v>1351244</v>
      </c>
      <c r="B3063" t="s">
        <v>2768</v>
      </c>
      <c r="C3063">
        <v>472380650</v>
      </c>
      <c r="D3063" t="s">
        <v>0</v>
      </c>
      <c r="E3063">
        <v>11619704</v>
      </c>
      <c r="F3063" s="28">
        <v>43193</v>
      </c>
      <c r="G3063" t="s">
        <v>3359</v>
      </c>
      <c r="H3063" t="s">
        <v>4180</v>
      </c>
    </row>
    <row r="3064" spans="1:8" x14ac:dyDescent="0.25">
      <c r="A3064">
        <v>1351244</v>
      </c>
      <c r="B3064" t="s">
        <v>2768</v>
      </c>
      <c r="C3064">
        <v>472380650</v>
      </c>
      <c r="D3064" t="s">
        <v>0</v>
      </c>
      <c r="E3064">
        <v>11619704</v>
      </c>
      <c r="F3064" s="28">
        <v>43193</v>
      </c>
      <c r="G3064" t="s">
        <v>3682</v>
      </c>
      <c r="H3064" t="s">
        <v>4180</v>
      </c>
    </row>
    <row r="3065" spans="1:8" x14ac:dyDescent="0.25">
      <c r="A3065">
        <v>1351244</v>
      </c>
      <c r="B3065" t="s">
        <v>2768</v>
      </c>
      <c r="C3065">
        <v>472380650</v>
      </c>
      <c r="D3065" t="s">
        <v>0</v>
      </c>
      <c r="E3065">
        <v>11619704</v>
      </c>
      <c r="F3065" s="28">
        <v>43193</v>
      </c>
      <c r="G3065" t="s">
        <v>3683</v>
      </c>
      <c r="H3065" t="s">
        <v>4180</v>
      </c>
    </row>
    <row r="3066" spans="1:8" x14ac:dyDescent="0.25">
      <c r="A3066">
        <v>1351244</v>
      </c>
      <c r="B3066" t="s">
        <v>2768</v>
      </c>
      <c r="C3066">
        <v>472380650</v>
      </c>
      <c r="D3066" t="s">
        <v>0</v>
      </c>
      <c r="E3066">
        <v>11619704</v>
      </c>
      <c r="F3066" s="28">
        <v>43193</v>
      </c>
      <c r="G3066" t="s">
        <v>3684</v>
      </c>
      <c r="H3066" t="s">
        <v>4180</v>
      </c>
    </row>
    <row r="3067" spans="1:8" x14ac:dyDescent="0.25">
      <c r="A3067">
        <v>1351244</v>
      </c>
      <c r="B3067" t="s">
        <v>2768</v>
      </c>
      <c r="C3067">
        <v>472380650</v>
      </c>
      <c r="D3067" t="s">
        <v>0</v>
      </c>
      <c r="E3067">
        <v>11619704</v>
      </c>
      <c r="F3067" s="28">
        <v>43193</v>
      </c>
      <c r="G3067" t="s">
        <v>3685</v>
      </c>
      <c r="H3067" t="s">
        <v>4180</v>
      </c>
    </row>
    <row r="3068" spans="1:8" x14ac:dyDescent="0.25">
      <c r="A3068">
        <v>1351244</v>
      </c>
      <c r="B3068" t="s">
        <v>2768</v>
      </c>
      <c r="C3068">
        <v>472380650</v>
      </c>
      <c r="D3068" t="s">
        <v>0</v>
      </c>
      <c r="E3068">
        <v>11619704</v>
      </c>
      <c r="F3068" s="28">
        <v>43193</v>
      </c>
      <c r="G3068" t="s">
        <v>3686</v>
      </c>
      <c r="H3068" t="s">
        <v>4180</v>
      </c>
    </row>
    <row r="3069" spans="1:8" x14ac:dyDescent="0.25">
      <c r="A3069">
        <v>1351244</v>
      </c>
      <c r="B3069" t="s">
        <v>2768</v>
      </c>
      <c r="C3069">
        <v>472380650</v>
      </c>
      <c r="D3069" t="s">
        <v>0</v>
      </c>
      <c r="E3069">
        <v>11619704</v>
      </c>
      <c r="F3069" s="28">
        <v>43193</v>
      </c>
      <c r="G3069" t="s">
        <v>3673</v>
      </c>
      <c r="H3069" t="s">
        <v>4180</v>
      </c>
    </row>
    <row r="3070" spans="1:8" x14ac:dyDescent="0.25">
      <c r="A3070">
        <v>1351244</v>
      </c>
      <c r="B3070" t="s">
        <v>2768</v>
      </c>
      <c r="C3070">
        <v>472380650</v>
      </c>
      <c r="D3070" t="s">
        <v>0</v>
      </c>
      <c r="E3070">
        <v>11619704</v>
      </c>
      <c r="F3070" s="28">
        <v>43193</v>
      </c>
      <c r="G3070" t="s">
        <v>3275</v>
      </c>
      <c r="H3070" t="s">
        <v>4180</v>
      </c>
    </row>
    <row r="3071" spans="1:8" x14ac:dyDescent="0.25">
      <c r="A3071">
        <v>1351244</v>
      </c>
      <c r="B3071" t="s">
        <v>2768</v>
      </c>
      <c r="C3071">
        <v>472380650</v>
      </c>
      <c r="D3071" t="s">
        <v>0</v>
      </c>
      <c r="E3071">
        <v>11619704</v>
      </c>
      <c r="F3071" s="28">
        <v>43193</v>
      </c>
      <c r="G3071" t="s">
        <v>3672</v>
      </c>
      <c r="H3071" t="s">
        <v>4180</v>
      </c>
    </row>
    <row r="3072" spans="1:8" x14ac:dyDescent="0.25">
      <c r="A3072">
        <v>1351244</v>
      </c>
      <c r="B3072" t="s">
        <v>2768</v>
      </c>
      <c r="C3072">
        <v>472380650</v>
      </c>
      <c r="D3072" t="s">
        <v>0</v>
      </c>
      <c r="E3072">
        <v>11619704</v>
      </c>
      <c r="F3072" s="28">
        <v>43193</v>
      </c>
      <c r="G3072" t="s">
        <v>3687</v>
      </c>
      <c r="H3072" t="s">
        <v>4180</v>
      </c>
    </row>
    <row r="3073" spans="1:8" x14ac:dyDescent="0.25">
      <c r="A3073">
        <v>1351244</v>
      </c>
      <c r="B3073" t="s">
        <v>2768</v>
      </c>
      <c r="C3073">
        <v>472380650</v>
      </c>
      <c r="D3073" t="s">
        <v>0</v>
      </c>
      <c r="E3073">
        <v>11619704</v>
      </c>
      <c r="F3073" s="28">
        <v>43193</v>
      </c>
      <c r="G3073" t="s">
        <v>3674</v>
      </c>
      <c r="H3073" t="s">
        <v>4180</v>
      </c>
    </row>
    <row r="3074" spans="1:8" x14ac:dyDescent="0.25">
      <c r="A3074">
        <v>1351244</v>
      </c>
      <c r="B3074" t="s">
        <v>2768</v>
      </c>
      <c r="C3074">
        <v>472380650</v>
      </c>
      <c r="D3074" t="s">
        <v>0</v>
      </c>
      <c r="E3074">
        <v>11619704</v>
      </c>
      <c r="F3074" s="28">
        <v>43193</v>
      </c>
      <c r="G3074" t="s">
        <v>3676</v>
      </c>
      <c r="H3074" t="s">
        <v>4180</v>
      </c>
    </row>
    <row r="3075" spans="1:8" x14ac:dyDescent="0.25">
      <c r="A3075">
        <v>1351244</v>
      </c>
      <c r="B3075" t="s">
        <v>2768</v>
      </c>
      <c r="C3075">
        <v>472380650</v>
      </c>
      <c r="D3075" t="s">
        <v>0</v>
      </c>
      <c r="E3075">
        <v>11619704</v>
      </c>
      <c r="F3075" s="28">
        <v>43193</v>
      </c>
      <c r="G3075" t="s">
        <v>3675</v>
      </c>
      <c r="H3075" t="s">
        <v>4180</v>
      </c>
    </row>
    <row r="3076" spans="1:8" x14ac:dyDescent="0.25">
      <c r="A3076">
        <v>1351244</v>
      </c>
      <c r="B3076" t="s">
        <v>2768</v>
      </c>
      <c r="C3076">
        <v>472380650</v>
      </c>
      <c r="D3076" t="s">
        <v>0</v>
      </c>
      <c r="E3076">
        <v>11619704</v>
      </c>
      <c r="F3076" s="28">
        <v>43193</v>
      </c>
      <c r="G3076" t="s">
        <v>3675</v>
      </c>
      <c r="H3076" t="s">
        <v>4180</v>
      </c>
    </row>
    <row r="3077" spans="1:8" x14ac:dyDescent="0.25">
      <c r="A3077">
        <v>1351244</v>
      </c>
      <c r="B3077" t="s">
        <v>2768</v>
      </c>
      <c r="C3077">
        <v>472380650</v>
      </c>
      <c r="D3077" t="s">
        <v>0</v>
      </c>
      <c r="E3077">
        <v>11619704</v>
      </c>
      <c r="F3077" s="28">
        <v>43193</v>
      </c>
      <c r="G3077" t="s">
        <v>3675</v>
      </c>
      <c r="H3077" t="s">
        <v>4180</v>
      </c>
    </row>
    <row r="3078" spans="1:8" x14ac:dyDescent="0.25">
      <c r="A3078">
        <v>1351244</v>
      </c>
      <c r="B3078" t="s">
        <v>2768</v>
      </c>
      <c r="C3078">
        <v>472380650</v>
      </c>
      <c r="D3078" t="s">
        <v>0</v>
      </c>
      <c r="E3078">
        <v>11619704</v>
      </c>
      <c r="F3078" s="28">
        <v>43193</v>
      </c>
      <c r="G3078" t="s">
        <v>3675</v>
      </c>
      <c r="H3078" t="s">
        <v>4180</v>
      </c>
    </row>
    <row r="3079" spans="1:8" x14ac:dyDescent="0.25">
      <c r="A3079">
        <v>1351244</v>
      </c>
      <c r="B3079" t="s">
        <v>2768</v>
      </c>
      <c r="C3079">
        <v>472380650</v>
      </c>
      <c r="D3079" t="s">
        <v>0</v>
      </c>
      <c r="E3079">
        <v>11619704</v>
      </c>
      <c r="F3079" s="28">
        <v>43193</v>
      </c>
      <c r="G3079" t="s">
        <v>3677</v>
      </c>
      <c r="H3079" t="s">
        <v>4180</v>
      </c>
    </row>
    <row r="3080" spans="1:8" x14ac:dyDescent="0.25">
      <c r="A3080">
        <v>1351244</v>
      </c>
      <c r="B3080" t="s">
        <v>2768</v>
      </c>
      <c r="C3080">
        <v>472380650</v>
      </c>
      <c r="D3080" t="s">
        <v>0</v>
      </c>
      <c r="E3080">
        <v>11619704</v>
      </c>
      <c r="F3080" s="28">
        <v>43193</v>
      </c>
      <c r="G3080" t="s">
        <v>3678</v>
      </c>
      <c r="H3080" t="s">
        <v>4180</v>
      </c>
    </row>
    <row r="3081" spans="1:8" x14ac:dyDescent="0.25">
      <c r="A3081">
        <v>1351244</v>
      </c>
      <c r="B3081" t="s">
        <v>2768</v>
      </c>
      <c r="C3081">
        <v>472380650</v>
      </c>
      <c r="D3081" t="s">
        <v>0</v>
      </c>
      <c r="E3081">
        <v>11619704</v>
      </c>
      <c r="F3081" s="28">
        <v>43193</v>
      </c>
      <c r="G3081" t="s">
        <v>3679</v>
      </c>
      <c r="H3081" t="s">
        <v>4180</v>
      </c>
    </row>
    <row r="3082" spans="1:8" x14ac:dyDescent="0.25">
      <c r="A3082">
        <v>1351244</v>
      </c>
      <c r="B3082" t="s">
        <v>2768</v>
      </c>
      <c r="C3082">
        <v>472380650</v>
      </c>
      <c r="D3082" t="s">
        <v>0</v>
      </c>
      <c r="E3082">
        <v>11619704</v>
      </c>
      <c r="F3082" s="28">
        <v>43193</v>
      </c>
      <c r="G3082" t="s">
        <v>3680</v>
      </c>
      <c r="H3082" t="s">
        <v>4180</v>
      </c>
    </row>
    <row r="3083" spans="1:8" x14ac:dyDescent="0.25">
      <c r="A3083">
        <v>1351244</v>
      </c>
      <c r="B3083" t="s">
        <v>2768</v>
      </c>
      <c r="C3083">
        <v>472380650</v>
      </c>
      <c r="D3083" t="s">
        <v>0</v>
      </c>
      <c r="E3083">
        <v>11619704</v>
      </c>
      <c r="F3083" s="28">
        <v>43193</v>
      </c>
      <c r="G3083" t="s">
        <v>3359</v>
      </c>
      <c r="H3083" t="s">
        <v>4180</v>
      </c>
    </row>
    <row r="3084" spans="1:8" x14ac:dyDescent="0.25">
      <c r="A3084">
        <v>1351244</v>
      </c>
      <c r="B3084" t="s">
        <v>2768</v>
      </c>
      <c r="C3084">
        <v>472380650</v>
      </c>
      <c r="D3084" t="s">
        <v>0</v>
      </c>
      <c r="E3084">
        <v>11619704</v>
      </c>
      <c r="F3084" s="28">
        <v>43193</v>
      </c>
      <c r="G3084" t="s">
        <v>3682</v>
      </c>
      <c r="H3084" t="s">
        <v>4180</v>
      </c>
    </row>
    <row r="3085" spans="1:8" x14ac:dyDescent="0.25">
      <c r="A3085">
        <v>1351244</v>
      </c>
      <c r="B3085" t="s">
        <v>2768</v>
      </c>
      <c r="C3085">
        <v>472380650</v>
      </c>
      <c r="D3085" t="s">
        <v>0</v>
      </c>
      <c r="E3085">
        <v>11619704</v>
      </c>
      <c r="F3085" s="28">
        <v>43193</v>
      </c>
      <c r="G3085" t="s">
        <v>3683</v>
      </c>
      <c r="H3085" t="s">
        <v>4180</v>
      </c>
    </row>
    <row r="3086" spans="1:8" x14ac:dyDescent="0.25">
      <c r="A3086">
        <v>1351244</v>
      </c>
      <c r="B3086" t="s">
        <v>2768</v>
      </c>
      <c r="C3086">
        <v>472380650</v>
      </c>
      <c r="D3086" t="s">
        <v>0</v>
      </c>
      <c r="E3086">
        <v>11619704</v>
      </c>
      <c r="F3086" s="28">
        <v>43193</v>
      </c>
      <c r="G3086" t="s">
        <v>3684</v>
      </c>
      <c r="H3086" t="s">
        <v>4180</v>
      </c>
    </row>
    <row r="3087" spans="1:8" x14ac:dyDescent="0.25">
      <c r="A3087">
        <v>1351244</v>
      </c>
      <c r="B3087" t="s">
        <v>2768</v>
      </c>
      <c r="C3087">
        <v>472380650</v>
      </c>
      <c r="D3087" t="s">
        <v>0</v>
      </c>
      <c r="E3087">
        <v>11619704</v>
      </c>
      <c r="F3087" s="28">
        <v>43193</v>
      </c>
      <c r="G3087" t="s">
        <v>3685</v>
      </c>
      <c r="H3087" t="s">
        <v>4180</v>
      </c>
    </row>
    <row r="3088" spans="1:8" x14ac:dyDescent="0.25">
      <c r="A3088">
        <v>1351244</v>
      </c>
      <c r="B3088" t="s">
        <v>2768</v>
      </c>
      <c r="C3088">
        <v>472380650</v>
      </c>
      <c r="D3088" t="s">
        <v>0</v>
      </c>
      <c r="E3088">
        <v>11619704</v>
      </c>
      <c r="F3088" s="28">
        <v>43193</v>
      </c>
      <c r="G3088" t="s">
        <v>3686</v>
      </c>
      <c r="H3088" t="s">
        <v>4180</v>
      </c>
    </row>
    <row r="3089" spans="1:8" x14ac:dyDescent="0.25">
      <c r="A3089">
        <v>1351244</v>
      </c>
      <c r="B3089" t="s">
        <v>2768</v>
      </c>
      <c r="C3089">
        <v>472380650</v>
      </c>
      <c r="D3089" t="s">
        <v>0</v>
      </c>
      <c r="E3089">
        <v>11619704</v>
      </c>
      <c r="F3089" s="28">
        <v>43193</v>
      </c>
      <c r="G3089" t="s">
        <v>3673</v>
      </c>
      <c r="H3089" t="s">
        <v>4180</v>
      </c>
    </row>
    <row r="3090" spans="1:8" x14ac:dyDescent="0.25">
      <c r="A3090">
        <v>1351244</v>
      </c>
      <c r="B3090" t="s">
        <v>2768</v>
      </c>
      <c r="C3090">
        <v>472380650</v>
      </c>
      <c r="D3090" t="s">
        <v>0</v>
      </c>
      <c r="E3090">
        <v>11619704</v>
      </c>
      <c r="F3090" s="28">
        <v>43193</v>
      </c>
      <c r="G3090" t="s">
        <v>3275</v>
      </c>
      <c r="H3090" t="s">
        <v>4180</v>
      </c>
    </row>
    <row r="3091" spans="1:8" x14ac:dyDescent="0.25">
      <c r="A3091">
        <v>1351244</v>
      </c>
      <c r="B3091" t="s">
        <v>2768</v>
      </c>
      <c r="C3091">
        <v>472380650</v>
      </c>
      <c r="D3091" t="s">
        <v>0</v>
      </c>
      <c r="E3091">
        <v>11619704</v>
      </c>
      <c r="F3091" s="28">
        <v>43193</v>
      </c>
      <c r="G3091" t="s">
        <v>3672</v>
      </c>
      <c r="H3091" t="s">
        <v>4180</v>
      </c>
    </row>
    <row r="3092" spans="1:8" x14ac:dyDescent="0.25">
      <c r="A3092">
        <v>1351244</v>
      </c>
      <c r="B3092" t="s">
        <v>2768</v>
      </c>
      <c r="C3092">
        <v>472380650</v>
      </c>
      <c r="D3092" t="s">
        <v>0</v>
      </c>
      <c r="E3092">
        <v>11619704</v>
      </c>
      <c r="F3092" s="28">
        <v>43193</v>
      </c>
      <c r="G3092" t="s">
        <v>3687</v>
      </c>
      <c r="H3092" t="s">
        <v>4180</v>
      </c>
    </row>
    <row r="3093" spans="1:8" x14ac:dyDescent="0.25">
      <c r="A3093">
        <v>1351244</v>
      </c>
      <c r="B3093" t="s">
        <v>2768</v>
      </c>
      <c r="C3093">
        <v>472380650</v>
      </c>
      <c r="D3093" t="s">
        <v>0</v>
      </c>
      <c r="E3093">
        <v>11619704</v>
      </c>
      <c r="F3093" s="28">
        <v>43193</v>
      </c>
      <c r="G3093" t="s">
        <v>3674</v>
      </c>
      <c r="H3093" t="s">
        <v>4180</v>
      </c>
    </row>
    <row r="3094" spans="1:8" x14ac:dyDescent="0.25">
      <c r="A3094">
        <v>1351244</v>
      </c>
      <c r="B3094" t="s">
        <v>2768</v>
      </c>
      <c r="C3094">
        <v>472380650</v>
      </c>
      <c r="D3094" t="s">
        <v>0</v>
      </c>
      <c r="E3094">
        <v>11619704</v>
      </c>
      <c r="F3094" s="28">
        <v>43193</v>
      </c>
      <c r="G3094" t="s">
        <v>3676</v>
      </c>
      <c r="H3094" t="s">
        <v>4180</v>
      </c>
    </row>
    <row r="3095" spans="1:8" x14ac:dyDescent="0.25">
      <c r="A3095">
        <v>1351244</v>
      </c>
      <c r="B3095" t="s">
        <v>2768</v>
      </c>
      <c r="C3095">
        <v>472380650</v>
      </c>
      <c r="D3095" t="s">
        <v>0</v>
      </c>
      <c r="E3095">
        <v>11619704</v>
      </c>
      <c r="F3095" s="28">
        <v>43193</v>
      </c>
      <c r="G3095" t="s">
        <v>3675</v>
      </c>
      <c r="H3095" t="s">
        <v>4180</v>
      </c>
    </row>
    <row r="3096" spans="1:8" x14ac:dyDescent="0.25">
      <c r="A3096">
        <v>1351244</v>
      </c>
      <c r="B3096" t="s">
        <v>2768</v>
      </c>
      <c r="C3096">
        <v>472380650</v>
      </c>
      <c r="D3096" t="s">
        <v>0</v>
      </c>
      <c r="E3096">
        <v>11619704</v>
      </c>
      <c r="F3096" s="28">
        <v>43193</v>
      </c>
      <c r="G3096" t="s">
        <v>3685</v>
      </c>
      <c r="H3096" t="s">
        <v>4180</v>
      </c>
    </row>
    <row r="3097" spans="1:8" x14ac:dyDescent="0.25">
      <c r="A3097">
        <v>1351244</v>
      </c>
      <c r="B3097" t="s">
        <v>2768</v>
      </c>
      <c r="C3097">
        <v>472380650</v>
      </c>
      <c r="D3097" t="s">
        <v>0</v>
      </c>
      <c r="E3097">
        <v>11619704</v>
      </c>
      <c r="F3097" s="28">
        <v>43193</v>
      </c>
      <c r="G3097" t="s">
        <v>3675</v>
      </c>
      <c r="H3097" t="s">
        <v>4180</v>
      </c>
    </row>
    <row r="3098" spans="1:8" x14ac:dyDescent="0.25">
      <c r="A3098">
        <v>1351244</v>
      </c>
      <c r="B3098" t="s">
        <v>2768</v>
      </c>
      <c r="C3098">
        <v>472380650</v>
      </c>
      <c r="D3098" t="s">
        <v>0</v>
      </c>
      <c r="E3098">
        <v>11619704</v>
      </c>
      <c r="F3098" s="28">
        <v>43193</v>
      </c>
      <c r="G3098" t="s">
        <v>3359</v>
      </c>
      <c r="H3098" t="s">
        <v>4180</v>
      </c>
    </row>
    <row r="3099" spans="1:8" x14ac:dyDescent="0.25">
      <c r="A3099">
        <v>1351244</v>
      </c>
      <c r="B3099" t="s">
        <v>2768</v>
      </c>
      <c r="C3099">
        <v>472380650</v>
      </c>
      <c r="D3099" t="s">
        <v>0</v>
      </c>
      <c r="E3099">
        <v>11619704</v>
      </c>
      <c r="F3099" s="28">
        <v>43193</v>
      </c>
      <c r="G3099" t="s">
        <v>3674</v>
      </c>
      <c r="H3099" t="s">
        <v>4180</v>
      </c>
    </row>
    <row r="3100" spans="1:8" x14ac:dyDescent="0.25">
      <c r="A3100">
        <v>1351244</v>
      </c>
      <c r="B3100" t="s">
        <v>2768</v>
      </c>
      <c r="C3100">
        <v>472380650</v>
      </c>
      <c r="D3100" t="s">
        <v>0</v>
      </c>
      <c r="E3100">
        <v>11619704</v>
      </c>
      <c r="F3100" s="28">
        <v>43193</v>
      </c>
      <c r="G3100" t="s">
        <v>3684</v>
      </c>
      <c r="H3100" t="s">
        <v>4180</v>
      </c>
    </row>
    <row r="3101" spans="1:8" x14ac:dyDescent="0.25">
      <c r="A3101">
        <v>1351244</v>
      </c>
      <c r="B3101" t="s">
        <v>2768</v>
      </c>
      <c r="C3101">
        <v>472380650</v>
      </c>
      <c r="D3101" t="s">
        <v>0</v>
      </c>
      <c r="E3101">
        <v>11619704</v>
      </c>
      <c r="F3101" s="28">
        <v>43193</v>
      </c>
      <c r="G3101" t="s">
        <v>3275</v>
      </c>
      <c r="H3101" t="s">
        <v>4180</v>
      </c>
    </row>
    <row r="3102" spans="1:8" x14ac:dyDescent="0.25">
      <c r="A3102">
        <v>1351244</v>
      </c>
      <c r="B3102" t="s">
        <v>2768</v>
      </c>
      <c r="C3102">
        <v>472380650</v>
      </c>
      <c r="D3102" t="s">
        <v>0</v>
      </c>
      <c r="E3102">
        <v>11619704</v>
      </c>
      <c r="F3102" s="28">
        <v>43193</v>
      </c>
      <c r="G3102" t="s">
        <v>3682</v>
      </c>
      <c r="H3102" t="s">
        <v>4180</v>
      </c>
    </row>
    <row r="3103" spans="1:8" x14ac:dyDescent="0.25">
      <c r="A3103">
        <v>1351244</v>
      </c>
      <c r="B3103" t="s">
        <v>2768</v>
      </c>
      <c r="C3103">
        <v>472380650</v>
      </c>
      <c r="D3103" t="s">
        <v>0</v>
      </c>
      <c r="E3103">
        <v>11619704</v>
      </c>
      <c r="F3103" s="28">
        <v>43193</v>
      </c>
      <c r="G3103" t="s">
        <v>3687</v>
      </c>
      <c r="H3103" t="s">
        <v>4180</v>
      </c>
    </row>
    <row r="3104" spans="1:8" x14ac:dyDescent="0.25">
      <c r="A3104">
        <v>1351244</v>
      </c>
      <c r="B3104" t="s">
        <v>2768</v>
      </c>
      <c r="C3104">
        <v>472380650</v>
      </c>
      <c r="D3104" t="s">
        <v>0</v>
      </c>
      <c r="E3104">
        <v>11619704</v>
      </c>
      <c r="F3104" s="28">
        <v>43193</v>
      </c>
      <c r="G3104" t="s">
        <v>3275</v>
      </c>
      <c r="H3104" t="s">
        <v>4180</v>
      </c>
    </row>
    <row r="3105" spans="1:8" x14ac:dyDescent="0.25">
      <c r="A3105">
        <v>1351244</v>
      </c>
      <c r="B3105" t="s">
        <v>2768</v>
      </c>
      <c r="C3105">
        <v>472380650</v>
      </c>
      <c r="D3105" t="s">
        <v>0</v>
      </c>
      <c r="E3105">
        <v>11619704</v>
      </c>
      <c r="F3105" s="28">
        <v>43193</v>
      </c>
      <c r="G3105" t="s">
        <v>3677</v>
      </c>
      <c r="H3105" t="s">
        <v>4180</v>
      </c>
    </row>
    <row r="3106" spans="1:8" x14ac:dyDescent="0.25">
      <c r="A3106">
        <v>1351244</v>
      </c>
      <c r="B3106" t="s">
        <v>2768</v>
      </c>
      <c r="C3106">
        <v>472380650</v>
      </c>
      <c r="D3106" t="s">
        <v>0</v>
      </c>
      <c r="E3106">
        <v>11619704</v>
      </c>
      <c r="F3106" s="28">
        <v>43193</v>
      </c>
      <c r="G3106" t="s">
        <v>3675</v>
      </c>
      <c r="H3106" t="s">
        <v>4180</v>
      </c>
    </row>
    <row r="3107" spans="1:8" x14ac:dyDescent="0.25">
      <c r="A3107">
        <v>1351244</v>
      </c>
      <c r="B3107" t="s">
        <v>2768</v>
      </c>
      <c r="C3107">
        <v>472380650</v>
      </c>
      <c r="D3107" t="s">
        <v>0</v>
      </c>
      <c r="E3107">
        <v>11619704</v>
      </c>
      <c r="F3107" s="28">
        <v>43193</v>
      </c>
      <c r="G3107" t="s">
        <v>3675</v>
      </c>
      <c r="H3107" t="s">
        <v>4180</v>
      </c>
    </row>
    <row r="3108" spans="1:8" x14ac:dyDescent="0.25">
      <c r="A3108">
        <v>1351244</v>
      </c>
      <c r="B3108" t="s">
        <v>2768</v>
      </c>
      <c r="C3108">
        <v>472380650</v>
      </c>
      <c r="D3108" t="s">
        <v>0</v>
      </c>
      <c r="E3108">
        <v>11619704</v>
      </c>
      <c r="F3108" s="28">
        <v>43193</v>
      </c>
      <c r="G3108" t="s">
        <v>3675</v>
      </c>
      <c r="H3108" t="s">
        <v>4180</v>
      </c>
    </row>
    <row r="3109" spans="1:8" x14ac:dyDescent="0.25">
      <c r="A3109">
        <v>1351244</v>
      </c>
      <c r="B3109" t="s">
        <v>2768</v>
      </c>
      <c r="C3109">
        <v>472380650</v>
      </c>
      <c r="D3109" t="s">
        <v>0</v>
      </c>
      <c r="E3109">
        <v>11619704</v>
      </c>
      <c r="F3109" s="28">
        <v>43193</v>
      </c>
      <c r="G3109" t="s">
        <v>3679</v>
      </c>
      <c r="H3109" t="s">
        <v>4180</v>
      </c>
    </row>
    <row r="3110" spans="1:8" x14ac:dyDescent="0.25">
      <c r="A3110">
        <v>1351244</v>
      </c>
      <c r="B3110" t="s">
        <v>2768</v>
      </c>
      <c r="C3110">
        <v>472380650</v>
      </c>
      <c r="D3110" t="s">
        <v>0</v>
      </c>
      <c r="E3110">
        <v>11619704</v>
      </c>
      <c r="F3110" s="28">
        <v>43193</v>
      </c>
      <c r="G3110" t="s">
        <v>3680</v>
      </c>
      <c r="H3110" t="s">
        <v>4180</v>
      </c>
    </row>
    <row r="3111" spans="1:8" x14ac:dyDescent="0.25">
      <c r="A3111">
        <v>1351244</v>
      </c>
      <c r="B3111" t="s">
        <v>2768</v>
      </c>
      <c r="C3111">
        <v>472380650</v>
      </c>
      <c r="D3111" t="s">
        <v>0</v>
      </c>
      <c r="E3111">
        <v>11619704</v>
      </c>
      <c r="F3111" s="28">
        <v>43193</v>
      </c>
      <c r="G3111" t="s">
        <v>3677</v>
      </c>
      <c r="H3111" t="s">
        <v>4180</v>
      </c>
    </row>
    <row r="3112" spans="1:8" x14ac:dyDescent="0.25">
      <c r="A3112">
        <v>1351244</v>
      </c>
      <c r="B3112" t="s">
        <v>2768</v>
      </c>
      <c r="C3112">
        <v>472380650</v>
      </c>
      <c r="D3112" t="s">
        <v>0</v>
      </c>
      <c r="E3112">
        <v>11619704</v>
      </c>
      <c r="F3112" s="28">
        <v>43193</v>
      </c>
      <c r="G3112" t="s">
        <v>3678</v>
      </c>
      <c r="H3112" t="s">
        <v>4180</v>
      </c>
    </row>
    <row r="3113" spans="1:8" x14ac:dyDescent="0.25">
      <c r="A3113">
        <v>1351244</v>
      </c>
      <c r="B3113" t="s">
        <v>2768</v>
      </c>
      <c r="C3113">
        <v>472380650</v>
      </c>
      <c r="D3113" t="s">
        <v>0</v>
      </c>
      <c r="E3113">
        <v>11619704</v>
      </c>
      <c r="F3113" s="28">
        <v>43193</v>
      </c>
      <c r="G3113" t="s">
        <v>3687</v>
      </c>
      <c r="H3113" t="s">
        <v>4180</v>
      </c>
    </row>
    <row r="3114" spans="1:8" x14ac:dyDescent="0.25">
      <c r="A3114">
        <v>1351244</v>
      </c>
      <c r="B3114" t="s">
        <v>2768</v>
      </c>
      <c r="C3114">
        <v>472380650</v>
      </c>
      <c r="D3114" t="s">
        <v>0</v>
      </c>
      <c r="E3114">
        <v>11619704</v>
      </c>
      <c r="F3114" s="28">
        <v>43193</v>
      </c>
      <c r="G3114" t="s">
        <v>3675</v>
      </c>
      <c r="H3114" t="s">
        <v>4180</v>
      </c>
    </row>
    <row r="3115" spans="1:8" x14ac:dyDescent="0.25">
      <c r="A3115">
        <v>1351244</v>
      </c>
      <c r="B3115" t="s">
        <v>2768</v>
      </c>
      <c r="C3115">
        <v>472380650</v>
      </c>
      <c r="D3115" t="s">
        <v>0</v>
      </c>
      <c r="E3115">
        <v>11619704</v>
      </c>
      <c r="F3115" s="28">
        <v>43193</v>
      </c>
      <c r="G3115" t="s">
        <v>3686</v>
      </c>
      <c r="H3115" t="s">
        <v>4180</v>
      </c>
    </row>
    <row r="3116" spans="1:8" x14ac:dyDescent="0.25">
      <c r="A3116">
        <v>1351244</v>
      </c>
      <c r="B3116" t="s">
        <v>2768</v>
      </c>
      <c r="C3116">
        <v>472380650</v>
      </c>
      <c r="D3116" t="s">
        <v>0</v>
      </c>
      <c r="E3116">
        <v>11619704</v>
      </c>
      <c r="F3116" s="28">
        <v>43193</v>
      </c>
      <c r="G3116" t="s">
        <v>3672</v>
      </c>
      <c r="H3116" t="s">
        <v>4180</v>
      </c>
    </row>
    <row r="3117" spans="1:8" x14ac:dyDescent="0.25">
      <c r="A3117">
        <v>1351244</v>
      </c>
      <c r="B3117" t="s">
        <v>2768</v>
      </c>
      <c r="C3117">
        <v>472380650</v>
      </c>
      <c r="D3117" t="s">
        <v>0</v>
      </c>
      <c r="E3117">
        <v>11619704</v>
      </c>
      <c r="F3117" s="28">
        <v>43193</v>
      </c>
      <c r="G3117" t="s">
        <v>3673</v>
      </c>
      <c r="H3117" t="s">
        <v>4180</v>
      </c>
    </row>
    <row r="3118" spans="1:8" x14ac:dyDescent="0.25">
      <c r="A3118">
        <v>1351244</v>
      </c>
      <c r="B3118" t="s">
        <v>2768</v>
      </c>
      <c r="C3118">
        <v>472380650</v>
      </c>
      <c r="D3118" t="s">
        <v>0</v>
      </c>
      <c r="E3118">
        <v>11619704</v>
      </c>
      <c r="F3118" s="28">
        <v>43193</v>
      </c>
      <c r="G3118" t="s">
        <v>3683</v>
      </c>
      <c r="H3118" t="s">
        <v>4180</v>
      </c>
    </row>
    <row r="3119" spans="1:8" x14ac:dyDescent="0.25">
      <c r="A3119">
        <v>1351244</v>
      </c>
      <c r="B3119" t="s">
        <v>2768</v>
      </c>
      <c r="C3119">
        <v>472380650</v>
      </c>
      <c r="D3119" t="s">
        <v>0</v>
      </c>
      <c r="E3119">
        <v>11619704</v>
      </c>
      <c r="F3119" s="28">
        <v>43193</v>
      </c>
      <c r="G3119" t="s">
        <v>3673</v>
      </c>
      <c r="H3119" t="s">
        <v>4180</v>
      </c>
    </row>
    <row r="3120" spans="1:8" x14ac:dyDescent="0.25">
      <c r="A3120">
        <v>1351244</v>
      </c>
      <c r="B3120" t="s">
        <v>2768</v>
      </c>
      <c r="C3120">
        <v>472380650</v>
      </c>
      <c r="D3120" t="s">
        <v>0</v>
      </c>
      <c r="E3120">
        <v>11619704</v>
      </c>
      <c r="F3120" s="28">
        <v>43193</v>
      </c>
      <c r="G3120" t="s">
        <v>3677</v>
      </c>
      <c r="H3120" t="s">
        <v>4180</v>
      </c>
    </row>
    <row r="3121" spans="1:8" x14ac:dyDescent="0.25">
      <c r="A3121">
        <v>1351244</v>
      </c>
      <c r="B3121" t="s">
        <v>2768</v>
      </c>
      <c r="C3121">
        <v>472380650</v>
      </c>
      <c r="D3121" t="s">
        <v>0</v>
      </c>
      <c r="E3121">
        <v>11619704</v>
      </c>
      <c r="F3121" s="28">
        <v>43193</v>
      </c>
      <c r="G3121" t="s">
        <v>3675</v>
      </c>
      <c r="H3121" t="s">
        <v>4180</v>
      </c>
    </row>
    <row r="3122" spans="1:8" x14ac:dyDescent="0.25">
      <c r="A3122">
        <v>1351244</v>
      </c>
      <c r="B3122" t="s">
        <v>2768</v>
      </c>
      <c r="C3122">
        <v>472380650</v>
      </c>
      <c r="D3122" t="s">
        <v>0</v>
      </c>
      <c r="E3122">
        <v>11619704</v>
      </c>
      <c r="F3122" s="28">
        <v>43193</v>
      </c>
      <c r="G3122" t="s">
        <v>3677</v>
      </c>
      <c r="H3122" t="s">
        <v>4180</v>
      </c>
    </row>
    <row r="3123" spans="1:8" x14ac:dyDescent="0.25">
      <c r="A3123">
        <v>1351244</v>
      </c>
      <c r="B3123" t="s">
        <v>2768</v>
      </c>
      <c r="C3123">
        <v>472380650</v>
      </c>
      <c r="D3123" t="s">
        <v>0</v>
      </c>
      <c r="E3123">
        <v>11619704</v>
      </c>
      <c r="F3123" s="28">
        <v>43193</v>
      </c>
      <c r="G3123" t="s">
        <v>3672</v>
      </c>
      <c r="H3123" t="s">
        <v>4180</v>
      </c>
    </row>
    <row r="3124" spans="1:8" x14ac:dyDescent="0.25">
      <c r="A3124">
        <v>1351244</v>
      </c>
      <c r="B3124" t="s">
        <v>2768</v>
      </c>
      <c r="C3124">
        <v>472380650</v>
      </c>
      <c r="D3124" t="s">
        <v>0</v>
      </c>
      <c r="E3124">
        <v>11619704</v>
      </c>
      <c r="F3124" s="28">
        <v>43193</v>
      </c>
      <c r="G3124" t="s">
        <v>3687</v>
      </c>
      <c r="H3124" t="s">
        <v>4180</v>
      </c>
    </row>
    <row r="3125" spans="1:8" x14ac:dyDescent="0.25">
      <c r="A3125">
        <v>1351244</v>
      </c>
      <c r="B3125" t="s">
        <v>2768</v>
      </c>
      <c r="C3125">
        <v>472380650</v>
      </c>
      <c r="D3125" t="s">
        <v>0</v>
      </c>
      <c r="E3125">
        <v>11619704</v>
      </c>
      <c r="F3125" s="28">
        <v>43193</v>
      </c>
      <c r="G3125" t="s">
        <v>3674</v>
      </c>
      <c r="H3125" t="s">
        <v>4180</v>
      </c>
    </row>
    <row r="3126" spans="1:8" x14ac:dyDescent="0.25">
      <c r="A3126">
        <v>1351244</v>
      </c>
      <c r="B3126" t="s">
        <v>2768</v>
      </c>
      <c r="C3126">
        <v>472380650</v>
      </c>
      <c r="D3126" t="s">
        <v>0</v>
      </c>
      <c r="E3126">
        <v>11619704</v>
      </c>
      <c r="F3126" s="28">
        <v>43193</v>
      </c>
      <c r="G3126" t="s">
        <v>3675</v>
      </c>
      <c r="H3126" t="s">
        <v>4180</v>
      </c>
    </row>
    <row r="3127" spans="1:8" x14ac:dyDescent="0.25">
      <c r="A3127">
        <v>1351244</v>
      </c>
      <c r="B3127" t="s">
        <v>2768</v>
      </c>
      <c r="C3127">
        <v>472380650</v>
      </c>
      <c r="D3127" t="s">
        <v>0</v>
      </c>
      <c r="E3127">
        <v>11619704</v>
      </c>
      <c r="F3127" s="28">
        <v>43193</v>
      </c>
      <c r="G3127" t="s">
        <v>3675</v>
      </c>
      <c r="H3127" t="s">
        <v>4180</v>
      </c>
    </row>
    <row r="3128" spans="1:8" x14ac:dyDescent="0.25">
      <c r="A3128">
        <v>1351244</v>
      </c>
      <c r="B3128" t="s">
        <v>2768</v>
      </c>
      <c r="C3128">
        <v>472380650</v>
      </c>
      <c r="D3128" t="s">
        <v>0</v>
      </c>
      <c r="E3128">
        <v>11619704</v>
      </c>
      <c r="F3128" s="28">
        <v>43193</v>
      </c>
      <c r="G3128" t="s">
        <v>3675</v>
      </c>
      <c r="H3128" t="s">
        <v>4180</v>
      </c>
    </row>
    <row r="3129" spans="1:8" x14ac:dyDescent="0.25">
      <c r="A3129">
        <v>1351244</v>
      </c>
      <c r="B3129" t="s">
        <v>2768</v>
      </c>
      <c r="C3129">
        <v>472380650</v>
      </c>
      <c r="D3129" t="s">
        <v>0</v>
      </c>
      <c r="E3129">
        <v>11619704</v>
      </c>
      <c r="F3129" s="28">
        <v>43193</v>
      </c>
      <c r="G3129" t="s">
        <v>3674</v>
      </c>
      <c r="H3129" t="s">
        <v>4180</v>
      </c>
    </row>
    <row r="3130" spans="1:8" x14ac:dyDescent="0.25">
      <c r="A3130">
        <v>1351244</v>
      </c>
      <c r="B3130" t="s">
        <v>2768</v>
      </c>
      <c r="C3130">
        <v>472380650</v>
      </c>
      <c r="D3130" t="s">
        <v>0</v>
      </c>
      <c r="E3130">
        <v>11619704</v>
      </c>
      <c r="F3130" s="28">
        <v>43193</v>
      </c>
      <c r="G3130" t="s">
        <v>3676</v>
      </c>
      <c r="H3130" t="s">
        <v>4180</v>
      </c>
    </row>
    <row r="3131" spans="1:8" x14ac:dyDescent="0.25">
      <c r="A3131">
        <v>1351244</v>
      </c>
      <c r="B3131" t="s">
        <v>2768</v>
      </c>
      <c r="C3131">
        <v>472380650</v>
      </c>
      <c r="D3131" t="s">
        <v>0</v>
      </c>
      <c r="E3131">
        <v>11619704</v>
      </c>
      <c r="F3131" s="28">
        <v>43193</v>
      </c>
      <c r="G3131" t="s">
        <v>3675</v>
      </c>
      <c r="H3131" t="s">
        <v>4180</v>
      </c>
    </row>
    <row r="3132" spans="1:8" x14ac:dyDescent="0.25">
      <c r="A3132">
        <v>1351244</v>
      </c>
      <c r="B3132" t="s">
        <v>2768</v>
      </c>
      <c r="C3132">
        <v>472380650</v>
      </c>
      <c r="D3132" t="s">
        <v>0</v>
      </c>
      <c r="E3132">
        <v>11619704</v>
      </c>
      <c r="F3132" s="28">
        <v>43193</v>
      </c>
      <c r="G3132" t="s">
        <v>3675</v>
      </c>
      <c r="H3132" t="s">
        <v>4180</v>
      </c>
    </row>
    <row r="3133" spans="1:8" x14ac:dyDescent="0.25">
      <c r="A3133">
        <v>1351244</v>
      </c>
      <c r="B3133" t="s">
        <v>2768</v>
      </c>
      <c r="C3133">
        <v>472380650</v>
      </c>
      <c r="D3133" t="s">
        <v>0</v>
      </c>
      <c r="E3133">
        <v>11619705</v>
      </c>
      <c r="F3133" s="28">
        <v>43193</v>
      </c>
      <c r="G3133" t="s">
        <v>3650</v>
      </c>
      <c r="H3133" t="s">
        <v>4180</v>
      </c>
    </row>
    <row r="3134" spans="1:8" x14ac:dyDescent="0.25">
      <c r="A3134">
        <v>1351244</v>
      </c>
      <c r="B3134" t="s">
        <v>2768</v>
      </c>
      <c r="C3134">
        <v>472380650</v>
      </c>
      <c r="D3134" t="s">
        <v>0</v>
      </c>
      <c r="E3134">
        <v>11619705</v>
      </c>
      <c r="F3134" s="28">
        <v>43193</v>
      </c>
      <c r="G3134" t="s">
        <v>3650</v>
      </c>
      <c r="H3134" t="s">
        <v>4180</v>
      </c>
    </row>
    <row r="3135" spans="1:8" x14ac:dyDescent="0.25">
      <c r="A3135">
        <v>1351244</v>
      </c>
      <c r="B3135" t="s">
        <v>2768</v>
      </c>
      <c r="C3135">
        <v>472380650</v>
      </c>
      <c r="D3135" t="s">
        <v>0</v>
      </c>
      <c r="E3135">
        <v>11619705</v>
      </c>
      <c r="F3135" s="28">
        <v>43193</v>
      </c>
      <c r="G3135" t="s">
        <v>3650</v>
      </c>
      <c r="H3135" t="s">
        <v>4180</v>
      </c>
    </row>
    <row r="3136" spans="1:8" x14ac:dyDescent="0.25">
      <c r="A3136">
        <v>1351244</v>
      </c>
      <c r="B3136" t="s">
        <v>2768</v>
      </c>
      <c r="C3136">
        <v>472380650</v>
      </c>
      <c r="D3136" t="s">
        <v>0</v>
      </c>
      <c r="E3136">
        <v>11623072</v>
      </c>
      <c r="F3136" s="28">
        <v>43235</v>
      </c>
      <c r="G3136" t="s">
        <v>3688</v>
      </c>
      <c r="H3136" t="s">
        <v>4180</v>
      </c>
    </row>
    <row r="3137" spans="1:8" x14ac:dyDescent="0.25">
      <c r="A3137">
        <v>1351244</v>
      </c>
      <c r="B3137" t="s">
        <v>2768</v>
      </c>
      <c r="C3137">
        <v>472380650</v>
      </c>
      <c r="D3137" t="s">
        <v>0</v>
      </c>
      <c r="E3137">
        <v>11623072</v>
      </c>
      <c r="F3137" s="28">
        <v>43235</v>
      </c>
      <c r="G3137" t="s">
        <v>3688</v>
      </c>
      <c r="H3137" t="s">
        <v>4180</v>
      </c>
    </row>
    <row r="3138" spans="1:8" x14ac:dyDescent="0.25">
      <c r="A3138">
        <v>1351244</v>
      </c>
      <c r="B3138" t="s">
        <v>2768</v>
      </c>
      <c r="C3138">
        <v>472380650</v>
      </c>
      <c r="D3138" t="s">
        <v>0</v>
      </c>
      <c r="E3138">
        <v>11623072</v>
      </c>
      <c r="F3138" s="28">
        <v>43235</v>
      </c>
      <c r="G3138" t="s">
        <v>3688</v>
      </c>
      <c r="H3138" t="s">
        <v>4180</v>
      </c>
    </row>
    <row r="3139" spans="1:8" x14ac:dyDescent="0.25">
      <c r="A3139">
        <v>1351244</v>
      </c>
      <c r="B3139" t="s">
        <v>2768</v>
      </c>
      <c r="C3139">
        <v>472380650</v>
      </c>
      <c r="D3139" t="s">
        <v>0</v>
      </c>
      <c r="E3139">
        <v>11623072</v>
      </c>
      <c r="F3139" s="28">
        <v>43235</v>
      </c>
      <c r="G3139" t="s">
        <v>3688</v>
      </c>
      <c r="H3139" t="s">
        <v>4180</v>
      </c>
    </row>
    <row r="3140" spans="1:8" x14ac:dyDescent="0.25">
      <c r="A3140">
        <v>1351244</v>
      </c>
      <c r="B3140" t="s">
        <v>2768</v>
      </c>
      <c r="C3140">
        <v>472380650</v>
      </c>
      <c r="D3140" t="s">
        <v>0</v>
      </c>
      <c r="E3140">
        <v>11623072</v>
      </c>
      <c r="F3140" s="28">
        <v>43235</v>
      </c>
      <c r="G3140" t="s">
        <v>3688</v>
      </c>
      <c r="H3140" t="s">
        <v>4180</v>
      </c>
    </row>
    <row r="3141" spans="1:8" x14ac:dyDescent="0.25">
      <c r="A3141">
        <v>1351244</v>
      </c>
      <c r="B3141" t="s">
        <v>2768</v>
      </c>
      <c r="C3141">
        <v>472380650</v>
      </c>
      <c r="D3141" t="s">
        <v>0</v>
      </c>
      <c r="E3141">
        <v>11623072</v>
      </c>
      <c r="F3141" s="28">
        <v>43235</v>
      </c>
      <c r="G3141" t="s">
        <v>3688</v>
      </c>
      <c r="H3141" t="s">
        <v>4180</v>
      </c>
    </row>
    <row r="3142" spans="1:8" x14ac:dyDescent="0.25">
      <c r="A3142">
        <v>1351244</v>
      </c>
      <c r="B3142" t="s">
        <v>2768</v>
      </c>
      <c r="C3142">
        <v>472380650</v>
      </c>
      <c r="D3142" t="s">
        <v>0</v>
      </c>
      <c r="E3142">
        <v>11623409</v>
      </c>
      <c r="F3142" s="28">
        <v>43242</v>
      </c>
      <c r="G3142" t="s">
        <v>3690</v>
      </c>
      <c r="H3142" t="s">
        <v>4180</v>
      </c>
    </row>
    <row r="3143" spans="1:8" x14ac:dyDescent="0.25">
      <c r="A3143">
        <v>1351244</v>
      </c>
      <c r="B3143" t="s">
        <v>2768</v>
      </c>
      <c r="C3143">
        <v>472380650</v>
      </c>
      <c r="D3143" t="s">
        <v>0</v>
      </c>
      <c r="E3143">
        <v>11623409</v>
      </c>
      <c r="F3143" s="28">
        <v>43242</v>
      </c>
      <c r="G3143" t="s">
        <v>3691</v>
      </c>
      <c r="H3143" t="s">
        <v>4180</v>
      </c>
    </row>
    <row r="3144" spans="1:8" x14ac:dyDescent="0.25">
      <c r="A3144">
        <v>1351244</v>
      </c>
      <c r="B3144" t="s">
        <v>2768</v>
      </c>
      <c r="C3144">
        <v>472380650</v>
      </c>
      <c r="D3144" t="s">
        <v>0</v>
      </c>
      <c r="E3144">
        <v>11623409</v>
      </c>
      <c r="F3144" s="28">
        <v>43242</v>
      </c>
      <c r="G3144" t="s">
        <v>3692</v>
      </c>
      <c r="H3144" t="s">
        <v>4180</v>
      </c>
    </row>
    <row r="3145" spans="1:8" x14ac:dyDescent="0.25">
      <c r="A3145">
        <v>1351244</v>
      </c>
      <c r="B3145" t="s">
        <v>2768</v>
      </c>
      <c r="C3145">
        <v>472380650</v>
      </c>
      <c r="D3145" t="s">
        <v>0</v>
      </c>
      <c r="E3145">
        <v>11623409</v>
      </c>
      <c r="F3145" s="28">
        <v>43242</v>
      </c>
      <c r="G3145" t="s">
        <v>3693</v>
      </c>
      <c r="H3145" t="s">
        <v>4180</v>
      </c>
    </row>
    <row r="3146" spans="1:8" x14ac:dyDescent="0.25">
      <c r="A3146">
        <v>1351244</v>
      </c>
      <c r="B3146" t="s">
        <v>2768</v>
      </c>
      <c r="C3146">
        <v>472380650</v>
      </c>
      <c r="D3146" t="s">
        <v>0</v>
      </c>
      <c r="E3146">
        <v>11623409</v>
      </c>
      <c r="F3146" s="28">
        <v>43242</v>
      </c>
      <c r="G3146" t="s">
        <v>3694</v>
      </c>
      <c r="H3146" t="s">
        <v>4180</v>
      </c>
    </row>
    <row r="3147" spans="1:8" x14ac:dyDescent="0.25">
      <c r="A3147">
        <v>1351244</v>
      </c>
      <c r="B3147" t="s">
        <v>2768</v>
      </c>
      <c r="C3147">
        <v>472380650</v>
      </c>
      <c r="D3147" t="s">
        <v>0</v>
      </c>
      <c r="E3147">
        <v>11623409</v>
      </c>
      <c r="F3147" s="28">
        <v>43242</v>
      </c>
      <c r="G3147" t="s">
        <v>3695</v>
      </c>
      <c r="H3147" t="s">
        <v>4180</v>
      </c>
    </row>
    <row r="3148" spans="1:8" x14ac:dyDescent="0.25">
      <c r="A3148">
        <v>1351244</v>
      </c>
      <c r="B3148" t="s">
        <v>2768</v>
      </c>
      <c r="C3148">
        <v>472380650</v>
      </c>
      <c r="D3148" t="s">
        <v>0</v>
      </c>
      <c r="E3148">
        <v>11623409</v>
      </c>
      <c r="F3148" s="28">
        <v>43242</v>
      </c>
      <c r="G3148" t="s">
        <v>3696</v>
      </c>
      <c r="H3148" t="s">
        <v>4180</v>
      </c>
    </row>
    <row r="3149" spans="1:8" x14ac:dyDescent="0.25">
      <c r="A3149">
        <v>1351244</v>
      </c>
      <c r="B3149" t="s">
        <v>2768</v>
      </c>
      <c r="C3149">
        <v>472380650</v>
      </c>
      <c r="D3149" t="s">
        <v>0</v>
      </c>
      <c r="E3149">
        <v>11623409</v>
      </c>
      <c r="F3149" s="28">
        <v>43242</v>
      </c>
      <c r="G3149" t="s">
        <v>3697</v>
      </c>
      <c r="H3149" t="s">
        <v>4180</v>
      </c>
    </row>
    <row r="3150" spans="1:8" x14ac:dyDescent="0.25">
      <c r="A3150">
        <v>1351244</v>
      </c>
      <c r="B3150" t="s">
        <v>2768</v>
      </c>
      <c r="C3150">
        <v>472380650</v>
      </c>
      <c r="D3150" t="s">
        <v>0</v>
      </c>
      <c r="E3150">
        <v>11623409</v>
      </c>
      <c r="F3150" s="28">
        <v>43242</v>
      </c>
      <c r="G3150" t="s">
        <v>3698</v>
      </c>
      <c r="H3150" t="s">
        <v>4180</v>
      </c>
    </row>
    <row r="3151" spans="1:8" x14ac:dyDescent="0.25">
      <c r="A3151">
        <v>1351244</v>
      </c>
      <c r="B3151" t="s">
        <v>2768</v>
      </c>
      <c r="C3151">
        <v>472380650</v>
      </c>
      <c r="D3151" t="s">
        <v>0</v>
      </c>
      <c r="E3151">
        <v>11623409</v>
      </c>
      <c r="F3151" s="28">
        <v>43242</v>
      </c>
      <c r="G3151" t="s">
        <v>3699</v>
      </c>
      <c r="H3151" t="s">
        <v>4180</v>
      </c>
    </row>
    <row r="3152" spans="1:8" x14ac:dyDescent="0.25">
      <c r="A3152">
        <v>1351244</v>
      </c>
      <c r="B3152" t="s">
        <v>2768</v>
      </c>
      <c r="C3152">
        <v>472380650</v>
      </c>
      <c r="D3152" t="s">
        <v>0</v>
      </c>
      <c r="E3152">
        <v>11623409</v>
      </c>
      <c r="F3152" s="28">
        <v>43242</v>
      </c>
      <c r="G3152" t="s">
        <v>3700</v>
      </c>
      <c r="H3152" t="s">
        <v>4180</v>
      </c>
    </row>
    <row r="3153" spans="1:8" x14ac:dyDescent="0.25">
      <c r="A3153">
        <v>1351244</v>
      </c>
      <c r="B3153" t="s">
        <v>2768</v>
      </c>
      <c r="C3153">
        <v>472380650</v>
      </c>
      <c r="D3153" t="s">
        <v>0</v>
      </c>
      <c r="E3153">
        <v>11623409</v>
      </c>
      <c r="F3153" s="28">
        <v>43242</v>
      </c>
      <c r="G3153" t="s">
        <v>3701</v>
      </c>
      <c r="H3153" t="s">
        <v>4180</v>
      </c>
    </row>
    <row r="3154" spans="1:8" x14ac:dyDescent="0.25">
      <c r="A3154">
        <v>1351244</v>
      </c>
      <c r="B3154" t="s">
        <v>2768</v>
      </c>
      <c r="C3154">
        <v>472380650</v>
      </c>
      <c r="D3154" t="s">
        <v>0</v>
      </c>
      <c r="E3154">
        <v>11623409</v>
      </c>
      <c r="F3154" s="28">
        <v>43242</v>
      </c>
      <c r="G3154" t="s">
        <v>3702</v>
      </c>
      <c r="H3154" t="s">
        <v>4180</v>
      </c>
    </row>
    <row r="3155" spans="1:8" x14ac:dyDescent="0.25">
      <c r="A3155">
        <v>1351244</v>
      </c>
      <c r="B3155" t="s">
        <v>2768</v>
      </c>
      <c r="C3155">
        <v>472380650</v>
      </c>
      <c r="D3155" t="s">
        <v>0</v>
      </c>
      <c r="E3155">
        <v>11623409</v>
      </c>
      <c r="F3155" s="28">
        <v>43242</v>
      </c>
      <c r="G3155" t="s">
        <v>3703</v>
      </c>
      <c r="H3155" t="s">
        <v>4180</v>
      </c>
    </row>
    <row r="3156" spans="1:8" x14ac:dyDescent="0.25">
      <c r="A3156">
        <v>1351244</v>
      </c>
      <c r="B3156" t="s">
        <v>2768</v>
      </c>
      <c r="C3156">
        <v>472380650</v>
      </c>
      <c r="D3156" t="s">
        <v>0</v>
      </c>
      <c r="E3156">
        <v>11623409</v>
      </c>
      <c r="F3156" s="28">
        <v>43242</v>
      </c>
      <c r="G3156" t="s">
        <v>3704</v>
      </c>
      <c r="H3156" t="s">
        <v>4180</v>
      </c>
    </row>
    <row r="3157" spans="1:8" x14ac:dyDescent="0.25">
      <c r="A3157">
        <v>1351244</v>
      </c>
      <c r="B3157" t="s">
        <v>2768</v>
      </c>
      <c r="C3157">
        <v>472380650</v>
      </c>
      <c r="D3157" t="s">
        <v>0</v>
      </c>
      <c r="E3157">
        <v>11623409</v>
      </c>
      <c r="F3157" s="28">
        <v>43242</v>
      </c>
      <c r="G3157" t="s">
        <v>3705</v>
      </c>
      <c r="H3157" t="s">
        <v>4180</v>
      </c>
    </row>
    <row r="3158" spans="1:8" x14ac:dyDescent="0.25">
      <c r="A3158">
        <v>1351244</v>
      </c>
      <c r="B3158" t="s">
        <v>2768</v>
      </c>
      <c r="C3158">
        <v>472380650</v>
      </c>
      <c r="D3158" t="s">
        <v>0</v>
      </c>
      <c r="E3158">
        <v>11623409</v>
      </c>
      <c r="F3158" s="28">
        <v>43242</v>
      </c>
      <c r="G3158" t="s">
        <v>3706</v>
      </c>
      <c r="H3158" t="s">
        <v>4180</v>
      </c>
    </row>
    <row r="3159" spans="1:8" x14ac:dyDescent="0.25">
      <c r="A3159">
        <v>1351244</v>
      </c>
      <c r="B3159" t="s">
        <v>2768</v>
      </c>
      <c r="C3159">
        <v>472380650</v>
      </c>
      <c r="D3159" t="s">
        <v>0</v>
      </c>
      <c r="E3159">
        <v>11623409</v>
      </c>
      <c r="F3159" s="28">
        <v>43242</v>
      </c>
      <c r="G3159" t="s">
        <v>3707</v>
      </c>
      <c r="H3159" t="s">
        <v>4180</v>
      </c>
    </row>
    <row r="3160" spans="1:8" x14ac:dyDescent="0.25">
      <c r="A3160">
        <v>1351244</v>
      </c>
      <c r="B3160" t="s">
        <v>2768</v>
      </c>
      <c r="C3160">
        <v>472380650</v>
      </c>
      <c r="D3160" t="s">
        <v>0</v>
      </c>
      <c r="E3160">
        <v>11623409</v>
      </c>
      <c r="F3160" s="28">
        <v>43242</v>
      </c>
      <c r="G3160" t="s">
        <v>3708</v>
      </c>
      <c r="H3160" t="s">
        <v>4180</v>
      </c>
    </row>
    <row r="3161" spans="1:8" x14ac:dyDescent="0.25">
      <c r="A3161">
        <v>1351244</v>
      </c>
      <c r="B3161" t="s">
        <v>2768</v>
      </c>
      <c r="C3161">
        <v>472380650</v>
      </c>
      <c r="D3161" t="s">
        <v>0</v>
      </c>
      <c r="E3161">
        <v>11623409</v>
      </c>
      <c r="F3161" s="28">
        <v>43242</v>
      </c>
      <c r="G3161" t="s">
        <v>3690</v>
      </c>
      <c r="H3161" t="s">
        <v>4180</v>
      </c>
    </row>
    <row r="3162" spans="1:8" x14ac:dyDescent="0.25">
      <c r="A3162">
        <v>1351244</v>
      </c>
      <c r="B3162" t="s">
        <v>2768</v>
      </c>
      <c r="C3162">
        <v>472380650</v>
      </c>
      <c r="D3162" t="s">
        <v>0</v>
      </c>
      <c r="E3162">
        <v>11623409</v>
      </c>
      <c r="F3162" s="28">
        <v>43242</v>
      </c>
      <c r="G3162" t="s">
        <v>3709</v>
      </c>
      <c r="H3162" t="s">
        <v>4180</v>
      </c>
    </row>
    <row r="3163" spans="1:8" x14ac:dyDescent="0.25">
      <c r="A3163">
        <v>1351244</v>
      </c>
      <c r="B3163" t="s">
        <v>2768</v>
      </c>
      <c r="C3163">
        <v>472380650</v>
      </c>
      <c r="D3163" t="s">
        <v>0</v>
      </c>
      <c r="E3163">
        <v>11623409</v>
      </c>
      <c r="F3163" s="28">
        <v>43242</v>
      </c>
      <c r="G3163" t="s">
        <v>3710</v>
      </c>
      <c r="H3163" t="s">
        <v>4180</v>
      </c>
    </row>
    <row r="3164" spans="1:8" x14ac:dyDescent="0.25">
      <c r="A3164">
        <v>1351244</v>
      </c>
      <c r="B3164" t="s">
        <v>2768</v>
      </c>
      <c r="C3164">
        <v>472380650</v>
      </c>
      <c r="D3164" t="s">
        <v>0</v>
      </c>
      <c r="E3164">
        <v>11623409</v>
      </c>
      <c r="F3164" s="28">
        <v>43242</v>
      </c>
      <c r="G3164" t="s">
        <v>3711</v>
      </c>
      <c r="H3164" t="s">
        <v>4180</v>
      </c>
    </row>
    <row r="3165" spans="1:8" x14ac:dyDescent="0.25">
      <c r="A3165">
        <v>1351244</v>
      </c>
      <c r="B3165" t="s">
        <v>2768</v>
      </c>
      <c r="C3165">
        <v>472380650</v>
      </c>
      <c r="D3165" t="s">
        <v>0</v>
      </c>
      <c r="E3165">
        <v>11623409</v>
      </c>
      <c r="F3165" s="28">
        <v>43242</v>
      </c>
      <c r="G3165" t="s">
        <v>3712</v>
      </c>
      <c r="H3165" t="s">
        <v>4180</v>
      </c>
    </row>
    <row r="3166" spans="1:8" x14ac:dyDescent="0.25">
      <c r="A3166">
        <v>1351244</v>
      </c>
      <c r="B3166" t="s">
        <v>2768</v>
      </c>
      <c r="C3166">
        <v>472380650</v>
      </c>
      <c r="D3166" t="s">
        <v>0</v>
      </c>
      <c r="E3166">
        <v>11623409</v>
      </c>
      <c r="F3166" s="28">
        <v>43242</v>
      </c>
      <c r="G3166" t="s">
        <v>3713</v>
      </c>
      <c r="H3166" t="s">
        <v>4180</v>
      </c>
    </row>
    <row r="3167" spans="1:8" x14ac:dyDescent="0.25">
      <c r="A3167">
        <v>1351244</v>
      </c>
      <c r="B3167" t="s">
        <v>2768</v>
      </c>
      <c r="C3167">
        <v>472380650</v>
      </c>
      <c r="D3167" t="s">
        <v>0</v>
      </c>
      <c r="E3167">
        <v>11623409</v>
      </c>
      <c r="F3167" s="28">
        <v>43242</v>
      </c>
      <c r="G3167" t="s">
        <v>3700</v>
      </c>
      <c r="H3167" t="s">
        <v>4180</v>
      </c>
    </row>
    <row r="3168" spans="1:8" x14ac:dyDescent="0.25">
      <c r="A3168">
        <v>1351244</v>
      </c>
      <c r="B3168" t="s">
        <v>2768</v>
      </c>
      <c r="C3168">
        <v>472380650</v>
      </c>
      <c r="D3168" t="s">
        <v>0</v>
      </c>
      <c r="E3168">
        <v>11623409</v>
      </c>
      <c r="F3168" s="28">
        <v>43242</v>
      </c>
      <c r="G3168" t="s">
        <v>3714</v>
      </c>
      <c r="H3168" t="s">
        <v>4180</v>
      </c>
    </row>
    <row r="3169" spans="1:8" x14ac:dyDescent="0.25">
      <c r="A3169">
        <v>1351244</v>
      </c>
      <c r="B3169" t="s">
        <v>2768</v>
      </c>
      <c r="C3169">
        <v>472380650</v>
      </c>
      <c r="D3169" t="s">
        <v>0</v>
      </c>
      <c r="E3169">
        <v>11623409</v>
      </c>
      <c r="F3169" s="28">
        <v>43242</v>
      </c>
      <c r="G3169" t="s">
        <v>3715</v>
      </c>
      <c r="H3169" t="s">
        <v>4180</v>
      </c>
    </row>
    <row r="3170" spans="1:8" x14ac:dyDescent="0.25">
      <c r="A3170">
        <v>1351244</v>
      </c>
      <c r="B3170" t="s">
        <v>2768</v>
      </c>
      <c r="C3170">
        <v>472380650</v>
      </c>
      <c r="D3170" t="s">
        <v>0</v>
      </c>
      <c r="E3170">
        <v>11623409</v>
      </c>
      <c r="F3170" s="28">
        <v>43242</v>
      </c>
      <c r="G3170" t="s">
        <v>3692</v>
      </c>
      <c r="H3170" t="s">
        <v>4180</v>
      </c>
    </row>
    <row r="3171" spans="1:8" x14ac:dyDescent="0.25">
      <c r="A3171">
        <v>1351244</v>
      </c>
      <c r="B3171" t="s">
        <v>2768</v>
      </c>
      <c r="C3171">
        <v>472380650</v>
      </c>
      <c r="D3171" t="s">
        <v>0</v>
      </c>
      <c r="E3171">
        <v>11623409</v>
      </c>
      <c r="F3171" s="28">
        <v>43242</v>
      </c>
      <c r="G3171" t="s">
        <v>3693</v>
      </c>
      <c r="H3171" t="s">
        <v>4180</v>
      </c>
    </row>
    <row r="3172" spans="1:8" x14ac:dyDescent="0.25">
      <c r="A3172">
        <v>1351244</v>
      </c>
      <c r="B3172" t="s">
        <v>2768</v>
      </c>
      <c r="C3172">
        <v>472380650</v>
      </c>
      <c r="D3172" t="s">
        <v>0</v>
      </c>
      <c r="E3172">
        <v>11623409</v>
      </c>
      <c r="F3172" s="28">
        <v>43242</v>
      </c>
      <c r="G3172" t="s">
        <v>3696</v>
      </c>
      <c r="H3172" t="s">
        <v>4180</v>
      </c>
    </row>
    <row r="3173" spans="1:8" x14ac:dyDescent="0.25">
      <c r="A3173">
        <v>1351244</v>
      </c>
      <c r="B3173" t="s">
        <v>2768</v>
      </c>
      <c r="C3173">
        <v>472380650</v>
      </c>
      <c r="D3173" t="s">
        <v>0</v>
      </c>
      <c r="E3173">
        <v>11623409</v>
      </c>
      <c r="F3173" s="28">
        <v>43242</v>
      </c>
      <c r="G3173" t="s">
        <v>3697</v>
      </c>
      <c r="H3173" t="s">
        <v>4180</v>
      </c>
    </row>
    <row r="3174" spans="1:8" x14ac:dyDescent="0.25">
      <c r="A3174">
        <v>1351244</v>
      </c>
      <c r="B3174" t="s">
        <v>2768</v>
      </c>
      <c r="C3174">
        <v>472380650</v>
      </c>
      <c r="D3174" t="s">
        <v>0</v>
      </c>
      <c r="E3174">
        <v>11623409</v>
      </c>
      <c r="F3174" s="28">
        <v>43242</v>
      </c>
      <c r="G3174" t="s">
        <v>3698</v>
      </c>
      <c r="H3174" t="s">
        <v>4180</v>
      </c>
    </row>
    <row r="3175" spans="1:8" x14ac:dyDescent="0.25">
      <c r="A3175">
        <v>1351244</v>
      </c>
      <c r="B3175" t="s">
        <v>2768</v>
      </c>
      <c r="C3175">
        <v>472380650</v>
      </c>
      <c r="D3175" t="s">
        <v>0</v>
      </c>
      <c r="E3175">
        <v>11623409</v>
      </c>
      <c r="F3175" s="28">
        <v>43242</v>
      </c>
      <c r="G3175" t="s">
        <v>3699</v>
      </c>
      <c r="H3175" t="s">
        <v>4180</v>
      </c>
    </row>
    <row r="3176" spans="1:8" x14ac:dyDescent="0.25">
      <c r="A3176">
        <v>1351244</v>
      </c>
      <c r="B3176" t="s">
        <v>2768</v>
      </c>
      <c r="C3176">
        <v>472380650</v>
      </c>
      <c r="D3176" t="s">
        <v>0</v>
      </c>
      <c r="E3176">
        <v>11623409</v>
      </c>
      <c r="F3176" s="28">
        <v>43242</v>
      </c>
      <c r="G3176" t="s">
        <v>3716</v>
      </c>
      <c r="H3176" t="s">
        <v>4180</v>
      </c>
    </row>
    <row r="3177" spans="1:8" x14ac:dyDescent="0.25">
      <c r="A3177">
        <v>1351244</v>
      </c>
      <c r="B3177" t="s">
        <v>2768</v>
      </c>
      <c r="C3177">
        <v>472380650</v>
      </c>
      <c r="D3177" t="s">
        <v>0</v>
      </c>
      <c r="E3177">
        <v>11623409</v>
      </c>
      <c r="F3177" s="28">
        <v>43242</v>
      </c>
      <c r="G3177" t="s">
        <v>3694</v>
      </c>
      <c r="H3177" t="s">
        <v>4180</v>
      </c>
    </row>
    <row r="3178" spans="1:8" x14ac:dyDescent="0.25">
      <c r="A3178">
        <v>1351244</v>
      </c>
      <c r="B3178" t="s">
        <v>2768</v>
      </c>
      <c r="C3178">
        <v>472380650</v>
      </c>
      <c r="D3178" t="s">
        <v>0</v>
      </c>
      <c r="E3178">
        <v>11623409</v>
      </c>
      <c r="F3178" s="28">
        <v>43242</v>
      </c>
      <c r="G3178" t="s">
        <v>3695</v>
      </c>
      <c r="H3178" t="s">
        <v>4180</v>
      </c>
    </row>
    <row r="3179" spans="1:8" x14ac:dyDescent="0.25">
      <c r="A3179">
        <v>1351244</v>
      </c>
      <c r="B3179" t="s">
        <v>2768</v>
      </c>
      <c r="C3179">
        <v>472380650</v>
      </c>
      <c r="D3179" t="s">
        <v>0</v>
      </c>
      <c r="E3179">
        <v>11623409</v>
      </c>
      <c r="F3179" s="28">
        <v>43242</v>
      </c>
      <c r="G3179" t="s">
        <v>3717</v>
      </c>
      <c r="H3179" t="s">
        <v>4180</v>
      </c>
    </row>
    <row r="3180" spans="1:8" x14ac:dyDescent="0.25">
      <c r="A3180">
        <v>1351244</v>
      </c>
      <c r="B3180" t="s">
        <v>2768</v>
      </c>
      <c r="C3180">
        <v>472380650</v>
      </c>
      <c r="D3180" t="s">
        <v>0</v>
      </c>
      <c r="E3180">
        <v>11623409</v>
      </c>
      <c r="F3180" s="28">
        <v>43242</v>
      </c>
      <c r="G3180" t="s">
        <v>3691</v>
      </c>
      <c r="H3180" t="s">
        <v>4180</v>
      </c>
    </row>
    <row r="3181" spans="1:8" x14ac:dyDescent="0.25">
      <c r="A3181">
        <v>1351244</v>
      </c>
      <c r="B3181" t="s">
        <v>2768</v>
      </c>
      <c r="C3181">
        <v>472380650</v>
      </c>
      <c r="D3181" t="s">
        <v>0</v>
      </c>
      <c r="E3181">
        <v>11623409</v>
      </c>
      <c r="F3181" s="28">
        <v>43242</v>
      </c>
      <c r="G3181" t="s">
        <v>3691</v>
      </c>
      <c r="H3181" t="s">
        <v>4180</v>
      </c>
    </row>
    <row r="3182" spans="1:8" x14ac:dyDescent="0.25">
      <c r="A3182">
        <v>1351244</v>
      </c>
      <c r="B3182" t="s">
        <v>2768</v>
      </c>
      <c r="C3182">
        <v>472380650</v>
      </c>
      <c r="D3182" t="s">
        <v>0</v>
      </c>
      <c r="E3182">
        <v>11623409</v>
      </c>
      <c r="F3182" s="28">
        <v>43242</v>
      </c>
      <c r="G3182" t="s">
        <v>3718</v>
      </c>
      <c r="H3182" t="s">
        <v>4180</v>
      </c>
    </row>
    <row r="3183" spans="1:8" x14ac:dyDescent="0.25">
      <c r="A3183">
        <v>1351244</v>
      </c>
      <c r="B3183" t="s">
        <v>2768</v>
      </c>
      <c r="C3183">
        <v>472380650</v>
      </c>
      <c r="D3183" t="s">
        <v>0</v>
      </c>
      <c r="E3183">
        <v>11623409</v>
      </c>
      <c r="F3183" s="28">
        <v>43242</v>
      </c>
      <c r="G3183" t="s">
        <v>3696</v>
      </c>
      <c r="H3183" t="s">
        <v>4180</v>
      </c>
    </row>
    <row r="3184" spans="1:8" x14ac:dyDescent="0.25">
      <c r="A3184">
        <v>1351244</v>
      </c>
      <c r="B3184" t="s">
        <v>2768</v>
      </c>
      <c r="C3184">
        <v>472380650</v>
      </c>
      <c r="D3184" t="s">
        <v>0</v>
      </c>
      <c r="E3184">
        <v>11623409</v>
      </c>
      <c r="F3184" s="28">
        <v>43242</v>
      </c>
      <c r="G3184" t="s">
        <v>3697</v>
      </c>
      <c r="H3184" t="s">
        <v>4180</v>
      </c>
    </row>
    <row r="3185" spans="1:8" x14ac:dyDescent="0.25">
      <c r="A3185">
        <v>1351244</v>
      </c>
      <c r="B3185" t="s">
        <v>2768</v>
      </c>
      <c r="C3185">
        <v>472380650</v>
      </c>
      <c r="D3185" t="s">
        <v>0</v>
      </c>
      <c r="E3185">
        <v>11623409</v>
      </c>
      <c r="F3185" s="28">
        <v>43242</v>
      </c>
      <c r="G3185" t="s">
        <v>3698</v>
      </c>
      <c r="H3185" t="s">
        <v>4180</v>
      </c>
    </row>
    <row r="3186" spans="1:8" x14ac:dyDescent="0.25">
      <c r="A3186">
        <v>1351244</v>
      </c>
      <c r="B3186" t="s">
        <v>2768</v>
      </c>
      <c r="C3186">
        <v>472380650</v>
      </c>
      <c r="D3186" t="s">
        <v>0</v>
      </c>
      <c r="E3186">
        <v>11623409</v>
      </c>
      <c r="F3186" s="28">
        <v>43242</v>
      </c>
      <c r="G3186" t="s">
        <v>3699</v>
      </c>
      <c r="H3186" t="s">
        <v>4180</v>
      </c>
    </row>
    <row r="3187" spans="1:8" x14ac:dyDescent="0.25">
      <c r="A3187">
        <v>1351244</v>
      </c>
      <c r="B3187" t="s">
        <v>2768</v>
      </c>
      <c r="C3187">
        <v>472380650</v>
      </c>
      <c r="D3187" t="s">
        <v>0</v>
      </c>
      <c r="E3187">
        <v>11623409</v>
      </c>
      <c r="F3187" s="28">
        <v>43242</v>
      </c>
      <c r="G3187" t="s">
        <v>3701</v>
      </c>
      <c r="H3187" t="s">
        <v>4180</v>
      </c>
    </row>
    <row r="3188" spans="1:8" x14ac:dyDescent="0.25">
      <c r="A3188">
        <v>1351244</v>
      </c>
      <c r="B3188" t="s">
        <v>2768</v>
      </c>
      <c r="C3188">
        <v>472380650</v>
      </c>
      <c r="D3188" t="s">
        <v>0</v>
      </c>
      <c r="E3188">
        <v>11623409</v>
      </c>
      <c r="F3188" s="28">
        <v>43242</v>
      </c>
      <c r="G3188" t="s">
        <v>3702</v>
      </c>
      <c r="H3188" t="s">
        <v>4180</v>
      </c>
    </row>
    <row r="3189" spans="1:8" x14ac:dyDescent="0.25">
      <c r="A3189">
        <v>1351244</v>
      </c>
      <c r="B3189" t="s">
        <v>2768</v>
      </c>
      <c r="C3189">
        <v>472380650</v>
      </c>
      <c r="D3189" t="s">
        <v>0</v>
      </c>
      <c r="E3189">
        <v>11623409</v>
      </c>
      <c r="F3189" s="28">
        <v>43242</v>
      </c>
      <c r="G3189" t="s">
        <v>3703</v>
      </c>
      <c r="H3189" t="s">
        <v>4180</v>
      </c>
    </row>
    <row r="3190" spans="1:8" x14ac:dyDescent="0.25">
      <c r="A3190">
        <v>1351244</v>
      </c>
      <c r="B3190" t="s">
        <v>2768</v>
      </c>
      <c r="C3190">
        <v>472380650</v>
      </c>
      <c r="D3190" t="s">
        <v>0</v>
      </c>
      <c r="E3190">
        <v>11623409</v>
      </c>
      <c r="F3190" s="28">
        <v>43242</v>
      </c>
      <c r="G3190" t="s">
        <v>3704</v>
      </c>
      <c r="H3190" t="s">
        <v>4180</v>
      </c>
    </row>
    <row r="3191" spans="1:8" x14ac:dyDescent="0.25">
      <c r="A3191">
        <v>1351244</v>
      </c>
      <c r="B3191" t="s">
        <v>2768</v>
      </c>
      <c r="C3191">
        <v>472380650</v>
      </c>
      <c r="D3191" t="s">
        <v>0</v>
      </c>
      <c r="E3191">
        <v>11623409</v>
      </c>
      <c r="F3191" s="28">
        <v>43242</v>
      </c>
      <c r="G3191" t="s">
        <v>3705</v>
      </c>
      <c r="H3191" t="s">
        <v>4180</v>
      </c>
    </row>
    <row r="3192" spans="1:8" x14ac:dyDescent="0.25">
      <c r="A3192">
        <v>1351244</v>
      </c>
      <c r="B3192" t="s">
        <v>2768</v>
      </c>
      <c r="C3192">
        <v>472380650</v>
      </c>
      <c r="D3192" t="s">
        <v>0</v>
      </c>
      <c r="E3192">
        <v>11623409</v>
      </c>
      <c r="F3192" s="28">
        <v>43242</v>
      </c>
      <c r="G3192" t="s">
        <v>3706</v>
      </c>
      <c r="H3192" t="s">
        <v>4180</v>
      </c>
    </row>
    <row r="3193" spans="1:8" x14ac:dyDescent="0.25">
      <c r="A3193">
        <v>1351244</v>
      </c>
      <c r="B3193" t="s">
        <v>2768</v>
      </c>
      <c r="C3193">
        <v>472380650</v>
      </c>
      <c r="D3193" t="s">
        <v>0</v>
      </c>
      <c r="E3193">
        <v>11623409</v>
      </c>
      <c r="F3193" s="28">
        <v>43242</v>
      </c>
      <c r="G3193" t="s">
        <v>3707</v>
      </c>
      <c r="H3193" t="s">
        <v>4180</v>
      </c>
    </row>
    <row r="3194" spans="1:8" x14ac:dyDescent="0.25">
      <c r="A3194">
        <v>1351244</v>
      </c>
      <c r="B3194" t="s">
        <v>2768</v>
      </c>
      <c r="C3194">
        <v>472380650</v>
      </c>
      <c r="D3194" t="s">
        <v>0</v>
      </c>
      <c r="E3194">
        <v>11623409</v>
      </c>
      <c r="F3194" s="28">
        <v>43242</v>
      </c>
      <c r="G3194" t="s">
        <v>3708</v>
      </c>
      <c r="H3194" t="s">
        <v>4180</v>
      </c>
    </row>
    <row r="3195" spans="1:8" x14ac:dyDescent="0.25">
      <c r="A3195">
        <v>1351244</v>
      </c>
      <c r="B3195" t="s">
        <v>2768</v>
      </c>
      <c r="C3195">
        <v>472380650</v>
      </c>
      <c r="D3195" t="s">
        <v>0</v>
      </c>
      <c r="E3195">
        <v>11623409</v>
      </c>
      <c r="F3195" s="28">
        <v>43242</v>
      </c>
      <c r="G3195" t="s">
        <v>3690</v>
      </c>
      <c r="H3195" t="s">
        <v>4180</v>
      </c>
    </row>
    <row r="3196" spans="1:8" x14ac:dyDescent="0.25">
      <c r="A3196">
        <v>1351244</v>
      </c>
      <c r="B3196" t="s">
        <v>2768</v>
      </c>
      <c r="C3196">
        <v>472380650</v>
      </c>
      <c r="D3196" t="s">
        <v>0</v>
      </c>
      <c r="E3196">
        <v>11623409</v>
      </c>
      <c r="F3196" s="28">
        <v>43242</v>
      </c>
      <c r="G3196" t="s">
        <v>3709</v>
      </c>
      <c r="H3196" t="s">
        <v>4180</v>
      </c>
    </row>
    <row r="3197" spans="1:8" x14ac:dyDescent="0.25">
      <c r="A3197">
        <v>1351244</v>
      </c>
      <c r="B3197" t="s">
        <v>2768</v>
      </c>
      <c r="C3197">
        <v>472380650</v>
      </c>
      <c r="D3197" t="s">
        <v>0</v>
      </c>
      <c r="E3197">
        <v>11623409</v>
      </c>
      <c r="F3197" s="28">
        <v>43242</v>
      </c>
      <c r="G3197" t="s">
        <v>3710</v>
      </c>
      <c r="H3197" t="s">
        <v>4180</v>
      </c>
    </row>
    <row r="3198" spans="1:8" x14ac:dyDescent="0.25">
      <c r="A3198">
        <v>1351244</v>
      </c>
      <c r="B3198" t="s">
        <v>2768</v>
      </c>
      <c r="C3198">
        <v>472380650</v>
      </c>
      <c r="D3198" t="s">
        <v>0</v>
      </c>
      <c r="E3198">
        <v>11623409</v>
      </c>
      <c r="F3198" s="28">
        <v>43242</v>
      </c>
      <c r="G3198" t="s">
        <v>3711</v>
      </c>
      <c r="H3198" t="s">
        <v>4180</v>
      </c>
    </row>
    <row r="3199" spans="1:8" x14ac:dyDescent="0.25">
      <c r="A3199">
        <v>1351244</v>
      </c>
      <c r="B3199" t="s">
        <v>2768</v>
      </c>
      <c r="C3199">
        <v>472380650</v>
      </c>
      <c r="D3199" t="s">
        <v>0</v>
      </c>
      <c r="E3199">
        <v>11623409</v>
      </c>
      <c r="F3199" s="28">
        <v>43242</v>
      </c>
      <c r="G3199" t="s">
        <v>3712</v>
      </c>
      <c r="H3199" t="s">
        <v>4180</v>
      </c>
    </row>
    <row r="3200" spans="1:8" x14ac:dyDescent="0.25">
      <c r="A3200">
        <v>1351244</v>
      </c>
      <c r="B3200" t="s">
        <v>2768</v>
      </c>
      <c r="C3200">
        <v>472380650</v>
      </c>
      <c r="D3200" t="s">
        <v>0</v>
      </c>
      <c r="E3200">
        <v>11623409</v>
      </c>
      <c r="F3200" s="28">
        <v>43242</v>
      </c>
      <c r="G3200" t="s">
        <v>3713</v>
      </c>
      <c r="H3200" t="s">
        <v>4180</v>
      </c>
    </row>
    <row r="3201" spans="1:8" x14ac:dyDescent="0.25">
      <c r="A3201">
        <v>1351244</v>
      </c>
      <c r="B3201" t="s">
        <v>2768</v>
      </c>
      <c r="C3201">
        <v>472380650</v>
      </c>
      <c r="D3201" t="s">
        <v>0</v>
      </c>
      <c r="E3201">
        <v>11623409</v>
      </c>
      <c r="F3201" s="28">
        <v>43242</v>
      </c>
      <c r="G3201" t="s">
        <v>3700</v>
      </c>
      <c r="H3201" t="s">
        <v>4180</v>
      </c>
    </row>
    <row r="3202" spans="1:8" x14ac:dyDescent="0.25">
      <c r="A3202">
        <v>1351244</v>
      </c>
      <c r="B3202" t="s">
        <v>2768</v>
      </c>
      <c r="C3202">
        <v>472380650</v>
      </c>
      <c r="D3202" t="s">
        <v>0</v>
      </c>
      <c r="E3202">
        <v>11623409</v>
      </c>
      <c r="F3202" s="28">
        <v>43242</v>
      </c>
      <c r="G3202" t="s">
        <v>3714</v>
      </c>
      <c r="H3202" t="s">
        <v>4180</v>
      </c>
    </row>
    <row r="3203" spans="1:8" x14ac:dyDescent="0.25">
      <c r="A3203">
        <v>1351244</v>
      </c>
      <c r="B3203" t="s">
        <v>2768</v>
      </c>
      <c r="C3203">
        <v>472380650</v>
      </c>
      <c r="D3203" t="s">
        <v>0</v>
      </c>
      <c r="E3203">
        <v>11623409</v>
      </c>
      <c r="F3203" s="28">
        <v>43242</v>
      </c>
      <c r="G3203" t="s">
        <v>3715</v>
      </c>
      <c r="H3203" t="s">
        <v>4180</v>
      </c>
    </row>
    <row r="3204" spans="1:8" x14ac:dyDescent="0.25">
      <c r="A3204">
        <v>1351244</v>
      </c>
      <c r="B3204" t="s">
        <v>2768</v>
      </c>
      <c r="C3204">
        <v>472380650</v>
      </c>
      <c r="D3204" t="s">
        <v>0</v>
      </c>
      <c r="E3204">
        <v>11623409</v>
      </c>
      <c r="F3204" s="28">
        <v>43242</v>
      </c>
      <c r="G3204" t="s">
        <v>3692</v>
      </c>
      <c r="H3204" t="s">
        <v>4180</v>
      </c>
    </row>
    <row r="3205" spans="1:8" x14ac:dyDescent="0.25">
      <c r="A3205">
        <v>1351244</v>
      </c>
      <c r="B3205" t="s">
        <v>2768</v>
      </c>
      <c r="C3205">
        <v>472380650</v>
      </c>
      <c r="D3205" t="s">
        <v>0</v>
      </c>
      <c r="E3205">
        <v>11623409</v>
      </c>
      <c r="F3205" s="28">
        <v>43242</v>
      </c>
      <c r="G3205" t="s">
        <v>3693</v>
      </c>
      <c r="H3205" t="s">
        <v>4180</v>
      </c>
    </row>
    <row r="3206" spans="1:8" x14ac:dyDescent="0.25">
      <c r="A3206">
        <v>1351244</v>
      </c>
      <c r="B3206" t="s">
        <v>2768</v>
      </c>
      <c r="C3206">
        <v>472380650</v>
      </c>
      <c r="D3206" t="s">
        <v>0</v>
      </c>
      <c r="E3206">
        <v>11623409</v>
      </c>
      <c r="F3206" s="28">
        <v>43242</v>
      </c>
      <c r="G3206" t="s">
        <v>3696</v>
      </c>
      <c r="H3206" t="s">
        <v>4180</v>
      </c>
    </row>
    <row r="3207" spans="1:8" x14ac:dyDescent="0.25">
      <c r="A3207">
        <v>1351244</v>
      </c>
      <c r="B3207" t="s">
        <v>2768</v>
      </c>
      <c r="C3207">
        <v>472380650</v>
      </c>
      <c r="D3207" t="s">
        <v>0</v>
      </c>
      <c r="E3207">
        <v>11623409</v>
      </c>
      <c r="F3207" s="28">
        <v>43242</v>
      </c>
      <c r="G3207" t="s">
        <v>3697</v>
      </c>
      <c r="H3207" t="s">
        <v>4180</v>
      </c>
    </row>
    <row r="3208" spans="1:8" x14ac:dyDescent="0.25">
      <c r="A3208">
        <v>1351244</v>
      </c>
      <c r="B3208" t="s">
        <v>2768</v>
      </c>
      <c r="C3208">
        <v>472380650</v>
      </c>
      <c r="D3208" t="s">
        <v>0</v>
      </c>
      <c r="E3208">
        <v>11623409</v>
      </c>
      <c r="F3208" s="28">
        <v>43242</v>
      </c>
      <c r="G3208" t="s">
        <v>3698</v>
      </c>
      <c r="H3208" t="s">
        <v>4180</v>
      </c>
    </row>
    <row r="3209" spans="1:8" x14ac:dyDescent="0.25">
      <c r="A3209">
        <v>1351244</v>
      </c>
      <c r="B3209" t="s">
        <v>2768</v>
      </c>
      <c r="C3209">
        <v>472380650</v>
      </c>
      <c r="D3209" t="s">
        <v>0</v>
      </c>
      <c r="E3209">
        <v>11623409</v>
      </c>
      <c r="F3209" s="28">
        <v>43242</v>
      </c>
      <c r="G3209" t="s">
        <v>3699</v>
      </c>
      <c r="H3209" t="s">
        <v>4180</v>
      </c>
    </row>
    <row r="3210" spans="1:8" x14ac:dyDescent="0.25">
      <c r="A3210">
        <v>1351244</v>
      </c>
      <c r="B3210" t="s">
        <v>2768</v>
      </c>
      <c r="C3210">
        <v>472380650</v>
      </c>
      <c r="D3210" t="s">
        <v>0</v>
      </c>
      <c r="E3210">
        <v>11623409</v>
      </c>
      <c r="F3210" s="28">
        <v>43242</v>
      </c>
      <c r="G3210" t="s">
        <v>3716</v>
      </c>
      <c r="H3210" t="s">
        <v>4180</v>
      </c>
    </row>
    <row r="3211" spans="1:8" x14ac:dyDescent="0.25">
      <c r="A3211">
        <v>1351244</v>
      </c>
      <c r="B3211" t="s">
        <v>2768</v>
      </c>
      <c r="C3211">
        <v>472380650</v>
      </c>
      <c r="D3211" t="s">
        <v>0</v>
      </c>
      <c r="E3211">
        <v>11623409</v>
      </c>
      <c r="F3211" s="28">
        <v>43242</v>
      </c>
      <c r="G3211" t="s">
        <v>3694</v>
      </c>
      <c r="H3211" t="s">
        <v>4180</v>
      </c>
    </row>
    <row r="3212" spans="1:8" x14ac:dyDescent="0.25">
      <c r="A3212">
        <v>1351244</v>
      </c>
      <c r="B3212" t="s">
        <v>2768</v>
      </c>
      <c r="C3212">
        <v>472380650</v>
      </c>
      <c r="D3212" t="s">
        <v>0</v>
      </c>
      <c r="E3212">
        <v>11623409</v>
      </c>
      <c r="F3212" s="28">
        <v>43242</v>
      </c>
      <c r="G3212" t="s">
        <v>3695</v>
      </c>
      <c r="H3212" t="s">
        <v>4180</v>
      </c>
    </row>
    <row r="3213" spans="1:8" x14ac:dyDescent="0.25">
      <c r="A3213">
        <v>1351244</v>
      </c>
      <c r="B3213" t="s">
        <v>2768</v>
      </c>
      <c r="C3213">
        <v>472380650</v>
      </c>
      <c r="D3213" t="s">
        <v>0</v>
      </c>
      <c r="E3213">
        <v>11623409</v>
      </c>
      <c r="F3213" s="28">
        <v>43242</v>
      </c>
      <c r="G3213" t="s">
        <v>3717</v>
      </c>
      <c r="H3213" t="s">
        <v>4180</v>
      </c>
    </row>
    <row r="3214" spans="1:8" x14ac:dyDescent="0.25">
      <c r="A3214">
        <v>1351244</v>
      </c>
      <c r="B3214" t="s">
        <v>2768</v>
      </c>
      <c r="C3214">
        <v>472380650</v>
      </c>
      <c r="D3214" t="s">
        <v>0</v>
      </c>
      <c r="E3214">
        <v>11623409</v>
      </c>
      <c r="F3214" s="28">
        <v>43242</v>
      </c>
      <c r="G3214" t="s">
        <v>3691</v>
      </c>
      <c r="H3214" t="s">
        <v>4180</v>
      </c>
    </row>
    <row r="3215" spans="1:8" x14ac:dyDescent="0.25">
      <c r="A3215">
        <v>1351244</v>
      </c>
      <c r="B3215" t="s">
        <v>2768</v>
      </c>
      <c r="C3215">
        <v>472380650</v>
      </c>
      <c r="D3215" t="s">
        <v>0</v>
      </c>
      <c r="E3215">
        <v>11623409</v>
      </c>
      <c r="F3215" s="28">
        <v>43242</v>
      </c>
      <c r="G3215" t="s">
        <v>3718</v>
      </c>
      <c r="H3215" t="s">
        <v>4180</v>
      </c>
    </row>
    <row r="3216" spans="1:8" x14ac:dyDescent="0.25">
      <c r="A3216">
        <v>1351244</v>
      </c>
      <c r="B3216" t="s">
        <v>2768</v>
      </c>
      <c r="C3216">
        <v>472380650</v>
      </c>
      <c r="D3216" t="s">
        <v>0</v>
      </c>
      <c r="E3216">
        <v>11623409</v>
      </c>
      <c r="F3216" s="28">
        <v>43242</v>
      </c>
      <c r="G3216" t="s">
        <v>3706</v>
      </c>
      <c r="H3216" t="s">
        <v>4180</v>
      </c>
    </row>
    <row r="3217" spans="1:8" x14ac:dyDescent="0.25">
      <c r="A3217">
        <v>1351244</v>
      </c>
      <c r="B3217" t="s">
        <v>2768</v>
      </c>
      <c r="C3217">
        <v>472380650</v>
      </c>
      <c r="D3217" t="s">
        <v>0</v>
      </c>
      <c r="E3217">
        <v>11623409</v>
      </c>
      <c r="F3217" s="28">
        <v>43242</v>
      </c>
      <c r="G3217" t="s">
        <v>3705</v>
      </c>
      <c r="H3217" t="s">
        <v>4180</v>
      </c>
    </row>
    <row r="3218" spans="1:8" x14ac:dyDescent="0.25">
      <c r="A3218">
        <v>1351244</v>
      </c>
      <c r="B3218" t="s">
        <v>2768</v>
      </c>
      <c r="C3218">
        <v>472380650</v>
      </c>
      <c r="D3218" t="s">
        <v>0</v>
      </c>
      <c r="E3218">
        <v>11623409</v>
      </c>
      <c r="F3218" s="28">
        <v>43242</v>
      </c>
      <c r="G3218" t="s">
        <v>3716</v>
      </c>
      <c r="H3218" t="s">
        <v>4180</v>
      </c>
    </row>
    <row r="3219" spans="1:8" x14ac:dyDescent="0.25">
      <c r="A3219">
        <v>1351244</v>
      </c>
      <c r="B3219" t="s">
        <v>2768</v>
      </c>
      <c r="C3219">
        <v>472380650</v>
      </c>
      <c r="D3219" t="s">
        <v>0</v>
      </c>
      <c r="E3219">
        <v>11623409</v>
      </c>
      <c r="F3219" s="28">
        <v>43242</v>
      </c>
      <c r="G3219" t="s">
        <v>3703</v>
      </c>
      <c r="H3219" t="s">
        <v>4180</v>
      </c>
    </row>
    <row r="3220" spans="1:8" x14ac:dyDescent="0.25">
      <c r="A3220">
        <v>1351244</v>
      </c>
      <c r="B3220" t="s">
        <v>2768</v>
      </c>
      <c r="C3220">
        <v>472380650</v>
      </c>
      <c r="D3220" t="s">
        <v>0</v>
      </c>
      <c r="E3220">
        <v>11623409</v>
      </c>
      <c r="F3220" s="28">
        <v>43242</v>
      </c>
      <c r="G3220" t="s">
        <v>3707</v>
      </c>
      <c r="H3220" t="s">
        <v>4180</v>
      </c>
    </row>
    <row r="3221" spans="1:8" x14ac:dyDescent="0.25">
      <c r="A3221">
        <v>1351244</v>
      </c>
      <c r="B3221" t="s">
        <v>2768</v>
      </c>
      <c r="C3221">
        <v>472380650</v>
      </c>
      <c r="D3221" t="s">
        <v>0</v>
      </c>
      <c r="E3221">
        <v>11623409</v>
      </c>
      <c r="F3221" s="28">
        <v>43242</v>
      </c>
      <c r="G3221" t="s">
        <v>3702</v>
      </c>
      <c r="H3221" t="s">
        <v>4180</v>
      </c>
    </row>
    <row r="3222" spans="1:8" x14ac:dyDescent="0.25">
      <c r="A3222">
        <v>1351244</v>
      </c>
      <c r="B3222" t="s">
        <v>2768</v>
      </c>
      <c r="C3222">
        <v>472380650</v>
      </c>
      <c r="D3222" t="s">
        <v>0</v>
      </c>
      <c r="E3222">
        <v>11623409</v>
      </c>
      <c r="F3222" s="28">
        <v>43242</v>
      </c>
      <c r="G3222" t="s">
        <v>3717</v>
      </c>
      <c r="H3222" t="s">
        <v>4180</v>
      </c>
    </row>
    <row r="3223" spans="1:8" x14ac:dyDescent="0.25">
      <c r="A3223">
        <v>1351244</v>
      </c>
      <c r="B3223" t="s">
        <v>2768</v>
      </c>
      <c r="C3223">
        <v>472380650</v>
      </c>
      <c r="D3223" t="s">
        <v>0</v>
      </c>
      <c r="E3223">
        <v>11623409</v>
      </c>
      <c r="F3223" s="28">
        <v>43242</v>
      </c>
      <c r="G3223" t="s">
        <v>3712</v>
      </c>
      <c r="H3223" t="s">
        <v>4180</v>
      </c>
    </row>
    <row r="3224" spans="1:8" x14ac:dyDescent="0.25">
      <c r="A3224">
        <v>1351244</v>
      </c>
      <c r="B3224" t="s">
        <v>2768</v>
      </c>
      <c r="C3224">
        <v>472380650</v>
      </c>
      <c r="D3224" t="s">
        <v>0</v>
      </c>
      <c r="E3224">
        <v>11623409</v>
      </c>
      <c r="F3224" s="28">
        <v>43242</v>
      </c>
      <c r="G3224" t="s">
        <v>3692</v>
      </c>
      <c r="H3224" t="s">
        <v>4180</v>
      </c>
    </row>
    <row r="3225" spans="1:8" x14ac:dyDescent="0.25">
      <c r="A3225">
        <v>1351244</v>
      </c>
      <c r="B3225" t="s">
        <v>2768</v>
      </c>
      <c r="C3225">
        <v>472380650</v>
      </c>
      <c r="D3225" t="s">
        <v>0</v>
      </c>
      <c r="E3225">
        <v>11623409</v>
      </c>
      <c r="F3225" s="28">
        <v>43242</v>
      </c>
      <c r="G3225" t="s">
        <v>3693</v>
      </c>
      <c r="H3225" t="s">
        <v>4180</v>
      </c>
    </row>
    <row r="3226" spans="1:8" x14ac:dyDescent="0.25">
      <c r="A3226">
        <v>1351244</v>
      </c>
      <c r="B3226" t="s">
        <v>2768</v>
      </c>
      <c r="C3226">
        <v>472380650</v>
      </c>
      <c r="D3226" t="s">
        <v>0</v>
      </c>
      <c r="E3226">
        <v>11623409</v>
      </c>
      <c r="F3226" s="28">
        <v>43242</v>
      </c>
      <c r="G3226" t="s">
        <v>3713</v>
      </c>
      <c r="H3226" t="s">
        <v>4180</v>
      </c>
    </row>
    <row r="3227" spans="1:8" x14ac:dyDescent="0.25">
      <c r="A3227">
        <v>1351244</v>
      </c>
      <c r="B3227" t="s">
        <v>2768</v>
      </c>
      <c r="C3227">
        <v>472380650</v>
      </c>
      <c r="D3227" t="s">
        <v>0</v>
      </c>
      <c r="E3227">
        <v>11623409</v>
      </c>
      <c r="F3227" s="28">
        <v>43242</v>
      </c>
      <c r="G3227" t="s">
        <v>3696</v>
      </c>
      <c r="H3227" t="s">
        <v>4180</v>
      </c>
    </row>
    <row r="3228" spans="1:8" x14ac:dyDescent="0.25">
      <c r="A3228">
        <v>1351244</v>
      </c>
      <c r="B3228" t="s">
        <v>2768</v>
      </c>
      <c r="C3228">
        <v>472380650</v>
      </c>
      <c r="D3228" t="s">
        <v>0</v>
      </c>
      <c r="E3228">
        <v>11623409</v>
      </c>
      <c r="F3228" s="28">
        <v>43242</v>
      </c>
      <c r="G3228" t="s">
        <v>3696</v>
      </c>
      <c r="H3228" t="s">
        <v>4180</v>
      </c>
    </row>
    <row r="3229" spans="1:8" x14ac:dyDescent="0.25">
      <c r="A3229">
        <v>1351244</v>
      </c>
      <c r="B3229" t="s">
        <v>2768</v>
      </c>
      <c r="C3229">
        <v>472380650</v>
      </c>
      <c r="D3229" t="s">
        <v>0</v>
      </c>
      <c r="E3229">
        <v>11623409</v>
      </c>
      <c r="F3229" s="28">
        <v>43242</v>
      </c>
      <c r="G3229" t="s">
        <v>3695</v>
      </c>
      <c r="H3229" t="s">
        <v>4180</v>
      </c>
    </row>
    <row r="3230" spans="1:8" x14ac:dyDescent="0.25">
      <c r="A3230">
        <v>1351244</v>
      </c>
      <c r="B3230" t="s">
        <v>2768</v>
      </c>
      <c r="C3230">
        <v>472380650</v>
      </c>
      <c r="D3230" t="s">
        <v>0</v>
      </c>
      <c r="E3230">
        <v>11623409</v>
      </c>
      <c r="F3230" s="28">
        <v>43242</v>
      </c>
      <c r="G3230" t="s">
        <v>3717</v>
      </c>
      <c r="H3230" t="s">
        <v>4180</v>
      </c>
    </row>
    <row r="3231" spans="1:8" x14ac:dyDescent="0.25">
      <c r="A3231">
        <v>1351244</v>
      </c>
      <c r="B3231" t="s">
        <v>2768</v>
      </c>
      <c r="C3231">
        <v>472380650</v>
      </c>
      <c r="D3231" t="s">
        <v>0</v>
      </c>
      <c r="E3231">
        <v>11623409</v>
      </c>
      <c r="F3231" s="28">
        <v>43242</v>
      </c>
      <c r="G3231" t="s">
        <v>3691</v>
      </c>
      <c r="H3231" t="s">
        <v>4180</v>
      </c>
    </row>
    <row r="3232" spans="1:8" x14ac:dyDescent="0.25">
      <c r="A3232">
        <v>1351244</v>
      </c>
      <c r="B3232" t="s">
        <v>2768</v>
      </c>
      <c r="C3232">
        <v>472380650</v>
      </c>
      <c r="D3232" t="s">
        <v>0</v>
      </c>
      <c r="E3232">
        <v>11623409</v>
      </c>
      <c r="F3232" s="28">
        <v>43242</v>
      </c>
      <c r="G3232" t="s">
        <v>3708</v>
      </c>
      <c r="H3232" t="s">
        <v>4180</v>
      </c>
    </row>
    <row r="3233" spans="1:8" x14ac:dyDescent="0.25">
      <c r="A3233">
        <v>1351244</v>
      </c>
      <c r="B3233" t="s">
        <v>2768</v>
      </c>
      <c r="C3233">
        <v>472380650</v>
      </c>
      <c r="D3233" t="s">
        <v>0</v>
      </c>
      <c r="E3233">
        <v>11623409</v>
      </c>
      <c r="F3233" s="28">
        <v>43242</v>
      </c>
      <c r="G3233" t="s">
        <v>3695</v>
      </c>
      <c r="H3233" t="s">
        <v>4180</v>
      </c>
    </row>
    <row r="3234" spans="1:8" x14ac:dyDescent="0.25">
      <c r="A3234">
        <v>1351244</v>
      </c>
      <c r="B3234" t="s">
        <v>2768</v>
      </c>
      <c r="C3234">
        <v>472380650</v>
      </c>
      <c r="D3234" t="s">
        <v>0</v>
      </c>
      <c r="E3234">
        <v>11623409</v>
      </c>
      <c r="F3234" s="28">
        <v>43242</v>
      </c>
      <c r="G3234" t="s">
        <v>3718</v>
      </c>
      <c r="H3234" t="s">
        <v>4180</v>
      </c>
    </row>
    <row r="3235" spans="1:8" x14ac:dyDescent="0.25">
      <c r="A3235">
        <v>1351244</v>
      </c>
      <c r="B3235" t="s">
        <v>2768</v>
      </c>
      <c r="C3235">
        <v>472380650</v>
      </c>
      <c r="D3235" t="s">
        <v>0</v>
      </c>
      <c r="E3235">
        <v>11623409</v>
      </c>
      <c r="F3235" s="28">
        <v>43242</v>
      </c>
      <c r="G3235" t="s">
        <v>3718</v>
      </c>
      <c r="H3235" t="s">
        <v>4180</v>
      </c>
    </row>
    <row r="3236" spans="1:8" x14ac:dyDescent="0.25">
      <c r="A3236">
        <v>1351244</v>
      </c>
      <c r="B3236" t="s">
        <v>2768</v>
      </c>
      <c r="C3236">
        <v>472380650</v>
      </c>
      <c r="D3236" t="s">
        <v>0</v>
      </c>
      <c r="E3236">
        <v>11623409</v>
      </c>
      <c r="F3236" s="28">
        <v>43242</v>
      </c>
      <c r="G3236" t="s">
        <v>3710</v>
      </c>
      <c r="H3236" t="s">
        <v>4180</v>
      </c>
    </row>
    <row r="3237" spans="1:8" x14ac:dyDescent="0.25">
      <c r="A3237">
        <v>1351244</v>
      </c>
      <c r="B3237" t="s">
        <v>2768</v>
      </c>
      <c r="C3237">
        <v>472380650</v>
      </c>
      <c r="D3237" t="s">
        <v>0</v>
      </c>
      <c r="E3237">
        <v>11623409</v>
      </c>
      <c r="F3237" s="28">
        <v>43242</v>
      </c>
      <c r="G3237" t="s">
        <v>3715</v>
      </c>
      <c r="H3237" t="s">
        <v>4180</v>
      </c>
    </row>
    <row r="3238" spans="1:8" x14ac:dyDescent="0.25">
      <c r="A3238">
        <v>1351244</v>
      </c>
      <c r="B3238" t="s">
        <v>2768</v>
      </c>
      <c r="C3238">
        <v>472380650</v>
      </c>
      <c r="D3238" t="s">
        <v>0</v>
      </c>
      <c r="E3238">
        <v>11623409</v>
      </c>
      <c r="F3238" s="28">
        <v>43242</v>
      </c>
      <c r="G3238" t="s">
        <v>3709</v>
      </c>
      <c r="H3238" t="s">
        <v>4180</v>
      </c>
    </row>
    <row r="3239" spans="1:8" x14ac:dyDescent="0.25">
      <c r="A3239">
        <v>1351244</v>
      </c>
      <c r="B3239" t="s">
        <v>2768</v>
      </c>
      <c r="C3239">
        <v>472380650</v>
      </c>
      <c r="D3239" t="s">
        <v>0</v>
      </c>
      <c r="E3239">
        <v>11623409</v>
      </c>
      <c r="F3239" s="28">
        <v>43242</v>
      </c>
      <c r="G3239" t="s">
        <v>3695</v>
      </c>
      <c r="H3239" t="s">
        <v>4180</v>
      </c>
    </row>
    <row r="3240" spans="1:8" x14ac:dyDescent="0.25">
      <c r="A3240">
        <v>1351244</v>
      </c>
      <c r="B3240" t="s">
        <v>2768</v>
      </c>
      <c r="C3240">
        <v>472380650</v>
      </c>
      <c r="D3240" t="s">
        <v>0</v>
      </c>
      <c r="E3240">
        <v>11623409</v>
      </c>
      <c r="F3240" s="28">
        <v>43242</v>
      </c>
      <c r="G3240" t="s">
        <v>3701</v>
      </c>
      <c r="H3240" t="s">
        <v>4180</v>
      </c>
    </row>
    <row r="3241" spans="1:8" x14ac:dyDescent="0.25">
      <c r="A3241">
        <v>1351244</v>
      </c>
      <c r="B3241" t="s">
        <v>2768</v>
      </c>
      <c r="C3241">
        <v>472380650</v>
      </c>
      <c r="D3241" t="s">
        <v>0</v>
      </c>
      <c r="E3241">
        <v>11623409</v>
      </c>
      <c r="F3241" s="28">
        <v>43242</v>
      </c>
      <c r="G3241" t="s">
        <v>3691</v>
      </c>
      <c r="H3241" t="s">
        <v>4180</v>
      </c>
    </row>
    <row r="3242" spans="1:8" x14ac:dyDescent="0.25">
      <c r="A3242">
        <v>1351244</v>
      </c>
      <c r="B3242" t="s">
        <v>2768</v>
      </c>
      <c r="C3242">
        <v>472380650</v>
      </c>
      <c r="D3242" t="s">
        <v>0</v>
      </c>
      <c r="E3242">
        <v>11623409</v>
      </c>
      <c r="F3242" s="28">
        <v>43242</v>
      </c>
      <c r="G3242" t="s">
        <v>3711</v>
      </c>
      <c r="H3242" t="s">
        <v>4180</v>
      </c>
    </row>
    <row r="3243" spans="1:8" x14ac:dyDescent="0.25">
      <c r="A3243">
        <v>1351244</v>
      </c>
      <c r="B3243" t="s">
        <v>2768</v>
      </c>
      <c r="C3243">
        <v>472380650</v>
      </c>
      <c r="D3243" t="s">
        <v>0</v>
      </c>
      <c r="E3243">
        <v>11623409</v>
      </c>
      <c r="F3243" s="28">
        <v>43242</v>
      </c>
      <c r="G3243" t="s">
        <v>3692</v>
      </c>
      <c r="H3243" t="s">
        <v>4180</v>
      </c>
    </row>
    <row r="3244" spans="1:8" x14ac:dyDescent="0.25">
      <c r="A3244">
        <v>1351244</v>
      </c>
      <c r="B3244" t="s">
        <v>2768</v>
      </c>
      <c r="C3244">
        <v>472380650</v>
      </c>
      <c r="D3244" t="s">
        <v>0</v>
      </c>
      <c r="E3244">
        <v>11623409</v>
      </c>
      <c r="F3244" s="28">
        <v>43242</v>
      </c>
      <c r="G3244" t="s">
        <v>3717</v>
      </c>
      <c r="H3244" t="s">
        <v>4180</v>
      </c>
    </row>
    <row r="3245" spans="1:8" x14ac:dyDescent="0.25">
      <c r="A3245">
        <v>1351244</v>
      </c>
      <c r="B3245" t="s">
        <v>2768</v>
      </c>
      <c r="C3245">
        <v>472380650</v>
      </c>
      <c r="D3245" t="s">
        <v>0</v>
      </c>
      <c r="E3245">
        <v>11623409</v>
      </c>
      <c r="F3245" s="28">
        <v>43242</v>
      </c>
      <c r="G3245" t="s">
        <v>3717</v>
      </c>
      <c r="H3245" t="s">
        <v>4180</v>
      </c>
    </row>
    <row r="3246" spans="1:8" x14ac:dyDescent="0.25">
      <c r="A3246">
        <v>1351244</v>
      </c>
      <c r="B3246" t="s">
        <v>2768</v>
      </c>
      <c r="C3246">
        <v>472380650</v>
      </c>
      <c r="D3246" t="s">
        <v>0</v>
      </c>
      <c r="E3246">
        <v>11623409</v>
      </c>
      <c r="F3246" s="28">
        <v>43242</v>
      </c>
      <c r="G3246" t="s">
        <v>3704</v>
      </c>
      <c r="H3246" t="s">
        <v>4180</v>
      </c>
    </row>
    <row r="3247" spans="1:8" x14ac:dyDescent="0.25">
      <c r="A3247">
        <v>1351244</v>
      </c>
      <c r="B3247" t="s">
        <v>2768</v>
      </c>
      <c r="C3247">
        <v>472380650</v>
      </c>
      <c r="D3247" t="s">
        <v>0</v>
      </c>
      <c r="E3247">
        <v>11623409</v>
      </c>
      <c r="F3247" s="28">
        <v>43242</v>
      </c>
      <c r="G3247" t="s">
        <v>3714</v>
      </c>
      <c r="H3247" t="s">
        <v>4180</v>
      </c>
    </row>
    <row r="3248" spans="1:8" x14ac:dyDescent="0.25">
      <c r="A3248">
        <v>1351244</v>
      </c>
      <c r="B3248" t="s">
        <v>2768</v>
      </c>
      <c r="C3248">
        <v>472380650</v>
      </c>
      <c r="D3248" t="s">
        <v>0</v>
      </c>
      <c r="E3248">
        <v>11623409</v>
      </c>
      <c r="F3248" s="28">
        <v>43242</v>
      </c>
      <c r="G3248" t="s">
        <v>3694</v>
      </c>
      <c r="H3248" t="s">
        <v>4180</v>
      </c>
    </row>
    <row r="3249" spans="1:8" x14ac:dyDescent="0.25">
      <c r="A3249">
        <v>1351244</v>
      </c>
      <c r="B3249" t="s">
        <v>2768</v>
      </c>
      <c r="C3249">
        <v>472380650</v>
      </c>
      <c r="D3249" t="s">
        <v>0</v>
      </c>
      <c r="E3249">
        <v>11623409</v>
      </c>
      <c r="F3249" s="28">
        <v>43242</v>
      </c>
      <c r="G3249" t="s">
        <v>3717</v>
      </c>
      <c r="H3249" t="s">
        <v>4180</v>
      </c>
    </row>
    <row r="3250" spans="1:8" x14ac:dyDescent="0.25">
      <c r="A3250">
        <v>1351244</v>
      </c>
      <c r="B3250" t="s">
        <v>2768</v>
      </c>
      <c r="C3250">
        <v>472380650</v>
      </c>
      <c r="D3250" t="s">
        <v>0</v>
      </c>
      <c r="E3250">
        <v>11625702</v>
      </c>
      <c r="F3250" s="28">
        <v>43269</v>
      </c>
      <c r="G3250" t="s">
        <v>3719</v>
      </c>
      <c r="H3250" t="s">
        <v>4180</v>
      </c>
    </row>
    <row r="3251" spans="1:8" x14ac:dyDescent="0.25">
      <c r="A3251">
        <v>1351244</v>
      </c>
      <c r="B3251" t="s">
        <v>2768</v>
      </c>
      <c r="C3251">
        <v>472380650</v>
      </c>
      <c r="D3251" t="s">
        <v>0</v>
      </c>
      <c r="E3251">
        <v>11625702</v>
      </c>
      <c r="F3251" s="28">
        <v>43269</v>
      </c>
      <c r="G3251" t="s">
        <v>3719</v>
      </c>
      <c r="H3251" t="s">
        <v>4180</v>
      </c>
    </row>
    <row r="3252" spans="1:8" x14ac:dyDescent="0.25">
      <c r="A3252">
        <v>1351244</v>
      </c>
      <c r="B3252" t="s">
        <v>2768</v>
      </c>
      <c r="C3252">
        <v>472380650</v>
      </c>
      <c r="D3252" t="s">
        <v>0</v>
      </c>
      <c r="E3252">
        <v>11625702</v>
      </c>
      <c r="F3252" s="28">
        <v>43269</v>
      </c>
      <c r="G3252" t="s">
        <v>3720</v>
      </c>
      <c r="H3252" t="s">
        <v>4180</v>
      </c>
    </row>
    <row r="3253" spans="1:8" x14ac:dyDescent="0.25">
      <c r="A3253">
        <v>1351244</v>
      </c>
      <c r="B3253" t="s">
        <v>2768</v>
      </c>
      <c r="C3253">
        <v>472380650</v>
      </c>
      <c r="D3253" t="s">
        <v>0</v>
      </c>
      <c r="E3253">
        <v>11625702</v>
      </c>
      <c r="F3253" s="28">
        <v>43269</v>
      </c>
      <c r="G3253" t="s">
        <v>3721</v>
      </c>
      <c r="H3253" t="s">
        <v>4180</v>
      </c>
    </row>
    <row r="3254" spans="1:8" x14ac:dyDescent="0.25">
      <c r="A3254">
        <v>1351244</v>
      </c>
      <c r="B3254" t="s">
        <v>2768</v>
      </c>
      <c r="C3254">
        <v>472380650</v>
      </c>
      <c r="D3254" t="s">
        <v>0</v>
      </c>
      <c r="E3254">
        <v>11625702</v>
      </c>
      <c r="F3254" s="28">
        <v>43269</v>
      </c>
      <c r="G3254" t="s">
        <v>3719</v>
      </c>
      <c r="H3254" t="s">
        <v>4180</v>
      </c>
    </row>
    <row r="3255" spans="1:8" x14ac:dyDescent="0.25">
      <c r="A3255">
        <v>1351244</v>
      </c>
      <c r="B3255" t="s">
        <v>2768</v>
      </c>
      <c r="C3255">
        <v>472380650</v>
      </c>
      <c r="D3255" t="s">
        <v>0</v>
      </c>
      <c r="E3255">
        <v>11625702</v>
      </c>
      <c r="F3255" s="28">
        <v>43269</v>
      </c>
      <c r="G3255" t="s">
        <v>3720</v>
      </c>
      <c r="H3255" t="s">
        <v>4180</v>
      </c>
    </row>
    <row r="3256" spans="1:8" x14ac:dyDescent="0.25">
      <c r="A3256">
        <v>1351244</v>
      </c>
      <c r="B3256" t="s">
        <v>2768</v>
      </c>
      <c r="C3256">
        <v>472380650</v>
      </c>
      <c r="D3256" t="s">
        <v>0</v>
      </c>
      <c r="E3256">
        <v>11625702</v>
      </c>
      <c r="F3256" s="28">
        <v>43269</v>
      </c>
      <c r="G3256" t="s">
        <v>3721</v>
      </c>
      <c r="H3256" t="s">
        <v>4180</v>
      </c>
    </row>
    <row r="3257" spans="1:8" x14ac:dyDescent="0.25">
      <c r="A3257">
        <v>1351244</v>
      </c>
      <c r="B3257" t="s">
        <v>2768</v>
      </c>
      <c r="C3257">
        <v>472380650</v>
      </c>
      <c r="D3257" t="s">
        <v>0</v>
      </c>
      <c r="E3257">
        <v>11625702</v>
      </c>
      <c r="F3257" s="28">
        <v>43269</v>
      </c>
      <c r="G3257" t="s">
        <v>3721</v>
      </c>
      <c r="H3257" t="s">
        <v>4180</v>
      </c>
    </row>
    <row r="3258" spans="1:8" x14ac:dyDescent="0.25">
      <c r="A3258">
        <v>1351244</v>
      </c>
      <c r="B3258" t="s">
        <v>2768</v>
      </c>
      <c r="C3258">
        <v>472380650</v>
      </c>
      <c r="D3258" t="s">
        <v>0</v>
      </c>
      <c r="E3258">
        <v>11625702</v>
      </c>
      <c r="F3258" s="28">
        <v>43269</v>
      </c>
      <c r="G3258" t="s">
        <v>3720</v>
      </c>
      <c r="H3258" t="s">
        <v>4180</v>
      </c>
    </row>
    <row r="3259" spans="1:8" x14ac:dyDescent="0.25">
      <c r="A3259">
        <v>1351244</v>
      </c>
      <c r="B3259" t="s">
        <v>2768</v>
      </c>
      <c r="C3259">
        <v>472380650</v>
      </c>
      <c r="D3259" t="s">
        <v>0</v>
      </c>
      <c r="E3259">
        <v>11625702</v>
      </c>
      <c r="F3259" s="28">
        <v>43269</v>
      </c>
      <c r="G3259" t="s">
        <v>3719</v>
      </c>
      <c r="H3259" t="s">
        <v>4180</v>
      </c>
    </row>
    <row r="3260" spans="1:8" x14ac:dyDescent="0.25">
      <c r="A3260">
        <v>1351244</v>
      </c>
      <c r="B3260" t="s">
        <v>2768</v>
      </c>
      <c r="C3260">
        <v>472380650</v>
      </c>
      <c r="D3260" t="s">
        <v>0</v>
      </c>
      <c r="E3260">
        <v>11629439</v>
      </c>
      <c r="F3260" s="28">
        <v>43319</v>
      </c>
      <c r="G3260" t="s">
        <v>3722</v>
      </c>
      <c r="H3260" t="s">
        <v>4180</v>
      </c>
    </row>
    <row r="3261" spans="1:8" x14ac:dyDescent="0.25">
      <c r="A3261">
        <v>1351244</v>
      </c>
      <c r="B3261" t="s">
        <v>2768</v>
      </c>
      <c r="C3261">
        <v>472380650</v>
      </c>
      <c r="D3261" t="s">
        <v>0</v>
      </c>
      <c r="E3261">
        <v>11629439</v>
      </c>
      <c r="F3261" s="28">
        <v>43319</v>
      </c>
      <c r="G3261" t="s">
        <v>3723</v>
      </c>
      <c r="H3261" t="s">
        <v>4180</v>
      </c>
    </row>
    <row r="3262" spans="1:8" x14ac:dyDescent="0.25">
      <c r="A3262">
        <v>1351244</v>
      </c>
      <c r="B3262" t="s">
        <v>2768</v>
      </c>
      <c r="C3262">
        <v>472380650</v>
      </c>
      <c r="D3262" t="s">
        <v>0</v>
      </c>
      <c r="E3262">
        <v>11629439</v>
      </c>
      <c r="F3262" s="28">
        <v>43319</v>
      </c>
      <c r="G3262" t="s">
        <v>3723</v>
      </c>
      <c r="H3262" t="s">
        <v>4180</v>
      </c>
    </row>
    <row r="3263" spans="1:8" x14ac:dyDescent="0.25">
      <c r="A3263">
        <v>1351244</v>
      </c>
      <c r="B3263" t="s">
        <v>2768</v>
      </c>
      <c r="C3263">
        <v>472380650</v>
      </c>
      <c r="D3263" t="s">
        <v>0</v>
      </c>
      <c r="E3263">
        <v>11629439</v>
      </c>
      <c r="F3263" s="28">
        <v>43319</v>
      </c>
      <c r="G3263" t="s">
        <v>3724</v>
      </c>
      <c r="H3263" t="s">
        <v>4180</v>
      </c>
    </row>
    <row r="3264" spans="1:8" x14ac:dyDescent="0.25">
      <c r="A3264">
        <v>1351244</v>
      </c>
      <c r="B3264" t="s">
        <v>2768</v>
      </c>
      <c r="C3264">
        <v>472380650</v>
      </c>
      <c r="D3264" t="s">
        <v>0</v>
      </c>
      <c r="E3264">
        <v>11629439</v>
      </c>
      <c r="F3264" s="28">
        <v>43319</v>
      </c>
      <c r="G3264" t="s">
        <v>3725</v>
      </c>
      <c r="H3264" t="s">
        <v>4180</v>
      </c>
    </row>
    <row r="3265" spans="1:8" x14ac:dyDescent="0.25">
      <c r="A3265">
        <v>1351244</v>
      </c>
      <c r="B3265" t="s">
        <v>2768</v>
      </c>
      <c r="C3265">
        <v>472380650</v>
      </c>
      <c r="D3265" t="s">
        <v>0</v>
      </c>
      <c r="E3265">
        <v>11629439</v>
      </c>
      <c r="F3265" s="28">
        <v>43319</v>
      </c>
      <c r="G3265" t="s">
        <v>3724</v>
      </c>
      <c r="H3265" t="s">
        <v>4180</v>
      </c>
    </row>
    <row r="3266" spans="1:8" x14ac:dyDescent="0.25">
      <c r="A3266">
        <v>1351244</v>
      </c>
      <c r="B3266" t="s">
        <v>2768</v>
      </c>
      <c r="C3266">
        <v>472380650</v>
      </c>
      <c r="D3266" t="s">
        <v>0</v>
      </c>
      <c r="E3266">
        <v>11629439</v>
      </c>
      <c r="F3266" s="28">
        <v>43319</v>
      </c>
      <c r="G3266" t="s">
        <v>3725</v>
      </c>
      <c r="H3266" t="s">
        <v>4180</v>
      </c>
    </row>
    <row r="3267" spans="1:8" x14ac:dyDescent="0.25">
      <c r="A3267">
        <v>1351244</v>
      </c>
      <c r="B3267" t="s">
        <v>2768</v>
      </c>
      <c r="C3267">
        <v>472380650</v>
      </c>
      <c r="D3267" t="s">
        <v>0</v>
      </c>
      <c r="E3267">
        <v>11629439</v>
      </c>
      <c r="F3267" s="28">
        <v>43319</v>
      </c>
      <c r="G3267" t="s">
        <v>3726</v>
      </c>
      <c r="H3267" t="s">
        <v>4180</v>
      </c>
    </row>
    <row r="3268" spans="1:8" x14ac:dyDescent="0.25">
      <c r="A3268">
        <v>1351244</v>
      </c>
      <c r="B3268" t="s">
        <v>2768</v>
      </c>
      <c r="C3268">
        <v>472380650</v>
      </c>
      <c r="D3268" t="s">
        <v>0</v>
      </c>
      <c r="E3268">
        <v>11629439</v>
      </c>
      <c r="F3268" s="28">
        <v>43319</v>
      </c>
      <c r="G3268" t="s">
        <v>3722</v>
      </c>
      <c r="H3268" t="s">
        <v>4180</v>
      </c>
    </row>
    <row r="3269" spans="1:8" x14ac:dyDescent="0.25">
      <c r="A3269">
        <v>1351244</v>
      </c>
      <c r="B3269" t="s">
        <v>2768</v>
      </c>
      <c r="C3269">
        <v>472380650</v>
      </c>
      <c r="D3269" t="s">
        <v>0</v>
      </c>
      <c r="E3269">
        <v>11629439</v>
      </c>
      <c r="F3269" s="28">
        <v>43319</v>
      </c>
      <c r="G3269" t="s">
        <v>3723</v>
      </c>
      <c r="H3269" t="s">
        <v>4180</v>
      </c>
    </row>
    <row r="3270" spans="1:8" x14ac:dyDescent="0.25">
      <c r="A3270">
        <v>1351244</v>
      </c>
      <c r="B3270" t="s">
        <v>2768</v>
      </c>
      <c r="C3270">
        <v>472380650</v>
      </c>
      <c r="D3270" t="s">
        <v>0</v>
      </c>
      <c r="E3270">
        <v>11629439</v>
      </c>
      <c r="F3270" s="28">
        <v>43319</v>
      </c>
      <c r="G3270" t="s">
        <v>3727</v>
      </c>
      <c r="H3270" t="s">
        <v>4180</v>
      </c>
    </row>
    <row r="3271" spans="1:8" x14ac:dyDescent="0.25">
      <c r="A3271">
        <v>1351244</v>
      </c>
      <c r="B3271" t="s">
        <v>2768</v>
      </c>
      <c r="C3271">
        <v>472380650</v>
      </c>
      <c r="D3271" t="s">
        <v>0</v>
      </c>
      <c r="E3271">
        <v>11629439</v>
      </c>
      <c r="F3271" s="28">
        <v>43319</v>
      </c>
      <c r="G3271" t="s">
        <v>3727</v>
      </c>
      <c r="H3271" t="s">
        <v>4180</v>
      </c>
    </row>
    <row r="3272" spans="1:8" x14ac:dyDescent="0.25">
      <c r="A3272">
        <v>1351244</v>
      </c>
      <c r="B3272" t="s">
        <v>2768</v>
      </c>
      <c r="C3272">
        <v>472380650</v>
      </c>
      <c r="D3272" t="s">
        <v>0</v>
      </c>
      <c r="E3272">
        <v>11629439</v>
      </c>
      <c r="F3272" s="28">
        <v>43319</v>
      </c>
      <c r="G3272" t="s">
        <v>3724</v>
      </c>
      <c r="H3272" t="s">
        <v>4180</v>
      </c>
    </row>
    <row r="3273" spans="1:8" x14ac:dyDescent="0.25">
      <c r="A3273">
        <v>1351244</v>
      </c>
      <c r="B3273" t="s">
        <v>2768</v>
      </c>
      <c r="C3273">
        <v>472380650</v>
      </c>
      <c r="D3273" t="s">
        <v>0</v>
      </c>
      <c r="E3273">
        <v>11629439</v>
      </c>
      <c r="F3273" s="28">
        <v>43319</v>
      </c>
      <c r="G3273" t="s">
        <v>3725</v>
      </c>
      <c r="H3273" t="s">
        <v>4180</v>
      </c>
    </row>
    <row r="3274" spans="1:8" x14ac:dyDescent="0.25">
      <c r="A3274">
        <v>1351244</v>
      </c>
      <c r="B3274" t="s">
        <v>2768</v>
      </c>
      <c r="C3274">
        <v>472380650</v>
      </c>
      <c r="D3274" t="s">
        <v>0</v>
      </c>
      <c r="E3274">
        <v>11629439</v>
      </c>
      <c r="F3274" s="28">
        <v>43319</v>
      </c>
      <c r="G3274" t="s">
        <v>3726</v>
      </c>
      <c r="H3274" t="s">
        <v>4180</v>
      </c>
    </row>
    <row r="3275" spans="1:8" x14ac:dyDescent="0.25">
      <c r="A3275">
        <v>1351244</v>
      </c>
      <c r="B3275" t="s">
        <v>2768</v>
      </c>
      <c r="C3275">
        <v>472380650</v>
      </c>
      <c r="D3275" t="s">
        <v>0</v>
      </c>
      <c r="E3275">
        <v>11629439</v>
      </c>
      <c r="F3275" s="28">
        <v>43319</v>
      </c>
      <c r="G3275" t="s">
        <v>3722</v>
      </c>
      <c r="H3275" t="s">
        <v>4180</v>
      </c>
    </row>
    <row r="3276" spans="1:8" x14ac:dyDescent="0.25">
      <c r="A3276">
        <v>1351244</v>
      </c>
      <c r="B3276" t="s">
        <v>2768</v>
      </c>
      <c r="C3276">
        <v>472380650</v>
      </c>
      <c r="D3276" t="s">
        <v>0</v>
      </c>
      <c r="E3276">
        <v>11629439</v>
      </c>
      <c r="F3276" s="28">
        <v>43319</v>
      </c>
      <c r="G3276" t="s">
        <v>3723</v>
      </c>
      <c r="H3276" t="s">
        <v>4180</v>
      </c>
    </row>
    <row r="3277" spans="1:8" x14ac:dyDescent="0.25">
      <c r="A3277">
        <v>1351244</v>
      </c>
      <c r="B3277" t="s">
        <v>2768</v>
      </c>
      <c r="C3277">
        <v>472380650</v>
      </c>
      <c r="D3277" t="s">
        <v>0</v>
      </c>
      <c r="E3277">
        <v>11629439</v>
      </c>
      <c r="F3277" s="28">
        <v>43319</v>
      </c>
      <c r="G3277" t="s">
        <v>3727</v>
      </c>
      <c r="H3277" t="s">
        <v>4180</v>
      </c>
    </row>
    <row r="3278" spans="1:8" x14ac:dyDescent="0.25">
      <c r="A3278">
        <v>1351244</v>
      </c>
      <c r="B3278" t="s">
        <v>2768</v>
      </c>
      <c r="C3278">
        <v>472380650</v>
      </c>
      <c r="D3278" t="s">
        <v>0</v>
      </c>
      <c r="E3278">
        <v>11629439</v>
      </c>
      <c r="F3278" s="28">
        <v>43319</v>
      </c>
      <c r="G3278" t="s">
        <v>3723</v>
      </c>
      <c r="H3278" t="s">
        <v>4180</v>
      </c>
    </row>
    <row r="3279" spans="1:8" x14ac:dyDescent="0.25">
      <c r="A3279">
        <v>1351244</v>
      </c>
      <c r="B3279" t="s">
        <v>2768</v>
      </c>
      <c r="C3279">
        <v>472380650</v>
      </c>
      <c r="D3279" t="s">
        <v>0</v>
      </c>
      <c r="E3279">
        <v>11629439</v>
      </c>
      <c r="F3279" s="28">
        <v>43319</v>
      </c>
      <c r="G3279" t="s">
        <v>3722</v>
      </c>
      <c r="H3279" t="s">
        <v>4180</v>
      </c>
    </row>
    <row r="3280" spans="1:8" x14ac:dyDescent="0.25">
      <c r="A3280">
        <v>1351244</v>
      </c>
      <c r="B3280" t="s">
        <v>2768</v>
      </c>
      <c r="C3280">
        <v>472380650</v>
      </c>
      <c r="D3280" t="s">
        <v>0</v>
      </c>
      <c r="E3280">
        <v>11629439</v>
      </c>
      <c r="F3280" s="28">
        <v>43319</v>
      </c>
      <c r="G3280" t="s">
        <v>3727</v>
      </c>
      <c r="H3280" t="s">
        <v>4180</v>
      </c>
    </row>
    <row r="3281" spans="1:8" x14ac:dyDescent="0.25">
      <c r="A3281">
        <v>1351244</v>
      </c>
      <c r="B3281" t="s">
        <v>2768</v>
      </c>
      <c r="C3281">
        <v>472380650</v>
      </c>
      <c r="D3281" t="s">
        <v>0</v>
      </c>
      <c r="E3281">
        <v>11629439</v>
      </c>
      <c r="F3281" s="28">
        <v>43319</v>
      </c>
      <c r="G3281" t="s">
        <v>3727</v>
      </c>
      <c r="H3281" t="s">
        <v>4180</v>
      </c>
    </row>
    <row r="3282" spans="1:8" x14ac:dyDescent="0.25">
      <c r="A3282">
        <v>1351244</v>
      </c>
      <c r="B3282" t="s">
        <v>2768</v>
      </c>
      <c r="C3282">
        <v>472380650</v>
      </c>
      <c r="D3282" t="s">
        <v>0</v>
      </c>
      <c r="E3282">
        <v>11629439</v>
      </c>
      <c r="F3282" s="28">
        <v>43319</v>
      </c>
      <c r="G3282" t="s">
        <v>3726</v>
      </c>
      <c r="H3282" t="s">
        <v>4180</v>
      </c>
    </row>
    <row r="3283" spans="1:8" x14ac:dyDescent="0.25">
      <c r="A3283">
        <v>1351244</v>
      </c>
      <c r="B3283" t="s">
        <v>2768</v>
      </c>
      <c r="C3283">
        <v>472380650</v>
      </c>
      <c r="D3283" t="s">
        <v>0</v>
      </c>
      <c r="E3283">
        <v>11629439</v>
      </c>
      <c r="F3283" s="28">
        <v>43319</v>
      </c>
      <c r="G3283" t="s">
        <v>3727</v>
      </c>
      <c r="H3283" t="s">
        <v>4180</v>
      </c>
    </row>
    <row r="3284" spans="1:8" x14ac:dyDescent="0.25">
      <c r="A3284">
        <v>1351244</v>
      </c>
      <c r="B3284" t="s">
        <v>2768</v>
      </c>
      <c r="C3284">
        <v>472380650</v>
      </c>
      <c r="D3284" t="s">
        <v>0</v>
      </c>
      <c r="E3284">
        <v>11629439</v>
      </c>
      <c r="F3284" s="28">
        <v>43319</v>
      </c>
      <c r="G3284" t="s">
        <v>3722</v>
      </c>
      <c r="H3284" t="s">
        <v>4180</v>
      </c>
    </row>
    <row r="3285" spans="1:8" x14ac:dyDescent="0.25">
      <c r="A3285">
        <v>1351244</v>
      </c>
      <c r="B3285" t="s">
        <v>2768</v>
      </c>
      <c r="C3285">
        <v>472380650</v>
      </c>
      <c r="D3285" t="s">
        <v>0</v>
      </c>
      <c r="E3285">
        <v>11629439</v>
      </c>
      <c r="F3285" s="28">
        <v>43319</v>
      </c>
      <c r="G3285" t="s">
        <v>3723</v>
      </c>
      <c r="H3285" t="s">
        <v>4180</v>
      </c>
    </row>
    <row r="3286" spans="1:8" x14ac:dyDescent="0.25">
      <c r="A3286">
        <v>1351244</v>
      </c>
      <c r="B3286" t="s">
        <v>2768</v>
      </c>
      <c r="C3286">
        <v>472380650</v>
      </c>
      <c r="D3286" t="s">
        <v>0</v>
      </c>
      <c r="E3286">
        <v>11629439</v>
      </c>
      <c r="F3286" s="28">
        <v>43319</v>
      </c>
      <c r="G3286" t="s">
        <v>3727</v>
      </c>
      <c r="H3286" t="s">
        <v>4180</v>
      </c>
    </row>
    <row r="3287" spans="1:8" x14ac:dyDescent="0.25">
      <c r="A3287">
        <v>1351244</v>
      </c>
      <c r="B3287" t="s">
        <v>2768</v>
      </c>
      <c r="C3287">
        <v>472380650</v>
      </c>
      <c r="D3287" t="s">
        <v>0</v>
      </c>
      <c r="E3287">
        <v>11629439</v>
      </c>
      <c r="F3287" s="28">
        <v>43319</v>
      </c>
      <c r="G3287" t="s">
        <v>3727</v>
      </c>
      <c r="H3287" t="s">
        <v>4180</v>
      </c>
    </row>
    <row r="3288" spans="1:8" x14ac:dyDescent="0.25">
      <c r="A3288">
        <v>1351244</v>
      </c>
      <c r="B3288" t="s">
        <v>2768</v>
      </c>
      <c r="C3288">
        <v>472380650</v>
      </c>
      <c r="D3288" t="s">
        <v>0</v>
      </c>
      <c r="E3288">
        <v>11631374</v>
      </c>
      <c r="F3288" s="28">
        <v>43347</v>
      </c>
      <c r="G3288" t="s">
        <v>3729</v>
      </c>
      <c r="H3288" t="s">
        <v>4180</v>
      </c>
    </row>
    <row r="3289" spans="1:8" x14ac:dyDescent="0.25">
      <c r="A3289">
        <v>1351244</v>
      </c>
      <c r="B3289" t="s">
        <v>2768</v>
      </c>
      <c r="C3289">
        <v>472380650</v>
      </c>
      <c r="D3289" t="s">
        <v>0</v>
      </c>
      <c r="E3289">
        <v>11631374</v>
      </c>
      <c r="F3289" s="28">
        <v>43347</v>
      </c>
      <c r="G3289" t="s">
        <v>3729</v>
      </c>
      <c r="H3289" t="s">
        <v>4180</v>
      </c>
    </row>
    <row r="3290" spans="1:8" x14ac:dyDescent="0.25">
      <c r="A3290">
        <v>1351244</v>
      </c>
      <c r="B3290" t="s">
        <v>2768</v>
      </c>
      <c r="C3290">
        <v>472380650</v>
      </c>
      <c r="D3290" t="s">
        <v>0</v>
      </c>
      <c r="E3290">
        <v>11631374</v>
      </c>
      <c r="F3290" s="28">
        <v>43347</v>
      </c>
      <c r="G3290" t="s">
        <v>3730</v>
      </c>
      <c r="H3290" t="s">
        <v>4180</v>
      </c>
    </row>
    <row r="3291" spans="1:8" x14ac:dyDescent="0.25">
      <c r="A3291">
        <v>1351244</v>
      </c>
      <c r="B3291" t="s">
        <v>2768</v>
      </c>
      <c r="C3291">
        <v>472380650</v>
      </c>
      <c r="D3291" t="s">
        <v>0</v>
      </c>
      <c r="E3291">
        <v>11631374</v>
      </c>
      <c r="F3291" s="28">
        <v>43347</v>
      </c>
      <c r="G3291" t="s">
        <v>3730</v>
      </c>
      <c r="H3291" t="s">
        <v>4180</v>
      </c>
    </row>
    <row r="3292" spans="1:8" x14ac:dyDescent="0.25">
      <c r="A3292">
        <v>1351244</v>
      </c>
      <c r="B3292" t="s">
        <v>2768</v>
      </c>
      <c r="C3292">
        <v>472380650</v>
      </c>
      <c r="D3292" t="s">
        <v>0</v>
      </c>
      <c r="E3292">
        <v>11631374</v>
      </c>
      <c r="F3292" s="28">
        <v>43347</v>
      </c>
      <c r="G3292" t="s">
        <v>3730</v>
      </c>
      <c r="H3292" t="s">
        <v>4180</v>
      </c>
    </row>
    <row r="3293" spans="1:8" x14ac:dyDescent="0.25">
      <c r="A3293">
        <v>1351244</v>
      </c>
      <c r="B3293" t="s">
        <v>2768</v>
      </c>
      <c r="C3293">
        <v>472380650</v>
      </c>
      <c r="D3293" t="s">
        <v>0</v>
      </c>
      <c r="E3293">
        <v>11631374</v>
      </c>
      <c r="F3293" s="28">
        <v>43347</v>
      </c>
      <c r="G3293" t="s">
        <v>3731</v>
      </c>
      <c r="H3293" t="s">
        <v>4180</v>
      </c>
    </row>
    <row r="3294" spans="1:8" x14ac:dyDescent="0.25">
      <c r="A3294">
        <v>1351244</v>
      </c>
      <c r="B3294" t="s">
        <v>2768</v>
      </c>
      <c r="C3294">
        <v>472380650</v>
      </c>
      <c r="D3294" t="s">
        <v>0</v>
      </c>
      <c r="E3294">
        <v>11631374</v>
      </c>
      <c r="F3294" s="28">
        <v>43347</v>
      </c>
      <c r="G3294" t="s">
        <v>3732</v>
      </c>
      <c r="H3294" t="s">
        <v>4180</v>
      </c>
    </row>
    <row r="3295" spans="1:8" x14ac:dyDescent="0.25">
      <c r="A3295">
        <v>1351244</v>
      </c>
      <c r="B3295" t="s">
        <v>2768</v>
      </c>
      <c r="C3295">
        <v>472380650</v>
      </c>
      <c r="D3295" t="s">
        <v>0</v>
      </c>
      <c r="E3295">
        <v>11631374</v>
      </c>
      <c r="F3295" s="28">
        <v>43347</v>
      </c>
      <c r="G3295" t="s">
        <v>3729</v>
      </c>
      <c r="H3295" t="s">
        <v>4180</v>
      </c>
    </row>
    <row r="3296" spans="1:8" x14ac:dyDescent="0.25">
      <c r="A3296">
        <v>1351244</v>
      </c>
      <c r="B3296" t="s">
        <v>2768</v>
      </c>
      <c r="C3296">
        <v>472380650</v>
      </c>
      <c r="D3296" t="s">
        <v>0</v>
      </c>
      <c r="E3296">
        <v>11631374</v>
      </c>
      <c r="F3296" s="28">
        <v>43347</v>
      </c>
      <c r="G3296" t="s">
        <v>3729</v>
      </c>
      <c r="H3296" t="s">
        <v>4180</v>
      </c>
    </row>
    <row r="3297" spans="1:8" x14ac:dyDescent="0.25">
      <c r="A3297">
        <v>1351244</v>
      </c>
      <c r="B3297" t="s">
        <v>2768</v>
      </c>
      <c r="C3297">
        <v>472380650</v>
      </c>
      <c r="D3297" t="s">
        <v>0</v>
      </c>
      <c r="E3297">
        <v>11631374</v>
      </c>
      <c r="F3297" s="28">
        <v>43347</v>
      </c>
      <c r="G3297" t="s">
        <v>3733</v>
      </c>
      <c r="H3297" t="s">
        <v>4180</v>
      </c>
    </row>
    <row r="3298" spans="1:8" x14ac:dyDescent="0.25">
      <c r="A3298">
        <v>1351244</v>
      </c>
      <c r="B3298" t="s">
        <v>2768</v>
      </c>
      <c r="C3298">
        <v>472380650</v>
      </c>
      <c r="D3298" t="s">
        <v>0</v>
      </c>
      <c r="E3298">
        <v>11631374</v>
      </c>
      <c r="F3298" s="28">
        <v>43347</v>
      </c>
      <c r="G3298" t="s">
        <v>3734</v>
      </c>
      <c r="H3298" t="s">
        <v>4180</v>
      </c>
    </row>
    <row r="3299" spans="1:8" x14ac:dyDescent="0.25">
      <c r="A3299">
        <v>1351244</v>
      </c>
      <c r="B3299" t="s">
        <v>2768</v>
      </c>
      <c r="C3299">
        <v>472380650</v>
      </c>
      <c r="D3299" t="s">
        <v>0</v>
      </c>
      <c r="E3299">
        <v>11631374</v>
      </c>
      <c r="F3299" s="28">
        <v>43347</v>
      </c>
      <c r="G3299" t="s">
        <v>3735</v>
      </c>
      <c r="H3299" t="s">
        <v>4180</v>
      </c>
    </row>
    <row r="3300" spans="1:8" x14ac:dyDescent="0.25">
      <c r="A3300">
        <v>1351244</v>
      </c>
      <c r="B3300" t="s">
        <v>2768</v>
      </c>
      <c r="C3300">
        <v>472380650</v>
      </c>
      <c r="D3300" t="s">
        <v>0</v>
      </c>
      <c r="E3300">
        <v>11631374</v>
      </c>
      <c r="F3300" s="28">
        <v>43347</v>
      </c>
      <c r="G3300" t="s">
        <v>3736</v>
      </c>
      <c r="H3300" t="s">
        <v>4180</v>
      </c>
    </row>
    <row r="3301" spans="1:8" x14ac:dyDescent="0.25">
      <c r="A3301">
        <v>1351244</v>
      </c>
      <c r="B3301" t="s">
        <v>2768</v>
      </c>
      <c r="C3301">
        <v>472380650</v>
      </c>
      <c r="D3301" t="s">
        <v>0</v>
      </c>
      <c r="E3301">
        <v>11631374</v>
      </c>
      <c r="F3301" s="28">
        <v>43347</v>
      </c>
      <c r="G3301" t="s">
        <v>3737</v>
      </c>
      <c r="H3301" t="s">
        <v>4180</v>
      </c>
    </row>
    <row r="3302" spans="1:8" x14ac:dyDescent="0.25">
      <c r="A3302">
        <v>1351244</v>
      </c>
      <c r="B3302" t="s">
        <v>2768</v>
      </c>
      <c r="C3302">
        <v>472380650</v>
      </c>
      <c r="D3302" t="s">
        <v>0</v>
      </c>
      <c r="E3302">
        <v>11631374</v>
      </c>
      <c r="F3302" s="28">
        <v>43347</v>
      </c>
      <c r="G3302" t="s">
        <v>3730</v>
      </c>
      <c r="H3302" t="s">
        <v>4180</v>
      </c>
    </row>
    <row r="3303" spans="1:8" x14ac:dyDescent="0.25">
      <c r="A3303">
        <v>1351244</v>
      </c>
      <c r="B3303" t="s">
        <v>2768</v>
      </c>
      <c r="C3303">
        <v>472380650</v>
      </c>
      <c r="D3303" t="s">
        <v>0</v>
      </c>
      <c r="E3303">
        <v>11631374</v>
      </c>
      <c r="F3303" s="28">
        <v>43347</v>
      </c>
      <c r="G3303" t="s">
        <v>3731</v>
      </c>
      <c r="H3303" t="s">
        <v>4180</v>
      </c>
    </row>
    <row r="3304" spans="1:8" x14ac:dyDescent="0.25">
      <c r="A3304">
        <v>1351244</v>
      </c>
      <c r="B3304" t="s">
        <v>2768</v>
      </c>
      <c r="C3304">
        <v>472380650</v>
      </c>
      <c r="D3304" t="s">
        <v>0</v>
      </c>
      <c r="E3304">
        <v>11631374</v>
      </c>
      <c r="F3304" s="28">
        <v>43347</v>
      </c>
      <c r="G3304" t="s">
        <v>3732</v>
      </c>
      <c r="H3304" t="s">
        <v>4180</v>
      </c>
    </row>
    <row r="3305" spans="1:8" x14ac:dyDescent="0.25">
      <c r="A3305">
        <v>1351244</v>
      </c>
      <c r="B3305" t="s">
        <v>2768</v>
      </c>
      <c r="C3305">
        <v>472380650</v>
      </c>
      <c r="D3305" t="s">
        <v>0</v>
      </c>
      <c r="E3305">
        <v>11631374</v>
      </c>
      <c r="F3305" s="28">
        <v>43347</v>
      </c>
      <c r="G3305" t="s">
        <v>3729</v>
      </c>
      <c r="H3305" t="s">
        <v>4180</v>
      </c>
    </row>
    <row r="3306" spans="1:8" x14ac:dyDescent="0.25">
      <c r="A3306">
        <v>1351244</v>
      </c>
      <c r="B3306" t="s">
        <v>2768</v>
      </c>
      <c r="C3306">
        <v>472380650</v>
      </c>
      <c r="D3306" t="s">
        <v>0</v>
      </c>
      <c r="E3306">
        <v>11631374</v>
      </c>
      <c r="F3306" s="28">
        <v>43347</v>
      </c>
      <c r="G3306" t="s">
        <v>3733</v>
      </c>
      <c r="H3306" t="s">
        <v>4180</v>
      </c>
    </row>
    <row r="3307" spans="1:8" x14ac:dyDescent="0.25">
      <c r="A3307">
        <v>1351244</v>
      </c>
      <c r="B3307" t="s">
        <v>2768</v>
      </c>
      <c r="C3307">
        <v>472380650</v>
      </c>
      <c r="D3307" t="s">
        <v>0</v>
      </c>
      <c r="E3307">
        <v>11631374</v>
      </c>
      <c r="F3307" s="28">
        <v>43347</v>
      </c>
      <c r="G3307" t="s">
        <v>3734</v>
      </c>
      <c r="H3307" t="s">
        <v>4180</v>
      </c>
    </row>
    <row r="3308" spans="1:8" x14ac:dyDescent="0.25">
      <c r="A3308">
        <v>1351244</v>
      </c>
      <c r="B3308" t="s">
        <v>2768</v>
      </c>
      <c r="C3308">
        <v>472380650</v>
      </c>
      <c r="D3308" t="s">
        <v>0</v>
      </c>
      <c r="E3308">
        <v>11631374</v>
      </c>
      <c r="F3308" s="28">
        <v>43347</v>
      </c>
      <c r="G3308" t="s">
        <v>3735</v>
      </c>
      <c r="H3308" t="s">
        <v>4180</v>
      </c>
    </row>
    <row r="3309" spans="1:8" x14ac:dyDescent="0.25">
      <c r="A3309">
        <v>1351244</v>
      </c>
      <c r="B3309" t="s">
        <v>2768</v>
      </c>
      <c r="C3309">
        <v>472380650</v>
      </c>
      <c r="D3309" t="s">
        <v>0</v>
      </c>
      <c r="E3309">
        <v>11631374</v>
      </c>
      <c r="F3309" s="28">
        <v>43347</v>
      </c>
      <c r="G3309" t="s">
        <v>3736</v>
      </c>
      <c r="H3309" t="s">
        <v>4180</v>
      </c>
    </row>
    <row r="3310" spans="1:8" x14ac:dyDescent="0.25">
      <c r="A3310">
        <v>1351244</v>
      </c>
      <c r="B3310" t="s">
        <v>2768</v>
      </c>
      <c r="C3310">
        <v>472380650</v>
      </c>
      <c r="D3310" t="s">
        <v>0</v>
      </c>
      <c r="E3310">
        <v>11631374</v>
      </c>
      <c r="F3310" s="28">
        <v>43347</v>
      </c>
      <c r="G3310" t="s">
        <v>3737</v>
      </c>
      <c r="H3310" t="s">
        <v>4180</v>
      </c>
    </row>
    <row r="3311" spans="1:8" x14ac:dyDescent="0.25">
      <c r="A3311">
        <v>1351244</v>
      </c>
      <c r="B3311" t="s">
        <v>2768</v>
      </c>
      <c r="C3311">
        <v>472380650</v>
      </c>
      <c r="D3311" t="s">
        <v>0</v>
      </c>
      <c r="E3311">
        <v>11631374</v>
      </c>
      <c r="F3311" s="28">
        <v>43347</v>
      </c>
      <c r="G3311" t="s">
        <v>3730</v>
      </c>
      <c r="H3311" t="s">
        <v>4180</v>
      </c>
    </row>
    <row r="3312" spans="1:8" x14ac:dyDescent="0.25">
      <c r="A3312">
        <v>1351244</v>
      </c>
      <c r="B3312" t="s">
        <v>2768</v>
      </c>
      <c r="C3312">
        <v>472380650</v>
      </c>
      <c r="D3312" t="s">
        <v>0</v>
      </c>
      <c r="E3312">
        <v>11631374</v>
      </c>
      <c r="F3312" s="28">
        <v>43347</v>
      </c>
      <c r="G3312" t="s">
        <v>3732</v>
      </c>
      <c r="H3312" t="s">
        <v>4180</v>
      </c>
    </row>
    <row r="3313" spans="1:8" x14ac:dyDescent="0.25">
      <c r="A3313">
        <v>1351244</v>
      </c>
      <c r="B3313" t="s">
        <v>2768</v>
      </c>
      <c r="C3313">
        <v>472380650</v>
      </c>
      <c r="D3313" t="s">
        <v>0</v>
      </c>
      <c r="E3313">
        <v>11631374</v>
      </c>
      <c r="F3313" s="28">
        <v>43347</v>
      </c>
      <c r="G3313" t="s">
        <v>3730</v>
      </c>
      <c r="H3313" t="s">
        <v>4180</v>
      </c>
    </row>
    <row r="3314" spans="1:8" x14ac:dyDescent="0.25">
      <c r="A3314">
        <v>1351244</v>
      </c>
      <c r="B3314" t="s">
        <v>2768</v>
      </c>
      <c r="C3314">
        <v>472380650</v>
      </c>
      <c r="D3314" t="s">
        <v>0</v>
      </c>
      <c r="E3314">
        <v>11631374</v>
      </c>
      <c r="F3314" s="28">
        <v>43347</v>
      </c>
      <c r="G3314" t="s">
        <v>3730</v>
      </c>
      <c r="H3314" t="s">
        <v>4180</v>
      </c>
    </row>
    <row r="3315" spans="1:8" x14ac:dyDescent="0.25">
      <c r="A3315">
        <v>1351244</v>
      </c>
      <c r="B3315" t="s">
        <v>2768</v>
      </c>
      <c r="C3315">
        <v>472380650</v>
      </c>
      <c r="D3315" t="s">
        <v>0</v>
      </c>
      <c r="E3315">
        <v>11631374</v>
      </c>
      <c r="F3315" s="28">
        <v>43347</v>
      </c>
      <c r="G3315" t="s">
        <v>3729</v>
      </c>
      <c r="H3315" t="s">
        <v>4180</v>
      </c>
    </row>
    <row r="3316" spans="1:8" x14ac:dyDescent="0.25">
      <c r="A3316">
        <v>1351244</v>
      </c>
      <c r="B3316" t="s">
        <v>2768</v>
      </c>
      <c r="C3316">
        <v>472380650</v>
      </c>
      <c r="D3316" t="s">
        <v>0</v>
      </c>
      <c r="E3316">
        <v>11631374</v>
      </c>
      <c r="F3316" s="28">
        <v>43347</v>
      </c>
      <c r="G3316" t="s">
        <v>3731</v>
      </c>
      <c r="H3316" t="s">
        <v>4180</v>
      </c>
    </row>
    <row r="3317" spans="1:8" x14ac:dyDescent="0.25">
      <c r="A3317">
        <v>1351244</v>
      </c>
      <c r="B3317" t="s">
        <v>2768</v>
      </c>
      <c r="C3317">
        <v>472380650</v>
      </c>
      <c r="D3317" t="s">
        <v>0</v>
      </c>
      <c r="E3317">
        <v>11631374</v>
      </c>
      <c r="F3317" s="28">
        <v>43347</v>
      </c>
      <c r="G3317" t="s">
        <v>3732</v>
      </c>
      <c r="H3317" t="s">
        <v>4180</v>
      </c>
    </row>
    <row r="3318" spans="1:8" x14ac:dyDescent="0.25">
      <c r="A3318">
        <v>1351244</v>
      </c>
      <c r="B3318" t="s">
        <v>2768</v>
      </c>
      <c r="C3318">
        <v>472380650</v>
      </c>
      <c r="D3318" t="s">
        <v>0</v>
      </c>
      <c r="E3318">
        <v>11631374</v>
      </c>
      <c r="F3318" s="28">
        <v>43347</v>
      </c>
      <c r="G3318" t="s">
        <v>3733</v>
      </c>
      <c r="H3318" t="s">
        <v>4180</v>
      </c>
    </row>
    <row r="3319" spans="1:8" x14ac:dyDescent="0.25">
      <c r="A3319">
        <v>1351244</v>
      </c>
      <c r="B3319" t="s">
        <v>2768</v>
      </c>
      <c r="C3319">
        <v>472380650</v>
      </c>
      <c r="D3319" t="s">
        <v>0</v>
      </c>
      <c r="E3319">
        <v>11631374</v>
      </c>
      <c r="F3319" s="28">
        <v>43347</v>
      </c>
      <c r="G3319" t="s">
        <v>3734</v>
      </c>
      <c r="H3319" t="s">
        <v>4180</v>
      </c>
    </row>
    <row r="3320" spans="1:8" x14ac:dyDescent="0.25">
      <c r="A3320">
        <v>1351244</v>
      </c>
      <c r="B3320" t="s">
        <v>2768</v>
      </c>
      <c r="C3320">
        <v>472380650</v>
      </c>
      <c r="D3320" t="s">
        <v>0</v>
      </c>
      <c r="E3320">
        <v>11631374</v>
      </c>
      <c r="F3320" s="28">
        <v>43347</v>
      </c>
      <c r="G3320" t="s">
        <v>3735</v>
      </c>
      <c r="H3320" t="s">
        <v>4180</v>
      </c>
    </row>
    <row r="3321" spans="1:8" x14ac:dyDescent="0.25">
      <c r="A3321">
        <v>1351244</v>
      </c>
      <c r="B3321" t="s">
        <v>2768</v>
      </c>
      <c r="C3321">
        <v>472380650</v>
      </c>
      <c r="D3321" t="s">
        <v>0</v>
      </c>
      <c r="E3321">
        <v>11631374</v>
      </c>
      <c r="F3321" s="28">
        <v>43347</v>
      </c>
      <c r="G3321" t="s">
        <v>3736</v>
      </c>
      <c r="H3321" t="s">
        <v>4180</v>
      </c>
    </row>
    <row r="3322" spans="1:8" x14ac:dyDescent="0.25">
      <c r="A3322">
        <v>1351244</v>
      </c>
      <c r="B3322" t="s">
        <v>2768</v>
      </c>
      <c r="C3322">
        <v>472380650</v>
      </c>
      <c r="D3322" t="s">
        <v>0</v>
      </c>
      <c r="E3322">
        <v>11631374</v>
      </c>
      <c r="F3322" s="28">
        <v>43347</v>
      </c>
      <c r="G3322" t="s">
        <v>3737</v>
      </c>
      <c r="H3322" t="s">
        <v>4180</v>
      </c>
    </row>
    <row r="3323" spans="1:8" x14ac:dyDescent="0.25">
      <c r="A3323">
        <v>1351244</v>
      </c>
      <c r="B3323" t="s">
        <v>2768</v>
      </c>
      <c r="C3323">
        <v>472380650</v>
      </c>
      <c r="D3323" t="s">
        <v>0</v>
      </c>
      <c r="E3323">
        <v>11633479</v>
      </c>
      <c r="F3323" s="28">
        <v>43374</v>
      </c>
      <c r="G3323" t="s">
        <v>3738</v>
      </c>
      <c r="H3323" t="s">
        <v>4180</v>
      </c>
    </row>
    <row r="3324" spans="1:8" x14ac:dyDescent="0.25">
      <c r="A3324">
        <v>1351244</v>
      </c>
      <c r="B3324" t="s">
        <v>2768</v>
      </c>
      <c r="C3324">
        <v>472380650</v>
      </c>
      <c r="D3324" t="s">
        <v>0</v>
      </c>
      <c r="E3324">
        <v>11633479</v>
      </c>
      <c r="F3324" s="28">
        <v>43374</v>
      </c>
      <c r="G3324" t="s">
        <v>3739</v>
      </c>
      <c r="H3324" t="s">
        <v>4180</v>
      </c>
    </row>
    <row r="3325" spans="1:8" x14ac:dyDescent="0.25">
      <c r="A3325">
        <v>1351244</v>
      </c>
      <c r="B3325" t="s">
        <v>2768</v>
      </c>
      <c r="C3325">
        <v>472380650</v>
      </c>
      <c r="D3325" t="s">
        <v>0</v>
      </c>
      <c r="E3325">
        <v>11633479</v>
      </c>
      <c r="F3325" s="28">
        <v>43374</v>
      </c>
      <c r="G3325" t="s">
        <v>3740</v>
      </c>
      <c r="H3325" t="s">
        <v>4180</v>
      </c>
    </row>
    <row r="3326" spans="1:8" x14ac:dyDescent="0.25">
      <c r="A3326">
        <v>1351244</v>
      </c>
      <c r="B3326" t="s">
        <v>2768</v>
      </c>
      <c r="C3326">
        <v>472380650</v>
      </c>
      <c r="D3326" t="s">
        <v>0</v>
      </c>
      <c r="E3326">
        <v>11633479</v>
      </c>
      <c r="F3326" s="28">
        <v>43374</v>
      </c>
      <c r="G3326" t="s">
        <v>3738</v>
      </c>
      <c r="H3326" t="s">
        <v>4180</v>
      </c>
    </row>
    <row r="3327" spans="1:8" x14ac:dyDescent="0.25">
      <c r="A3327">
        <v>1351244</v>
      </c>
      <c r="B3327" t="s">
        <v>2768</v>
      </c>
      <c r="C3327">
        <v>472380650</v>
      </c>
      <c r="D3327" t="s">
        <v>0</v>
      </c>
      <c r="E3327">
        <v>11633479</v>
      </c>
      <c r="F3327" s="28">
        <v>43374</v>
      </c>
      <c r="G3327" t="s">
        <v>3739</v>
      </c>
      <c r="H3327" t="s">
        <v>4180</v>
      </c>
    </row>
    <row r="3328" spans="1:8" x14ac:dyDescent="0.25">
      <c r="A3328">
        <v>1351244</v>
      </c>
      <c r="B3328" t="s">
        <v>2768</v>
      </c>
      <c r="C3328">
        <v>472380650</v>
      </c>
      <c r="D3328" t="s">
        <v>0</v>
      </c>
      <c r="E3328">
        <v>11633479</v>
      </c>
      <c r="F3328" s="28">
        <v>43374</v>
      </c>
      <c r="G3328" t="s">
        <v>3740</v>
      </c>
      <c r="H3328" t="s">
        <v>4180</v>
      </c>
    </row>
    <row r="3329" spans="1:8" x14ac:dyDescent="0.25">
      <c r="A3329">
        <v>1351244</v>
      </c>
      <c r="B3329" t="s">
        <v>2768</v>
      </c>
      <c r="C3329">
        <v>472380650</v>
      </c>
      <c r="D3329" t="s">
        <v>0</v>
      </c>
      <c r="E3329">
        <v>11633479</v>
      </c>
      <c r="F3329" s="28">
        <v>43374</v>
      </c>
      <c r="G3329" t="s">
        <v>3738</v>
      </c>
      <c r="H3329" t="s">
        <v>4180</v>
      </c>
    </row>
    <row r="3330" spans="1:8" x14ac:dyDescent="0.25">
      <c r="A3330">
        <v>1351244</v>
      </c>
      <c r="B3330" t="s">
        <v>2768</v>
      </c>
      <c r="C3330">
        <v>472380650</v>
      </c>
      <c r="D3330" t="s">
        <v>0</v>
      </c>
      <c r="E3330">
        <v>11633479</v>
      </c>
      <c r="F3330" s="28">
        <v>43374</v>
      </c>
      <c r="G3330" t="s">
        <v>3739</v>
      </c>
      <c r="H3330" t="s">
        <v>4180</v>
      </c>
    </row>
    <row r="3331" spans="1:8" x14ac:dyDescent="0.25">
      <c r="A3331">
        <v>1351244</v>
      </c>
      <c r="B3331" t="s">
        <v>2768</v>
      </c>
      <c r="C3331">
        <v>472380650</v>
      </c>
      <c r="D3331" t="s">
        <v>0</v>
      </c>
      <c r="E3331">
        <v>11633479</v>
      </c>
      <c r="F3331" s="28">
        <v>43374</v>
      </c>
      <c r="G3331" t="s">
        <v>3740</v>
      </c>
      <c r="H3331" t="s">
        <v>4180</v>
      </c>
    </row>
    <row r="3332" spans="1:8" x14ac:dyDescent="0.25">
      <c r="A3332">
        <v>1351244</v>
      </c>
      <c r="B3332" t="s">
        <v>2768</v>
      </c>
      <c r="C3332">
        <v>472380650</v>
      </c>
      <c r="D3332" t="s">
        <v>0</v>
      </c>
      <c r="E3332">
        <v>11635997</v>
      </c>
      <c r="F3332" s="28">
        <v>43406</v>
      </c>
      <c r="G3332" t="s">
        <v>3741</v>
      </c>
      <c r="H3332" t="s">
        <v>4180</v>
      </c>
    </row>
    <row r="3333" spans="1:8" x14ac:dyDescent="0.25">
      <c r="A3333">
        <v>1351244</v>
      </c>
      <c r="B3333" t="s">
        <v>2768</v>
      </c>
      <c r="C3333">
        <v>472380650</v>
      </c>
      <c r="D3333" t="s">
        <v>0</v>
      </c>
      <c r="E3333">
        <v>11635997</v>
      </c>
      <c r="F3333" s="28">
        <v>43406</v>
      </c>
      <c r="G3333" t="s">
        <v>3742</v>
      </c>
      <c r="H3333" t="s">
        <v>4180</v>
      </c>
    </row>
    <row r="3334" spans="1:8" x14ac:dyDescent="0.25">
      <c r="A3334">
        <v>1351244</v>
      </c>
      <c r="B3334" t="s">
        <v>2768</v>
      </c>
      <c r="C3334">
        <v>472380650</v>
      </c>
      <c r="D3334" t="s">
        <v>0</v>
      </c>
      <c r="E3334">
        <v>11635997</v>
      </c>
      <c r="F3334" s="28">
        <v>43406</v>
      </c>
      <c r="G3334" t="s">
        <v>3743</v>
      </c>
      <c r="H3334" t="s">
        <v>4180</v>
      </c>
    </row>
    <row r="3335" spans="1:8" x14ac:dyDescent="0.25">
      <c r="A3335">
        <v>1351244</v>
      </c>
      <c r="B3335" t="s">
        <v>2768</v>
      </c>
      <c r="C3335">
        <v>472380650</v>
      </c>
      <c r="D3335" t="s">
        <v>0</v>
      </c>
      <c r="E3335">
        <v>11635997</v>
      </c>
      <c r="F3335" s="28">
        <v>43406</v>
      </c>
      <c r="G3335" t="s">
        <v>3744</v>
      </c>
      <c r="H3335" t="s">
        <v>4180</v>
      </c>
    </row>
    <row r="3336" spans="1:8" x14ac:dyDescent="0.25">
      <c r="A3336">
        <v>1351244</v>
      </c>
      <c r="B3336" t="s">
        <v>2768</v>
      </c>
      <c r="C3336">
        <v>472380650</v>
      </c>
      <c r="D3336" t="s">
        <v>0</v>
      </c>
      <c r="E3336">
        <v>11635997</v>
      </c>
      <c r="F3336" s="28">
        <v>43406</v>
      </c>
      <c r="G3336" t="s">
        <v>3745</v>
      </c>
      <c r="H3336" t="s">
        <v>4180</v>
      </c>
    </row>
    <row r="3337" spans="1:8" x14ac:dyDescent="0.25">
      <c r="A3337">
        <v>1351244</v>
      </c>
      <c r="B3337" t="s">
        <v>2768</v>
      </c>
      <c r="C3337">
        <v>472380650</v>
      </c>
      <c r="D3337" t="s">
        <v>0</v>
      </c>
      <c r="E3337">
        <v>11635997</v>
      </c>
      <c r="F3337" s="28">
        <v>43406</v>
      </c>
      <c r="G3337" t="s">
        <v>3746</v>
      </c>
      <c r="H3337" t="s">
        <v>4180</v>
      </c>
    </row>
    <row r="3338" spans="1:8" x14ac:dyDescent="0.25">
      <c r="A3338">
        <v>1351244</v>
      </c>
      <c r="B3338" t="s">
        <v>2768</v>
      </c>
      <c r="C3338">
        <v>472380650</v>
      </c>
      <c r="D3338" t="s">
        <v>0</v>
      </c>
      <c r="E3338">
        <v>11635997</v>
      </c>
      <c r="F3338" s="28">
        <v>43406</v>
      </c>
      <c r="G3338" t="s">
        <v>3747</v>
      </c>
      <c r="H3338" t="s">
        <v>4180</v>
      </c>
    </row>
    <row r="3339" spans="1:8" x14ac:dyDescent="0.25">
      <c r="A3339">
        <v>1351244</v>
      </c>
      <c r="B3339" t="s">
        <v>2768</v>
      </c>
      <c r="C3339">
        <v>472380650</v>
      </c>
      <c r="D3339" t="s">
        <v>0</v>
      </c>
      <c r="E3339">
        <v>11635997</v>
      </c>
      <c r="F3339" s="28">
        <v>43406</v>
      </c>
      <c r="G3339" t="s">
        <v>3748</v>
      </c>
      <c r="H3339" t="s">
        <v>4180</v>
      </c>
    </row>
    <row r="3340" spans="1:8" x14ac:dyDescent="0.25">
      <c r="A3340">
        <v>1351244</v>
      </c>
      <c r="B3340" t="s">
        <v>2768</v>
      </c>
      <c r="C3340">
        <v>472380650</v>
      </c>
      <c r="D3340" t="s">
        <v>0</v>
      </c>
      <c r="E3340">
        <v>11635997</v>
      </c>
      <c r="F3340" s="28">
        <v>43406</v>
      </c>
      <c r="G3340" t="s">
        <v>3749</v>
      </c>
      <c r="H3340" t="s">
        <v>4180</v>
      </c>
    </row>
    <row r="3341" spans="1:8" x14ac:dyDescent="0.25">
      <c r="A3341">
        <v>1351244</v>
      </c>
      <c r="B3341" t="s">
        <v>2768</v>
      </c>
      <c r="C3341">
        <v>472380650</v>
      </c>
      <c r="D3341" t="s">
        <v>0</v>
      </c>
      <c r="E3341">
        <v>11635997</v>
      </c>
      <c r="F3341" s="28">
        <v>43406</v>
      </c>
      <c r="G3341" t="s">
        <v>3750</v>
      </c>
      <c r="H3341" t="s">
        <v>4180</v>
      </c>
    </row>
    <row r="3342" spans="1:8" x14ac:dyDescent="0.25">
      <c r="A3342">
        <v>1351244</v>
      </c>
      <c r="B3342" t="s">
        <v>2768</v>
      </c>
      <c r="C3342">
        <v>472380650</v>
      </c>
      <c r="D3342" t="s">
        <v>0</v>
      </c>
      <c r="E3342">
        <v>11635997</v>
      </c>
      <c r="F3342" s="28">
        <v>43406</v>
      </c>
      <c r="G3342" t="s">
        <v>3751</v>
      </c>
      <c r="H3342" t="s">
        <v>4180</v>
      </c>
    </row>
    <row r="3343" spans="1:8" x14ac:dyDescent="0.25">
      <c r="A3343">
        <v>1351244</v>
      </c>
      <c r="B3343" t="s">
        <v>2768</v>
      </c>
      <c r="C3343">
        <v>472380650</v>
      </c>
      <c r="D3343" t="s">
        <v>0</v>
      </c>
      <c r="E3343">
        <v>11635997</v>
      </c>
      <c r="F3343" s="28">
        <v>43406</v>
      </c>
      <c r="G3343" t="s">
        <v>3752</v>
      </c>
      <c r="H3343" t="s">
        <v>4180</v>
      </c>
    </row>
    <row r="3344" spans="1:8" x14ac:dyDescent="0.25">
      <c r="A3344">
        <v>1351244</v>
      </c>
      <c r="B3344" t="s">
        <v>2768</v>
      </c>
      <c r="C3344">
        <v>472380650</v>
      </c>
      <c r="D3344" t="s">
        <v>0</v>
      </c>
      <c r="E3344">
        <v>11635997</v>
      </c>
      <c r="F3344" s="28">
        <v>43406</v>
      </c>
      <c r="G3344" t="s">
        <v>3753</v>
      </c>
      <c r="H3344" t="s">
        <v>4180</v>
      </c>
    </row>
    <row r="3345" spans="1:8" x14ac:dyDescent="0.25">
      <c r="A3345">
        <v>1351244</v>
      </c>
      <c r="B3345" t="s">
        <v>2768</v>
      </c>
      <c r="C3345">
        <v>472380650</v>
      </c>
      <c r="D3345" t="s">
        <v>0</v>
      </c>
      <c r="E3345">
        <v>11635997</v>
      </c>
      <c r="F3345" s="28">
        <v>43406</v>
      </c>
      <c r="G3345" t="s">
        <v>3754</v>
      </c>
      <c r="H3345" t="s">
        <v>4180</v>
      </c>
    </row>
    <row r="3346" spans="1:8" x14ac:dyDescent="0.25">
      <c r="A3346">
        <v>1351244</v>
      </c>
      <c r="B3346" t="s">
        <v>2768</v>
      </c>
      <c r="C3346">
        <v>472380650</v>
      </c>
      <c r="D3346" t="s">
        <v>0</v>
      </c>
      <c r="E3346">
        <v>11635997</v>
      </c>
      <c r="F3346" s="28">
        <v>43406</v>
      </c>
      <c r="G3346" t="s">
        <v>3756</v>
      </c>
      <c r="H3346" t="s">
        <v>4180</v>
      </c>
    </row>
    <row r="3347" spans="1:8" x14ac:dyDescent="0.25">
      <c r="A3347">
        <v>1351244</v>
      </c>
      <c r="B3347" t="s">
        <v>2768</v>
      </c>
      <c r="C3347">
        <v>472380650</v>
      </c>
      <c r="D3347" t="s">
        <v>0</v>
      </c>
      <c r="E3347">
        <v>11635997</v>
      </c>
      <c r="F3347" s="28">
        <v>43406</v>
      </c>
      <c r="G3347" t="s">
        <v>3757</v>
      </c>
      <c r="H3347" t="s">
        <v>4180</v>
      </c>
    </row>
    <row r="3348" spans="1:8" x14ac:dyDescent="0.25">
      <c r="A3348">
        <v>1351244</v>
      </c>
      <c r="B3348" t="s">
        <v>2768</v>
      </c>
      <c r="C3348">
        <v>472380650</v>
      </c>
      <c r="D3348" t="s">
        <v>0</v>
      </c>
      <c r="E3348">
        <v>11635997</v>
      </c>
      <c r="F3348" s="28">
        <v>43406</v>
      </c>
      <c r="G3348" t="s">
        <v>3758</v>
      </c>
      <c r="H3348" t="s">
        <v>4180</v>
      </c>
    </row>
    <row r="3349" spans="1:8" x14ac:dyDescent="0.25">
      <c r="A3349">
        <v>1351244</v>
      </c>
      <c r="B3349" t="s">
        <v>2768</v>
      </c>
      <c r="C3349">
        <v>472380650</v>
      </c>
      <c r="D3349" t="s">
        <v>0</v>
      </c>
      <c r="E3349">
        <v>11635997</v>
      </c>
      <c r="F3349" s="28">
        <v>43406</v>
      </c>
      <c r="G3349" t="s">
        <v>3759</v>
      </c>
      <c r="H3349" t="s">
        <v>4180</v>
      </c>
    </row>
    <row r="3350" spans="1:8" x14ac:dyDescent="0.25">
      <c r="A3350">
        <v>1351244</v>
      </c>
      <c r="B3350" t="s">
        <v>2768</v>
      </c>
      <c r="C3350">
        <v>472380650</v>
      </c>
      <c r="D3350" t="s">
        <v>0</v>
      </c>
      <c r="E3350">
        <v>11635997</v>
      </c>
      <c r="F3350" s="28">
        <v>43406</v>
      </c>
      <c r="G3350" t="s">
        <v>3760</v>
      </c>
      <c r="H3350" t="s">
        <v>4180</v>
      </c>
    </row>
    <row r="3351" spans="1:8" x14ac:dyDescent="0.25">
      <c r="A3351">
        <v>1351244</v>
      </c>
      <c r="B3351" t="s">
        <v>2768</v>
      </c>
      <c r="C3351">
        <v>472380650</v>
      </c>
      <c r="D3351" t="s">
        <v>0</v>
      </c>
      <c r="E3351">
        <v>11635997</v>
      </c>
      <c r="F3351" s="28">
        <v>43406</v>
      </c>
      <c r="G3351" t="s">
        <v>3761</v>
      </c>
      <c r="H3351" t="s">
        <v>4180</v>
      </c>
    </row>
    <row r="3352" spans="1:8" x14ac:dyDescent="0.25">
      <c r="A3352">
        <v>1351244</v>
      </c>
      <c r="B3352" t="s">
        <v>2768</v>
      </c>
      <c r="C3352">
        <v>472380650</v>
      </c>
      <c r="D3352" t="s">
        <v>0</v>
      </c>
      <c r="E3352">
        <v>11635997</v>
      </c>
      <c r="F3352" s="28">
        <v>43406</v>
      </c>
      <c r="G3352" t="s">
        <v>3762</v>
      </c>
      <c r="H3352" t="s">
        <v>4180</v>
      </c>
    </row>
    <row r="3353" spans="1:8" x14ac:dyDescent="0.25">
      <c r="A3353">
        <v>1351244</v>
      </c>
      <c r="B3353" t="s">
        <v>2768</v>
      </c>
      <c r="C3353">
        <v>472380650</v>
      </c>
      <c r="D3353" t="s">
        <v>0</v>
      </c>
      <c r="E3353">
        <v>11635997</v>
      </c>
      <c r="F3353" s="28">
        <v>43406</v>
      </c>
      <c r="G3353" t="s">
        <v>3750</v>
      </c>
      <c r="H3353" t="s">
        <v>4180</v>
      </c>
    </row>
    <row r="3354" spans="1:8" x14ac:dyDescent="0.25">
      <c r="A3354">
        <v>1351244</v>
      </c>
      <c r="B3354" t="s">
        <v>2768</v>
      </c>
      <c r="C3354">
        <v>472380650</v>
      </c>
      <c r="D3354" t="s">
        <v>0</v>
      </c>
      <c r="E3354">
        <v>11635997</v>
      </c>
      <c r="F3354" s="28">
        <v>43406</v>
      </c>
      <c r="G3354" t="s">
        <v>3742</v>
      </c>
      <c r="H3354" t="s">
        <v>4180</v>
      </c>
    </row>
    <row r="3355" spans="1:8" x14ac:dyDescent="0.25">
      <c r="A3355">
        <v>1351244</v>
      </c>
      <c r="B3355" t="s">
        <v>2768</v>
      </c>
      <c r="C3355">
        <v>472380650</v>
      </c>
      <c r="D3355" t="s">
        <v>0</v>
      </c>
      <c r="E3355">
        <v>11635997</v>
      </c>
      <c r="F3355" s="28">
        <v>43406</v>
      </c>
      <c r="G3355" t="s">
        <v>3763</v>
      </c>
      <c r="H3355" t="s">
        <v>4180</v>
      </c>
    </row>
    <row r="3356" spans="1:8" x14ac:dyDescent="0.25">
      <c r="A3356">
        <v>1351244</v>
      </c>
      <c r="B3356" t="s">
        <v>2768</v>
      </c>
      <c r="C3356">
        <v>472380650</v>
      </c>
      <c r="D3356" t="s">
        <v>0</v>
      </c>
      <c r="E3356">
        <v>11635997</v>
      </c>
      <c r="F3356" s="28">
        <v>43406</v>
      </c>
      <c r="G3356" t="s">
        <v>3764</v>
      </c>
      <c r="H3356" t="s">
        <v>4180</v>
      </c>
    </row>
    <row r="3357" spans="1:8" x14ac:dyDescent="0.25">
      <c r="A3357">
        <v>1351244</v>
      </c>
      <c r="B3357" t="s">
        <v>2768</v>
      </c>
      <c r="C3357">
        <v>472380650</v>
      </c>
      <c r="D3357" t="s">
        <v>0</v>
      </c>
      <c r="E3357">
        <v>11635997</v>
      </c>
      <c r="F3357" s="28">
        <v>43406</v>
      </c>
      <c r="G3357" t="s">
        <v>3765</v>
      </c>
      <c r="H3357" t="s">
        <v>4180</v>
      </c>
    </row>
    <row r="3358" spans="1:8" x14ac:dyDescent="0.25">
      <c r="A3358">
        <v>1351244</v>
      </c>
      <c r="B3358" t="s">
        <v>2768</v>
      </c>
      <c r="C3358">
        <v>472380650</v>
      </c>
      <c r="D3358" t="s">
        <v>0</v>
      </c>
      <c r="E3358">
        <v>11635997</v>
      </c>
      <c r="F3358" s="28">
        <v>43406</v>
      </c>
      <c r="G3358" t="s">
        <v>3766</v>
      </c>
      <c r="H3358" t="s">
        <v>4180</v>
      </c>
    </row>
    <row r="3359" spans="1:8" x14ac:dyDescent="0.25">
      <c r="A3359">
        <v>1351244</v>
      </c>
      <c r="B3359" t="s">
        <v>2768</v>
      </c>
      <c r="C3359">
        <v>472380650</v>
      </c>
      <c r="D3359" t="s">
        <v>0</v>
      </c>
      <c r="E3359">
        <v>11635997</v>
      </c>
      <c r="F3359" s="28">
        <v>43406</v>
      </c>
      <c r="G3359" t="s">
        <v>3767</v>
      </c>
      <c r="H3359" t="s">
        <v>4180</v>
      </c>
    </row>
    <row r="3360" spans="1:8" x14ac:dyDescent="0.25">
      <c r="A3360">
        <v>1351244</v>
      </c>
      <c r="B3360" t="s">
        <v>2768</v>
      </c>
      <c r="C3360">
        <v>472380650</v>
      </c>
      <c r="D3360" t="s">
        <v>0</v>
      </c>
      <c r="E3360">
        <v>11635997</v>
      </c>
      <c r="F3360" s="28">
        <v>43406</v>
      </c>
      <c r="G3360" t="s">
        <v>3741</v>
      </c>
      <c r="H3360" t="s">
        <v>4180</v>
      </c>
    </row>
    <row r="3361" spans="1:8" x14ac:dyDescent="0.25">
      <c r="A3361">
        <v>1351244</v>
      </c>
      <c r="B3361" t="s">
        <v>2768</v>
      </c>
      <c r="C3361">
        <v>472380650</v>
      </c>
      <c r="D3361" t="s">
        <v>0</v>
      </c>
      <c r="E3361">
        <v>11635997</v>
      </c>
      <c r="F3361" s="28">
        <v>43406</v>
      </c>
      <c r="G3361" t="s">
        <v>3768</v>
      </c>
      <c r="H3361" t="s">
        <v>4180</v>
      </c>
    </row>
    <row r="3362" spans="1:8" x14ac:dyDescent="0.25">
      <c r="A3362">
        <v>1351244</v>
      </c>
      <c r="B3362" t="s">
        <v>2768</v>
      </c>
      <c r="C3362">
        <v>472380650</v>
      </c>
      <c r="D3362" t="s">
        <v>0</v>
      </c>
      <c r="E3362">
        <v>11635997</v>
      </c>
      <c r="F3362" s="28">
        <v>43406</v>
      </c>
      <c r="G3362" t="s">
        <v>3769</v>
      </c>
      <c r="H3362" t="s">
        <v>4180</v>
      </c>
    </row>
    <row r="3363" spans="1:8" x14ac:dyDescent="0.25">
      <c r="A3363">
        <v>1351244</v>
      </c>
      <c r="B3363" t="s">
        <v>2768</v>
      </c>
      <c r="C3363">
        <v>472380650</v>
      </c>
      <c r="D3363" t="s">
        <v>0</v>
      </c>
      <c r="E3363">
        <v>11635997</v>
      </c>
      <c r="F3363" s="28">
        <v>43406</v>
      </c>
      <c r="G3363" t="s">
        <v>3770</v>
      </c>
      <c r="H3363" t="s">
        <v>4180</v>
      </c>
    </row>
    <row r="3364" spans="1:8" x14ac:dyDescent="0.25">
      <c r="A3364">
        <v>1351244</v>
      </c>
      <c r="B3364" t="s">
        <v>2768</v>
      </c>
      <c r="C3364">
        <v>472380650</v>
      </c>
      <c r="D3364" t="s">
        <v>0</v>
      </c>
      <c r="E3364">
        <v>11635997</v>
      </c>
      <c r="F3364" s="28">
        <v>43406</v>
      </c>
      <c r="G3364" t="s">
        <v>3749</v>
      </c>
      <c r="H3364" t="s">
        <v>4180</v>
      </c>
    </row>
    <row r="3365" spans="1:8" x14ac:dyDescent="0.25">
      <c r="A3365">
        <v>1351244</v>
      </c>
      <c r="B3365" t="s">
        <v>2768</v>
      </c>
      <c r="C3365">
        <v>472380650</v>
      </c>
      <c r="D3365" t="s">
        <v>0</v>
      </c>
      <c r="E3365">
        <v>11635997</v>
      </c>
      <c r="F3365" s="28">
        <v>43406</v>
      </c>
      <c r="G3365" t="s">
        <v>3771</v>
      </c>
      <c r="H3365" t="s">
        <v>4180</v>
      </c>
    </row>
    <row r="3366" spans="1:8" x14ac:dyDescent="0.25">
      <c r="A3366">
        <v>1351244</v>
      </c>
      <c r="B3366" t="s">
        <v>2768</v>
      </c>
      <c r="C3366">
        <v>472380650</v>
      </c>
      <c r="D3366" t="s">
        <v>0</v>
      </c>
      <c r="E3366">
        <v>11635997</v>
      </c>
      <c r="F3366" s="28">
        <v>43406</v>
      </c>
      <c r="G3366" t="s">
        <v>3772</v>
      </c>
      <c r="H3366" t="s">
        <v>4180</v>
      </c>
    </row>
    <row r="3367" spans="1:8" x14ac:dyDescent="0.25">
      <c r="A3367">
        <v>1351244</v>
      </c>
      <c r="B3367" t="s">
        <v>2768</v>
      </c>
      <c r="C3367">
        <v>472380650</v>
      </c>
      <c r="D3367" t="s">
        <v>0</v>
      </c>
      <c r="E3367">
        <v>11635997</v>
      </c>
      <c r="F3367" s="28">
        <v>43406</v>
      </c>
      <c r="G3367" t="s">
        <v>3773</v>
      </c>
      <c r="H3367" t="s">
        <v>4180</v>
      </c>
    </row>
    <row r="3368" spans="1:8" x14ac:dyDescent="0.25">
      <c r="A3368">
        <v>1351244</v>
      </c>
      <c r="B3368" t="s">
        <v>2768</v>
      </c>
      <c r="C3368">
        <v>472380650</v>
      </c>
      <c r="D3368" t="s">
        <v>0</v>
      </c>
      <c r="E3368">
        <v>11635997</v>
      </c>
      <c r="F3368" s="28">
        <v>43406</v>
      </c>
      <c r="G3368" t="s">
        <v>3774</v>
      </c>
      <c r="H3368" t="s">
        <v>4180</v>
      </c>
    </row>
    <row r="3369" spans="1:8" x14ac:dyDescent="0.25">
      <c r="A3369">
        <v>1351244</v>
      </c>
      <c r="B3369" t="s">
        <v>2768</v>
      </c>
      <c r="C3369">
        <v>472380650</v>
      </c>
      <c r="D3369" t="s">
        <v>0</v>
      </c>
      <c r="E3369">
        <v>11635997</v>
      </c>
      <c r="F3369" s="28">
        <v>43406</v>
      </c>
      <c r="G3369" t="s">
        <v>3775</v>
      </c>
      <c r="H3369" t="s">
        <v>4180</v>
      </c>
    </row>
    <row r="3370" spans="1:8" x14ac:dyDescent="0.25">
      <c r="A3370">
        <v>1351244</v>
      </c>
      <c r="B3370" t="s">
        <v>2768</v>
      </c>
      <c r="C3370">
        <v>472380650</v>
      </c>
      <c r="D3370" t="s">
        <v>0</v>
      </c>
      <c r="E3370">
        <v>11635997</v>
      </c>
      <c r="F3370" s="28">
        <v>43406</v>
      </c>
      <c r="G3370" t="s">
        <v>3776</v>
      </c>
      <c r="H3370" t="s">
        <v>4180</v>
      </c>
    </row>
    <row r="3371" spans="1:8" x14ac:dyDescent="0.25">
      <c r="A3371">
        <v>1351244</v>
      </c>
      <c r="B3371" t="s">
        <v>2768</v>
      </c>
      <c r="C3371">
        <v>472380650</v>
      </c>
      <c r="D3371" t="s">
        <v>0</v>
      </c>
      <c r="E3371">
        <v>11635997</v>
      </c>
      <c r="F3371" s="28">
        <v>43406</v>
      </c>
      <c r="G3371" t="s">
        <v>3777</v>
      </c>
      <c r="H3371" t="s">
        <v>4180</v>
      </c>
    </row>
    <row r="3372" spans="1:8" x14ac:dyDescent="0.25">
      <c r="A3372">
        <v>1351244</v>
      </c>
      <c r="B3372" t="s">
        <v>2768</v>
      </c>
      <c r="C3372">
        <v>472380650</v>
      </c>
      <c r="D3372" t="s">
        <v>0</v>
      </c>
      <c r="E3372">
        <v>11635997</v>
      </c>
      <c r="F3372" s="28">
        <v>43406</v>
      </c>
      <c r="G3372" t="s">
        <v>3778</v>
      </c>
      <c r="H3372" t="s">
        <v>4180</v>
      </c>
    </row>
    <row r="3373" spans="1:8" x14ac:dyDescent="0.25">
      <c r="A3373">
        <v>1351244</v>
      </c>
      <c r="B3373" t="s">
        <v>2768</v>
      </c>
      <c r="C3373">
        <v>472380650</v>
      </c>
      <c r="D3373" t="s">
        <v>0</v>
      </c>
      <c r="E3373">
        <v>11635997</v>
      </c>
      <c r="F3373" s="28">
        <v>43406</v>
      </c>
      <c r="G3373" t="s">
        <v>3779</v>
      </c>
      <c r="H3373" t="s">
        <v>4180</v>
      </c>
    </row>
    <row r="3374" spans="1:8" x14ac:dyDescent="0.25">
      <c r="A3374">
        <v>1351244</v>
      </c>
      <c r="B3374" t="s">
        <v>2768</v>
      </c>
      <c r="C3374">
        <v>472380650</v>
      </c>
      <c r="D3374" t="s">
        <v>0</v>
      </c>
      <c r="E3374">
        <v>11635997</v>
      </c>
      <c r="F3374" s="28">
        <v>43406</v>
      </c>
      <c r="G3374" t="s">
        <v>3780</v>
      </c>
      <c r="H3374" t="s">
        <v>4180</v>
      </c>
    </row>
    <row r="3375" spans="1:8" x14ac:dyDescent="0.25">
      <c r="A3375">
        <v>1351244</v>
      </c>
      <c r="B3375" t="s">
        <v>2768</v>
      </c>
      <c r="C3375">
        <v>472380650</v>
      </c>
      <c r="D3375" t="s">
        <v>0</v>
      </c>
      <c r="E3375">
        <v>11635997</v>
      </c>
      <c r="F3375" s="28">
        <v>43406</v>
      </c>
      <c r="G3375" t="s">
        <v>3781</v>
      </c>
      <c r="H3375" t="s">
        <v>4180</v>
      </c>
    </row>
    <row r="3376" spans="1:8" x14ac:dyDescent="0.25">
      <c r="A3376">
        <v>1351244</v>
      </c>
      <c r="B3376" t="s">
        <v>2768</v>
      </c>
      <c r="C3376">
        <v>472380650</v>
      </c>
      <c r="D3376" t="s">
        <v>0</v>
      </c>
      <c r="E3376">
        <v>11635997</v>
      </c>
      <c r="F3376" s="28">
        <v>43406</v>
      </c>
      <c r="G3376" t="s">
        <v>3782</v>
      </c>
      <c r="H3376" t="s">
        <v>4180</v>
      </c>
    </row>
    <row r="3377" spans="1:8" x14ac:dyDescent="0.25">
      <c r="A3377">
        <v>1351244</v>
      </c>
      <c r="B3377" t="s">
        <v>2768</v>
      </c>
      <c r="C3377">
        <v>472380650</v>
      </c>
      <c r="D3377" t="s">
        <v>0</v>
      </c>
      <c r="E3377">
        <v>11635997</v>
      </c>
      <c r="F3377" s="28">
        <v>43406</v>
      </c>
      <c r="G3377" t="s">
        <v>3744</v>
      </c>
      <c r="H3377" t="s">
        <v>4180</v>
      </c>
    </row>
    <row r="3378" spans="1:8" x14ac:dyDescent="0.25">
      <c r="A3378">
        <v>1351244</v>
      </c>
      <c r="B3378" t="s">
        <v>2768</v>
      </c>
      <c r="C3378">
        <v>472380650</v>
      </c>
      <c r="D3378" t="s">
        <v>0</v>
      </c>
      <c r="E3378">
        <v>11635997</v>
      </c>
      <c r="F3378" s="28">
        <v>43406</v>
      </c>
      <c r="G3378" t="s">
        <v>3783</v>
      </c>
      <c r="H3378" t="s">
        <v>4180</v>
      </c>
    </row>
    <row r="3379" spans="1:8" x14ac:dyDescent="0.25">
      <c r="A3379">
        <v>1351244</v>
      </c>
      <c r="B3379" t="s">
        <v>2768</v>
      </c>
      <c r="C3379">
        <v>472380650</v>
      </c>
      <c r="D3379" t="s">
        <v>0</v>
      </c>
      <c r="E3379">
        <v>11635997</v>
      </c>
      <c r="F3379" s="28">
        <v>43406</v>
      </c>
      <c r="G3379" t="s">
        <v>3784</v>
      </c>
      <c r="H3379" t="s">
        <v>4180</v>
      </c>
    </row>
    <row r="3380" spans="1:8" x14ac:dyDescent="0.25">
      <c r="A3380">
        <v>1351244</v>
      </c>
      <c r="B3380" t="s">
        <v>2768</v>
      </c>
      <c r="C3380">
        <v>472380650</v>
      </c>
      <c r="D3380" t="s">
        <v>0</v>
      </c>
      <c r="E3380">
        <v>11635997</v>
      </c>
      <c r="F3380" s="28">
        <v>43406</v>
      </c>
      <c r="G3380" t="s">
        <v>3785</v>
      </c>
      <c r="H3380" t="s">
        <v>4180</v>
      </c>
    </row>
    <row r="3381" spans="1:8" x14ac:dyDescent="0.25">
      <c r="A3381">
        <v>1351244</v>
      </c>
      <c r="B3381" t="s">
        <v>2768</v>
      </c>
      <c r="C3381">
        <v>472380650</v>
      </c>
      <c r="D3381" t="s">
        <v>0</v>
      </c>
      <c r="E3381">
        <v>11635997</v>
      </c>
      <c r="F3381" s="28">
        <v>43406</v>
      </c>
      <c r="G3381" t="s">
        <v>3786</v>
      </c>
      <c r="H3381" t="s">
        <v>4180</v>
      </c>
    </row>
    <row r="3382" spans="1:8" x14ac:dyDescent="0.25">
      <c r="A3382">
        <v>1351244</v>
      </c>
      <c r="B3382" t="s">
        <v>2768</v>
      </c>
      <c r="C3382">
        <v>472380650</v>
      </c>
      <c r="D3382" t="s">
        <v>0</v>
      </c>
      <c r="E3382">
        <v>11635997</v>
      </c>
      <c r="F3382" s="28">
        <v>43406</v>
      </c>
      <c r="G3382" t="s">
        <v>3787</v>
      </c>
      <c r="H3382" t="s">
        <v>4180</v>
      </c>
    </row>
    <row r="3383" spans="1:8" x14ac:dyDescent="0.25">
      <c r="A3383">
        <v>1351244</v>
      </c>
      <c r="B3383" t="s">
        <v>2768</v>
      </c>
      <c r="C3383">
        <v>472380650</v>
      </c>
      <c r="D3383" t="s">
        <v>0</v>
      </c>
      <c r="E3383">
        <v>11635997</v>
      </c>
      <c r="F3383" s="28">
        <v>43406</v>
      </c>
      <c r="G3383" t="s">
        <v>3788</v>
      </c>
      <c r="H3383" t="s">
        <v>4180</v>
      </c>
    </row>
    <row r="3384" spans="1:8" x14ac:dyDescent="0.25">
      <c r="A3384">
        <v>1351244</v>
      </c>
      <c r="B3384" t="s">
        <v>2768</v>
      </c>
      <c r="C3384">
        <v>472380650</v>
      </c>
      <c r="D3384" t="s">
        <v>0</v>
      </c>
      <c r="E3384">
        <v>11635997</v>
      </c>
      <c r="F3384" s="28">
        <v>43406</v>
      </c>
      <c r="G3384" t="s">
        <v>3789</v>
      </c>
      <c r="H3384" t="s">
        <v>4180</v>
      </c>
    </row>
    <row r="3385" spans="1:8" x14ac:dyDescent="0.25">
      <c r="A3385">
        <v>1351244</v>
      </c>
      <c r="B3385" t="s">
        <v>2768</v>
      </c>
      <c r="C3385">
        <v>472380650</v>
      </c>
      <c r="D3385" t="s">
        <v>0</v>
      </c>
      <c r="E3385">
        <v>11635997</v>
      </c>
      <c r="F3385" s="28">
        <v>43406</v>
      </c>
      <c r="G3385" t="s">
        <v>3747</v>
      </c>
      <c r="H3385" t="s">
        <v>4180</v>
      </c>
    </row>
    <row r="3386" spans="1:8" x14ac:dyDescent="0.25">
      <c r="A3386">
        <v>1351244</v>
      </c>
      <c r="B3386" t="s">
        <v>2768</v>
      </c>
      <c r="C3386">
        <v>472380650</v>
      </c>
      <c r="D3386" t="s">
        <v>0</v>
      </c>
      <c r="E3386">
        <v>11635997</v>
      </c>
      <c r="F3386" s="28">
        <v>43406</v>
      </c>
      <c r="G3386" t="s">
        <v>3790</v>
      </c>
      <c r="H3386" t="s">
        <v>4180</v>
      </c>
    </row>
    <row r="3387" spans="1:8" x14ac:dyDescent="0.25">
      <c r="A3387">
        <v>1351244</v>
      </c>
      <c r="B3387" t="s">
        <v>2768</v>
      </c>
      <c r="C3387">
        <v>472380650</v>
      </c>
      <c r="D3387" t="s">
        <v>0</v>
      </c>
      <c r="E3387">
        <v>11635997</v>
      </c>
      <c r="F3387" s="28">
        <v>43406</v>
      </c>
      <c r="G3387" t="s">
        <v>3791</v>
      </c>
      <c r="H3387" t="s">
        <v>4180</v>
      </c>
    </row>
    <row r="3388" spans="1:8" x14ac:dyDescent="0.25">
      <c r="A3388">
        <v>1351244</v>
      </c>
      <c r="B3388" t="s">
        <v>2768</v>
      </c>
      <c r="C3388">
        <v>472380650</v>
      </c>
      <c r="D3388" t="s">
        <v>0</v>
      </c>
      <c r="E3388">
        <v>11635997</v>
      </c>
      <c r="F3388" s="28">
        <v>43406</v>
      </c>
      <c r="G3388" t="s">
        <v>3792</v>
      </c>
      <c r="H3388" t="s">
        <v>4180</v>
      </c>
    </row>
    <row r="3389" spans="1:8" x14ac:dyDescent="0.25">
      <c r="A3389">
        <v>1351244</v>
      </c>
      <c r="B3389" t="s">
        <v>2768</v>
      </c>
      <c r="C3389">
        <v>472380650</v>
      </c>
      <c r="D3389" t="s">
        <v>0</v>
      </c>
      <c r="E3389">
        <v>11635997</v>
      </c>
      <c r="F3389" s="28">
        <v>43406</v>
      </c>
      <c r="G3389" t="s">
        <v>3793</v>
      </c>
      <c r="H3389" t="s">
        <v>4180</v>
      </c>
    </row>
    <row r="3390" spans="1:8" x14ac:dyDescent="0.25">
      <c r="A3390">
        <v>1351244</v>
      </c>
      <c r="B3390" t="s">
        <v>2768</v>
      </c>
      <c r="C3390">
        <v>472380650</v>
      </c>
      <c r="D3390" t="s">
        <v>0</v>
      </c>
      <c r="E3390">
        <v>11635997</v>
      </c>
      <c r="F3390" s="28">
        <v>43406</v>
      </c>
      <c r="G3390" t="s">
        <v>3794</v>
      </c>
      <c r="H3390" t="s">
        <v>4180</v>
      </c>
    </row>
    <row r="3391" spans="1:8" x14ac:dyDescent="0.25">
      <c r="A3391">
        <v>1351244</v>
      </c>
      <c r="B3391" t="s">
        <v>2768</v>
      </c>
      <c r="C3391">
        <v>472380650</v>
      </c>
      <c r="D3391" t="s">
        <v>0</v>
      </c>
      <c r="E3391">
        <v>11635997</v>
      </c>
      <c r="F3391" s="28">
        <v>43406</v>
      </c>
      <c r="G3391" t="s">
        <v>3795</v>
      </c>
      <c r="H3391" t="s">
        <v>4180</v>
      </c>
    </row>
    <row r="3392" spans="1:8" x14ac:dyDescent="0.25">
      <c r="A3392">
        <v>1351244</v>
      </c>
      <c r="B3392" t="s">
        <v>2768</v>
      </c>
      <c r="C3392">
        <v>472380650</v>
      </c>
      <c r="D3392" t="s">
        <v>0</v>
      </c>
      <c r="E3392">
        <v>11635997</v>
      </c>
      <c r="F3392" s="28">
        <v>43406</v>
      </c>
      <c r="G3392" t="s">
        <v>3745</v>
      </c>
      <c r="H3392" t="s">
        <v>4180</v>
      </c>
    </row>
    <row r="3393" spans="1:8" x14ac:dyDescent="0.25">
      <c r="A3393">
        <v>1351244</v>
      </c>
      <c r="B3393" t="s">
        <v>2768</v>
      </c>
      <c r="C3393">
        <v>472380650</v>
      </c>
      <c r="D3393" t="s">
        <v>0</v>
      </c>
      <c r="E3393">
        <v>11635997</v>
      </c>
      <c r="F3393" s="28">
        <v>43406</v>
      </c>
      <c r="G3393" t="s">
        <v>3796</v>
      </c>
      <c r="H3393" t="s">
        <v>4180</v>
      </c>
    </row>
    <row r="3394" spans="1:8" x14ac:dyDescent="0.25">
      <c r="A3394">
        <v>1351244</v>
      </c>
      <c r="B3394" t="s">
        <v>2768</v>
      </c>
      <c r="C3394">
        <v>472380650</v>
      </c>
      <c r="D3394" t="s">
        <v>0</v>
      </c>
      <c r="E3394">
        <v>11635997</v>
      </c>
      <c r="F3394" s="28">
        <v>43406</v>
      </c>
      <c r="G3394" t="s">
        <v>3748</v>
      </c>
      <c r="H3394" t="s">
        <v>4180</v>
      </c>
    </row>
    <row r="3395" spans="1:8" x14ac:dyDescent="0.25">
      <c r="A3395">
        <v>1351244</v>
      </c>
      <c r="B3395" t="s">
        <v>2768</v>
      </c>
      <c r="C3395">
        <v>472380650</v>
      </c>
      <c r="D3395" t="s">
        <v>0</v>
      </c>
      <c r="E3395">
        <v>11635997</v>
      </c>
      <c r="F3395" s="28">
        <v>43406</v>
      </c>
      <c r="G3395" t="s">
        <v>3743</v>
      </c>
      <c r="H3395" t="s">
        <v>4180</v>
      </c>
    </row>
    <row r="3396" spans="1:8" x14ac:dyDescent="0.25">
      <c r="A3396">
        <v>1351244</v>
      </c>
      <c r="B3396" t="s">
        <v>2768</v>
      </c>
      <c r="C3396">
        <v>472380650</v>
      </c>
      <c r="D3396" t="s">
        <v>0</v>
      </c>
      <c r="E3396">
        <v>11635997</v>
      </c>
      <c r="F3396" s="28">
        <v>43406</v>
      </c>
      <c r="G3396" t="s">
        <v>3797</v>
      </c>
      <c r="H3396" t="s">
        <v>4180</v>
      </c>
    </row>
    <row r="3397" spans="1:8" x14ac:dyDescent="0.25">
      <c r="A3397">
        <v>1351244</v>
      </c>
      <c r="B3397" t="s">
        <v>2768</v>
      </c>
      <c r="C3397">
        <v>472380650</v>
      </c>
      <c r="D3397" t="s">
        <v>0</v>
      </c>
      <c r="E3397">
        <v>11635997</v>
      </c>
      <c r="F3397" s="28">
        <v>43406</v>
      </c>
      <c r="G3397" t="s">
        <v>3798</v>
      </c>
      <c r="H3397" t="s">
        <v>4180</v>
      </c>
    </row>
    <row r="3398" spans="1:8" x14ac:dyDescent="0.25">
      <c r="A3398">
        <v>1351244</v>
      </c>
      <c r="B3398" t="s">
        <v>2768</v>
      </c>
      <c r="C3398">
        <v>472380650</v>
      </c>
      <c r="D3398" t="s">
        <v>0</v>
      </c>
      <c r="E3398">
        <v>11635997</v>
      </c>
      <c r="F3398" s="28">
        <v>43406</v>
      </c>
      <c r="G3398" t="s">
        <v>3799</v>
      </c>
      <c r="H3398" t="s">
        <v>4180</v>
      </c>
    </row>
    <row r="3399" spans="1:8" x14ac:dyDescent="0.25">
      <c r="A3399">
        <v>1351244</v>
      </c>
      <c r="B3399" t="s">
        <v>2768</v>
      </c>
      <c r="C3399">
        <v>472380650</v>
      </c>
      <c r="D3399" t="s">
        <v>0</v>
      </c>
      <c r="E3399">
        <v>11635997</v>
      </c>
      <c r="F3399" s="28">
        <v>43406</v>
      </c>
      <c r="G3399" t="s">
        <v>3746</v>
      </c>
      <c r="H3399" t="s">
        <v>4180</v>
      </c>
    </row>
    <row r="3400" spans="1:8" x14ac:dyDescent="0.25">
      <c r="A3400">
        <v>1351244</v>
      </c>
      <c r="B3400" t="s">
        <v>2768</v>
      </c>
      <c r="C3400">
        <v>472380650</v>
      </c>
      <c r="D3400" t="s">
        <v>0</v>
      </c>
      <c r="E3400">
        <v>11635997</v>
      </c>
      <c r="F3400" s="28">
        <v>43406</v>
      </c>
      <c r="G3400" t="s">
        <v>3800</v>
      </c>
      <c r="H3400" t="s">
        <v>4180</v>
      </c>
    </row>
    <row r="3401" spans="1:8" x14ac:dyDescent="0.25">
      <c r="A3401">
        <v>1351244</v>
      </c>
      <c r="B3401" t="s">
        <v>2768</v>
      </c>
      <c r="C3401">
        <v>472380650</v>
      </c>
      <c r="D3401" t="s">
        <v>0</v>
      </c>
      <c r="E3401">
        <v>11635997</v>
      </c>
      <c r="F3401" s="28">
        <v>43406</v>
      </c>
      <c r="G3401" t="s">
        <v>3801</v>
      </c>
      <c r="H3401" t="s">
        <v>4180</v>
      </c>
    </row>
    <row r="3402" spans="1:8" x14ac:dyDescent="0.25">
      <c r="A3402">
        <v>1351244</v>
      </c>
      <c r="B3402" t="s">
        <v>2768</v>
      </c>
      <c r="C3402">
        <v>472380650</v>
      </c>
      <c r="D3402" t="s">
        <v>0</v>
      </c>
      <c r="E3402">
        <v>11635997</v>
      </c>
      <c r="F3402" s="28">
        <v>43406</v>
      </c>
      <c r="G3402" t="s">
        <v>3802</v>
      </c>
      <c r="H3402" t="s">
        <v>4180</v>
      </c>
    </row>
    <row r="3403" spans="1:8" x14ac:dyDescent="0.25">
      <c r="A3403">
        <v>1351244</v>
      </c>
      <c r="B3403" t="s">
        <v>2768</v>
      </c>
      <c r="C3403">
        <v>472380650</v>
      </c>
      <c r="D3403" t="s">
        <v>0</v>
      </c>
      <c r="E3403">
        <v>11635997</v>
      </c>
      <c r="F3403" s="28">
        <v>43406</v>
      </c>
      <c r="G3403" t="s">
        <v>3803</v>
      </c>
      <c r="H3403" t="s">
        <v>4180</v>
      </c>
    </row>
    <row r="3404" spans="1:8" x14ac:dyDescent="0.25">
      <c r="A3404">
        <v>1351244</v>
      </c>
      <c r="B3404" t="s">
        <v>2768</v>
      </c>
      <c r="C3404">
        <v>472380650</v>
      </c>
      <c r="D3404" t="s">
        <v>0</v>
      </c>
      <c r="E3404">
        <v>11635997</v>
      </c>
      <c r="F3404" s="28">
        <v>43406</v>
      </c>
      <c r="G3404" t="s">
        <v>3804</v>
      </c>
      <c r="H3404" t="s">
        <v>4180</v>
      </c>
    </row>
    <row r="3405" spans="1:8" x14ac:dyDescent="0.25">
      <c r="A3405">
        <v>1351244</v>
      </c>
      <c r="B3405" t="s">
        <v>2768</v>
      </c>
      <c r="C3405">
        <v>472380650</v>
      </c>
      <c r="D3405" t="s">
        <v>0</v>
      </c>
      <c r="E3405">
        <v>11635997</v>
      </c>
      <c r="F3405" s="28">
        <v>43406</v>
      </c>
      <c r="G3405" t="s">
        <v>3805</v>
      </c>
      <c r="H3405" t="s">
        <v>4180</v>
      </c>
    </row>
    <row r="3406" spans="1:8" x14ac:dyDescent="0.25">
      <c r="A3406">
        <v>1351244</v>
      </c>
      <c r="B3406" t="s">
        <v>2768</v>
      </c>
      <c r="C3406">
        <v>472380650</v>
      </c>
      <c r="D3406" t="s">
        <v>0</v>
      </c>
      <c r="E3406">
        <v>11635997</v>
      </c>
      <c r="F3406" s="28">
        <v>43406</v>
      </c>
      <c r="G3406" t="s">
        <v>3806</v>
      </c>
      <c r="H3406" t="s">
        <v>4180</v>
      </c>
    </row>
    <row r="3407" spans="1:8" x14ac:dyDescent="0.25">
      <c r="A3407">
        <v>1351244</v>
      </c>
      <c r="B3407" t="s">
        <v>2768</v>
      </c>
      <c r="C3407">
        <v>472380650</v>
      </c>
      <c r="D3407" t="s">
        <v>0</v>
      </c>
      <c r="E3407">
        <v>11635997</v>
      </c>
      <c r="F3407" s="28">
        <v>43406</v>
      </c>
      <c r="G3407" t="s">
        <v>3751</v>
      </c>
      <c r="H3407" t="s">
        <v>4180</v>
      </c>
    </row>
    <row r="3408" spans="1:8" x14ac:dyDescent="0.25">
      <c r="A3408">
        <v>1351244</v>
      </c>
      <c r="B3408" t="s">
        <v>2768</v>
      </c>
      <c r="C3408">
        <v>472380650</v>
      </c>
      <c r="D3408" t="s">
        <v>0</v>
      </c>
      <c r="E3408">
        <v>11635997</v>
      </c>
      <c r="F3408" s="28">
        <v>43406</v>
      </c>
      <c r="G3408" t="s">
        <v>3752</v>
      </c>
      <c r="H3408" t="s">
        <v>4180</v>
      </c>
    </row>
    <row r="3409" spans="1:8" x14ac:dyDescent="0.25">
      <c r="A3409">
        <v>1351244</v>
      </c>
      <c r="B3409" t="s">
        <v>2768</v>
      </c>
      <c r="C3409">
        <v>472380650</v>
      </c>
      <c r="D3409" t="s">
        <v>0</v>
      </c>
      <c r="E3409">
        <v>11635997</v>
      </c>
      <c r="F3409" s="28">
        <v>43406</v>
      </c>
      <c r="G3409" t="s">
        <v>3753</v>
      </c>
      <c r="H3409" t="s">
        <v>4180</v>
      </c>
    </row>
    <row r="3410" spans="1:8" x14ac:dyDescent="0.25">
      <c r="A3410">
        <v>1351244</v>
      </c>
      <c r="B3410" t="s">
        <v>2768</v>
      </c>
      <c r="C3410">
        <v>472380650</v>
      </c>
      <c r="D3410" t="s">
        <v>0</v>
      </c>
      <c r="E3410">
        <v>11635997</v>
      </c>
      <c r="F3410" s="28">
        <v>43406</v>
      </c>
      <c r="G3410" t="s">
        <v>3754</v>
      </c>
      <c r="H3410" t="s">
        <v>4180</v>
      </c>
    </row>
    <row r="3411" spans="1:8" x14ac:dyDescent="0.25">
      <c r="A3411">
        <v>1351244</v>
      </c>
      <c r="B3411" t="s">
        <v>2768</v>
      </c>
      <c r="C3411">
        <v>472380650</v>
      </c>
      <c r="D3411" t="s">
        <v>0</v>
      </c>
      <c r="E3411">
        <v>11635997</v>
      </c>
      <c r="F3411" s="28">
        <v>43406</v>
      </c>
      <c r="G3411" t="s">
        <v>3756</v>
      </c>
      <c r="H3411" t="s">
        <v>4180</v>
      </c>
    </row>
    <row r="3412" spans="1:8" x14ac:dyDescent="0.25">
      <c r="A3412">
        <v>1351244</v>
      </c>
      <c r="B3412" t="s">
        <v>2768</v>
      </c>
      <c r="C3412">
        <v>472380650</v>
      </c>
      <c r="D3412" t="s">
        <v>0</v>
      </c>
      <c r="E3412">
        <v>11635997</v>
      </c>
      <c r="F3412" s="28">
        <v>43406</v>
      </c>
      <c r="G3412" t="s">
        <v>3757</v>
      </c>
      <c r="H3412" t="s">
        <v>4180</v>
      </c>
    </row>
    <row r="3413" spans="1:8" x14ac:dyDescent="0.25">
      <c r="A3413">
        <v>1351244</v>
      </c>
      <c r="B3413" t="s">
        <v>2768</v>
      </c>
      <c r="C3413">
        <v>472380650</v>
      </c>
      <c r="D3413" t="s">
        <v>0</v>
      </c>
      <c r="E3413">
        <v>11635997</v>
      </c>
      <c r="F3413" s="28">
        <v>43406</v>
      </c>
      <c r="G3413" t="s">
        <v>3758</v>
      </c>
      <c r="H3413" t="s">
        <v>4180</v>
      </c>
    </row>
    <row r="3414" spans="1:8" x14ac:dyDescent="0.25">
      <c r="A3414">
        <v>1351244</v>
      </c>
      <c r="B3414" t="s">
        <v>2768</v>
      </c>
      <c r="C3414">
        <v>472380650</v>
      </c>
      <c r="D3414" t="s">
        <v>0</v>
      </c>
      <c r="E3414">
        <v>11635997</v>
      </c>
      <c r="F3414" s="28">
        <v>43406</v>
      </c>
      <c r="G3414" t="s">
        <v>3759</v>
      </c>
      <c r="H3414" t="s">
        <v>4180</v>
      </c>
    </row>
    <row r="3415" spans="1:8" x14ac:dyDescent="0.25">
      <c r="A3415">
        <v>1351244</v>
      </c>
      <c r="B3415" t="s">
        <v>2768</v>
      </c>
      <c r="C3415">
        <v>472380650</v>
      </c>
      <c r="D3415" t="s">
        <v>0</v>
      </c>
      <c r="E3415">
        <v>11635997</v>
      </c>
      <c r="F3415" s="28">
        <v>43406</v>
      </c>
      <c r="G3415" t="s">
        <v>3760</v>
      </c>
      <c r="H3415" t="s">
        <v>4180</v>
      </c>
    </row>
    <row r="3416" spans="1:8" x14ac:dyDescent="0.25">
      <c r="A3416">
        <v>1351244</v>
      </c>
      <c r="B3416" t="s">
        <v>2768</v>
      </c>
      <c r="C3416">
        <v>472380650</v>
      </c>
      <c r="D3416" t="s">
        <v>0</v>
      </c>
      <c r="E3416">
        <v>11635997</v>
      </c>
      <c r="F3416" s="28">
        <v>43406</v>
      </c>
      <c r="G3416" t="s">
        <v>3761</v>
      </c>
      <c r="H3416" t="s">
        <v>4180</v>
      </c>
    </row>
    <row r="3417" spans="1:8" x14ac:dyDescent="0.25">
      <c r="A3417">
        <v>1351244</v>
      </c>
      <c r="B3417" t="s">
        <v>2768</v>
      </c>
      <c r="C3417">
        <v>472380650</v>
      </c>
      <c r="D3417" t="s">
        <v>0</v>
      </c>
      <c r="E3417">
        <v>11635997</v>
      </c>
      <c r="F3417" s="28">
        <v>43406</v>
      </c>
      <c r="G3417" t="s">
        <v>3762</v>
      </c>
      <c r="H3417" t="s">
        <v>4180</v>
      </c>
    </row>
    <row r="3418" spans="1:8" x14ac:dyDescent="0.25">
      <c r="A3418">
        <v>1351244</v>
      </c>
      <c r="B3418" t="s">
        <v>2768</v>
      </c>
      <c r="C3418">
        <v>472380650</v>
      </c>
      <c r="D3418" t="s">
        <v>0</v>
      </c>
      <c r="E3418">
        <v>11635997</v>
      </c>
      <c r="F3418" s="28">
        <v>43406</v>
      </c>
      <c r="G3418" t="s">
        <v>3750</v>
      </c>
      <c r="H3418" t="s">
        <v>4180</v>
      </c>
    </row>
    <row r="3419" spans="1:8" x14ac:dyDescent="0.25">
      <c r="A3419">
        <v>1351244</v>
      </c>
      <c r="B3419" t="s">
        <v>2768</v>
      </c>
      <c r="C3419">
        <v>472380650</v>
      </c>
      <c r="D3419" t="s">
        <v>0</v>
      </c>
      <c r="E3419">
        <v>11635997</v>
      </c>
      <c r="F3419" s="28">
        <v>43406</v>
      </c>
      <c r="G3419" t="s">
        <v>3742</v>
      </c>
      <c r="H3419" t="s">
        <v>4180</v>
      </c>
    </row>
    <row r="3420" spans="1:8" x14ac:dyDescent="0.25">
      <c r="A3420">
        <v>1351244</v>
      </c>
      <c r="B3420" t="s">
        <v>2768</v>
      </c>
      <c r="C3420">
        <v>472380650</v>
      </c>
      <c r="D3420" t="s">
        <v>0</v>
      </c>
      <c r="E3420">
        <v>11635997</v>
      </c>
      <c r="F3420" s="28">
        <v>43406</v>
      </c>
      <c r="G3420" t="s">
        <v>3763</v>
      </c>
      <c r="H3420" t="s">
        <v>4180</v>
      </c>
    </row>
    <row r="3421" spans="1:8" x14ac:dyDescent="0.25">
      <c r="A3421">
        <v>1351244</v>
      </c>
      <c r="B3421" t="s">
        <v>2768</v>
      </c>
      <c r="C3421">
        <v>472380650</v>
      </c>
      <c r="D3421" t="s">
        <v>0</v>
      </c>
      <c r="E3421">
        <v>11635997</v>
      </c>
      <c r="F3421" s="28">
        <v>43406</v>
      </c>
      <c r="G3421" t="s">
        <v>3764</v>
      </c>
      <c r="H3421" t="s">
        <v>4180</v>
      </c>
    </row>
    <row r="3422" spans="1:8" x14ac:dyDescent="0.25">
      <c r="A3422">
        <v>1351244</v>
      </c>
      <c r="B3422" t="s">
        <v>2768</v>
      </c>
      <c r="C3422">
        <v>472380650</v>
      </c>
      <c r="D3422" t="s">
        <v>0</v>
      </c>
      <c r="E3422">
        <v>11635997</v>
      </c>
      <c r="F3422" s="28">
        <v>43406</v>
      </c>
      <c r="G3422" t="s">
        <v>3765</v>
      </c>
      <c r="H3422" t="s">
        <v>4180</v>
      </c>
    </row>
    <row r="3423" spans="1:8" x14ac:dyDescent="0.25">
      <c r="A3423">
        <v>1351244</v>
      </c>
      <c r="B3423" t="s">
        <v>2768</v>
      </c>
      <c r="C3423">
        <v>472380650</v>
      </c>
      <c r="D3423" t="s">
        <v>0</v>
      </c>
      <c r="E3423">
        <v>11635997</v>
      </c>
      <c r="F3423" s="28">
        <v>43406</v>
      </c>
      <c r="G3423" t="s">
        <v>3766</v>
      </c>
      <c r="H3423" t="s">
        <v>4180</v>
      </c>
    </row>
    <row r="3424" spans="1:8" x14ac:dyDescent="0.25">
      <c r="A3424">
        <v>1351244</v>
      </c>
      <c r="B3424" t="s">
        <v>2768</v>
      </c>
      <c r="C3424">
        <v>472380650</v>
      </c>
      <c r="D3424" t="s">
        <v>0</v>
      </c>
      <c r="E3424">
        <v>11635997</v>
      </c>
      <c r="F3424" s="28">
        <v>43406</v>
      </c>
      <c r="G3424" t="s">
        <v>3767</v>
      </c>
      <c r="H3424" t="s">
        <v>4180</v>
      </c>
    </row>
    <row r="3425" spans="1:8" x14ac:dyDescent="0.25">
      <c r="A3425">
        <v>1351244</v>
      </c>
      <c r="B3425" t="s">
        <v>2768</v>
      </c>
      <c r="C3425">
        <v>472380650</v>
      </c>
      <c r="D3425" t="s">
        <v>0</v>
      </c>
      <c r="E3425">
        <v>11635997</v>
      </c>
      <c r="F3425" s="28">
        <v>43406</v>
      </c>
      <c r="G3425" t="s">
        <v>3741</v>
      </c>
      <c r="H3425" t="s">
        <v>4180</v>
      </c>
    </row>
    <row r="3426" spans="1:8" x14ac:dyDescent="0.25">
      <c r="A3426">
        <v>1351244</v>
      </c>
      <c r="B3426" t="s">
        <v>2768</v>
      </c>
      <c r="C3426">
        <v>472380650</v>
      </c>
      <c r="D3426" t="s">
        <v>0</v>
      </c>
      <c r="E3426">
        <v>11635997</v>
      </c>
      <c r="F3426" s="28">
        <v>43406</v>
      </c>
      <c r="G3426" t="s">
        <v>3768</v>
      </c>
      <c r="H3426" t="s">
        <v>4180</v>
      </c>
    </row>
    <row r="3427" spans="1:8" x14ac:dyDescent="0.25">
      <c r="A3427">
        <v>1351244</v>
      </c>
      <c r="B3427" t="s">
        <v>2768</v>
      </c>
      <c r="C3427">
        <v>472380650</v>
      </c>
      <c r="D3427" t="s">
        <v>0</v>
      </c>
      <c r="E3427">
        <v>11635997</v>
      </c>
      <c r="F3427" s="28">
        <v>43406</v>
      </c>
      <c r="G3427" t="s">
        <v>3769</v>
      </c>
      <c r="H3427" t="s">
        <v>4180</v>
      </c>
    </row>
    <row r="3428" spans="1:8" x14ac:dyDescent="0.25">
      <c r="A3428">
        <v>1351244</v>
      </c>
      <c r="B3428" t="s">
        <v>2768</v>
      </c>
      <c r="C3428">
        <v>472380650</v>
      </c>
      <c r="D3428" t="s">
        <v>0</v>
      </c>
      <c r="E3428">
        <v>11635997</v>
      </c>
      <c r="F3428" s="28">
        <v>43406</v>
      </c>
      <c r="G3428" t="s">
        <v>3770</v>
      </c>
      <c r="H3428" t="s">
        <v>4180</v>
      </c>
    </row>
    <row r="3429" spans="1:8" x14ac:dyDescent="0.25">
      <c r="A3429">
        <v>1351244</v>
      </c>
      <c r="B3429" t="s">
        <v>2768</v>
      </c>
      <c r="C3429">
        <v>472380650</v>
      </c>
      <c r="D3429" t="s">
        <v>0</v>
      </c>
      <c r="E3429">
        <v>11635997</v>
      </c>
      <c r="F3429" s="28">
        <v>43406</v>
      </c>
      <c r="G3429" t="s">
        <v>3749</v>
      </c>
      <c r="H3429" t="s">
        <v>4180</v>
      </c>
    </row>
    <row r="3430" spans="1:8" x14ac:dyDescent="0.25">
      <c r="A3430">
        <v>1351244</v>
      </c>
      <c r="B3430" t="s">
        <v>2768</v>
      </c>
      <c r="C3430">
        <v>472380650</v>
      </c>
      <c r="D3430" t="s">
        <v>0</v>
      </c>
      <c r="E3430">
        <v>11635997</v>
      </c>
      <c r="F3430" s="28">
        <v>43406</v>
      </c>
      <c r="G3430" t="s">
        <v>3771</v>
      </c>
      <c r="H3430" t="s">
        <v>4180</v>
      </c>
    </row>
    <row r="3431" spans="1:8" x14ac:dyDescent="0.25">
      <c r="A3431">
        <v>1351244</v>
      </c>
      <c r="B3431" t="s">
        <v>2768</v>
      </c>
      <c r="C3431">
        <v>472380650</v>
      </c>
      <c r="D3431" t="s">
        <v>0</v>
      </c>
      <c r="E3431">
        <v>11635997</v>
      </c>
      <c r="F3431" s="28">
        <v>43406</v>
      </c>
      <c r="G3431" t="s">
        <v>3772</v>
      </c>
      <c r="H3431" t="s">
        <v>4180</v>
      </c>
    </row>
    <row r="3432" spans="1:8" x14ac:dyDescent="0.25">
      <c r="A3432">
        <v>1351244</v>
      </c>
      <c r="B3432" t="s">
        <v>2768</v>
      </c>
      <c r="C3432">
        <v>472380650</v>
      </c>
      <c r="D3432" t="s">
        <v>0</v>
      </c>
      <c r="E3432">
        <v>11635997</v>
      </c>
      <c r="F3432" s="28">
        <v>43406</v>
      </c>
      <c r="G3432" t="s">
        <v>3773</v>
      </c>
      <c r="H3432" t="s">
        <v>4180</v>
      </c>
    </row>
    <row r="3433" spans="1:8" x14ac:dyDescent="0.25">
      <c r="A3433">
        <v>1351244</v>
      </c>
      <c r="B3433" t="s">
        <v>2768</v>
      </c>
      <c r="C3433">
        <v>472380650</v>
      </c>
      <c r="D3433" t="s">
        <v>0</v>
      </c>
      <c r="E3433">
        <v>11635997</v>
      </c>
      <c r="F3433" s="28">
        <v>43406</v>
      </c>
      <c r="G3433" t="s">
        <v>3774</v>
      </c>
      <c r="H3433" t="s">
        <v>4180</v>
      </c>
    </row>
    <row r="3434" spans="1:8" x14ac:dyDescent="0.25">
      <c r="A3434">
        <v>1351244</v>
      </c>
      <c r="B3434" t="s">
        <v>2768</v>
      </c>
      <c r="C3434">
        <v>472380650</v>
      </c>
      <c r="D3434" t="s">
        <v>0</v>
      </c>
      <c r="E3434">
        <v>11635997</v>
      </c>
      <c r="F3434" s="28">
        <v>43406</v>
      </c>
      <c r="G3434" t="s">
        <v>3775</v>
      </c>
      <c r="H3434" t="s">
        <v>4180</v>
      </c>
    </row>
    <row r="3435" spans="1:8" x14ac:dyDescent="0.25">
      <c r="A3435">
        <v>1351244</v>
      </c>
      <c r="B3435" t="s">
        <v>2768</v>
      </c>
      <c r="C3435">
        <v>472380650</v>
      </c>
      <c r="D3435" t="s">
        <v>0</v>
      </c>
      <c r="E3435">
        <v>11635997</v>
      </c>
      <c r="F3435" s="28">
        <v>43406</v>
      </c>
      <c r="G3435" t="s">
        <v>3776</v>
      </c>
      <c r="H3435" t="s">
        <v>4180</v>
      </c>
    </row>
    <row r="3436" spans="1:8" x14ac:dyDescent="0.25">
      <c r="A3436">
        <v>1351244</v>
      </c>
      <c r="B3436" t="s">
        <v>2768</v>
      </c>
      <c r="C3436">
        <v>472380650</v>
      </c>
      <c r="D3436" t="s">
        <v>0</v>
      </c>
      <c r="E3436">
        <v>11635997</v>
      </c>
      <c r="F3436" s="28">
        <v>43406</v>
      </c>
      <c r="G3436" t="s">
        <v>3777</v>
      </c>
      <c r="H3436" t="s">
        <v>4180</v>
      </c>
    </row>
    <row r="3437" spans="1:8" x14ac:dyDescent="0.25">
      <c r="A3437">
        <v>1351244</v>
      </c>
      <c r="B3437" t="s">
        <v>2768</v>
      </c>
      <c r="C3437">
        <v>472380650</v>
      </c>
      <c r="D3437" t="s">
        <v>0</v>
      </c>
      <c r="E3437">
        <v>11635997</v>
      </c>
      <c r="F3437" s="28">
        <v>43406</v>
      </c>
      <c r="G3437" t="s">
        <v>3778</v>
      </c>
      <c r="H3437" t="s">
        <v>4180</v>
      </c>
    </row>
    <row r="3438" spans="1:8" x14ac:dyDescent="0.25">
      <c r="A3438">
        <v>1351244</v>
      </c>
      <c r="B3438" t="s">
        <v>2768</v>
      </c>
      <c r="C3438">
        <v>472380650</v>
      </c>
      <c r="D3438" t="s">
        <v>0</v>
      </c>
      <c r="E3438">
        <v>11635997</v>
      </c>
      <c r="F3438" s="28">
        <v>43406</v>
      </c>
      <c r="G3438" t="s">
        <v>3779</v>
      </c>
      <c r="H3438" t="s">
        <v>4180</v>
      </c>
    </row>
    <row r="3439" spans="1:8" x14ac:dyDescent="0.25">
      <c r="A3439">
        <v>1351244</v>
      </c>
      <c r="B3439" t="s">
        <v>2768</v>
      </c>
      <c r="C3439">
        <v>472380650</v>
      </c>
      <c r="D3439" t="s">
        <v>0</v>
      </c>
      <c r="E3439">
        <v>11635997</v>
      </c>
      <c r="F3439" s="28">
        <v>43406</v>
      </c>
      <c r="G3439" t="s">
        <v>3780</v>
      </c>
      <c r="H3439" t="s">
        <v>4180</v>
      </c>
    </row>
    <row r="3440" spans="1:8" x14ac:dyDescent="0.25">
      <c r="A3440">
        <v>1351244</v>
      </c>
      <c r="B3440" t="s">
        <v>2768</v>
      </c>
      <c r="C3440">
        <v>472380650</v>
      </c>
      <c r="D3440" t="s">
        <v>0</v>
      </c>
      <c r="E3440">
        <v>11635997</v>
      </c>
      <c r="F3440" s="28">
        <v>43406</v>
      </c>
      <c r="G3440" t="s">
        <v>3781</v>
      </c>
      <c r="H3440" t="s">
        <v>4180</v>
      </c>
    </row>
    <row r="3441" spans="1:8" x14ac:dyDescent="0.25">
      <c r="A3441">
        <v>1351244</v>
      </c>
      <c r="B3441" t="s">
        <v>2768</v>
      </c>
      <c r="C3441">
        <v>472380650</v>
      </c>
      <c r="D3441" t="s">
        <v>0</v>
      </c>
      <c r="E3441">
        <v>11635997</v>
      </c>
      <c r="F3441" s="28">
        <v>43406</v>
      </c>
      <c r="G3441" t="s">
        <v>3782</v>
      </c>
      <c r="H3441" t="s">
        <v>4180</v>
      </c>
    </row>
    <row r="3442" spans="1:8" x14ac:dyDescent="0.25">
      <c r="A3442">
        <v>1351244</v>
      </c>
      <c r="B3442" t="s">
        <v>2768</v>
      </c>
      <c r="C3442">
        <v>472380650</v>
      </c>
      <c r="D3442" t="s">
        <v>0</v>
      </c>
      <c r="E3442">
        <v>11635997</v>
      </c>
      <c r="F3442" s="28">
        <v>43406</v>
      </c>
      <c r="G3442" t="s">
        <v>3744</v>
      </c>
      <c r="H3442" t="s">
        <v>4180</v>
      </c>
    </row>
    <row r="3443" spans="1:8" x14ac:dyDescent="0.25">
      <c r="A3443">
        <v>1351244</v>
      </c>
      <c r="B3443" t="s">
        <v>2768</v>
      </c>
      <c r="C3443">
        <v>472380650</v>
      </c>
      <c r="D3443" t="s">
        <v>0</v>
      </c>
      <c r="E3443">
        <v>11635997</v>
      </c>
      <c r="F3443" s="28">
        <v>43406</v>
      </c>
      <c r="G3443" t="s">
        <v>3783</v>
      </c>
      <c r="H3443" t="s">
        <v>4180</v>
      </c>
    </row>
    <row r="3444" spans="1:8" x14ac:dyDescent="0.25">
      <c r="A3444">
        <v>1351244</v>
      </c>
      <c r="B3444" t="s">
        <v>2768</v>
      </c>
      <c r="C3444">
        <v>472380650</v>
      </c>
      <c r="D3444" t="s">
        <v>0</v>
      </c>
      <c r="E3444">
        <v>11635997</v>
      </c>
      <c r="F3444" s="28">
        <v>43406</v>
      </c>
      <c r="G3444" t="s">
        <v>3784</v>
      </c>
      <c r="H3444" t="s">
        <v>4180</v>
      </c>
    </row>
    <row r="3445" spans="1:8" x14ac:dyDescent="0.25">
      <c r="A3445">
        <v>1351244</v>
      </c>
      <c r="B3445" t="s">
        <v>2768</v>
      </c>
      <c r="C3445">
        <v>472380650</v>
      </c>
      <c r="D3445" t="s">
        <v>0</v>
      </c>
      <c r="E3445">
        <v>11635997</v>
      </c>
      <c r="F3445" s="28">
        <v>43406</v>
      </c>
      <c r="G3445" t="s">
        <v>3785</v>
      </c>
      <c r="H3445" t="s">
        <v>4180</v>
      </c>
    </row>
    <row r="3446" spans="1:8" x14ac:dyDescent="0.25">
      <c r="A3446">
        <v>1351244</v>
      </c>
      <c r="B3446" t="s">
        <v>2768</v>
      </c>
      <c r="C3446">
        <v>472380650</v>
      </c>
      <c r="D3446" t="s">
        <v>0</v>
      </c>
      <c r="E3446">
        <v>11635997</v>
      </c>
      <c r="F3446" s="28">
        <v>43406</v>
      </c>
      <c r="G3446" t="s">
        <v>3786</v>
      </c>
      <c r="H3446" t="s">
        <v>4180</v>
      </c>
    </row>
    <row r="3447" spans="1:8" x14ac:dyDescent="0.25">
      <c r="A3447">
        <v>1351244</v>
      </c>
      <c r="B3447" t="s">
        <v>2768</v>
      </c>
      <c r="C3447">
        <v>472380650</v>
      </c>
      <c r="D3447" t="s">
        <v>0</v>
      </c>
      <c r="E3447">
        <v>11635997</v>
      </c>
      <c r="F3447" s="28">
        <v>43406</v>
      </c>
      <c r="G3447" t="s">
        <v>3787</v>
      </c>
      <c r="H3447" t="s">
        <v>4180</v>
      </c>
    </row>
    <row r="3448" spans="1:8" x14ac:dyDescent="0.25">
      <c r="A3448">
        <v>1351244</v>
      </c>
      <c r="B3448" t="s">
        <v>2768</v>
      </c>
      <c r="C3448">
        <v>472380650</v>
      </c>
      <c r="D3448" t="s">
        <v>0</v>
      </c>
      <c r="E3448">
        <v>11635997</v>
      </c>
      <c r="F3448" s="28">
        <v>43406</v>
      </c>
      <c r="G3448" t="s">
        <v>3788</v>
      </c>
      <c r="H3448" t="s">
        <v>4180</v>
      </c>
    </row>
    <row r="3449" spans="1:8" x14ac:dyDescent="0.25">
      <c r="A3449">
        <v>1351244</v>
      </c>
      <c r="B3449" t="s">
        <v>2768</v>
      </c>
      <c r="C3449">
        <v>472380650</v>
      </c>
      <c r="D3449" t="s">
        <v>0</v>
      </c>
      <c r="E3449">
        <v>11635997</v>
      </c>
      <c r="F3449" s="28">
        <v>43406</v>
      </c>
      <c r="G3449" t="s">
        <v>3789</v>
      </c>
      <c r="H3449" t="s">
        <v>4180</v>
      </c>
    </row>
    <row r="3450" spans="1:8" x14ac:dyDescent="0.25">
      <c r="A3450">
        <v>1351244</v>
      </c>
      <c r="B3450" t="s">
        <v>2768</v>
      </c>
      <c r="C3450">
        <v>472380650</v>
      </c>
      <c r="D3450" t="s">
        <v>0</v>
      </c>
      <c r="E3450">
        <v>11635997</v>
      </c>
      <c r="F3450" s="28">
        <v>43406</v>
      </c>
      <c r="G3450" t="s">
        <v>3747</v>
      </c>
      <c r="H3450" t="s">
        <v>4180</v>
      </c>
    </row>
    <row r="3451" spans="1:8" x14ac:dyDescent="0.25">
      <c r="A3451">
        <v>1351244</v>
      </c>
      <c r="B3451" t="s">
        <v>2768</v>
      </c>
      <c r="C3451">
        <v>472380650</v>
      </c>
      <c r="D3451" t="s">
        <v>0</v>
      </c>
      <c r="E3451">
        <v>11635997</v>
      </c>
      <c r="F3451" s="28">
        <v>43406</v>
      </c>
      <c r="G3451" t="s">
        <v>3790</v>
      </c>
      <c r="H3451" t="s">
        <v>4180</v>
      </c>
    </row>
    <row r="3452" spans="1:8" x14ac:dyDescent="0.25">
      <c r="A3452">
        <v>1351244</v>
      </c>
      <c r="B3452" t="s">
        <v>2768</v>
      </c>
      <c r="C3452">
        <v>472380650</v>
      </c>
      <c r="D3452" t="s">
        <v>0</v>
      </c>
      <c r="E3452">
        <v>11635997</v>
      </c>
      <c r="F3452" s="28">
        <v>43406</v>
      </c>
      <c r="G3452" t="s">
        <v>3791</v>
      </c>
      <c r="H3452" t="s">
        <v>4180</v>
      </c>
    </row>
    <row r="3453" spans="1:8" x14ac:dyDescent="0.25">
      <c r="A3453">
        <v>1351244</v>
      </c>
      <c r="B3453" t="s">
        <v>2768</v>
      </c>
      <c r="C3453">
        <v>472380650</v>
      </c>
      <c r="D3453" t="s">
        <v>0</v>
      </c>
      <c r="E3453">
        <v>11635997</v>
      </c>
      <c r="F3453" s="28">
        <v>43406</v>
      </c>
      <c r="G3453" t="s">
        <v>3792</v>
      </c>
      <c r="H3453" t="s">
        <v>4180</v>
      </c>
    </row>
    <row r="3454" spans="1:8" x14ac:dyDescent="0.25">
      <c r="A3454">
        <v>1351244</v>
      </c>
      <c r="B3454" t="s">
        <v>2768</v>
      </c>
      <c r="C3454">
        <v>472380650</v>
      </c>
      <c r="D3454" t="s">
        <v>0</v>
      </c>
      <c r="E3454">
        <v>11635997</v>
      </c>
      <c r="F3454" s="28">
        <v>43406</v>
      </c>
      <c r="G3454" t="s">
        <v>3793</v>
      </c>
      <c r="H3454" t="s">
        <v>4180</v>
      </c>
    </row>
    <row r="3455" spans="1:8" x14ac:dyDescent="0.25">
      <c r="A3455">
        <v>1351244</v>
      </c>
      <c r="B3455" t="s">
        <v>2768</v>
      </c>
      <c r="C3455">
        <v>472380650</v>
      </c>
      <c r="D3455" t="s">
        <v>0</v>
      </c>
      <c r="E3455">
        <v>11635997</v>
      </c>
      <c r="F3455" s="28">
        <v>43406</v>
      </c>
      <c r="G3455" t="s">
        <v>3794</v>
      </c>
      <c r="H3455" t="s">
        <v>4180</v>
      </c>
    </row>
    <row r="3456" spans="1:8" x14ac:dyDescent="0.25">
      <c r="A3456">
        <v>1351244</v>
      </c>
      <c r="B3456" t="s">
        <v>2768</v>
      </c>
      <c r="C3456">
        <v>472380650</v>
      </c>
      <c r="D3456" t="s">
        <v>0</v>
      </c>
      <c r="E3456">
        <v>11635997</v>
      </c>
      <c r="F3456" s="28">
        <v>43406</v>
      </c>
      <c r="G3456" t="s">
        <v>3795</v>
      </c>
      <c r="H3456" t="s">
        <v>4180</v>
      </c>
    </row>
    <row r="3457" spans="1:8" x14ac:dyDescent="0.25">
      <c r="A3457">
        <v>1351244</v>
      </c>
      <c r="B3457" t="s">
        <v>2768</v>
      </c>
      <c r="C3457">
        <v>472380650</v>
      </c>
      <c r="D3457" t="s">
        <v>0</v>
      </c>
      <c r="E3457">
        <v>11635997</v>
      </c>
      <c r="F3457" s="28">
        <v>43406</v>
      </c>
      <c r="G3457" t="s">
        <v>3745</v>
      </c>
      <c r="H3457" t="s">
        <v>4180</v>
      </c>
    </row>
    <row r="3458" spans="1:8" x14ac:dyDescent="0.25">
      <c r="A3458">
        <v>1351244</v>
      </c>
      <c r="B3458" t="s">
        <v>2768</v>
      </c>
      <c r="C3458">
        <v>472380650</v>
      </c>
      <c r="D3458" t="s">
        <v>0</v>
      </c>
      <c r="E3458">
        <v>11635997</v>
      </c>
      <c r="F3458" s="28">
        <v>43406</v>
      </c>
      <c r="G3458" t="s">
        <v>3796</v>
      </c>
      <c r="H3458" t="s">
        <v>4180</v>
      </c>
    </row>
    <row r="3459" spans="1:8" x14ac:dyDescent="0.25">
      <c r="A3459">
        <v>1351244</v>
      </c>
      <c r="B3459" t="s">
        <v>2768</v>
      </c>
      <c r="C3459">
        <v>472380650</v>
      </c>
      <c r="D3459" t="s">
        <v>0</v>
      </c>
      <c r="E3459">
        <v>11635997</v>
      </c>
      <c r="F3459" s="28">
        <v>43406</v>
      </c>
      <c r="G3459" t="s">
        <v>3748</v>
      </c>
      <c r="H3459" t="s">
        <v>4180</v>
      </c>
    </row>
    <row r="3460" spans="1:8" x14ac:dyDescent="0.25">
      <c r="A3460">
        <v>1351244</v>
      </c>
      <c r="B3460" t="s">
        <v>2768</v>
      </c>
      <c r="C3460">
        <v>472380650</v>
      </c>
      <c r="D3460" t="s">
        <v>0</v>
      </c>
      <c r="E3460">
        <v>11635997</v>
      </c>
      <c r="F3460" s="28">
        <v>43406</v>
      </c>
      <c r="G3460" t="s">
        <v>3743</v>
      </c>
      <c r="H3460" t="s">
        <v>4180</v>
      </c>
    </row>
    <row r="3461" spans="1:8" x14ac:dyDescent="0.25">
      <c r="A3461">
        <v>1351244</v>
      </c>
      <c r="B3461" t="s">
        <v>2768</v>
      </c>
      <c r="C3461">
        <v>472380650</v>
      </c>
      <c r="D3461" t="s">
        <v>0</v>
      </c>
      <c r="E3461">
        <v>11635997</v>
      </c>
      <c r="F3461" s="28">
        <v>43406</v>
      </c>
      <c r="G3461" t="s">
        <v>3797</v>
      </c>
      <c r="H3461" t="s">
        <v>4180</v>
      </c>
    </row>
    <row r="3462" spans="1:8" x14ac:dyDescent="0.25">
      <c r="A3462">
        <v>1351244</v>
      </c>
      <c r="B3462" t="s">
        <v>2768</v>
      </c>
      <c r="C3462">
        <v>472380650</v>
      </c>
      <c r="D3462" t="s">
        <v>0</v>
      </c>
      <c r="E3462">
        <v>11635997</v>
      </c>
      <c r="F3462" s="28">
        <v>43406</v>
      </c>
      <c r="G3462" t="s">
        <v>3798</v>
      </c>
      <c r="H3462" t="s">
        <v>4180</v>
      </c>
    </row>
    <row r="3463" spans="1:8" x14ac:dyDescent="0.25">
      <c r="A3463">
        <v>1351244</v>
      </c>
      <c r="B3463" t="s">
        <v>2768</v>
      </c>
      <c r="C3463">
        <v>472380650</v>
      </c>
      <c r="D3463" t="s">
        <v>0</v>
      </c>
      <c r="E3463">
        <v>11635997</v>
      </c>
      <c r="F3463" s="28">
        <v>43406</v>
      </c>
      <c r="G3463" t="s">
        <v>3799</v>
      </c>
      <c r="H3463" t="s">
        <v>4180</v>
      </c>
    </row>
    <row r="3464" spans="1:8" x14ac:dyDescent="0.25">
      <c r="A3464">
        <v>1351244</v>
      </c>
      <c r="B3464" t="s">
        <v>2768</v>
      </c>
      <c r="C3464">
        <v>472380650</v>
      </c>
      <c r="D3464" t="s">
        <v>0</v>
      </c>
      <c r="E3464">
        <v>11635997</v>
      </c>
      <c r="F3464" s="28">
        <v>43406</v>
      </c>
      <c r="G3464" t="s">
        <v>3746</v>
      </c>
      <c r="H3464" t="s">
        <v>4180</v>
      </c>
    </row>
    <row r="3465" spans="1:8" x14ac:dyDescent="0.25">
      <c r="A3465">
        <v>1351244</v>
      </c>
      <c r="B3465" t="s">
        <v>2768</v>
      </c>
      <c r="C3465">
        <v>472380650</v>
      </c>
      <c r="D3465" t="s">
        <v>0</v>
      </c>
      <c r="E3465">
        <v>11635997</v>
      </c>
      <c r="F3465" s="28">
        <v>43406</v>
      </c>
      <c r="G3465" t="s">
        <v>3800</v>
      </c>
      <c r="H3465" t="s">
        <v>4180</v>
      </c>
    </row>
    <row r="3466" spans="1:8" x14ac:dyDescent="0.25">
      <c r="A3466">
        <v>1351244</v>
      </c>
      <c r="B3466" t="s">
        <v>2768</v>
      </c>
      <c r="C3466">
        <v>472380650</v>
      </c>
      <c r="D3466" t="s">
        <v>0</v>
      </c>
      <c r="E3466">
        <v>11635997</v>
      </c>
      <c r="F3466" s="28">
        <v>43406</v>
      </c>
      <c r="G3466" t="s">
        <v>3801</v>
      </c>
      <c r="H3466" t="s">
        <v>4180</v>
      </c>
    </row>
    <row r="3467" spans="1:8" x14ac:dyDescent="0.25">
      <c r="A3467">
        <v>1351244</v>
      </c>
      <c r="B3467" t="s">
        <v>2768</v>
      </c>
      <c r="C3467">
        <v>472380650</v>
      </c>
      <c r="D3467" t="s">
        <v>0</v>
      </c>
      <c r="E3467">
        <v>11635997</v>
      </c>
      <c r="F3467" s="28">
        <v>43406</v>
      </c>
      <c r="G3467" t="s">
        <v>3802</v>
      </c>
      <c r="H3467" t="s">
        <v>4180</v>
      </c>
    </row>
    <row r="3468" spans="1:8" x14ac:dyDescent="0.25">
      <c r="A3468">
        <v>1351244</v>
      </c>
      <c r="B3468" t="s">
        <v>2768</v>
      </c>
      <c r="C3468">
        <v>472380650</v>
      </c>
      <c r="D3468" t="s">
        <v>0</v>
      </c>
      <c r="E3468">
        <v>11635997</v>
      </c>
      <c r="F3468" s="28">
        <v>43406</v>
      </c>
      <c r="G3468" t="s">
        <v>3803</v>
      </c>
      <c r="H3468" t="s">
        <v>4180</v>
      </c>
    </row>
    <row r="3469" spans="1:8" x14ac:dyDescent="0.25">
      <c r="A3469">
        <v>1351244</v>
      </c>
      <c r="B3469" t="s">
        <v>2768</v>
      </c>
      <c r="C3469">
        <v>472380650</v>
      </c>
      <c r="D3469" t="s">
        <v>0</v>
      </c>
      <c r="E3469">
        <v>11635997</v>
      </c>
      <c r="F3469" s="28">
        <v>43406</v>
      </c>
      <c r="G3469" t="s">
        <v>3804</v>
      </c>
      <c r="H3469" t="s">
        <v>4180</v>
      </c>
    </row>
    <row r="3470" spans="1:8" x14ac:dyDescent="0.25">
      <c r="A3470">
        <v>1351244</v>
      </c>
      <c r="B3470" t="s">
        <v>2768</v>
      </c>
      <c r="C3470">
        <v>472380650</v>
      </c>
      <c r="D3470" t="s">
        <v>0</v>
      </c>
      <c r="E3470">
        <v>11635997</v>
      </c>
      <c r="F3470" s="28">
        <v>43406</v>
      </c>
      <c r="G3470" t="s">
        <v>3805</v>
      </c>
      <c r="H3470" t="s">
        <v>4180</v>
      </c>
    </row>
    <row r="3471" spans="1:8" x14ac:dyDescent="0.25">
      <c r="A3471">
        <v>1351244</v>
      </c>
      <c r="B3471" t="s">
        <v>2768</v>
      </c>
      <c r="C3471">
        <v>472380650</v>
      </c>
      <c r="D3471" t="s">
        <v>0</v>
      </c>
      <c r="E3471">
        <v>11635997</v>
      </c>
      <c r="F3471" s="28">
        <v>43406</v>
      </c>
      <c r="G3471" t="s">
        <v>3806</v>
      </c>
      <c r="H3471" t="s">
        <v>4180</v>
      </c>
    </row>
    <row r="3472" spans="1:8" x14ac:dyDescent="0.25">
      <c r="A3472">
        <v>1351244</v>
      </c>
      <c r="B3472" t="s">
        <v>2768</v>
      </c>
      <c r="C3472">
        <v>472380650</v>
      </c>
      <c r="D3472" t="s">
        <v>0</v>
      </c>
      <c r="E3472">
        <v>11635997</v>
      </c>
      <c r="F3472" s="28">
        <v>43406</v>
      </c>
      <c r="G3472" t="s">
        <v>3779</v>
      </c>
      <c r="H3472" t="s">
        <v>4180</v>
      </c>
    </row>
    <row r="3473" spans="1:8" x14ac:dyDescent="0.25">
      <c r="A3473">
        <v>1351244</v>
      </c>
      <c r="B3473" t="s">
        <v>2768</v>
      </c>
      <c r="C3473">
        <v>472380650</v>
      </c>
      <c r="D3473" t="s">
        <v>0</v>
      </c>
      <c r="E3473">
        <v>11635997</v>
      </c>
      <c r="F3473" s="28">
        <v>43406</v>
      </c>
      <c r="G3473" t="s">
        <v>3780</v>
      </c>
      <c r="H3473" t="s">
        <v>4180</v>
      </c>
    </row>
    <row r="3474" spans="1:8" x14ac:dyDescent="0.25">
      <c r="A3474">
        <v>1351244</v>
      </c>
      <c r="B3474" t="s">
        <v>2768</v>
      </c>
      <c r="C3474">
        <v>472380650</v>
      </c>
      <c r="D3474" t="s">
        <v>0</v>
      </c>
      <c r="E3474">
        <v>11635997</v>
      </c>
      <c r="F3474" s="28">
        <v>43406</v>
      </c>
      <c r="G3474" t="s">
        <v>3760</v>
      </c>
      <c r="H3474" t="s">
        <v>4180</v>
      </c>
    </row>
    <row r="3475" spans="1:8" x14ac:dyDescent="0.25">
      <c r="A3475">
        <v>1351244</v>
      </c>
      <c r="B3475" t="s">
        <v>2768</v>
      </c>
      <c r="C3475">
        <v>472380650</v>
      </c>
      <c r="D3475" t="s">
        <v>0</v>
      </c>
      <c r="E3475">
        <v>11635997</v>
      </c>
      <c r="F3475" s="28">
        <v>43406</v>
      </c>
      <c r="G3475" t="s">
        <v>3805</v>
      </c>
      <c r="H3475" t="s">
        <v>4180</v>
      </c>
    </row>
    <row r="3476" spans="1:8" x14ac:dyDescent="0.25">
      <c r="A3476">
        <v>1351244</v>
      </c>
      <c r="B3476" t="s">
        <v>2768</v>
      </c>
      <c r="C3476">
        <v>472380650</v>
      </c>
      <c r="D3476" t="s">
        <v>0</v>
      </c>
      <c r="E3476">
        <v>11635997</v>
      </c>
      <c r="F3476" s="28">
        <v>43406</v>
      </c>
      <c r="G3476" t="s">
        <v>3806</v>
      </c>
      <c r="H3476" t="s">
        <v>4180</v>
      </c>
    </row>
    <row r="3477" spans="1:8" x14ac:dyDescent="0.25">
      <c r="A3477">
        <v>1351244</v>
      </c>
      <c r="B3477" t="s">
        <v>2768</v>
      </c>
      <c r="C3477">
        <v>472380650</v>
      </c>
      <c r="D3477" t="s">
        <v>0</v>
      </c>
      <c r="E3477">
        <v>11635997</v>
      </c>
      <c r="F3477" s="28">
        <v>43406</v>
      </c>
      <c r="G3477" t="s">
        <v>3788</v>
      </c>
      <c r="H3477" t="s">
        <v>4180</v>
      </c>
    </row>
    <row r="3478" spans="1:8" x14ac:dyDescent="0.25">
      <c r="A3478">
        <v>1351244</v>
      </c>
      <c r="B3478" t="s">
        <v>2768</v>
      </c>
      <c r="C3478">
        <v>472380650</v>
      </c>
      <c r="D3478" t="s">
        <v>0</v>
      </c>
      <c r="E3478">
        <v>11635997</v>
      </c>
      <c r="F3478" s="28">
        <v>43406</v>
      </c>
      <c r="G3478" t="s">
        <v>3795</v>
      </c>
      <c r="H3478" t="s">
        <v>4180</v>
      </c>
    </row>
    <row r="3479" spans="1:8" x14ac:dyDescent="0.25">
      <c r="A3479">
        <v>1351244</v>
      </c>
      <c r="B3479" t="s">
        <v>2768</v>
      </c>
      <c r="C3479">
        <v>472380650</v>
      </c>
      <c r="D3479" t="s">
        <v>0</v>
      </c>
      <c r="E3479">
        <v>11635997</v>
      </c>
      <c r="F3479" s="28">
        <v>43406</v>
      </c>
      <c r="G3479" t="s">
        <v>3761</v>
      </c>
      <c r="H3479" t="s">
        <v>4180</v>
      </c>
    </row>
    <row r="3480" spans="1:8" x14ac:dyDescent="0.25">
      <c r="A3480">
        <v>1351244</v>
      </c>
      <c r="B3480" t="s">
        <v>2768</v>
      </c>
      <c r="C3480">
        <v>472380650</v>
      </c>
      <c r="D3480" t="s">
        <v>0</v>
      </c>
      <c r="E3480">
        <v>11635997</v>
      </c>
      <c r="F3480" s="28">
        <v>43406</v>
      </c>
      <c r="G3480" t="s">
        <v>3800</v>
      </c>
      <c r="H3480" t="s">
        <v>4180</v>
      </c>
    </row>
    <row r="3481" spans="1:8" x14ac:dyDescent="0.25">
      <c r="A3481">
        <v>1351244</v>
      </c>
      <c r="B3481" t="s">
        <v>2768</v>
      </c>
      <c r="C3481">
        <v>472380650</v>
      </c>
      <c r="D3481" t="s">
        <v>0</v>
      </c>
      <c r="E3481">
        <v>11635997</v>
      </c>
      <c r="F3481" s="28">
        <v>43406</v>
      </c>
      <c r="G3481" t="s">
        <v>3803</v>
      </c>
      <c r="H3481" t="s">
        <v>4180</v>
      </c>
    </row>
    <row r="3482" spans="1:8" x14ac:dyDescent="0.25">
      <c r="A3482">
        <v>1351244</v>
      </c>
      <c r="B3482" t="s">
        <v>2768</v>
      </c>
      <c r="C3482">
        <v>472380650</v>
      </c>
      <c r="D3482" t="s">
        <v>0</v>
      </c>
      <c r="E3482">
        <v>11635997</v>
      </c>
      <c r="F3482" s="28">
        <v>43406</v>
      </c>
      <c r="G3482" t="s">
        <v>3803</v>
      </c>
      <c r="H3482" t="s">
        <v>4180</v>
      </c>
    </row>
    <row r="3483" spans="1:8" x14ac:dyDescent="0.25">
      <c r="A3483">
        <v>1351244</v>
      </c>
      <c r="B3483" t="s">
        <v>2768</v>
      </c>
      <c r="C3483">
        <v>472380650</v>
      </c>
      <c r="D3483" t="s">
        <v>0</v>
      </c>
      <c r="E3483">
        <v>11635997</v>
      </c>
      <c r="F3483" s="28">
        <v>43406</v>
      </c>
      <c r="G3483" t="s">
        <v>3761</v>
      </c>
      <c r="H3483" t="s">
        <v>4180</v>
      </c>
    </row>
    <row r="3484" spans="1:8" x14ac:dyDescent="0.25">
      <c r="A3484">
        <v>1351244</v>
      </c>
      <c r="B3484" t="s">
        <v>2768</v>
      </c>
      <c r="C3484">
        <v>472380650</v>
      </c>
      <c r="D3484" t="s">
        <v>0</v>
      </c>
      <c r="E3484">
        <v>11635997</v>
      </c>
      <c r="F3484" s="28">
        <v>43406</v>
      </c>
      <c r="G3484" t="s">
        <v>3766</v>
      </c>
      <c r="H3484" t="s">
        <v>4180</v>
      </c>
    </row>
    <row r="3485" spans="1:8" x14ac:dyDescent="0.25">
      <c r="A3485">
        <v>1351244</v>
      </c>
      <c r="B3485" t="s">
        <v>2768</v>
      </c>
      <c r="C3485">
        <v>472380650</v>
      </c>
      <c r="D3485" t="s">
        <v>0</v>
      </c>
      <c r="E3485">
        <v>11635997</v>
      </c>
      <c r="F3485" s="28">
        <v>43406</v>
      </c>
      <c r="G3485" t="s">
        <v>3767</v>
      </c>
      <c r="H3485" t="s">
        <v>4180</v>
      </c>
    </row>
    <row r="3486" spans="1:8" x14ac:dyDescent="0.25">
      <c r="A3486">
        <v>1351244</v>
      </c>
      <c r="B3486" t="s">
        <v>2768</v>
      </c>
      <c r="C3486">
        <v>472380650</v>
      </c>
      <c r="D3486" t="s">
        <v>0</v>
      </c>
      <c r="E3486">
        <v>11635997</v>
      </c>
      <c r="F3486" s="28">
        <v>43406</v>
      </c>
      <c r="G3486" t="s">
        <v>3769</v>
      </c>
      <c r="H3486" t="s">
        <v>4180</v>
      </c>
    </row>
    <row r="3487" spans="1:8" x14ac:dyDescent="0.25">
      <c r="A3487">
        <v>1351244</v>
      </c>
      <c r="B3487" t="s">
        <v>2768</v>
      </c>
      <c r="C3487">
        <v>472380650</v>
      </c>
      <c r="D3487" t="s">
        <v>0</v>
      </c>
      <c r="E3487">
        <v>11635997</v>
      </c>
      <c r="F3487" s="28">
        <v>43406</v>
      </c>
      <c r="G3487" t="s">
        <v>3749</v>
      </c>
      <c r="H3487" t="s">
        <v>4180</v>
      </c>
    </row>
    <row r="3488" spans="1:8" x14ac:dyDescent="0.25">
      <c r="A3488">
        <v>1351244</v>
      </c>
      <c r="B3488" t="s">
        <v>2768</v>
      </c>
      <c r="C3488">
        <v>472380650</v>
      </c>
      <c r="D3488" t="s">
        <v>0</v>
      </c>
      <c r="E3488">
        <v>11635997</v>
      </c>
      <c r="F3488" s="28">
        <v>43406</v>
      </c>
      <c r="G3488" t="s">
        <v>3769</v>
      </c>
      <c r="H3488" t="s">
        <v>4180</v>
      </c>
    </row>
    <row r="3489" spans="1:8" x14ac:dyDescent="0.25">
      <c r="A3489">
        <v>1351244</v>
      </c>
      <c r="B3489" t="s">
        <v>2768</v>
      </c>
      <c r="C3489">
        <v>472380650</v>
      </c>
      <c r="D3489" t="s">
        <v>0</v>
      </c>
      <c r="E3489">
        <v>11635997</v>
      </c>
      <c r="F3489" s="28">
        <v>43406</v>
      </c>
      <c r="G3489" t="s">
        <v>3801</v>
      </c>
      <c r="H3489" t="s">
        <v>4180</v>
      </c>
    </row>
    <row r="3490" spans="1:8" x14ac:dyDescent="0.25">
      <c r="A3490">
        <v>1351244</v>
      </c>
      <c r="B3490" t="s">
        <v>2768</v>
      </c>
      <c r="C3490">
        <v>472380650</v>
      </c>
      <c r="D3490" t="s">
        <v>0</v>
      </c>
      <c r="E3490">
        <v>11635997</v>
      </c>
      <c r="F3490" s="28">
        <v>43406</v>
      </c>
      <c r="G3490" t="s">
        <v>3802</v>
      </c>
      <c r="H3490" t="s">
        <v>4180</v>
      </c>
    </row>
    <row r="3491" spans="1:8" x14ac:dyDescent="0.25">
      <c r="A3491">
        <v>1351244</v>
      </c>
      <c r="B3491" t="s">
        <v>2768</v>
      </c>
      <c r="C3491">
        <v>472380650</v>
      </c>
      <c r="D3491" t="s">
        <v>0</v>
      </c>
      <c r="E3491">
        <v>11635997</v>
      </c>
      <c r="F3491" s="28">
        <v>43406</v>
      </c>
      <c r="G3491" t="s">
        <v>3774</v>
      </c>
      <c r="H3491" t="s">
        <v>4180</v>
      </c>
    </row>
    <row r="3492" spans="1:8" x14ac:dyDescent="0.25">
      <c r="A3492">
        <v>1351244</v>
      </c>
      <c r="B3492" t="s">
        <v>2768</v>
      </c>
      <c r="C3492">
        <v>472380650</v>
      </c>
      <c r="D3492" t="s">
        <v>0</v>
      </c>
      <c r="E3492">
        <v>11635997</v>
      </c>
      <c r="F3492" s="28">
        <v>43406</v>
      </c>
      <c r="G3492" t="s">
        <v>3775</v>
      </c>
      <c r="H3492" t="s">
        <v>4180</v>
      </c>
    </row>
    <row r="3493" spans="1:8" x14ac:dyDescent="0.25">
      <c r="A3493">
        <v>1351244</v>
      </c>
      <c r="B3493" t="s">
        <v>2768</v>
      </c>
      <c r="C3493">
        <v>472380650</v>
      </c>
      <c r="D3493" t="s">
        <v>0</v>
      </c>
      <c r="E3493">
        <v>11635997</v>
      </c>
      <c r="F3493" s="28">
        <v>43406</v>
      </c>
      <c r="G3493" t="s">
        <v>3783</v>
      </c>
      <c r="H3493" t="s">
        <v>4180</v>
      </c>
    </row>
    <row r="3494" spans="1:8" x14ac:dyDescent="0.25">
      <c r="A3494">
        <v>1351244</v>
      </c>
      <c r="B3494" t="s">
        <v>2768</v>
      </c>
      <c r="C3494">
        <v>472380650</v>
      </c>
      <c r="D3494" t="s">
        <v>0</v>
      </c>
      <c r="E3494">
        <v>11635997</v>
      </c>
      <c r="F3494" s="28">
        <v>43406</v>
      </c>
      <c r="G3494" t="s">
        <v>3756</v>
      </c>
      <c r="H3494" t="s">
        <v>4180</v>
      </c>
    </row>
    <row r="3495" spans="1:8" x14ac:dyDescent="0.25">
      <c r="A3495">
        <v>1351244</v>
      </c>
      <c r="B3495" t="s">
        <v>2768</v>
      </c>
      <c r="C3495">
        <v>472380650</v>
      </c>
      <c r="D3495" t="s">
        <v>0</v>
      </c>
      <c r="E3495">
        <v>11635997</v>
      </c>
      <c r="F3495" s="28">
        <v>43406</v>
      </c>
      <c r="G3495" t="s">
        <v>3786</v>
      </c>
      <c r="H3495" t="s">
        <v>4180</v>
      </c>
    </row>
    <row r="3496" spans="1:8" x14ac:dyDescent="0.25">
      <c r="A3496">
        <v>1351244</v>
      </c>
      <c r="B3496" t="s">
        <v>2768</v>
      </c>
      <c r="C3496">
        <v>472380650</v>
      </c>
      <c r="D3496" t="s">
        <v>0</v>
      </c>
      <c r="E3496">
        <v>11635997</v>
      </c>
      <c r="F3496" s="28">
        <v>43406</v>
      </c>
      <c r="G3496" t="s">
        <v>3793</v>
      </c>
      <c r="H3496" t="s">
        <v>4180</v>
      </c>
    </row>
    <row r="3497" spans="1:8" x14ac:dyDescent="0.25">
      <c r="A3497">
        <v>1351244</v>
      </c>
      <c r="B3497" t="s">
        <v>2768</v>
      </c>
      <c r="C3497">
        <v>472380650</v>
      </c>
      <c r="D3497" t="s">
        <v>0</v>
      </c>
      <c r="E3497">
        <v>11635997</v>
      </c>
      <c r="F3497" s="28">
        <v>43406</v>
      </c>
      <c r="G3497" t="s">
        <v>3797</v>
      </c>
      <c r="H3497" t="s">
        <v>4180</v>
      </c>
    </row>
    <row r="3498" spans="1:8" x14ac:dyDescent="0.25">
      <c r="A3498">
        <v>1351244</v>
      </c>
      <c r="B3498" t="s">
        <v>2768</v>
      </c>
      <c r="C3498">
        <v>472380650</v>
      </c>
      <c r="D3498" t="s">
        <v>0</v>
      </c>
      <c r="E3498">
        <v>11635997</v>
      </c>
      <c r="F3498" s="28">
        <v>43406</v>
      </c>
      <c r="G3498" t="s">
        <v>3781</v>
      </c>
      <c r="H3498" t="s">
        <v>4180</v>
      </c>
    </row>
    <row r="3499" spans="1:8" x14ac:dyDescent="0.25">
      <c r="A3499">
        <v>1351244</v>
      </c>
      <c r="B3499" t="s">
        <v>2768</v>
      </c>
      <c r="C3499">
        <v>472380650</v>
      </c>
      <c r="D3499" t="s">
        <v>0</v>
      </c>
      <c r="E3499">
        <v>11635997</v>
      </c>
      <c r="F3499" s="28">
        <v>43406</v>
      </c>
      <c r="G3499" t="s">
        <v>3765</v>
      </c>
      <c r="H3499" t="s">
        <v>4180</v>
      </c>
    </row>
    <row r="3500" spans="1:8" x14ac:dyDescent="0.25">
      <c r="A3500">
        <v>1351244</v>
      </c>
      <c r="B3500" t="s">
        <v>2768</v>
      </c>
      <c r="C3500">
        <v>472380650</v>
      </c>
      <c r="D3500" t="s">
        <v>0</v>
      </c>
      <c r="E3500">
        <v>11635997</v>
      </c>
      <c r="F3500" s="28">
        <v>43406</v>
      </c>
      <c r="G3500" t="s">
        <v>3779</v>
      </c>
      <c r="H3500" t="s">
        <v>4180</v>
      </c>
    </row>
    <row r="3501" spans="1:8" x14ac:dyDescent="0.25">
      <c r="A3501">
        <v>1351244</v>
      </c>
      <c r="B3501" t="s">
        <v>2768</v>
      </c>
      <c r="C3501">
        <v>472380650</v>
      </c>
      <c r="D3501" t="s">
        <v>0</v>
      </c>
      <c r="E3501">
        <v>11635997</v>
      </c>
      <c r="F3501" s="28">
        <v>43406</v>
      </c>
      <c r="G3501" t="s">
        <v>3780</v>
      </c>
      <c r="H3501" t="s">
        <v>4180</v>
      </c>
    </row>
    <row r="3502" spans="1:8" x14ac:dyDescent="0.25">
      <c r="A3502">
        <v>1351244</v>
      </c>
      <c r="B3502" t="s">
        <v>2768</v>
      </c>
      <c r="C3502">
        <v>472380650</v>
      </c>
      <c r="D3502" t="s">
        <v>0</v>
      </c>
      <c r="E3502">
        <v>11635997</v>
      </c>
      <c r="F3502" s="28">
        <v>43406</v>
      </c>
      <c r="G3502" t="s">
        <v>3774</v>
      </c>
      <c r="H3502" t="s">
        <v>4180</v>
      </c>
    </row>
    <row r="3503" spans="1:8" x14ac:dyDescent="0.25">
      <c r="A3503">
        <v>1351244</v>
      </c>
      <c r="B3503" t="s">
        <v>2768</v>
      </c>
      <c r="C3503">
        <v>472380650</v>
      </c>
      <c r="D3503" t="s">
        <v>0</v>
      </c>
      <c r="E3503">
        <v>11635997</v>
      </c>
      <c r="F3503" s="28">
        <v>43406</v>
      </c>
      <c r="G3503" t="s">
        <v>3775</v>
      </c>
      <c r="H3503" t="s">
        <v>4180</v>
      </c>
    </row>
    <row r="3504" spans="1:8" x14ac:dyDescent="0.25">
      <c r="A3504">
        <v>1351244</v>
      </c>
      <c r="B3504" t="s">
        <v>2768</v>
      </c>
      <c r="C3504">
        <v>472380650</v>
      </c>
      <c r="D3504" t="s">
        <v>0</v>
      </c>
      <c r="E3504">
        <v>11635997</v>
      </c>
      <c r="F3504" s="28">
        <v>43406</v>
      </c>
      <c r="G3504" t="s">
        <v>3794</v>
      </c>
      <c r="H3504" t="s">
        <v>4180</v>
      </c>
    </row>
    <row r="3505" spans="1:8" x14ac:dyDescent="0.25">
      <c r="A3505">
        <v>1351244</v>
      </c>
      <c r="B3505" t="s">
        <v>2768</v>
      </c>
      <c r="C3505">
        <v>472380650</v>
      </c>
      <c r="D3505" t="s">
        <v>0</v>
      </c>
      <c r="E3505">
        <v>11635997</v>
      </c>
      <c r="F3505" s="28">
        <v>43406</v>
      </c>
      <c r="G3505" t="s">
        <v>3764</v>
      </c>
      <c r="H3505" t="s">
        <v>4180</v>
      </c>
    </row>
    <row r="3506" spans="1:8" x14ac:dyDescent="0.25">
      <c r="A3506">
        <v>1351244</v>
      </c>
      <c r="B3506" t="s">
        <v>2768</v>
      </c>
      <c r="C3506">
        <v>472380650</v>
      </c>
      <c r="D3506" t="s">
        <v>0</v>
      </c>
      <c r="E3506">
        <v>11635997</v>
      </c>
      <c r="F3506" s="28">
        <v>43406</v>
      </c>
      <c r="G3506" t="s">
        <v>3798</v>
      </c>
      <c r="H3506" t="s">
        <v>4180</v>
      </c>
    </row>
    <row r="3507" spans="1:8" x14ac:dyDescent="0.25">
      <c r="A3507">
        <v>1351244</v>
      </c>
      <c r="B3507" t="s">
        <v>2768</v>
      </c>
      <c r="C3507">
        <v>472380650</v>
      </c>
      <c r="D3507" t="s">
        <v>0</v>
      </c>
      <c r="E3507">
        <v>11635997</v>
      </c>
      <c r="F3507" s="28">
        <v>43406</v>
      </c>
      <c r="G3507" t="s">
        <v>3753</v>
      </c>
      <c r="H3507" t="s">
        <v>4180</v>
      </c>
    </row>
    <row r="3508" spans="1:8" x14ac:dyDescent="0.25">
      <c r="A3508">
        <v>1351244</v>
      </c>
      <c r="B3508" t="s">
        <v>2768</v>
      </c>
      <c r="C3508">
        <v>472380650</v>
      </c>
      <c r="D3508" t="s">
        <v>0</v>
      </c>
      <c r="E3508">
        <v>11635997</v>
      </c>
      <c r="F3508" s="28">
        <v>43406</v>
      </c>
      <c r="G3508" t="s">
        <v>3782</v>
      </c>
      <c r="H3508" t="s">
        <v>4180</v>
      </c>
    </row>
    <row r="3509" spans="1:8" x14ac:dyDescent="0.25">
      <c r="A3509">
        <v>1351244</v>
      </c>
      <c r="B3509" t="s">
        <v>2768</v>
      </c>
      <c r="C3509">
        <v>472380650</v>
      </c>
      <c r="D3509" t="s">
        <v>0</v>
      </c>
      <c r="E3509">
        <v>11635997</v>
      </c>
      <c r="F3509" s="28">
        <v>43406</v>
      </c>
      <c r="G3509" t="s">
        <v>3751</v>
      </c>
      <c r="H3509" t="s">
        <v>4180</v>
      </c>
    </row>
    <row r="3510" spans="1:8" x14ac:dyDescent="0.25">
      <c r="A3510">
        <v>1351244</v>
      </c>
      <c r="B3510" t="s">
        <v>2768</v>
      </c>
      <c r="C3510">
        <v>472380650</v>
      </c>
      <c r="D3510" t="s">
        <v>0</v>
      </c>
      <c r="E3510">
        <v>11635997</v>
      </c>
      <c r="F3510" s="28">
        <v>43406</v>
      </c>
      <c r="G3510" t="s">
        <v>3752</v>
      </c>
      <c r="H3510" t="s">
        <v>4180</v>
      </c>
    </row>
    <row r="3511" spans="1:8" x14ac:dyDescent="0.25">
      <c r="A3511">
        <v>1351244</v>
      </c>
      <c r="B3511" t="s">
        <v>2768</v>
      </c>
      <c r="C3511">
        <v>472380650</v>
      </c>
      <c r="D3511" t="s">
        <v>0</v>
      </c>
      <c r="E3511">
        <v>11635997</v>
      </c>
      <c r="F3511" s="28">
        <v>43406</v>
      </c>
      <c r="G3511" t="s">
        <v>3753</v>
      </c>
      <c r="H3511" t="s">
        <v>4180</v>
      </c>
    </row>
    <row r="3512" spans="1:8" x14ac:dyDescent="0.25">
      <c r="A3512">
        <v>1351244</v>
      </c>
      <c r="B3512" t="s">
        <v>2768</v>
      </c>
      <c r="C3512">
        <v>472380650</v>
      </c>
      <c r="D3512" t="s">
        <v>0</v>
      </c>
      <c r="E3512">
        <v>11635997</v>
      </c>
      <c r="F3512" s="28">
        <v>43406</v>
      </c>
      <c r="G3512" t="s">
        <v>3757</v>
      </c>
      <c r="H3512" t="s">
        <v>4180</v>
      </c>
    </row>
    <row r="3513" spans="1:8" x14ac:dyDescent="0.25">
      <c r="A3513">
        <v>1351244</v>
      </c>
      <c r="B3513" t="s">
        <v>2768</v>
      </c>
      <c r="C3513">
        <v>472380650</v>
      </c>
      <c r="D3513" t="s">
        <v>0</v>
      </c>
      <c r="E3513">
        <v>11635997</v>
      </c>
      <c r="F3513" s="28">
        <v>43406</v>
      </c>
      <c r="G3513" t="s">
        <v>3759</v>
      </c>
      <c r="H3513" t="s">
        <v>4180</v>
      </c>
    </row>
    <row r="3514" spans="1:8" x14ac:dyDescent="0.25">
      <c r="A3514">
        <v>1351244</v>
      </c>
      <c r="B3514" t="s">
        <v>2768</v>
      </c>
      <c r="C3514">
        <v>472380650</v>
      </c>
      <c r="D3514" t="s">
        <v>0</v>
      </c>
      <c r="E3514">
        <v>11635997</v>
      </c>
      <c r="F3514" s="28">
        <v>43406</v>
      </c>
      <c r="G3514" t="s">
        <v>3761</v>
      </c>
      <c r="H3514" t="s">
        <v>4180</v>
      </c>
    </row>
    <row r="3515" spans="1:8" x14ac:dyDescent="0.25">
      <c r="A3515">
        <v>1351244</v>
      </c>
      <c r="B3515" t="s">
        <v>2768</v>
      </c>
      <c r="C3515">
        <v>472380650</v>
      </c>
      <c r="D3515" t="s">
        <v>0</v>
      </c>
      <c r="E3515">
        <v>11635997</v>
      </c>
      <c r="F3515" s="28">
        <v>43406</v>
      </c>
      <c r="G3515" t="s">
        <v>3762</v>
      </c>
      <c r="H3515" t="s">
        <v>4180</v>
      </c>
    </row>
    <row r="3516" spans="1:8" x14ac:dyDescent="0.25">
      <c r="A3516">
        <v>1351244</v>
      </c>
      <c r="B3516" t="s">
        <v>2768</v>
      </c>
      <c r="C3516">
        <v>472380650</v>
      </c>
      <c r="D3516" t="s">
        <v>0</v>
      </c>
      <c r="E3516">
        <v>11635997</v>
      </c>
      <c r="F3516" s="28">
        <v>43406</v>
      </c>
      <c r="G3516" t="s">
        <v>3750</v>
      </c>
      <c r="H3516" t="s">
        <v>4180</v>
      </c>
    </row>
    <row r="3517" spans="1:8" x14ac:dyDescent="0.25">
      <c r="A3517">
        <v>1351244</v>
      </c>
      <c r="B3517" t="s">
        <v>2768</v>
      </c>
      <c r="C3517">
        <v>472380650</v>
      </c>
      <c r="D3517" t="s">
        <v>0</v>
      </c>
      <c r="E3517">
        <v>11635997</v>
      </c>
      <c r="F3517" s="28">
        <v>43406</v>
      </c>
      <c r="G3517" t="s">
        <v>3742</v>
      </c>
      <c r="H3517" t="s">
        <v>4180</v>
      </c>
    </row>
    <row r="3518" spans="1:8" x14ac:dyDescent="0.25">
      <c r="A3518">
        <v>1351244</v>
      </c>
      <c r="B3518" t="s">
        <v>2768</v>
      </c>
      <c r="C3518">
        <v>472380650</v>
      </c>
      <c r="D3518" t="s">
        <v>0</v>
      </c>
      <c r="E3518">
        <v>11635997</v>
      </c>
      <c r="F3518" s="28">
        <v>43406</v>
      </c>
      <c r="G3518" t="s">
        <v>3777</v>
      </c>
      <c r="H3518" t="s">
        <v>4180</v>
      </c>
    </row>
    <row r="3519" spans="1:8" x14ac:dyDescent="0.25">
      <c r="A3519">
        <v>1351244</v>
      </c>
      <c r="B3519" t="s">
        <v>2768</v>
      </c>
      <c r="C3519">
        <v>472380650</v>
      </c>
      <c r="D3519" t="s">
        <v>0</v>
      </c>
      <c r="E3519">
        <v>11635997</v>
      </c>
      <c r="F3519" s="28">
        <v>43406</v>
      </c>
      <c r="G3519" t="s">
        <v>3773</v>
      </c>
      <c r="H3519" t="s">
        <v>4180</v>
      </c>
    </row>
    <row r="3520" spans="1:8" x14ac:dyDescent="0.25">
      <c r="A3520">
        <v>1351244</v>
      </c>
      <c r="B3520" t="s">
        <v>2768</v>
      </c>
      <c r="C3520">
        <v>472380650</v>
      </c>
      <c r="D3520" t="s">
        <v>0</v>
      </c>
      <c r="E3520">
        <v>11635997</v>
      </c>
      <c r="F3520" s="28">
        <v>43406</v>
      </c>
      <c r="G3520" t="s">
        <v>3790</v>
      </c>
      <c r="H3520" t="s">
        <v>4180</v>
      </c>
    </row>
    <row r="3521" spans="1:8" x14ac:dyDescent="0.25">
      <c r="A3521">
        <v>1351244</v>
      </c>
      <c r="B3521" t="s">
        <v>2768</v>
      </c>
      <c r="C3521">
        <v>472380650</v>
      </c>
      <c r="D3521" t="s">
        <v>0</v>
      </c>
      <c r="E3521">
        <v>11635997</v>
      </c>
      <c r="F3521" s="28">
        <v>43406</v>
      </c>
      <c r="G3521" t="s">
        <v>3750</v>
      </c>
      <c r="H3521" t="s">
        <v>4180</v>
      </c>
    </row>
    <row r="3522" spans="1:8" x14ac:dyDescent="0.25">
      <c r="A3522">
        <v>1351244</v>
      </c>
      <c r="B3522" t="s">
        <v>2768</v>
      </c>
      <c r="C3522">
        <v>472380650</v>
      </c>
      <c r="D3522" t="s">
        <v>0</v>
      </c>
      <c r="E3522">
        <v>11635997</v>
      </c>
      <c r="F3522" s="28">
        <v>43406</v>
      </c>
      <c r="G3522" t="s">
        <v>3754</v>
      </c>
      <c r="H3522" t="s">
        <v>4180</v>
      </c>
    </row>
    <row r="3523" spans="1:8" x14ac:dyDescent="0.25">
      <c r="A3523">
        <v>1351244</v>
      </c>
      <c r="B3523" t="s">
        <v>2768</v>
      </c>
      <c r="C3523">
        <v>472380650</v>
      </c>
      <c r="D3523" t="s">
        <v>0</v>
      </c>
      <c r="E3523">
        <v>11635997</v>
      </c>
      <c r="F3523" s="28">
        <v>43406</v>
      </c>
      <c r="G3523" t="s">
        <v>3758</v>
      </c>
      <c r="H3523" t="s">
        <v>4180</v>
      </c>
    </row>
    <row r="3524" spans="1:8" x14ac:dyDescent="0.25">
      <c r="A3524">
        <v>1351244</v>
      </c>
      <c r="B3524" t="s">
        <v>2768</v>
      </c>
      <c r="C3524">
        <v>472380650</v>
      </c>
      <c r="D3524" t="s">
        <v>0</v>
      </c>
      <c r="E3524">
        <v>11635997</v>
      </c>
      <c r="F3524" s="28">
        <v>43406</v>
      </c>
      <c r="G3524" t="s">
        <v>3785</v>
      </c>
      <c r="H3524" t="s">
        <v>4180</v>
      </c>
    </row>
    <row r="3525" spans="1:8" x14ac:dyDescent="0.25">
      <c r="A3525">
        <v>1351244</v>
      </c>
      <c r="B3525" t="s">
        <v>2768</v>
      </c>
      <c r="C3525">
        <v>472380650</v>
      </c>
      <c r="D3525" t="s">
        <v>0</v>
      </c>
      <c r="E3525">
        <v>11635997</v>
      </c>
      <c r="F3525" s="28">
        <v>43406</v>
      </c>
      <c r="G3525" t="s">
        <v>3789</v>
      </c>
      <c r="H3525" t="s">
        <v>4180</v>
      </c>
    </row>
    <row r="3526" spans="1:8" x14ac:dyDescent="0.25">
      <c r="A3526">
        <v>1351244</v>
      </c>
      <c r="B3526" t="s">
        <v>2768</v>
      </c>
      <c r="C3526">
        <v>472380650</v>
      </c>
      <c r="D3526" t="s">
        <v>0</v>
      </c>
      <c r="E3526">
        <v>11635997</v>
      </c>
      <c r="F3526" s="28">
        <v>43406</v>
      </c>
      <c r="G3526" t="s">
        <v>3799</v>
      </c>
      <c r="H3526" t="s">
        <v>4180</v>
      </c>
    </row>
    <row r="3527" spans="1:8" x14ac:dyDescent="0.25">
      <c r="A3527">
        <v>1351244</v>
      </c>
      <c r="B3527" t="s">
        <v>2768</v>
      </c>
      <c r="C3527">
        <v>472380650</v>
      </c>
      <c r="D3527" t="s">
        <v>0</v>
      </c>
      <c r="E3527">
        <v>11635997</v>
      </c>
      <c r="F3527" s="28">
        <v>43406</v>
      </c>
      <c r="G3527" t="s">
        <v>3743</v>
      </c>
      <c r="H3527" t="s">
        <v>4180</v>
      </c>
    </row>
    <row r="3528" spans="1:8" x14ac:dyDescent="0.25">
      <c r="A3528">
        <v>1351244</v>
      </c>
      <c r="B3528" t="s">
        <v>2768</v>
      </c>
      <c r="C3528">
        <v>472380650</v>
      </c>
      <c r="D3528" t="s">
        <v>0</v>
      </c>
      <c r="E3528">
        <v>11635997</v>
      </c>
      <c r="F3528" s="28">
        <v>43406</v>
      </c>
      <c r="G3528" t="s">
        <v>3765</v>
      </c>
      <c r="H3528" t="s">
        <v>4180</v>
      </c>
    </row>
    <row r="3529" spans="1:8" x14ac:dyDescent="0.25">
      <c r="A3529">
        <v>1351244</v>
      </c>
      <c r="B3529" t="s">
        <v>2768</v>
      </c>
      <c r="C3529">
        <v>472380650</v>
      </c>
      <c r="D3529" t="s">
        <v>0</v>
      </c>
      <c r="E3529">
        <v>11635997</v>
      </c>
      <c r="F3529" s="28">
        <v>43406</v>
      </c>
      <c r="G3529" t="s">
        <v>3768</v>
      </c>
      <c r="H3529" t="s">
        <v>4180</v>
      </c>
    </row>
    <row r="3530" spans="1:8" x14ac:dyDescent="0.25">
      <c r="A3530">
        <v>1351244</v>
      </c>
      <c r="B3530" t="s">
        <v>2768</v>
      </c>
      <c r="C3530">
        <v>472380650</v>
      </c>
      <c r="D3530" t="s">
        <v>0</v>
      </c>
      <c r="E3530">
        <v>11635997</v>
      </c>
      <c r="F3530" s="28">
        <v>43406</v>
      </c>
      <c r="G3530" t="s">
        <v>3770</v>
      </c>
      <c r="H3530" t="s">
        <v>4180</v>
      </c>
    </row>
    <row r="3531" spans="1:8" x14ac:dyDescent="0.25">
      <c r="A3531">
        <v>1351244</v>
      </c>
      <c r="B3531" t="s">
        <v>2768</v>
      </c>
      <c r="C3531">
        <v>472380650</v>
      </c>
      <c r="D3531" t="s">
        <v>0</v>
      </c>
      <c r="E3531">
        <v>11635997</v>
      </c>
      <c r="F3531" s="28">
        <v>43406</v>
      </c>
      <c r="G3531" t="s">
        <v>3791</v>
      </c>
      <c r="H3531" t="s">
        <v>4180</v>
      </c>
    </row>
    <row r="3532" spans="1:8" x14ac:dyDescent="0.25">
      <c r="A3532">
        <v>1351244</v>
      </c>
      <c r="B3532" t="s">
        <v>2768</v>
      </c>
      <c r="C3532">
        <v>472380650</v>
      </c>
      <c r="D3532" t="s">
        <v>0</v>
      </c>
      <c r="E3532">
        <v>11635997</v>
      </c>
      <c r="F3532" s="28">
        <v>43406</v>
      </c>
      <c r="G3532" t="s">
        <v>3796</v>
      </c>
      <c r="H3532" t="s">
        <v>4180</v>
      </c>
    </row>
    <row r="3533" spans="1:8" x14ac:dyDescent="0.25">
      <c r="A3533">
        <v>1351244</v>
      </c>
      <c r="B3533" t="s">
        <v>2768</v>
      </c>
      <c r="C3533">
        <v>472380650</v>
      </c>
      <c r="D3533" t="s">
        <v>0</v>
      </c>
      <c r="E3533">
        <v>11635997</v>
      </c>
      <c r="F3533" s="28">
        <v>43406</v>
      </c>
      <c r="G3533" t="s">
        <v>3759</v>
      </c>
      <c r="H3533" t="s">
        <v>4180</v>
      </c>
    </row>
    <row r="3534" spans="1:8" x14ac:dyDescent="0.25">
      <c r="A3534">
        <v>1351244</v>
      </c>
      <c r="B3534" t="s">
        <v>2768</v>
      </c>
      <c r="C3534">
        <v>472380650</v>
      </c>
      <c r="D3534" t="s">
        <v>0</v>
      </c>
      <c r="E3534">
        <v>11635997</v>
      </c>
      <c r="F3534" s="28">
        <v>43406</v>
      </c>
      <c r="G3534" t="s">
        <v>3784</v>
      </c>
      <c r="H3534" t="s">
        <v>4180</v>
      </c>
    </row>
    <row r="3535" spans="1:8" x14ac:dyDescent="0.25">
      <c r="A3535">
        <v>1351244</v>
      </c>
      <c r="B3535" t="s">
        <v>2768</v>
      </c>
      <c r="C3535">
        <v>472380650</v>
      </c>
      <c r="D3535" t="s">
        <v>0</v>
      </c>
      <c r="E3535">
        <v>11635997</v>
      </c>
      <c r="F3535" s="28">
        <v>43406</v>
      </c>
      <c r="G3535" t="s">
        <v>3771</v>
      </c>
      <c r="H3535" t="s">
        <v>4180</v>
      </c>
    </row>
    <row r="3536" spans="1:8" x14ac:dyDescent="0.25">
      <c r="A3536">
        <v>1351244</v>
      </c>
      <c r="B3536" t="s">
        <v>2768</v>
      </c>
      <c r="C3536">
        <v>472380650</v>
      </c>
      <c r="D3536" t="s">
        <v>0</v>
      </c>
      <c r="E3536">
        <v>11635997</v>
      </c>
      <c r="F3536" s="28">
        <v>43406</v>
      </c>
      <c r="G3536" t="s">
        <v>3778</v>
      </c>
      <c r="H3536" t="s">
        <v>4180</v>
      </c>
    </row>
    <row r="3537" spans="1:8" x14ac:dyDescent="0.25">
      <c r="A3537">
        <v>1351244</v>
      </c>
      <c r="B3537" t="s">
        <v>2768</v>
      </c>
      <c r="C3537">
        <v>472380650</v>
      </c>
      <c r="D3537" t="s">
        <v>0</v>
      </c>
      <c r="E3537">
        <v>11635997</v>
      </c>
      <c r="F3537" s="28">
        <v>43406</v>
      </c>
      <c r="G3537" t="s">
        <v>3781</v>
      </c>
      <c r="H3537" t="s">
        <v>4180</v>
      </c>
    </row>
    <row r="3538" spans="1:8" x14ac:dyDescent="0.25">
      <c r="A3538">
        <v>1351244</v>
      </c>
      <c r="B3538" t="s">
        <v>2768</v>
      </c>
      <c r="C3538">
        <v>472380650</v>
      </c>
      <c r="D3538" t="s">
        <v>0</v>
      </c>
      <c r="E3538">
        <v>11635997</v>
      </c>
      <c r="F3538" s="28">
        <v>43406</v>
      </c>
      <c r="G3538" t="s">
        <v>3757</v>
      </c>
      <c r="H3538" t="s">
        <v>4180</v>
      </c>
    </row>
    <row r="3539" spans="1:8" x14ac:dyDescent="0.25">
      <c r="A3539">
        <v>1351244</v>
      </c>
      <c r="B3539" t="s">
        <v>2768</v>
      </c>
      <c r="C3539">
        <v>472380650</v>
      </c>
      <c r="D3539" t="s">
        <v>0</v>
      </c>
      <c r="E3539">
        <v>11635997</v>
      </c>
      <c r="F3539" s="28">
        <v>43406</v>
      </c>
      <c r="G3539" t="s">
        <v>3762</v>
      </c>
      <c r="H3539" t="s">
        <v>4180</v>
      </c>
    </row>
    <row r="3540" spans="1:8" x14ac:dyDescent="0.25">
      <c r="A3540">
        <v>1351244</v>
      </c>
      <c r="B3540" t="s">
        <v>2768</v>
      </c>
      <c r="C3540">
        <v>472380650</v>
      </c>
      <c r="D3540" t="s">
        <v>0</v>
      </c>
      <c r="E3540">
        <v>11635997</v>
      </c>
      <c r="F3540" s="28">
        <v>43406</v>
      </c>
      <c r="G3540" t="s">
        <v>3762</v>
      </c>
      <c r="H3540" t="s">
        <v>4180</v>
      </c>
    </row>
    <row r="3541" spans="1:8" x14ac:dyDescent="0.25">
      <c r="A3541">
        <v>1351244</v>
      </c>
      <c r="B3541" t="s">
        <v>2768</v>
      </c>
      <c r="C3541">
        <v>472380650</v>
      </c>
      <c r="D3541" t="s">
        <v>0</v>
      </c>
      <c r="E3541">
        <v>11635997</v>
      </c>
      <c r="F3541" s="28">
        <v>43406</v>
      </c>
      <c r="G3541" t="s">
        <v>3787</v>
      </c>
      <c r="H3541" t="s">
        <v>4180</v>
      </c>
    </row>
    <row r="3542" spans="1:8" x14ac:dyDescent="0.25">
      <c r="A3542">
        <v>1351244</v>
      </c>
      <c r="B3542" t="s">
        <v>2768</v>
      </c>
      <c r="C3542">
        <v>472380650</v>
      </c>
      <c r="D3542" t="s">
        <v>0</v>
      </c>
      <c r="E3542">
        <v>11635997</v>
      </c>
      <c r="F3542" s="28">
        <v>43406</v>
      </c>
      <c r="G3542" t="s">
        <v>3792</v>
      </c>
      <c r="H3542" t="s">
        <v>4180</v>
      </c>
    </row>
    <row r="3543" spans="1:8" x14ac:dyDescent="0.25">
      <c r="A3543">
        <v>1351244</v>
      </c>
      <c r="B3543" t="s">
        <v>2768</v>
      </c>
      <c r="C3543">
        <v>472380650</v>
      </c>
      <c r="D3543" t="s">
        <v>0</v>
      </c>
      <c r="E3543">
        <v>11635997</v>
      </c>
      <c r="F3543" s="28">
        <v>43406</v>
      </c>
      <c r="G3543" t="s">
        <v>3772</v>
      </c>
      <c r="H3543" t="s">
        <v>4180</v>
      </c>
    </row>
    <row r="3544" spans="1:8" x14ac:dyDescent="0.25">
      <c r="A3544">
        <v>1351244</v>
      </c>
      <c r="B3544" t="s">
        <v>2768</v>
      </c>
      <c r="C3544">
        <v>472380650</v>
      </c>
      <c r="D3544" t="s">
        <v>0</v>
      </c>
      <c r="E3544">
        <v>11635997</v>
      </c>
      <c r="F3544" s="28">
        <v>43406</v>
      </c>
      <c r="G3544" t="s">
        <v>3782</v>
      </c>
      <c r="H3544" t="s">
        <v>4180</v>
      </c>
    </row>
    <row r="3545" spans="1:8" x14ac:dyDescent="0.25">
      <c r="A3545">
        <v>1351244</v>
      </c>
      <c r="B3545" t="s">
        <v>2768</v>
      </c>
      <c r="C3545">
        <v>472380650</v>
      </c>
      <c r="D3545" t="s">
        <v>0</v>
      </c>
      <c r="E3545">
        <v>11635997</v>
      </c>
      <c r="F3545" s="28">
        <v>43406</v>
      </c>
      <c r="G3545" t="s">
        <v>3763</v>
      </c>
      <c r="H3545" t="s">
        <v>4180</v>
      </c>
    </row>
    <row r="3546" spans="1:8" x14ac:dyDescent="0.25">
      <c r="A3546">
        <v>1351244</v>
      </c>
      <c r="B3546" t="s">
        <v>2768</v>
      </c>
      <c r="C3546">
        <v>472380650</v>
      </c>
      <c r="D3546" t="s">
        <v>0</v>
      </c>
      <c r="E3546">
        <v>11635997</v>
      </c>
      <c r="F3546" s="28">
        <v>43406</v>
      </c>
      <c r="G3546" t="s">
        <v>3751</v>
      </c>
      <c r="H3546" t="s">
        <v>4180</v>
      </c>
    </row>
    <row r="3547" spans="1:8" x14ac:dyDescent="0.25">
      <c r="A3547">
        <v>1351244</v>
      </c>
      <c r="B3547" t="s">
        <v>2768</v>
      </c>
      <c r="C3547">
        <v>472380650</v>
      </c>
      <c r="D3547" t="s">
        <v>0</v>
      </c>
      <c r="E3547">
        <v>11635997</v>
      </c>
      <c r="F3547" s="28">
        <v>43406</v>
      </c>
      <c r="G3547" t="s">
        <v>3753</v>
      </c>
      <c r="H3547" t="s">
        <v>4180</v>
      </c>
    </row>
    <row r="3548" spans="1:8" x14ac:dyDescent="0.25">
      <c r="A3548">
        <v>1351244</v>
      </c>
      <c r="B3548" t="s">
        <v>2768</v>
      </c>
      <c r="C3548">
        <v>472380650</v>
      </c>
      <c r="D3548" t="s">
        <v>0</v>
      </c>
      <c r="E3548">
        <v>11635997</v>
      </c>
      <c r="F3548" s="28">
        <v>43406</v>
      </c>
      <c r="G3548" t="s">
        <v>3757</v>
      </c>
      <c r="H3548" t="s">
        <v>4180</v>
      </c>
    </row>
    <row r="3549" spans="1:8" x14ac:dyDescent="0.25">
      <c r="A3549">
        <v>1351244</v>
      </c>
      <c r="B3549" t="s">
        <v>2768</v>
      </c>
      <c r="C3549">
        <v>472380650</v>
      </c>
      <c r="D3549" t="s">
        <v>0</v>
      </c>
      <c r="E3549">
        <v>11635997</v>
      </c>
      <c r="F3549" s="28">
        <v>43406</v>
      </c>
      <c r="G3549" t="s">
        <v>3759</v>
      </c>
      <c r="H3549" t="s">
        <v>4180</v>
      </c>
    </row>
    <row r="3550" spans="1:8" x14ac:dyDescent="0.25">
      <c r="A3550">
        <v>1351244</v>
      </c>
      <c r="B3550" t="s">
        <v>2768</v>
      </c>
      <c r="C3550">
        <v>472380650</v>
      </c>
      <c r="D3550" t="s">
        <v>0</v>
      </c>
      <c r="E3550">
        <v>11635997</v>
      </c>
      <c r="F3550" s="28">
        <v>43406</v>
      </c>
      <c r="G3550" t="s">
        <v>3761</v>
      </c>
      <c r="H3550" t="s">
        <v>4180</v>
      </c>
    </row>
    <row r="3551" spans="1:8" x14ac:dyDescent="0.25">
      <c r="A3551">
        <v>1351244</v>
      </c>
      <c r="B3551" t="s">
        <v>2768</v>
      </c>
      <c r="C3551">
        <v>472380650</v>
      </c>
      <c r="D3551" t="s">
        <v>0</v>
      </c>
      <c r="E3551">
        <v>11635997</v>
      </c>
      <c r="F3551" s="28">
        <v>43406</v>
      </c>
      <c r="G3551" t="s">
        <v>3762</v>
      </c>
      <c r="H3551" t="s">
        <v>4180</v>
      </c>
    </row>
    <row r="3552" spans="1:8" x14ac:dyDescent="0.25">
      <c r="A3552">
        <v>1351244</v>
      </c>
      <c r="B3552" t="s">
        <v>2768</v>
      </c>
      <c r="C3552">
        <v>472380650</v>
      </c>
      <c r="D3552" t="s">
        <v>0</v>
      </c>
      <c r="E3552">
        <v>11635997</v>
      </c>
      <c r="F3552" s="28">
        <v>43406</v>
      </c>
      <c r="G3552" t="s">
        <v>3750</v>
      </c>
      <c r="H3552" t="s">
        <v>4180</v>
      </c>
    </row>
    <row r="3553" spans="1:8" x14ac:dyDescent="0.25">
      <c r="A3553">
        <v>1351244</v>
      </c>
      <c r="B3553" t="s">
        <v>2768</v>
      </c>
      <c r="C3553">
        <v>472380650</v>
      </c>
      <c r="D3553" t="s">
        <v>0</v>
      </c>
      <c r="E3553">
        <v>11635997</v>
      </c>
      <c r="F3553" s="28">
        <v>43406</v>
      </c>
      <c r="G3553" t="s">
        <v>3742</v>
      </c>
      <c r="H3553" t="s">
        <v>4180</v>
      </c>
    </row>
    <row r="3554" spans="1:8" x14ac:dyDescent="0.25">
      <c r="A3554">
        <v>1351244</v>
      </c>
      <c r="B3554" t="s">
        <v>2768</v>
      </c>
      <c r="C3554">
        <v>472380650</v>
      </c>
      <c r="D3554" t="s">
        <v>0</v>
      </c>
      <c r="E3554">
        <v>11635997</v>
      </c>
      <c r="F3554" s="28">
        <v>43406</v>
      </c>
      <c r="G3554" t="s">
        <v>3749</v>
      </c>
      <c r="H3554" t="s">
        <v>4180</v>
      </c>
    </row>
    <row r="3555" spans="1:8" x14ac:dyDescent="0.25">
      <c r="A3555">
        <v>1351244</v>
      </c>
      <c r="B3555" t="s">
        <v>2768</v>
      </c>
      <c r="C3555">
        <v>472380650</v>
      </c>
      <c r="D3555" t="s">
        <v>0</v>
      </c>
      <c r="E3555">
        <v>11635997</v>
      </c>
      <c r="F3555" s="28">
        <v>43406</v>
      </c>
      <c r="G3555" t="s">
        <v>3777</v>
      </c>
      <c r="H3555" t="s">
        <v>4180</v>
      </c>
    </row>
    <row r="3556" spans="1:8" x14ac:dyDescent="0.25">
      <c r="A3556">
        <v>1351244</v>
      </c>
      <c r="B3556" t="s">
        <v>2768</v>
      </c>
      <c r="C3556">
        <v>472380650</v>
      </c>
      <c r="D3556" t="s">
        <v>0</v>
      </c>
      <c r="E3556">
        <v>11635997</v>
      </c>
      <c r="F3556" s="28">
        <v>43406</v>
      </c>
      <c r="G3556" t="s">
        <v>3781</v>
      </c>
      <c r="H3556" t="s">
        <v>4180</v>
      </c>
    </row>
    <row r="3557" spans="1:8" x14ac:dyDescent="0.25">
      <c r="A3557">
        <v>1351244</v>
      </c>
      <c r="B3557" t="s">
        <v>2768</v>
      </c>
      <c r="C3557">
        <v>472380650</v>
      </c>
      <c r="D3557" t="s">
        <v>0</v>
      </c>
      <c r="E3557">
        <v>11635997</v>
      </c>
      <c r="F3557" s="28">
        <v>43406</v>
      </c>
      <c r="G3557" t="s">
        <v>3782</v>
      </c>
      <c r="H3557" t="s">
        <v>4180</v>
      </c>
    </row>
    <row r="3558" spans="1:8" x14ac:dyDescent="0.25">
      <c r="A3558">
        <v>1351244</v>
      </c>
      <c r="B3558" t="s">
        <v>2768</v>
      </c>
      <c r="C3558">
        <v>472380650</v>
      </c>
      <c r="D3558" t="s">
        <v>0</v>
      </c>
      <c r="E3558">
        <v>11635997</v>
      </c>
      <c r="F3558" s="28">
        <v>43406</v>
      </c>
      <c r="G3558" t="s">
        <v>3803</v>
      </c>
      <c r="H3558" t="s">
        <v>4180</v>
      </c>
    </row>
    <row r="3559" spans="1:8" x14ac:dyDescent="0.25">
      <c r="A3559">
        <v>1351244</v>
      </c>
      <c r="B3559" t="s">
        <v>2768</v>
      </c>
      <c r="C3559">
        <v>472380650</v>
      </c>
      <c r="D3559" t="s">
        <v>0</v>
      </c>
      <c r="E3559">
        <v>11635997</v>
      </c>
      <c r="F3559" s="28">
        <v>43406</v>
      </c>
      <c r="G3559" t="s">
        <v>3803</v>
      </c>
      <c r="H3559" t="s">
        <v>4180</v>
      </c>
    </row>
    <row r="3560" spans="1:8" x14ac:dyDescent="0.25">
      <c r="A3560">
        <v>1351244</v>
      </c>
      <c r="B3560" t="s">
        <v>2768</v>
      </c>
      <c r="C3560">
        <v>472380650</v>
      </c>
      <c r="D3560" t="s">
        <v>0</v>
      </c>
      <c r="E3560">
        <v>11635997</v>
      </c>
      <c r="F3560" s="28">
        <v>43406</v>
      </c>
      <c r="G3560" t="s">
        <v>3804</v>
      </c>
      <c r="H3560" t="s">
        <v>4180</v>
      </c>
    </row>
    <row r="3561" spans="1:8" x14ac:dyDescent="0.25">
      <c r="A3561">
        <v>1351244</v>
      </c>
      <c r="B3561" t="s">
        <v>2768</v>
      </c>
      <c r="C3561">
        <v>472380650</v>
      </c>
      <c r="D3561" t="s">
        <v>0</v>
      </c>
      <c r="E3561">
        <v>11635997</v>
      </c>
      <c r="F3561" s="28">
        <v>43406</v>
      </c>
      <c r="G3561" t="s">
        <v>3776</v>
      </c>
      <c r="H3561" t="s">
        <v>4180</v>
      </c>
    </row>
    <row r="3562" spans="1:8" x14ac:dyDescent="0.25">
      <c r="A3562">
        <v>1351244</v>
      </c>
      <c r="B3562" t="s">
        <v>2768</v>
      </c>
      <c r="C3562">
        <v>472380650</v>
      </c>
      <c r="D3562" t="s">
        <v>0</v>
      </c>
      <c r="E3562">
        <v>11635997</v>
      </c>
      <c r="F3562" s="28">
        <v>43406</v>
      </c>
      <c r="G3562" t="s">
        <v>3777</v>
      </c>
      <c r="H3562" t="s">
        <v>4180</v>
      </c>
    </row>
    <row r="3563" spans="1:8" x14ac:dyDescent="0.25">
      <c r="A3563">
        <v>1351244</v>
      </c>
      <c r="B3563" t="s">
        <v>2768</v>
      </c>
      <c r="C3563">
        <v>472380650</v>
      </c>
      <c r="D3563" t="s">
        <v>0</v>
      </c>
      <c r="E3563">
        <v>11635997</v>
      </c>
      <c r="F3563" s="28">
        <v>43406</v>
      </c>
      <c r="G3563" t="s">
        <v>3754</v>
      </c>
      <c r="H3563" t="s">
        <v>4180</v>
      </c>
    </row>
    <row r="3564" spans="1:8" x14ac:dyDescent="0.25">
      <c r="A3564">
        <v>1351244</v>
      </c>
      <c r="B3564" t="s">
        <v>2768</v>
      </c>
      <c r="C3564">
        <v>472380650</v>
      </c>
      <c r="D3564" t="s">
        <v>0</v>
      </c>
      <c r="E3564">
        <v>11635997</v>
      </c>
      <c r="F3564" s="28">
        <v>43406</v>
      </c>
      <c r="G3564" t="s">
        <v>3758</v>
      </c>
      <c r="H3564" t="s">
        <v>4180</v>
      </c>
    </row>
    <row r="3565" spans="1:8" x14ac:dyDescent="0.25">
      <c r="A3565">
        <v>1351244</v>
      </c>
      <c r="B3565" t="s">
        <v>2768</v>
      </c>
      <c r="C3565">
        <v>472380650</v>
      </c>
      <c r="D3565" t="s">
        <v>0</v>
      </c>
      <c r="E3565">
        <v>11635997</v>
      </c>
      <c r="F3565" s="28">
        <v>43406</v>
      </c>
      <c r="G3565" t="s">
        <v>3771</v>
      </c>
      <c r="H3565" t="s">
        <v>4180</v>
      </c>
    </row>
    <row r="3566" spans="1:8" x14ac:dyDescent="0.25">
      <c r="A3566">
        <v>1351244</v>
      </c>
      <c r="B3566" t="s">
        <v>2768</v>
      </c>
      <c r="C3566">
        <v>472380650</v>
      </c>
      <c r="D3566" t="s">
        <v>0</v>
      </c>
      <c r="E3566">
        <v>11635997</v>
      </c>
      <c r="F3566" s="28">
        <v>43406</v>
      </c>
      <c r="G3566" t="s">
        <v>3797</v>
      </c>
      <c r="H3566" t="s">
        <v>4180</v>
      </c>
    </row>
    <row r="3567" spans="1:8" x14ac:dyDescent="0.25">
      <c r="A3567">
        <v>1351244</v>
      </c>
      <c r="B3567" t="s">
        <v>2768</v>
      </c>
      <c r="C3567">
        <v>472380650</v>
      </c>
      <c r="D3567" t="s">
        <v>0</v>
      </c>
      <c r="E3567">
        <v>11635997</v>
      </c>
      <c r="F3567" s="28">
        <v>43406</v>
      </c>
      <c r="G3567" t="s">
        <v>3751</v>
      </c>
      <c r="H3567" t="s">
        <v>4180</v>
      </c>
    </row>
    <row r="3568" spans="1:8" x14ac:dyDescent="0.25">
      <c r="A3568">
        <v>1351244</v>
      </c>
      <c r="B3568" t="s">
        <v>2768</v>
      </c>
      <c r="C3568">
        <v>472380650</v>
      </c>
      <c r="D3568" t="s">
        <v>0</v>
      </c>
      <c r="E3568">
        <v>11636003</v>
      </c>
      <c r="F3568" s="28">
        <v>43406</v>
      </c>
      <c r="G3568" t="s">
        <v>3729</v>
      </c>
      <c r="H3568" t="s">
        <v>4180</v>
      </c>
    </row>
    <row r="3569" spans="1:8" x14ac:dyDescent="0.25">
      <c r="A3569">
        <v>1351244</v>
      </c>
      <c r="B3569" t="s">
        <v>2768</v>
      </c>
      <c r="C3569">
        <v>472380650</v>
      </c>
      <c r="D3569" t="s">
        <v>0</v>
      </c>
      <c r="E3569">
        <v>11636003</v>
      </c>
      <c r="F3569" s="28">
        <v>43406</v>
      </c>
      <c r="G3569" t="s">
        <v>3729</v>
      </c>
      <c r="H3569" t="s">
        <v>4180</v>
      </c>
    </row>
    <row r="3570" spans="1:8" x14ac:dyDescent="0.25">
      <c r="A3570">
        <v>1351244</v>
      </c>
      <c r="B3570" t="s">
        <v>2768</v>
      </c>
      <c r="C3570">
        <v>472380650</v>
      </c>
      <c r="D3570" t="s">
        <v>0</v>
      </c>
      <c r="E3570">
        <v>11636003</v>
      </c>
      <c r="F3570" s="28">
        <v>43406</v>
      </c>
      <c r="G3570" t="s">
        <v>3729</v>
      </c>
      <c r="H3570" t="s">
        <v>4180</v>
      </c>
    </row>
    <row r="3571" spans="1:8" x14ac:dyDescent="0.25">
      <c r="A3571">
        <v>1351244</v>
      </c>
      <c r="B3571" t="s">
        <v>2768</v>
      </c>
      <c r="C3571">
        <v>472380650</v>
      </c>
      <c r="D3571" t="s">
        <v>0</v>
      </c>
      <c r="E3571">
        <v>11636003</v>
      </c>
      <c r="F3571" s="28">
        <v>43406</v>
      </c>
      <c r="G3571" t="s">
        <v>3729</v>
      </c>
      <c r="H3571" t="s">
        <v>4180</v>
      </c>
    </row>
    <row r="3572" spans="1:8" x14ac:dyDescent="0.25">
      <c r="A3572">
        <v>1351244</v>
      </c>
      <c r="B3572" t="s">
        <v>2768</v>
      </c>
      <c r="C3572">
        <v>472380650</v>
      </c>
      <c r="D3572" t="s">
        <v>0</v>
      </c>
      <c r="E3572">
        <v>11636003</v>
      </c>
      <c r="F3572" s="28">
        <v>43406</v>
      </c>
      <c r="G3572" t="s">
        <v>3729</v>
      </c>
      <c r="H3572" t="s">
        <v>4180</v>
      </c>
    </row>
    <row r="3573" spans="1:8" x14ac:dyDescent="0.25">
      <c r="A3573">
        <v>1351244</v>
      </c>
      <c r="B3573" t="s">
        <v>2768</v>
      </c>
      <c r="C3573">
        <v>472380650</v>
      </c>
      <c r="D3573" t="s">
        <v>0</v>
      </c>
      <c r="E3573">
        <v>11636003</v>
      </c>
      <c r="F3573" s="28">
        <v>43406</v>
      </c>
      <c r="G3573" t="s">
        <v>3729</v>
      </c>
      <c r="H3573" t="s">
        <v>4180</v>
      </c>
    </row>
    <row r="3574" spans="1:8" x14ac:dyDescent="0.25">
      <c r="A3574">
        <v>1351244</v>
      </c>
      <c r="B3574" t="s">
        <v>2768</v>
      </c>
      <c r="C3574">
        <v>472380650</v>
      </c>
      <c r="D3574" t="s">
        <v>0</v>
      </c>
      <c r="E3574">
        <v>11636003</v>
      </c>
      <c r="F3574" s="28">
        <v>43406</v>
      </c>
      <c r="G3574" t="s">
        <v>3729</v>
      </c>
      <c r="H3574" t="s">
        <v>4180</v>
      </c>
    </row>
    <row r="3575" spans="1:8" x14ac:dyDescent="0.25">
      <c r="A3575">
        <v>1351244</v>
      </c>
      <c r="B3575" t="s">
        <v>2768</v>
      </c>
      <c r="C3575">
        <v>472380650</v>
      </c>
      <c r="D3575" t="s">
        <v>0</v>
      </c>
      <c r="E3575">
        <v>11636003</v>
      </c>
      <c r="F3575" s="28">
        <v>43406</v>
      </c>
      <c r="G3575" t="s">
        <v>3729</v>
      </c>
      <c r="H3575" t="s">
        <v>4180</v>
      </c>
    </row>
    <row r="3576" spans="1:8" x14ac:dyDescent="0.25">
      <c r="A3576">
        <v>1351244</v>
      </c>
      <c r="B3576" t="s">
        <v>2768</v>
      </c>
      <c r="C3576">
        <v>472380650</v>
      </c>
      <c r="D3576" t="s">
        <v>0</v>
      </c>
      <c r="E3576">
        <v>11636003</v>
      </c>
      <c r="F3576" s="28">
        <v>43406</v>
      </c>
      <c r="G3576" t="s">
        <v>3729</v>
      </c>
      <c r="H3576" t="s">
        <v>4180</v>
      </c>
    </row>
    <row r="3577" spans="1:8" x14ac:dyDescent="0.25">
      <c r="A3577">
        <v>1351244</v>
      </c>
      <c r="B3577" t="s">
        <v>2768</v>
      </c>
      <c r="C3577">
        <v>472380650</v>
      </c>
      <c r="D3577" t="s">
        <v>0</v>
      </c>
      <c r="E3577">
        <v>11638351</v>
      </c>
      <c r="F3577" s="28">
        <v>43438</v>
      </c>
      <c r="G3577" t="s">
        <v>3807</v>
      </c>
      <c r="H3577" t="s">
        <v>4180</v>
      </c>
    </row>
    <row r="3578" spans="1:8" x14ac:dyDescent="0.25">
      <c r="A3578">
        <v>1351244</v>
      </c>
      <c r="B3578" t="s">
        <v>2768</v>
      </c>
      <c r="C3578">
        <v>472380650</v>
      </c>
      <c r="D3578" t="s">
        <v>0</v>
      </c>
      <c r="E3578">
        <v>11638351</v>
      </c>
      <c r="F3578" s="28">
        <v>43438</v>
      </c>
      <c r="G3578" t="s">
        <v>3807</v>
      </c>
      <c r="H3578" t="s">
        <v>4180</v>
      </c>
    </row>
    <row r="3579" spans="1:8" x14ac:dyDescent="0.25">
      <c r="A3579">
        <v>1351244</v>
      </c>
      <c r="B3579" t="s">
        <v>2768</v>
      </c>
      <c r="C3579">
        <v>472380650</v>
      </c>
      <c r="D3579" t="s">
        <v>0</v>
      </c>
      <c r="E3579">
        <v>11638351</v>
      </c>
      <c r="F3579" s="28">
        <v>43438</v>
      </c>
      <c r="G3579" t="s">
        <v>3807</v>
      </c>
      <c r="H3579" t="s">
        <v>4180</v>
      </c>
    </row>
    <row r="3580" spans="1:8" x14ac:dyDescent="0.25">
      <c r="A3580">
        <v>1351244</v>
      </c>
      <c r="B3580" t="s">
        <v>2768</v>
      </c>
      <c r="C3580">
        <v>472380650</v>
      </c>
      <c r="D3580" t="s">
        <v>0</v>
      </c>
      <c r="E3580">
        <v>11638359</v>
      </c>
      <c r="F3580" s="28">
        <v>43438</v>
      </c>
      <c r="G3580" t="s">
        <v>3729</v>
      </c>
      <c r="H3580" t="s">
        <v>4180</v>
      </c>
    </row>
    <row r="3581" spans="1:8" x14ac:dyDescent="0.25">
      <c r="A3581">
        <v>1351244</v>
      </c>
      <c r="B3581" t="s">
        <v>2768</v>
      </c>
      <c r="C3581">
        <v>472380650</v>
      </c>
      <c r="D3581" t="s">
        <v>0</v>
      </c>
      <c r="E3581">
        <v>11638359</v>
      </c>
      <c r="F3581" s="28">
        <v>43438</v>
      </c>
      <c r="G3581" t="s">
        <v>3729</v>
      </c>
      <c r="H3581" t="s">
        <v>4180</v>
      </c>
    </row>
    <row r="3582" spans="1:8" x14ac:dyDescent="0.25">
      <c r="A3582">
        <v>1351244</v>
      </c>
      <c r="B3582" t="s">
        <v>2768</v>
      </c>
      <c r="C3582">
        <v>472380650</v>
      </c>
      <c r="D3582" t="s">
        <v>0</v>
      </c>
      <c r="E3582">
        <v>11638359</v>
      </c>
      <c r="F3582" s="28">
        <v>43438</v>
      </c>
      <c r="G3582" t="s">
        <v>3729</v>
      </c>
      <c r="H3582" t="s">
        <v>4180</v>
      </c>
    </row>
    <row r="3583" spans="1:8" x14ac:dyDescent="0.25">
      <c r="A3583">
        <v>1351244</v>
      </c>
      <c r="B3583" t="s">
        <v>2768</v>
      </c>
      <c r="C3583">
        <v>472380650</v>
      </c>
      <c r="D3583" t="s">
        <v>0</v>
      </c>
      <c r="E3583">
        <v>11638359</v>
      </c>
      <c r="F3583" s="28">
        <v>43438</v>
      </c>
      <c r="G3583" t="s">
        <v>3729</v>
      </c>
      <c r="H3583" t="s">
        <v>4180</v>
      </c>
    </row>
    <row r="3584" spans="1:8" x14ac:dyDescent="0.25">
      <c r="A3584">
        <v>1351244</v>
      </c>
      <c r="B3584" t="s">
        <v>2768</v>
      </c>
      <c r="C3584">
        <v>472380650</v>
      </c>
      <c r="D3584" t="s">
        <v>0</v>
      </c>
      <c r="E3584">
        <v>11638359</v>
      </c>
      <c r="F3584" s="28">
        <v>43438</v>
      </c>
      <c r="G3584" t="s">
        <v>3729</v>
      </c>
      <c r="H3584" t="s">
        <v>4180</v>
      </c>
    </row>
    <row r="3585" spans="1:8" x14ac:dyDescent="0.25">
      <c r="A3585">
        <v>1351244</v>
      </c>
      <c r="B3585" t="s">
        <v>2768</v>
      </c>
      <c r="C3585">
        <v>472380650</v>
      </c>
      <c r="D3585" t="s">
        <v>0</v>
      </c>
      <c r="E3585">
        <v>11638359</v>
      </c>
      <c r="F3585" s="28">
        <v>43438</v>
      </c>
      <c r="G3585" t="s">
        <v>3729</v>
      </c>
      <c r="H3585" t="s">
        <v>4180</v>
      </c>
    </row>
    <row r="3586" spans="1:8" x14ac:dyDescent="0.25">
      <c r="A3586">
        <v>1351244</v>
      </c>
      <c r="B3586" t="s">
        <v>2768</v>
      </c>
      <c r="C3586">
        <v>472380650</v>
      </c>
      <c r="D3586" t="s">
        <v>0</v>
      </c>
      <c r="E3586">
        <v>11638359</v>
      </c>
      <c r="F3586" s="28">
        <v>43438</v>
      </c>
      <c r="G3586" t="s">
        <v>3729</v>
      </c>
      <c r="H3586" t="s">
        <v>4180</v>
      </c>
    </row>
    <row r="3587" spans="1:8" x14ac:dyDescent="0.25">
      <c r="A3587">
        <v>1351244</v>
      </c>
      <c r="B3587" t="s">
        <v>2768</v>
      </c>
      <c r="C3587">
        <v>472380650</v>
      </c>
      <c r="D3587" t="s">
        <v>0</v>
      </c>
      <c r="E3587">
        <v>11638359</v>
      </c>
      <c r="F3587" s="28">
        <v>43438</v>
      </c>
      <c r="G3587" t="s">
        <v>3729</v>
      </c>
      <c r="H3587" t="s">
        <v>4180</v>
      </c>
    </row>
    <row r="3588" spans="1:8" x14ac:dyDescent="0.25">
      <c r="A3588">
        <v>1351244</v>
      </c>
      <c r="B3588" t="s">
        <v>2768</v>
      </c>
      <c r="C3588">
        <v>472380650</v>
      </c>
      <c r="D3588" t="s">
        <v>0</v>
      </c>
      <c r="E3588">
        <v>11638359</v>
      </c>
      <c r="F3588" s="28">
        <v>43438</v>
      </c>
      <c r="G3588" t="s">
        <v>3729</v>
      </c>
      <c r="H3588" t="s">
        <v>4180</v>
      </c>
    </row>
    <row r="3589" spans="1:8" x14ac:dyDescent="0.25">
      <c r="A3589">
        <v>1351244</v>
      </c>
      <c r="B3589" t="s">
        <v>2768</v>
      </c>
      <c r="C3589">
        <v>472380650</v>
      </c>
      <c r="D3589" t="s">
        <v>0</v>
      </c>
      <c r="E3589">
        <v>11639588</v>
      </c>
      <c r="F3589" s="28">
        <v>43452</v>
      </c>
      <c r="G3589" t="s">
        <v>3808</v>
      </c>
      <c r="H3589" t="s">
        <v>4180</v>
      </c>
    </row>
    <row r="3590" spans="1:8" x14ac:dyDescent="0.25">
      <c r="A3590">
        <v>1351244</v>
      </c>
      <c r="B3590" t="s">
        <v>2768</v>
      </c>
      <c r="C3590">
        <v>472380650</v>
      </c>
      <c r="D3590" t="s">
        <v>0</v>
      </c>
      <c r="E3590">
        <v>11639588</v>
      </c>
      <c r="F3590" s="28">
        <v>43452</v>
      </c>
      <c r="G3590" t="s">
        <v>3809</v>
      </c>
      <c r="H3590" t="s">
        <v>4180</v>
      </c>
    </row>
    <row r="3591" spans="1:8" x14ac:dyDescent="0.25">
      <c r="A3591">
        <v>1351244</v>
      </c>
      <c r="B3591" t="s">
        <v>2768</v>
      </c>
      <c r="C3591">
        <v>472380650</v>
      </c>
      <c r="D3591" t="s">
        <v>0</v>
      </c>
      <c r="E3591">
        <v>11639588</v>
      </c>
      <c r="F3591" s="28">
        <v>43452</v>
      </c>
      <c r="G3591" t="s">
        <v>3810</v>
      </c>
      <c r="H3591" t="s">
        <v>4180</v>
      </c>
    </row>
    <row r="3592" spans="1:8" x14ac:dyDescent="0.25">
      <c r="A3592">
        <v>1351244</v>
      </c>
      <c r="B3592" t="s">
        <v>2768</v>
      </c>
      <c r="C3592">
        <v>472380650</v>
      </c>
      <c r="D3592" t="s">
        <v>0</v>
      </c>
      <c r="E3592">
        <v>11639588</v>
      </c>
      <c r="F3592" s="28">
        <v>43452</v>
      </c>
      <c r="G3592" t="s">
        <v>3810</v>
      </c>
      <c r="H3592" t="s">
        <v>4180</v>
      </c>
    </row>
    <row r="3593" spans="1:8" x14ac:dyDescent="0.25">
      <c r="A3593">
        <v>1351244</v>
      </c>
      <c r="B3593" t="s">
        <v>2768</v>
      </c>
      <c r="C3593">
        <v>472380650</v>
      </c>
      <c r="D3593" t="s">
        <v>0</v>
      </c>
      <c r="E3593">
        <v>11639588</v>
      </c>
      <c r="F3593" s="28">
        <v>43452</v>
      </c>
      <c r="G3593" t="s">
        <v>3808</v>
      </c>
      <c r="H3593" t="s">
        <v>4180</v>
      </c>
    </row>
    <row r="3594" spans="1:8" x14ac:dyDescent="0.25">
      <c r="A3594">
        <v>1351244</v>
      </c>
      <c r="B3594" t="s">
        <v>2768</v>
      </c>
      <c r="C3594">
        <v>472380650</v>
      </c>
      <c r="D3594" t="s">
        <v>0</v>
      </c>
      <c r="E3594">
        <v>11639588</v>
      </c>
      <c r="F3594" s="28">
        <v>43452</v>
      </c>
      <c r="G3594" t="s">
        <v>3808</v>
      </c>
      <c r="H3594" t="s">
        <v>4180</v>
      </c>
    </row>
    <row r="3595" spans="1:8" x14ac:dyDescent="0.25">
      <c r="A3595">
        <v>1351244</v>
      </c>
      <c r="B3595" t="s">
        <v>2768</v>
      </c>
      <c r="C3595">
        <v>472380650</v>
      </c>
      <c r="D3595" t="s">
        <v>0</v>
      </c>
      <c r="E3595">
        <v>11639588</v>
      </c>
      <c r="F3595" s="28">
        <v>43452</v>
      </c>
      <c r="G3595" t="s">
        <v>3809</v>
      </c>
      <c r="H3595" t="s">
        <v>4180</v>
      </c>
    </row>
    <row r="3596" spans="1:8" x14ac:dyDescent="0.25">
      <c r="A3596">
        <v>1351244</v>
      </c>
      <c r="B3596" t="s">
        <v>2768</v>
      </c>
      <c r="C3596">
        <v>472380650</v>
      </c>
      <c r="D3596" t="s">
        <v>0</v>
      </c>
      <c r="E3596">
        <v>11639588</v>
      </c>
      <c r="F3596" s="28">
        <v>43452</v>
      </c>
      <c r="G3596" t="s">
        <v>3809</v>
      </c>
      <c r="H3596" t="s">
        <v>4180</v>
      </c>
    </row>
    <row r="3597" spans="1:8" x14ac:dyDescent="0.25">
      <c r="A3597">
        <v>1351244</v>
      </c>
      <c r="B3597" t="s">
        <v>2768</v>
      </c>
      <c r="C3597">
        <v>472380650</v>
      </c>
      <c r="D3597" t="s">
        <v>0</v>
      </c>
      <c r="E3597">
        <v>11639588</v>
      </c>
      <c r="F3597" s="28">
        <v>43452</v>
      </c>
      <c r="G3597" t="s">
        <v>3809</v>
      </c>
      <c r="H3597" t="s">
        <v>4180</v>
      </c>
    </row>
    <row r="3598" spans="1:8" x14ac:dyDescent="0.25">
      <c r="A3598">
        <v>1351244</v>
      </c>
      <c r="B3598" t="s">
        <v>2768</v>
      </c>
      <c r="C3598">
        <v>472380650</v>
      </c>
      <c r="D3598" t="s">
        <v>0</v>
      </c>
      <c r="E3598">
        <v>11639588</v>
      </c>
      <c r="F3598" s="28">
        <v>43452</v>
      </c>
      <c r="G3598" t="s">
        <v>3810</v>
      </c>
      <c r="H3598" t="s">
        <v>4180</v>
      </c>
    </row>
    <row r="3599" spans="1:8" x14ac:dyDescent="0.25">
      <c r="A3599">
        <v>1351244</v>
      </c>
      <c r="B3599" t="s">
        <v>2768</v>
      </c>
      <c r="C3599">
        <v>472380650</v>
      </c>
      <c r="D3599" t="s">
        <v>0</v>
      </c>
      <c r="E3599">
        <v>11639588</v>
      </c>
      <c r="F3599" s="28">
        <v>43452</v>
      </c>
      <c r="G3599" t="s">
        <v>3808</v>
      </c>
      <c r="H3599" t="s">
        <v>4180</v>
      </c>
    </row>
    <row r="3600" spans="1:8" x14ac:dyDescent="0.25">
      <c r="A3600">
        <v>1351244</v>
      </c>
      <c r="B3600" t="s">
        <v>2768</v>
      </c>
      <c r="C3600">
        <v>472380650</v>
      </c>
      <c r="D3600" t="s">
        <v>0</v>
      </c>
      <c r="E3600">
        <v>11639588</v>
      </c>
      <c r="F3600" s="28">
        <v>43452</v>
      </c>
      <c r="G3600" t="s">
        <v>3809</v>
      </c>
      <c r="H3600" t="s">
        <v>4180</v>
      </c>
    </row>
    <row r="3601" spans="1:8" x14ac:dyDescent="0.25">
      <c r="A3601">
        <v>1351244</v>
      </c>
      <c r="B3601" t="s">
        <v>2768</v>
      </c>
      <c r="C3601">
        <v>472380650</v>
      </c>
      <c r="D3601" t="s">
        <v>0</v>
      </c>
      <c r="E3601">
        <v>11639588</v>
      </c>
      <c r="F3601" s="28">
        <v>43452</v>
      </c>
      <c r="G3601" t="s">
        <v>3809</v>
      </c>
      <c r="H3601" t="s">
        <v>4180</v>
      </c>
    </row>
    <row r="3602" spans="1:8" x14ac:dyDescent="0.25">
      <c r="A3602">
        <v>1351244</v>
      </c>
      <c r="B3602" t="s">
        <v>2768</v>
      </c>
      <c r="C3602">
        <v>472380650</v>
      </c>
      <c r="D3602" t="s">
        <v>0</v>
      </c>
      <c r="E3602">
        <v>11639588</v>
      </c>
      <c r="F3602" s="28">
        <v>43452</v>
      </c>
      <c r="G3602" t="s">
        <v>3809</v>
      </c>
      <c r="H3602" t="s">
        <v>4180</v>
      </c>
    </row>
    <row r="3603" spans="1:8" x14ac:dyDescent="0.25">
      <c r="A3603">
        <v>1351244</v>
      </c>
      <c r="B3603" t="s">
        <v>2768</v>
      </c>
      <c r="C3603">
        <v>472380650</v>
      </c>
      <c r="D3603" t="s">
        <v>0</v>
      </c>
      <c r="E3603">
        <v>11639588</v>
      </c>
      <c r="F3603" s="28">
        <v>43452</v>
      </c>
      <c r="G3603" t="s">
        <v>3809</v>
      </c>
      <c r="H3603" t="s">
        <v>4180</v>
      </c>
    </row>
    <row r="3604" spans="1:8" x14ac:dyDescent="0.25">
      <c r="A3604">
        <v>1351244</v>
      </c>
      <c r="B3604" t="s">
        <v>2768</v>
      </c>
      <c r="C3604">
        <v>472380650</v>
      </c>
      <c r="D3604" t="s">
        <v>0</v>
      </c>
      <c r="E3604">
        <v>11639588</v>
      </c>
      <c r="F3604" s="28">
        <v>43452</v>
      </c>
      <c r="G3604" t="s">
        <v>3809</v>
      </c>
      <c r="H3604" t="s">
        <v>4180</v>
      </c>
    </row>
    <row r="3605" spans="1:8" x14ac:dyDescent="0.25">
      <c r="A3605">
        <v>1351244</v>
      </c>
      <c r="B3605" t="s">
        <v>2768</v>
      </c>
      <c r="C3605">
        <v>472380650</v>
      </c>
      <c r="D3605" t="s">
        <v>0</v>
      </c>
      <c r="E3605">
        <v>11639588</v>
      </c>
      <c r="F3605" s="28">
        <v>43452</v>
      </c>
      <c r="G3605" t="s">
        <v>3809</v>
      </c>
      <c r="H3605" t="s">
        <v>4180</v>
      </c>
    </row>
    <row r="3606" spans="1:8" x14ac:dyDescent="0.25">
      <c r="A3606">
        <v>1351244</v>
      </c>
      <c r="B3606" t="s">
        <v>2768</v>
      </c>
      <c r="C3606">
        <v>472380650</v>
      </c>
      <c r="D3606" t="s">
        <v>0</v>
      </c>
      <c r="E3606">
        <v>11639588</v>
      </c>
      <c r="F3606" s="28">
        <v>43452</v>
      </c>
      <c r="G3606" t="s">
        <v>3809</v>
      </c>
      <c r="H3606" t="s">
        <v>4180</v>
      </c>
    </row>
    <row r="3607" spans="1:8" x14ac:dyDescent="0.25">
      <c r="A3607">
        <v>1351244</v>
      </c>
      <c r="B3607" t="s">
        <v>2768</v>
      </c>
      <c r="C3607">
        <v>472380650</v>
      </c>
      <c r="D3607" t="s">
        <v>0</v>
      </c>
      <c r="E3607">
        <v>11639588</v>
      </c>
      <c r="F3607" s="28">
        <v>43452</v>
      </c>
      <c r="G3607" t="s">
        <v>3810</v>
      </c>
      <c r="H3607" t="s">
        <v>4180</v>
      </c>
    </row>
    <row r="3608" spans="1:8" x14ac:dyDescent="0.25">
      <c r="A3608">
        <v>1351244</v>
      </c>
      <c r="B3608" t="s">
        <v>2768</v>
      </c>
      <c r="C3608">
        <v>472380650</v>
      </c>
      <c r="D3608" t="s">
        <v>0</v>
      </c>
      <c r="E3608">
        <v>11639588</v>
      </c>
      <c r="F3608" s="28">
        <v>43452</v>
      </c>
      <c r="G3608" t="s">
        <v>3808</v>
      </c>
      <c r="H3608" t="s">
        <v>4180</v>
      </c>
    </row>
    <row r="3609" spans="1:8" x14ac:dyDescent="0.25">
      <c r="A3609">
        <v>1351244</v>
      </c>
      <c r="B3609" t="s">
        <v>2768</v>
      </c>
      <c r="C3609">
        <v>472380650</v>
      </c>
      <c r="D3609" t="s">
        <v>0</v>
      </c>
      <c r="E3609">
        <v>11639588</v>
      </c>
      <c r="F3609" s="28">
        <v>43452</v>
      </c>
      <c r="G3609" t="s">
        <v>3810</v>
      </c>
      <c r="H3609" t="s">
        <v>4180</v>
      </c>
    </row>
    <row r="3610" spans="1:8" x14ac:dyDescent="0.25">
      <c r="A3610">
        <v>1351244</v>
      </c>
      <c r="B3610" t="s">
        <v>2768</v>
      </c>
      <c r="C3610">
        <v>472380650</v>
      </c>
      <c r="D3610" t="s">
        <v>0</v>
      </c>
      <c r="E3610">
        <v>11639588</v>
      </c>
      <c r="F3610" s="28">
        <v>43452</v>
      </c>
      <c r="G3610" t="s">
        <v>3808</v>
      </c>
      <c r="H3610" t="s">
        <v>4180</v>
      </c>
    </row>
    <row r="3611" spans="1:8" x14ac:dyDescent="0.25">
      <c r="A3611">
        <v>1351244</v>
      </c>
      <c r="B3611" t="s">
        <v>2768</v>
      </c>
      <c r="C3611">
        <v>472380650</v>
      </c>
      <c r="D3611" t="s">
        <v>0</v>
      </c>
      <c r="E3611">
        <v>11639588</v>
      </c>
      <c r="F3611" s="28">
        <v>43452</v>
      </c>
      <c r="G3611" t="s">
        <v>3809</v>
      </c>
      <c r="H3611" t="s">
        <v>4180</v>
      </c>
    </row>
    <row r="3612" spans="1:8" x14ac:dyDescent="0.25">
      <c r="A3612">
        <v>1351244</v>
      </c>
      <c r="B3612" t="s">
        <v>2768</v>
      </c>
      <c r="C3612">
        <v>472380650</v>
      </c>
      <c r="D3612" t="s">
        <v>0</v>
      </c>
      <c r="E3612">
        <v>11639588</v>
      </c>
      <c r="F3612" s="28">
        <v>43452</v>
      </c>
      <c r="G3612" t="s">
        <v>3810</v>
      </c>
      <c r="H3612" t="s">
        <v>4180</v>
      </c>
    </row>
    <row r="3613" spans="1:8" x14ac:dyDescent="0.25">
      <c r="A3613">
        <v>1351244</v>
      </c>
      <c r="B3613" t="s">
        <v>2768</v>
      </c>
      <c r="C3613">
        <v>472380650</v>
      </c>
      <c r="D3613" t="s">
        <v>0</v>
      </c>
      <c r="E3613">
        <v>11639588</v>
      </c>
      <c r="F3613" s="28">
        <v>43452</v>
      </c>
      <c r="G3613" t="s">
        <v>3808</v>
      </c>
      <c r="H3613" t="s">
        <v>4180</v>
      </c>
    </row>
    <row r="3614" spans="1:8" x14ac:dyDescent="0.25">
      <c r="A3614">
        <v>1351244</v>
      </c>
      <c r="B3614" t="s">
        <v>2768</v>
      </c>
      <c r="C3614">
        <v>472380650</v>
      </c>
      <c r="D3614" t="s">
        <v>0</v>
      </c>
      <c r="E3614">
        <v>11639588</v>
      </c>
      <c r="F3614" s="28">
        <v>43452</v>
      </c>
      <c r="G3614" t="s">
        <v>3809</v>
      </c>
      <c r="H3614" t="s">
        <v>4180</v>
      </c>
    </row>
    <row r="3615" spans="1:8" x14ac:dyDescent="0.25">
      <c r="A3615">
        <v>1351244</v>
      </c>
      <c r="B3615" t="s">
        <v>2768</v>
      </c>
      <c r="C3615">
        <v>472380650</v>
      </c>
      <c r="D3615" t="s">
        <v>0</v>
      </c>
      <c r="E3615">
        <v>11639588</v>
      </c>
      <c r="F3615" s="28">
        <v>43452</v>
      </c>
      <c r="G3615" t="s">
        <v>3808</v>
      </c>
      <c r="H3615" t="s">
        <v>4180</v>
      </c>
    </row>
    <row r="3616" spans="1:8" x14ac:dyDescent="0.25">
      <c r="A3616">
        <v>1351244</v>
      </c>
      <c r="B3616" t="s">
        <v>2768</v>
      </c>
      <c r="C3616">
        <v>472380650</v>
      </c>
      <c r="D3616" t="s">
        <v>0</v>
      </c>
      <c r="E3616">
        <v>11639588</v>
      </c>
      <c r="F3616" s="28">
        <v>43452</v>
      </c>
      <c r="G3616" t="s">
        <v>3809</v>
      </c>
      <c r="H3616" t="s">
        <v>4180</v>
      </c>
    </row>
    <row r="3617" spans="1:8" x14ac:dyDescent="0.25">
      <c r="A3617">
        <v>1351244</v>
      </c>
      <c r="B3617" t="s">
        <v>2768</v>
      </c>
      <c r="C3617">
        <v>472380650</v>
      </c>
      <c r="D3617" t="s">
        <v>0</v>
      </c>
      <c r="E3617">
        <v>11639720</v>
      </c>
      <c r="F3617" s="28">
        <v>43453</v>
      </c>
      <c r="G3617" t="s">
        <v>3811</v>
      </c>
      <c r="H3617" t="s">
        <v>4180</v>
      </c>
    </row>
    <row r="3618" spans="1:8" x14ac:dyDescent="0.25">
      <c r="A3618">
        <v>1351244</v>
      </c>
      <c r="B3618" t="s">
        <v>2768</v>
      </c>
      <c r="C3618">
        <v>472380650</v>
      </c>
      <c r="D3618" t="s">
        <v>0</v>
      </c>
      <c r="E3618">
        <v>11639720</v>
      </c>
      <c r="F3618" s="28">
        <v>43453</v>
      </c>
      <c r="G3618" t="s">
        <v>3811</v>
      </c>
      <c r="H3618" t="s">
        <v>4180</v>
      </c>
    </row>
    <row r="3619" spans="1:8" x14ac:dyDescent="0.25">
      <c r="A3619">
        <v>1351244</v>
      </c>
      <c r="B3619" t="s">
        <v>2768</v>
      </c>
      <c r="C3619">
        <v>472380650</v>
      </c>
      <c r="D3619" t="s">
        <v>0</v>
      </c>
      <c r="E3619">
        <v>11639720</v>
      </c>
      <c r="F3619" s="28">
        <v>43453</v>
      </c>
      <c r="G3619" t="s">
        <v>3811</v>
      </c>
      <c r="H3619" t="s">
        <v>4180</v>
      </c>
    </row>
    <row r="3620" spans="1:8" x14ac:dyDescent="0.25">
      <c r="A3620">
        <v>1351244</v>
      </c>
      <c r="B3620" t="s">
        <v>2768</v>
      </c>
      <c r="C3620">
        <v>472380650</v>
      </c>
      <c r="D3620" t="s">
        <v>0</v>
      </c>
      <c r="E3620">
        <v>11639720</v>
      </c>
      <c r="F3620" s="28">
        <v>43453</v>
      </c>
      <c r="G3620" t="s">
        <v>3811</v>
      </c>
      <c r="H3620" t="s">
        <v>4180</v>
      </c>
    </row>
    <row r="3621" spans="1:8" x14ac:dyDescent="0.25">
      <c r="A3621">
        <v>1351244</v>
      </c>
      <c r="B3621" t="s">
        <v>2768</v>
      </c>
      <c r="C3621">
        <v>472380650</v>
      </c>
      <c r="D3621" t="s">
        <v>0</v>
      </c>
      <c r="E3621">
        <v>11639720</v>
      </c>
      <c r="F3621" s="28">
        <v>43453</v>
      </c>
      <c r="G3621" t="s">
        <v>3811</v>
      </c>
      <c r="H3621" t="s">
        <v>4180</v>
      </c>
    </row>
    <row r="3622" spans="1:8" x14ac:dyDescent="0.25">
      <c r="A3622">
        <v>1351244</v>
      </c>
      <c r="B3622" t="s">
        <v>2768</v>
      </c>
      <c r="C3622">
        <v>472380650</v>
      </c>
      <c r="D3622" t="s">
        <v>0</v>
      </c>
      <c r="E3622">
        <v>11643266</v>
      </c>
      <c r="F3622" s="28">
        <v>43501</v>
      </c>
      <c r="G3622" t="s">
        <v>3812</v>
      </c>
      <c r="H3622" t="s">
        <v>4180</v>
      </c>
    </row>
    <row r="3623" spans="1:8" x14ac:dyDescent="0.25">
      <c r="A3623">
        <v>1351244</v>
      </c>
      <c r="B3623" t="s">
        <v>2768</v>
      </c>
      <c r="C3623">
        <v>472380650</v>
      </c>
      <c r="D3623" t="s">
        <v>0</v>
      </c>
      <c r="E3623">
        <v>11643266</v>
      </c>
      <c r="F3623" s="28">
        <v>43501</v>
      </c>
      <c r="G3623" t="s">
        <v>3812</v>
      </c>
      <c r="H3623" t="s">
        <v>4180</v>
      </c>
    </row>
    <row r="3624" spans="1:8" x14ac:dyDescent="0.25">
      <c r="A3624">
        <v>1351244</v>
      </c>
      <c r="B3624" t="s">
        <v>2768</v>
      </c>
      <c r="C3624">
        <v>472380650</v>
      </c>
      <c r="D3624" t="s">
        <v>0</v>
      </c>
      <c r="E3624">
        <v>11643266</v>
      </c>
      <c r="F3624" s="28">
        <v>43501</v>
      </c>
      <c r="G3624" t="s">
        <v>3812</v>
      </c>
      <c r="H3624" t="s">
        <v>4180</v>
      </c>
    </row>
    <row r="3625" spans="1:8" x14ac:dyDescent="0.25">
      <c r="A3625">
        <v>1351244</v>
      </c>
      <c r="B3625" t="s">
        <v>2768</v>
      </c>
      <c r="C3625">
        <v>472380650</v>
      </c>
      <c r="D3625" t="s">
        <v>0</v>
      </c>
      <c r="E3625">
        <v>11643266</v>
      </c>
      <c r="F3625" s="28">
        <v>43501</v>
      </c>
      <c r="G3625" t="s">
        <v>3813</v>
      </c>
      <c r="H3625" t="s">
        <v>4180</v>
      </c>
    </row>
    <row r="3626" spans="1:8" x14ac:dyDescent="0.25">
      <c r="A3626">
        <v>1351244</v>
      </c>
      <c r="B3626" t="s">
        <v>2768</v>
      </c>
      <c r="C3626">
        <v>472380650</v>
      </c>
      <c r="D3626" t="s">
        <v>0</v>
      </c>
      <c r="E3626">
        <v>11643266</v>
      </c>
      <c r="F3626" s="28">
        <v>43501</v>
      </c>
      <c r="G3626" t="s">
        <v>3815</v>
      </c>
      <c r="H3626" t="s">
        <v>4180</v>
      </c>
    </row>
    <row r="3627" spans="1:8" x14ac:dyDescent="0.25">
      <c r="A3627">
        <v>1351244</v>
      </c>
      <c r="B3627" t="s">
        <v>2768</v>
      </c>
      <c r="C3627">
        <v>472380650</v>
      </c>
      <c r="D3627" t="s">
        <v>0</v>
      </c>
      <c r="E3627">
        <v>11643266</v>
      </c>
      <c r="F3627" s="28">
        <v>43501</v>
      </c>
      <c r="G3627" t="s">
        <v>3817</v>
      </c>
      <c r="H3627" t="s">
        <v>4180</v>
      </c>
    </row>
    <row r="3628" spans="1:8" x14ac:dyDescent="0.25">
      <c r="A3628">
        <v>1351244</v>
      </c>
      <c r="B3628" t="s">
        <v>2768</v>
      </c>
      <c r="C3628">
        <v>472380650</v>
      </c>
      <c r="D3628" t="s">
        <v>0</v>
      </c>
      <c r="E3628">
        <v>11643266</v>
      </c>
      <c r="F3628" s="28">
        <v>43501</v>
      </c>
      <c r="G3628" t="s">
        <v>3818</v>
      </c>
      <c r="H3628" t="s">
        <v>4180</v>
      </c>
    </row>
    <row r="3629" spans="1:8" x14ac:dyDescent="0.25">
      <c r="A3629">
        <v>1351244</v>
      </c>
      <c r="B3629" t="s">
        <v>2768</v>
      </c>
      <c r="C3629">
        <v>472380650</v>
      </c>
      <c r="D3629" t="s">
        <v>0</v>
      </c>
      <c r="E3629">
        <v>11643266</v>
      </c>
      <c r="F3629" s="28">
        <v>43501</v>
      </c>
      <c r="G3629" t="s">
        <v>3819</v>
      </c>
      <c r="H3629" t="s">
        <v>4180</v>
      </c>
    </row>
    <row r="3630" spans="1:8" x14ac:dyDescent="0.25">
      <c r="A3630">
        <v>1351244</v>
      </c>
      <c r="B3630" t="s">
        <v>2768</v>
      </c>
      <c r="C3630">
        <v>472380650</v>
      </c>
      <c r="D3630" t="s">
        <v>0</v>
      </c>
      <c r="E3630">
        <v>11643266</v>
      </c>
      <c r="F3630" s="28">
        <v>43501</v>
      </c>
      <c r="G3630" t="s">
        <v>3820</v>
      </c>
      <c r="H3630" t="s">
        <v>4180</v>
      </c>
    </row>
    <row r="3631" spans="1:8" x14ac:dyDescent="0.25">
      <c r="A3631">
        <v>1351244</v>
      </c>
      <c r="B3631" t="s">
        <v>2768</v>
      </c>
      <c r="C3631">
        <v>472380650</v>
      </c>
      <c r="D3631" t="s">
        <v>0</v>
      </c>
      <c r="E3631">
        <v>11643266</v>
      </c>
      <c r="F3631" s="28">
        <v>43501</v>
      </c>
      <c r="G3631" t="s">
        <v>3821</v>
      </c>
      <c r="H3631" t="s">
        <v>4180</v>
      </c>
    </row>
    <row r="3632" spans="1:8" x14ac:dyDescent="0.25">
      <c r="A3632">
        <v>1351244</v>
      </c>
      <c r="B3632" t="s">
        <v>2768</v>
      </c>
      <c r="C3632">
        <v>472380650</v>
      </c>
      <c r="D3632" t="s">
        <v>0</v>
      </c>
      <c r="E3632">
        <v>11643266</v>
      </c>
      <c r="F3632" s="28">
        <v>43501</v>
      </c>
      <c r="G3632" t="s">
        <v>3822</v>
      </c>
      <c r="H3632" t="s">
        <v>4180</v>
      </c>
    </row>
    <row r="3633" spans="1:8" x14ac:dyDescent="0.25">
      <c r="A3633">
        <v>1351244</v>
      </c>
      <c r="B3633" t="s">
        <v>2768</v>
      </c>
      <c r="C3633">
        <v>472380650</v>
      </c>
      <c r="D3633" t="s">
        <v>0</v>
      </c>
      <c r="E3633">
        <v>11643266</v>
      </c>
      <c r="F3633" s="28">
        <v>43501</v>
      </c>
      <c r="G3633" t="s">
        <v>3823</v>
      </c>
      <c r="H3633" t="s">
        <v>4180</v>
      </c>
    </row>
    <row r="3634" spans="1:8" x14ac:dyDescent="0.25">
      <c r="A3634">
        <v>1351244</v>
      </c>
      <c r="B3634" t="s">
        <v>2768</v>
      </c>
      <c r="C3634">
        <v>472380650</v>
      </c>
      <c r="D3634" t="s">
        <v>0</v>
      </c>
      <c r="E3634">
        <v>11643266</v>
      </c>
      <c r="F3634" s="28">
        <v>43501</v>
      </c>
      <c r="G3634" t="s">
        <v>3824</v>
      </c>
      <c r="H3634" t="s">
        <v>4180</v>
      </c>
    </row>
    <row r="3635" spans="1:8" x14ac:dyDescent="0.25">
      <c r="A3635">
        <v>1351244</v>
      </c>
      <c r="B3635" t="s">
        <v>2768</v>
      </c>
      <c r="C3635">
        <v>472380650</v>
      </c>
      <c r="D3635" t="s">
        <v>0</v>
      </c>
      <c r="E3635">
        <v>11643266</v>
      </c>
      <c r="F3635" s="28">
        <v>43501</v>
      </c>
      <c r="G3635" t="s">
        <v>3825</v>
      </c>
      <c r="H3635" t="s">
        <v>4180</v>
      </c>
    </row>
    <row r="3636" spans="1:8" x14ac:dyDescent="0.25">
      <c r="A3636">
        <v>1351244</v>
      </c>
      <c r="B3636" t="s">
        <v>2768</v>
      </c>
      <c r="C3636">
        <v>472380650</v>
      </c>
      <c r="D3636" t="s">
        <v>0</v>
      </c>
      <c r="E3636">
        <v>11643266</v>
      </c>
      <c r="F3636" s="28">
        <v>43501</v>
      </c>
      <c r="G3636" t="s">
        <v>3826</v>
      </c>
      <c r="H3636" t="s">
        <v>4180</v>
      </c>
    </row>
    <row r="3637" spans="1:8" x14ac:dyDescent="0.25">
      <c r="A3637">
        <v>1351244</v>
      </c>
      <c r="B3637" t="s">
        <v>2768</v>
      </c>
      <c r="C3637">
        <v>472380650</v>
      </c>
      <c r="D3637" t="s">
        <v>0</v>
      </c>
      <c r="E3637">
        <v>11643266</v>
      </c>
      <c r="F3637" s="28">
        <v>43501</v>
      </c>
      <c r="G3637" t="s">
        <v>3827</v>
      </c>
      <c r="H3637" t="s">
        <v>4180</v>
      </c>
    </row>
    <row r="3638" spans="1:8" x14ac:dyDescent="0.25">
      <c r="A3638">
        <v>1351244</v>
      </c>
      <c r="B3638" t="s">
        <v>2768</v>
      </c>
      <c r="C3638">
        <v>472380650</v>
      </c>
      <c r="D3638" t="s">
        <v>0</v>
      </c>
      <c r="E3638">
        <v>11643266</v>
      </c>
      <c r="F3638" s="28">
        <v>43501</v>
      </c>
      <c r="G3638" t="s">
        <v>3828</v>
      </c>
      <c r="H3638" t="s">
        <v>4180</v>
      </c>
    </row>
    <row r="3639" spans="1:8" x14ac:dyDescent="0.25">
      <c r="A3639">
        <v>1351244</v>
      </c>
      <c r="B3639" t="s">
        <v>2768</v>
      </c>
      <c r="C3639">
        <v>472380650</v>
      </c>
      <c r="D3639" t="s">
        <v>0</v>
      </c>
      <c r="E3639">
        <v>11643266</v>
      </c>
      <c r="F3639" s="28">
        <v>43501</v>
      </c>
      <c r="G3639" t="s">
        <v>3829</v>
      </c>
      <c r="H3639" t="s">
        <v>4180</v>
      </c>
    </row>
    <row r="3640" spans="1:8" x14ac:dyDescent="0.25">
      <c r="A3640">
        <v>1351244</v>
      </c>
      <c r="B3640" t="s">
        <v>2768</v>
      </c>
      <c r="C3640">
        <v>472380650</v>
      </c>
      <c r="D3640" t="s">
        <v>0</v>
      </c>
      <c r="E3640">
        <v>11643266</v>
      </c>
      <c r="F3640" s="28">
        <v>43501</v>
      </c>
      <c r="G3640" t="s">
        <v>3830</v>
      </c>
      <c r="H3640" t="s">
        <v>4180</v>
      </c>
    </row>
    <row r="3641" spans="1:8" x14ac:dyDescent="0.25">
      <c r="A3641">
        <v>1351244</v>
      </c>
      <c r="B3641" t="s">
        <v>2768</v>
      </c>
      <c r="C3641">
        <v>472380650</v>
      </c>
      <c r="D3641" t="s">
        <v>0</v>
      </c>
      <c r="E3641">
        <v>11643266</v>
      </c>
      <c r="F3641" s="28">
        <v>43501</v>
      </c>
      <c r="G3641" t="s">
        <v>3831</v>
      </c>
      <c r="H3641" t="s">
        <v>4180</v>
      </c>
    </row>
    <row r="3642" spans="1:8" x14ac:dyDescent="0.25">
      <c r="A3642">
        <v>1351244</v>
      </c>
      <c r="B3642" t="s">
        <v>2768</v>
      </c>
      <c r="C3642">
        <v>472380650</v>
      </c>
      <c r="D3642" t="s">
        <v>0</v>
      </c>
      <c r="E3642">
        <v>11643266</v>
      </c>
      <c r="F3642" s="28">
        <v>43501</v>
      </c>
      <c r="G3642" t="s">
        <v>3832</v>
      </c>
      <c r="H3642" t="s">
        <v>4180</v>
      </c>
    </row>
    <row r="3643" spans="1:8" x14ac:dyDescent="0.25">
      <c r="A3643">
        <v>1351244</v>
      </c>
      <c r="B3643" t="s">
        <v>2768</v>
      </c>
      <c r="C3643">
        <v>472380650</v>
      </c>
      <c r="D3643" t="s">
        <v>0</v>
      </c>
      <c r="E3643">
        <v>11643266</v>
      </c>
      <c r="F3643" s="28">
        <v>43501</v>
      </c>
      <c r="G3643" t="s">
        <v>3833</v>
      </c>
      <c r="H3643" t="s">
        <v>4180</v>
      </c>
    </row>
    <row r="3644" spans="1:8" x14ac:dyDescent="0.25">
      <c r="A3644">
        <v>1351244</v>
      </c>
      <c r="B3644" t="s">
        <v>2768</v>
      </c>
      <c r="C3644">
        <v>472380650</v>
      </c>
      <c r="D3644" t="s">
        <v>0</v>
      </c>
      <c r="E3644">
        <v>11643266</v>
      </c>
      <c r="F3644" s="28">
        <v>43501</v>
      </c>
      <c r="G3644" t="s">
        <v>3834</v>
      </c>
      <c r="H3644" t="s">
        <v>4180</v>
      </c>
    </row>
    <row r="3645" spans="1:8" x14ac:dyDescent="0.25">
      <c r="A3645">
        <v>1351244</v>
      </c>
      <c r="B3645" t="s">
        <v>2768</v>
      </c>
      <c r="C3645">
        <v>472380650</v>
      </c>
      <c r="D3645" t="s">
        <v>0</v>
      </c>
      <c r="E3645">
        <v>11643266</v>
      </c>
      <c r="F3645" s="28">
        <v>43501</v>
      </c>
      <c r="G3645" t="s">
        <v>3835</v>
      </c>
      <c r="H3645" t="s">
        <v>4180</v>
      </c>
    </row>
    <row r="3646" spans="1:8" x14ac:dyDescent="0.25">
      <c r="A3646">
        <v>1351244</v>
      </c>
      <c r="B3646" t="s">
        <v>2768</v>
      </c>
      <c r="C3646">
        <v>472380650</v>
      </c>
      <c r="D3646" t="s">
        <v>0</v>
      </c>
      <c r="E3646">
        <v>11643266</v>
      </c>
      <c r="F3646" s="28">
        <v>43501</v>
      </c>
      <c r="G3646" t="s">
        <v>3836</v>
      </c>
      <c r="H3646" t="s">
        <v>4180</v>
      </c>
    </row>
    <row r="3647" spans="1:8" x14ac:dyDescent="0.25">
      <c r="A3647">
        <v>1351244</v>
      </c>
      <c r="B3647" t="s">
        <v>2768</v>
      </c>
      <c r="C3647">
        <v>472380650</v>
      </c>
      <c r="D3647" t="s">
        <v>0</v>
      </c>
      <c r="E3647">
        <v>11643266</v>
      </c>
      <c r="F3647" s="28">
        <v>43501</v>
      </c>
      <c r="G3647" t="s">
        <v>3837</v>
      </c>
      <c r="H3647" t="s">
        <v>4180</v>
      </c>
    </row>
    <row r="3648" spans="1:8" x14ac:dyDescent="0.25">
      <c r="A3648">
        <v>1351244</v>
      </c>
      <c r="B3648" t="s">
        <v>2768</v>
      </c>
      <c r="C3648">
        <v>472380650</v>
      </c>
      <c r="D3648" t="s">
        <v>0</v>
      </c>
      <c r="E3648">
        <v>11643266</v>
      </c>
      <c r="F3648" s="28">
        <v>43501</v>
      </c>
      <c r="G3648" t="s">
        <v>3838</v>
      </c>
      <c r="H3648" t="s">
        <v>4180</v>
      </c>
    </row>
    <row r="3649" spans="1:8" x14ac:dyDescent="0.25">
      <c r="A3649">
        <v>1351244</v>
      </c>
      <c r="B3649" t="s">
        <v>2768</v>
      </c>
      <c r="C3649">
        <v>472380650</v>
      </c>
      <c r="D3649" t="s">
        <v>0</v>
      </c>
      <c r="E3649">
        <v>11643266</v>
      </c>
      <c r="F3649" s="28">
        <v>43501</v>
      </c>
      <c r="G3649" t="s">
        <v>3839</v>
      </c>
      <c r="H3649" t="s">
        <v>4180</v>
      </c>
    </row>
    <row r="3650" spans="1:8" x14ac:dyDescent="0.25">
      <c r="A3650">
        <v>1351244</v>
      </c>
      <c r="B3650" t="s">
        <v>2768</v>
      </c>
      <c r="C3650">
        <v>472380650</v>
      </c>
      <c r="D3650" t="s">
        <v>0</v>
      </c>
      <c r="E3650">
        <v>11643266</v>
      </c>
      <c r="F3650" s="28">
        <v>43501</v>
      </c>
      <c r="G3650" t="s">
        <v>3812</v>
      </c>
      <c r="H3650" t="s">
        <v>4180</v>
      </c>
    </row>
    <row r="3651" spans="1:8" x14ac:dyDescent="0.25">
      <c r="A3651">
        <v>1351244</v>
      </c>
      <c r="B3651" t="s">
        <v>2768</v>
      </c>
      <c r="C3651">
        <v>472380650</v>
      </c>
      <c r="D3651" t="s">
        <v>0</v>
      </c>
      <c r="E3651">
        <v>11643266</v>
      </c>
      <c r="F3651" s="28">
        <v>43501</v>
      </c>
      <c r="G3651" t="s">
        <v>3813</v>
      </c>
      <c r="H3651" t="s">
        <v>4180</v>
      </c>
    </row>
    <row r="3652" spans="1:8" x14ac:dyDescent="0.25">
      <c r="A3652">
        <v>1351244</v>
      </c>
      <c r="B3652" t="s">
        <v>2768</v>
      </c>
      <c r="C3652">
        <v>472380650</v>
      </c>
      <c r="D3652" t="s">
        <v>0</v>
      </c>
      <c r="E3652">
        <v>11643266</v>
      </c>
      <c r="F3652" s="28">
        <v>43501</v>
      </c>
      <c r="G3652" t="s">
        <v>3815</v>
      </c>
      <c r="H3652" t="s">
        <v>4180</v>
      </c>
    </row>
    <row r="3653" spans="1:8" x14ac:dyDescent="0.25">
      <c r="A3653">
        <v>1351244</v>
      </c>
      <c r="B3653" t="s">
        <v>2768</v>
      </c>
      <c r="C3653">
        <v>472380650</v>
      </c>
      <c r="D3653" t="s">
        <v>0</v>
      </c>
      <c r="E3653">
        <v>11643266</v>
      </c>
      <c r="F3653" s="28">
        <v>43501</v>
      </c>
      <c r="G3653" t="s">
        <v>3817</v>
      </c>
      <c r="H3653" t="s">
        <v>4180</v>
      </c>
    </row>
    <row r="3654" spans="1:8" x14ac:dyDescent="0.25">
      <c r="A3654">
        <v>1351244</v>
      </c>
      <c r="B3654" t="s">
        <v>2768</v>
      </c>
      <c r="C3654">
        <v>472380650</v>
      </c>
      <c r="D3654" t="s">
        <v>0</v>
      </c>
      <c r="E3654">
        <v>11643266</v>
      </c>
      <c r="F3654" s="28">
        <v>43501</v>
      </c>
      <c r="G3654" t="s">
        <v>3818</v>
      </c>
      <c r="H3654" t="s">
        <v>4180</v>
      </c>
    </row>
    <row r="3655" spans="1:8" x14ac:dyDescent="0.25">
      <c r="A3655">
        <v>1351244</v>
      </c>
      <c r="B3655" t="s">
        <v>2768</v>
      </c>
      <c r="C3655">
        <v>472380650</v>
      </c>
      <c r="D3655" t="s">
        <v>0</v>
      </c>
      <c r="E3655">
        <v>11643266</v>
      </c>
      <c r="F3655" s="28">
        <v>43501</v>
      </c>
      <c r="G3655" t="s">
        <v>3819</v>
      </c>
      <c r="H3655" t="s">
        <v>4180</v>
      </c>
    </row>
    <row r="3656" spans="1:8" x14ac:dyDescent="0.25">
      <c r="A3656">
        <v>1351244</v>
      </c>
      <c r="B3656" t="s">
        <v>2768</v>
      </c>
      <c r="C3656">
        <v>472380650</v>
      </c>
      <c r="D3656" t="s">
        <v>0</v>
      </c>
      <c r="E3656">
        <v>11643266</v>
      </c>
      <c r="F3656" s="28">
        <v>43501</v>
      </c>
      <c r="G3656" t="s">
        <v>3820</v>
      </c>
      <c r="H3656" t="s">
        <v>4180</v>
      </c>
    </row>
    <row r="3657" spans="1:8" x14ac:dyDescent="0.25">
      <c r="A3657">
        <v>1351244</v>
      </c>
      <c r="B3657" t="s">
        <v>2768</v>
      </c>
      <c r="C3657">
        <v>472380650</v>
      </c>
      <c r="D3657" t="s">
        <v>0</v>
      </c>
      <c r="E3657">
        <v>11643266</v>
      </c>
      <c r="F3657" s="28">
        <v>43501</v>
      </c>
      <c r="G3657" t="s">
        <v>3821</v>
      </c>
      <c r="H3657" t="s">
        <v>4180</v>
      </c>
    </row>
    <row r="3658" spans="1:8" x14ac:dyDescent="0.25">
      <c r="A3658">
        <v>1351244</v>
      </c>
      <c r="B3658" t="s">
        <v>2768</v>
      </c>
      <c r="C3658">
        <v>472380650</v>
      </c>
      <c r="D3658" t="s">
        <v>0</v>
      </c>
      <c r="E3658">
        <v>11643266</v>
      </c>
      <c r="F3658" s="28">
        <v>43501</v>
      </c>
      <c r="G3658" t="s">
        <v>3822</v>
      </c>
      <c r="H3658" t="s">
        <v>4180</v>
      </c>
    </row>
    <row r="3659" spans="1:8" x14ac:dyDescent="0.25">
      <c r="A3659">
        <v>1351244</v>
      </c>
      <c r="B3659" t="s">
        <v>2768</v>
      </c>
      <c r="C3659">
        <v>472380650</v>
      </c>
      <c r="D3659" t="s">
        <v>0</v>
      </c>
      <c r="E3659">
        <v>11643266</v>
      </c>
      <c r="F3659" s="28">
        <v>43501</v>
      </c>
      <c r="G3659" t="s">
        <v>3823</v>
      </c>
      <c r="H3659" t="s">
        <v>4180</v>
      </c>
    </row>
    <row r="3660" spans="1:8" x14ac:dyDescent="0.25">
      <c r="A3660">
        <v>1351244</v>
      </c>
      <c r="B3660" t="s">
        <v>2768</v>
      </c>
      <c r="C3660">
        <v>472380650</v>
      </c>
      <c r="D3660" t="s">
        <v>0</v>
      </c>
      <c r="E3660">
        <v>11643266</v>
      </c>
      <c r="F3660" s="28">
        <v>43501</v>
      </c>
      <c r="G3660" t="s">
        <v>3824</v>
      </c>
      <c r="H3660" t="s">
        <v>4180</v>
      </c>
    </row>
    <row r="3661" spans="1:8" x14ac:dyDescent="0.25">
      <c r="A3661">
        <v>1351244</v>
      </c>
      <c r="B3661" t="s">
        <v>2768</v>
      </c>
      <c r="C3661">
        <v>472380650</v>
      </c>
      <c r="D3661" t="s">
        <v>0</v>
      </c>
      <c r="E3661">
        <v>11643266</v>
      </c>
      <c r="F3661" s="28">
        <v>43501</v>
      </c>
      <c r="G3661" t="s">
        <v>3825</v>
      </c>
      <c r="H3661" t="s">
        <v>4180</v>
      </c>
    </row>
    <row r="3662" spans="1:8" x14ac:dyDescent="0.25">
      <c r="A3662">
        <v>1351244</v>
      </c>
      <c r="B3662" t="s">
        <v>2768</v>
      </c>
      <c r="C3662">
        <v>472380650</v>
      </c>
      <c r="D3662" t="s">
        <v>0</v>
      </c>
      <c r="E3662">
        <v>11643266</v>
      </c>
      <c r="F3662" s="28">
        <v>43501</v>
      </c>
      <c r="G3662" t="s">
        <v>3826</v>
      </c>
      <c r="H3662" t="s">
        <v>4180</v>
      </c>
    </row>
    <row r="3663" spans="1:8" x14ac:dyDescent="0.25">
      <c r="A3663">
        <v>1351244</v>
      </c>
      <c r="B3663" t="s">
        <v>2768</v>
      </c>
      <c r="C3663">
        <v>472380650</v>
      </c>
      <c r="D3663" t="s">
        <v>0</v>
      </c>
      <c r="E3663">
        <v>11643266</v>
      </c>
      <c r="F3663" s="28">
        <v>43501</v>
      </c>
      <c r="G3663" t="s">
        <v>3827</v>
      </c>
      <c r="H3663" t="s">
        <v>4180</v>
      </c>
    </row>
    <row r="3664" spans="1:8" x14ac:dyDescent="0.25">
      <c r="A3664">
        <v>1351244</v>
      </c>
      <c r="B3664" t="s">
        <v>2768</v>
      </c>
      <c r="C3664">
        <v>472380650</v>
      </c>
      <c r="D3664" t="s">
        <v>0</v>
      </c>
      <c r="E3664">
        <v>11643266</v>
      </c>
      <c r="F3664" s="28">
        <v>43501</v>
      </c>
      <c r="G3664" t="s">
        <v>3828</v>
      </c>
      <c r="H3664" t="s">
        <v>4180</v>
      </c>
    </row>
    <row r="3665" spans="1:8" x14ac:dyDescent="0.25">
      <c r="A3665">
        <v>1351244</v>
      </c>
      <c r="B3665" t="s">
        <v>2768</v>
      </c>
      <c r="C3665">
        <v>472380650</v>
      </c>
      <c r="D3665" t="s">
        <v>0</v>
      </c>
      <c r="E3665">
        <v>11643266</v>
      </c>
      <c r="F3665" s="28">
        <v>43501</v>
      </c>
      <c r="G3665" t="s">
        <v>3829</v>
      </c>
      <c r="H3665" t="s">
        <v>4180</v>
      </c>
    </row>
    <row r="3666" spans="1:8" x14ac:dyDescent="0.25">
      <c r="A3666">
        <v>1351244</v>
      </c>
      <c r="B3666" t="s">
        <v>2768</v>
      </c>
      <c r="C3666">
        <v>472380650</v>
      </c>
      <c r="D3666" t="s">
        <v>0</v>
      </c>
      <c r="E3666">
        <v>11643266</v>
      </c>
      <c r="F3666" s="28">
        <v>43501</v>
      </c>
      <c r="G3666" t="s">
        <v>3830</v>
      </c>
      <c r="H3666" t="s">
        <v>4180</v>
      </c>
    </row>
    <row r="3667" spans="1:8" x14ac:dyDescent="0.25">
      <c r="A3667">
        <v>1351244</v>
      </c>
      <c r="B3667" t="s">
        <v>2768</v>
      </c>
      <c r="C3667">
        <v>472380650</v>
      </c>
      <c r="D3667" t="s">
        <v>0</v>
      </c>
      <c r="E3667">
        <v>11643266</v>
      </c>
      <c r="F3667" s="28">
        <v>43501</v>
      </c>
      <c r="G3667" t="s">
        <v>3831</v>
      </c>
      <c r="H3667" t="s">
        <v>4180</v>
      </c>
    </row>
    <row r="3668" spans="1:8" x14ac:dyDescent="0.25">
      <c r="A3668">
        <v>1351244</v>
      </c>
      <c r="B3668" t="s">
        <v>2768</v>
      </c>
      <c r="C3668">
        <v>472380650</v>
      </c>
      <c r="D3668" t="s">
        <v>0</v>
      </c>
      <c r="E3668">
        <v>11643266</v>
      </c>
      <c r="F3668" s="28">
        <v>43501</v>
      </c>
      <c r="G3668" t="s">
        <v>3832</v>
      </c>
      <c r="H3668" t="s">
        <v>4180</v>
      </c>
    </row>
    <row r="3669" spans="1:8" x14ac:dyDescent="0.25">
      <c r="A3669">
        <v>1351244</v>
      </c>
      <c r="B3669" t="s">
        <v>2768</v>
      </c>
      <c r="C3669">
        <v>472380650</v>
      </c>
      <c r="D3669" t="s">
        <v>0</v>
      </c>
      <c r="E3669">
        <v>11643266</v>
      </c>
      <c r="F3669" s="28">
        <v>43501</v>
      </c>
      <c r="G3669" t="s">
        <v>3833</v>
      </c>
      <c r="H3669" t="s">
        <v>4180</v>
      </c>
    </row>
    <row r="3670" spans="1:8" x14ac:dyDescent="0.25">
      <c r="A3670">
        <v>1351244</v>
      </c>
      <c r="B3670" t="s">
        <v>2768</v>
      </c>
      <c r="C3670">
        <v>472380650</v>
      </c>
      <c r="D3670" t="s">
        <v>0</v>
      </c>
      <c r="E3670">
        <v>11643266</v>
      </c>
      <c r="F3670" s="28">
        <v>43501</v>
      </c>
      <c r="G3670" t="s">
        <v>3834</v>
      </c>
      <c r="H3670" t="s">
        <v>4180</v>
      </c>
    </row>
    <row r="3671" spans="1:8" x14ac:dyDescent="0.25">
      <c r="A3671">
        <v>1351244</v>
      </c>
      <c r="B3671" t="s">
        <v>2768</v>
      </c>
      <c r="C3671">
        <v>472380650</v>
      </c>
      <c r="D3671" t="s">
        <v>0</v>
      </c>
      <c r="E3671">
        <v>11643266</v>
      </c>
      <c r="F3671" s="28">
        <v>43501</v>
      </c>
      <c r="G3671" t="s">
        <v>3835</v>
      </c>
      <c r="H3671" t="s">
        <v>4180</v>
      </c>
    </row>
    <row r="3672" spans="1:8" x14ac:dyDescent="0.25">
      <c r="A3672">
        <v>1351244</v>
      </c>
      <c r="B3672" t="s">
        <v>2768</v>
      </c>
      <c r="C3672">
        <v>472380650</v>
      </c>
      <c r="D3672" t="s">
        <v>0</v>
      </c>
      <c r="E3672">
        <v>11643266</v>
      </c>
      <c r="F3672" s="28">
        <v>43501</v>
      </c>
      <c r="G3672" t="s">
        <v>3836</v>
      </c>
      <c r="H3672" t="s">
        <v>4180</v>
      </c>
    </row>
    <row r="3673" spans="1:8" x14ac:dyDescent="0.25">
      <c r="A3673">
        <v>1351244</v>
      </c>
      <c r="B3673" t="s">
        <v>2768</v>
      </c>
      <c r="C3673">
        <v>472380650</v>
      </c>
      <c r="D3673" t="s">
        <v>0</v>
      </c>
      <c r="E3673">
        <v>11643266</v>
      </c>
      <c r="F3673" s="28">
        <v>43501</v>
      </c>
      <c r="G3673" t="s">
        <v>3837</v>
      </c>
      <c r="H3673" t="s">
        <v>4180</v>
      </c>
    </row>
    <row r="3674" spans="1:8" x14ac:dyDescent="0.25">
      <c r="A3674">
        <v>1351244</v>
      </c>
      <c r="B3674" t="s">
        <v>2768</v>
      </c>
      <c r="C3674">
        <v>472380650</v>
      </c>
      <c r="D3674" t="s">
        <v>0</v>
      </c>
      <c r="E3674">
        <v>11643266</v>
      </c>
      <c r="F3674" s="28">
        <v>43501</v>
      </c>
      <c r="G3674" t="s">
        <v>3838</v>
      </c>
      <c r="H3674" t="s">
        <v>4180</v>
      </c>
    </row>
    <row r="3675" spans="1:8" x14ac:dyDescent="0.25">
      <c r="A3675">
        <v>1351244</v>
      </c>
      <c r="B3675" t="s">
        <v>2768</v>
      </c>
      <c r="C3675">
        <v>472380650</v>
      </c>
      <c r="D3675" t="s">
        <v>0</v>
      </c>
      <c r="E3675">
        <v>11643266</v>
      </c>
      <c r="F3675" s="28">
        <v>43501</v>
      </c>
      <c r="G3675" t="s">
        <v>3839</v>
      </c>
      <c r="H3675" t="s">
        <v>4180</v>
      </c>
    </row>
    <row r="3676" spans="1:8" x14ac:dyDescent="0.25">
      <c r="A3676">
        <v>1351244</v>
      </c>
      <c r="B3676" t="s">
        <v>2768</v>
      </c>
      <c r="C3676">
        <v>472380650</v>
      </c>
      <c r="D3676" t="s">
        <v>0</v>
      </c>
      <c r="E3676">
        <v>11643266</v>
      </c>
      <c r="F3676" s="28">
        <v>43501</v>
      </c>
      <c r="G3676" t="s">
        <v>3812</v>
      </c>
      <c r="H3676" t="s">
        <v>4180</v>
      </c>
    </row>
    <row r="3677" spans="1:8" x14ac:dyDescent="0.25">
      <c r="A3677">
        <v>1351244</v>
      </c>
      <c r="B3677" t="s">
        <v>2768</v>
      </c>
      <c r="C3677">
        <v>472380650</v>
      </c>
      <c r="D3677" t="s">
        <v>0</v>
      </c>
      <c r="E3677">
        <v>11643266</v>
      </c>
      <c r="F3677" s="28">
        <v>43501</v>
      </c>
      <c r="G3677" t="s">
        <v>3813</v>
      </c>
      <c r="H3677" t="s">
        <v>4180</v>
      </c>
    </row>
    <row r="3678" spans="1:8" x14ac:dyDescent="0.25">
      <c r="A3678">
        <v>1351244</v>
      </c>
      <c r="B3678" t="s">
        <v>2768</v>
      </c>
      <c r="C3678">
        <v>472380650</v>
      </c>
      <c r="D3678" t="s">
        <v>0</v>
      </c>
      <c r="E3678">
        <v>11643266</v>
      </c>
      <c r="F3678" s="28">
        <v>43501</v>
      </c>
      <c r="G3678" t="s">
        <v>3815</v>
      </c>
      <c r="H3678" t="s">
        <v>4180</v>
      </c>
    </row>
    <row r="3679" spans="1:8" x14ac:dyDescent="0.25">
      <c r="A3679">
        <v>1351244</v>
      </c>
      <c r="B3679" t="s">
        <v>2768</v>
      </c>
      <c r="C3679">
        <v>472380650</v>
      </c>
      <c r="D3679" t="s">
        <v>0</v>
      </c>
      <c r="E3679">
        <v>11643266</v>
      </c>
      <c r="F3679" s="28">
        <v>43501</v>
      </c>
      <c r="G3679" t="s">
        <v>3817</v>
      </c>
      <c r="H3679" t="s">
        <v>4180</v>
      </c>
    </row>
    <row r="3680" spans="1:8" x14ac:dyDescent="0.25">
      <c r="A3680">
        <v>1351244</v>
      </c>
      <c r="B3680" t="s">
        <v>2768</v>
      </c>
      <c r="C3680">
        <v>472380650</v>
      </c>
      <c r="D3680" t="s">
        <v>0</v>
      </c>
      <c r="E3680">
        <v>11643266</v>
      </c>
      <c r="F3680" s="28">
        <v>43501</v>
      </c>
      <c r="G3680" t="s">
        <v>3818</v>
      </c>
      <c r="H3680" t="s">
        <v>4180</v>
      </c>
    </row>
    <row r="3681" spans="1:8" x14ac:dyDescent="0.25">
      <c r="A3681">
        <v>1351244</v>
      </c>
      <c r="B3681" t="s">
        <v>2768</v>
      </c>
      <c r="C3681">
        <v>472380650</v>
      </c>
      <c r="D3681" t="s">
        <v>0</v>
      </c>
      <c r="E3681">
        <v>11643266</v>
      </c>
      <c r="F3681" s="28">
        <v>43501</v>
      </c>
      <c r="G3681" t="s">
        <v>3819</v>
      </c>
      <c r="H3681" t="s">
        <v>4180</v>
      </c>
    </row>
    <row r="3682" spans="1:8" x14ac:dyDescent="0.25">
      <c r="A3682">
        <v>1351244</v>
      </c>
      <c r="B3682" t="s">
        <v>2768</v>
      </c>
      <c r="C3682">
        <v>472380650</v>
      </c>
      <c r="D3682" t="s">
        <v>0</v>
      </c>
      <c r="E3682">
        <v>11643266</v>
      </c>
      <c r="F3682" s="28">
        <v>43501</v>
      </c>
      <c r="G3682" t="s">
        <v>3820</v>
      </c>
      <c r="H3682" t="s">
        <v>4180</v>
      </c>
    </row>
    <row r="3683" spans="1:8" x14ac:dyDescent="0.25">
      <c r="A3683">
        <v>1351244</v>
      </c>
      <c r="B3683" t="s">
        <v>2768</v>
      </c>
      <c r="C3683">
        <v>472380650</v>
      </c>
      <c r="D3683" t="s">
        <v>0</v>
      </c>
      <c r="E3683">
        <v>11643266</v>
      </c>
      <c r="F3683" s="28">
        <v>43501</v>
      </c>
      <c r="G3683" t="s">
        <v>3821</v>
      </c>
      <c r="H3683" t="s">
        <v>4180</v>
      </c>
    </row>
    <row r="3684" spans="1:8" x14ac:dyDescent="0.25">
      <c r="A3684">
        <v>1351244</v>
      </c>
      <c r="B3684" t="s">
        <v>2768</v>
      </c>
      <c r="C3684">
        <v>472380650</v>
      </c>
      <c r="D3684" t="s">
        <v>0</v>
      </c>
      <c r="E3684">
        <v>11643266</v>
      </c>
      <c r="F3684" s="28">
        <v>43501</v>
      </c>
      <c r="G3684" t="s">
        <v>3822</v>
      </c>
      <c r="H3684" t="s">
        <v>4180</v>
      </c>
    </row>
    <row r="3685" spans="1:8" x14ac:dyDescent="0.25">
      <c r="A3685">
        <v>1351244</v>
      </c>
      <c r="B3685" t="s">
        <v>2768</v>
      </c>
      <c r="C3685">
        <v>472380650</v>
      </c>
      <c r="D3685" t="s">
        <v>0</v>
      </c>
      <c r="E3685">
        <v>11643266</v>
      </c>
      <c r="F3685" s="28">
        <v>43501</v>
      </c>
      <c r="G3685" t="s">
        <v>3823</v>
      </c>
      <c r="H3685" t="s">
        <v>4180</v>
      </c>
    </row>
    <row r="3686" spans="1:8" x14ac:dyDescent="0.25">
      <c r="A3686">
        <v>1351244</v>
      </c>
      <c r="B3686" t="s">
        <v>2768</v>
      </c>
      <c r="C3686">
        <v>472380650</v>
      </c>
      <c r="D3686" t="s">
        <v>0</v>
      </c>
      <c r="E3686">
        <v>11643266</v>
      </c>
      <c r="F3686" s="28">
        <v>43501</v>
      </c>
      <c r="G3686" t="s">
        <v>3824</v>
      </c>
      <c r="H3686" t="s">
        <v>4180</v>
      </c>
    </row>
    <row r="3687" spans="1:8" x14ac:dyDescent="0.25">
      <c r="A3687">
        <v>1351244</v>
      </c>
      <c r="B3687" t="s">
        <v>2768</v>
      </c>
      <c r="C3687">
        <v>472380650</v>
      </c>
      <c r="D3687" t="s">
        <v>0</v>
      </c>
      <c r="E3687">
        <v>11643266</v>
      </c>
      <c r="F3687" s="28">
        <v>43501</v>
      </c>
      <c r="G3687" t="s">
        <v>3825</v>
      </c>
      <c r="H3687" t="s">
        <v>4180</v>
      </c>
    </row>
    <row r="3688" spans="1:8" x14ac:dyDescent="0.25">
      <c r="A3688">
        <v>1351244</v>
      </c>
      <c r="B3688" t="s">
        <v>2768</v>
      </c>
      <c r="C3688">
        <v>472380650</v>
      </c>
      <c r="D3688" t="s">
        <v>0</v>
      </c>
      <c r="E3688">
        <v>11643266</v>
      </c>
      <c r="F3688" s="28">
        <v>43501</v>
      </c>
      <c r="G3688" t="s">
        <v>3826</v>
      </c>
      <c r="H3688" t="s">
        <v>4180</v>
      </c>
    </row>
    <row r="3689" spans="1:8" x14ac:dyDescent="0.25">
      <c r="A3689">
        <v>1351244</v>
      </c>
      <c r="B3689" t="s">
        <v>2768</v>
      </c>
      <c r="C3689">
        <v>472380650</v>
      </c>
      <c r="D3689" t="s">
        <v>0</v>
      </c>
      <c r="E3689">
        <v>11643266</v>
      </c>
      <c r="F3689" s="28">
        <v>43501</v>
      </c>
      <c r="G3689" t="s">
        <v>3827</v>
      </c>
      <c r="H3689" t="s">
        <v>4180</v>
      </c>
    </row>
    <row r="3690" spans="1:8" x14ac:dyDescent="0.25">
      <c r="A3690">
        <v>1351244</v>
      </c>
      <c r="B3690" t="s">
        <v>2768</v>
      </c>
      <c r="C3690">
        <v>472380650</v>
      </c>
      <c r="D3690" t="s">
        <v>0</v>
      </c>
      <c r="E3690">
        <v>11643266</v>
      </c>
      <c r="F3690" s="28">
        <v>43501</v>
      </c>
      <c r="G3690" t="s">
        <v>3828</v>
      </c>
      <c r="H3690" t="s">
        <v>4180</v>
      </c>
    </row>
    <row r="3691" spans="1:8" x14ac:dyDescent="0.25">
      <c r="A3691">
        <v>1351244</v>
      </c>
      <c r="B3691" t="s">
        <v>2768</v>
      </c>
      <c r="C3691">
        <v>472380650</v>
      </c>
      <c r="D3691" t="s">
        <v>0</v>
      </c>
      <c r="E3691">
        <v>11643266</v>
      </c>
      <c r="F3691" s="28">
        <v>43501</v>
      </c>
      <c r="G3691" t="s">
        <v>3829</v>
      </c>
      <c r="H3691" t="s">
        <v>4180</v>
      </c>
    </row>
    <row r="3692" spans="1:8" x14ac:dyDescent="0.25">
      <c r="A3692">
        <v>1351244</v>
      </c>
      <c r="B3692" t="s">
        <v>2768</v>
      </c>
      <c r="C3692">
        <v>472380650</v>
      </c>
      <c r="D3692" t="s">
        <v>0</v>
      </c>
      <c r="E3692">
        <v>11643266</v>
      </c>
      <c r="F3692" s="28">
        <v>43501</v>
      </c>
      <c r="G3692" t="s">
        <v>3830</v>
      </c>
      <c r="H3692" t="s">
        <v>4180</v>
      </c>
    </row>
    <row r="3693" spans="1:8" x14ac:dyDescent="0.25">
      <c r="A3693">
        <v>1351244</v>
      </c>
      <c r="B3693" t="s">
        <v>2768</v>
      </c>
      <c r="C3693">
        <v>472380650</v>
      </c>
      <c r="D3693" t="s">
        <v>0</v>
      </c>
      <c r="E3693">
        <v>11643266</v>
      </c>
      <c r="F3693" s="28">
        <v>43501</v>
      </c>
      <c r="G3693" t="s">
        <v>3831</v>
      </c>
      <c r="H3693" t="s">
        <v>4180</v>
      </c>
    </row>
    <row r="3694" spans="1:8" x14ac:dyDescent="0.25">
      <c r="A3694">
        <v>1351244</v>
      </c>
      <c r="B3694" t="s">
        <v>2768</v>
      </c>
      <c r="C3694">
        <v>472380650</v>
      </c>
      <c r="D3694" t="s">
        <v>0</v>
      </c>
      <c r="E3694">
        <v>11643266</v>
      </c>
      <c r="F3694" s="28">
        <v>43501</v>
      </c>
      <c r="G3694" t="s">
        <v>3832</v>
      </c>
      <c r="H3694" t="s">
        <v>4180</v>
      </c>
    </row>
    <row r="3695" spans="1:8" x14ac:dyDescent="0.25">
      <c r="A3695">
        <v>1351244</v>
      </c>
      <c r="B3695" t="s">
        <v>2768</v>
      </c>
      <c r="C3695">
        <v>472380650</v>
      </c>
      <c r="D3695" t="s">
        <v>0</v>
      </c>
      <c r="E3695">
        <v>11643266</v>
      </c>
      <c r="F3695" s="28">
        <v>43501</v>
      </c>
      <c r="G3695" t="s">
        <v>3833</v>
      </c>
      <c r="H3695" t="s">
        <v>4180</v>
      </c>
    </row>
    <row r="3696" spans="1:8" x14ac:dyDescent="0.25">
      <c r="A3696">
        <v>1351244</v>
      </c>
      <c r="B3696" t="s">
        <v>2768</v>
      </c>
      <c r="C3696">
        <v>472380650</v>
      </c>
      <c r="D3696" t="s">
        <v>0</v>
      </c>
      <c r="E3696">
        <v>11643266</v>
      </c>
      <c r="F3696" s="28">
        <v>43501</v>
      </c>
      <c r="G3696" t="s">
        <v>3834</v>
      </c>
      <c r="H3696" t="s">
        <v>4180</v>
      </c>
    </row>
    <row r="3697" spans="1:8" x14ac:dyDescent="0.25">
      <c r="A3697">
        <v>1351244</v>
      </c>
      <c r="B3697" t="s">
        <v>2768</v>
      </c>
      <c r="C3697">
        <v>472380650</v>
      </c>
      <c r="D3697" t="s">
        <v>0</v>
      </c>
      <c r="E3697">
        <v>11643266</v>
      </c>
      <c r="F3697" s="28">
        <v>43501</v>
      </c>
      <c r="G3697" t="s">
        <v>3835</v>
      </c>
      <c r="H3697" t="s">
        <v>4180</v>
      </c>
    </row>
    <row r="3698" spans="1:8" x14ac:dyDescent="0.25">
      <c r="A3698">
        <v>1351244</v>
      </c>
      <c r="B3698" t="s">
        <v>2768</v>
      </c>
      <c r="C3698">
        <v>472380650</v>
      </c>
      <c r="D3698" t="s">
        <v>0</v>
      </c>
      <c r="E3698">
        <v>11643266</v>
      </c>
      <c r="F3698" s="28">
        <v>43501</v>
      </c>
      <c r="G3698" t="s">
        <v>3836</v>
      </c>
      <c r="H3698" t="s">
        <v>4180</v>
      </c>
    </row>
    <row r="3699" spans="1:8" x14ac:dyDescent="0.25">
      <c r="A3699">
        <v>1351244</v>
      </c>
      <c r="B3699" t="s">
        <v>2768</v>
      </c>
      <c r="C3699">
        <v>472380650</v>
      </c>
      <c r="D3699" t="s">
        <v>0</v>
      </c>
      <c r="E3699">
        <v>11643266</v>
      </c>
      <c r="F3699" s="28">
        <v>43501</v>
      </c>
      <c r="G3699" t="s">
        <v>3837</v>
      </c>
      <c r="H3699" t="s">
        <v>4180</v>
      </c>
    </row>
    <row r="3700" spans="1:8" x14ac:dyDescent="0.25">
      <c r="A3700">
        <v>1351244</v>
      </c>
      <c r="B3700" t="s">
        <v>2768</v>
      </c>
      <c r="C3700">
        <v>472380650</v>
      </c>
      <c r="D3700" t="s">
        <v>0</v>
      </c>
      <c r="E3700">
        <v>11643266</v>
      </c>
      <c r="F3700" s="28">
        <v>43501</v>
      </c>
      <c r="G3700" t="s">
        <v>3838</v>
      </c>
      <c r="H3700" t="s">
        <v>4180</v>
      </c>
    </row>
    <row r="3701" spans="1:8" x14ac:dyDescent="0.25">
      <c r="A3701">
        <v>1351244</v>
      </c>
      <c r="B3701" t="s">
        <v>2768</v>
      </c>
      <c r="C3701">
        <v>472380650</v>
      </c>
      <c r="D3701" t="s">
        <v>0</v>
      </c>
      <c r="E3701">
        <v>11643266</v>
      </c>
      <c r="F3701" s="28">
        <v>43501</v>
      </c>
      <c r="G3701" t="s">
        <v>3839</v>
      </c>
      <c r="H3701" t="s">
        <v>4180</v>
      </c>
    </row>
    <row r="3702" spans="1:8" x14ac:dyDescent="0.25">
      <c r="A3702">
        <v>1351244</v>
      </c>
      <c r="B3702" t="s">
        <v>2768</v>
      </c>
      <c r="C3702">
        <v>472380650</v>
      </c>
      <c r="D3702" t="s">
        <v>0</v>
      </c>
      <c r="E3702">
        <v>11643266</v>
      </c>
      <c r="F3702" s="28">
        <v>43501</v>
      </c>
      <c r="G3702" t="s">
        <v>3839</v>
      </c>
      <c r="H3702" t="s">
        <v>4180</v>
      </c>
    </row>
    <row r="3703" spans="1:8" x14ac:dyDescent="0.25">
      <c r="A3703">
        <v>1351244</v>
      </c>
      <c r="B3703" t="s">
        <v>2768</v>
      </c>
      <c r="C3703">
        <v>472380650</v>
      </c>
      <c r="D3703" t="s">
        <v>0</v>
      </c>
      <c r="E3703">
        <v>11643266</v>
      </c>
      <c r="F3703" s="28">
        <v>43501</v>
      </c>
      <c r="G3703" t="s">
        <v>3815</v>
      </c>
      <c r="H3703" t="s">
        <v>4180</v>
      </c>
    </row>
    <row r="3704" spans="1:8" x14ac:dyDescent="0.25">
      <c r="A3704">
        <v>1351244</v>
      </c>
      <c r="B3704" t="s">
        <v>2768</v>
      </c>
      <c r="C3704">
        <v>472380650</v>
      </c>
      <c r="D3704" t="s">
        <v>0</v>
      </c>
      <c r="E3704">
        <v>11643266</v>
      </c>
      <c r="F3704" s="28">
        <v>43501</v>
      </c>
      <c r="G3704" t="s">
        <v>3817</v>
      </c>
      <c r="H3704" t="s">
        <v>4180</v>
      </c>
    </row>
    <row r="3705" spans="1:8" x14ac:dyDescent="0.25">
      <c r="A3705">
        <v>1351244</v>
      </c>
      <c r="B3705" t="s">
        <v>2768</v>
      </c>
      <c r="C3705">
        <v>472380650</v>
      </c>
      <c r="D3705" t="s">
        <v>0</v>
      </c>
      <c r="E3705">
        <v>11643266</v>
      </c>
      <c r="F3705" s="28">
        <v>43501</v>
      </c>
      <c r="G3705" t="s">
        <v>3818</v>
      </c>
      <c r="H3705" t="s">
        <v>4180</v>
      </c>
    </row>
    <row r="3706" spans="1:8" x14ac:dyDescent="0.25">
      <c r="A3706">
        <v>1351244</v>
      </c>
      <c r="B3706" t="s">
        <v>2768</v>
      </c>
      <c r="C3706">
        <v>472380650</v>
      </c>
      <c r="D3706" t="s">
        <v>0</v>
      </c>
      <c r="E3706">
        <v>11643266</v>
      </c>
      <c r="F3706" s="28">
        <v>43501</v>
      </c>
      <c r="G3706" t="s">
        <v>3819</v>
      </c>
      <c r="H3706" t="s">
        <v>4180</v>
      </c>
    </row>
    <row r="3707" spans="1:8" x14ac:dyDescent="0.25">
      <c r="A3707">
        <v>1351244</v>
      </c>
      <c r="B3707" t="s">
        <v>2768</v>
      </c>
      <c r="C3707">
        <v>472380650</v>
      </c>
      <c r="D3707" t="s">
        <v>0</v>
      </c>
      <c r="E3707">
        <v>11643266</v>
      </c>
      <c r="F3707" s="28">
        <v>43501</v>
      </c>
      <c r="G3707" t="s">
        <v>3820</v>
      </c>
      <c r="H3707" t="s">
        <v>4180</v>
      </c>
    </row>
    <row r="3708" spans="1:8" x14ac:dyDescent="0.25">
      <c r="A3708">
        <v>1351244</v>
      </c>
      <c r="B3708" t="s">
        <v>2768</v>
      </c>
      <c r="C3708">
        <v>472380650</v>
      </c>
      <c r="D3708" t="s">
        <v>0</v>
      </c>
      <c r="E3708">
        <v>11643266</v>
      </c>
      <c r="F3708" s="28">
        <v>43501</v>
      </c>
      <c r="G3708" t="s">
        <v>3821</v>
      </c>
      <c r="H3708" t="s">
        <v>4180</v>
      </c>
    </row>
    <row r="3709" spans="1:8" x14ac:dyDescent="0.25">
      <c r="A3709">
        <v>1351244</v>
      </c>
      <c r="B3709" t="s">
        <v>2768</v>
      </c>
      <c r="C3709">
        <v>472380650</v>
      </c>
      <c r="D3709" t="s">
        <v>0</v>
      </c>
      <c r="E3709">
        <v>11643266</v>
      </c>
      <c r="F3709" s="28">
        <v>43501</v>
      </c>
      <c r="G3709" t="s">
        <v>3822</v>
      </c>
      <c r="H3709" t="s">
        <v>4180</v>
      </c>
    </row>
    <row r="3710" spans="1:8" x14ac:dyDescent="0.25">
      <c r="A3710">
        <v>1351244</v>
      </c>
      <c r="B3710" t="s">
        <v>2768</v>
      </c>
      <c r="C3710">
        <v>472380650</v>
      </c>
      <c r="D3710" t="s">
        <v>0</v>
      </c>
      <c r="E3710">
        <v>11643266</v>
      </c>
      <c r="F3710" s="28">
        <v>43501</v>
      </c>
      <c r="G3710" t="s">
        <v>3823</v>
      </c>
      <c r="H3710" t="s">
        <v>4180</v>
      </c>
    </row>
    <row r="3711" spans="1:8" x14ac:dyDescent="0.25">
      <c r="A3711">
        <v>1351244</v>
      </c>
      <c r="B3711" t="s">
        <v>2768</v>
      </c>
      <c r="C3711">
        <v>472380650</v>
      </c>
      <c r="D3711" t="s">
        <v>0</v>
      </c>
      <c r="E3711">
        <v>11643266</v>
      </c>
      <c r="F3711" s="28">
        <v>43501</v>
      </c>
      <c r="G3711" t="s">
        <v>3823</v>
      </c>
      <c r="H3711" t="s">
        <v>4180</v>
      </c>
    </row>
    <row r="3712" spans="1:8" x14ac:dyDescent="0.25">
      <c r="A3712">
        <v>1351244</v>
      </c>
      <c r="B3712" t="s">
        <v>2768</v>
      </c>
      <c r="C3712">
        <v>472380650</v>
      </c>
      <c r="D3712" t="s">
        <v>0</v>
      </c>
      <c r="E3712">
        <v>11643266</v>
      </c>
      <c r="F3712" s="28">
        <v>43501</v>
      </c>
      <c r="G3712" t="s">
        <v>3824</v>
      </c>
      <c r="H3712" t="s">
        <v>4180</v>
      </c>
    </row>
    <row r="3713" spans="1:8" x14ac:dyDescent="0.25">
      <c r="A3713">
        <v>1351244</v>
      </c>
      <c r="B3713" t="s">
        <v>2768</v>
      </c>
      <c r="C3713">
        <v>472380650</v>
      </c>
      <c r="D3713" t="s">
        <v>0</v>
      </c>
      <c r="E3713">
        <v>11643266</v>
      </c>
      <c r="F3713" s="28">
        <v>43501</v>
      </c>
      <c r="G3713" t="s">
        <v>3824</v>
      </c>
      <c r="H3713" t="s">
        <v>4180</v>
      </c>
    </row>
    <row r="3714" spans="1:8" x14ac:dyDescent="0.25">
      <c r="A3714">
        <v>1351244</v>
      </c>
      <c r="B3714" t="s">
        <v>2768</v>
      </c>
      <c r="C3714">
        <v>472380650</v>
      </c>
      <c r="D3714" t="s">
        <v>0</v>
      </c>
      <c r="E3714">
        <v>11643266</v>
      </c>
      <c r="F3714" s="28">
        <v>43501</v>
      </c>
      <c r="G3714" t="s">
        <v>3825</v>
      </c>
      <c r="H3714" t="s">
        <v>4180</v>
      </c>
    </row>
    <row r="3715" spans="1:8" x14ac:dyDescent="0.25">
      <c r="A3715">
        <v>1351244</v>
      </c>
      <c r="B3715" t="s">
        <v>2768</v>
      </c>
      <c r="C3715">
        <v>472380650</v>
      </c>
      <c r="D3715" t="s">
        <v>0</v>
      </c>
      <c r="E3715">
        <v>11643266</v>
      </c>
      <c r="F3715" s="28">
        <v>43501</v>
      </c>
      <c r="G3715" t="s">
        <v>3825</v>
      </c>
      <c r="H3715" t="s">
        <v>4180</v>
      </c>
    </row>
    <row r="3716" spans="1:8" x14ac:dyDescent="0.25">
      <c r="A3716">
        <v>1351244</v>
      </c>
      <c r="B3716" t="s">
        <v>2768</v>
      </c>
      <c r="C3716">
        <v>472380650</v>
      </c>
      <c r="D3716" t="s">
        <v>0</v>
      </c>
      <c r="E3716">
        <v>11643266</v>
      </c>
      <c r="F3716" s="28">
        <v>43501</v>
      </c>
      <c r="G3716" t="s">
        <v>3826</v>
      </c>
      <c r="H3716" t="s">
        <v>4180</v>
      </c>
    </row>
    <row r="3717" spans="1:8" x14ac:dyDescent="0.25">
      <c r="A3717">
        <v>1351244</v>
      </c>
      <c r="B3717" t="s">
        <v>2768</v>
      </c>
      <c r="C3717">
        <v>472380650</v>
      </c>
      <c r="D3717" t="s">
        <v>0</v>
      </c>
      <c r="E3717">
        <v>11643266</v>
      </c>
      <c r="F3717" s="28">
        <v>43501</v>
      </c>
      <c r="G3717" t="s">
        <v>3826</v>
      </c>
      <c r="H3717" t="s">
        <v>4180</v>
      </c>
    </row>
    <row r="3718" spans="1:8" x14ac:dyDescent="0.25">
      <c r="A3718">
        <v>1351244</v>
      </c>
      <c r="B3718" t="s">
        <v>2768</v>
      </c>
      <c r="C3718">
        <v>472380650</v>
      </c>
      <c r="D3718" t="s">
        <v>0</v>
      </c>
      <c r="E3718">
        <v>11643266</v>
      </c>
      <c r="F3718" s="28">
        <v>43501</v>
      </c>
      <c r="G3718" t="s">
        <v>3827</v>
      </c>
      <c r="H3718" t="s">
        <v>4180</v>
      </c>
    </row>
    <row r="3719" spans="1:8" x14ac:dyDescent="0.25">
      <c r="A3719">
        <v>1351244</v>
      </c>
      <c r="B3719" t="s">
        <v>2768</v>
      </c>
      <c r="C3719">
        <v>472380650</v>
      </c>
      <c r="D3719" t="s">
        <v>0</v>
      </c>
      <c r="E3719">
        <v>11643266</v>
      </c>
      <c r="F3719" s="28">
        <v>43501</v>
      </c>
      <c r="G3719" t="s">
        <v>3827</v>
      </c>
      <c r="H3719" t="s">
        <v>4180</v>
      </c>
    </row>
    <row r="3720" spans="1:8" x14ac:dyDescent="0.25">
      <c r="A3720">
        <v>1351244</v>
      </c>
      <c r="B3720" t="s">
        <v>2768</v>
      </c>
      <c r="C3720">
        <v>472380650</v>
      </c>
      <c r="D3720" t="s">
        <v>0</v>
      </c>
      <c r="E3720">
        <v>11643266</v>
      </c>
      <c r="F3720" s="28">
        <v>43501</v>
      </c>
      <c r="G3720" t="s">
        <v>3828</v>
      </c>
      <c r="H3720" t="s">
        <v>4180</v>
      </c>
    </row>
    <row r="3721" spans="1:8" x14ac:dyDescent="0.25">
      <c r="A3721">
        <v>1351244</v>
      </c>
      <c r="B3721" t="s">
        <v>2768</v>
      </c>
      <c r="C3721">
        <v>472380650</v>
      </c>
      <c r="D3721" t="s">
        <v>0</v>
      </c>
      <c r="E3721">
        <v>11643266</v>
      </c>
      <c r="F3721" s="28">
        <v>43501</v>
      </c>
      <c r="G3721" t="s">
        <v>3828</v>
      </c>
      <c r="H3721" t="s">
        <v>4180</v>
      </c>
    </row>
    <row r="3722" spans="1:8" x14ac:dyDescent="0.25">
      <c r="A3722">
        <v>1351244</v>
      </c>
      <c r="B3722" t="s">
        <v>2768</v>
      </c>
      <c r="C3722">
        <v>472380650</v>
      </c>
      <c r="D3722" t="s">
        <v>0</v>
      </c>
      <c r="E3722">
        <v>11643266</v>
      </c>
      <c r="F3722" s="28">
        <v>43501</v>
      </c>
      <c r="G3722" t="s">
        <v>3829</v>
      </c>
      <c r="H3722" t="s">
        <v>4180</v>
      </c>
    </row>
    <row r="3723" spans="1:8" x14ac:dyDescent="0.25">
      <c r="A3723">
        <v>1351244</v>
      </c>
      <c r="B3723" t="s">
        <v>2768</v>
      </c>
      <c r="C3723">
        <v>472380650</v>
      </c>
      <c r="D3723" t="s">
        <v>0</v>
      </c>
      <c r="E3723">
        <v>11643266</v>
      </c>
      <c r="F3723" s="28">
        <v>43501</v>
      </c>
      <c r="G3723" t="s">
        <v>3830</v>
      </c>
      <c r="H3723" t="s">
        <v>4180</v>
      </c>
    </row>
    <row r="3724" spans="1:8" x14ac:dyDescent="0.25">
      <c r="A3724">
        <v>1351244</v>
      </c>
      <c r="B3724" t="s">
        <v>2768</v>
      </c>
      <c r="C3724">
        <v>472380650</v>
      </c>
      <c r="D3724" t="s">
        <v>0</v>
      </c>
      <c r="E3724">
        <v>11643266</v>
      </c>
      <c r="F3724" s="28">
        <v>43501</v>
      </c>
      <c r="G3724" t="s">
        <v>3831</v>
      </c>
      <c r="H3724" t="s">
        <v>4180</v>
      </c>
    </row>
    <row r="3725" spans="1:8" x14ac:dyDescent="0.25">
      <c r="A3725">
        <v>1351244</v>
      </c>
      <c r="B3725" t="s">
        <v>2768</v>
      </c>
      <c r="C3725">
        <v>472380650</v>
      </c>
      <c r="D3725" t="s">
        <v>0</v>
      </c>
      <c r="E3725">
        <v>11643266</v>
      </c>
      <c r="F3725" s="28">
        <v>43501</v>
      </c>
      <c r="G3725" t="s">
        <v>3832</v>
      </c>
      <c r="H3725" t="s">
        <v>4180</v>
      </c>
    </row>
    <row r="3726" spans="1:8" x14ac:dyDescent="0.25">
      <c r="A3726">
        <v>1351244</v>
      </c>
      <c r="B3726" t="s">
        <v>2768</v>
      </c>
      <c r="C3726">
        <v>472380650</v>
      </c>
      <c r="D3726" t="s">
        <v>0</v>
      </c>
      <c r="E3726">
        <v>11643266</v>
      </c>
      <c r="F3726" s="28">
        <v>43501</v>
      </c>
      <c r="G3726" t="s">
        <v>3833</v>
      </c>
      <c r="H3726" t="s">
        <v>4180</v>
      </c>
    </row>
    <row r="3727" spans="1:8" x14ac:dyDescent="0.25">
      <c r="A3727">
        <v>1351244</v>
      </c>
      <c r="B3727" t="s">
        <v>2768</v>
      </c>
      <c r="C3727">
        <v>472380650</v>
      </c>
      <c r="D3727" t="s">
        <v>0</v>
      </c>
      <c r="E3727">
        <v>11643266</v>
      </c>
      <c r="F3727" s="28">
        <v>43501</v>
      </c>
      <c r="G3727" t="s">
        <v>3834</v>
      </c>
      <c r="H3727" t="s">
        <v>4180</v>
      </c>
    </row>
    <row r="3728" spans="1:8" x14ac:dyDescent="0.25">
      <c r="A3728">
        <v>1351244</v>
      </c>
      <c r="B3728" t="s">
        <v>2768</v>
      </c>
      <c r="C3728">
        <v>472380650</v>
      </c>
      <c r="D3728" t="s">
        <v>0</v>
      </c>
      <c r="E3728">
        <v>11643266</v>
      </c>
      <c r="F3728" s="28">
        <v>43501</v>
      </c>
      <c r="G3728" t="s">
        <v>3835</v>
      </c>
      <c r="H3728" t="s">
        <v>4180</v>
      </c>
    </row>
    <row r="3729" spans="1:8" x14ac:dyDescent="0.25">
      <c r="A3729">
        <v>1351244</v>
      </c>
      <c r="B3729" t="s">
        <v>2768</v>
      </c>
      <c r="C3729">
        <v>472380650</v>
      </c>
      <c r="D3729" t="s">
        <v>0</v>
      </c>
      <c r="E3729">
        <v>11643266</v>
      </c>
      <c r="F3729" s="28">
        <v>43501</v>
      </c>
      <c r="G3729" t="s">
        <v>3836</v>
      </c>
      <c r="H3729" t="s">
        <v>4180</v>
      </c>
    </row>
    <row r="3730" spans="1:8" x14ac:dyDescent="0.25">
      <c r="A3730">
        <v>1351244</v>
      </c>
      <c r="B3730" t="s">
        <v>2768</v>
      </c>
      <c r="C3730">
        <v>472380650</v>
      </c>
      <c r="D3730" t="s">
        <v>0</v>
      </c>
      <c r="E3730">
        <v>11643266</v>
      </c>
      <c r="F3730" s="28">
        <v>43501</v>
      </c>
      <c r="G3730" t="s">
        <v>3836</v>
      </c>
      <c r="H3730" t="s">
        <v>4180</v>
      </c>
    </row>
    <row r="3731" spans="1:8" x14ac:dyDescent="0.25">
      <c r="A3731">
        <v>1351244</v>
      </c>
      <c r="B3731" t="s">
        <v>2768</v>
      </c>
      <c r="C3731">
        <v>472380650</v>
      </c>
      <c r="D3731" t="s">
        <v>0</v>
      </c>
      <c r="E3731">
        <v>11643266</v>
      </c>
      <c r="F3731" s="28">
        <v>43501</v>
      </c>
      <c r="G3731" t="s">
        <v>3837</v>
      </c>
      <c r="H3731" t="s">
        <v>4180</v>
      </c>
    </row>
    <row r="3732" spans="1:8" x14ac:dyDescent="0.25">
      <c r="A3732">
        <v>1351244</v>
      </c>
      <c r="B3732" t="s">
        <v>2768</v>
      </c>
      <c r="C3732">
        <v>472380650</v>
      </c>
      <c r="D3732" t="s">
        <v>0</v>
      </c>
      <c r="E3732">
        <v>11643266</v>
      </c>
      <c r="F3732" s="28">
        <v>43501</v>
      </c>
      <c r="G3732" t="s">
        <v>3837</v>
      </c>
      <c r="H3732" t="s">
        <v>4180</v>
      </c>
    </row>
    <row r="3733" spans="1:8" x14ac:dyDescent="0.25">
      <c r="A3733">
        <v>1351244</v>
      </c>
      <c r="B3733" t="s">
        <v>2768</v>
      </c>
      <c r="C3733">
        <v>472380650</v>
      </c>
      <c r="D3733" t="s">
        <v>0</v>
      </c>
      <c r="E3733">
        <v>11643266</v>
      </c>
      <c r="F3733" s="28">
        <v>43501</v>
      </c>
      <c r="G3733" t="s">
        <v>3838</v>
      </c>
      <c r="H3733" t="s">
        <v>4180</v>
      </c>
    </row>
    <row r="3734" spans="1:8" x14ac:dyDescent="0.25">
      <c r="A3734">
        <v>1351244</v>
      </c>
      <c r="B3734" t="s">
        <v>2768</v>
      </c>
      <c r="C3734">
        <v>472380650</v>
      </c>
      <c r="D3734" t="s">
        <v>0</v>
      </c>
      <c r="E3734">
        <v>11643266</v>
      </c>
      <c r="F3734" s="28">
        <v>43501</v>
      </c>
      <c r="G3734" t="s">
        <v>3838</v>
      </c>
      <c r="H3734" t="s">
        <v>4180</v>
      </c>
    </row>
    <row r="3735" spans="1:8" x14ac:dyDescent="0.25">
      <c r="A3735">
        <v>1351244</v>
      </c>
      <c r="B3735" t="s">
        <v>2768</v>
      </c>
      <c r="C3735">
        <v>472380650</v>
      </c>
      <c r="D3735" t="s">
        <v>0</v>
      </c>
      <c r="E3735">
        <v>11643266</v>
      </c>
      <c r="F3735" s="28">
        <v>43501</v>
      </c>
      <c r="G3735" t="s">
        <v>3839</v>
      </c>
      <c r="H3735" t="s">
        <v>4180</v>
      </c>
    </row>
    <row r="3736" spans="1:8" x14ac:dyDescent="0.25">
      <c r="A3736">
        <v>1351244</v>
      </c>
      <c r="B3736" t="s">
        <v>2768</v>
      </c>
      <c r="C3736">
        <v>472380650</v>
      </c>
      <c r="D3736" t="s">
        <v>0</v>
      </c>
      <c r="E3736">
        <v>11643266</v>
      </c>
      <c r="F3736" s="28">
        <v>43501</v>
      </c>
      <c r="G3736" t="s">
        <v>3839</v>
      </c>
      <c r="H3736" t="s">
        <v>4180</v>
      </c>
    </row>
    <row r="3737" spans="1:8" x14ac:dyDescent="0.25">
      <c r="A3737">
        <v>1351244</v>
      </c>
      <c r="B3737" t="s">
        <v>2768</v>
      </c>
      <c r="C3737">
        <v>472380650</v>
      </c>
      <c r="D3737" t="s">
        <v>0</v>
      </c>
      <c r="E3737">
        <v>11643266</v>
      </c>
      <c r="F3737" s="28">
        <v>43501</v>
      </c>
      <c r="G3737" t="s">
        <v>3812</v>
      </c>
      <c r="H3737" t="s">
        <v>4180</v>
      </c>
    </row>
    <row r="3738" spans="1:8" x14ac:dyDescent="0.25">
      <c r="A3738">
        <v>1351244</v>
      </c>
      <c r="B3738" t="s">
        <v>2768</v>
      </c>
      <c r="C3738">
        <v>472380650</v>
      </c>
      <c r="D3738" t="s">
        <v>0</v>
      </c>
      <c r="E3738">
        <v>11643266</v>
      </c>
      <c r="F3738" s="28">
        <v>43501</v>
      </c>
      <c r="G3738" t="s">
        <v>3812</v>
      </c>
      <c r="H3738" t="s">
        <v>4180</v>
      </c>
    </row>
    <row r="3739" spans="1:8" x14ac:dyDescent="0.25">
      <c r="A3739">
        <v>1351244</v>
      </c>
      <c r="B3739" t="s">
        <v>2768</v>
      </c>
      <c r="C3739">
        <v>472380650</v>
      </c>
      <c r="D3739" t="s">
        <v>0</v>
      </c>
      <c r="E3739">
        <v>11643266</v>
      </c>
      <c r="F3739" s="28">
        <v>43501</v>
      </c>
      <c r="G3739" t="s">
        <v>3812</v>
      </c>
      <c r="H3739" t="s">
        <v>4180</v>
      </c>
    </row>
    <row r="3740" spans="1:8" x14ac:dyDescent="0.25">
      <c r="A3740">
        <v>1351244</v>
      </c>
      <c r="B3740" t="s">
        <v>2768</v>
      </c>
      <c r="C3740">
        <v>472380650</v>
      </c>
      <c r="D3740" t="s">
        <v>0</v>
      </c>
      <c r="E3740">
        <v>11643266</v>
      </c>
      <c r="F3740" s="28">
        <v>43501</v>
      </c>
      <c r="G3740" t="s">
        <v>3813</v>
      </c>
      <c r="H3740" t="s">
        <v>4180</v>
      </c>
    </row>
    <row r="3741" spans="1:8" x14ac:dyDescent="0.25">
      <c r="A3741">
        <v>1351244</v>
      </c>
      <c r="B3741" t="s">
        <v>2768</v>
      </c>
      <c r="C3741">
        <v>472380650</v>
      </c>
      <c r="D3741" t="s">
        <v>0</v>
      </c>
      <c r="E3741">
        <v>11643266</v>
      </c>
      <c r="F3741" s="28">
        <v>43501</v>
      </c>
      <c r="G3741" t="s">
        <v>3813</v>
      </c>
      <c r="H3741" t="s">
        <v>4180</v>
      </c>
    </row>
    <row r="3742" spans="1:8" x14ac:dyDescent="0.25">
      <c r="A3742">
        <v>1351244</v>
      </c>
      <c r="B3742" t="s">
        <v>2768</v>
      </c>
      <c r="C3742">
        <v>472380650</v>
      </c>
      <c r="D3742" t="s">
        <v>0</v>
      </c>
      <c r="E3742">
        <v>11643266</v>
      </c>
      <c r="F3742" s="28">
        <v>43501</v>
      </c>
      <c r="G3742" t="s">
        <v>3813</v>
      </c>
      <c r="H3742" t="s">
        <v>4180</v>
      </c>
    </row>
    <row r="3743" spans="1:8" x14ac:dyDescent="0.25">
      <c r="A3743">
        <v>1351244</v>
      </c>
      <c r="B3743" t="s">
        <v>2768</v>
      </c>
      <c r="C3743">
        <v>472380650</v>
      </c>
      <c r="D3743" t="s">
        <v>0</v>
      </c>
      <c r="E3743">
        <v>11643266</v>
      </c>
      <c r="F3743" s="28">
        <v>43501</v>
      </c>
      <c r="G3743" t="s">
        <v>3815</v>
      </c>
      <c r="H3743" t="s">
        <v>4180</v>
      </c>
    </row>
    <row r="3744" spans="1:8" x14ac:dyDescent="0.25">
      <c r="A3744">
        <v>1351244</v>
      </c>
      <c r="B3744" t="s">
        <v>2768</v>
      </c>
      <c r="C3744">
        <v>472380650</v>
      </c>
      <c r="D3744" t="s">
        <v>0</v>
      </c>
      <c r="E3744">
        <v>11643266</v>
      </c>
      <c r="F3744" s="28">
        <v>43501</v>
      </c>
      <c r="G3744" t="s">
        <v>3817</v>
      </c>
      <c r="H3744" t="s">
        <v>4180</v>
      </c>
    </row>
    <row r="3745" spans="1:8" x14ac:dyDescent="0.25">
      <c r="A3745">
        <v>1351244</v>
      </c>
      <c r="B3745" t="s">
        <v>2768</v>
      </c>
      <c r="C3745">
        <v>472380650</v>
      </c>
      <c r="D3745" t="s">
        <v>0</v>
      </c>
      <c r="E3745">
        <v>11643266</v>
      </c>
      <c r="F3745" s="28">
        <v>43501</v>
      </c>
      <c r="G3745" t="s">
        <v>3818</v>
      </c>
      <c r="H3745" t="s">
        <v>4180</v>
      </c>
    </row>
    <row r="3746" spans="1:8" x14ac:dyDescent="0.25">
      <c r="A3746">
        <v>1351244</v>
      </c>
      <c r="B3746" t="s">
        <v>2768</v>
      </c>
      <c r="C3746">
        <v>472380650</v>
      </c>
      <c r="D3746" t="s">
        <v>0</v>
      </c>
      <c r="E3746">
        <v>11643266</v>
      </c>
      <c r="F3746" s="28">
        <v>43501</v>
      </c>
      <c r="G3746" t="s">
        <v>3829</v>
      </c>
      <c r="H3746" t="s">
        <v>4180</v>
      </c>
    </row>
    <row r="3747" spans="1:8" x14ac:dyDescent="0.25">
      <c r="A3747">
        <v>1351244</v>
      </c>
      <c r="B3747" t="s">
        <v>2768</v>
      </c>
      <c r="C3747">
        <v>472380650</v>
      </c>
      <c r="D3747" t="s">
        <v>0</v>
      </c>
      <c r="E3747">
        <v>11643266</v>
      </c>
      <c r="F3747" s="28">
        <v>43501</v>
      </c>
      <c r="G3747" t="s">
        <v>3830</v>
      </c>
      <c r="H3747" t="s">
        <v>4180</v>
      </c>
    </row>
    <row r="3748" spans="1:8" x14ac:dyDescent="0.25">
      <c r="A3748">
        <v>1351244</v>
      </c>
      <c r="B3748" t="s">
        <v>2768</v>
      </c>
      <c r="C3748">
        <v>472380650</v>
      </c>
      <c r="D3748" t="s">
        <v>0</v>
      </c>
      <c r="E3748">
        <v>11643266</v>
      </c>
      <c r="F3748" s="28">
        <v>43501</v>
      </c>
      <c r="G3748" t="s">
        <v>3831</v>
      </c>
      <c r="H3748" t="s">
        <v>4180</v>
      </c>
    </row>
    <row r="3749" spans="1:8" x14ac:dyDescent="0.25">
      <c r="A3749">
        <v>1351244</v>
      </c>
      <c r="B3749" t="s">
        <v>2768</v>
      </c>
      <c r="C3749">
        <v>472380650</v>
      </c>
      <c r="D3749" t="s">
        <v>0</v>
      </c>
      <c r="E3749">
        <v>11643266</v>
      </c>
      <c r="F3749" s="28">
        <v>43501</v>
      </c>
      <c r="G3749" t="s">
        <v>3832</v>
      </c>
      <c r="H3749" t="s">
        <v>4180</v>
      </c>
    </row>
    <row r="3750" spans="1:8" x14ac:dyDescent="0.25">
      <c r="A3750">
        <v>1351244</v>
      </c>
      <c r="B3750" t="s">
        <v>2768</v>
      </c>
      <c r="C3750">
        <v>472380650</v>
      </c>
      <c r="D3750" t="s">
        <v>0</v>
      </c>
      <c r="E3750">
        <v>11643266</v>
      </c>
      <c r="F3750" s="28">
        <v>43501</v>
      </c>
      <c r="G3750" t="s">
        <v>3833</v>
      </c>
      <c r="H3750" t="s">
        <v>4180</v>
      </c>
    </row>
    <row r="3751" spans="1:8" x14ac:dyDescent="0.25">
      <c r="A3751">
        <v>1351244</v>
      </c>
      <c r="B3751" t="s">
        <v>2768</v>
      </c>
      <c r="C3751">
        <v>472380650</v>
      </c>
      <c r="D3751" t="s">
        <v>0</v>
      </c>
      <c r="E3751">
        <v>11643266</v>
      </c>
      <c r="F3751" s="28">
        <v>43501</v>
      </c>
      <c r="G3751" t="s">
        <v>3834</v>
      </c>
      <c r="H3751" t="s">
        <v>4180</v>
      </c>
    </row>
    <row r="3752" spans="1:8" x14ac:dyDescent="0.25">
      <c r="A3752">
        <v>1351244</v>
      </c>
      <c r="B3752" t="s">
        <v>2768</v>
      </c>
      <c r="C3752">
        <v>472380650</v>
      </c>
      <c r="D3752" t="s">
        <v>0</v>
      </c>
      <c r="E3752">
        <v>11643266</v>
      </c>
      <c r="F3752" s="28">
        <v>43501</v>
      </c>
      <c r="G3752" t="s">
        <v>3835</v>
      </c>
      <c r="H3752" t="s">
        <v>4180</v>
      </c>
    </row>
    <row r="3753" spans="1:8" x14ac:dyDescent="0.25">
      <c r="A3753">
        <v>1351244</v>
      </c>
      <c r="B3753" t="s">
        <v>2768</v>
      </c>
      <c r="C3753">
        <v>472380650</v>
      </c>
      <c r="D3753" t="s">
        <v>0</v>
      </c>
      <c r="E3753">
        <v>11643266</v>
      </c>
      <c r="F3753" s="28">
        <v>43501</v>
      </c>
      <c r="G3753" t="s">
        <v>3836</v>
      </c>
      <c r="H3753" t="s">
        <v>4180</v>
      </c>
    </row>
    <row r="3754" spans="1:8" x14ac:dyDescent="0.25">
      <c r="A3754">
        <v>1351244</v>
      </c>
      <c r="B3754" t="s">
        <v>2768</v>
      </c>
      <c r="C3754">
        <v>472380650</v>
      </c>
      <c r="D3754" t="s">
        <v>0</v>
      </c>
      <c r="E3754">
        <v>11643266</v>
      </c>
      <c r="F3754" s="28">
        <v>43501</v>
      </c>
      <c r="G3754" t="s">
        <v>3837</v>
      </c>
      <c r="H3754" t="s">
        <v>4180</v>
      </c>
    </row>
    <row r="3755" spans="1:8" x14ac:dyDescent="0.25">
      <c r="A3755">
        <v>1351244</v>
      </c>
      <c r="B3755" t="s">
        <v>2768</v>
      </c>
      <c r="C3755">
        <v>472380650</v>
      </c>
      <c r="D3755" t="s">
        <v>0</v>
      </c>
      <c r="E3755">
        <v>11643266</v>
      </c>
      <c r="F3755" s="28">
        <v>43501</v>
      </c>
      <c r="G3755" t="s">
        <v>3838</v>
      </c>
      <c r="H3755" t="s">
        <v>4180</v>
      </c>
    </row>
    <row r="3756" spans="1:8" x14ac:dyDescent="0.25">
      <c r="A3756">
        <v>1351244</v>
      </c>
      <c r="B3756" t="s">
        <v>2768</v>
      </c>
      <c r="C3756">
        <v>472380650</v>
      </c>
      <c r="D3756" t="s">
        <v>0</v>
      </c>
      <c r="E3756">
        <v>11643266</v>
      </c>
      <c r="F3756" s="28">
        <v>43501</v>
      </c>
      <c r="G3756" t="s">
        <v>3839</v>
      </c>
      <c r="H3756" t="s">
        <v>4180</v>
      </c>
    </row>
    <row r="3757" spans="1:8" x14ac:dyDescent="0.25">
      <c r="A3757">
        <v>1351244</v>
      </c>
      <c r="B3757" t="s">
        <v>2768</v>
      </c>
      <c r="C3757">
        <v>472380650</v>
      </c>
      <c r="D3757" t="s">
        <v>0</v>
      </c>
      <c r="E3757">
        <v>11643266</v>
      </c>
      <c r="F3757" s="28">
        <v>43501</v>
      </c>
      <c r="G3757" t="s">
        <v>3812</v>
      </c>
      <c r="H3757" t="s">
        <v>4180</v>
      </c>
    </row>
    <row r="3758" spans="1:8" x14ac:dyDescent="0.25">
      <c r="A3758">
        <v>1351244</v>
      </c>
      <c r="B3758" t="s">
        <v>2768</v>
      </c>
      <c r="C3758">
        <v>472380650</v>
      </c>
      <c r="D3758" t="s">
        <v>0</v>
      </c>
      <c r="E3758">
        <v>11643266</v>
      </c>
      <c r="F3758" s="28">
        <v>43501</v>
      </c>
      <c r="G3758" t="s">
        <v>3812</v>
      </c>
      <c r="H3758" t="s">
        <v>4180</v>
      </c>
    </row>
    <row r="3759" spans="1:8" x14ac:dyDescent="0.25">
      <c r="A3759">
        <v>1351244</v>
      </c>
      <c r="B3759" t="s">
        <v>2768</v>
      </c>
      <c r="C3759">
        <v>472380650</v>
      </c>
      <c r="D3759" t="s">
        <v>0</v>
      </c>
      <c r="E3759">
        <v>11643266</v>
      </c>
      <c r="F3759" s="28">
        <v>43501</v>
      </c>
      <c r="G3759" t="s">
        <v>3813</v>
      </c>
      <c r="H3759" t="s">
        <v>4180</v>
      </c>
    </row>
    <row r="3760" spans="1:8" x14ac:dyDescent="0.25">
      <c r="A3760">
        <v>1351244</v>
      </c>
      <c r="B3760" t="s">
        <v>2768</v>
      </c>
      <c r="C3760">
        <v>472380650</v>
      </c>
      <c r="D3760" t="s">
        <v>0</v>
      </c>
      <c r="E3760">
        <v>11643266</v>
      </c>
      <c r="F3760" s="28">
        <v>43501</v>
      </c>
      <c r="G3760" t="s">
        <v>3813</v>
      </c>
      <c r="H3760" t="s">
        <v>4180</v>
      </c>
    </row>
    <row r="3761" spans="1:8" x14ac:dyDescent="0.25">
      <c r="A3761">
        <v>1351244</v>
      </c>
      <c r="B3761" t="s">
        <v>2768</v>
      </c>
      <c r="C3761">
        <v>472380650</v>
      </c>
      <c r="D3761" t="s">
        <v>0</v>
      </c>
      <c r="E3761">
        <v>11643266</v>
      </c>
      <c r="F3761" s="28">
        <v>43501</v>
      </c>
      <c r="G3761" t="s">
        <v>3815</v>
      </c>
      <c r="H3761" t="s">
        <v>4180</v>
      </c>
    </row>
    <row r="3762" spans="1:8" x14ac:dyDescent="0.25">
      <c r="A3762">
        <v>1351244</v>
      </c>
      <c r="B3762" t="s">
        <v>2768</v>
      </c>
      <c r="C3762">
        <v>472380650</v>
      </c>
      <c r="D3762" t="s">
        <v>0</v>
      </c>
      <c r="E3762">
        <v>11643266</v>
      </c>
      <c r="F3762" s="28">
        <v>43501</v>
      </c>
      <c r="G3762" t="s">
        <v>3817</v>
      </c>
      <c r="H3762" t="s">
        <v>4180</v>
      </c>
    </row>
    <row r="3763" spans="1:8" x14ac:dyDescent="0.25">
      <c r="A3763">
        <v>1351244</v>
      </c>
      <c r="B3763" t="s">
        <v>2768</v>
      </c>
      <c r="C3763">
        <v>472380650</v>
      </c>
      <c r="D3763" t="s">
        <v>0</v>
      </c>
      <c r="E3763">
        <v>11643266</v>
      </c>
      <c r="F3763" s="28">
        <v>43501</v>
      </c>
      <c r="G3763" t="s">
        <v>3818</v>
      </c>
      <c r="H3763" t="s">
        <v>4180</v>
      </c>
    </row>
    <row r="3764" spans="1:8" x14ac:dyDescent="0.25">
      <c r="A3764">
        <v>1351244</v>
      </c>
      <c r="B3764" t="s">
        <v>2768</v>
      </c>
      <c r="C3764">
        <v>472380650</v>
      </c>
      <c r="D3764" t="s">
        <v>0</v>
      </c>
      <c r="E3764">
        <v>11643266</v>
      </c>
      <c r="F3764" s="28">
        <v>43501</v>
      </c>
      <c r="G3764" t="s">
        <v>3823</v>
      </c>
      <c r="H3764" t="s">
        <v>4180</v>
      </c>
    </row>
    <row r="3765" spans="1:8" x14ac:dyDescent="0.25">
      <c r="A3765">
        <v>1351244</v>
      </c>
      <c r="B3765" t="s">
        <v>2768</v>
      </c>
      <c r="C3765">
        <v>472380650</v>
      </c>
      <c r="D3765" t="s">
        <v>0</v>
      </c>
      <c r="E3765">
        <v>11643266</v>
      </c>
      <c r="F3765" s="28">
        <v>43501</v>
      </c>
      <c r="G3765" t="s">
        <v>3824</v>
      </c>
      <c r="H3765" t="s">
        <v>4180</v>
      </c>
    </row>
    <row r="3766" spans="1:8" x14ac:dyDescent="0.25">
      <c r="A3766">
        <v>1351244</v>
      </c>
      <c r="B3766" t="s">
        <v>2768</v>
      </c>
      <c r="C3766">
        <v>472380650</v>
      </c>
      <c r="D3766" t="s">
        <v>0</v>
      </c>
      <c r="E3766">
        <v>11643266</v>
      </c>
      <c r="F3766" s="28">
        <v>43501</v>
      </c>
      <c r="G3766" t="s">
        <v>3825</v>
      </c>
      <c r="H3766" t="s">
        <v>4180</v>
      </c>
    </row>
    <row r="3767" spans="1:8" x14ac:dyDescent="0.25">
      <c r="A3767">
        <v>1351244</v>
      </c>
      <c r="B3767" t="s">
        <v>2768</v>
      </c>
      <c r="C3767">
        <v>472380650</v>
      </c>
      <c r="D3767" t="s">
        <v>0</v>
      </c>
      <c r="E3767">
        <v>11643266</v>
      </c>
      <c r="F3767" s="28">
        <v>43501</v>
      </c>
      <c r="G3767" t="s">
        <v>3826</v>
      </c>
      <c r="H3767" t="s">
        <v>4180</v>
      </c>
    </row>
    <row r="3768" spans="1:8" x14ac:dyDescent="0.25">
      <c r="A3768">
        <v>1351244</v>
      </c>
      <c r="B3768" t="s">
        <v>2768</v>
      </c>
      <c r="C3768">
        <v>472380650</v>
      </c>
      <c r="D3768" t="s">
        <v>0</v>
      </c>
      <c r="E3768">
        <v>11643266</v>
      </c>
      <c r="F3768" s="28">
        <v>43501</v>
      </c>
      <c r="G3768" t="s">
        <v>3827</v>
      </c>
      <c r="H3768" t="s">
        <v>4180</v>
      </c>
    </row>
    <row r="3769" spans="1:8" x14ac:dyDescent="0.25">
      <c r="A3769">
        <v>1351244</v>
      </c>
      <c r="B3769" t="s">
        <v>2768</v>
      </c>
      <c r="C3769">
        <v>472380650</v>
      </c>
      <c r="D3769" t="s">
        <v>0</v>
      </c>
      <c r="E3769">
        <v>11643266</v>
      </c>
      <c r="F3769" s="28">
        <v>43501</v>
      </c>
      <c r="G3769" t="s">
        <v>3828</v>
      </c>
      <c r="H3769" t="s">
        <v>4180</v>
      </c>
    </row>
    <row r="3770" spans="1:8" x14ac:dyDescent="0.25">
      <c r="A3770">
        <v>1351244</v>
      </c>
      <c r="B3770" t="s">
        <v>2768</v>
      </c>
      <c r="C3770">
        <v>472380650</v>
      </c>
      <c r="D3770" t="s">
        <v>0</v>
      </c>
      <c r="E3770">
        <v>11643266</v>
      </c>
      <c r="F3770" s="28">
        <v>43501</v>
      </c>
      <c r="G3770" t="s">
        <v>3829</v>
      </c>
      <c r="H3770" t="s">
        <v>4180</v>
      </c>
    </row>
    <row r="3771" spans="1:8" x14ac:dyDescent="0.25">
      <c r="A3771">
        <v>1351244</v>
      </c>
      <c r="B3771" t="s">
        <v>2768</v>
      </c>
      <c r="C3771">
        <v>472380650</v>
      </c>
      <c r="D3771" t="s">
        <v>0</v>
      </c>
      <c r="E3771">
        <v>11643266</v>
      </c>
      <c r="F3771" s="28">
        <v>43501</v>
      </c>
      <c r="G3771" t="s">
        <v>3830</v>
      </c>
      <c r="H3771" t="s">
        <v>4180</v>
      </c>
    </row>
    <row r="3772" spans="1:8" x14ac:dyDescent="0.25">
      <c r="A3772">
        <v>1351244</v>
      </c>
      <c r="B3772" t="s">
        <v>2768</v>
      </c>
      <c r="C3772">
        <v>472380650</v>
      </c>
      <c r="D3772" t="s">
        <v>0</v>
      </c>
      <c r="E3772">
        <v>11643266</v>
      </c>
      <c r="F3772" s="28">
        <v>43501</v>
      </c>
      <c r="G3772" t="s">
        <v>3831</v>
      </c>
      <c r="H3772" t="s">
        <v>4180</v>
      </c>
    </row>
    <row r="3773" spans="1:8" x14ac:dyDescent="0.25">
      <c r="A3773">
        <v>1351244</v>
      </c>
      <c r="B3773" t="s">
        <v>2768</v>
      </c>
      <c r="C3773">
        <v>472380650</v>
      </c>
      <c r="D3773" t="s">
        <v>0</v>
      </c>
      <c r="E3773">
        <v>11643266</v>
      </c>
      <c r="F3773" s="28">
        <v>43501</v>
      </c>
      <c r="G3773" t="s">
        <v>3832</v>
      </c>
      <c r="H3773" t="s">
        <v>4180</v>
      </c>
    </row>
    <row r="3774" spans="1:8" x14ac:dyDescent="0.25">
      <c r="A3774">
        <v>1351244</v>
      </c>
      <c r="B3774" t="s">
        <v>2768</v>
      </c>
      <c r="C3774">
        <v>472380650</v>
      </c>
      <c r="D3774" t="s">
        <v>0</v>
      </c>
      <c r="E3774">
        <v>11643266</v>
      </c>
      <c r="F3774" s="28">
        <v>43501</v>
      </c>
      <c r="G3774" t="s">
        <v>3833</v>
      </c>
      <c r="H3774" t="s">
        <v>4180</v>
      </c>
    </row>
    <row r="3775" spans="1:8" x14ac:dyDescent="0.25">
      <c r="A3775">
        <v>1351244</v>
      </c>
      <c r="B3775" t="s">
        <v>2768</v>
      </c>
      <c r="C3775">
        <v>472380650</v>
      </c>
      <c r="D3775" t="s">
        <v>0</v>
      </c>
      <c r="E3775">
        <v>11643266</v>
      </c>
      <c r="F3775" s="28">
        <v>43501</v>
      </c>
      <c r="G3775" t="s">
        <v>3834</v>
      </c>
      <c r="H3775" t="s">
        <v>4180</v>
      </c>
    </row>
    <row r="3776" spans="1:8" x14ac:dyDescent="0.25">
      <c r="A3776">
        <v>1351244</v>
      </c>
      <c r="B3776" t="s">
        <v>2768</v>
      </c>
      <c r="C3776">
        <v>472380650</v>
      </c>
      <c r="D3776" t="s">
        <v>0</v>
      </c>
      <c r="E3776">
        <v>11643266</v>
      </c>
      <c r="F3776" s="28">
        <v>43501</v>
      </c>
      <c r="G3776" t="s">
        <v>3835</v>
      </c>
      <c r="H3776" t="s">
        <v>4180</v>
      </c>
    </row>
    <row r="3777" spans="1:8" x14ac:dyDescent="0.25">
      <c r="A3777">
        <v>1351244</v>
      </c>
      <c r="B3777" t="s">
        <v>2768</v>
      </c>
      <c r="C3777">
        <v>472380650</v>
      </c>
      <c r="D3777" t="s">
        <v>0</v>
      </c>
      <c r="E3777">
        <v>11643266</v>
      </c>
      <c r="F3777" s="28">
        <v>43501</v>
      </c>
      <c r="G3777" t="s">
        <v>3836</v>
      </c>
      <c r="H3777" t="s">
        <v>4180</v>
      </c>
    </row>
    <row r="3778" spans="1:8" x14ac:dyDescent="0.25">
      <c r="A3778">
        <v>1351244</v>
      </c>
      <c r="B3778" t="s">
        <v>2768</v>
      </c>
      <c r="C3778">
        <v>472380650</v>
      </c>
      <c r="D3778" t="s">
        <v>0</v>
      </c>
      <c r="E3778">
        <v>11643266</v>
      </c>
      <c r="F3778" s="28">
        <v>43501</v>
      </c>
      <c r="G3778" t="s">
        <v>3837</v>
      </c>
      <c r="H3778" t="s">
        <v>4180</v>
      </c>
    </row>
    <row r="3779" spans="1:8" x14ac:dyDescent="0.25">
      <c r="A3779">
        <v>1351244</v>
      </c>
      <c r="B3779" t="s">
        <v>2768</v>
      </c>
      <c r="C3779">
        <v>472380650</v>
      </c>
      <c r="D3779" t="s">
        <v>0</v>
      </c>
      <c r="E3779">
        <v>11643266</v>
      </c>
      <c r="F3779" s="28">
        <v>43501</v>
      </c>
      <c r="G3779" t="s">
        <v>3838</v>
      </c>
      <c r="H3779" t="s">
        <v>4180</v>
      </c>
    </row>
    <row r="3780" spans="1:8" x14ac:dyDescent="0.25">
      <c r="A3780">
        <v>1351244</v>
      </c>
      <c r="B3780" t="s">
        <v>2768</v>
      </c>
      <c r="C3780">
        <v>472380650</v>
      </c>
      <c r="D3780" t="s">
        <v>0</v>
      </c>
      <c r="E3780">
        <v>11643266</v>
      </c>
      <c r="F3780" s="28">
        <v>43501</v>
      </c>
      <c r="G3780" t="s">
        <v>3839</v>
      </c>
      <c r="H3780" t="s">
        <v>4180</v>
      </c>
    </row>
    <row r="3781" spans="1:8" x14ac:dyDescent="0.25">
      <c r="A3781">
        <v>1351244</v>
      </c>
      <c r="B3781" t="s">
        <v>2768</v>
      </c>
      <c r="C3781">
        <v>472380650</v>
      </c>
      <c r="D3781" t="s">
        <v>0</v>
      </c>
      <c r="E3781">
        <v>11643278</v>
      </c>
      <c r="F3781" s="28">
        <v>43501</v>
      </c>
      <c r="G3781" t="s">
        <v>3613</v>
      </c>
      <c r="H3781" t="s">
        <v>4180</v>
      </c>
    </row>
    <row r="3782" spans="1:8" x14ac:dyDescent="0.25">
      <c r="A3782">
        <v>1351244</v>
      </c>
      <c r="B3782" t="s">
        <v>2768</v>
      </c>
      <c r="C3782">
        <v>472380650</v>
      </c>
      <c r="D3782" t="s">
        <v>0</v>
      </c>
      <c r="E3782">
        <v>11643278</v>
      </c>
      <c r="F3782" s="28">
        <v>43501</v>
      </c>
      <c r="G3782" t="s">
        <v>3613</v>
      </c>
      <c r="H3782" t="s">
        <v>4180</v>
      </c>
    </row>
    <row r="3783" spans="1:8" x14ac:dyDescent="0.25">
      <c r="A3783">
        <v>1351244</v>
      </c>
      <c r="B3783" t="s">
        <v>2768</v>
      </c>
      <c r="C3783">
        <v>472380650</v>
      </c>
      <c r="D3783" t="s">
        <v>0</v>
      </c>
      <c r="E3783">
        <v>11643278</v>
      </c>
      <c r="F3783" s="28">
        <v>43501</v>
      </c>
      <c r="G3783" t="s">
        <v>3840</v>
      </c>
      <c r="H3783" t="s">
        <v>4180</v>
      </c>
    </row>
    <row r="3784" spans="1:8" x14ac:dyDescent="0.25">
      <c r="A3784">
        <v>1351244</v>
      </c>
      <c r="B3784" t="s">
        <v>2768</v>
      </c>
      <c r="C3784">
        <v>472380650</v>
      </c>
      <c r="D3784" t="s">
        <v>0</v>
      </c>
      <c r="E3784">
        <v>11643278</v>
      </c>
      <c r="F3784" s="28">
        <v>43501</v>
      </c>
      <c r="G3784" t="s">
        <v>3841</v>
      </c>
      <c r="H3784" t="s">
        <v>4180</v>
      </c>
    </row>
    <row r="3785" spans="1:8" x14ac:dyDescent="0.25">
      <c r="A3785">
        <v>1351244</v>
      </c>
      <c r="B3785" t="s">
        <v>2768</v>
      </c>
      <c r="C3785">
        <v>472380650</v>
      </c>
      <c r="D3785" t="s">
        <v>0</v>
      </c>
      <c r="E3785">
        <v>11643278</v>
      </c>
      <c r="F3785" s="28">
        <v>43501</v>
      </c>
      <c r="G3785" t="s">
        <v>3842</v>
      </c>
      <c r="H3785" t="s">
        <v>4180</v>
      </c>
    </row>
    <row r="3786" spans="1:8" x14ac:dyDescent="0.25">
      <c r="A3786">
        <v>1351244</v>
      </c>
      <c r="B3786" t="s">
        <v>2768</v>
      </c>
      <c r="C3786">
        <v>472380650</v>
      </c>
      <c r="D3786" t="s">
        <v>0</v>
      </c>
      <c r="E3786">
        <v>11643278</v>
      </c>
      <c r="F3786" s="28">
        <v>43501</v>
      </c>
      <c r="G3786" t="s">
        <v>3843</v>
      </c>
      <c r="H3786" t="s">
        <v>4180</v>
      </c>
    </row>
    <row r="3787" spans="1:8" x14ac:dyDescent="0.25">
      <c r="A3787">
        <v>1351244</v>
      </c>
      <c r="B3787" t="s">
        <v>2768</v>
      </c>
      <c r="C3787">
        <v>472380650</v>
      </c>
      <c r="D3787" t="s">
        <v>0</v>
      </c>
      <c r="E3787">
        <v>11643278</v>
      </c>
      <c r="F3787" s="28">
        <v>43501</v>
      </c>
      <c r="G3787" t="s">
        <v>3844</v>
      </c>
      <c r="H3787" t="s">
        <v>4180</v>
      </c>
    </row>
    <row r="3788" spans="1:8" x14ac:dyDescent="0.25">
      <c r="A3788">
        <v>1351244</v>
      </c>
      <c r="B3788" t="s">
        <v>2768</v>
      </c>
      <c r="C3788">
        <v>472380650</v>
      </c>
      <c r="D3788" t="s">
        <v>0</v>
      </c>
      <c r="E3788">
        <v>11643278</v>
      </c>
      <c r="F3788" s="28">
        <v>43501</v>
      </c>
      <c r="G3788" t="s">
        <v>3613</v>
      </c>
      <c r="H3788" t="s">
        <v>4180</v>
      </c>
    </row>
    <row r="3789" spans="1:8" x14ac:dyDescent="0.25">
      <c r="A3789">
        <v>1351244</v>
      </c>
      <c r="B3789" t="s">
        <v>2768</v>
      </c>
      <c r="C3789">
        <v>472380650</v>
      </c>
      <c r="D3789" t="s">
        <v>0</v>
      </c>
      <c r="E3789">
        <v>11643278</v>
      </c>
      <c r="F3789" s="28">
        <v>43501</v>
      </c>
      <c r="G3789" t="s">
        <v>3613</v>
      </c>
      <c r="H3789" t="s">
        <v>4180</v>
      </c>
    </row>
    <row r="3790" spans="1:8" x14ac:dyDescent="0.25">
      <c r="A3790">
        <v>1351244</v>
      </c>
      <c r="B3790" t="s">
        <v>2768</v>
      </c>
      <c r="C3790">
        <v>472380650</v>
      </c>
      <c r="D3790" t="s">
        <v>0</v>
      </c>
      <c r="E3790">
        <v>11643278</v>
      </c>
      <c r="F3790" s="28">
        <v>43501</v>
      </c>
      <c r="G3790" t="s">
        <v>3840</v>
      </c>
      <c r="H3790" t="s">
        <v>4180</v>
      </c>
    </row>
    <row r="3791" spans="1:8" x14ac:dyDescent="0.25">
      <c r="A3791">
        <v>1351244</v>
      </c>
      <c r="B3791" t="s">
        <v>2768</v>
      </c>
      <c r="C3791">
        <v>472380650</v>
      </c>
      <c r="D3791" t="s">
        <v>0</v>
      </c>
      <c r="E3791">
        <v>11643278</v>
      </c>
      <c r="F3791" s="28">
        <v>43501</v>
      </c>
      <c r="G3791" t="s">
        <v>3841</v>
      </c>
      <c r="H3791" t="s">
        <v>4180</v>
      </c>
    </row>
    <row r="3792" spans="1:8" x14ac:dyDescent="0.25">
      <c r="A3792">
        <v>1351244</v>
      </c>
      <c r="B3792" t="s">
        <v>2768</v>
      </c>
      <c r="C3792">
        <v>472380650</v>
      </c>
      <c r="D3792" t="s">
        <v>0</v>
      </c>
      <c r="E3792">
        <v>11643278</v>
      </c>
      <c r="F3792" s="28">
        <v>43501</v>
      </c>
      <c r="G3792" t="s">
        <v>3842</v>
      </c>
      <c r="H3792" t="s">
        <v>4180</v>
      </c>
    </row>
    <row r="3793" spans="1:8" x14ac:dyDescent="0.25">
      <c r="A3793">
        <v>1351244</v>
      </c>
      <c r="B3793" t="s">
        <v>2768</v>
      </c>
      <c r="C3793">
        <v>472380650</v>
      </c>
      <c r="D3793" t="s">
        <v>0</v>
      </c>
      <c r="E3793">
        <v>11643278</v>
      </c>
      <c r="F3793" s="28">
        <v>43501</v>
      </c>
      <c r="G3793" t="s">
        <v>3843</v>
      </c>
      <c r="H3793" t="s">
        <v>4180</v>
      </c>
    </row>
    <row r="3794" spans="1:8" x14ac:dyDescent="0.25">
      <c r="A3794">
        <v>1351244</v>
      </c>
      <c r="B3794" t="s">
        <v>2768</v>
      </c>
      <c r="C3794">
        <v>472380650</v>
      </c>
      <c r="D3794" t="s">
        <v>0</v>
      </c>
      <c r="E3794">
        <v>11643278</v>
      </c>
      <c r="F3794" s="28">
        <v>43501</v>
      </c>
      <c r="G3794" t="s">
        <v>3844</v>
      </c>
      <c r="H3794" t="s">
        <v>4180</v>
      </c>
    </row>
    <row r="3795" spans="1:8" x14ac:dyDescent="0.25">
      <c r="A3795">
        <v>1351244</v>
      </c>
      <c r="B3795" t="s">
        <v>2768</v>
      </c>
      <c r="C3795">
        <v>472380650</v>
      </c>
      <c r="D3795" t="s">
        <v>0</v>
      </c>
      <c r="E3795">
        <v>11643278</v>
      </c>
      <c r="F3795" s="28">
        <v>43501</v>
      </c>
      <c r="G3795" t="s">
        <v>3613</v>
      </c>
      <c r="H3795" t="s">
        <v>4180</v>
      </c>
    </row>
    <row r="3796" spans="1:8" x14ac:dyDescent="0.25">
      <c r="A3796">
        <v>1351244</v>
      </c>
      <c r="B3796" t="s">
        <v>2768</v>
      </c>
      <c r="C3796">
        <v>472380650</v>
      </c>
      <c r="D3796" t="s">
        <v>0</v>
      </c>
      <c r="E3796">
        <v>11643278</v>
      </c>
      <c r="F3796" s="28">
        <v>43501</v>
      </c>
      <c r="G3796" t="s">
        <v>3840</v>
      </c>
      <c r="H3796" t="s">
        <v>4180</v>
      </c>
    </row>
    <row r="3797" spans="1:8" x14ac:dyDescent="0.25">
      <c r="A3797">
        <v>1351244</v>
      </c>
      <c r="B3797" t="s">
        <v>2768</v>
      </c>
      <c r="C3797">
        <v>472380650</v>
      </c>
      <c r="D3797" t="s">
        <v>0</v>
      </c>
      <c r="E3797">
        <v>11643278</v>
      </c>
      <c r="F3797" s="28">
        <v>43501</v>
      </c>
      <c r="G3797" t="s">
        <v>3843</v>
      </c>
      <c r="H3797" t="s">
        <v>4180</v>
      </c>
    </row>
    <row r="3798" spans="1:8" x14ac:dyDescent="0.25">
      <c r="A3798">
        <v>1351244</v>
      </c>
      <c r="B3798" t="s">
        <v>2768</v>
      </c>
      <c r="C3798">
        <v>472380650</v>
      </c>
      <c r="D3798" t="s">
        <v>0</v>
      </c>
      <c r="E3798">
        <v>11643278</v>
      </c>
      <c r="F3798" s="28">
        <v>43501</v>
      </c>
      <c r="G3798" t="s">
        <v>3840</v>
      </c>
      <c r="H3798" t="s">
        <v>4180</v>
      </c>
    </row>
    <row r="3799" spans="1:8" x14ac:dyDescent="0.25">
      <c r="A3799">
        <v>1351244</v>
      </c>
      <c r="B3799" t="s">
        <v>2768</v>
      </c>
      <c r="C3799">
        <v>472380650</v>
      </c>
      <c r="D3799" t="s">
        <v>0</v>
      </c>
      <c r="E3799">
        <v>11643278</v>
      </c>
      <c r="F3799" s="28">
        <v>43501</v>
      </c>
      <c r="G3799" t="s">
        <v>3841</v>
      </c>
      <c r="H3799" t="s">
        <v>4180</v>
      </c>
    </row>
    <row r="3800" spans="1:8" x14ac:dyDescent="0.25">
      <c r="A3800">
        <v>1351244</v>
      </c>
      <c r="B3800" t="s">
        <v>2768</v>
      </c>
      <c r="C3800">
        <v>472380650</v>
      </c>
      <c r="D3800" t="s">
        <v>0</v>
      </c>
      <c r="E3800">
        <v>11643278</v>
      </c>
      <c r="F3800" s="28">
        <v>43501</v>
      </c>
      <c r="G3800" t="s">
        <v>3841</v>
      </c>
      <c r="H3800" t="s">
        <v>4180</v>
      </c>
    </row>
    <row r="3801" spans="1:8" x14ac:dyDescent="0.25">
      <c r="A3801">
        <v>1351244</v>
      </c>
      <c r="B3801" t="s">
        <v>2768</v>
      </c>
      <c r="C3801">
        <v>472380650</v>
      </c>
      <c r="D3801" t="s">
        <v>0</v>
      </c>
      <c r="E3801">
        <v>11643278</v>
      </c>
      <c r="F3801" s="28">
        <v>43501</v>
      </c>
      <c r="G3801" t="s">
        <v>3841</v>
      </c>
      <c r="H3801" t="s">
        <v>4180</v>
      </c>
    </row>
    <row r="3802" spans="1:8" x14ac:dyDescent="0.25">
      <c r="A3802">
        <v>1351244</v>
      </c>
      <c r="B3802" t="s">
        <v>2768</v>
      </c>
      <c r="C3802">
        <v>472380650</v>
      </c>
      <c r="D3802" t="s">
        <v>0</v>
      </c>
      <c r="E3802">
        <v>11643278</v>
      </c>
      <c r="F3802" s="28">
        <v>43501</v>
      </c>
      <c r="G3802" t="s">
        <v>3613</v>
      </c>
      <c r="H3802" t="s">
        <v>4180</v>
      </c>
    </row>
    <row r="3803" spans="1:8" x14ac:dyDescent="0.25">
      <c r="A3803">
        <v>1351244</v>
      </c>
      <c r="B3803" t="s">
        <v>2768</v>
      </c>
      <c r="C3803">
        <v>472380650</v>
      </c>
      <c r="D3803" t="s">
        <v>0</v>
      </c>
      <c r="E3803">
        <v>11643278</v>
      </c>
      <c r="F3803" s="28">
        <v>43501</v>
      </c>
      <c r="G3803" t="s">
        <v>3841</v>
      </c>
      <c r="H3803" t="s">
        <v>4180</v>
      </c>
    </row>
    <row r="3804" spans="1:8" x14ac:dyDescent="0.25">
      <c r="A3804">
        <v>1351244</v>
      </c>
      <c r="B3804" t="s">
        <v>2768</v>
      </c>
      <c r="C3804">
        <v>472380650</v>
      </c>
      <c r="D3804" t="s">
        <v>0</v>
      </c>
      <c r="E3804">
        <v>11643278</v>
      </c>
      <c r="F3804" s="28">
        <v>43501</v>
      </c>
      <c r="G3804" t="s">
        <v>3840</v>
      </c>
      <c r="H3804" t="s">
        <v>4180</v>
      </c>
    </row>
    <row r="3805" spans="1:8" x14ac:dyDescent="0.25">
      <c r="A3805">
        <v>1351244</v>
      </c>
      <c r="B3805" t="s">
        <v>2768</v>
      </c>
      <c r="C3805">
        <v>472380650</v>
      </c>
      <c r="D3805" t="s">
        <v>0</v>
      </c>
      <c r="E3805">
        <v>11643278</v>
      </c>
      <c r="F3805" s="28">
        <v>43501</v>
      </c>
      <c r="G3805" t="s">
        <v>3842</v>
      </c>
      <c r="H3805" t="s">
        <v>4180</v>
      </c>
    </row>
    <row r="3806" spans="1:8" x14ac:dyDescent="0.25">
      <c r="A3806">
        <v>1351244</v>
      </c>
      <c r="B3806" t="s">
        <v>2768</v>
      </c>
      <c r="C3806">
        <v>472380650</v>
      </c>
      <c r="D3806" t="s">
        <v>0</v>
      </c>
      <c r="E3806">
        <v>11643278</v>
      </c>
      <c r="F3806" s="28">
        <v>43501</v>
      </c>
      <c r="G3806" t="s">
        <v>3843</v>
      </c>
      <c r="H3806" t="s">
        <v>4180</v>
      </c>
    </row>
    <row r="3807" spans="1:8" x14ac:dyDescent="0.25">
      <c r="A3807">
        <v>1351244</v>
      </c>
      <c r="B3807" t="s">
        <v>2768</v>
      </c>
      <c r="C3807">
        <v>472380650</v>
      </c>
      <c r="D3807" t="s">
        <v>0</v>
      </c>
      <c r="E3807">
        <v>11643278</v>
      </c>
      <c r="F3807" s="28">
        <v>43501</v>
      </c>
      <c r="G3807" t="s">
        <v>3844</v>
      </c>
      <c r="H3807" t="s">
        <v>4180</v>
      </c>
    </row>
    <row r="3808" spans="1:8" x14ac:dyDescent="0.25">
      <c r="A3808">
        <v>1351244</v>
      </c>
      <c r="B3808" t="s">
        <v>2768</v>
      </c>
      <c r="C3808">
        <v>472380650</v>
      </c>
      <c r="D3808" t="s">
        <v>0</v>
      </c>
      <c r="E3808">
        <v>11645398</v>
      </c>
      <c r="F3808" s="28">
        <v>43523</v>
      </c>
      <c r="G3808" t="s">
        <v>3845</v>
      </c>
      <c r="H3808" t="s">
        <v>4180</v>
      </c>
    </row>
    <row r="3809" spans="1:8" x14ac:dyDescent="0.25">
      <c r="A3809">
        <v>1351244</v>
      </c>
      <c r="B3809" t="s">
        <v>2768</v>
      </c>
      <c r="C3809">
        <v>472380650</v>
      </c>
      <c r="D3809" t="s">
        <v>0</v>
      </c>
      <c r="E3809">
        <v>11645398</v>
      </c>
      <c r="F3809" s="28">
        <v>43523</v>
      </c>
      <c r="G3809" t="s">
        <v>3846</v>
      </c>
      <c r="H3809" t="s">
        <v>4180</v>
      </c>
    </row>
    <row r="3810" spans="1:8" x14ac:dyDescent="0.25">
      <c r="A3810">
        <v>1351244</v>
      </c>
      <c r="B3810" t="s">
        <v>2768</v>
      </c>
      <c r="C3810">
        <v>472380650</v>
      </c>
      <c r="D3810" t="s">
        <v>0</v>
      </c>
      <c r="E3810">
        <v>11645398</v>
      </c>
      <c r="F3810" s="28">
        <v>43523</v>
      </c>
      <c r="G3810" t="s">
        <v>3845</v>
      </c>
      <c r="H3810" t="s">
        <v>4180</v>
      </c>
    </row>
    <row r="3811" spans="1:8" x14ac:dyDescent="0.25">
      <c r="A3811">
        <v>1351244</v>
      </c>
      <c r="B3811" t="s">
        <v>2768</v>
      </c>
      <c r="C3811">
        <v>472380650</v>
      </c>
      <c r="D3811" t="s">
        <v>0</v>
      </c>
      <c r="E3811">
        <v>11645398</v>
      </c>
      <c r="F3811" s="28">
        <v>43523</v>
      </c>
      <c r="G3811" t="s">
        <v>3846</v>
      </c>
      <c r="H3811" t="s">
        <v>4180</v>
      </c>
    </row>
    <row r="3812" spans="1:8" x14ac:dyDescent="0.25">
      <c r="A3812">
        <v>1351244</v>
      </c>
      <c r="B3812" t="s">
        <v>2768</v>
      </c>
      <c r="C3812">
        <v>472380650</v>
      </c>
      <c r="D3812" t="s">
        <v>0</v>
      </c>
      <c r="E3812">
        <v>11645398</v>
      </c>
      <c r="F3812" s="28">
        <v>43523</v>
      </c>
      <c r="G3812" t="s">
        <v>3847</v>
      </c>
      <c r="H3812" t="s">
        <v>4180</v>
      </c>
    </row>
    <row r="3813" spans="1:8" x14ac:dyDescent="0.25">
      <c r="A3813">
        <v>1351244</v>
      </c>
      <c r="B3813" t="s">
        <v>2768</v>
      </c>
      <c r="C3813">
        <v>472380650</v>
      </c>
      <c r="D3813" t="s">
        <v>0</v>
      </c>
      <c r="E3813">
        <v>11645398</v>
      </c>
      <c r="F3813" s="28">
        <v>43523</v>
      </c>
      <c r="G3813" t="s">
        <v>3848</v>
      </c>
      <c r="H3813" t="s">
        <v>4180</v>
      </c>
    </row>
    <row r="3814" spans="1:8" x14ac:dyDescent="0.25">
      <c r="A3814">
        <v>1351244</v>
      </c>
      <c r="B3814" t="s">
        <v>2768</v>
      </c>
      <c r="C3814">
        <v>472380650</v>
      </c>
      <c r="D3814" t="s">
        <v>0</v>
      </c>
      <c r="E3814">
        <v>11645398</v>
      </c>
      <c r="F3814" s="28">
        <v>43523</v>
      </c>
      <c r="G3814" t="s">
        <v>3848</v>
      </c>
      <c r="H3814" t="s">
        <v>4180</v>
      </c>
    </row>
    <row r="3815" spans="1:8" x14ac:dyDescent="0.25">
      <c r="A3815">
        <v>1351244</v>
      </c>
      <c r="B3815" t="s">
        <v>2768</v>
      </c>
      <c r="C3815">
        <v>472380650</v>
      </c>
      <c r="D3815" t="s">
        <v>0</v>
      </c>
      <c r="E3815">
        <v>11645398</v>
      </c>
      <c r="F3815" s="28">
        <v>43523</v>
      </c>
      <c r="G3815" t="s">
        <v>3845</v>
      </c>
      <c r="H3815" t="s">
        <v>4180</v>
      </c>
    </row>
    <row r="3816" spans="1:8" x14ac:dyDescent="0.25">
      <c r="A3816">
        <v>1351244</v>
      </c>
      <c r="B3816" t="s">
        <v>2768</v>
      </c>
      <c r="C3816">
        <v>472380650</v>
      </c>
      <c r="D3816" t="s">
        <v>0</v>
      </c>
      <c r="E3816">
        <v>11645398</v>
      </c>
      <c r="F3816" s="28">
        <v>43523</v>
      </c>
      <c r="G3816" t="s">
        <v>3846</v>
      </c>
      <c r="H3816" t="s">
        <v>4180</v>
      </c>
    </row>
    <row r="3817" spans="1:8" x14ac:dyDescent="0.25">
      <c r="A3817">
        <v>1351244</v>
      </c>
      <c r="B3817" t="s">
        <v>2768</v>
      </c>
      <c r="C3817">
        <v>472380650</v>
      </c>
      <c r="D3817" t="s">
        <v>0</v>
      </c>
      <c r="E3817">
        <v>11645398</v>
      </c>
      <c r="F3817" s="28">
        <v>43523</v>
      </c>
      <c r="G3817" t="s">
        <v>3847</v>
      </c>
      <c r="H3817" t="s">
        <v>4180</v>
      </c>
    </row>
    <row r="3818" spans="1:8" x14ac:dyDescent="0.25">
      <c r="A3818">
        <v>1351244</v>
      </c>
      <c r="B3818" t="s">
        <v>2768</v>
      </c>
      <c r="C3818">
        <v>472380650</v>
      </c>
      <c r="D3818" t="s">
        <v>0</v>
      </c>
      <c r="E3818">
        <v>11645398</v>
      </c>
      <c r="F3818" s="28">
        <v>43523</v>
      </c>
      <c r="G3818" t="s">
        <v>3848</v>
      </c>
      <c r="H3818" t="s">
        <v>4180</v>
      </c>
    </row>
    <row r="3819" spans="1:8" x14ac:dyDescent="0.25">
      <c r="A3819">
        <v>1351244</v>
      </c>
      <c r="B3819" t="s">
        <v>2768</v>
      </c>
      <c r="C3819">
        <v>472380650</v>
      </c>
      <c r="D3819" t="s">
        <v>0</v>
      </c>
      <c r="E3819">
        <v>11645398</v>
      </c>
      <c r="F3819" s="28">
        <v>43523</v>
      </c>
      <c r="G3819" t="s">
        <v>3845</v>
      </c>
      <c r="H3819" t="s">
        <v>4180</v>
      </c>
    </row>
    <row r="3820" spans="1:8" x14ac:dyDescent="0.25">
      <c r="A3820">
        <v>1351244</v>
      </c>
      <c r="B3820" t="s">
        <v>2768</v>
      </c>
      <c r="C3820">
        <v>472380650</v>
      </c>
      <c r="D3820" t="s">
        <v>0</v>
      </c>
      <c r="E3820">
        <v>11645398</v>
      </c>
      <c r="F3820" s="28">
        <v>43523</v>
      </c>
      <c r="G3820" t="s">
        <v>3846</v>
      </c>
      <c r="H3820" t="s">
        <v>4180</v>
      </c>
    </row>
    <row r="3821" spans="1:8" x14ac:dyDescent="0.25">
      <c r="A3821">
        <v>1351244</v>
      </c>
      <c r="B3821" t="s">
        <v>2768</v>
      </c>
      <c r="C3821">
        <v>472380650</v>
      </c>
      <c r="D3821" t="s">
        <v>0</v>
      </c>
      <c r="E3821">
        <v>11645398</v>
      </c>
      <c r="F3821" s="28">
        <v>43523</v>
      </c>
      <c r="G3821" t="s">
        <v>3847</v>
      </c>
      <c r="H3821" t="s">
        <v>4180</v>
      </c>
    </row>
    <row r="3822" spans="1:8" x14ac:dyDescent="0.25">
      <c r="A3822">
        <v>1351244</v>
      </c>
      <c r="B3822" t="s">
        <v>2768</v>
      </c>
      <c r="C3822">
        <v>472380650</v>
      </c>
      <c r="D3822" t="s">
        <v>0</v>
      </c>
      <c r="E3822">
        <v>11645398</v>
      </c>
      <c r="F3822" s="28">
        <v>43523</v>
      </c>
      <c r="G3822" t="s">
        <v>3848</v>
      </c>
      <c r="H3822" t="s">
        <v>4180</v>
      </c>
    </row>
    <row r="3823" spans="1:8" x14ac:dyDescent="0.25">
      <c r="A3823">
        <v>1351244</v>
      </c>
      <c r="B3823" t="s">
        <v>2768</v>
      </c>
      <c r="C3823">
        <v>472380650</v>
      </c>
      <c r="D3823" t="s">
        <v>0</v>
      </c>
      <c r="E3823">
        <v>11645398</v>
      </c>
      <c r="F3823" s="28">
        <v>43523</v>
      </c>
      <c r="G3823" t="s">
        <v>3847</v>
      </c>
      <c r="H3823" t="s">
        <v>4180</v>
      </c>
    </row>
    <row r="3824" spans="1:8" x14ac:dyDescent="0.25">
      <c r="A3824">
        <v>1351244</v>
      </c>
      <c r="B3824" t="s">
        <v>2768</v>
      </c>
      <c r="C3824">
        <v>472380650</v>
      </c>
      <c r="D3824" t="s">
        <v>0</v>
      </c>
      <c r="E3824">
        <v>11645398</v>
      </c>
      <c r="F3824" s="28">
        <v>43523</v>
      </c>
      <c r="G3824" t="s">
        <v>3845</v>
      </c>
      <c r="H3824" t="s">
        <v>4180</v>
      </c>
    </row>
    <row r="3825" spans="1:8" x14ac:dyDescent="0.25">
      <c r="A3825">
        <v>1351244</v>
      </c>
      <c r="B3825" t="s">
        <v>2768</v>
      </c>
      <c r="C3825">
        <v>472380650</v>
      </c>
      <c r="D3825" t="s">
        <v>0</v>
      </c>
      <c r="E3825">
        <v>11645398</v>
      </c>
      <c r="F3825" s="28">
        <v>43523</v>
      </c>
      <c r="G3825" t="s">
        <v>3846</v>
      </c>
      <c r="H3825" t="s">
        <v>4180</v>
      </c>
    </row>
    <row r="3826" spans="1:8" x14ac:dyDescent="0.25">
      <c r="A3826">
        <v>1351244</v>
      </c>
      <c r="B3826" t="s">
        <v>2768</v>
      </c>
      <c r="C3826">
        <v>472380650</v>
      </c>
      <c r="D3826" t="s">
        <v>0</v>
      </c>
      <c r="E3826">
        <v>11645398</v>
      </c>
      <c r="F3826" s="28">
        <v>43523</v>
      </c>
      <c r="G3826" t="s">
        <v>3845</v>
      </c>
      <c r="H3826" t="s">
        <v>4180</v>
      </c>
    </row>
    <row r="3827" spans="1:8" x14ac:dyDescent="0.25">
      <c r="A3827">
        <v>1351244</v>
      </c>
      <c r="B3827" t="s">
        <v>2768</v>
      </c>
      <c r="C3827">
        <v>472380650</v>
      </c>
      <c r="D3827" t="s">
        <v>0</v>
      </c>
      <c r="E3827">
        <v>11645398</v>
      </c>
      <c r="F3827" s="28">
        <v>43523</v>
      </c>
      <c r="G3827" t="s">
        <v>3846</v>
      </c>
      <c r="H3827" t="s">
        <v>4180</v>
      </c>
    </row>
    <row r="3828" spans="1:8" x14ac:dyDescent="0.25">
      <c r="A3828">
        <v>1351244</v>
      </c>
      <c r="B3828" t="s">
        <v>2768</v>
      </c>
      <c r="C3828">
        <v>472380650</v>
      </c>
      <c r="D3828" t="s">
        <v>0</v>
      </c>
      <c r="E3828">
        <v>11645398</v>
      </c>
      <c r="F3828" s="28">
        <v>43523</v>
      </c>
      <c r="G3828" t="s">
        <v>3847</v>
      </c>
      <c r="H3828" t="s">
        <v>4180</v>
      </c>
    </row>
    <row r="3829" spans="1:8" x14ac:dyDescent="0.25">
      <c r="A3829">
        <v>1351244</v>
      </c>
      <c r="B3829" t="s">
        <v>2768</v>
      </c>
      <c r="C3829">
        <v>472380650</v>
      </c>
      <c r="D3829" t="s">
        <v>0</v>
      </c>
      <c r="E3829">
        <v>11645398</v>
      </c>
      <c r="F3829" s="28">
        <v>43523</v>
      </c>
      <c r="G3829" t="s">
        <v>3848</v>
      </c>
      <c r="H3829" t="s">
        <v>4180</v>
      </c>
    </row>
    <row r="3830" spans="1:8" x14ac:dyDescent="0.25">
      <c r="A3830">
        <v>1351244</v>
      </c>
      <c r="B3830" t="s">
        <v>2768</v>
      </c>
      <c r="C3830">
        <v>472380650</v>
      </c>
      <c r="D3830" t="s">
        <v>0</v>
      </c>
      <c r="E3830">
        <v>11645398</v>
      </c>
      <c r="F3830" s="28">
        <v>43523</v>
      </c>
      <c r="G3830" t="s">
        <v>3848</v>
      </c>
      <c r="H3830" t="s">
        <v>4180</v>
      </c>
    </row>
    <row r="3831" spans="1:8" x14ac:dyDescent="0.25">
      <c r="A3831">
        <v>1351244</v>
      </c>
      <c r="B3831" t="s">
        <v>2768</v>
      </c>
      <c r="C3831">
        <v>472380650</v>
      </c>
      <c r="D3831" t="s">
        <v>0</v>
      </c>
      <c r="E3831">
        <v>11646132</v>
      </c>
      <c r="F3831" s="28">
        <v>43536</v>
      </c>
      <c r="G3831" t="s">
        <v>3849</v>
      </c>
      <c r="H3831" t="s">
        <v>4180</v>
      </c>
    </row>
    <row r="3832" spans="1:8" x14ac:dyDescent="0.25">
      <c r="A3832">
        <v>1351244</v>
      </c>
      <c r="B3832" t="s">
        <v>2768</v>
      </c>
      <c r="C3832">
        <v>472380650</v>
      </c>
      <c r="D3832" t="s">
        <v>0</v>
      </c>
      <c r="E3832">
        <v>11646132</v>
      </c>
      <c r="F3832" s="28">
        <v>43536</v>
      </c>
      <c r="G3832" t="s">
        <v>3850</v>
      </c>
      <c r="H3832" t="s">
        <v>4180</v>
      </c>
    </row>
    <row r="3833" spans="1:8" x14ac:dyDescent="0.25">
      <c r="A3833">
        <v>1351244</v>
      </c>
      <c r="B3833" t="s">
        <v>2768</v>
      </c>
      <c r="C3833">
        <v>472380650</v>
      </c>
      <c r="D3833" t="s">
        <v>0</v>
      </c>
      <c r="E3833">
        <v>11646132</v>
      </c>
      <c r="F3833" s="28">
        <v>43536</v>
      </c>
      <c r="G3833" t="s">
        <v>3851</v>
      </c>
      <c r="H3833" t="s">
        <v>4180</v>
      </c>
    </row>
    <row r="3834" spans="1:8" x14ac:dyDescent="0.25">
      <c r="A3834">
        <v>1351244</v>
      </c>
      <c r="B3834" t="s">
        <v>2768</v>
      </c>
      <c r="C3834">
        <v>472380650</v>
      </c>
      <c r="D3834" t="s">
        <v>0</v>
      </c>
      <c r="E3834">
        <v>11646132</v>
      </c>
      <c r="F3834" s="28">
        <v>43536</v>
      </c>
      <c r="G3834" t="s">
        <v>3852</v>
      </c>
      <c r="H3834" t="s">
        <v>4180</v>
      </c>
    </row>
    <row r="3835" spans="1:8" x14ac:dyDescent="0.25">
      <c r="A3835">
        <v>1351244</v>
      </c>
      <c r="B3835" t="s">
        <v>2768</v>
      </c>
      <c r="C3835">
        <v>472380650</v>
      </c>
      <c r="D3835" t="s">
        <v>0</v>
      </c>
      <c r="E3835">
        <v>11646132</v>
      </c>
      <c r="F3835" s="28">
        <v>43536</v>
      </c>
      <c r="G3835" t="s">
        <v>3850</v>
      </c>
      <c r="H3835" t="s">
        <v>4180</v>
      </c>
    </row>
    <row r="3836" spans="1:8" x14ac:dyDescent="0.25">
      <c r="A3836">
        <v>1351244</v>
      </c>
      <c r="B3836" t="s">
        <v>2768</v>
      </c>
      <c r="C3836">
        <v>472380650</v>
      </c>
      <c r="D3836" t="s">
        <v>0</v>
      </c>
      <c r="E3836">
        <v>11646132</v>
      </c>
      <c r="F3836" s="28">
        <v>43536</v>
      </c>
      <c r="G3836" t="s">
        <v>3853</v>
      </c>
      <c r="H3836" t="s">
        <v>4180</v>
      </c>
    </row>
    <row r="3837" spans="1:8" x14ac:dyDescent="0.25">
      <c r="A3837">
        <v>1351244</v>
      </c>
      <c r="B3837" t="s">
        <v>2768</v>
      </c>
      <c r="C3837">
        <v>472380650</v>
      </c>
      <c r="D3837" t="s">
        <v>0</v>
      </c>
      <c r="E3837">
        <v>11646132</v>
      </c>
      <c r="F3837" s="28">
        <v>43536</v>
      </c>
      <c r="G3837" t="s">
        <v>3854</v>
      </c>
      <c r="H3837" t="s">
        <v>4180</v>
      </c>
    </row>
    <row r="3838" spans="1:8" x14ac:dyDescent="0.25">
      <c r="A3838">
        <v>1351244</v>
      </c>
      <c r="B3838" t="s">
        <v>2768</v>
      </c>
      <c r="C3838">
        <v>472380650</v>
      </c>
      <c r="D3838" t="s">
        <v>0</v>
      </c>
      <c r="E3838">
        <v>11646132</v>
      </c>
      <c r="F3838" s="28">
        <v>43536</v>
      </c>
      <c r="G3838" t="s">
        <v>3855</v>
      </c>
      <c r="H3838" t="s">
        <v>4180</v>
      </c>
    </row>
    <row r="3839" spans="1:8" x14ac:dyDescent="0.25">
      <c r="A3839">
        <v>1351244</v>
      </c>
      <c r="B3839" t="s">
        <v>2768</v>
      </c>
      <c r="C3839">
        <v>472380650</v>
      </c>
      <c r="D3839" t="s">
        <v>0</v>
      </c>
      <c r="E3839">
        <v>11646132</v>
      </c>
      <c r="F3839" s="28">
        <v>43536</v>
      </c>
      <c r="G3839" t="s">
        <v>3856</v>
      </c>
      <c r="H3839" t="s">
        <v>4180</v>
      </c>
    </row>
    <row r="3840" spans="1:8" x14ac:dyDescent="0.25">
      <c r="A3840">
        <v>1351244</v>
      </c>
      <c r="B3840" t="s">
        <v>2768</v>
      </c>
      <c r="C3840">
        <v>472380650</v>
      </c>
      <c r="D3840" t="s">
        <v>0</v>
      </c>
      <c r="E3840">
        <v>11646132</v>
      </c>
      <c r="F3840" s="28">
        <v>43536</v>
      </c>
      <c r="G3840" t="s">
        <v>3857</v>
      </c>
      <c r="H3840" t="s">
        <v>4180</v>
      </c>
    </row>
    <row r="3841" spans="1:8" x14ac:dyDescent="0.25">
      <c r="A3841">
        <v>1351244</v>
      </c>
      <c r="B3841" t="s">
        <v>2768</v>
      </c>
      <c r="C3841">
        <v>472380650</v>
      </c>
      <c r="D3841" t="s">
        <v>0</v>
      </c>
      <c r="E3841">
        <v>11646132</v>
      </c>
      <c r="F3841" s="28">
        <v>43536</v>
      </c>
      <c r="G3841" t="s">
        <v>3858</v>
      </c>
      <c r="H3841" t="s">
        <v>4180</v>
      </c>
    </row>
    <row r="3842" spans="1:8" x14ac:dyDescent="0.25">
      <c r="A3842">
        <v>1351244</v>
      </c>
      <c r="B3842" t="s">
        <v>2768</v>
      </c>
      <c r="C3842">
        <v>472380650</v>
      </c>
      <c r="D3842" t="s">
        <v>0</v>
      </c>
      <c r="E3842">
        <v>11646132</v>
      </c>
      <c r="F3842" s="28">
        <v>43536</v>
      </c>
      <c r="G3842" t="s">
        <v>3859</v>
      </c>
      <c r="H3842" t="s">
        <v>4180</v>
      </c>
    </row>
    <row r="3843" spans="1:8" x14ac:dyDescent="0.25">
      <c r="A3843">
        <v>1351244</v>
      </c>
      <c r="B3843" t="s">
        <v>2768</v>
      </c>
      <c r="C3843">
        <v>472380650</v>
      </c>
      <c r="D3843" t="s">
        <v>0</v>
      </c>
      <c r="E3843">
        <v>11646132</v>
      </c>
      <c r="F3843" s="28">
        <v>43536</v>
      </c>
      <c r="G3843" t="s">
        <v>3860</v>
      </c>
      <c r="H3843" t="s">
        <v>4180</v>
      </c>
    </row>
    <row r="3844" spans="1:8" x14ac:dyDescent="0.25">
      <c r="A3844">
        <v>1351244</v>
      </c>
      <c r="B3844" t="s">
        <v>2768</v>
      </c>
      <c r="C3844">
        <v>472380650</v>
      </c>
      <c r="D3844" t="s">
        <v>0</v>
      </c>
      <c r="E3844">
        <v>11646132</v>
      </c>
      <c r="F3844" s="28">
        <v>43536</v>
      </c>
      <c r="G3844" t="s">
        <v>3861</v>
      </c>
      <c r="H3844" t="s">
        <v>4180</v>
      </c>
    </row>
    <row r="3845" spans="1:8" x14ac:dyDescent="0.25">
      <c r="A3845">
        <v>1351244</v>
      </c>
      <c r="B3845" t="s">
        <v>2768</v>
      </c>
      <c r="C3845">
        <v>472380650</v>
      </c>
      <c r="D3845" t="s">
        <v>0</v>
      </c>
      <c r="E3845">
        <v>11646132</v>
      </c>
      <c r="F3845" s="28">
        <v>43536</v>
      </c>
      <c r="G3845" t="s">
        <v>3862</v>
      </c>
      <c r="H3845" t="s">
        <v>4180</v>
      </c>
    </row>
    <row r="3846" spans="1:8" x14ac:dyDescent="0.25">
      <c r="A3846">
        <v>1351244</v>
      </c>
      <c r="B3846" t="s">
        <v>2768</v>
      </c>
      <c r="C3846">
        <v>472380650</v>
      </c>
      <c r="D3846" t="s">
        <v>0</v>
      </c>
      <c r="E3846">
        <v>11646132</v>
      </c>
      <c r="F3846" s="28">
        <v>43536</v>
      </c>
      <c r="G3846" t="s">
        <v>3863</v>
      </c>
      <c r="H3846" t="s">
        <v>4180</v>
      </c>
    </row>
    <row r="3847" spans="1:8" x14ac:dyDescent="0.25">
      <c r="A3847">
        <v>1351244</v>
      </c>
      <c r="B3847" t="s">
        <v>2768</v>
      </c>
      <c r="C3847">
        <v>472380650</v>
      </c>
      <c r="D3847" t="s">
        <v>0</v>
      </c>
      <c r="E3847">
        <v>11646132</v>
      </c>
      <c r="F3847" s="28">
        <v>43536</v>
      </c>
      <c r="G3847" t="s">
        <v>3864</v>
      </c>
      <c r="H3847" t="s">
        <v>4180</v>
      </c>
    </row>
    <row r="3848" spans="1:8" x14ac:dyDescent="0.25">
      <c r="A3848">
        <v>1351244</v>
      </c>
      <c r="B3848" t="s">
        <v>2768</v>
      </c>
      <c r="C3848">
        <v>472380650</v>
      </c>
      <c r="D3848" t="s">
        <v>0</v>
      </c>
      <c r="E3848">
        <v>11646132</v>
      </c>
      <c r="F3848" s="28">
        <v>43536</v>
      </c>
      <c r="G3848" t="s">
        <v>3866</v>
      </c>
      <c r="H3848" t="s">
        <v>4180</v>
      </c>
    </row>
    <row r="3849" spans="1:8" x14ac:dyDescent="0.25">
      <c r="A3849">
        <v>1351244</v>
      </c>
      <c r="B3849" t="s">
        <v>2768</v>
      </c>
      <c r="C3849">
        <v>472380650</v>
      </c>
      <c r="D3849" t="s">
        <v>0</v>
      </c>
      <c r="E3849">
        <v>11646132</v>
      </c>
      <c r="F3849" s="28">
        <v>43536</v>
      </c>
      <c r="G3849" t="s">
        <v>3868</v>
      </c>
      <c r="H3849" t="s">
        <v>4180</v>
      </c>
    </row>
    <row r="3850" spans="1:8" x14ac:dyDescent="0.25">
      <c r="A3850">
        <v>1351244</v>
      </c>
      <c r="B3850" t="s">
        <v>2768</v>
      </c>
      <c r="C3850">
        <v>472380650</v>
      </c>
      <c r="D3850" t="s">
        <v>0</v>
      </c>
      <c r="E3850">
        <v>11646132</v>
      </c>
      <c r="F3850" s="28">
        <v>43536</v>
      </c>
      <c r="G3850" t="s">
        <v>3869</v>
      </c>
      <c r="H3850" t="s">
        <v>4180</v>
      </c>
    </row>
    <row r="3851" spans="1:8" x14ac:dyDescent="0.25">
      <c r="A3851">
        <v>1351244</v>
      </c>
      <c r="B3851" t="s">
        <v>2768</v>
      </c>
      <c r="C3851">
        <v>472380650</v>
      </c>
      <c r="D3851" t="s">
        <v>0</v>
      </c>
      <c r="E3851">
        <v>11646132</v>
      </c>
      <c r="F3851" s="28">
        <v>43536</v>
      </c>
      <c r="G3851" t="s">
        <v>3855</v>
      </c>
      <c r="H3851" t="s">
        <v>4180</v>
      </c>
    </row>
    <row r="3852" spans="1:8" x14ac:dyDescent="0.25">
      <c r="A3852">
        <v>1351244</v>
      </c>
      <c r="B3852" t="s">
        <v>2768</v>
      </c>
      <c r="C3852">
        <v>472380650</v>
      </c>
      <c r="D3852" t="s">
        <v>0</v>
      </c>
      <c r="E3852">
        <v>11646132</v>
      </c>
      <c r="F3852" s="28">
        <v>43536</v>
      </c>
      <c r="G3852" t="s">
        <v>3870</v>
      </c>
      <c r="H3852" t="s">
        <v>4180</v>
      </c>
    </row>
    <row r="3853" spans="1:8" x14ac:dyDescent="0.25">
      <c r="A3853">
        <v>1351244</v>
      </c>
      <c r="B3853" t="s">
        <v>2768</v>
      </c>
      <c r="C3853">
        <v>472380650</v>
      </c>
      <c r="D3853" t="s">
        <v>0</v>
      </c>
      <c r="E3853">
        <v>11646132</v>
      </c>
      <c r="F3853" s="28">
        <v>43536</v>
      </c>
      <c r="G3853" t="s">
        <v>3849</v>
      </c>
      <c r="H3853" t="s">
        <v>4180</v>
      </c>
    </row>
    <row r="3854" spans="1:8" x14ac:dyDescent="0.25">
      <c r="A3854">
        <v>1351244</v>
      </c>
      <c r="B3854" t="s">
        <v>2768</v>
      </c>
      <c r="C3854">
        <v>472380650</v>
      </c>
      <c r="D3854" t="s">
        <v>0</v>
      </c>
      <c r="E3854">
        <v>11646132</v>
      </c>
      <c r="F3854" s="28">
        <v>43536</v>
      </c>
      <c r="G3854" t="s">
        <v>3850</v>
      </c>
      <c r="H3854" t="s">
        <v>4180</v>
      </c>
    </row>
    <row r="3855" spans="1:8" x14ac:dyDescent="0.25">
      <c r="A3855">
        <v>1351244</v>
      </c>
      <c r="B3855" t="s">
        <v>2768</v>
      </c>
      <c r="C3855">
        <v>472380650</v>
      </c>
      <c r="D3855" t="s">
        <v>0</v>
      </c>
      <c r="E3855">
        <v>11646132</v>
      </c>
      <c r="F3855" s="28">
        <v>43536</v>
      </c>
      <c r="G3855" t="s">
        <v>3851</v>
      </c>
      <c r="H3855" t="s">
        <v>4180</v>
      </c>
    </row>
    <row r="3856" spans="1:8" x14ac:dyDescent="0.25">
      <c r="A3856">
        <v>1351244</v>
      </c>
      <c r="B3856" t="s">
        <v>2768</v>
      </c>
      <c r="C3856">
        <v>472380650</v>
      </c>
      <c r="D3856" t="s">
        <v>0</v>
      </c>
      <c r="E3856">
        <v>11646132</v>
      </c>
      <c r="F3856" s="28">
        <v>43536</v>
      </c>
      <c r="G3856" t="s">
        <v>3871</v>
      </c>
      <c r="H3856" t="s">
        <v>4180</v>
      </c>
    </row>
    <row r="3857" spans="1:8" x14ac:dyDescent="0.25">
      <c r="A3857">
        <v>1351244</v>
      </c>
      <c r="B3857" t="s">
        <v>2768</v>
      </c>
      <c r="C3857">
        <v>472380650</v>
      </c>
      <c r="D3857" t="s">
        <v>0</v>
      </c>
      <c r="E3857">
        <v>11646132</v>
      </c>
      <c r="F3857" s="28">
        <v>43536</v>
      </c>
      <c r="G3857" t="s">
        <v>3872</v>
      </c>
      <c r="H3857" t="s">
        <v>4180</v>
      </c>
    </row>
    <row r="3858" spans="1:8" x14ac:dyDescent="0.25">
      <c r="A3858">
        <v>1351244</v>
      </c>
      <c r="B3858" t="s">
        <v>2768</v>
      </c>
      <c r="C3858">
        <v>472380650</v>
      </c>
      <c r="D3858" t="s">
        <v>0</v>
      </c>
      <c r="E3858">
        <v>11646132</v>
      </c>
      <c r="F3858" s="28">
        <v>43536</v>
      </c>
      <c r="G3858" t="s">
        <v>3873</v>
      </c>
      <c r="H3858" t="s">
        <v>4180</v>
      </c>
    </row>
    <row r="3859" spans="1:8" x14ac:dyDescent="0.25">
      <c r="A3859">
        <v>1351244</v>
      </c>
      <c r="B3859" t="s">
        <v>2768</v>
      </c>
      <c r="C3859">
        <v>472380650</v>
      </c>
      <c r="D3859" t="s">
        <v>0</v>
      </c>
      <c r="E3859">
        <v>11646132</v>
      </c>
      <c r="F3859" s="28">
        <v>43536</v>
      </c>
      <c r="G3859" t="s">
        <v>3852</v>
      </c>
      <c r="H3859" t="s">
        <v>4180</v>
      </c>
    </row>
    <row r="3860" spans="1:8" x14ac:dyDescent="0.25">
      <c r="A3860">
        <v>1351244</v>
      </c>
      <c r="B3860" t="s">
        <v>2768</v>
      </c>
      <c r="C3860">
        <v>472380650</v>
      </c>
      <c r="D3860" t="s">
        <v>0</v>
      </c>
      <c r="E3860">
        <v>11646132</v>
      </c>
      <c r="F3860" s="28">
        <v>43536</v>
      </c>
      <c r="G3860" t="s">
        <v>3874</v>
      </c>
      <c r="H3860" t="s">
        <v>4180</v>
      </c>
    </row>
    <row r="3861" spans="1:8" x14ac:dyDescent="0.25">
      <c r="A3861">
        <v>1351244</v>
      </c>
      <c r="B3861" t="s">
        <v>2768</v>
      </c>
      <c r="C3861">
        <v>472380650</v>
      </c>
      <c r="D3861" t="s">
        <v>0</v>
      </c>
      <c r="E3861">
        <v>11646132</v>
      </c>
      <c r="F3861" s="28">
        <v>43536</v>
      </c>
      <c r="G3861" t="s">
        <v>3875</v>
      </c>
      <c r="H3861" t="s">
        <v>4180</v>
      </c>
    </row>
    <row r="3862" spans="1:8" x14ac:dyDescent="0.25">
      <c r="A3862">
        <v>1351244</v>
      </c>
      <c r="B3862" t="s">
        <v>2768</v>
      </c>
      <c r="C3862">
        <v>472380650</v>
      </c>
      <c r="D3862" t="s">
        <v>0</v>
      </c>
      <c r="E3862">
        <v>11646132</v>
      </c>
      <c r="F3862" s="28">
        <v>43536</v>
      </c>
      <c r="G3862" t="s">
        <v>3877</v>
      </c>
      <c r="H3862" t="s">
        <v>4180</v>
      </c>
    </row>
    <row r="3863" spans="1:8" x14ac:dyDescent="0.25">
      <c r="A3863">
        <v>1351244</v>
      </c>
      <c r="B3863" t="s">
        <v>2768</v>
      </c>
      <c r="C3863">
        <v>472380650</v>
      </c>
      <c r="D3863" t="s">
        <v>0</v>
      </c>
      <c r="E3863">
        <v>11646132</v>
      </c>
      <c r="F3863" s="28">
        <v>43536</v>
      </c>
      <c r="G3863" t="s">
        <v>3878</v>
      </c>
      <c r="H3863" t="s">
        <v>4180</v>
      </c>
    </row>
    <row r="3864" spans="1:8" x14ac:dyDescent="0.25">
      <c r="A3864">
        <v>1351244</v>
      </c>
      <c r="B3864" t="s">
        <v>2768</v>
      </c>
      <c r="C3864">
        <v>472380650</v>
      </c>
      <c r="D3864" t="s">
        <v>0</v>
      </c>
      <c r="E3864">
        <v>11646132</v>
      </c>
      <c r="F3864" s="28">
        <v>43536</v>
      </c>
      <c r="G3864" t="s">
        <v>3879</v>
      </c>
      <c r="H3864" t="s">
        <v>4180</v>
      </c>
    </row>
    <row r="3865" spans="1:8" x14ac:dyDescent="0.25">
      <c r="A3865">
        <v>1351244</v>
      </c>
      <c r="B3865" t="s">
        <v>2768</v>
      </c>
      <c r="C3865">
        <v>472380650</v>
      </c>
      <c r="D3865" t="s">
        <v>0</v>
      </c>
      <c r="E3865">
        <v>11646132</v>
      </c>
      <c r="F3865" s="28">
        <v>43536</v>
      </c>
      <c r="G3865" t="s">
        <v>3880</v>
      </c>
      <c r="H3865" t="s">
        <v>4180</v>
      </c>
    </row>
    <row r="3866" spans="1:8" x14ac:dyDescent="0.25">
      <c r="A3866">
        <v>1351244</v>
      </c>
      <c r="B3866" t="s">
        <v>2768</v>
      </c>
      <c r="C3866">
        <v>472380650</v>
      </c>
      <c r="D3866" t="s">
        <v>0</v>
      </c>
      <c r="E3866">
        <v>11646132</v>
      </c>
      <c r="F3866" s="28">
        <v>43536</v>
      </c>
      <c r="G3866" t="s">
        <v>3881</v>
      </c>
      <c r="H3866" t="s">
        <v>4180</v>
      </c>
    </row>
    <row r="3867" spans="1:8" x14ac:dyDescent="0.25">
      <c r="A3867">
        <v>1351244</v>
      </c>
      <c r="B3867" t="s">
        <v>2768</v>
      </c>
      <c r="C3867">
        <v>472380650</v>
      </c>
      <c r="D3867" t="s">
        <v>0</v>
      </c>
      <c r="E3867">
        <v>11646132</v>
      </c>
      <c r="F3867" s="28">
        <v>43536</v>
      </c>
      <c r="G3867" t="s">
        <v>3882</v>
      </c>
      <c r="H3867" t="s">
        <v>4180</v>
      </c>
    </row>
    <row r="3868" spans="1:8" x14ac:dyDescent="0.25">
      <c r="A3868">
        <v>1351244</v>
      </c>
      <c r="B3868" t="s">
        <v>2768</v>
      </c>
      <c r="C3868">
        <v>472380650</v>
      </c>
      <c r="D3868" t="s">
        <v>0</v>
      </c>
      <c r="E3868">
        <v>11646132</v>
      </c>
      <c r="F3868" s="28">
        <v>43536</v>
      </c>
      <c r="G3868" t="s">
        <v>3853</v>
      </c>
      <c r="H3868" t="s">
        <v>4180</v>
      </c>
    </row>
    <row r="3869" spans="1:8" x14ac:dyDescent="0.25">
      <c r="A3869">
        <v>1351244</v>
      </c>
      <c r="B3869" t="s">
        <v>2768</v>
      </c>
      <c r="C3869">
        <v>472380650</v>
      </c>
      <c r="D3869" t="s">
        <v>0</v>
      </c>
      <c r="E3869">
        <v>11646132</v>
      </c>
      <c r="F3869" s="28">
        <v>43536</v>
      </c>
      <c r="G3869" t="s">
        <v>3854</v>
      </c>
      <c r="H3869" t="s">
        <v>4180</v>
      </c>
    </row>
    <row r="3870" spans="1:8" x14ac:dyDescent="0.25">
      <c r="A3870">
        <v>1351244</v>
      </c>
      <c r="B3870" t="s">
        <v>2768</v>
      </c>
      <c r="C3870">
        <v>472380650</v>
      </c>
      <c r="D3870" t="s">
        <v>0</v>
      </c>
      <c r="E3870">
        <v>11646132</v>
      </c>
      <c r="F3870" s="28">
        <v>43536</v>
      </c>
      <c r="G3870" t="s">
        <v>3883</v>
      </c>
      <c r="H3870" t="s">
        <v>4180</v>
      </c>
    </row>
    <row r="3871" spans="1:8" x14ac:dyDescent="0.25">
      <c r="A3871">
        <v>1351244</v>
      </c>
      <c r="B3871" t="s">
        <v>2768</v>
      </c>
      <c r="C3871">
        <v>472380650</v>
      </c>
      <c r="D3871" t="s">
        <v>0</v>
      </c>
      <c r="E3871">
        <v>11646132</v>
      </c>
      <c r="F3871" s="28">
        <v>43536</v>
      </c>
      <c r="G3871" t="s">
        <v>3884</v>
      </c>
      <c r="H3871" t="s">
        <v>4180</v>
      </c>
    </row>
    <row r="3872" spans="1:8" x14ac:dyDescent="0.25">
      <c r="A3872">
        <v>1351244</v>
      </c>
      <c r="B3872" t="s">
        <v>2768</v>
      </c>
      <c r="C3872">
        <v>472380650</v>
      </c>
      <c r="D3872" t="s">
        <v>0</v>
      </c>
      <c r="E3872">
        <v>11646132</v>
      </c>
      <c r="F3872" s="28">
        <v>43536</v>
      </c>
      <c r="G3872" t="s">
        <v>3885</v>
      </c>
      <c r="H3872" t="s">
        <v>4180</v>
      </c>
    </row>
    <row r="3873" spans="1:8" x14ac:dyDescent="0.25">
      <c r="A3873">
        <v>1351244</v>
      </c>
      <c r="B3873" t="s">
        <v>2768</v>
      </c>
      <c r="C3873">
        <v>472380650</v>
      </c>
      <c r="D3873" t="s">
        <v>0</v>
      </c>
      <c r="E3873">
        <v>11646132</v>
      </c>
      <c r="F3873" s="28">
        <v>43536</v>
      </c>
      <c r="G3873" t="s">
        <v>3886</v>
      </c>
      <c r="H3873" t="s">
        <v>4180</v>
      </c>
    </row>
    <row r="3874" spans="1:8" x14ac:dyDescent="0.25">
      <c r="A3874">
        <v>1351244</v>
      </c>
      <c r="B3874" t="s">
        <v>2768</v>
      </c>
      <c r="C3874">
        <v>472380650</v>
      </c>
      <c r="D3874" t="s">
        <v>0</v>
      </c>
      <c r="E3874">
        <v>11646132</v>
      </c>
      <c r="F3874" s="28">
        <v>43536</v>
      </c>
      <c r="G3874" t="s">
        <v>3887</v>
      </c>
      <c r="H3874" t="s">
        <v>4180</v>
      </c>
    </row>
    <row r="3875" spans="1:8" x14ac:dyDescent="0.25">
      <c r="A3875">
        <v>1351244</v>
      </c>
      <c r="B3875" t="s">
        <v>2768</v>
      </c>
      <c r="C3875">
        <v>472380650</v>
      </c>
      <c r="D3875" t="s">
        <v>0</v>
      </c>
      <c r="E3875">
        <v>11646132</v>
      </c>
      <c r="F3875" s="28">
        <v>43536</v>
      </c>
      <c r="G3875" t="s">
        <v>3888</v>
      </c>
      <c r="H3875" t="s">
        <v>4180</v>
      </c>
    </row>
    <row r="3876" spans="1:8" x14ac:dyDescent="0.25">
      <c r="A3876">
        <v>1351244</v>
      </c>
      <c r="B3876" t="s">
        <v>2768</v>
      </c>
      <c r="C3876">
        <v>472380650</v>
      </c>
      <c r="D3876" t="s">
        <v>0</v>
      </c>
      <c r="E3876">
        <v>11646132</v>
      </c>
      <c r="F3876" s="28">
        <v>43536</v>
      </c>
      <c r="G3876" t="s">
        <v>3889</v>
      </c>
      <c r="H3876" t="s">
        <v>4180</v>
      </c>
    </row>
    <row r="3877" spans="1:8" x14ac:dyDescent="0.25">
      <c r="A3877">
        <v>1351244</v>
      </c>
      <c r="B3877" t="s">
        <v>2768</v>
      </c>
      <c r="C3877">
        <v>472380650</v>
      </c>
      <c r="D3877" t="s">
        <v>0</v>
      </c>
      <c r="E3877">
        <v>11646132</v>
      </c>
      <c r="F3877" s="28">
        <v>43536</v>
      </c>
      <c r="G3877" t="s">
        <v>3890</v>
      </c>
      <c r="H3877" t="s">
        <v>4180</v>
      </c>
    </row>
    <row r="3878" spans="1:8" x14ac:dyDescent="0.25">
      <c r="A3878">
        <v>1351244</v>
      </c>
      <c r="B3878" t="s">
        <v>2768</v>
      </c>
      <c r="C3878">
        <v>472380650</v>
      </c>
      <c r="D3878" t="s">
        <v>0</v>
      </c>
      <c r="E3878">
        <v>11646132</v>
      </c>
      <c r="F3878" s="28">
        <v>43536</v>
      </c>
      <c r="G3878" t="s">
        <v>3891</v>
      </c>
      <c r="H3878" t="s">
        <v>4180</v>
      </c>
    </row>
    <row r="3879" spans="1:8" x14ac:dyDescent="0.25">
      <c r="A3879">
        <v>1351244</v>
      </c>
      <c r="B3879" t="s">
        <v>2768</v>
      </c>
      <c r="C3879">
        <v>472380650</v>
      </c>
      <c r="D3879" t="s">
        <v>0</v>
      </c>
      <c r="E3879">
        <v>11646132</v>
      </c>
      <c r="F3879" s="28">
        <v>43536</v>
      </c>
      <c r="G3879" t="s">
        <v>3856</v>
      </c>
      <c r="H3879" t="s">
        <v>4180</v>
      </c>
    </row>
    <row r="3880" spans="1:8" x14ac:dyDescent="0.25">
      <c r="A3880">
        <v>1351244</v>
      </c>
      <c r="B3880" t="s">
        <v>2768</v>
      </c>
      <c r="C3880">
        <v>472380650</v>
      </c>
      <c r="D3880" t="s">
        <v>0</v>
      </c>
      <c r="E3880">
        <v>11646132</v>
      </c>
      <c r="F3880" s="28">
        <v>43536</v>
      </c>
      <c r="G3880" t="s">
        <v>3857</v>
      </c>
      <c r="H3880" t="s">
        <v>4180</v>
      </c>
    </row>
    <row r="3881" spans="1:8" x14ac:dyDescent="0.25">
      <c r="A3881">
        <v>1351244</v>
      </c>
      <c r="B3881" t="s">
        <v>2768</v>
      </c>
      <c r="C3881">
        <v>472380650</v>
      </c>
      <c r="D3881" t="s">
        <v>0</v>
      </c>
      <c r="E3881">
        <v>11646132</v>
      </c>
      <c r="F3881" s="28">
        <v>43536</v>
      </c>
      <c r="G3881" t="s">
        <v>3892</v>
      </c>
      <c r="H3881" t="s">
        <v>4180</v>
      </c>
    </row>
    <row r="3882" spans="1:8" x14ac:dyDescent="0.25">
      <c r="A3882">
        <v>1351244</v>
      </c>
      <c r="B3882" t="s">
        <v>2768</v>
      </c>
      <c r="C3882">
        <v>472380650</v>
      </c>
      <c r="D3882" t="s">
        <v>0</v>
      </c>
      <c r="E3882">
        <v>11646132</v>
      </c>
      <c r="F3882" s="28">
        <v>43536</v>
      </c>
      <c r="G3882" t="s">
        <v>3855</v>
      </c>
      <c r="H3882" t="s">
        <v>4180</v>
      </c>
    </row>
    <row r="3883" spans="1:8" x14ac:dyDescent="0.25">
      <c r="A3883">
        <v>1351244</v>
      </c>
      <c r="B3883" t="s">
        <v>2768</v>
      </c>
      <c r="C3883">
        <v>472380650</v>
      </c>
      <c r="D3883" t="s">
        <v>0</v>
      </c>
      <c r="E3883">
        <v>11646132</v>
      </c>
      <c r="F3883" s="28">
        <v>43536</v>
      </c>
      <c r="G3883" t="s">
        <v>3855</v>
      </c>
      <c r="H3883" t="s">
        <v>4180</v>
      </c>
    </row>
    <row r="3884" spans="1:8" x14ac:dyDescent="0.25">
      <c r="A3884">
        <v>1351244</v>
      </c>
      <c r="B3884" t="s">
        <v>2768</v>
      </c>
      <c r="C3884">
        <v>472380650</v>
      </c>
      <c r="D3884" t="s">
        <v>0</v>
      </c>
      <c r="E3884">
        <v>11646132</v>
      </c>
      <c r="F3884" s="28">
        <v>43536</v>
      </c>
      <c r="G3884" t="s">
        <v>3856</v>
      </c>
      <c r="H3884" t="s">
        <v>4180</v>
      </c>
    </row>
    <row r="3885" spans="1:8" x14ac:dyDescent="0.25">
      <c r="A3885">
        <v>1351244</v>
      </c>
      <c r="B3885" t="s">
        <v>2768</v>
      </c>
      <c r="C3885">
        <v>472380650</v>
      </c>
      <c r="D3885" t="s">
        <v>0</v>
      </c>
      <c r="E3885">
        <v>11646132</v>
      </c>
      <c r="F3885" s="28">
        <v>43536</v>
      </c>
      <c r="G3885" t="s">
        <v>3857</v>
      </c>
      <c r="H3885" t="s">
        <v>4180</v>
      </c>
    </row>
    <row r="3886" spans="1:8" x14ac:dyDescent="0.25">
      <c r="A3886">
        <v>1351244</v>
      </c>
      <c r="B3886" t="s">
        <v>2768</v>
      </c>
      <c r="C3886">
        <v>472380650</v>
      </c>
      <c r="D3886" t="s">
        <v>0</v>
      </c>
      <c r="E3886">
        <v>11646132</v>
      </c>
      <c r="F3886" s="28">
        <v>43536</v>
      </c>
      <c r="G3886" t="s">
        <v>3862</v>
      </c>
      <c r="H3886" t="s">
        <v>4180</v>
      </c>
    </row>
    <row r="3887" spans="1:8" x14ac:dyDescent="0.25">
      <c r="A3887">
        <v>1351244</v>
      </c>
      <c r="B3887" t="s">
        <v>2768</v>
      </c>
      <c r="C3887">
        <v>472380650</v>
      </c>
      <c r="D3887" t="s">
        <v>0</v>
      </c>
      <c r="E3887">
        <v>11646132</v>
      </c>
      <c r="F3887" s="28">
        <v>43536</v>
      </c>
      <c r="G3887" t="s">
        <v>3858</v>
      </c>
      <c r="H3887" t="s">
        <v>4180</v>
      </c>
    </row>
    <row r="3888" spans="1:8" x14ac:dyDescent="0.25">
      <c r="A3888">
        <v>1351244</v>
      </c>
      <c r="B3888" t="s">
        <v>2768</v>
      </c>
      <c r="C3888">
        <v>472380650</v>
      </c>
      <c r="D3888" t="s">
        <v>0</v>
      </c>
      <c r="E3888">
        <v>11646132</v>
      </c>
      <c r="F3888" s="28">
        <v>43536</v>
      </c>
      <c r="G3888" t="s">
        <v>3859</v>
      </c>
      <c r="H3888" t="s">
        <v>4180</v>
      </c>
    </row>
    <row r="3889" spans="1:8" x14ac:dyDescent="0.25">
      <c r="A3889">
        <v>1351244</v>
      </c>
      <c r="B3889" t="s">
        <v>2768</v>
      </c>
      <c r="C3889">
        <v>472380650</v>
      </c>
      <c r="D3889" t="s">
        <v>0</v>
      </c>
      <c r="E3889">
        <v>11646132</v>
      </c>
      <c r="F3889" s="28">
        <v>43536</v>
      </c>
      <c r="G3889" t="s">
        <v>3860</v>
      </c>
      <c r="H3889" t="s">
        <v>4180</v>
      </c>
    </row>
    <row r="3890" spans="1:8" x14ac:dyDescent="0.25">
      <c r="A3890">
        <v>1351244</v>
      </c>
      <c r="B3890" t="s">
        <v>2768</v>
      </c>
      <c r="C3890">
        <v>472380650</v>
      </c>
      <c r="D3890" t="s">
        <v>0</v>
      </c>
      <c r="E3890">
        <v>11646132</v>
      </c>
      <c r="F3890" s="28">
        <v>43536</v>
      </c>
      <c r="G3890" t="s">
        <v>3861</v>
      </c>
      <c r="H3890" t="s">
        <v>4180</v>
      </c>
    </row>
    <row r="3891" spans="1:8" x14ac:dyDescent="0.25">
      <c r="A3891">
        <v>1351244</v>
      </c>
      <c r="B3891" t="s">
        <v>2768</v>
      </c>
      <c r="C3891">
        <v>472380650</v>
      </c>
      <c r="D3891" t="s">
        <v>0</v>
      </c>
      <c r="E3891">
        <v>11646132</v>
      </c>
      <c r="F3891" s="28">
        <v>43536</v>
      </c>
      <c r="G3891" t="s">
        <v>3862</v>
      </c>
      <c r="H3891" t="s">
        <v>4180</v>
      </c>
    </row>
    <row r="3892" spans="1:8" x14ac:dyDescent="0.25">
      <c r="A3892">
        <v>1351244</v>
      </c>
      <c r="B3892" t="s">
        <v>2768</v>
      </c>
      <c r="C3892">
        <v>472380650</v>
      </c>
      <c r="D3892" t="s">
        <v>0</v>
      </c>
      <c r="E3892">
        <v>11646132</v>
      </c>
      <c r="F3892" s="28">
        <v>43536</v>
      </c>
      <c r="G3892" t="s">
        <v>3863</v>
      </c>
      <c r="H3892" t="s">
        <v>4180</v>
      </c>
    </row>
    <row r="3893" spans="1:8" x14ac:dyDescent="0.25">
      <c r="A3893">
        <v>1351244</v>
      </c>
      <c r="B3893" t="s">
        <v>2768</v>
      </c>
      <c r="C3893">
        <v>472380650</v>
      </c>
      <c r="D3893" t="s">
        <v>0</v>
      </c>
      <c r="E3893">
        <v>11646132</v>
      </c>
      <c r="F3893" s="28">
        <v>43536</v>
      </c>
      <c r="G3893" t="s">
        <v>3864</v>
      </c>
      <c r="H3893" t="s">
        <v>4180</v>
      </c>
    </row>
    <row r="3894" spans="1:8" x14ac:dyDescent="0.25">
      <c r="A3894">
        <v>1351244</v>
      </c>
      <c r="B3894" t="s">
        <v>2768</v>
      </c>
      <c r="C3894">
        <v>472380650</v>
      </c>
      <c r="D3894" t="s">
        <v>0</v>
      </c>
      <c r="E3894">
        <v>11646132</v>
      </c>
      <c r="F3894" s="28">
        <v>43536</v>
      </c>
      <c r="G3894" t="s">
        <v>3866</v>
      </c>
      <c r="H3894" t="s">
        <v>4180</v>
      </c>
    </row>
    <row r="3895" spans="1:8" x14ac:dyDescent="0.25">
      <c r="A3895">
        <v>1351244</v>
      </c>
      <c r="B3895" t="s">
        <v>2768</v>
      </c>
      <c r="C3895">
        <v>472380650</v>
      </c>
      <c r="D3895" t="s">
        <v>0</v>
      </c>
      <c r="E3895">
        <v>11646132</v>
      </c>
      <c r="F3895" s="28">
        <v>43536</v>
      </c>
      <c r="G3895" t="s">
        <v>3868</v>
      </c>
      <c r="H3895" t="s">
        <v>4180</v>
      </c>
    </row>
    <row r="3896" spans="1:8" x14ac:dyDescent="0.25">
      <c r="A3896">
        <v>1351244</v>
      </c>
      <c r="B3896" t="s">
        <v>2768</v>
      </c>
      <c r="C3896">
        <v>472380650</v>
      </c>
      <c r="D3896" t="s">
        <v>0</v>
      </c>
      <c r="E3896">
        <v>11646132</v>
      </c>
      <c r="F3896" s="28">
        <v>43536</v>
      </c>
      <c r="G3896" t="s">
        <v>3869</v>
      </c>
      <c r="H3896" t="s">
        <v>4180</v>
      </c>
    </row>
    <row r="3897" spans="1:8" x14ac:dyDescent="0.25">
      <c r="A3897">
        <v>1351244</v>
      </c>
      <c r="B3897" t="s">
        <v>2768</v>
      </c>
      <c r="C3897">
        <v>472380650</v>
      </c>
      <c r="D3897" t="s">
        <v>0</v>
      </c>
      <c r="E3897">
        <v>11646132</v>
      </c>
      <c r="F3897" s="28">
        <v>43536</v>
      </c>
      <c r="G3897" t="s">
        <v>3855</v>
      </c>
      <c r="H3897" t="s">
        <v>4180</v>
      </c>
    </row>
    <row r="3898" spans="1:8" x14ac:dyDescent="0.25">
      <c r="A3898">
        <v>1351244</v>
      </c>
      <c r="B3898" t="s">
        <v>2768</v>
      </c>
      <c r="C3898">
        <v>472380650</v>
      </c>
      <c r="D3898" t="s">
        <v>0</v>
      </c>
      <c r="E3898">
        <v>11646132</v>
      </c>
      <c r="F3898" s="28">
        <v>43536</v>
      </c>
      <c r="G3898" t="s">
        <v>3870</v>
      </c>
      <c r="H3898" t="s">
        <v>4180</v>
      </c>
    </row>
    <row r="3899" spans="1:8" x14ac:dyDescent="0.25">
      <c r="A3899">
        <v>1351244</v>
      </c>
      <c r="B3899" t="s">
        <v>2768</v>
      </c>
      <c r="C3899">
        <v>472380650</v>
      </c>
      <c r="D3899" t="s">
        <v>0</v>
      </c>
      <c r="E3899">
        <v>11646132</v>
      </c>
      <c r="F3899" s="28">
        <v>43536</v>
      </c>
      <c r="G3899" t="s">
        <v>3849</v>
      </c>
      <c r="H3899" t="s">
        <v>4180</v>
      </c>
    </row>
    <row r="3900" spans="1:8" x14ac:dyDescent="0.25">
      <c r="A3900">
        <v>1351244</v>
      </c>
      <c r="B3900" t="s">
        <v>2768</v>
      </c>
      <c r="C3900">
        <v>472380650</v>
      </c>
      <c r="D3900" t="s">
        <v>0</v>
      </c>
      <c r="E3900">
        <v>11646132</v>
      </c>
      <c r="F3900" s="28">
        <v>43536</v>
      </c>
      <c r="G3900" t="s">
        <v>3850</v>
      </c>
      <c r="H3900" t="s">
        <v>4180</v>
      </c>
    </row>
    <row r="3901" spans="1:8" x14ac:dyDescent="0.25">
      <c r="A3901">
        <v>1351244</v>
      </c>
      <c r="B3901" t="s">
        <v>2768</v>
      </c>
      <c r="C3901">
        <v>472380650</v>
      </c>
      <c r="D3901" t="s">
        <v>0</v>
      </c>
      <c r="E3901">
        <v>11646132</v>
      </c>
      <c r="F3901" s="28">
        <v>43536</v>
      </c>
      <c r="G3901" t="s">
        <v>3851</v>
      </c>
      <c r="H3901" t="s">
        <v>4180</v>
      </c>
    </row>
    <row r="3902" spans="1:8" x14ac:dyDescent="0.25">
      <c r="A3902">
        <v>1351244</v>
      </c>
      <c r="B3902" t="s">
        <v>2768</v>
      </c>
      <c r="C3902">
        <v>472380650</v>
      </c>
      <c r="D3902" t="s">
        <v>0</v>
      </c>
      <c r="E3902">
        <v>11646132</v>
      </c>
      <c r="F3902" s="28">
        <v>43536</v>
      </c>
      <c r="G3902" t="s">
        <v>3871</v>
      </c>
      <c r="H3902" t="s">
        <v>4180</v>
      </c>
    </row>
    <row r="3903" spans="1:8" x14ac:dyDescent="0.25">
      <c r="A3903">
        <v>1351244</v>
      </c>
      <c r="B3903" t="s">
        <v>2768</v>
      </c>
      <c r="C3903">
        <v>472380650</v>
      </c>
      <c r="D3903" t="s">
        <v>0</v>
      </c>
      <c r="E3903">
        <v>11646132</v>
      </c>
      <c r="F3903" s="28">
        <v>43536</v>
      </c>
      <c r="G3903" t="s">
        <v>3872</v>
      </c>
      <c r="H3903" t="s">
        <v>4180</v>
      </c>
    </row>
    <row r="3904" spans="1:8" x14ac:dyDescent="0.25">
      <c r="A3904">
        <v>1351244</v>
      </c>
      <c r="B3904" t="s">
        <v>2768</v>
      </c>
      <c r="C3904">
        <v>472380650</v>
      </c>
      <c r="D3904" t="s">
        <v>0</v>
      </c>
      <c r="E3904">
        <v>11646132</v>
      </c>
      <c r="F3904" s="28">
        <v>43536</v>
      </c>
      <c r="G3904" t="s">
        <v>3873</v>
      </c>
      <c r="H3904" t="s">
        <v>4180</v>
      </c>
    </row>
    <row r="3905" spans="1:8" x14ac:dyDescent="0.25">
      <c r="A3905">
        <v>1351244</v>
      </c>
      <c r="B3905" t="s">
        <v>2768</v>
      </c>
      <c r="C3905">
        <v>472380650</v>
      </c>
      <c r="D3905" t="s">
        <v>0</v>
      </c>
      <c r="E3905">
        <v>11646132</v>
      </c>
      <c r="F3905" s="28">
        <v>43536</v>
      </c>
      <c r="G3905" t="s">
        <v>3852</v>
      </c>
      <c r="H3905" t="s">
        <v>4180</v>
      </c>
    </row>
    <row r="3906" spans="1:8" x14ac:dyDescent="0.25">
      <c r="A3906">
        <v>1351244</v>
      </c>
      <c r="B3906" t="s">
        <v>2768</v>
      </c>
      <c r="C3906">
        <v>472380650</v>
      </c>
      <c r="D3906" t="s">
        <v>0</v>
      </c>
      <c r="E3906">
        <v>11646132</v>
      </c>
      <c r="F3906" s="28">
        <v>43536</v>
      </c>
      <c r="G3906" t="s">
        <v>3874</v>
      </c>
      <c r="H3906" t="s">
        <v>4180</v>
      </c>
    </row>
    <row r="3907" spans="1:8" x14ac:dyDescent="0.25">
      <c r="A3907">
        <v>1351244</v>
      </c>
      <c r="B3907" t="s">
        <v>2768</v>
      </c>
      <c r="C3907">
        <v>472380650</v>
      </c>
      <c r="D3907" t="s">
        <v>0</v>
      </c>
      <c r="E3907">
        <v>11646132</v>
      </c>
      <c r="F3907" s="28">
        <v>43536</v>
      </c>
      <c r="G3907" t="s">
        <v>3875</v>
      </c>
      <c r="H3907" t="s">
        <v>4180</v>
      </c>
    </row>
    <row r="3908" spans="1:8" x14ac:dyDescent="0.25">
      <c r="A3908">
        <v>1351244</v>
      </c>
      <c r="B3908" t="s">
        <v>2768</v>
      </c>
      <c r="C3908">
        <v>472380650</v>
      </c>
      <c r="D3908" t="s">
        <v>0</v>
      </c>
      <c r="E3908">
        <v>11646132</v>
      </c>
      <c r="F3908" s="28">
        <v>43536</v>
      </c>
      <c r="G3908" t="s">
        <v>3877</v>
      </c>
      <c r="H3908" t="s">
        <v>4180</v>
      </c>
    </row>
    <row r="3909" spans="1:8" x14ac:dyDescent="0.25">
      <c r="A3909">
        <v>1351244</v>
      </c>
      <c r="B3909" t="s">
        <v>2768</v>
      </c>
      <c r="C3909">
        <v>472380650</v>
      </c>
      <c r="D3909" t="s">
        <v>0</v>
      </c>
      <c r="E3909">
        <v>11646132</v>
      </c>
      <c r="F3909" s="28">
        <v>43536</v>
      </c>
      <c r="G3909" t="s">
        <v>3878</v>
      </c>
      <c r="H3909" t="s">
        <v>4180</v>
      </c>
    </row>
    <row r="3910" spans="1:8" x14ac:dyDescent="0.25">
      <c r="A3910">
        <v>1351244</v>
      </c>
      <c r="B3910" t="s">
        <v>2768</v>
      </c>
      <c r="C3910">
        <v>472380650</v>
      </c>
      <c r="D3910" t="s">
        <v>0</v>
      </c>
      <c r="E3910">
        <v>11646132</v>
      </c>
      <c r="F3910" s="28">
        <v>43536</v>
      </c>
      <c r="G3910" t="s">
        <v>3879</v>
      </c>
      <c r="H3910" t="s">
        <v>4180</v>
      </c>
    </row>
    <row r="3911" spans="1:8" x14ac:dyDescent="0.25">
      <c r="A3911">
        <v>1351244</v>
      </c>
      <c r="B3911" t="s">
        <v>2768</v>
      </c>
      <c r="C3911">
        <v>472380650</v>
      </c>
      <c r="D3911" t="s">
        <v>0</v>
      </c>
      <c r="E3911">
        <v>11646132</v>
      </c>
      <c r="F3911" s="28">
        <v>43536</v>
      </c>
      <c r="G3911" t="s">
        <v>3880</v>
      </c>
      <c r="H3911" t="s">
        <v>4180</v>
      </c>
    </row>
    <row r="3912" spans="1:8" x14ac:dyDescent="0.25">
      <c r="A3912">
        <v>1351244</v>
      </c>
      <c r="B3912" t="s">
        <v>2768</v>
      </c>
      <c r="C3912">
        <v>472380650</v>
      </c>
      <c r="D3912" t="s">
        <v>0</v>
      </c>
      <c r="E3912">
        <v>11646132</v>
      </c>
      <c r="F3912" s="28">
        <v>43536</v>
      </c>
      <c r="G3912" t="s">
        <v>3881</v>
      </c>
      <c r="H3912" t="s">
        <v>4180</v>
      </c>
    </row>
    <row r="3913" spans="1:8" x14ac:dyDescent="0.25">
      <c r="A3913">
        <v>1351244</v>
      </c>
      <c r="B3913" t="s">
        <v>2768</v>
      </c>
      <c r="C3913">
        <v>472380650</v>
      </c>
      <c r="D3913" t="s">
        <v>0</v>
      </c>
      <c r="E3913">
        <v>11646132</v>
      </c>
      <c r="F3913" s="28">
        <v>43536</v>
      </c>
      <c r="G3913" t="s">
        <v>3882</v>
      </c>
      <c r="H3913" t="s">
        <v>4180</v>
      </c>
    </row>
    <row r="3914" spans="1:8" x14ac:dyDescent="0.25">
      <c r="A3914">
        <v>1351244</v>
      </c>
      <c r="B3914" t="s">
        <v>2768</v>
      </c>
      <c r="C3914">
        <v>472380650</v>
      </c>
      <c r="D3914" t="s">
        <v>0</v>
      </c>
      <c r="E3914">
        <v>11646132</v>
      </c>
      <c r="F3914" s="28">
        <v>43536</v>
      </c>
      <c r="G3914" t="s">
        <v>3853</v>
      </c>
      <c r="H3914" t="s">
        <v>4180</v>
      </c>
    </row>
    <row r="3915" spans="1:8" x14ac:dyDescent="0.25">
      <c r="A3915">
        <v>1351244</v>
      </c>
      <c r="B3915" t="s">
        <v>2768</v>
      </c>
      <c r="C3915">
        <v>472380650</v>
      </c>
      <c r="D3915" t="s">
        <v>0</v>
      </c>
      <c r="E3915">
        <v>11646132</v>
      </c>
      <c r="F3915" s="28">
        <v>43536</v>
      </c>
      <c r="G3915" t="s">
        <v>3854</v>
      </c>
      <c r="H3915" t="s">
        <v>4180</v>
      </c>
    </row>
    <row r="3916" spans="1:8" x14ac:dyDescent="0.25">
      <c r="A3916">
        <v>1351244</v>
      </c>
      <c r="B3916" t="s">
        <v>2768</v>
      </c>
      <c r="C3916">
        <v>472380650</v>
      </c>
      <c r="D3916" t="s">
        <v>0</v>
      </c>
      <c r="E3916">
        <v>11646132</v>
      </c>
      <c r="F3916" s="28">
        <v>43536</v>
      </c>
      <c r="G3916" t="s">
        <v>3883</v>
      </c>
      <c r="H3916" t="s">
        <v>4180</v>
      </c>
    </row>
    <row r="3917" spans="1:8" x14ac:dyDescent="0.25">
      <c r="A3917">
        <v>1351244</v>
      </c>
      <c r="B3917" t="s">
        <v>2768</v>
      </c>
      <c r="C3917">
        <v>472380650</v>
      </c>
      <c r="D3917" t="s">
        <v>0</v>
      </c>
      <c r="E3917">
        <v>11646132</v>
      </c>
      <c r="F3917" s="28">
        <v>43536</v>
      </c>
      <c r="G3917" t="s">
        <v>3884</v>
      </c>
      <c r="H3917" t="s">
        <v>4180</v>
      </c>
    </row>
    <row r="3918" spans="1:8" x14ac:dyDescent="0.25">
      <c r="A3918">
        <v>1351244</v>
      </c>
      <c r="B3918" t="s">
        <v>2768</v>
      </c>
      <c r="C3918">
        <v>472380650</v>
      </c>
      <c r="D3918" t="s">
        <v>0</v>
      </c>
      <c r="E3918">
        <v>11646132</v>
      </c>
      <c r="F3918" s="28">
        <v>43536</v>
      </c>
      <c r="G3918" t="s">
        <v>3885</v>
      </c>
      <c r="H3918" t="s">
        <v>4180</v>
      </c>
    </row>
    <row r="3919" spans="1:8" x14ac:dyDescent="0.25">
      <c r="A3919">
        <v>1351244</v>
      </c>
      <c r="B3919" t="s">
        <v>2768</v>
      </c>
      <c r="C3919">
        <v>472380650</v>
      </c>
      <c r="D3919" t="s">
        <v>0</v>
      </c>
      <c r="E3919">
        <v>11646132</v>
      </c>
      <c r="F3919" s="28">
        <v>43536</v>
      </c>
      <c r="G3919" t="s">
        <v>3886</v>
      </c>
      <c r="H3919" t="s">
        <v>4180</v>
      </c>
    </row>
    <row r="3920" spans="1:8" x14ac:dyDescent="0.25">
      <c r="A3920">
        <v>1351244</v>
      </c>
      <c r="B3920" t="s">
        <v>2768</v>
      </c>
      <c r="C3920">
        <v>472380650</v>
      </c>
      <c r="D3920" t="s">
        <v>0</v>
      </c>
      <c r="E3920">
        <v>11646132</v>
      </c>
      <c r="F3920" s="28">
        <v>43536</v>
      </c>
      <c r="G3920" t="s">
        <v>3887</v>
      </c>
      <c r="H3920" t="s">
        <v>4180</v>
      </c>
    </row>
    <row r="3921" spans="1:8" x14ac:dyDescent="0.25">
      <c r="A3921">
        <v>1351244</v>
      </c>
      <c r="B3921" t="s">
        <v>2768</v>
      </c>
      <c r="C3921">
        <v>472380650</v>
      </c>
      <c r="D3921" t="s">
        <v>0</v>
      </c>
      <c r="E3921">
        <v>11646132</v>
      </c>
      <c r="F3921" s="28">
        <v>43536</v>
      </c>
      <c r="G3921" t="s">
        <v>3888</v>
      </c>
      <c r="H3921" t="s">
        <v>4180</v>
      </c>
    </row>
    <row r="3922" spans="1:8" x14ac:dyDescent="0.25">
      <c r="A3922">
        <v>1351244</v>
      </c>
      <c r="B3922" t="s">
        <v>2768</v>
      </c>
      <c r="C3922">
        <v>472380650</v>
      </c>
      <c r="D3922" t="s">
        <v>0</v>
      </c>
      <c r="E3922">
        <v>11646132</v>
      </c>
      <c r="F3922" s="28">
        <v>43536</v>
      </c>
      <c r="G3922" t="s">
        <v>3889</v>
      </c>
      <c r="H3922" t="s">
        <v>4180</v>
      </c>
    </row>
    <row r="3923" spans="1:8" x14ac:dyDescent="0.25">
      <c r="A3923">
        <v>1351244</v>
      </c>
      <c r="B3923" t="s">
        <v>2768</v>
      </c>
      <c r="C3923">
        <v>472380650</v>
      </c>
      <c r="D3923" t="s">
        <v>0</v>
      </c>
      <c r="E3923">
        <v>11646132</v>
      </c>
      <c r="F3923" s="28">
        <v>43536</v>
      </c>
      <c r="G3923" t="s">
        <v>3890</v>
      </c>
      <c r="H3923" t="s">
        <v>4180</v>
      </c>
    </row>
    <row r="3924" spans="1:8" x14ac:dyDescent="0.25">
      <c r="A3924">
        <v>1351244</v>
      </c>
      <c r="B3924" t="s">
        <v>2768</v>
      </c>
      <c r="C3924">
        <v>472380650</v>
      </c>
      <c r="D3924" t="s">
        <v>0</v>
      </c>
      <c r="E3924">
        <v>11646132</v>
      </c>
      <c r="F3924" s="28">
        <v>43536</v>
      </c>
      <c r="G3924" t="s">
        <v>3891</v>
      </c>
      <c r="H3924" t="s">
        <v>4180</v>
      </c>
    </row>
    <row r="3925" spans="1:8" x14ac:dyDescent="0.25">
      <c r="A3925">
        <v>1351244</v>
      </c>
      <c r="B3925" t="s">
        <v>2768</v>
      </c>
      <c r="C3925">
        <v>472380650</v>
      </c>
      <c r="D3925" t="s">
        <v>0</v>
      </c>
      <c r="E3925">
        <v>11646132</v>
      </c>
      <c r="F3925" s="28">
        <v>43536</v>
      </c>
      <c r="G3925" t="s">
        <v>3856</v>
      </c>
      <c r="H3925" t="s">
        <v>4180</v>
      </c>
    </row>
    <row r="3926" spans="1:8" x14ac:dyDescent="0.25">
      <c r="A3926">
        <v>1351244</v>
      </c>
      <c r="B3926" t="s">
        <v>2768</v>
      </c>
      <c r="C3926">
        <v>472380650</v>
      </c>
      <c r="D3926" t="s">
        <v>0</v>
      </c>
      <c r="E3926">
        <v>11646132</v>
      </c>
      <c r="F3926" s="28">
        <v>43536</v>
      </c>
      <c r="G3926" t="s">
        <v>3857</v>
      </c>
      <c r="H3926" t="s">
        <v>4180</v>
      </c>
    </row>
    <row r="3927" spans="1:8" x14ac:dyDescent="0.25">
      <c r="A3927">
        <v>1351244</v>
      </c>
      <c r="B3927" t="s">
        <v>2768</v>
      </c>
      <c r="C3927">
        <v>472380650</v>
      </c>
      <c r="D3927" t="s">
        <v>0</v>
      </c>
      <c r="E3927">
        <v>11646132</v>
      </c>
      <c r="F3927" s="28">
        <v>43536</v>
      </c>
      <c r="G3927" t="s">
        <v>3892</v>
      </c>
      <c r="H3927" t="s">
        <v>4180</v>
      </c>
    </row>
    <row r="3928" spans="1:8" x14ac:dyDescent="0.25">
      <c r="A3928">
        <v>1351244</v>
      </c>
      <c r="B3928" t="s">
        <v>2768</v>
      </c>
      <c r="C3928">
        <v>472380650</v>
      </c>
      <c r="D3928" t="s">
        <v>0</v>
      </c>
      <c r="E3928">
        <v>11646132</v>
      </c>
      <c r="F3928" s="28">
        <v>43536</v>
      </c>
      <c r="G3928" t="s">
        <v>3887</v>
      </c>
      <c r="H3928" t="s">
        <v>4180</v>
      </c>
    </row>
    <row r="3929" spans="1:8" x14ac:dyDescent="0.25">
      <c r="A3929">
        <v>1351244</v>
      </c>
      <c r="B3929" t="s">
        <v>2768</v>
      </c>
      <c r="C3929">
        <v>472380650</v>
      </c>
      <c r="D3929" t="s">
        <v>0</v>
      </c>
      <c r="E3929">
        <v>11646132</v>
      </c>
      <c r="F3929" s="28">
        <v>43536</v>
      </c>
      <c r="G3929" t="s">
        <v>3892</v>
      </c>
      <c r="H3929" t="s">
        <v>4180</v>
      </c>
    </row>
    <row r="3930" spans="1:8" x14ac:dyDescent="0.25">
      <c r="A3930">
        <v>1351244</v>
      </c>
      <c r="B3930" t="s">
        <v>2768</v>
      </c>
      <c r="C3930">
        <v>472380650</v>
      </c>
      <c r="D3930" t="s">
        <v>0</v>
      </c>
      <c r="E3930">
        <v>11646132</v>
      </c>
      <c r="F3930" s="28">
        <v>43536</v>
      </c>
      <c r="G3930" t="s">
        <v>3864</v>
      </c>
      <c r="H3930" t="s">
        <v>4180</v>
      </c>
    </row>
    <row r="3931" spans="1:8" x14ac:dyDescent="0.25">
      <c r="A3931">
        <v>1351244</v>
      </c>
      <c r="B3931" t="s">
        <v>2768</v>
      </c>
      <c r="C3931">
        <v>472380650</v>
      </c>
      <c r="D3931" t="s">
        <v>0</v>
      </c>
      <c r="E3931">
        <v>11646132</v>
      </c>
      <c r="F3931" s="28">
        <v>43536</v>
      </c>
      <c r="G3931" t="s">
        <v>3866</v>
      </c>
      <c r="H3931" t="s">
        <v>4180</v>
      </c>
    </row>
    <row r="3932" spans="1:8" x14ac:dyDescent="0.25">
      <c r="A3932">
        <v>1351244</v>
      </c>
      <c r="B3932" t="s">
        <v>2768</v>
      </c>
      <c r="C3932">
        <v>472380650</v>
      </c>
      <c r="D3932" t="s">
        <v>0</v>
      </c>
      <c r="E3932">
        <v>11646132</v>
      </c>
      <c r="F3932" s="28">
        <v>43536</v>
      </c>
      <c r="G3932" t="s">
        <v>3858</v>
      </c>
      <c r="H3932" t="s">
        <v>4180</v>
      </c>
    </row>
    <row r="3933" spans="1:8" x14ac:dyDescent="0.25">
      <c r="A3933">
        <v>1351244</v>
      </c>
      <c r="B3933" t="s">
        <v>2768</v>
      </c>
      <c r="C3933">
        <v>472380650</v>
      </c>
      <c r="D3933" t="s">
        <v>0</v>
      </c>
      <c r="E3933">
        <v>11646132</v>
      </c>
      <c r="F3933" s="28">
        <v>43536</v>
      </c>
      <c r="G3933" t="s">
        <v>3859</v>
      </c>
      <c r="H3933" t="s">
        <v>4180</v>
      </c>
    </row>
    <row r="3934" spans="1:8" x14ac:dyDescent="0.25">
      <c r="A3934">
        <v>1351244</v>
      </c>
      <c r="B3934" t="s">
        <v>2768</v>
      </c>
      <c r="C3934">
        <v>472380650</v>
      </c>
      <c r="D3934" t="s">
        <v>0</v>
      </c>
      <c r="E3934">
        <v>11646132</v>
      </c>
      <c r="F3934" s="28">
        <v>43536</v>
      </c>
      <c r="G3934" t="s">
        <v>3860</v>
      </c>
      <c r="H3934" t="s">
        <v>4180</v>
      </c>
    </row>
    <row r="3935" spans="1:8" x14ac:dyDescent="0.25">
      <c r="A3935">
        <v>1351244</v>
      </c>
      <c r="B3935" t="s">
        <v>2768</v>
      </c>
      <c r="C3935">
        <v>472380650</v>
      </c>
      <c r="D3935" t="s">
        <v>0</v>
      </c>
      <c r="E3935">
        <v>11646132</v>
      </c>
      <c r="F3935" s="28">
        <v>43536</v>
      </c>
      <c r="G3935" t="s">
        <v>3861</v>
      </c>
      <c r="H3935" t="s">
        <v>4180</v>
      </c>
    </row>
    <row r="3936" spans="1:8" x14ac:dyDescent="0.25">
      <c r="A3936">
        <v>1351244</v>
      </c>
      <c r="B3936" t="s">
        <v>2768</v>
      </c>
      <c r="C3936">
        <v>472380650</v>
      </c>
      <c r="D3936" t="s">
        <v>0</v>
      </c>
      <c r="E3936">
        <v>11646132</v>
      </c>
      <c r="F3936" s="28">
        <v>43536</v>
      </c>
      <c r="G3936" t="s">
        <v>3862</v>
      </c>
      <c r="H3936" t="s">
        <v>4180</v>
      </c>
    </row>
    <row r="3937" spans="1:8" x14ac:dyDescent="0.25">
      <c r="A3937">
        <v>1351244</v>
      </c>
      <c r="B3937" t="s">
        <v>2768</v>
      </c>
      <c r="C3937">
        <v>472380650</v>
      </c>
      <c r="D3937" t="s">
        <v>0</v>
      </c>
      <c r="E3937">
        <v>11646132</v>
      </c>
      <c r="F3937" s="28">
        <v>43536</v>
      </c>
      <c r="G3937" t="s">
        <v>3863</v>
      </c>
      <c r="H3937" t="s">
        <v>4180</v>
      </c>
    </row>
    <row r="3938" spans="1:8" x14ac:dyDescent="0.25">
      <c r="A3938">
        <v>1351244</v>
      </c>
      <c r="B3938" t="s">
        <v>2768</v>
      </c>
      <c r="C3938">
        <v>472380650</v>
      </c>
      <c r="D3938" t="s">
        <v>0</v>
      </c>
      <c r="E3938">
        <v>11646132</v>
      </c>
      <c r="F3938" s="28">
        <v>43536</v>
      </c>
      <c r="G3938" t="s">
        <v>3864</v>
      </c>
      <c r="H3938" t="s">
        <v>4180</v>
      </c>
    </row>
    <row r="3939" spans="1:8" x14ac:dyDescent="0.25">
      <c r="A3939">
        <v>1351244</v>
      </c>
      <c r="B3939" t="s">
        <v>2768</v>
      </c>
      <c r="C3939">
        <v>472380650</v>
      </c>
      <c r="D3939" t="s">
        <v>0</v>
      </c>
      <c r="E3939">
        <v>11646132</v>
      </c>
      <c r="F3939" s="28">
        <v>43536</v>
      </c>
      <c r="G3939" t="s">
        <v>3866</v>
      </c>
      <c r="H3939" t="s">
        <v>4180</v>
      </c>
    </row>
    <row r="3940" spans="1:8" x14ac:dyDescent="0.25">
      <c r="A3940">
        <v>1351244</v>
      </c>
      <c r="B3940" t="s">
        <v>2768</v>
      </c>
      <c r="C3940">
        <v>472380650</v>
      </c>
      <c r="D3940" t="s">
        <v>0</v>
      </c>
      <c r="E3940">
        <v>11646132</v>
      </c>
      <c r="F3940" s="28">
        <v>43536</v>
      </c>
      <c r="G3940" t="s">
        <v>3868</v>
      </c>
      <c r="H3940" t="s">
        <v>4180</v>
      </c>
    </row>
    <row r="3941" spans="1:8" x14ac:dyDescent="0.25">
      <c r="A3941">
        <v>1351244</v>
      </c>
      <c r="B3941" t="s">
        <v>2768</v>
      </c>
      <c r="C3941">
        <v>472380650</v>
      </c>
      <c r="D3941" t="s">
        <v>0</v>
      </c>
      <c r="E3941">
        <v>11646132</v>
      </c>
      <c r="F3941" s="28">
        <v>43536</v>
      </c>
      <c r="G3941" t="s">
        <v>3869</v>
      </c>
      <c r="H3941" t="s">
        <v>4180</v>
      </c>
    </row>
    <row r="3942" spans="1:8" x14ac:dyDescent="0.25">
      <c r="A3942">
        <v>1351244</v>
      </c>
      <c r="B3942" t="s">
        <v>2768</v>
      </c>
      <c r="C3942">
        <v>472380650</v>
      </c>
      <c r="D3942" t="s">
        <v>0</v>
      </c>
      <c r="E3942">
        <v>11646132</v>
      </c>
      <c r="F3942" s="28">
        <v>43536</v>
      </c>
      <c r="G3942" t="s">
        <v>3855</v>
      </c>
      <c r="H3942" t="s">
        <v>4180</v>
      </c>
    </row>
    <row r="3943" spans="1:8" x14ac:dyDescent="0.25">
      <c r="A3943">
        <v>1351244</v>
      </c>
      <c r="B3943" t="s">
        <v>2768</v>
      </c>
      <c r="C3943">
        <v>472380650</v>
      </c>
      <c r="D3943" t="s">
        <v>0</v>
      </c>
      <c r="E3943">
        <v>11646132</v>
      </c>
      <c r="F3943" s="28">
        <v>43536</v>
      </c>
      <c r="G3943" t="s">
        <v>3870</v>
      </c>
      <c r="H3943" t="s">
        <v>4180</v>
      </c>
    </row>
    <row r="3944" spans="1:8" x14ac:dyDescent="0.25">
      <c r="A3944">
        <v>1351244</v>
      </c>
      <c r="B3944" t="s">
        <v>2768</v>
      </c>
      <c r="C3944">
        <v>472380650</v>
      </c>
      <c r="D3944" t="s">
        <v>0</v>
      </c>
      <c r="E3944">
        <v>11646132</v>
      </c>
      <c r="F3944" s="28">
        <v>43536</v>
      </c>
      <c r="G3944" t="s">
        <v>3849</v>
      </c>
      <c r="H3944" t="s">
        <v>4180</v>
      </c>
    </row>
    <row r="3945" spans="1:8" x14ac:dyDescent="0.25">
      <c r="A3945">
        <v>1351244</v>
      </c>
      <c r="B3945" t="s">
        <v>2768</v>
      </c>
      <c r="C3945">
        <v>472380650</v>
      </c>
      <c r="D3945" t="s">
        <v>0</v>
      </c>
      <c r="E3945">
        <v>11646132</v>
      </c>
      <c r="F3945" s="28">
        <v>43536</v>
      </c>
      <c r="G3945" t="s">
        <v>3850</v>
      </c>
      <c r="H3945" t="s">
        <v>4180</v>
      </c>
    </row>
    <row r="3946" spans="1:8" x14ac:dyDescent="0.25">
      <c r="A3946">
        <v>1351244</v>
      </c>
      <c r="B3946" t="s">
        <v>2768</v>
      </c>
      <c r="C3946">
        <v>472380650</v>
      </c>
      <c r="D3946" t="s">
        <v>0</v>
      </c>
      <c r="E3946">
        <v>11646132</v>
      </c>
      <c r="F3946" s="28">
        <v>43536</v>
      </c>
      <c r="G3946" t="s">
        <v>3851</v>
      </c>
      <c r="H3946" t="s">
        <v>4180</v>
      </c>
    </row>
    <row r="3947" spans="1:8" x14ac:dyDescent="0.25">
      <c r="A3947">
        <v>1351244</v>
      </c>
      <c r="B3947" t="s">
        <v>2768</v>
      </c>
      <c r="C3947">
        <v>472380650</v>
      </c>
      <c r="D3947" t="s">
        <v>0</v>
      </c>
      <c r="E3947">
        <v>11646132</v>
      </c>
      <c r="F3947" s="28">
        <v>43536</v>
      </c>
      <c r="G3947" t="s">
        <v>3871</v>
      </c>
      <c r="H3947" t="s">
        <v>4180</v>
      </c>
    </row>
    <row r="3948" spans="1:8" x14ac:dyDescent="0.25">
      <c r="A3948">
        <v>1351244</v>
      </c>
      <c r="B3948" t="s">
        <v>2768</v>
      </c>
      <c r="C3948">
        <v>472380650</v>
      </c>
      <c r="D3948" t="s">
        <v>0</v>
      </c>
      <c r="E3948">
        <v>11646132</v>
      </c>
      <c r="F3948" s="28">
        <v>43536</v>
      </c>
      <c r="G3948" t="s">
        <v>3872</v>
      </c>
      <c r="H3948" t="s">
        <v>4180</v>
      </c>
    </row>
    <row r="3949" spans="1:8" x14ac:dyDescent="0.25">
      <c r="A3949">
        <v>1351244</v>
      </c>
      <c r="B3949" t="s">
        <v>2768</v>
      </c>
      <c r="C3949">
        <v>472380650</v>
      </c>
      <c r="D3949" t="s">
        <v>0</v>
      </c>
      <c r="E3949">
        <v>11646132</v>
      </c>
      <c r="F3949" s="28">
        <v>43536</v>
      </c>
      <c r="G3949" t="s">
        <v>3873</v>
      </c>
      <c r="H3949" t="s">
        <v>4180</v>
      </c>
    </row>
    <row r="3950" spans="1:8" x14ac:dyDescent="0.25">
      <c r="A3950">
        <v>1351244</v>
      </c>
      <c r="B3950" t="s">
        <v>2768</v>
      </c>
      <c r="C3950">
        <v>472380650</v>
      </c>
      <c r="D3950" t="s">
        <v>0</v>
      </c>
      <c r="E3950">
        <v>11646132</v>
      </c>
      <c r="F3950" s="28">
        <v>43536</v>
      </c>
      <c r="G3950" t="s">
        <v>3852</v>
      </c>
      <c r="H3950" t="s">
        <v>4180</v>
      </c>
    </row>
    <row r="3951" spans="1:8" x14ac:dyDescent="0.25">
      <c r="A3951">
        <v>1351244</v>
      </c>
      <c r="B3951" t="s">
        <v>2768</v>
      </c>
      <c r="C3951">
        <v>472380650</v>
      </c>
      <c r="D3951" t="s">
        <v>0</v>
      </c>
      <c r="E3951">
        <v>11646132</v>
      </c>
      <c r="F3951" s="28">
        <v>43536</v>
      </c>
      <c r="G3951" t="s">
        <v>3874</v>
      </c>
      <c r="H3951" t="s">
        <v>4180</v>
      </c>
    </row>
    <row r="3952" spans="1:8" x14ac:dyDescent="0.25">
      <c r="A3952">
        <v>1351244</v>
      </c>
      <c r="B3952" t="s">
        <v>2768</v>
      </c>
      <c r="C3952">
        <v>472380650</v>
      </c>
      <c r="D3952" t="s">
        <v>0</v>
      </c>
      <c r="E3952">
        <v>11646132</v>
      </c>
      <c r="F3952" s="28">
        <v>43536</v>
      </c>
      <c r="G3952" t="s">
        <v>3875</v>
      </c>
      <c r="H3952" t="s">
        <v>4180</v>
      </c>
    </row>
    <row r="3953" spans="1:8" x14ac:dyDescent="0.25">
      <c r="A3953">
        <v>1351244</v>
      </c>
      <c r="B3953" t="s">
        <v>2768</v>
      </c>
      <c r="C3953">
        <v>472380650</v>
      </c>
      <c r="D3953" t="s">
        <v>0</v>
      </c>
      <c r="E3953">
        <v>11646132</v>
      </c>
      <c r="F3953" s="28">
        <v>43536</v>
      </c>
      <c r="G3953" t="s">
        <v>3877</v>
      </c>
      <c r="H3953" t="s">
        <v>4180</v>
      </c>
    </row>
    <row r="3954" spans="1:8" x14ac:dyDescent="0.25">
      <c r="A3954">
        <v>1351244</v>
      </c>
      <c r="B3954" t="s">
        <v>2768</v>
      </c>
      <c r="C3954">
        <v>472380650</v>
      </c>
      <c r="D3954" t="s">
        <v>0</v>
      </c>
      <c r="E3954">
        <v>11646132</v>
      </c>
      <c r="F3954" s="28">
        <v>43536</v>
      </c>
      <c r="G3954" t="s">
        <v>3878</v>
      </c>
      <c r="H3954" t="s">
        <v>4180</v>
      </c>
    </row>
    <row r="3955" spans="1:8" x14ac:dyDescent="0.25">
      <c r="A3955">
        <v>1351244</v>
      </c>
      <c r="B3955" t="s">
        <v>2768</v>
      </c>
      <c r="C3955">
        <v>472380650</v>
      </c>
      <c r="D3955" t="s">
        <v>0</v>
      </c>
      <c r="E3955">
        <v>11646132</v>
      </c>
      <c r="F3955" s="28">
        <v>43536</v>
      </c>
      <c r="G3955" t="s">
        <v>3879</v>
      </c>
      <c r="H3955" t="s">
        <v>4180</v>
      </c>
    </row>
    <row r="3956" spans="1:8" x14ac:dyDescent="0.25">
      <c r="A3956">
        <v>1351244</v>
      </c>
      <c r="B3956" t="s">
        <v>2768</v>
      </c>
      <c r="C3956">
        <v>472380650</v>
      </c>
      <c r="D3956" t="s">
        <v>0</v>
      </c>
      <c r="E3956">
        <v>11646132</v>
      </c>
      <c r="F3956" s="28">
        <v>43536</v>
      </c>
      <c r="G3956" t="s">
        <v>3880</v>
      </c>
      <c r="H3956" t="s">
        <v>4180</v>
      </c>
    </row>
    <row r="3957" spans="1:8" x14ac:dyDescent="0.25">
      <c r="A3957">
        <v>1351244</v>
      </c>
      <c r="B3957" t="s">
        <v>2768</v>
      </c>
      <c r="C3957">
        <v>472380650</v>
      </c>
      <c r="D3957" t="s">
        <v>0</v>
      </c>
      <c r="E3957">
        <v>11646132</v>
      </c>
      <c r="F3957" s="28">
        <v>43536</v>
      </c>
      <c r="G3957" t="s">
        <v>3881</v>
      </c>
      <c r="H3957" t="s">
        <v>4180</v>
      </c>
    </row>
    <row r="3958" spans="1:8" x14ac:dyDescent="0.25">
      <c r="A3958">
        <v>1351244</v>
      </c>
      <c r="B3958" t="s">
        <v>2768</v>
      </c>
      <c r="C3958">
        <v>472380650</v>
      </c>
      <c r="D3958" t="s">
        <v>0</v>
      </c>
      <c r="E3958">
        <v>11646132</v>
      </c>
      <c r="F3958" s="28">
        <v>43536</v>
      </c>
      <c r="G3958" t="s">
        <v>3882</v>
      </c>
      <c r="H3958" t="s">
        <v>4180</v>
      </c>
    </row>
    <row r="3959" spans="1:8" x14ac:dyDescent="0.25">
      <c r="A3959">
        <v>1351244</v>
      </c>
      <c r="B3959" t="s">
        <v>2768</v>
      </c>
      <c r="C3959">
        <v>472380650</v>
      </c>
      <c r="D3959" t="s">
        <v>0</v>
      </c>
      <c r="E3959">
        <v>11646132</v>
      </c>
      <c r="F3959" s="28">
        <v>43536</v>
      </c>
      <c r="G3959" t="s">
        <v>3853</v>
      </c>
      <c r="H3959" t="s">
        <v>4180</v>
      </c>
    </row>
    <row r="3960" spans="1:8" x14ac:dyDescent="0.25">
      <c r="A3960">
        <v>1351244</v>
      </c>
      <c r="B3960" t="s">
        <v>2768</v>
      </c>
      <c r="C3960">
        <v>472380650</v>
      </c>
      <c r="D3960" t="s">
        <v>0</v>
      </c>
      <c r="E3960">
        <v>11646132</v>
      </c>
      <c r="F3960" s="28">
        <v>43536</v>
      </c>
      <c r="G3960" t="s">
        <v>3854</v>
      </c>
      <c r="H3960" t="s">
        <v>4180</v>
      </c>
    </row>
    <row r="3961" spans="1:8" x14ac:dyDescent="0.25">
      <c r="A3961">
        <v>1351244</v>
      </c>
      <c r="B3961" t="s">
        <v>2768</v>
      </c>
      <c r="C3961">
        <v>472380650</v>
      </c>
      <c r="D3961" t="s">
        <v>0</v>
      </c>
      <c r="E3961">
        <v>11646132</v>
      </c>
      <c r="F3961" s="28">
        <v>43536</v>
      </c>
      <c r="G3961" t="s">
        <v>3883</v>
      </c>
      <c r="H3961" t="s">
        <v>4180</v>
      </c>
    </row>
    <row r="3962" spans="1:8" x14ac:dyDescent="0.25">
      <c r="A3962">
        <v>1351244</v>
      </c>
      <c r="B3962" t="s">
        <v>2768</v>
      </c>
      <c r="C3962">
        <v>472380650</v>
      </c>
      <c r="D3962" t="s">
        <v>0</v>
      </c>
      <c r="E3962">
        <v>11646132</v>
      </c>
      <c r="F3962" s="28">
        <v>43536</v>
      </c>
      <c r="G3962" t="s">
        <v>3884</v>
      </c>
      <c r="H3962" t="s">
        <v>4180</v>
      </c>
    </row>
    <row r="3963" spans="1:8" x14ac:dyDescent="0.25">
      <c r="A3963">
        <v>1351244</v>
      </c>
      <c r="B3963" t="s">
        <v>2768</v>
      </c>
      <c r="C3963">
        <v>472380650</v>
      </c>
      <c r="D3963" t="s">
        <v>0</v>
      </c>
      <c r="E3963">
        <v>11646132</v>
      </c>
      <c r="F3963" s="28">
        <v>43536</v>
      </c>
      <c r="G3963" t="s">
        <v>3885</v>
      </c>
      <c r="H3963" t="s">
        <v>4180</v>
      </c>
    </row>
    <row r="3964" spans="1:8" x14ac:dyDescent="0.25">
      <c r="A3964">
        <v>1351244</v>
      </c>
      <c r="B3964" t="s">
        <v>2768</v>
      </c>
      <c r="C3964">
        <v>472380650</v>
      </c>
      <c r="D3964" t="s">
        <v>0</v>
      </c>
      <c r="E3964">
        <v>11646132</v>
      </c>
      <c r="F3964" s="28">
        <v>43536</v>
      </c>
      <c r="G3964" t="s">
        <v>3886</v>
      </c>
      <c r="H3964" t="s">
        <v>4180</v>
      </c>
    </row>
    <row r="3965" spans="1:8" x14ac:dyDescent="0.25">
      <c r="A3965">
        <v>1351244</v>
      </c>
      <c r="B3965" t="s">
        <v>2768</v>
      </c>
      <c r="C3965">
        <v>472380650</v>
      </c>
      <c r="D3965" t="s">
        <v>0</v>
      </c>
      <c r="E3965">
        <v>11646132</v>
      </c>
      <c r="F3965" s="28">
        <v>43536</v>
      </c>
      <c r="G3965" t="s">
        <v>3887</v>
      </c>
      <c r="H3965" t="s">
        <v>4180</v>
      </c>
    </row>
    <row r="3966" spans="1:8" x14ac:dyDescent="0.25">
      <c r="A3966">
        <v>1351244</v>
      </c>
      <c r="B3966" t="s">
        <v>2768</v>
      </c>
      <c r="C3966">
        <v>472380650</v>
      </c>
      <c r="D3966" t="s">
        <v>0</v>
      </c>
      <c r="E3966">
        <v>11646132</v>
      </c>
      <c r="F3966" s="28">
        <v>43536</v>
      </c>
      <c r="G3966" t="s">
        <v>3888</v>
      </c>
      <c r="H3966" t="s">
        <v>4180</v>
      </c>
    </row>
    <row r="3967" spans="1:8" x14ac:dyDescent="0.25">
      <c r="A3967">
        <v>1351244</v>
      </c>
      <c r="B3967" t="s">
        <v>2768</v>
      </c>
      <c r="C3967">
        <v>472380650</v>
      </c>
      <c r="D3967" t="s">
        <v>0</v>
      </c>
      <c r="E3967">
        <v>11646132</v>
      </c>
      <c r="F3967" s="28">
        <v>43536</v>
      </c>
      <c r="G3967" t="s">
        <v>3889</v>
      </c>
      <c r="H3967" t="s">
        <v>4180</v>
      </c>
    </row>
    <row r="3968" spans="1:8" x14ac:dyDescent="0.25">
      <c r="A3968">
        <v>1351244</v>
      </c>
      <c r="B3968" t="s">
        <v>2768</v>
      </c>
      <c r="C3968">
        <v>472380650</v>
      </c>
      <c r="D3968" t="s">
        <v>0</v>
      </c>
      <c r="E3968">
        <v>11646132</v>
      </c>
      <c r="F3968" s="28">
        <v>43536</v>
      </c>
      <c r="G3968" t="s">
        <v>3890</v>
      </c>
      <c r="H3968" t="s">
        <v>4180</v>
      </c>
    </row>
    <row r="3969" spans="1:8" x14ac:dyDescent="0.25">
      <c r="A3969">
        <v>1351244</v>
      </c>
      <c r="B3969" t="s">
        <v>2768</v>
      </c>
      <c r="C3969">
        <v>472380650</v>
      </c>
      <c r="D3969" t="s">
        <v>0</v>
      </c>
      <c r="E3969">
        <v>11646132</v>
      </c>
      <c r="F3969" s="28">
        <v>43536</v>
      </c>
      <c r="G3969" t="s">
        <v>3891</v>
      </c>
      <c r="H3969" t="s">
        <v>4180</v>
      </c>
    </row>
    <row r="3970" spans="1:8" x14ac:dyDescent="0.25">
      <c r="A3970">
        <v>1351244</v>
      </c>
      <c r="B3970" t="s">
        <v>2768</v>
      </c>
      <c r="C3970">
        <v>472380650</v>
      </c>
      <c r="D3970" t="s">
        <v>0</v>
      </c>
      <c r="E3970">
        <v>11646132</v>
      </c>
      <c r="F3970" s="28">
        <v>43536</v>
      </c>
      <c r="G3970" t="s">
        <v>3856</v>
      </c>
      <c r="H3970" t="s">
        <v>4180</v>
      </c>
    </row>
    <row r="3971" spans="1:8" x14ac:dyDescent="0.25">
      <c r="A3971">
        <v>1351244</v>
      </c>
      <c r="B3971" t="s">
        <v>2768</v>
      </c>
      <c r="C3971">
        <v>472380650</v>
      </c>
      <c r="D3971" t="s">
        <v>0</v>
      </c>
      <c r="E3971">
        <v>11646132</v>
      </c>
      <c r="F3971" s="28">
        <v>43536</v>
      </c>
      <c r="G3971" t="s">
        <v>3857</v>
      </c>
      <c r="H3971" t="s">
        <v>4180</v>
      </c>
    </row>
    <row r="3972" spans="1:8" x14ac:dyDescent="0.25">
      <c r="A3972">
        <v>1351244</v>
      </c>
      <c r="B3972" t="s">
        <v>2768</v>
      </c>
      <c r="C3972">
        <v>472380650</v>
      </c>
      <c r="D3972" t="s">
        <v>0</v>
      </c>
      <c r="E3972">
        <v>11646132</v>
      </c>
      <c r="F3972" s="28">
        <v>43536</v>
      </c>
      <c r="G3972" t="s">
        <v>3892</v>
      </c>
      <c r="H3972" t="s">
        <v>4180</v>
      </c>
    </row>
    <row r="3973" spans="1:8" x14ac:dyDescent="0.25">
      <c r="A3973">
        <v>1351244</v>
      </c>
      <c r="B3973" t="s">
        <v>2768</v>
      </c>
      <c r="C3973">
        <v>472380650</v>
      </c>
      <c r="D3973" t="s">
        <v>0</v>
      </c>
      <c r="E3973">
        <v>11646132</v>
      </c>
      <c r="F3973" s="28">
        <v>43536</v>
      </c>
      <c r="G3973" t="s">
        <v>3882</v>
      </c>
      <c r="H3973" t="s">
        <v>4180</v>
      </c>
    </row>
    <row r="3974" spans="1:8" x14ac:dyDescent="0.25">
      <c r="A3974">
        <v>1351244</v>
      </c>
      <c r="B3974" t="s">
        <v>2768</v>
      </c>
      <c r="C3974">
        <v>472380650</v>
      </c>
      <c r="D3974" t="s">
        <v>0</v>
      </c>
      <c r="E3974">
        <v>11646132</v>
      </c>
      <c r="F3974" s="28">
        <v>43536</v>
      </c>
      <c r="G3974" t="s">
        <v>3864</v>
      </c>
      <c r="H3974" t="s">
        <v>4180</v>
      </c>
    </row>
    <row r="3975" spans="1:8" x14ac:dyDescent="0.25">
      <c r="A3975">
        <v>1351244</v>
      </c>
      <c r="B3975" t="s">
        <v>2768</v>
      </c>
      <c r="C3975">
        <v>472380650</v>
      </c>
      <c r="D3975" t="s">
        <v>0</v>
      </c>
      <c r="E3975">
        <v>11646132</v>
      </c>
      <c r="F3975" s="28">
        <v>43536</v>
      </c>
      <c r="G3975" t="s">
        <v>3868</v>
      </c>
      <c r="H3975" t="s">
        <v>4180</v>
      </c>
    </row>
    <row r="3976" spans="1:8" x14ac:dyDescent="0.25">
      <c r="A3976">
        <v>1351244</v>
      </c>
      <c r="B3976" t="s">
        <v>2768</v>
      </c>
      <c r="C3976">
        <v>472380650</v>
      </c>
      <c r="D3976" t="s">
        <v>0</v>
      </c>
      <c r="E3976">
        <v>11646132</v>
      </c>
      <c r="F3976" s="28">
        <v>43536</v>
      </c>
      <c r="G3976" t="s">
        <v>3869</v>
      </c>
      <c r="H3976" t="s">
        <v>4180</v>
      </c>
    </row>
    <row r="3977" spans="1:8" x14ac:dyDescent="0.25">
      <c r="A3977">
        <v>1351244</v>
      </c>
      <c r="B3977" t="s">
        <v>2768</v>
      </c>
      <c r="C3977">
        <v>472380650</v>
      </c>
      <c r="D3977" t="s">
        <v>0</v>
      </c>
      <c r="E3977">
        <v>11646132</v>
      </c>
      <c r="F3977" s="28">
        <v>43536</v>
      </c>
      <c r="G3977" t="s">
        <v>3855</v>
      </c>
      <c r="H3977" t="s">
        <v>4180</v>
      </c>
    </row>
    <row r="3978" spans="1:8" x14ac:dyDescent="0.25">
      <c r="A3978">
        <v>1351244</v>
      </c>
      <c r="B3978" t="s">
        <v>2768</v>
      </c>
      <c r="C3978">
        <v>472380650</v>
      </c>
      <c r="D3978" t="s">
        <v>0</v>
      </c>
      <c r="E3978">
        <v>11646132</v>
      </c>
      <c r="F3978" s="28">
        <v>43536</v>
      </c>
      <c r="G3978" t="s">
        <v>3866</v>
      </c>
      <c r="H3978" t="s">
        <v>4180</v>
      </c>
    </row>
    <row r="3979" spans="1:8" x14ac:dyDescent="0.25">
      <c r="A3979">
        <v>1351244</v>
      </c>
      <c r="B3979" t="s">
        <v>2768</v>
      </c>
      <c r="C3979">
        <v>472380650</v>
      </c>
      <c r="D3979" t="s">
        <v>0</v>
      </c>
      <c r="E3979">
        <v>11646132</v>
      </c>
      <c r="F3979" s="28">
        <v>43536</v>
      </c>
      <c r="G3979" t="s">
        <v>3886</v>
      </c>
      <c r="H3979" t="s">
        <v>4180</v>
      </c>
    </row>
    <row r="3980" spans="1:8" x14ac:dyDescent="0.25">
      <c r="A3980">
        <v>1351244</v>
      </c>
      <c r="B3980" t="s">
        <v>2768</v>
      </c>
      <c r="C3980">
        <v>472380650</v>
      </c>
      <c r="D3980" t="s">
        <v>0</v>
      </c>
      <c r="E3980">
        <v>11646132</v>
      </c>
      <c r="F3980" s="28">
        <v>43536</v>
      </c>
      <c r="G3980" t="s">
        <v>3860</v>
      </c>
      <c r="H3980" t="s">
        <v>4180</v>
      </c>
    </row>
    <row r="3981" spans="1:8" x14ac:dyDescent="0.25">
      <c r="A3981">
        <v>1351244</v>
      </c>
      <c r="B3981" t="s">
        <v>2768</v>
      </c>
      <c r="C3981">
        <v>472380650</v>
      </c>
      <c r="D3981" t="s">
        <v>0</v>
      </c>
      <c r="E3981">
        <v>11646132</v>
      </c>
      <c r="F3981" s="28">
        <v>43536</v>
      </c>
      <c r="G3981" t="s">
        <v>3885</v>
      </c>
      <c r="H3981" t="s">
        <v>4180</v>
      </c>
    </row>
    <row r="3982" spans="1:8" x14ac:dyDescent="0.25">
      <c r="A3982">
        <v>1351244</v>
      </c>
      <c r="B3982" t="s">
        <v>2768</v>
      </c>
      <c r="C3982">
        <v>472380650</v>
      </c>
      <c r="D3982" t="s">
        <v>0</v>
      </c>
      <c r="E3982">
        <v>11646132</v>
      </c>
      <c r="F3982" s="28">
        <v>43536</v>
      </c>
      <c r="G3982" t="s">
        <v>3861</v>
      </c>
      <c r="H3982" t="s">
        <v>4180</v>
      </c>
    </row>
    <row r="3983" spans="1:8" x14ac:dyDescent="0.25">
      <c r="A3983">
        <v>1351244</v>
      </c>
      <c r="B3983" t="s">
        <v>2768</v>
      </c>
      <c r="C3983">
        <v>472380650</v>
      </c>
      <c r="D3983" t="s">
        <v>0</v>
      </c>
      <c r="E3983">
        <v>11646132</v>
      </c>
      <c r="F3983" s="28">
        <v>43536</v>
      </c>
      <c r="G3983" t="s">
        <v>3863</v>
      </c>
      <c r="H3983" t="s">
        <v>4180</v>
      </c>
    </row>
    <row r="3984" spans="1:8" x14ac:dyDescent="0.25">
      <c r="A3984">
        <v>1351244</v>
      </c>
      <c r="B3984" t="s">
        <v>2768</v>
      </c>
      <c r="C3984">
        <v>472380650</v>
      </c>
      <c r="D3984" t="s">
        <v>0</v>
      </c>
      <c r="E3984">
        <v>11646132</v>
      </c>
      <c r="F3984" s="28">
        <v>43536</v>
      </c>
      <c r="G3984" t="s">
        <v>3870</v>
      </c>
      <c r="H3984" t="s">
        <v>4180</v>
      </c>
    </row>
    <row r="3985" spans="1:8" x14ac:dyDescent="0.25">
      <c r="A3985">
        <v>1351244</v>
      </c>
      <c r="B3985" t="s">
        <v>2768</v>
      </c>
      <c r="C3985">
        <v>472380650</v>
      </c>
      <c r="D3985" t="s">
        <v>0</v>
      </c>
      <c r="E3985">
        <v>11646132</v>
      </c>
      <c r="F3985" s="28">
        <v>43536</v>
      </c>
      <c r="G3985" t="s">
        <v>3879</v>
      </c>
      <c r="H3985" t="s">
        <v>4180</v>
      </c>
    </row>
    <row r="3986" spans="1:8" x14ac:dyDescent="0.25">
      <c r="A3986">
        <v>1351244</v>
      </c>
      <c r="B3986" t="s">
        <v>2768</v>
      </c>
      <c r="C3986">
        <v>472380650</v>
      </c>
      <c r="D3986" t="s">
        <v>0</v>
      </c>
      <c r="E3986">
        <v>11646132</v>
      </c>
      <c r="F3986" s="28">
        <v>43536</v>
      </c>
      <c r="G3986" t="s">
        <v>3880</v>
      </c>
      <c r="H3986" t="s">
        <v>4180</v>
      </c>
    </row>
    <row r="3987" spans="1:8" x14ac:dyDescent="0.25">
      <c r="A3987">
        <v>1351244</v>
      </c>
      <c r="B3987" t="s">
        <v>2768</v>
      </c>
      <c r="C3987">
        <v>472380650</v>
      </c>
      <c r="D3987" t="s">
        <v>0</v>
      </c>
      <c r="E3987">
        <v>11646132</v>
      </c>
      <c r="F3987" s="28">
        <v>43536</v>
      </c>
      <c r="G3987" t="s">
        <v>3881</v>
      </c>
      <c r="H3987" t="s">
        <v>4180</v>
      </c>
    </row>
    <row r="3988" spans="1:8" x14ac:dyDescent="0.25">
      <c r="A3988">
        <v>1351244</v>
      </c>
      <c r="B3988" t="s">
        <v>2768</v>
      </c>
      <c r="C3988">
        <v>472380650</v>
      </c>
      <c r="D3988" t="s">
        <v>0</v>
      </c>
      <c r="E3988">
        <v>11646132</v>
      </c>
      <c r="F3988" s="28">
        <v>43536</v>
      </c>
      <c r="G3988" t="s">
        <v>3853</v>
      </c>
      <c r="H3988" t="s">
        <v>4180</v>
      </c>
    </row>
    <row r="3989" spans="1:8" x14ac:dyDescent="0.25">
      <c r="A3989">
        <v>1351244</v>
      </c>
      <c r="B3989" t="s">
        <v>2768</v>
      </c>
      <c r="C3989">
        <v>472380650</v>
      </c>
      <c r="D3989" t="s">
        <v>0</v>
      </c>
      <c r="E3989">
        <v>11646132</v>
      </c>
      <c r="F3989" s="28">
        <v>43536</v>
      </c>
      <c r="G3989" t="s">
        <v>3854</v>
      </c>
      <c r="H3989" t="s">
        <v>4180</v>
      </c>
    </row>
    <row r="3990" spans="1:8" x14ac:dyDescent="0.25">
      <c r="A3990">
        <v>1351244</v>
      </c>
      <c r="B3990" t="s">
        <v>2768</v>
      </c>
      <c r="C3990">
        <v>472380650</v>
      </c>
      <c r="D3990" t="s">
        <v>0</v>
      </c>
      <c r="E3990">
        <v>11646132</v>
      </c>
      <c r="F3990" s="28">
        <v>43536</v>
      </c>
      <c r="G3990" t="s">
        <v>3861</v>
      </c>
      <c r="H3990" t="s">
        <v>4180</v>
      </c>
    </row>
    <row r="3991" spans="1:8" x14ac:dyDescent="0.25">
      <c r="A3991">
        <v>1351244</v>
      </c>
      <c r="B3991" t="s">
        <v>2768</v>
      </c>
      <c r="C3991">
        <v>472380650</v>
      </c>
      <c r="D3991" t="s">
        <v>0</v>
      </c>
      <c r="E3991">
        <v>11646132</v>
      </c>
      <c r="F3991" s="28">
        <v>43536</v>
      </c>
      <c r="G3991" t="s">
        <v>3856</v>
      </c>
      <c r="H3991" t="s">
        <v>4180</v>
      </c>
    </row>
    <row r="3992" spans="1:8" x14ac:dyDescent="0.25">
      <c r="A3992">
        <v>1351244</v>
      </c>
      <c r="B3992" t="s">
        <v>2768</v>
      </c>
      <c r="C3992">
        <v>472380650</v>
      </c>
      <c r="D3992" t="s">
        <v>0</v>
      </c>
      <c r="E3992">
        <v>11646132</v>
      </c>
      <c r="F3992" s="28">
        <v>43536</v>
      </c>
      <c r="G3992" t="s">
        <v>3887</v>
      </c>
      <c r="H3992" t="s">
        <v>4180</v>
      </c>
    </row>
    <row r="3993" spans="1:8" x14ac:dyDescent="0.25">
      <c r="A3993">
        <v>1351244</v>
      </c>
      <c r="B3993" t="s">
        <v>2768</v>
      </c>
      <c r="C3993">
        <v>472380650</v>
      </c>
      <c r="D3993" t="s">
        <v>0</v>
      </c>
      <c r="E3993">
        <v>11646132</v>
      </c>
      <c r="F3993" s="28">
        <v>43536</v>
      </c>
      <c r="G3993" t="s">
        <v>3892</v>
      </c>
      <c r="H3993" t="s">
        <v>4180</v>
      </c>
    </row>
    <row r="3994" spans="1:8" x14ac:dyDescent="0.25">
      <c r="A3994">
        <v>1351244</v>
      </c>
      <c r="B3994" t="s">
        <v>2768</v>
      </c>
      <c r="C3994">
        <v>472380650</v>
      </c>
      <c r="D3994" t="s">
        <v>0</v>
      </c>
      <c r="E3994">
        <v>11646132</v>
      </c>
      <c r="F3994" s="28">
        <v>43536</v>
      </c>
      <c r="G3994" t="s">
        <v>3886</v>
      </c>
      <c r="H3994" t="s">
        <v>4180</v>
      </c>
    </row>
    <row r="3995" spans="1:8" x14ac:dyDescent="0.25">
      <c r="A3995">
        <v>1351244</v>
      </c>
      <c r="B3995" t="s">
        <v>2768</v>
      </c>
      <c r="C3995">
        <v>472380650</v>
      </c>
      <c r="D3995" t="s">
        <v>0</v>
      </c>
      <c r="E3995">
        <v>11646132</v>
      </c>
      <c r="F3995" s="28">
        <v>43536</v>
      </c>
      <c r="G3995" t="s">
        <v>3870</v>
      </c>
      <c r="H3995" t="s">
        <v>4180</v>
      </c>
    </row>
    <row r="3996" spans="1:8" x14ac:dyDescent="0.25">
      <c r="A3996">
        <v>1351244</v>
      </c>
      <c r="B3996" t="s">
        <v>2768</v>
      </c>
      <c r="C3996">
        <v>472380650</v>
      </c>
      <c r="D3996" t="s">
        <v>0</v>
      </c>
      <c r="E3996">
        <v>11646132</v>
      </c>
      <c r="F3996" s="28">
        <v>43536</v>
      </c>
      <c r="G3996" t="s">
        <v>3888</v>
      </c>
      <c r="H3996" t="s">
        <v>4180</v>
      </c>
    </row>
    <row r="3997" spans="1:8" x14ac:dyDescent="0.25">
      <c r="A3997">
        <v>1351244</v>
      </c>
      <c r="B3997" t="s">
        <v>2768</v>
      </c>
      <c r="C3997">
        <v>472380650</v>
      </c>
      <c r="D3997" t="s">
        <v>0</v>
      </c>
      <c r="E3997">
        <v>11646132</v>
      </c>
      <c r="F3997" s="28">
        <v>43536</v>
      </c>
      <c r="G3997" t="s">
        <v>3889</v>
      </c>
      <c r="H3997" t="s">
        <v>4180</v>
      </c>
    </row>
    <row r="3998" spans="1:8" x14ac:dyDescent="0.25">
      <c r="A3998">
        <v>1351244</v>
      </c>
      <c r="B3998" t="s">
        <v>2768</v>
      </c>
      <c r="C3998">
        <v>472380650</v>
      </c>
      <c r="D3998" t="s">
        <v>0</v>
      </c>
      <c r="E3998">
        <v>11646132</v>
      </c>
      <c r="F3998" s="28">
        <v>43536</v>
      </c>
      <c r="G3998" t="s">
        <v>3890</v>
      </c>
      <c r="H3998" t="s">
        <v>4180</v>
      </c>
    </row>
    <row r="3999" spans="1:8" x14ac:dyDescent="0.25">
      <c r="A3999">
        <v>1351244</v>
      </c>
      <c r="B3999" t="s">
        <v>2768</v>
      </c>
      <c r="C3999">
        <v>472380650</v>
      </c>
      <c r="D3999" t="s">
        <v>0</v>
      </c>
      <c r="E3999">
        <v>11646132</v>
      </c>
      <c r="F3999" s="28">
        <v>43536</v>
      </c>
      <c r="G3999" t="s">
        <v>3891</v>
      </c>
      <c r="H3999" t="s">
        <v>4180</v>
      </c>
    </row>
    <row r="4000" spans="1:8" x14ac:dyDescent="0.25">
      <c r="A4000">
        <v>1351244</v>
      </c>
      <c r="B4000" t="s">
        <v>2768</v>
      </c>
      <c r="C4000">
        <v>472380650</v>
      </c>
      <c r="D4000" t="s">
        <v>0</v>
      </c>
      <c r="E4000">
        <v>11646132</v>
      </c>
      <c r="F4000" s="28">
        <v>43536</v>
      </c>
      <c r="G4000" t="s">
        <v>3858</v>
      </c>
      <c r="H4000" t="s">
        <v>4180</v>
      </c>
    </row>
    <row r="4001" spans="1:8" x14ac:dyDescent="0.25">
      <c r="A4001">
        <v>1351244</v>
      </c>
      <c r="B4001" t="s">
        <v>2768</v>
      </c>
      <c r="C4001">
        <v>472380650</v>
      </c>
      <c r="D4001" t="s">
        <v>0</v>
      </c>
      <c r="E4001">
        <v>11646132</v>
      </c>
      <c r="F4001" s="28">
        <v>43536</v>
      </c>
      <c r="G4001" t="s">
        <v>3859</v>
      </c>
      <c r="H4001" t="s">
        <v>4180</v>
      </c>
    </row>
    <row r="4002" spans="1:8" x14ac:dyDescent="0.25">
      <c r="A4002">
        <v>1351244</v>
      </c>
      <c r="B4002" t="s">
        <v>2768</v>
      </c>
      <c r="C4002">
        <v>472380650</v>
      </c>
      <c r="D4002" t="s">
        <v>0</v>
      </c>
      <c r="E4002">
        <v>11646132</v>
      </c>
      <c r="F4002" s="28">
        <v>43536</v>
      </c>
      <c r="G4002" t="s">
        <v>3861</v>
      </c>
      <c r="H4002" t="s">
        <v>4180</v>
      </c>
    </row>
    <row r="4003" spans="1:8" x14ac:dyDescent="0.25">
      <c r="A4003">
        <v>1351244</v>
      </c>
      <c r="B4003" t="s">
        <v>2768</v>
      </c>
      <c r="C4003">
        <v>472380650</v>
      </c>
      <c r="D4003" t="s">
        <v>0</v>
      </c>
      <c r="E4003">
        <v>11646132</v>
      </c>
      <c r="F4003" s="28">
        <v>43536</v>
      </c>
      <c r="G4003" t="s">
        <v>3862</v>
      </c>
      <c r="H4003" t="s">
        <v>4180</v>
      </c>
    </row>
    <row r="4004" spans="1:8" x14ac:dyDescent="0.25">
      <c r="A4004">
        <v>1351244</v>
      </c>
      <c r="B4004" t="s">
        <v>2768</v>
      </c>
      <c r="C4004">
        <v>472380650</v>
      </c>
      <c r="D4004" t="s">
        <v>0</v>
      </c>
      <c r="E4004">
        <v>11646132</v>
      </c>
      <c r="F4004" s="28">
        <v>43536</v>
      </c>
      <c r="G4004" t="s">
        <v>3873</v>
      </c>
      <c r="H4004" t="s">
        <v>4180</v>
      </c>
    </row>
    <row r="4005" spans="1:8" x14ac:dyDescent="0.25">
      <c r="A4005">
        <v>1351244</v>
      </c>
      <c r="B4005" t="s">
        <v>2768</v>
      </c>
      <c r="C4005">
        <v>472380650</v>
      </c>
      <c r="D4005" t="s">
        <v>0</v>
      </c>
      <c r="E4005">
        <v>11646132</v>
      </c>
      <c r="F4005" s="28">
        <v>43536</v>
      </c>
      <c r="G4005" t="s">
        <v>3851</v>
      </c>
      <c r="H4005" t="s">
        <v>4180</v>
      </c>
    </row>
    <row r="4006" spans="1:8" x14ac:dyDescent="0.25">
      <c r="A4006">
        <v>1351244</v>
      </c>
      <c r="B4006" t="s">
        <v>2768</v>
      </c>
      <c r="C4006">
        <v>472380650</v>
      </c>
      <c r="D4006" t="s">
        <v>0</v>
      </c>
      <c r="E4006">
        <v>11646132</v>
      </c>
      <c r="F4006" s="28">
        <v>43536</v>
      </c>
      <c r="G4006" t="s">
        <v>3862</v>
      </c>
      <c r="H4006" t="s">
        <v>4180</v>
      </c>
    </row>
    <row r="4007" spans="1:8" x14ac:dyDescent="0.25">
      <c r="A4007">
        <v>1351244</v>
      </c>
      <c r="B4007" t="s">
        <v>2768</v>
      </c>
      <c r="C4007">
        <v>472380650</v>
      </c>
      <c r="D4007" t="s">
        <v>0</v>
      </c>
      <c r="E4007">
        <v>11646132</v>
      </c>
      <c r="F4007" s="28">
        <v>43536</v>
      </c>
      <c r="G4007" t="s">
        <v>3852</v>
      </c>
      <c r="H4007" t="s">
        <v>4180</v>
      </c>
    </row>
    <row r="4008" spans="1:8" x14ac:dyDescent="0.25">
      <c r="A4008">
        <v>1351244</v>
      </c>
      <c r="B4008" t="s">
        <v>2768</v>
      </c>
      <c r="C4008">
        <v>472380650</v>
      </c>
      <c r="D4008" t="s">
        <v>0</v>
      </c>
      <c r="E4008">
        <v>11646132</v>
      </c>
      <c r="F4008" s="28">
        <v>43536</v>
      </c>
      <c r="G4008" t="s">
        <v>3878</v>
      </c>
      <c r="H4008" t="s">
        <v>4180</v>
      </c>
    </row>
    <row r="4009" spans="1:8" x14ac:dyDescent="0.25">
      <c r="A4009">
        <v>1351244</v>
      </c>
      <c r="B4009" t="s">
        <v>2768</v>
      </c>
      <c r="C4009">
        <v>472380650</v>
      </c>
      <c r="D4009" t="s">
        <v>0</v>
      </c>
      <c r="E4009">
        <v>11646132</v>
      </c>
      <c r="F4009" s="28">
        <v>43536</v>
      </c>
      <c r="G4009" t="s">
        <v>3851</v>
      </c>
      <c r="H4009" t="s">
        <v>4180</v>
      </c>
    </row>
    <row r="4010" spans="1:8" x14ac:dyDescent="0.25">
      <c r="A4010">
        <v>1351244</v>
      </c>
      <c r="B4010" t="s">
        <v>2768</v>
      </c>
      <c r="C4010">
        <v>472380650</v>
      </c>
      <c r="D4010" t="s">
        <v>0</v>
      </c>
      <c r="E4010">
        <v>11646132</v>
      </c>
      <c r="F4010" s="28">
        <v>43536</v>
      </c>
      <c r="G4010" t="s">
        <v>3871</v>
      </c>
      <c r="H4010" t="s">
        <v>4180</v>
      </c>
    </row>
    <row r="4011" spans="1:8" x14ac:dyDescent="0.25">
      <c r="A4011">
        <v>1351244</v>
      </c>
      <c r="B4011" t="s">
        <v>2768</v>
      </c>
      <c r="C4011">
        <v>472380650</v>
      </c>
      <c r="D4011" t="s">
        <v>0</v>
      </c>
      <c r="E4011">
        <v>11646132</v>
      </c>
      <c r="F4011" s="28">
        <v>43536</v>
      </c>
      <c r="G4011" t="s">
        <v>3872</v>
      </c>
      <c r="H4011" t="s">
        <v>4180</v>
      </c>
    </row>
    <row r="4012" spans="1:8" x14ac:dyDescent="0.25">
      <c r="A4012">
        <v>1351244</v>
      </c>
      <c r="B4012" t="s">
        <v>2768</v>
      </c>
      <c r="C4012">
        <v>472380650</v>
      </c>
      <c r="D4012" t="s">
        <v>0</v>
      </c>
      <c r="E4012">
        <v>11646132</v>
      </c>
      <c r="F4012" s="28">
        <v>43536</v>
      </c>
      <c r="G4012" t="s">
        <v>3874</v>
      </c>
      <c r="H4012" t="s">
        <v>4180</v>
      </c>
    </row>
    <row r="4013" spans="1:8" x14ac:dyDescent="0.25">
      <c r="A4013">
        <v>1351244</v>
      </c>
      <c r="B4013" t="s">
        <v>2768</v>
      </c>
      <c r="C4013">
        <v>472380650</v>
      </c>
      <c r="D4013" t="s">
        <v>0</v>
      </c>
      <c r="E4013">
        <v>11646132</v>
      </c>
      <c r="F4013" s="28">
        <v>43536</v>
      </c>
      <c r="G4013" t="s">
        <v>3854</v>
      </c>
      <c r="H4013" t="s">
        <v>4180</v>
      </c>
    </row>
    <row r="4014" spans="1:8" x14ac:dyDescent="0.25">
      <c r="A4014">
        <v>1351244</v>
      </c>
      <c r="B4014" t="s">
        <v>2768</v>
      </c>
      <c r="C4014">
        <v>472380650</v>
      </c>
      <c r="D4014" t="s">
        <v>0</v>
      </c>
      <c r="E4014">
        <v>11646132</v>
      </c>
      <c r="F4014" s="28">
        <v>43536</v>
      </c>
      <c r="G4014" t="s">
        <v>3883</v>
      </c>
      <c r="H4014" t="s">
        <v>4180</v>
      </c>
    </row>
    <row r="4015" spans="1:8" x14ac:dyDescent="0.25">
      <c r="A4015">
        <v>1351244</v>
      </c>
      <c r="B4015" t="s">
        <v>2768</v>
      </c>
      <c r="C4015">
        <v>472380650</v>
      </c>
      <c r="D4015" t="s">
        <v>0</v>
      </c>
      <c r="E4015">
        <v>11646132</v>
      </c>
      <c r="F4015" s="28">
        <v>43536</v>
      </c>
      <c r="G4015" t="s">
        <v>3884</v>
      </c>
      <c r="H4015" t="s">
        <v>4180</v>
      </c>
    </row>
    <row r="4016" spans="1:8" x14ac:dyDescent="0.25">
      <c r="A4016">
        <v>1351244</v>
      </c>
      <c r="B4016" t="s">
        <v>2768</v>
      </c>
      <c r="C4016">
        <v>472380650</v>
      </c>
      <c r="D4016" t="s">
        <v>0</v>
      </c>
      <c r="E4016">
        <v>11646132</v>
      </c>
      <c r="F4016" s="28">
        <v>43536</v>
      </c>
      <c r="G4016" t="s">
        <v>3877</v>
      </c>
      <c r="H4016" t="s">
        <v>4180</v>
      </c>
    </row>
    <row r="4017" spans="1:8" x14ac:dyDescent="0.25">
      <c r="A4017">
        <v>1351244</v>
      </c>
      <c r="B4017" t="s">
        <v>2768</v>
      </c>
      <c r="C4017">
        <v>472380650</v>
      </c>
      <c r="D4017" t="s">
        <v>0</v>
      </c>
      <c r="E4017">
        <v>11646132</v>
      </c>
      <c r="F4017" s="28">
        <v>43536</v>
      </c>
      <c r="G4017" t="s">
        <v>3878</v>
      </c>
      <c r="H4017" t="s">
        <v>4180</v>
      </c>
    </row>
    <row r="4018" spans="1:8" x14ac:dyDescent="0.25">
      <c r="A4018">
        <v>1351244</v>
      </c>
      <c r="B4018" t="s">
        <v>2768</v>
      </c>
      <c r="C4018">
        <v>472380650</v>
      </c>
      <c r="D4018" t="s">
        <v>0</v>
      </c>
      <c r="E4018">
        <v>11646132</v>
      </c>
      <c r="F4018" s="28">
        <v>43536</v>
      </c>
      <c r="G4018" t="s">
        <v>3892</v>
      </c>
      <c r="H4018" t="s">
        <v>4180</v>
      </c>
    </row>
    <row r="4019" spans="1:8" x14ac:dyDescent="0.25">
      <c r="A4019">
        <v>1351244</v>
      </c>
      <c r="B4019" t="s">
        <v>2768</v>
      </c>
      <c r="C4019">
        <v>472380650</v>
      </c>
      <c r="D4019" t="s">
        <v>0</v>
      </c>
      <c r="E4019">
        <v>11646132</v>
      </c>
      <c r="F4019" s="28">
        <v>43536</v>
      </c>
      <c r="G4019" t="s">
        <v>3873</v>
      </c>
      <c r="H4019" t="s">
        <v>4180</v>
      </c>
    </row>
    <row r="4020" spans="1:8" x14ac:dyDescent="0.25">
      <c r="A4020">
        <v>1351244</v>
      </c>
      <c r="B4020" t="s">
        <v>2768</v>
      </c>
      <c r="C4020">
        <v>472380650</v>
      </c>
      <c r="D4020" t="s">
        <v>0</v>
      </c>
      <c r="E4020">
        <v>11646132</v>
      </c>
      <c r="F4020" s="28">
        <v>43536</v>
      </c>
      <c r="G4020" t="s">
        <v>3858</v>
      </c>
      <c r="H4020" t="s">
        <v>4180</v>
      </c>
    </row>
    <row r="4021" spans="1:8" x14ac:dyDescent="0.25">
      <c r="A4021">
        <v>1351244</v>
      </c>
      <c r="B4021" t="s">
        <v>2768</v>
      </c>
      <c r="C4021">
        <v>472380650</v>
      </c>
      <c r="D4021" t="s">
        <v>0</v>
      </c>
      <c r="E4021">
        <v>11646132</v>
      </c>
      <c r="F4021" s="28">
        <v>43536</v>
      </c>
      <c r="G4021" t="s">
        <v>3859</v>
      </c>
      <c r="H4021" t="s">
        <v>4180</v>
      </c>
    </row>
    <row r="4022" spans="1:8" x14ac:dyDescent="0.25">
      <c r="A4022">
        <v>1351244</v>
      </c>
      <c r="B4022" t="s">
        <v>2768</v>
      </c>
      <c r="C4022">
        <v>472380650</v>
      </c>
      <c r="D4022" t="s">
        <v>0</v>
      </c>
      <c r="E4022">
        <v>11646132</v>
      </c>
      <c r="F4022" s="28">
        <v>43536</v>
      </c>
      <c r="G4022" t="s">
        <v>3860</v>
      </c>
      <c r="H4022" t="s">
        <v>4180</v>
      </c>
    </row>
    <row r="4023" spans="1:8" x14ac:dyDescent="0.25">
      <c r="A4023">
        <v>1351244</v>
      </c>
      <c r="B4023" t="s">
        <v>2768</v>
      </c>
      <c r="C4023">
        <v>472380650</v>
      </c>
      <c r="D4023" t="s">
        <v>0</v>
      </c>
      <c r="E4023">
        <v>11646132</v>
      </c>
      <c r="F4023" s="28">
        <v>43536</v>
      </c>
      <c r="G4023" t="s">
        <v>3861</v>
      </c>
      <c r="H4023" t="s">
        <v>4180</v>
      </c>
    </row>
    <row r="4024" spans="1:8" x14ac:dyDescent="0.25">
      <c r="A4024">
        <v>1351244</v>
      </c>
      <c r="B4024" t="s">
        <v>2768</v>
      </c>
      <c r="C4024">
        <v>472380650</v>
      </c>
      <c r="D4024" t="s">
        <v>0</v>
      </c>
      <c r="E4024">
        <v>11646132</v>
      </c>
      <c r="F4024" s="28">
        <v>43536</v>
      </c>
      <c r="G4024" t="s">
        <v>3862</v>
      </c>
      <c r="H4024" t="s">
        <v>4180</v>
      </c>
    </row>
    <row r="4025" spans="1:8" x14ac:dyDescent="0.25">
      <c r="A4025">
        <v>1351244</v>
      </c>
      <c r="B4025" t="s">
        <v>2768</v>
      </c>
      <c r="C4025">
        <v>472380650</v>
      </c>
      <c r="D4025" t="s">
        <v>0</v>
      </c>
      <c r="E4025">
        <v>11646132</v>
      </c>
      <c r="F4025" s="28">
        <v>43536</v>
      </c>
      <c r="G4025" t="s">
        <v>3863</v>
      </c>
      <c r="H4025" t="s">
        <v>4180</v>
      </c>
    </row>
    <row r="4026" spans="1:8" x14ac:dyDescent="0.25">
      <c r="A4026">
        <v>1351244</v>
      </c>
      <c r="B4026" t="s">
        <v>2768</v>
      </c>
      <c r="C4026">
        <v>472380650</v>
      </c>
      <c r="D4026" t="s">
        <v>0</v>
      </c>
      <c r="E4026">
        <v>11646132</v>
      </c>
      <c r="F4026" s="28">
        <v>43536</v>
      </c>
      <c r="G4026" t="s">
        <v>3864</v>
      </c>
      <c r="H4026" t="s">
        <v>4180</v>
      </c>
    </row>
    <row r="4027" spans="1:8" x14ac:dyDescent="0.25">
      <c r="A4027">
        <v>1351244</v>
      </c>
      <c r="B4027" t="s">
        <v>2768</v>
      </c>
      <c r="C4027">
        <v>472380650</v>
      </c>
      <c r="D4027" t="s">
        <v>0</v>
      </c>
      <c r="E4027">
        <v>11646132</v>
      </c>
      <c r="F4027" s="28">
        <v>43536</v>
      </c>
      <c r="G4027" t="s">
        <v>3866</v>
      </c>
      <c r="H4027" t="s">
        <v>4180</v>
      </c>
    </row>
    <row r="4028" spans="1:8" x14ac:dyDescent="0.25">
      <c r="A4028">
        <v>1351244</v>
      </c>
      <c r="B4028" t="s">
        <v>2768</v>
      </c>
      <c r="C4028">
        <v>472380650</v>
      </c>
      <c r="D4028" t="s">
        <v>0</v>
      </c>
      <c r="E4028">
        <v>11646132</v>
      </c>
      <c r="F4028" s="28">
        <v>43536</v>
      </c>
      <c r="G4028" t="s">
        <v>3868</v>
      </c>
      <c r="H4028" t="s">
        <v>4180</v>
      </c>
    </row>
    <row r="4029" spans="1:8" x14ac:dyDescent="0.25">
      <c r="A4029">
        <v>1351244</v>
      </c>
      <c r="B4029" t="s">
        <v>2768</v>
      </c>
      <c r="C4029">
        <v>472380650</v>
      </c>
      <c r="D4029" t="s">
        <v>0</v>
      </c>
      <c r="E4029">
        <v>11646132</v>
      </c>
      <c r="F4029" s="28">
        <v>43536</v>
      </c>
      <c r="G4029" t="s">
        <v>3869</v>
      </c>
      <c r="H4029" t="s">
        <v>4180</v>
      </c>
    </row>
    <row r="4030" spans="1:8" x14ac:dyDescent="0.25">
      <c r="A4030">
        <v>1351244</v>
      </c>
      <c r="B4030" t="s">
        <v>2768</v>
      </c>
      <c r="C4030">
        <v>472380650</v>
      </c>
      <c r="D4030" t="s">
        <v>0</v>
      </c>
      <c r="E4030">
        <v>11646132</v>
      </c>
      <c r="F4030" s="28">
        <v>43536</v>
      </c>
      <c r="G4030" t="s">
        <v>3855</v>
      </c>
      <c r="H4030" t="s">
        <v>4180</v>
      </c>
    </row>
    <row r="4031" spans="1:8" x14ac:dyDescent="0.25">
      <c r="A4031">
        <v>1351244</v>
      </c>
      <c r="B4031" t="s">
        <v>2768</v>
      </c>
      <c r="C4031">
        <v>472380650</v>
      </c>
      <c r="D4031" t="s">
        <v>0</v>
      </c>
      <c r="E4031">
        <v>11646132</v>
      </c>
      <c r="F4031" s="28">
        <v>43536</v>
      </c>
      <c r="G4031" t="s">
        <v>3870</v>
      </c>
      <c r="H4031" t="s">
        <v>4180</v>
      </c>
    </row>
    <row r="4032" spans="1:8" x14ac:dyDescent="0.25">
      <c r="A4032">
        <v>1351244</v>
      </c>
      <c r="B4032" t="s">
        <v>2768</v>
      </c>
      <c r="C4032">
        <v>472380650</v>
      </c>
      <c r="D4032" t="s">
        <v>0</v>
      </c>
      <c r="E4032">
        <v>11646132</v>
      </c>
      <c r="F4032" s="28">
        <v>43536</v>
      </c>
      <c r="G4032" t="s">
        <v>3849</v>
      </c>
      <c r="H4032" t="s">
        <v>4180</v>
      </c>
    </row>
    <row r="4033" spans="1:8" x14ac:dyDescent="0.25">
      <c r="A4033">
        <v>1351244</v>
      </c>
      <c r="B4033" t="s">
        <v>2768</v>
      </c>
      <c r="C4033">
        <v>472380650</v>
      </c>
      <c r="D4033" t="s">
        <v>0</v>
      </c>
      <c r="E4033">
        <v>11646132</v>
      </c>
      <c r="F4033" s="28">
        <v>43536</v>
      </c>
      <c r="G4033" t="s">
        <v>3850</v>
      </c>
      <c r="H4033" t="s">
        <v>4180</v>
      </c>
    </row>
    <row r="4034" spans="1:8" x14ac:dyDescent="0.25">
      <c r="A4034">
        <v>1351244</v>
      </c>
      <c r="B4034" t="s">
        <v>2768</v>
      </c>
      <c r="C4034">
        <v>472380650</v>
      </c>
      <c r="D4034" t="s">
        <v>0</v>
      </c>
      <c r="E4034">
        <v>11646132</v>
      </c>
      <c r="F4034" s="28">
        <v>43536</v>
      </c>
      <c r="G4034" t="s">
        <v>3851</v>
      </c>
      <c r="H4034" t="s">
        <v>4180</v>
      </c>
    </row>
    <row r="4035" spans="1:8" x14ac:dyDescent="0.25">
      <c r="A4035">
        <v>1351244</v>
      </c>
      <c r="B4035" t="s">
        <v>2768</v>
      </c>
      <c r="C4035">
        <v>472380650</v>
      </c>
      <c r="D4035" t="s">
        <v>0</v>
      </c>
      <c r="E4035">
        <v>11646132</v>
      </c>
      <c r="F4035" s="28">
        <v>43536</v>
      </c>
      <c r="G4035" t="s">
        <v>3871</v>
      </c>
      <c r="H4035" t="s">
        <v>4180</v>
      </c>
    </row>
    <row r="4036" spans="1:8" x14ac:dyDescent="0.25">
      <c r="A4036">
        <v>1351244</v>
      </c>
      <c r="B4036" t="s">
        <v>2768</v>
      </c>
      <c r="C4036">
        <v>472380650</v>
      </c>
      <c r="D4036" t="s">
        <v>0</v>
      </c>
      <c r="E4036">
        <v>11646132</v>
      </c>
      <c r="F4036" s="28">
        <v>43536</v>
      </c>
      <c r="G4036" t="s">
        <v>3872</v>
      </c>
      <c r="H4036" t="s">
        <v>4180</v>
      </c>
    </row>
    <row r="4037" spans="1:8" x14ac:dyDescent="0.25">
      <c r="A4037">
        <v>1351244</v>
      </c>
      <c r="B4037" t="s">
        <v>2768</v>
      </c>
      <c r="C4037">
        <v>472380650</v>
      </c>
      <c r="D4037" t="s">
        <v>0</v>
      </c>
      <c r="E4037">
        <v>11646132</v>
      </c>
      <c r="F4037" s="28">
        <v>43536</v>
      </c>
      <c r="G4037" t="s">
        <v>3873</v>
      </c>
      <c r="H4037" t="s">
        <v>4180</v>
      </c>
    </row>
    <row r="4038" spans="1:8" x14ac:dyDescent="0.25">
      <c r="A4038">
        <v>1351244</v>
      </c>
      <c r="B4038" t="s">
        <v>2768</v>
      </c>
      <c r="C4038">
        <v>472380650</v>
      </c>
      <c r="D4038" t="s">
        <v>0</v>
      </c>
      <c r="E4038">
        <v>11646132</v>
      </c>
      <c r="F4038" s="28">
        <v>43536</v>
      </c>
      <c r="G4038" t="s">
        <v>3852</v>
      </c>
      <c r="H4038" t="s">
        <v>4180</v>
      </c>
    </row>
    <row r="4039" spans="1:8" x14ac:dyDescent="0.25">
      <c r="A4039">
        <v>1351244</v>
      </c>
      <c r="B4039" t="s">
        <v>2768</v>
      </c>
      <c r="C4039">
        <v>472380650</v>
      </c>
      <c r="D4039" t="s">
        <v>0</v>
      </c>
      <c r="E4039">
        <v>11646132</v>
      </c>
      <c r="F4039" s="28">
        <v>43536</v>
      </c>
      <c r="G4039" t="s">
        <v>3874</v>
      </c>
      <c r="H4039" t="s">
        <v>4180</v>
      </c>
    </row>
    <row r="4040" spans="1:8" x14ac:dyDescent="0.25">
      <c r="A4040">
        <v>1351244</v>
      </c>
      <c r="B4040" t="s">
        <v>2768</v>
      </c>
      <c r="C4040">
        <v>472380650</v>
      </c>
      <c r="D4040" t="s">
        <v>0</v>
      </c>
      <c r="E4040">
        <v>11646132</v>
      </c>
      <c r="F4040" s="28">
        <v>43536</v>
      </c>
      <c r="G4040" t="s">
        <v>3875</v>
      </c>
      <c r="H4040" t="s">
        <v>4180</v>
      </c>
    </row>
    <row r="4041" spans="1:8" x14ac:dyDescent="0.25">
      <c r="A4041">
        <v>1351244</v>
      </c>
      <c r="B4041" t="s">
        <v>2768</v>
      </c>
      <c r="C4041">
        <v>472380650</v>
      </c>
      <c r="D4041" t="s">
        <v>0</v>
      </c>
      <c r="E4041">
        <v>11646132</v>
      </c>
      <c r="F4041" s="28">
        <v>43536</v>
      </c>
      <c r="G4041" t="s">
        <v>3877</v>
      </c>
      <c r="H4041" t="s">
        <v>4180</v>
      </c>
    </row>
    <row r="4042" spans="1:8" x14ac:dyDescent="0.25">
      <c r="A4042">
        <v>1351244</v>
      </c>
      <c r="B4042" t="s">
        <v>2768</v>
      </c>
      <c r="C4042">
        <v>472380650</v>
      </c>
      <c r="D4042" t="s">
        <v>0</v>
      </c>
      <c r="E4042">
        <v>11646132</v>
      </c>
      <c r="F4042" s="28">
        <v>43536</v>
      </c>
      <c r="G4042" t="s">
        <v>3878</v>
      </c>
      <c r="H4042" t="s">
        <v>4180</v>
      </c>
    </row>
    <row r="4043" spans="1:8" x14ac:dyDescent="0.25">
      <c r="A4043">
        <v>1351244</v>
      </c>
      <c r="B4043" t="s">
        <v>2768</v>
      </c>
      <c r="C4043">
        <v>472380650</v>
      </c>
      <c r="D4043" t="s">
        <v>0</v>
      </c>
      <c r="E4043">
        <v>11646132</v>
      </c>
      <c r="F4043" s="28">
        <v>43536</v>
      </c>
      <c r="G4043" t="s">
        <v>3879</v>
      </c>
      <c r="H4043" t="s">
        <v>4180</v>
      </c>
    </row>
    <row r="4044" spans="1:8" x14ac:dyDescent="0.25">
      <c r="A4044">
        <v>1351244</v>
      </c>
      <c r="B4044" t="s">
        <v>2768</v>
      </c>
      <c r="C4044">
        <v>472380650</v>
      </c>
      <c r="D4044" t="s">
        <v>0</v>
      </c>
      <c r="E4044">
        <v>11646132</v>
      </c>
      <c r="F4044" s="28">
        <v>43536</v>
      </c>
      <c r="G4044" t="s">
        <v>3880</v>
      </c>
      <c r="H4044" t="s">
        <v>4180</v>
      </c>
    </row>
    <row r="4045" spans="1:8" x14ac:dyDescent="0.25">
      <c r="A4045">
        <v>1351244</v>
      </c>
      <c r="B4045" t="s">
        <v>2768</v>
      </c>
      <c r="C4045">
        <v>472380650</v>
      </c>
      <c r="D4045" t="s">
        <v>0</v>
      </c>
      <c r="E4045">
        <v>11646132</v>
      </c>
      <c r="F4045" s="28">
        <v>43536</v>
      </c>
      <c r="G4045" t="s">
        <v>3881</v>
      </c>
      <c r="H4045" t="s">
        <v>4180</v>
      </c>
    </row>
    <row r="4046" spans="1:8" x14ac:dyDescent="0.25">
      <c r="A4046">
        <v>1351244</v>
      </c>
      <c r="B4046" t="s">
        <v>2768</v>
      </c>
      <c r="C4046">
        <v>472380650</v>
      </c>
      <c r="D4046" t="s">
        <v>0</v>
      </c>
      <c r="E4046">
        <v>11646132</v>
      </c>
      <c r="F4046" s="28">
        <v>43536</v>
      </c>
      <c r="G4046" t="s">
        <v>3882</v>
      </c>
      <c r="H4046" t="s">
        <v>4180</v>
      </c>
    </row>
    <row r="4047" spans="1:8" x14ac:dyDescent="0.25">
      <c r="A4047">
        <v>1351244</v>
      </c>
      <c r="B4047" t="s">
        <v>2768</v>
      </c>
      <c r="C4047">
        <v>472380650</v>
      </c>
      <c r="D4047" t="s">
        <v>0</v>
      </c>
      <c r="E4047">
        <v>11646132</v>
      </c>
      <c r="F4047" s="28">
        <v>43536</v>
      </c>
      <c r="G4047" t="s">
        <v>3853</v>
      </c>
      <c r="H4047" t="s">
        <v>4180</v>
      </c>
    </row>
    <row r="4048" spans="1:8" x14ac:dyDescent="0.25">
      <c r="A4048">
        <v>1351244</v>
      </c>
      <c r="B4048" t="s">
        <v>2768</v>
      </c>
      <c r="C4048">
        <v>472380650</v>
      </c>
      <c r="D4048" t="s">
        <v>0</v>
      </c>
      <c r="E4048">
        <v>11646132</v>
      </c>
      <c r="F4048" s="28">
        <v>43536</v>
      </c>
      <c r="G4048" t="s">
        <v>3854</v>
      </c>
      <c r="H4048" t="s">
        <v>4180</v>
      </c>
    </row>
    <row r="4049" spans="1:8" x14ac:dyDescent="0.25">
      <c r="A4049">
        <v>1351244</v>
      </c>
      <c r="B4049" t="s">
        <v>2768</v>
      </c>
      <c r="C4049">
        <v>472380650</v>
      </c>
      <c r="D4049" t="s">
        <v>0</v>
      </c>
      <c r="E4049">
        <v>11646132</v>
      </c>
      <c r="F4049" s="28">
        <v>43536</v>
      </c>
      <c r="G4049" t="s">
        <v>3883</v>
      </c>
      <c r="H4049" t="s">
        <v>4180</v>
      </c>
    </row>
    <row r="4050" spans="1:8" x14ac:dyDescent="0.25">
      <c r="A4050">
        <v>1351244</v>
      </c>
      <c r="B4050" t="s">
        <v>2768</v>
      </c>
      <c r="C4050">
        <v>472380650</v>
      </c>
      <c r="D4050" t="s">
        <v>0</v>
      </c>
      <c r="E4050">
        <v>11646132</v>
      </c>
      <c r="F4050" s="28">
        <v>43536</v>
      </c>
      <c r="G4050" t="s">
        <v>3884</v>
      </c>
      <c r="H4050" t="s">
        <v>4180</v>
      </c>
    </row>
    <row r="4051" spans="1:8" x14ac:dyDescent="0.25">
      <c r="A4051">
        <v>1351244</v>
      </c>
      <c r="B4051" t="s">
        <v>2768</v>
      </c>
      <c r="C4051">
        <v>472380650</v>
      </c>
      <c r="D4051" t="s">
        <v>0</v>
      </c>
      <c r="E4051">
        <v>11646132</v>
      </c>
      <c r="F4051" s="28">
        <v>43536</v>
      </c>
      <c r="G4051" t="s">
        <v>3885</v>
      </c>
      <c r="H4051" t="s">
        <v>4180</v>
      </c>
    </row>
    <row r="4052" spans="1:8" x14ac:dyDescent="0.25">
      <c r="A4052">
        <v>1351244</v>
      </c>
      <c r="B4052" t="s">
        <v>2768</v>
      </c>
      <c r="C4052">
        <v>472380650</v>
      </c>
      <c r="D4052" t="s">
        <v>0</v>
      </c>
      <c r="E4052">
        <v>11646132</v>
      </c>
      <c r="F4052" s="28">
        <v>43536</v>
      </c>
      <c r="G4052" t="s">
        <v>3886</v>
      </c>
      <c r="H4052" t="s">
        <v>4180</v>
      </c>
    </row>
    <row r="4053" spans="1:8" x14ac:dyDescent="0.25">
      <c r="A4053">
        <v>1351244</v>
      </c>
      <c r="B4053" t="s">
        <v>2768</v>
      </c>
      <c r="C4053">
        <v>472380650</v>
      </c>
      <c r="D4053" t="s">
        <v>0</v>
      </c>
      <c r="E4053">
        <v>11646132</v>
      </c>
      <c r="F4053" s="28">
        <v>43536</v>
      </c>
      <c r="G4053" t="s">
        <v>3887</v>
      </c>
      <c r="H4053" t="s">
        <v>4180</v>
      </c>
    </row>
    <row r="4054" spans="1:8" x14ac:dyDescent="0.25">
      <c r="A4054">
        <v>1351244</v>
      </c>
      <c r="B4054" t="s">
        <v>2768</v>
      </c>
      <c r="C4054">
        <v>472380650</v>
      </c>
      <c r="D4054" t="s">
        <v>0</v>
      </c>
      <c r="E4054">
        <v>11646132</v>
      </c>
      <c r="F4054" s="28">
        <v>43536</v>
      </c>
      <c r="G4054" t="s">
        <v>3888</v>
      </c>
      <c r="H4054" t="s">
        <v>4180</v>
      </c>
    </row>
    <row r="4055" spans="1:8" x14ac:dyDescent="0.25">
      <c r="A4055">
        <v>1351244</v>
      </c>
      <c r="B4055" t="s">
        <v>2768</v>
      </c>
      <c r="C4055">
        <v>472380650</v>
      </c>
      <c r="D4055" t="s">
        <v>0</v>
      </c>
      <c r="E4055">
        <v>11646132</v>
      </c>
      <c r="F4055" s="28">
        <v>43536</v>
      </c>
      <c r="G4055" t="s">
        <v>3889</v>
      </c>
      <c r="H4055" t="s">
        <v>4180</v>
      </c>
    </row>
    <row r="4056" spans="1:8" x14ac:dyDescent="0.25">
      <c r="A4056">
        <v>1351244</v>
      </c>
      <c r="B4056" t="s">
        <v>2768</v>
      </c>
      <c r="C4056">
        <v>472380650</v>
      </c>
      <c r="D4056" t="s">
        <v>0</v>
      </c>
      <c r="E4056">
        <v>11646132</v>
      </c>
      <c r="F4056" s="28">
        <v>43536</v>
      </c>
      <c r="G4056" t="s">
        <v>3890</v>
      </c>
      <c r="H4056" t="s">
        <v>4180</v>
      </c>
    </row>
    <row r="4057" spans="1:8" x14ac:dyDescent="0.25">
      <c r="A4057">
        <v>1351244</v>
      </c>
      <c r="B4057" t="s">
        <v>2768</v>
      </c>
      <c r="C4057">
        <v>472380650</v>
      </c>
      <c r="D4057" t="s">
        <v>0</v>
      </c>
      <c r="E4057">
        <v>11646132</v>
      </c>
      <c r="F4057" s="28">
        <v>43536</v>
      </c>
      <c r="G4057" t="s">
        <v>3891</v>
      </c>
      <c r="H4057" t="s">
        <v>4180</v>
      </c>
    </row>
    <row r="4058" spans="1:8" x14ac:dyDescent="0.25">
      <c r="A4058">
        <v>1351244</v>
      </c>
      <c r="B4058" t="s">
        <v>2768</v>
      </c>
      <c r="C4058">
        <v>472380650</v>
      </c>
      <c r="D4058" t="s">
        <v>0</v>
      </c>
      <c r="E4058">
        <v>11646132</v>
      </c>
      <c r="F4058" s="28">
        <v>43536</v>
      </c>
      <c r="G4058" t="s">
        <v>3856</v>
      </c>
      <c r="H4058" t="s">
        <v>4180</v>
      </c>
    </row>
    <row r="4059" spans="1:8" x14ac:dyDescent="0.25">
      <c r="A4059">
        <v>1351244</v>
      </c>
      <c r="B4059" t="s">
        <v>2768</v>
      </c>
      <c r="C4059">
        <v>472380650</v>
      </c>
      <c r="D4059" t="s">
        <v>0</v>
      </c>
      <c r="E4059">
        <v>11646132</v>
      </c>
      <c r="F4059" s="28">
        <v>43536</v>
      </c>
      <c r="G4059" t="s">
        <v>3857</v>
      </c>
      <c r="H4059" t="s">
        <v>4180</v>
      </c>
    </row>
    <row r="4060" spans="1:8" x14ac:dyDescent="0.25">
      <c r="A4060">
        <v>1351244</v>
      </c>
      <c r="B4060" t="s">
        <v>2768</v>
      </c>
      <c r="C4060">
        <v>472380650</v>
      </c>
      <c r="D4060" t="s">
        <v>0</v>
      </c>
      <c r="E4060">
        <v>11646132</v>
      </c>
      <c r="F4060" s="28">
        <v>43536</v>
      </c>
      <c r="G4060" t="s">
        <v>3892</v>
      </c>
      <c r="H4060" t="s">
        <v>4180</v>
      </c>
    </row>
    <row r="4061" spans="1:8" x14ac:dyDescent="0.25">
      <c r="A4061">
        <v>1351244</v>
      </c>
      <c r="B4061" t="s">
        <v>2768</v>
      </c>
      <c r="C4061">
        <v>472380650</v>
      </c>
      <c r="D4061" t="s">
        <v>0</v>
      </c>
      <c r="E4061">
        <v>11646132</v>
      </c>
      <c r="F4061" s="28">
        <v>43536</v>
      </c>
      <c r="G4061" t="s">
        <v>3875</v>
      </c>
      <c r="H4061" t="s">
        <v>4180</v>
      </c>
    </row>
    <row r="4062" spans="1:8" x14ac:dyDescent="0.25">
      <c r="A4062">
        <v>1351244</v>
      </c>
      <c r="B4062" t="s">
        <v>2768</v>
      </c>
      <c r="C4062">
        <v>472380650</v>
      </c>
      <c r="D4062" t="s">
        <v>0</v>
      </c>
      <c r="E4062">
        <v>11646132</v>
      </c>
      <c r="F4062" s="28">
        <v>43536</v>
      </c>
      <c r="G4062" t="s">
        <v>3861</v>
      </c>
      <c r="H4062" t="s">
        <v>4180</v>
      </c>
    </row>
    <row r="4063" spans="1:8" x14ac:dyDescent="0.25">
      <c r="A4063">
        <v>1351244</v>
      </c>
      <c r="B4063" t="s">
        <v>2768</v>
      </c>
      <c r="C4063">
        <v>472380650</v>
      </c>
      <c r="D4063" t="s">
        <v>0</v>
      </c>
      <c r="E4063">
        <v>11646132</v>
      </c>
      <c r="F4063" s="28">
        <v>43536</v>
      </c>
      <c r="G4063" t="s">
        <v>3862</v>
      </c>
      <c r="H4063" t="s">
        <v>4180</v>
      </c>
    </row>
    <row r="4064" spans="1:8" x14ac:dyDescent="0.25">
      <c r="A4064">
        <v>1351244</v>
      </c>
      <c r="B4064" t="s">
        <v>2768</v>
      </c>
      <c r="C4064">
        <v>472380650</v>
      </c>
      <c r="D4064" t="s">
        <v>0</v>
      </c>
      <c r="E4064">
        <v>11646132</v>
      </c>
      <c r="F4064" s="28">
        <v>43536</v>
      </c>
      <c r="G4064" t="s">
        <v>3864</v>
      </c>
      <c r="H4064" t="s">
        <v>4180</v>
      </c>
    </row>
    <row r="4065" spans="1:8" x14ac:dyDescent="0.25">
      <c r="A4065">
        <v>1351244</v>
      </c>
      <c r="B4065" t="s">
        <v>2768</v>
      </c>
      <c r="C4065">
        <v>472380650</v>
      </c>
      <c r="D4065" t="s">
        <v>0</v>
      </c>
      <c r="E4065">
        <v>11646132</v>
      </c>
      <c r="F4065" s="28">
        <v>43536</v>
      </c>
      <c r="G4065" t="s">
        <v>3866</v>
      </c>
      <c r="H4065" t="s">
        <v>4180</v>
      </c>
    </row>
    <row r="4066" spans="1:8" x14ac:dyDescent="0.25">
      <c r="A4066">
        <v>1351244</v>
      </c>
      <c r="B4066" t="s">
        <v>2768</v>
      </c>
      <c r="C4066">
        <v>472380650</v>
      </c>
      <c r="D4066" t="s">
        <v>0</v>
      </c>
      <c r="E4066">
        <v>11646132</v>
      </c>
      <c r="F4066" s="28">
        <v>43536</v>
      </c>
      <c r="G4066" t="s">
        <v>3855</v>
      </c>
      <c r="H4066" t="s">
        <v>4180</v>
      </c>
    </row>
    <row r="4067" spans="1:8" x14ac:dyDescent="0.25">
      <c r="A4067">
        <v>1351244</v>
      </c>
      <c r="B4067" t="s">
        <v>2768</v>
      </c>
      <c r="C4067">
        <v>472380650</v>
      </c>
      <c r="D4067" t="s">
        <v>0</v>
      </c>
      <c r="E4067">
        <v>11646132</v>
      </c>
      <c r="F4067" s="28">
        <v>43536</v>
      </c>
      <c r="G4067" t="s">
        <v>3870</v>
      </c>
      <c r="H4067" t="s">
        <v>4180</v>
      </c>
    </row>
    <row r="4068" spans="1:8" x14ac:dyDescent="0.25">
      <c r="A4068">
        <v>1351244</v>
      </c>
      <c r="B4068" t="s">
        <v>2768</v>
      </c>
      <c r="C4068">
        <v>472380650</v>
      </c>
      <c r="D4068" t="s">
        <v>0</v>
      </c>
      <c r="E4068">
        <v>11646132</v>
      </c>
      <c r="F4068" s="28">
        <v>43536</v>
      </c>
      <c r="G4068" t="s">
        <v>3850</v>
      </c>
      <c r="H4068" t="s">
        <v>4180</v>
      </c>
    </row>
    <row r="4069" spans="1:8" x14ac:dyDescent="0.25">
      <c r="A4069">
        <v>1351244</v>
      </c>
      <c r="B4069" t="s">
        <v>2768</v>
      </c>
      <c r="C4069">
        <v>472380650</v>
      </c>
      <c r="D4069" t="s">
        <v>0</v>
      </c>
      <c r="E4069">
        <v>11646132</v>
      </c>
      <c r="F4069" s="28">
        <v>43536</v>
      </c>
      <c r="G4069" t="s">
        <v>3851</v>
      </c>
      <c r="H4069" t="s">
        <v>4180</v>
      </c>
    </row>
    <row r="4070" spans="1:8" x14ac:dyDescent="0.25">
      <c r="A4070">
        <v>1351244</v>
      </c>
      <c r="B4070" t="s">
        <v>2768</v>
      </c>
      <c r="C4070">
        <v>472380650</v>
      </c>
      <c r="D4070" t="s">
        <v>0</v>
      </c>
      <c r="E4070">
        <v>11646132</v>
      </c>
      <c r="F4070" s="28">
        <v>43536</v>
      </c>
      <c r="G4070" t="s">
        <v>3873</v>
      </c>
      <c r="H4070" t="s">
        <v>4180</v>
      </c>
    </row>
    <row r="4071" spans="1:8" x14ac:dyDescent="0.25">
      <c r="A4071">
        <v>1351244</v>
      </c>
      <c r="B4071" t="s">
        <v>2768</v>
      </c>
      <c r="C4071">
        <v>472380650</v>
      </c>
      <c r="D4071" t="s">
        <v>0</v>
      </c>
      <c r="E4071">
        <v>11646132</v>
      </c>
      <c r="F4071" s="28">
        <v>43536</v>
      </c>
      <c r="G4071" t="s">
        <v>3852</v>
      </c>
      <c r="H4071" t="s">
        <v>4180</v>
      </c>
    </row>
    <row r="4072" spans="1:8" x14ac:dyDescent="0.25">
      <c r="A4072">
        <v>1351244</v>
      </c>
      <c r="B4072" t="s">
        <v>2768</v>
      </c>
      <c r="C4072">
        <v>472380650</v>
      </c>
      <c r="D4072" t="s">
        <v>0</v>
      </c>
      <c r="E4072">
        <v>11646132</v>
      </c>
      <c r="F4072" s="28">
        <v>43536</v>
      </c>
      <c r="G4072" t="s">
        <v>3885</v>
      </c>
      <c r="H4072" t="s">
        <v>4180</v>
      </c>
    </row>
    <row r="4073" spans="1:8" x14ac:dyDescent="0.25">
      <c r="A4073">
        <v>1351244</v>
      </c>
      <c r="B4073" t="s">
        <v>2768</v>
      </c>
      <c r="C4073">
        <v>472380650</v>
      </c>
      <c r="D4073" t="s">
        <v>0</v>
      </c>
      <c r="E4073">
        <v>11646132</v>
      </c>
      <c r="F4073" s="28">
        <v>43536</v>
      </c>
      <c r="G4073" t="s">
        <v>3856</v>
      </c>
      <c r="H4073" t="s">
        <v>4180</v>
      </c>
    </row>
    <row r="4074" spans="1:8" x14ac:dyDescent="0.25">
      <c r="A4074">
        <v>1351244</v>
      </c>
      <c r="B4074" t="s">
        <v>2768</v>
      </c>
      <c r="C4074">
        <v>472380650</v>
      </c>
      <c r="D4074" t="s">
        <v>0</v>
      </c>
      <c r="E4074">
        <v>11646132</v>
      </c>
      <c r="F4074" s="28">
        <v>43536</v>
      </c>
      <c r="G4074" t="s">
        <v>3885</v>
      </c>
      <c r="H4074" t="s">
        <v>4180</v>
      </c>
    </row>
    <row r="4075" spans="1:8" x14ac:dyDescent="0.25">
      <c r="A4075">
        <v>1351244</v>
      </c>
      <c r="B4075" t="s">
        <v>2768</v>
      </c>
      <c r="C4075">
        <v>472380650</v>
      </c>
      <c r="D4075" t="s">
        <v>0</v>
      </c>
      <c r="E4075">
        <v>11646132</v>
      </c>
      <c r="F4075" s="28">
        <v>43536</v>
      </c>
      <c r="G4075" t="s">
        <v>3874</v>
      </c>
      <c r="H4075" t="s">
        <v>4180</v>
      </c>
    </row>
    <row r="4076" spans="1:8" x14ac:dyDescent="0.25">
      <c r="A4076">
        <v>1351244</v>
      </c>
      <c r="B4076" t="s">
        <v>2768</v>
      </c>
      <c r="C4076">
        <v>472380650</v>
      </c>
      <c r="D4076" t="s">
        <v>0</v>
      </c>
      <c r="E4076">
        <v>11646132</v>
      </c>
      <c r="F4076" s="28">
        <v>43536</v>
      </c>
      <c r="G4076" t="s">
        <v>3877</v>
      </c>
      <c r="H4076" t="s">
        <v>4180</v>
      </c>
    </row>
    <row r="4077" spans="1:8" x14ac:dyDescent="0.25">
      <c r="A4077">
        <v>1351244</v>
      </c>
      <c r="B4077" t="s">
        <v>2768</v>
      </c>
      <c r="C4077">
        <v>472380650</v>
      </c>
      <c r="D4077" t="s">
        <v>0</v>
      </c>
      <c r="E4077">
        <v>11648546</v>
      </c>
      <c r="F4077" s="28">
        <v>43565</v>
      </c>
      <c r="G4077" t="s">
        <v>3893</v>
      </c>
      <c r="H4077" t="s">
        <v>4180</v>
      </c>
    </row>
    <row r="4078" spans="1:8" x14ac:dyDescent="0.25">
      <c r="A4078">
        <v>1351244</v>
      </c>
      <c r="B4078" t="s">
        <v>2768</v>
      </c>
      <c r="C4078">
        <v>472380650</v>
      </c>
      <c r="D4078" t="s">
        <v>0</v>
      </c>
      <c r="E4078">
        <v>11648546</v>
      </c>
      <c r="F4078" s="28">
        <v>43565</v>
      </c>
      <c r="G4078" t="s">
        <v>3894</v>
      </c>
      <c r="H4078" t="s">
        <v>4180</v>
      </c>
    </row>
    <row r="4079" spans="1:8" x14ac:dyDescent="0.25">
      <c r="A4079">
        <v>1351244</v>
      </c>
      <c r="B4079" t="s">
        <v>2768</v>
      </c>
      <c r="C4079">
        <v>472380650</v>
      </c>
      <c r="D4079" t="s">
        <v>0</v>
      </c>
      <c r="E4079">
        <v>11648546</v>
      </c>
      <c r="F4079" s="28">
        <v>43565</v>
      </c>
      <c r="G4079" t="s">
        <v>3893</v>
      </c>
      <c r="H4079" t="s">
        <v>4180</v>
      </c>
    </row>
    <row r="4080" spans="1:8" x14ac:dyDescent="0.25">
      <c r="A4080">
        <v>1351244</v>
      </c>
      <c r="B4080" t="s">
        <v>2768</v>
      </c>
      <c r="C4080">
        <v>472380650</v>
      </c>
      <c r="D4080" t="s">
        <v>0</v>
      </c>
      <c r="E4080">
        <v>11648546</v>
      </c>
      <c r="F4080" s="28">
        <v>43565</v>
      </c>
      <c r="G4080" t="s">
        <v>3895</v>
      </c>
      <c r="H4080" t="s">
        <v>4180</v>
      </c>
    </row>
    <row r="4081" spans="1:8" x14ac:dyDescent="0.25">
      <c r="A4081">
        <v>1351244</v>
      </c>
      <c r="B4081" t="s">
        <v>2768</v>
      </c>
      <c r="C4081">
        <v>472380650</v>
      </c>
      <c r="D4081" t="s">
        <v>0</v>
      </c>
      <c r="E4081">
        <v>11648546</v>
      </c>
      <c r="F4081" s="28">
        <v>43565</v>
      </c>
      <c r="G4081" t="s">
        <v>3896</v>
      </c>
      <c r="H4081" t="s">
        <v>4180</v>
      </c>
    </row>
    <row r="4082" spans="1:8" x14ac:dyDescent="0.25">
      <c r="A4082">
        <v>1351244</v>
      </c>
      <c r="B4082" t="s">
        <v>2768</v>
      </c>
      <c r="C4082">
        <v>472380650</v>
      </c>
      <c r="D4082" t="s">
        <v>0</v>
      </c>
      <c r="E4082">
        <v>11648546</v>
      </c>
      <c r="F4082" s="28">
        <v>43565</v>
      </c>
      <c r="G4082" t="s">
        <v>3897</v>
      </c>
      <c r="H4082" t="s">
        <v>4180</v>
      </c>
    </row>
    <row r="4083" spans="1:8" x14ac:dyDescent="0.25">
      <c r="A4083">
        <v>1351244</v>
      </c>
      <c r="B4083" t="s">
        <v>2768</v>
      </c>
      <c r="C4083">
        <v>472380650</v>
      </c>
      <c r="D4083" t="s">
        <v>0</v>
      </c>
      <c r="E4083">
        <v>11648546</v>
      </c>
      <c r="F4083" s="28">
        <v>43565</v>
      </c>
      <c r="G4083" t="s">
        <v>3898</v>
      </c>
      <c r="H4083" t="s">
        <v>4180</v>
      </c>
    </row>
    <row r="4084" spans="1:8" x14ac:dyDescent="0.25">
      <c r="A4084">
        <v>1351244</v>
      </c>
      <c r="B4084" t="s">
        <v>2768</v>
      </c>
      <c r="C4084">
        <v>472380650</v>
      </c>
      <c r="D4084" t="s">
        <v>0</v>
      </c>
      <c r="E4084">
        <v>11648546</v>
      </c>
      <c r="F4084" s="28">
        <v>43565</v>
      </c>
      <c r="G4084" t="s">
        <v>3898</v>
      </c>
      <c r="H4084" t="s">
        <v>4180</v>
      </c>
    </row>
    <row r="4085" spans="1:8" x14ac:dyDescent="0.25">
      <c r="A4085">
        <v>1351244</v>
      </c>
      <c r="B4085" t="s">
        <v>2768</v>
      </c>
      <c r="C4085">
        <v>472380650</v>
      </c>
      <c r="D4085" t="s">
        <v>0</v>
      </c>
      <c r="E4085">
        <v>11648546</v>
      </c>
      <c r="F4085" s="28">
        <v>43565</v>
      </c>
      <c r="G4085" t="s">
        <v>3894</v>
      </c>
      <c r="H4085" t="s">
        <v>4180</v>
      </c>
    </row>
    <row r="4086" spans="1:8" x14ac:dyDescent="0.25">
      <c r="A4086">
        <v>1351244</v>
      </c>
      <c r="B4086" t="s">
        <v>2768</v>
      </c>
      <c r="C4086">
        <v>472380650</v>
      </c>
      <c r="D4086" t="s">
        <v>0</v>
      </c>
      <c r="E4086">
        <v>11648546</v>
      </c>
      <c r="F4086" s="28">
        <v>43565</v>
      </c>
      <c r="G4086" t="s">
        <v>3893</v>
      </c>
      <c r="H4086" t="s">
        <v>4180</v>
      </c>
    </row>
    <row r="4087" spans="1:8" x14ac:dyDescent="0.25">
      <c r="A4087">
        <v>1351244</v>
      </c>
      <c r="B4087" t="s">
        <v>2768</v>
      </c>
      <c r="C4087">
        <v>472380650</v>
      </c>
      <c r="D4087" t="s">
        <v>0</v>
      </c>
      <c r="E4087">
        <v>11648546</v>
      </c>
      <c r="F4087" s="28">
        <v>43565</v>
      </c>
      <c r="G4087" t="s">
        <v>3895</v>
      </c>
      <c r="H4087" t="s">
        <v>4180</v>
      </c>
    </row>
    <row r="4088" spans="1:8" x14ac:dyDescent="0.25">
      <c r="A4088">
        <v>1351244</v>
      </c>
      <c r="B4088" t="s">
        <v>2768</v>
      </c>
      <c r="C4088">
        <v>472380650</v>
      </c>
      <c r="D4088" t="s">
        <v>0</v>
      </c>
      <c r="E4088">
        <v>11648546</v>
      </c>
      <c r="F4088" s="28">
        <v>43565</v>
      </c>
      <c r="G4088" t="s">
        <v>3896</v>
      </c>
      <c r="H4088" t="s">
        <v>4180</v>
      </c>
    </row>
    <row r="4089" spans="1:8" x14ac:dyDescent="0.25">
      <c r="A4089">
        <v>1351244</v>
      </c>
      <c r="B4089" t="s">
        <v>2768</v>
      </c>
      <c r="C4089">
        <v>472380650</v>
      </c>
      <c r="D4089" t="s">
        <v>0</v>
      </c>
      <c r="E4089">
        <v>11648546</v>
      </c>
      <c r="F4089" s="28">
        <v>43565</v>
      </c>
      <c r="G4089" t="s">
        <v>3897</v>
      </c>
      <c r="H4089" t="s">
        <v>4180</v>
      </c>
    </row>
    <row r="4090" spans="1:8" x14ac:dyDescent="0.25">
      <c r="A4090">
        <v>1351244</v>
      </c>
      <c r="B4090" t="s">
        <v>2768</v>
      </c>
      <c r="C4090">
        <v>472380650</v>
      </c>
      <c r="D4090" t="s">
        <v>0</v>
      </c>
      <c r="E4090">
        <v>11648546</v>
      </c>
      <c r="F4090" s="28">
        <v>43565</v>
      </c>
      <c r="G4090" t="s">
        <v>3898</v>
      </c>
      <c r="H4090" t="s">
        <v>4180</v>
      </c>
    </row>
    <row r="4091" spans="1:8" x14ac:dyDescent="0.25">
      <c r="A4091">
        <v>1351244</v>
      </c>
      <c r="B4091" t="s">
        <v>2768</v>
      </c>
      <c r="C4091">
        <v>472380650</v>
      </c>
      <c r="D4091" t="s">
        <v>0</v>
      </c>
      <c r="E4091">
        <v>11648546</v>
      </c>
      <c r="F4091" s="28">
        <v>43565</v>
      </c>
      <c r="G4091" t="s">
        <v>3898</v>
      </c>
      <c r="H4091" t="s">
        <v>4180</v>
      </c>
    </row>
    <row r="4092" spans="1:8" x14ac:dyDescent="0.25">
      <c r="A4092">
        <v>1351244</v>
      </c>
      <c r="B4092" t="s">
        <v>2768</v>
      </c>
      <c r="C4092">
        <v>472380650</v>
      </c>
      <c r="D4092" t="s">
        <v>0</v>
      </c>
      <c r="E4092">
        <v>11648546</v>
      </c>
      <c r="F4092" s="28">
        <v>43565</v>
      </c>
      <c r="G4092" t="s">
        <v>3894</v>
      </c>
      <c r="H4092" t="s">
        <v>4180</v>
      </c>
    </row>
    <row r="4093" spans="1:8" x14ac:dyDescent="0.25">
      <c r="A4093">
        <v>1351244</v>
      </c>
      <c r="B4093" t="s">
        <v>2768</v>
      </c>
      <c r="C4093">
        <v>472380650</v>
      </c>
      <c r="D4093" t="s">
        <v>0</v>
      </c>
      <c r="E4093">
        <v>11648546</v>
      </c>
      <c r="F4093" s="28">
        <v>43565</v>
      </c>
      <c r="G4093" t="s">
        <v>3894</v>
      </c>
      <c r="H4093" t="s">
        <v>4180</v>
      </c>
    </row>
    <row r="4094" spans="1:8" x14ac:dyDescent="0.25">
      <c r="A4094">
        <v>1351244</v>
      </c>
      <c r="B4094" t="s">
        <v>2768</v>
      </c>
      <c r="C4094">
        <v>472380650</v>
      </c>
      <c r="D4094" t="s">
        <v>0</v>
      </c>
      <c r="E4094">
        <v>11648546</v>
      </c>
      <c r="F4094" s="28">
        <v>43565</v>
      </c>
      <c r="G4094" t="s">
        <v>3893</v>
      </c>
      <c r="H4094" t="s">
        <v>4180</v>
      </c>
    </row>
    <row r="4095" spans="1:8" x14ac:dyDescent="0.25">
      <c r="A4095">
        <v>1351244</v>
      </c>
      <c r="B4095" t="s">
        <v>2768</v>
      </c>
      <c r="C4095">
        <v>472380650</v>
      </c>
      <c r="D4095" t="s">
        <v>0</v>
      </c>
      <c r="E4095">
        <v>11648546</v>
      </c>
      <c r="F4095" s="28">
        <v>43565</v>
      </c>
      <c r="G4095" t="s">
        <v>3895</v>
      </c>
      <c r="H4095" t="s">
        <v>4180</v>
      </c>
    </row>
    <row r="4096" spans="1:8" x14ac:dyDescent="0.25">
      <c r="A4096">
        <v>1351244</v>
      </c>
      <c r="B4096" t="s">
        <v>2768</v>
      </c>
      <c r="C4096">
        <v>472380650</v>
      </c>
      <c r="D4096" t="s">
        <v>0</v>
      </c>
      <c r="E4096">
        <v>11648546</v>
      </c>
      <c r="F4096" s="28">
        <v>43565</v>
      </c>
      <c r="G4096" t="s">
        <v>3896</v>
      </c>
      <c r="H4096" t="s">
        <v>4180</v>
      </c>
    </row>
    <row r="4097" spans="1:8" x14ac:dyDescent="0.25">
      <c r="A4097">
        <v>1351244</v>
      </c>
      <c r="B4097" t="s">
        <v>2768</v>
      </c>
      <c r="C4097">
        <v>472380650</v>
      </c>
      <c r="D4097" t="s">
        <v>0</v>
      </c>
      <c r="E4097">
        <v>11648546</v>
      </c>
      <c r="F4097" s="28">
        <v>43565</v>
      </c>
      <c r="G4097" t="s">
        <v>3897</v>
      </c>
      <c r="H4097" t="s">
        <v>4180</v>
      </c>
    </row>
    <row r="4098" spans="1:8" x14ac:dyDescent="0.25">
      <c r="A4098">
        <v>1351244</v>
      </c>
      <c r="B4098" t="s">
        <v>2768</v>
      </c>
      <c r="C4098">
        <v>472380650</v>
      </c>
      <c r="D4098" t="s">
        <v>0</v>
      </c>
      <c r="E4098">
        <v>11648546</v>
      </c>
      <c r="F4098" s="28">
        <v>43565</v>
      </c>
      <c r="G4098" t="s">
        <v>3898</v>
      </c>
      <c r="H4098" t="s">
        <v>4180</v>
      </c>
    </row>
    <row r="4099" spans="1:8" x14ac:dyDescent="0.25">
      <c r="A4099">
        <v>1351244</v>
      </c>
      <c r="B4099" t="s">
        <v>2768</v>
      </c>
      <c r="C4099">
        <v>472380650</v>
      </c>
      <c r="D4099" t="s">
        <v>0</v>
      </c>
      <c r="E4099">
        <v>11648546</v>
      </c>
      <c r="F4099" s="28">
        <v>43565</v>
      </c>
      <c r="G4099" t="s">
        <v>3898</v>
      </c>
      <c r="H4099" t="s">
        <v>4180</v>
      </c>
    </row>
    <row r="4100" spans="1:8" x14ac:dyDescent="0.25">
      <c r="A4100">
        <v>1351244</v>
      </c>
      <c r="B4100" t="s">
        <v>2768</v>
      </c>
      <c r="C4100">
        <v>472380650</v>
      </c>
      <c r="D4100" t="s">
        <v>0</v>
      </c>
      <c r="E4100">
        <v>11648546</v>
      </c>
      <c r="F4100" s="28">
        <v>43565</v>
      </c>
      <c r="G4100" t="s">
        <v>3896</v>
      </c>
      <c r="H4100" t="s">
        <v>4180</v>
      </c>
    </row>
    <row r="4101" spans="1:8" x14ac:dyDescent="0.25">
      <c r="A4101">
        <v>1351244</v>
      </c>
      <c r="B4101" t="s">
        <v>2768</v>
      </c>
      <c r="C4101">
        <v>472380650</v>
      </c>
      <c r="D4101" t="s">
        <v>0</v>
      </c>
      <c r="E4101">
        <v>11648546</v>
      </c>
      <c r="F4101" s="28">
        <v>43565</v>
      </c>
      <c r="G4101" t="s">
        <v>3897</v>
      </c>
      <c r="H4101" t="s">
        <v>4180</v>
      </c>
    </row>
    <row r="4102" spans="1:8" x14ac:dyDescent="0.25">
      <c r="A4102">
        <v>1351244</v>
      </c>
      <c r="B4102" t="s">
        <v>2768</v>
      </c>
      <c r="C4102">
        <v>472380650</v>
      </c>
      <c r="D4102" t="s">
        <v>0</v>
      </c>
      <c r="E4102">
        <v>11648546</v>
      </c>
      <c r="F4102" s="28">
        <v>43565</v>
      </c>
      <c r="G4102" t="s">
        <v>3898</v>
      </c>
      <c r="H4102" t="s">
        <v>4180</v>
      </c>
    </row>
    <row r="4103" spans="1:8" x14ac:dyDescent="0.25">
      <c r="A4103">
        <v>1351244</v>
      </c>
      <c r="B4103" t="s">
        <v>2768</v>
      </c>
      <c r="C4103">
        <v>472380650</v>
      </c>
      <c r="D4103" t="s">
        <v>0</v>
      </c>
      <c r="E4103">
        <v>11648546</v>
      </c>
      <c r="F4103" s="28">
        <v>43565</v>
      </c>
      <c r="G4103" t="s">
        <v>3895</v>
      </c>
      <c r="H4103" t="s">
        <v>4180</v>
      </c>
    </row>
    <row r="4104" spans="1:8" x14ac:dyDescent="0.25">
      <c r="A4104">
        <v>1351244</v>
      </c>
      <c r="B4104" t="s">
        <v>2768</v>
      </c>
      <c r="C4104">
        <v>472380650</v>
      </c>
      <c r="D4104" t="s">
        <v>0</v>
      </c>
      <c r="E4104">
        <v>11648546</v>
      </c>
      <c r="F4104" s="28">
        <v>43565</v>
      </c>
      <c r="G4104" t="s">
        <v>3898</v>
      </c>
      <c r="H4104" t="s">
        <v>4180</v>
      </c>
    </row>
    <row r="4105" spans="1:8" x14ac:dyDescent="0.25">
      <c r="A4105">
        <v>1351244</v>
      </c>
      <c r="B4105" t="s">
        <v>2768</v>
      </c>
      <c r="C4105">
        <v>472380650</v>
      </c>
      <c r="D4105" t="s">
        <v>0</v>
      </c>
      <c r="E4105">
        <v>11648546</v>
      </c>
      <c r="F4105" s="28">
        <v>43565</v>
      </c>
      <c r="G4105" t="s">
        <v>3898</v>
      </c>
      <c r="H4105" t="s">
        <v>4180</v>
      </c>
    </row>
    <row r="4106" spans="1:8" x14ac:dyDescent="0.25">
      <c r="A4106">
        <v>1351244</v>
      </c>
      <c r="B4106" t="s">
        <v>2768</v>
      </c>
      <c r="C4106">
        <v>472380650</v>
      </c>
      <c r="D4106" t="s">
        <v>0</v>
      </c>
      <c r="E4106">
        <v>11648546</v>
      </c>
      <c r="F4106" s="28">
        <v>43565</v>
      </c>
      <c r="G4106" t="s">
        <v>3894</v>
      </c>
      <c r="H4106" t="s">
        <v>4180</v>
      </c>
    </row>
    <row r="4107" spans="1:8" x14ac:dyDescent="0.25">
      <c r="A4107">
        <v>1351244</v>
      </c>
      <c r="B4107" t="s">
        <v>2768</v>
      </c>
      <c r="C4107">
        <v>472380650</v>
      </c>
      <c r="D4107" t="s">
        <v>0</v>
      </c>
      <c r="E4107">
        <v>11648546</v>
      </c>
      <c r="F4107" s="28">
        <v>43565</v>
      </c>
      <c r="G4107" t="s">
        <v>3893</v>
      </c>
      <c r="H4107" t="s">
        <v>4180</v>
      </c>
    </row>
    <row r="4108" spans="1:8" x14ac:dyDescent="0.25">
      <c r="A4108">
        <v>1351244</v>
      </c>
      <c r="B4108" t="s">
        <v>2768</v>
      </c>
      <c r="C4108">
        <v>472380650</v>
      </c>
      <c r="D4108" t="s">
        <v>0</v>
      </c>
      <c r="E4108">
        <v>11648546</v>
      </c>
      <c r="F4108" s="28">
        <v>43565</v>
      </c>
      <c r="G4108" t="s">
        <v>3895</v>
      </c>
      <c r="H4108" t="s">
        <v>4180</v>
      </c>
    </row>
    <row r="4109" spans="1:8" x14ac:dyDescent="0.25">
      <c r="A4109">
        <v>1351244</v>
      </c>
      <c r="B4109" t="s">
        <v>2768</v>
      </c>
      <c r="C4109">
        <v>472380650</v>
      </c>
      <c r="D4109" t="s">
        <v>0</v>
      </c>
      <c r="E4109">
        <v>11648546</v>
      </c>
      <c r="F4109" s="28">
        <v>43565</v>
      </c>
      <c r="G4109" t="s">
        <v>3896</v>
      </c>
      <c r="H4109" t="s">
        <v>4180</v>
      </c>
    </row>
    <row r="4110" spans="1:8" x14ac:dyDescent="0.25">
      <c r="A4110">
        <v>1351244</v>
      </c>
      <c r="B4110" t="s">
        <v>2768</v>
      </c>
      <c r="C4110">
        <v>472380650</v>
      </c>
      <c r="D4110" t="s">
        <v>0</v>
      </c>
      <c r="E4110">
        <v>11648546</v>
      </c>
      <c r="F4110" s="28">
        <v>43565</v>
      </c>
      <c r="G4110" t="s">
        <v>3897</v>
      </c>
      <c r="H4110" t="s">
        <v>4180</v>
      </c>
    </row>
    <row r="4111" spans="1:8" x14ac:dyDescent="0.25">
      <c r="A4111">
        <v>1351244</v>
      </c>
      <c r="B4111" t="s">
        <v>2768</v>
      </c>
      <c r="C4111">
        <v>472380650</v>
      </c>
      <c r="D4111" t="s">
        <v>0</v>
      </c>
      <c r="E4111">
        <v>11648546</v>
      </c>
      <c r="F4111" s="28">
        <v>43565</v>
      </c>
      <c r="G4111" t="s">
        <v>3898</v>
      </c>
      <c r="H4111" t="s">
        <v>4180</v>
      </c>
    </row>
    <row r="4112" spans="1:8" x14ac:dyDescent="0.25">
      <c r="A4112">
        <v>1351244</v>
      </c>
      <c r="B4112" t="s">
        <v>2768</v>
      </c>
      <c r="C4112">
        <v>472380650</v>
      </c>
      <c r="D4112" t="s">
        <v>0</v>
      </c>
      <c r="E4112">
        <v>11648546</v>
      </c>
      <c r="F4112" s="28">
        <v>43565</v>
      </c>
      <c r="G4112" t="s">
        <v>3898</v>
      </c>
      <c r="H4112" t="s">
        <v>4180</v>
      </c>
    </row>
    <row r="4113" spans="1:8" x14ac:dyDescent="0.25">
      <c r="A4113">
        <v>1351244</v>
      </c>
      <c r="B4113" t="s">
        <v>2768</v>
      </c>
      <c r="C4113">
        <v>472380650</v>
      </c>
      <c r="D4113" t="s">
        <v>0</v>
      </c>
      <c r="E4113">
        <v>11648546</v>
      </c>
      <c r="F4113" s="28">
        <v>43565</v>
      </c>
      <c r="G4113" t="s">
        <v>3898</v>
      </c>
      <c r="H4113" t="s">
        <v>4180</v>
      </c>
    </row>
    <row r="4114" spans="1:8" x14ac:dyDescent="0.25">
      <c r="A4114">
        <v>1351244</v>
      </c>
      <c r="B4114" t="s">
        <v>2768</v>
      </c>
      <c r="C4114">
        <v>472380650</v>
      </c>
      <c r="D4114" t="s">
        <v>0</v>
      </c>
      <c r="E4114">
        <v>11648546</v>
      </c>
      <c r="F4114" s="28">
        <v>43565</v>
      </c>
      <c r="G4114" t="s">
        <v>3898</v>
      </c>
      <c r="H4114" t="s">
        <v>4180</v>
      </c>
    </row>
    <row r="4115" spans="1:8" x14ac:dyDescent="0.25">
      <c r="A4115">
        <v>1351244</v>
      </c>
      <c r="B4115" t="s">
        <v>2768</v>
      </c>
      <c r="C4115">
        <v>472380650</v>
      </c>
      <c r="D4115" t="s">
        <v>0</v>
      </c>
      <c r="E4115">
        <v>11649948</v>
      </c>
      <c r="F4115" s="28">
        <v>43581</v>
      </c>
      <c r="G4115" t="s">
        <v>3900</v>
      </c>
      <c r="H4115" t="s">
        <v>4180</v>
      </c>
    </row>
    <row r="4116" spans="1:8" x14ac:dyDescent="0.25">
      <c r="A4116">
        <v>1351244</v>
      </c>
      <c r="B4116" t="s">
        <v>2768</v>
      </c>
      <c r="C4116">
        <v>472380650</v>
      </c>
      <c r="D4116" t="s">
        <v>0</v>
      </c>
      <c r="E4116">
        <v>11649948</v>
      </c>
      <c r="F4116" s="28">
        <v>43581</v>
      </c>
      <c r="G4116" t="s">
        <v>3901</v>
      </c>
      <c r="H4116" t="s">
        <v>4180</v>
      </c>
    </row>
    <row r="4117" spans="1:8" x14ac:dyDescent="0.25">
      <c r="A4117">
        <v>1351244</v>
      </c>
      <c r="B4117" t="s">
        <v>2768</v>
      </c>
      <c r="C4117">
        <v>472380650</v>
      </c>
      <c r="D4117" t="s">
        <v>0</v>
      </c>
      <c r="E4117">
        <v>11649948</v>
      </c>
      <c r="F4117" s="28">
        <v>43581</v>
      </c>
      <c r="G4117" t="s">
        <v>3902</v>
      </c>
      <c r="H4117" t="s">
        <v>4180</v>
      </c>
    </row>
    <row r="4118" spans="1:8" x14ac:dyDescent="0.25">
      <c r="A4118">
        <v>1351244</v>
      </c>
      <c r="B4118" t="s">
        <v>2768</v>
      </c>
      <c r="C4118">
        <v>472380650</v>
      </c>
      <c r="D4118" t="s">
        <v>0</v>
      </c>
      <c r="E4118">
        <v>11649948</v>
      </c>
      <c r="F4118" s="28">
        <v>43581</v>
      </c>
      <c r="G4118" t="s">
        <v>3903</v>
      </c>
      <c r="H4118" t="s">
        <v>4180</v>
      </c>
    </row>
    <row r="4119" spans="1:8" x14ac:dyDescent="0.25">
      <c r="A4119">
        <v>1351244</v>
      </c>
      <c r="B4119" t="s">
        <v>2768</v>
      </c>
      <c r="C4119">
        <v>472380650</v>
      </c>
      <c r="D4119" t="s">
        <v>0</v>
      </c>
      <c r="E4119">
        <v>11649948</v>
      </c>
      <c r="F4119" s="28">
        <v>43581</v>
      </c>
      <c r="G4119" t="s">
        <v>3904</v>
      </c>
      <c r="H4119" t="s">
        <v>4180</v>
      </c>
    </row>
    <row r="4120" spans="1:8" x14ac:dyDescent="0.25">
      <c r="A4120">
        <v>1351244</v>
      </c>
      <c r="B4120" t="s">
        <v>2768</v>
      </c>
      <c r="C4120">
        <v>472380650</v>
      </c>
      <c r="D4120" t="s">
        <v>0</v>
      </c>
      <c r="E4120">
        <v>11649948</v>
      </c>
      <c r="F4120" s="28">
        <v>43581</v>
      </c>
      <c r="G4120" t="s">
        <v>3901</v>
      </c>
      <c r="H4120" t="s">
        <v>4180</v>
      </c>
    </row>
    <row r="4121" spans="1:8" x14ac:dyDescent="0.25">
      <c r="A4121">
        <v>1351244</v>
      </c>
      <c r="B4121" t="s">
        <v>2768</v>
      </c>
      <c r="C4121">
        <v>472380650</v>
      </c>
      <c r="D4121" t="s">
        <v>0</v>
      </c>
      <c r="E4121">
        <v>11649948</v>
      </c>
      <c r="F4121" s="28">
        <v>43581</v>
      </c>
      <c r="G4121" t="s">
        <v>3905</v>
      </c>
      <c r="H4121" t="s">
        <v>4180</v>
      </c>
    </row>
    <row r="4122" spans="1:8" x14ac:dyDescent="0.25">
      <c r="A4122">
        <v>1351244</v>
      </c>
      <c r="B4122" t="s">
        <v>2768</v>
      </c>
      <c r="C4122">
        <v>472380650</v>
      </c>
      <c r="D4122" t="s">
        <v>0</v>
      </c>
      <c r="E4122">
        <v>11649948</v>
      </c>
      <c r="F4122" s="28">
        <v>43581</v>
      </c>
      <c r="G4122" t="s">
        <v>3906</v>
      </c>
      <c r="H4122" t="s">
        <v>4180</v>
      </c>
    </row>
    <row r="4123" spans="1:8" x14ac:dyDescent="0.25">
      <c r="A4123">
        <v>1351244</v>
      </c>
      <c r="B4123" t="s">
        <v>2768</v>
      </c>
      <c r="C4123">
        <v>472380650</v>
      </c>
      <c r="D4123" t="s">
        <v>0</v>
      </c>
      <c r="E4123">
        <v>11649948</v>
      </c>
      <c r="F4123" s="28">
        <v>43581</v>
      </c>
      <c r="G4123" t="s">
        <v>3907</v>
      </c>
      <c r="H4123" t="s">
        <v>4180</v>
      </c>
    </row>
    <row r="4124" spans="1:8" x14ac:dyDescent="0.25">
      <c r="A4124">
        <v>1351244</v>
      </c>
      <c r="B4124" t="s">
        <v>2768</v>
      </c>
      <c r="C4124">
        <v>472380650</v>
      </c>
      <c r="D4124" t="s">
        <v>0</v>
      </c>
      <c r="E4124">
        <v>11649948</v>
      </c>
      <c r="F4124" s="28">
        <v>43581</v>
      </c>
      <c r="G4124" t="s">
        <v>3908</v>
      </c>
      <c r="H4124" t="s">
        <v>4180</v>
      </c>
    </row>
    <row r="4125" spans="1:8" x14ac:dyDescent="0.25">
      <c r="A4125">
        <v>1351244</v>
      </c>
      <c r="B4125" t="s">
        <v>2768</v>
      </c>
      <c r="C4125">
        <v>472380650</v>
      </c>
      <c r="D4125" t="s">
        <v>0</v>
      </c>
      <c r="E4125">
        <v>11649948</v>
      </c>
      <c r="F4125" s="28">
        <v>43581</v>
      </c>
      <c r="G4125" t="s">
        <v>3900</v>
      </c>
      <c r="H4125" t="s">
        <v>4180</v>
      </c>
    </row>
    <row r="4126" spans="1:8" x14ac:dyDescent="0.25">
      <c r="A4126">
        <v>1351244</v>
      </c>
      <c r="B4126" t="s">
        <v>2768</v>
      </c>
      <c r="C4126">
        <v>472380650</v>
      </c>
      <c r="D4126" t="s">
        <v>0</v>
      </c>
      <c r="E4126">
        <v>11649948</v>
      </c>
      <c r="F4126" s="28">
        <v>43581</v>
      </c>
      <c r="G4126" t="s">
        <v>3909</v>
      </c>
      <c r="H4126" t="s">
        <v>4180</v>
      </c>
    </row>
    <row r="4127" spans="1:8" x14ac:dyDescent="0.25">
      <c r="A4127">
        <v>1351244</v>
      </c>
      <c r="B4127" t="s">
        <v>2768</v>
      </c>
      <c r="C4127">
        <v>472380650</v>
      </c>
      <c r="D4127" t="s">
        <v>0</v>
      </c>
      <c r="E4127">
        <v>11649948</v>
      </c>
      <c r="F4127" s="28">
        <v>43581</v>
      </c>
      <c r="G4127" t="s">
        <v>3902</v>
      </c>
      <c r="H4127" t="s">
        <v>4180</v>
      </c>
    </row>
    <row r="4128" spans="1:8" x14ac:dyDescent="0.25">
      <c r="A4128">
        <v>1351244</v>
      </c>
      <c r="B4128" t="s">
        <v>2768</v>
      </c>
      <c r="C4128">
        <v>472380650</v>
      </c>
      <c r="D4128" t="s">
        <v>0</v>
      </c>
      <c r="E4128">
        <v>11649948</v>
      </c>
      <c r="F4128" s="28">
        <v>43581</v>
      </c>
      <c r="G4128" t="s">
        <v>3903</v>
      </c>
      <c r="H4128" t="s">
        <v>4180</v>
      </c>
    </row>
    <row r="4129" spans="1:8" x14ac:dyDescent="0.25">
      <c r="A4129">
        <v>1351244</v>
      </c>
      <c r="B4129" t="s">
        <v>2768</v>
      </c>
      <c r="C4129">
        <v>472380650</v>
      </c>
      <c r="D4129" t="s">
        <v>0</v>
      </c>
      <c r="E4129">
        <v>11649948</v>
      </c>
      <c r="F4129" s="28">
        <v>43581</v>
      </c>
      <c r="G4129" t="s">
        <v>3904</v>
      </c>
      <c r="H4129" t="s">
        <v>4180</v>
      </c>
    </row>
    <row r="4130" spans="1:8" x14ac:dyDescent="0.25">
      <c r="A4130">
        <v>1351244</v>
      </c>
      <c r="B4130" t="s">
        <v>2768</v>
      </c>
      <c r="C4130">
        <v>472380650</v>
      </c>
      <c r="D4130" t="s">
        <v>0</v>
      </c>
      <c r="E4130">
        <v>11649948</v>
      </c>
      <c r="F4130" s="28">
        <v>43581</v>
      </c>
      <c r="G4130" t="s">
        <v>3901</v>
      </c>
      <c r="H4130" t="s">
        <v>4180</v>
      </c>
    </row>
    <row r="4131" spans="1:8" x14ac:dyDescent="0.25">
      <c r="A4131">
        <v>1351244</v>
      </c>
      <c r="B4131" t="s">
        <v>2768</v>
      </c>
      <c r="C4131">
        <v>472380650</v>
      </c>
      <c r="D4131" t="s">
        <v>0</v>
      </c>
      <c r="E4131">
        <v>11649948</v>
      </c>
      <c r="F4131" s="28">
        <v>43581</v>
      </c>
      <c r="G4131" t="s">
        <v>3905</v>
      </c>
      <c r="H4131" t="s">
        <v>4180</v>
      </c>
    </row>
    <row r="4132" spans="1:8" x14ac:dyDescent="0.25">
      <c r="A4132">
        <v>1351244</v>
      </c>
      <c r="B4132" t="s">
        <v>2768</v>
      </c>
      <c r="C4132">
        <v>472380650</v>
      </c>
      <c r="D4132" t="s">
        <v>0</v>
      </c>
      <c r="E4132">
        <v>11649948</v>
      </c>
      <c r="F4132" s="28">
        <v>43581</v>
      </c>
      <c r="G4132" t="s">
        <v>3906</v>
      </c>
      <c r="H4132" t="s">
        <v>4180</v>
      </c>
    </row>
    <row r="4133" spans="1:8" x14ac:dyDescent="0.25">
      <c r="A4133">
        <v>1351244</v>
      </c>
      <c r="B4133" t="s">
        <v>2768</v>
      </c>
      <c r="C4133">
        <v>472380650</v>
      </c>
      <c r="D4133" t="s">
        <v>0</v>
      </c>
      <c r="E4133">
        <v>11649948</v>
      </c>
      <c r="F4133" s="28">
        <v>43581</v>
      </c>
      <c r="G4133" t="s">
        <v>3907</v>
      </c>
      <c r="H4133" t="s">
        <v>4180</v>
      </c>
    </row>
    <row r="4134" spans="1:8" x14ac:dyDescent="0.25">
      <c r="A4134">
        <v>1351244</v>
      </c>
      <c r="B4134" t="s">
        <v>2768</v>
      </c>
      <c r="C4134">
        <v>472380650</v>
      </c>
      <c r="D4134" t="s">
        <v>0</v>
      </c>
      <c r="E4134">
        <v>11649948</v>
      </c>
      <c r="F4134" s="28">
        <v>43581</v>
      </c>
      <c r="G4134" t="s">
        <v>3908</v>
      </c>
      <c r="H4134" t="s">
        <v>4180</v>
      </c>
    </row>
    <row r="4135" spans="1:8" x14ac:dyDescent="0.25">
      <c r="A4135">
        <v>1351244</v>
      </c>
      <c r="B4135" t="s">
        <v>2768</v>
      </c>
      <c r="C4135">
        <v>472380650</v>
      </c>
      <c r="D4135" t="s">
        <v>0</v>
      </c>
      <c r="E4135">
        <v>11649948</v>
      </c>
      <c r="F4135" s="28">
        <v>43581</v>
      </c>
      <c r="G4135" t="s">
        <v>3900</v>
      </c>
      <c r="H4135" t="s">
        <v>4180</v>
      </c>
    </row>
    <row r="4136" spans="1:8" x14ac:dyDescent="0.25">
      <c r="A4136">
        <v>1351244</v>
      </c>
      <c r="B4136" t="s">
        <v>2768</v>
      </c>
      <c r="C4136">
        <v>472380650</v>
      </c>
      <c r="D4136" t="s">
        <v>0</v>
      </c>
      <c r="E4136">
        <v>11649948</v>
      </c>
      <c r="F4136" s="28">
        <v>43581</v>
      </c>
      <c r="G4136" t="s">
        <v>3909</v>
      </c>
      <c r="H4136" t="s">
        <v>4180</v>
      </c>
    </row>
    <row r="4137" spans="1:8" x14ac:dyDescent="0.25">
      <c r="A4137">
        <v>1351244</v>
      </c>
      <c r="B4137" t="s">
        <v>2768</v>
      </c>
      <c r="C4137">
        <v>472380650</v>
      </c>
      <c r="D4137" t="s">
        <v>0</v>
      </c>
      <c r="E4137">
        <v>11649948</v>
      </c>
      <c r="F4137" s="28">
        <v>43581</v>
      </c>
      <c r="G4137" t="s">
        <v>3906</v>
      </c>
      <c r="H4137" t="s">
        <v>4180</v>
      </c>
    </row>
    <row r="4138" spans="1:8" x14ac:dyDescent="0.25">
      <c r="A4138">
        <v>1351244</v>
      </c>
      <c r="B4138" t="s">
        <v>2768</v>
      </c>
      <c r="C4138">
        <v>472380650</v>
      </c>
      <c r="D4138" t="s">
        <v>0</v>
      </c>
      <c r="E4138">
        <v>11649948</v>
      </c>
      <c r="F4138" s="28">
        <v>43581</v>
      </c>
      <c r="G4138" t="s">
        <v>3903</v>
      </c>
      <c r="H4138" t="s">
        <v>4180</v>
      </c>
    </row>
    <row r="4139" spans="1:8" x14ac:dyDescent="0.25">
      <c r="A4139">
        <v>1351244</v>
      </c>
      <c r="B4139" t="s">
        <v>2768</v>
      </c>
      <c r="C4139">
        <v>472380650</v>
      </c>
      <c r="D4139" t="s">
        <v>0</v>
      </c>
      <c r="E4139">
        <v>11649948</v>
      </c>
      <c r="F4139" s="28">
        <v>43581</v>
      </c>
      <c r="G4139" t="s">
        <v>3904</v>
      </c>
      <c r="H4139" t="s">
        <v>4180</v>
      </c>
    </row>
    <row r="4140" spans="1:8" x14ac:dyDescent="0.25">
      <c r="A4140">
        <v>1351244</v>
      </c>
      <c r="B4140" t="s">
        <v>2768</v>
      </c>
      <c r="C4140">
        <v>472380650</v>
      </c>
      <c r="D4140" t="s">
        <v>0</v>
      </c>
      <c r="E4140">
        <v>11649948</v>
      </c>
      <c r="F4140" s="28">
        <v>43581</v>
      </c>
      <c r="G4140" t="s">
        <v>3902</v>
      </c>
      <c r="H4140" t="s">
        <v>4180</v>
      </c>
    </row>
    <row r="4141" spans="1:8" x14ac:dyDescent="0.25">
      <c r="A4141">
        <v>1351244</v>
      </c>
      <c r="B4141" t="s">
        <v>2768</v>
      </c>
      <c r="C4141">
        <v>472380650</v>
      </c>
      <c r="D4141" t="s">
        <v>0</v>
      </c>
      <c r="E4141">
        <v>11649948</v>
      </c>
      <c r="F4141" s="28">
        <v>43581</v>
      </c>
      <c r="G4141" t="s">
        <v>3903</v>
      </c>
      <c r="H4141" t="s">
        <v>4180</v>
      </c>
    </row>
    <row r="4142" spans="1:8" x14ac:dyDescent="0.25">
      <c r="A4142">
        <v>1351244</v>
      </c>
      <c r="B4142" t="s">
        <v>2768</v>
      </c>
      <c r="C4142">
        <v>472380650</v>
      </c>
      <c r="D4142" t="s">
        <v>0</v>
      </c>
      <c r="E4142">
        <v>11649948</v>
      </c>
      <c r="F4142" s="28">
        <v>43581</v>
      </c>
      <c r="G4142" t="s">
        <v>3904</v>
      </c>
      <c r="H4142" t="s">
        <v>4180</v>
      </c>
    </row>
    <row r="4143" spans="1:8" x14ac:dyDescent="0.25">
      <c r="A4143">
        <v>1351244</v>
      </c>
      <c r="B4143" t="s">
        <v>2768</v>
      </c>
      <c r="C4143">
        <v>472380650</v>
      </c>
      <c r="D4143" t="s">
        <v>0</v>
      </c>
      <c r="E4143">
        <v>11649948</v>
      </c>
      <c r="F4143" s="28">
        <v>43581</v>
      </c>
      <c r="G4143" t="s">
        <v>3901</v>
      </c>
      <c r="H4143" t="s">
        <v>4180</v>
      </c>
    </row>
    <row r="4144" spans="1:8" x14ac:dyDescent="0.25">
      <c r="A4144">
        <v>1351244</v>
      </c>
      <c r="B4144" t="s">
        <v>2768</v>
      </c>
      <c r="C4144">
        <v>472380650</v>
      </c>
      <c r="D4144" t="s">
        <v>0</v>
      </c>
      <c r="E4144">
        <v>11649948</v>
      </c>
      <c r="F4144" s="28">
        <v>43581</v>
      </c>
      <c r="G4144" t="s">
        <v>3905</v>
      </c>
      <c r="H4144" t="s">
        <v>4180</v>
      </c>
    </row>
    <row r="4145" spans="1:8" x14ac:dyDescent="0.25">
      <c r="A4145">
        <v>1351244</v>
      </c>
      <c r="B4145" t="s">
        <v>2768</v>
      </c>
      <c r="C4145">
        <v>472380650</v>
      </c>
      <c r="D4145" t="s">
        <v>0</v>
      </c>
      <c r="E4145">
        <v>11649948</v>
      </c>
      <c r="F4145" s="28">
        <v>43581</v>
      </c>
      <c r="G4145" t="s">
        <v>3906</v>
      </c>
      <c r="H4145" t="s">
        <v>4180</v>
      </c>
    </row>
    <row r="4146" spans="1:8" x14ac:dyDescent="0.25">
      <c r="A4146">
        <v>1351244</v>
      </c>
      <c r="B4146" t="s">
        <v>2768</v>
      </c>
      <c r="C4146">
        <v>472380650</v>
      </c>
      <c r="D4146" t="s">
        <v>0</v>
      </c>
      <c r="E4146">
        <v>11649948</v>
      </c>
      <c r="F4146" s="28">
        <v>43581</v>
      </c>
      <c r="G4146" t="s">
        <v>3907</v>
      </c>
      <c r="H4146" t="s">
        <v>4180</v>
      </c>
    </row>
    <row r="4147" spans="1:8" x14ac:dyDescent="0.25">
      <c r="A4147">
        <v>1351244</v>
      </c>
      <c r="B4147" t="s">
        <v>2768</v>
      </c>
      <c r="C4147">
        <v>472380650</v>
      </c>
      <c r="D4147" t="s">
        <v>0</v>
      </c>
      <c r="E4147">
        <v>11649948</v>
      </c>
      <c r="F4147" s="28">
        <v>43581</v>
      </c>
      <c r="G4147" t="s">
        <v>3908</v>
      </c>
      <c r="H4147" t="s">
        <v>4180</v>
      </c>
    </row>
    <row r="4148" spans="1:8" x14ac:dyDescent="0.25">
      <c r="A4148">
        <v>1351244</v>
      </c>
      <c r="B4148" t="s">
        <v>2768</v>
      </c>
      <c r="C4148">
        <v>472380650</v>
      </c>
      <c r="D4148" t="s">
        <v>0</v>
      </c>
      <c r="E4148">
        <v>11649948</v>
      </c>
      <c r="F4148" s="28">
        <v>43581</v>
      </c>
      <c r="G4148" t="s">
        <v>3900</v>
      </c>
      <c r="H4148" t="s">
        <v>4180</v>
      </c>
    </row>
    <row r="4149" spans="1:8" x14ac:dyDescent="0.25">
      <c r="A4149">
        <v>1351244</v>
      </c>
      <c r="B4149" t="s">
        <v>2768</v>
      </c>
      <c r="C4149">
        <v>472380650</v>
      </c>
      <c r="D4149" t="s">
        <v>0</v>
      </c>
      <c r="E4149">
        <v>11649948</v>
      </c>
      <c r="F4149" s="28">
        <v>43581</v>
      </c>
      <c r="G4149" t="s">
        <v>3909</v>
      </c>
      <c r="H4149" t="s">
        <v>4180</v>
      </c>
    </row>
    <row r="4150" spans="1:8" x14ac:dyDescent="0.25">
      <c r="A4150">
        <v>1351244</v>
      </c>
      <c r="B4150" t="s">
        <v>2768</v>
      </c>
      <c r="C4150">
        <v>472380650</v>
      </c>
      <c r="D4150" t="s">
        <v>0</v>
      </c>
      <c r="E4150">
        <v>11649948</v>
      </c>
      <c r="F4150" s="28">
        <v>43581</v>
      </c>
      <c r="G4150" t="s">
        <v>3900</v>
      </c>
      <c r="H4150" t="s">
        <v>4180</v>
      </c>
    </row>
    <row r="4151" spans="1:8" x14ac:dyDescent="0.25">
      <c r="A4151">
        <v>1351244</v>
      </c>
      <c r="B4151" t="s">
        <v>2768</v>
      </c>
      <c r="C4151">
        <v>472380650</v>
      </c>
      <c r="D4151" t="s">
        <v>0</v>
      </c>
      <c r="E4151">
        <v>11649948</v>
      </c>
      <c r="F4151" s="28">
        <v>43581</v>
      </c>
      <c r="G4151" t="s">
        <v>3903</v>
      </c>
      <c r="H4151" t="s">
        <v>4180</v>
      </c>
    </row>
    <row r="4152" spans="1:8" x14ac:dyDescent="0.25">
      <c r="A4152">
        <v>1351244</v>
      </c>
      <c r="B4152" t="s">
        <v>2768</v>
      </c>
      <c r="C4152">
        <v>472380650</v>
      </c>
      <c r="D4152" t="s">
        <v>0</v>
      </c>
      <c r="E4152">
        <v>11649948</v>
      </c>
      <c r="F4152" s="28">
        <v>43581</v>
      </c>
      <c r="G4152" t="s">
        <v>3904</v>
      </c>
      <c r="H4152" t="s">
        <v>4180</v>
      </c>
    </row>
    <row r="4153" spans="1:8" x14ac:dyDescent="0.25">
      <c r="A4153">
        <v>1351244</v>
      </c>
      <c r="B4153" t="s">
        <v>2768</v>
      </c>
      <c r="C4153">
        <v>472380650</v>
      </c>
      <c r="D4153" t="s">
        <v>0</v>
      </c>
      <c r="E4153">
        <v>11649948</v>
      </c>
      <c r="F4153" s="28">
        <v>43581</v>
      </c>
      <c r="G4153" t="s">
        <v>3907</v>
      </c>
      <c r="H4153" t="s">
        <v>4180</v>
      </c>
    </row>
    <row r="4154" spans="1:8" x14ac:dyDescent="0.25">
      <c r="A4154">
        <v>1351244</v>
      </c>
      <c r="B4154" t="s">
        <v>2768</v>
      </c>
      <c r="C4154">
        <v>472380650</v>
      </c>
      <c r="D4154" t="s">
        <v>0</v>
      </c>
      <c r="E4154">
        <v>11649948</v>
      </c>
      <c r="F4154" s="28">
        <v>43581</v>
      </c>
      <c r="G4154" t="s">
        <v>3901</v>
      </c>
      <c r="H4154" t="s">
        <v>4180</v>
      </c>
    </row>
    <row r="4155" spans="1:8" x14ac:dyDescent="0.25">
      <c r="A4155">
        <v>1351244</v>
      </c>
      <c r="B4155" t="s">
        <v>2768</v>
      </c>
      <c r="C4155">
        <v>472380650</v>
      </c>
      <c r="D4155" t="s">
        <v>0</v>
      </c>
      <c r="E4155">
        <v>11649948</v>
      </c>
      <c r="F4155" s="28">
        <v>43581</v>
      </c>
      <c r="G4155" t="s">
        <v>3906</v>
      </c>
      <c r="H4155" t="s">
        <v>4180</v>
      </c>
    </row>
    <row r="4156" spans="1:8" x14ac:dyDescent="0.25">
      <c r="A4156">
        <v>1351244</v>
      </c>
      <c r="B4156" t="s">
        <v>2768</v>
      </c>
      <c r="C4156">
        <v>472380650</v>
      </c>
      <c r="D4156" t="s">
        <v>0</v>
      </c>
      <c r="E4156">
        <v>11649948</v>
      </c>
      <c r="F4156" s="28">
        <v>43581</v>
      </c>
      <c r="G4156" t="s">
        <v>3903</v>
      </c>
      <c r="H4156" t="s">
        <v>4180</v>
      </c>
    </row>
    <row r="4157" spans="1:8" x14ac:dyDescent="0.25">
      <c r="A4157">
        <v>1351244</v>
      </c>
      <c r="B4157" t="s">
        <v>2768</v>
      </c>
      <c r="C4157">
        <v>472380650</v>
      </c>
      <c r="D4157" t="s">
        <v>0</v>
      </c>
      <c r="E4157">
        <v>11649948</v>
      </c>
      <c r="F4157" s="28">
        <v>43581</v>
      </c>
      <c r="G4157" t="s">
        <v>3904</v>
      </c>
      <c r="H4157" t="s">
        <v>4180</v>
      </c>
    </row>
    <row r="4158" spans="1:8" x14ac:dyDescent="0.25">
      <c r="A4158">
        <v>1351244</v>
      </c>
      <c r="B4158" t="s">
        <v>2768</v>
      </c>
      <c r="C4158">
        <v>472380650</v>
      </c>
      <c r="D4158" t="s">
        <v>0</v>
      </c>
      <c r="E4158">
        <v>11649948</v>
      </c>
      <c r="F4158" s="28">
        <v>43581</v>
      </c>
      <c r="G4158" t="s">
        <v>3902</v>
      </c>
      <c r="H4158" t="s">
        <v>4180</v>
      </c>
    </row>
    <row r="4159" spans="1:8" x14ac:dyDescent="0.25">
      <c r="A4159">
        <v>1351244</v>
      </c>
      <c r="B4159" t="s">
        <v>2768</v>
      </c>
      <c r="C4159">
        <v>472380650</v>
      </c>
      <c r="D4159" t="s">
        <v>0</v>
      </c>
      <c r="E4159">
        <v>11649948</v>
      </c>
      <c r="F4159" s="28">
        <v>43581</v>
      </c>
      <c r="G4159" t="s">
        <v>3900</v>
      </c>
      <c r="H4159" t="s">
        <v>4180</v>
      </c>
    </row>
    <row r="4160" spans="1:8" x14ac:dyDescent="0.25">
      <c r="A4160">
        <v>1351244</v>
      </c>
      <c r="B4160" t="s">
        <v>2768</v>
      </c>
      <c r="C4160">
        <v>472380650</v>
      </c>
      <c r="D4160" t="s">
        <v>0</v>
      </c>
      <c r="E4160">
        <v>11649948</v>
      </c>
      <c r="F4160" s="28">
        <v>43581</v>
      </c>
      <c r="G4160" t="s">
        <v>3902</v>
      </c>
      <c r="H4160" t="s">
        <v>4180</v>
      </c>
    </row>
    <row r="4161" spans="1:8" x14ac:dyDescent="0.25">
      <c r="A4161">
        <v>1351244</v>
      </c>
      <c r="B4161" t="s">
        <v>2768</v>
      </c>
      <c r="C4161">
        <v>472380650</v>
      </c>
      <c r="D4161" t="s">
        <v>0</v>
      </c>
      <c r="E4161">
        <v>11649948</v>
      </c>
      <c r="F4161" s="28">
        <v>43581</v>
      </c>
      <c r="G4161" t="s">
        <v>3905</v>
      </c>
      <c r="H4161" t="s">
        <v>4180</v>
      </c>
    </row>
    <row r="4162" spans="1:8" x14ac:dyDescent="0.25">
      <c r="A4162">
        <v>1351244</v>
      </c>
      <c r="B4162" t="s">
        <v>2768</v>
      </c>
      <c r="C4162">
        <v>472380650</v>
      </c>
      <c r="D4162" t="s">
        <v>0</v>
      </c>
      <c r="E4162">
        <v>11649948</v>
      </c>
      <c r="F4162" s="28">
        <v>43581</v>
      </c>
      <c r="G4162" t="s">
        <v>3908</v>
      </c>
      <c r="H4162" t="s">
        <v>4180</v>
      </c>
    </row>
    <row r="4163" spans="1:8" x14ac:dyDescent="0.25">
      <c r="A4163">
        <v>1351244</v>
      </c>
      <c r="B4163" t="s">
        <v>2768</v>
      </c>
      <c r="C4163">
        <v>472380650</v>
      </c>
      <c r="D4163" t="s">
        <v>0</v>
      </c>
      <c r="E4163">
        <v>11649948</v>
      </c>
      <c r="F4163" s="28">
        <v>43581</v>
      </c>
      <c r="G4163" t="s">
        <v>3902</v>
      </c>
      <c r="H4163" t="s">
        <v>4180</v>
      </c>
    </row>
    <row r="4164" spans="1:8" x14ac:dyDescent="0.25">
      <c r="A4164">
        <v>1351244</v>
      </c>
      <c r="B4164" t="s">
        <v>2768</v>
      </c>
      <c r="C4164">
        <v>472380650</v>
      </c>
      <c r="D4164" t="s">
        <v>0</v>
      </c>
      <c r="E4164">
        <v>11649948</v>
      </c>
      <c r="F4164" s="28">
        <v>43581</v>
      </c>
      <c r="G4164" t="s">
        <v>3903</v>
      </c>
      <c r="H4164" t="s">
        <v>4180</v>
      </c>
    </row>
    <row r="4165" spans="1:8" x14ac:dyDescent="0.25">
      <c r="A4165">
        <v>1351244</v>
      </c>
      <c r="B4165" t="s">
        <v>2768</v>
      </c>
      <c r="C4165">
        <v>472380650</v>
      </c>
      <c r="D4165" t="s">
        <v>0</v>
      </c>
      <c r="E4165">
        <v>11649948</v>
      </c>
      <c r="F4165" s="28">
        <v>43581</v>
      </c>
      <c r="G4165" t="s">
        <v>3904</v>
      </c>
      <c r="H4165" t="s">
        <v>4180</v>
      </c>
    </row>
    <row r="4166" spans="1:8" x14ac:dyDescent="0.25">
      <c r="A4166">
        <v>1351244</v>
      </c>
      <c r="B4166" t="s">
        <v>2768</v>
      </c>
      <c r="C4166">
        <v>472380650</v>
      </c>
      <c r="D4166" t="s">
        <v>0</v>
      </c>
      <c r="E4166">
        <v>11649948</v>
      </c>
      <c r="F4166" s="28">
        <v>43581</v>
      </c>
      <c r="G4166" t="s">
        <v>3901</v>
      </c>
      <c r="H4166" t="s">
        <v>4180</v>
      </c>
    </row>
    <row r="4167" spans="1:8" x14ac:dyDescent="0.25">
      <c r="A4167">
        <v>1351244</v>
      </c>
      <c r="B4167" t="s">
        <v>2768</v>
      </c>
      <c r="C4167">
        <v>472380650</v>
      </c>
      <c r="D4167" t="s">
        <v>0</v>
      </c>
      <c r="E4167">
        <v>11649948</v>
      </c>
      <c r="F4167" s="28">
        <v>43581</v>
      </c>
      <c r="G4167" t="s">
        <v>3905</v>
      </c>
      <c r="H4167" t="s">
        <v>4180</v>
      </c>
    </row>
    <row r="4168" spans="1:8" x14ac:dyDescent="0.25">
      <c r="A4168">
        <v>1351244</v>
      </c>
      <c r="B4168" t="s">
        <v>2768</v>
      </c>
      <c r="C4168">
        <v>472380650</v>
      </c>
      <c r="D4168" t="s">
        <v>0</v>
      </c>
      <c r="E4168">
        <v>11649948</v>
      </c>
      <c r="F4168" s="28">
        <v>43581</v>
      </c>
      <c r="G4168" t="s">
        <v>3906</v>
      </c>
      <c r="H4168" t="s">
        <v>4180</v>
      </c>
    </row>
    <row r="4169" spans="1:8" x14ac:dyDescent="0.25">
      <c r="A4169">
        <v>1351244</v>
      </c>
      <c r="B4169" t="s">
        <v>2768</v>
      </c>
      <c r="C4169">
        <v>472380650</v>
      </c>
      <c r="D4169" t="s">
        <v>0</v>
      </c>
      <c r="E4169">
        <v>11649948</v>
      </c>
      <c r="F4169" s="28">
        <v>43581</v>
      </c>
      <c r="G4169" t="s">
        <v>3907</v>
      </c>
      <c r="H4169" t="s">
        <v>4180</v>
      </c>
    </row>
    <row r="4170" spans="1:8" x14ac:dyDescent="0.25">
      <c r="A4170">
        <v>1351244</v>
      </c>
      <c r="B4170" t="s">
        <v>2768</v>
      </c>
      <c r="C4170">
        <v>472380650</v>
      </c>
      <c r="D4170" t="s">
        <v>0</v>
      </c>
      <c r="E4170">
        <v>11649948</v>
      </c>
      <c r="F4170" s="28">
        <v>43581</v>
      </c>
      <c r="G4170" t="s">
        <v>3908</v>
      </c>
      <c r="H4170" t="s">
        <v>4180</v>
      </c>
    </row>
    <row r="4171" spans="1:8" x14ac:dyDescent="0.25">
      <c r="A4171">
        <v>1351244</v>
      </c>
      <c r="B4171" t="s">
        <v>2768</v>
      </c>
      <c r="C4171">
        <v>472380650</v>
      </c>
      <c r="D4171" t="s">
        <v>0</v>
      </c>
      <c r="E4171">
        <v>11649948</v>
      </c>
      <c r="F4171" s="28">
        <v>43581</v>
      </c>
      <c r="G4171" t="s">
        <v>3900</v>
      </c>
      <c r="H4171" t="s">
        <v>4180</v>
      </c>
    </row>
    <row r="4172" spans="1:8" x14ac:dyDescent="0.25">
      <c r="A4172">
        <v>1351244</v>
      </c>
      <c r="B4172" t="s">
        <v>2768</v>
      </c>
      <c r="C4172">
        <v>472380650</v>
      </c>
      <c r="D4172" t="s">
        <v>0</v>
      </c>
      <c r="E4172">
        <v>11649948</v>
      </c>
      <c r="F4172" s="28">
        <v>43581</v>
      </c>
      <c r="G4172" t="s">
        <v>3909</v>
      </c>
      <c r="H4172" t="s">
        <v>4180</v>
      </c>
    </row>
    <row r="4173" spans="1:8" x14ac:dyDescent="0.25">
      <c r="A4173">
        <v>1351244</v>
      </c>
      <c r="B4173" t="s">
        <v>2768</v>
      </c>
      <c r="C4173">
        <v>472380650</v>
      </c>
      <c r="D4173" t="s">
        <v>0</v>
      </c>
      <c r="E4173">
        <v>11649948</v>
      </c>
      <c r="F4173" s="28">
        <v>43581</v>
      </c>
      <c r="G4173" t="s">
        <v>3902</v>
      </c>
      <c r="H4173" t="s">
        <v>4180</v>
      </c>
    </row>
    <row r="4174" spans="1:8" x14ac:dyDescent="0.25">
      <c r="A4174">
        <v>1351244</v>
      </c>
      <c r="B4174" t="s">
        <v>2768</v>
      </c>
      <c r="C4174">
        <v>472380650</v>
      </c>
      <c r="D4174" t="s">
        <v>0</v>
      </c>
      <c r="E4174">
        <v>11649948</v>
      </c>
      <c r="F4174" s="28">
        <v>43581</v>
      </c>
      <c r="G4174" t="s">
        <v>3903</v>
      </c>
      <c r="H4174" t="s">
        <v>4180</v>
      </c>
    </row>
    <row r="4175" spans="1:8" x14ac:dyDescent="0.25">
      <c r="A4175">
        <v>1351244</v>
      </c>
      <c r="B4175" t="s">
        <v>2768</v>
      </c>
      <c r="C4175">
        <v>472380650</v>
      </c>
      <c r="D4175" t="s">
        <v>0</v>
      </c>
      <c r="E4175">
        <v>11649948</v>
      </c>
      <c r="F4175" s="28">
        <v>43581</v>
      </c>
      <c r="G4175" t="s">
        <v>3904</v>
      </c>
      <c r="H4175" t="s">
        <v>4180</v>
      </c>
    </row>
    <row r="4176" spans="1:8" x14ac:dyDescent="0.25">
      <c r="A4176">
        <v>1351244</v>
      </c>
      <c r="B4176" t="s">
        <v>2768</v>
      </c>
      <c r="C4176">
        <v>472380650</v>
      </c>
      <c r="D4176" t="s">
        <v>0</v>
      </c>
      <c r="E4176">
        <v>11649948</v>
      </c>
      <c r="F4176" s="28">
        <v>43581</v>
      </c>
      <c r="G4176" t="s">
        <v>3909</v>
      </c>
      <c r="H4176" t="s">
        <v>4180</v>
      </c>
    </row>
    <row r="4177" spans="1:8" x14ac:dyDescent="0.25">
      <c r="A4177">
        <v>1351244</v>
      </c>
      <c r="B4177" t="s">
        <v>2768</v>
      </c>
      <c r="C4177">
        <v>472380650</v>
      </c>
      <c r="D4177" t="s">
        <v>0</v>
      </c>
      <c r="E4177">
        <v>11650898</v>
      </c>
      <c r="F4177" s="28">
        <v>43599</v>
      </c>
      <c r="G4177" t="s">
        <v>3910</v>
      </c>
      <c r="H4177" t="s">
        <v>4180</v>
      </c>
    </row>
    <row r="4178" spans="1:8" x14ac:dyDescent="0.25">
      <c r="A4178">
        <v>1351244</v>
      </c>
      <c r="B4178" t="s">
        <v>2768</v>
      </c>
      <c r="C4178">
        <v>472380650</v>
      </c>
      <c r="D4178" t="s">
        <v>0</v>
      </c>
      <c r="E4178">
        <v>11650898</v>
      </c>
      <c r="F4178" s="28">
        <v>43599</v>
      </c>
      <c r="G4178" t="s">
        <v>3910</v>
      </c>
      <c r="H4178" t="s">
        <v>4180</v>
      </c>
    </row>
    <row r="4179" spans="1:8" x14ac:dyDescent="0.25">
      <c r="A4179">
        <v>1351244</v>
      </c>
      <c r="B4179" t="s">
        <v>2768</v>
      </c>
      <c r="C4179">
        <v>472380650</v>
      </c>
      <c r="D4179" t="s">
        <v>0</v>
      </c>
      <c r="E4179">
        <v>11650898</v>
      </c>
      <c r="F4179" s="28">
        <v>43599</v>
      </c>
      <c r="G4179" t="s">
        <v>3911</v>
      </c>
      <c r="H4179" t="s">
        <v>4180</v>
      </c>
    </row>
    <row r="4180" spans="1:8" x14ac:dyDescent="0.25">
      <c r="A4180">
        <v>1351244</v>
      </c>
      <c r="B4180" t="s">
        <v>2768</v>
      </c>
      <c r="C4180">
        <v>472380650</v>
      </c>
      <c r="D4180" t="s">
        <v>0</v>
      </c>
      <c r="E4180">
        <v>11650898</v>
      </c>
      <c r="F4180" s="28">
        <v>43599</v>
      </c>
      <c r="G4180" t="s">
        <v>3912</v>
      </c>
      <c r="H4180" t="s">
        <v>4180</v>
      </c>
    </row>
    <row r="4181" spans="1:8" x14ac:dyDescent="0.25">
      <c r="A4181">
        <v>1351244</v>
      </c>
      <c r="B4181" t="s">
        <v>2768</v>
      </c>
      <c r="C4181">
        <v>472380650</v>
      </c>
      <c r="D4181" t="s">
        <v>0</v>
      </c>
      <c r="E4181">
        <v>11650898</v>
      </c>
      <c r="F4181" s="28">
        <v>43599</v>
      </c>
      <c r="G4181" t="s">
        <v>3913</v>
      </c>
      <c r="H4181" t="s">
        <v>4180</v>
      </c>
    </row>
    <row r="4182" spans="1:8" x14ac:dyDescent="0.25">
      <c r="A4182">
        <v>1351244</v>
      </c>
      <c r="B4182" t="s">
        <v>2768</v>
      </c>
      <c r="C4182">
        <v>472380650</v>
      </c>
      <c r="D4182" t="s">
        <v>0</v>
      </c>
      <c r="E4182">
        <v>11650898</v>
      </c>
      <c r="F4182" s="28">
        <v>43599</v>
      </c>
      <c r="G4182" t="s">
        <v>3914</v>
      </c>
      <c r="H4182" t="s">
        <v>4180</v>
      </c>
    </row>
    <row r="4183" spans="1:8" x14ac:dyDescent="0.25">
      <c r="A4183">
        <v>1351244</v>
      </c>
      <c r="B4183" t="s">
        <v>2768</v>
      </c>
      <c r="C4183">
        <v>472380650</v>
      </c>
      <c r="D4183" t="s">
        <v>0</v>
      </c>
      <c r="E4183">
        <v>11650898</v>
      </c>
      <c r="F4183" s="28">
        <v>43599</v>
      </c>
      <c r="G4183" t="s">
        <v>3915</v>
      </c>
      <c r="H4183" t="s">
        <v>4180</v>
      </c>
    </row>
    <row r="4184" spans="1:8" x14ac:dyDescent="0.25">
      <c r="A4184">
        <v>1351244</v>
      </c>
      <c r="B4184" t="s">
        <v>2768</v>
      </c>
      <c r="C4184">
        <v>472380650</v>
      </c>
      <c r="D4184" t="s">
        <v>0</v>
      </c>
      <c r="E4184">
        <v>11650898</v>
      </c>
      <c r="F4184" s="28">
        <v>43599</v>
      </c>
      <c r="G4184" t="s">
        <v>3910</v>
      </c>
      <c r="H4184" t="s">
        <v>4180</v>
      </c>
    </row>
    <row r="4185" spans="1:8" x14ac:dyDescent="0.25">
      <c r="A4185">
        <v>1351244</v>
      </c>
      <c r="B4185" t="s">
        <v>2768</v>
      </c>
      <c r="C4185">
        <v>472380650</v>
      </c>
      <c r="D4185" t="s">
        <v>0</v>
      </c>
      <c r="E4185">
        <v>11650898</v>
      </c>
      <c r="F4185" s="28">
        <v>43599</v>
      </c>
      <c r="G4185" t="s">
        <v>3911</v>
      </c>
      <c r="H4185" t="s">
        <v>4180</v>
      </c>
    </row>
    <row r="4186" spans="1:8" x14ac:dyDescent="0.25">
      <c r="A4186">
        <v>1351244</v>
      </c>
      <c r="B4186" t="s">
        <v>2768</v>
      </c>
      <c r="C4186">
        <v>472380650</v>
      </c>
      <c r="D4186" t="s">
        <v>0</v>
      </c>
      <c r="E4186">
        <v>11650898</v>
      </c>
      <c r="F4186" s="28">
        <v>43599</v>
      </c>
      <c r="G4186" t="s">
        <v>3912</v>
      </c>
      <c r="H4186" t="s">
        <v>4180</v>
      </c>
    </row>
    <row r="4187" spans="1:8" x14ac:dyDescent="0.25">
      <c r="A4187">
        <v>1351244</v>
      </c>
      <c r="B4187" t="s">
        <v>2768</v>
      </c>
      <c r="C4187">
        <v>472380650</v>
      </c>
      <c r="D4187" t="s">
        <v>0</v>
      </c>
      <c r="E4187">
        <v>11650898</v>
      </c>
      <c r="F4187" s="28">
        <v>43599</v>
      </c>
      <c r="G4187" t="s">
        <v>3913</v>
      </c>
      <c r="H4187" t="s">
        <v>4180</v>
      </c>
    </row>
    <row r="4188" spans="1:8" x14ac:dyDescent="0.25">
      <c r="A4188">
        <v>1351244</v>
      </c>
      <c r="B4188" t="s">
        <v>2768</v>
      </c>
      <c r="C4188">
        <v>472380650</v>
      </c>
      <c r="D4188" t="s">
        <v>0</v>
      </c>
      <c r="E4188">
        <v>11650898</v>
      </c>
      <c r="F4188" s="28">
        <v>43599</v>
      </c>
      <c r="G4188" t="s">
        <v>3914</v>
      </c>
      <c r="H4188" t="s">
        <v>4180</v>
      </c>
    </row>
    <row r="4189" spans="1:8" x14ac:dyDescent="0.25">
      <c r="A4189">
        <v>1351244</v>
      </c>
      <c r="B4189" t="s">
        <v>2768</v>
      </c>
      <c r="C4189">
        <v>472380650</v>
      </c>
      <c r="D4189" t="s">
        <v>0</v>
      </c>
      <c r="E4189">
        <v>11650898</v>
      </c>
      <c r="F4189" s="28">
        <v>43599</v>
      </c>
      <c r="G4189" t="s">
        <v>3915</v>
      </c>
      <c r="H4189" t="s">
        <v>4180</v>
      </c>
    </row>
    <row r="4190" spans="1:8" x14ac:dyDescent="0.25">
      <c r="A4190">
        <v>1351244</v>
      </c>
      <c r="B4190" t="s">
        <v>2768</v>
      </c>
      <c r="C4190">
        <v>472380650</v>
      </c>
      <c r="D4190" t="s">
        <v>0</v>
      </c>
      <c r="E4190">
        <v>11650898</v>
      </c>
      <c r="F4190" s="28">
        <v>43599</v>
      </c>
      <c r="G4190" t="s">
        <v>3912</v>
      </c>
      <c r="H4190" t="s">
        <v>4180</v>
      </c>
    </row>
    <row r="4191" spans="1:8" x14ac:dyDescent="0.25">
      <c r="A4191">
        <v>1351244</v>
      </c>
      <c r="B4191" t="s">
        <v>2768</v>
      </c>
      <c r="C4191">
        <v>472380650</v>
      </c>
      <c r="D4191" t="s">
        <v>0</v>
      </c>
      <c r="E4191">
        <v>11650898</v>
      </c>
      <c r="F4191" s="28">
        <v>43599</v>
      </c>
      <c r="G4191" t="s">
        <v>3913</v>
      </c>
      <c r="H4191" t="s">
        <v>4180</v>
      </c>
    </row>
    <row r="4192" spans="1:8" x14ac:dyDescent="0.25">
      <c r="A4192">
        <v>1351244</v>
      </c>
      <c r="B4192" t="s">
        <v>2768</v>
      </c>
      <c r="C4192">
        <v>472380650</v>
      </c>
      <c r="D4192" t="s">
        <v>0</v>
      </c>
      <c r="E4192">
        <v>11650898</v>
      </c>
      <c r="F4192" s="28">
        <v>43599</v>
      </c>
      <c r="G4192" t="s">
        <v>3915</v>
      </c>
      <c r="H4192" t="s">
        <v>4180</v>
      </c>
    </row>
    <row r="4193" spans="1:8" x14ac:dyDescent="0.25">
      <c r="A4193">
        <v>1351244</v>
      </c>
      <c r="B4193" t="s">
        <v>2768</v>
      </c>
      <c r="C4193">
        <v>472380650</v>
      </c>
      <c r="D4193" t="s">
        <v>0</v>
      </c>
      <c r="E4193">
        <v>11650898</v>
      </c>
      <c r="F4193" s="28">
        <v>43599</v>
      </c>
      <c r="G4193" t="s">
        <v>3914</v>
      </c>
      <c r="H4193" t="s">
        <v>4180</v>
      </c>
    </row>
    <row r="4194" spans="1:8" x14ac:dyDescent="0.25">
      <c r="A4194">
        <v>1351244</v>
      </c>
      <c r="B4194" t="s">
        <v>2768</v>
      </c>
      <c r="C4194">
        <v>472380650</v>
      </c>
      <c r="D4194" t="s">
        <v>0</v>
      </c>
      <c r="E4194">
        <v>11650898</v>
      </c>
      <c r="F4194" s="28">
        <v>43599</v>
      </c>
      <c r="G4194" t="s">
        <v>3914</v>
      </c>
      <c r="H4194" t="s">
        <v>4180</v>
      </c>
    </row>
    <row r="4195" spans="1:8" x14ac:dyDescent="0.25">
      <c r="A4195">
        <v>1351244</v>
      </c>
      <c r="B4195" t="s">
        <v>2768</v>
      </c>
      <c r="C4195">
        <v>472380650</v>
      </c>
      <c r="D4195" t="s">
        <v>0</v>
      </c>
      <c r="E4195">
        <v>11650898</v>
      </c>
      <c r="F4195" s="28">
        <v>43599</v>
      </c>
      <c r="G4195" t="s">
        <v>3911</v>
      </c>
      <c r="H4195" t="s">
        <v>4180</v>
      </c>
    </row>
    <row r="4196" spans="1:8" x14ac:dyDescent="0.25">
      <c r="A4196">
        <v>1351244</v>
      </c>
      <c r="B4196" t="s">
        <v>2768</v>
      </c>
      <c r="C4196">
        <v>472380650</v>
      </c>
      <c r="D4196" t="s">
        <v>0</v>
      </c>
      <c r="E4196">
        <v>11650898</v>
      </c>
      <c r="F4196" s="28">
        <v>43599</v>
      </c>
      <c r="G4196" t="s">
        <v>3914</v>
      </c>
      <c r="H4196" t="s">
        <v>4180</v>
      </c>
    </row>
    <row r="4197" spans="1:8" x14ac:dyDescent="0.25">
      <c r="A4197">
        <v>1351244</v>
      </c>
      <c r="B4197" t="s">
        <v>2768</v>
      </c>
      <c r="C4197">
        <v>472380650</v>
      </c>
      <c r="D4197" t="s">
        <v>0</v>
      </c>
      <c r="E4197">
        <v>11653003</v>
      </c>
      <c r="F4197" s="28">
        <v>43627</v>
      </c>
      <c r="G4197" t="s">
        <v>3916</v>
      </c>
      <c r="H4197" t="s">
        <v>4180</v>
      </c>
    </row>
    <row r="4198" spans="1:8" x14ac:dyDescent="0.25">
      <c r="A4198">
        <v>1351244</v>
      </c>
      <c r="B4198" t="s">
        <v>2768</v>
      </c>
      <c r="C4198">
        <v>472380650</v>
      </c>
      <c r="D4198" t="s">
        <v>0</v>
      </c>
      <c r="E4198">
        <v>11653003</v>
      </c>
      <c r="F4198" s="28">
        <v>43627</v>
      </c>
      <c r="G4198" t="s">
        <v>3917</v>
      </c>
      <c r="H4198" t="s">
        <v>4180</v>
      </c>
    </row>
    <row r="4199" spans="1:8" x14ac:dyDescent="0.25">
      <c r="A4199">
        <v>1351244</v>
      </c>
      <c r="B4199" t="s">
        <v>2768</v>
      </c>
      <c r="C4199">
        <v>472380650</v>
      </c>
      <c r="D4199" t="s">
        <v>0</v>
      </c>
      <c r="E4199">
        <v>11653003</v>
      </c>
      <c r="F4199" s="28">
        <v>43627</v>
      </c>
      <c r="G4199" t="s">
        <v>3918</v>
      </c>
      <c r="H4199" t="s">
        <v>4180</v>
      </c>
    </row>
    <row r="4200" spans="1:8" x14ac:dyDescent="0.25">
      <c r="A4200">
        <v>1351244</v>
      </c>
      <c r="B4200" t="s">
        <v>2768</v>
      </c>
      <c r="C4200">
        <v>472380650</v>
      </c>
      <c r="D4200" t="s">
        <v>0</v>
      </c>
      <c r="E4200">
        <v>11653003</v>
      </c>
      <c r="F4200" s="28">
        <v>43627</v>
      </c>
      <c r="G4200" t="s">
        <v>3919</v>
      </c>
      <c r="H4200" t="s">
        <v>4180</v>
      </c>
    </row>
    <row r="4201" spans="1:8" x14ac:dyDescent="0.25">
      <c r="A4201">
        <v>1351244</v>
      </c>
      <c r="B4201" t="s">
        <v>2768</v>
      </c>
      <c r="C4201">
        <v>472380650</v>
      </c>
      <c r="D4201" t="s">
        <v>0</v>
      </c>
      <c r="E4201">
        <v>11653003</v>
      </c>
      <c r="F4201" s="28">
        <v>43627</v>
      </c>
      <c r="G4201" t="s">
        <v>3920</v>
      </c>
      <c r="H4201" t="s">
        <v>4180</v>
      </c>
    </row>
    <row r="4202" spans="1:8" x14ac:dyDescent="0.25">
      <c r="A4202">
        <v>1351244</v>
      </c>
      <c r="B4202" t="s">
        <v>2768</v>
      </c>
      <c r="C4202">
        <v>472380650</v>
      </c>
      <c r="D4202" t="s">
        <v>0</v>
      </c>
      <c r="E4202">
        <v>11653003</v>
      </c>
      <c r="F4202" s="28">
        <v>43627</v>
      </c>
      <c r="G4202" t="s">
        <v>3921</v>
      </c>
      <c r="H4202" t="s">
        <v>4180</v>
      </c>
    </row>
    <row r="4203" spans="1:8" x14ac:dyDescent="0.25">
      <c r="A4203">
        <v>1351244</v>
      </c>
      <c r="B4203" t="s">
        <v>2768</v>
      </c>
      <c r="C4203">
        <v>472380650</v>
      </c>
      <c r="D4203" t="s">
        <v>0</v>
      </c>
      <c r="E4203">
        <v>11653003</v>
      </c>
      <c r="F4203" s="28">
        <v>43627</v>
      </c>
      <c r="G4203" t="s">
        <v>3922</v>
      </c>
      <c r="H4203" t="s">
        <v>4180</v>
      </c>
    </row>
    <row r="4204" spans="1:8" x14ac:dyDescent="0.25">
      <c r="A4204">
        <v>1351244</v>
      </c>
      <c r="B4204" t="s">
        <v>2768</v>
      </c>
      <c r="C4204">
        <v>472380650</v>
      </c>
      <c r="D4204" t="s">
        <v>0</v>
      </c>
      <c r="E4204">
        <v>11653003</v>
      </c>
      <c r="F4204" s="28">
        <v>43627</v>
      </c>
      <c r="G4204" t="s">
        <v>3923</v>
      </c>
      <c r="H4204" t="s">
        <v>4180</v>
      </c>
    </row>
    <row r="4205" spans="1:8" x14ac:dyDescent="0.25">
      <c r="A4205">
        <v>1351244</v>
      </c>
      <c r="B4205" t="s">
        <v>2768</v>
      </c>
      <c r="C4205">
        <v>472380650</v>
      </c>
      <c r="D4205" t="s">
        <v>0</v>
      </c>
      <c r="E4205">
        <v>11653003</v>
      </c>
      <c r="F4205" s="28">
        <v>43627</v>
      </c>
      <c r="G4205" t="s">
        <v>3924</v>
      </c>
      <c r="H4205" t="s">
        <v>4180</v>
      </c>
    </row>
    <row r="4206" spans="1:8" x14ac:dyDescent="0.25">
      <c r="A4206">
        <v>1351244</v>
      </c>
      <c r="B4206" t="s">
        <v>2768</v>
      </c>
      <c r="C4206">
        <v>472380650</v>
      </c>
      <c r="D4206" t="s">
        <v>0</v>
      </c>
      <c r="E4206">
        <v>11653003</v>
      </c>
      <c r="F4206" s="28">
        <v>43627</v>
      </c>
      <c r="G4206" t="s">
        <v>3925</v>
      </c>
      <c r="H4206" t="s">
        <v>4180</v>
      </c>
    </row>
    <row r="4207" spans="1:8" x14ac:dyDescent="0.25">
      <c r="A4207">
        <v>1351244</v>
      </c>
      <c r="B4207" t="s">
        <v>2768</v>
      </c>
      <c r="C4207">
        <v>472380650</v>
      </c>
      <c r="D4207" t="s">
        <v>0</v>
      </c>
      <c r="E4207">
        <v>11653003</v>
      </c>
      <c r="F4207" s="28">
        <v>43627</v>
      </c>
      <c r="G4207" t="s">
        <v>3917</v>
      </c>
      <c r="H4207" t="s">
        <v>4180</v>
      </c>
    </row>
    <row r="4208" spans="1:8" x14ac:dyDescent="0.25">
      <c r="A4208">
        <v>1351244</v>
      </c>
      <c r="B4208" t="s">
        <v>2768</v>
      </c>
      <c r="C4208">
        <v>472380650</v>
      </c>
      <c r="D4208" t="s">
        <v>0</v>
      </c>
      <c r="E4208">
        <v>11653003</v>
      </c>
      <c r="F4208" s="28">
        <v>43627</v>
      </c>
      <c r="G4208" t="s">
        <v>3926</v>
      </c>
      <c r="H4208" t="s">
        <v>4180</v>
      </c>
    </row>
    <row r="4209" spans="1:8" x14ac:dyDescent="0.25">
      <c r="A4209">
        <v>1351244</v>
      </c>
      <c r="B4209" t="s">
        <v>2768</v>
      </c>
      <c r="C4209">
        <v>472380650</v>
      </c>
      <c r="D4209" t="s">
        <v>0</v>
      </c>
      <c r="E4209">
        <v>11653003</v>
      </c>
      <c r="F4209" s="28">
        <v>43627</v>
      </c>
      <c r="G4209" t="s">
        <v>3927</v>
      </c>
      <c r="H4209" t="s">
        <v>4180</v>
      </c>
    </row>
    <row r="4210" spans="1:8" x14ac:dyDescent="0.25">
      <c r="A4210">
        <v>1351244</v>
      </c>
      <c r="B4210" t="s">
        <v>2768</v>
      </c>
      <c r="C4210">
        <v>472380650</v>
      </c>
      <c r="D4210" t="s">
        <v>0</v>
      </c>
      <c r="E4210">
        <v>11653003</v>
      </c>
      <c r="F4210" s="28">
        <v>43627</v>
      </c>
      <c r="G4210" t="s">
        <v>3918</v>
      </c>
      <c r="H4210" t="s">
        <v>4180</v>
      </c>
    </row>
    <row r="4211" spans="1:8" x14ac:dyDescent="0.25">
      <c r="A4211">
        <v>1351244</v>
      </c>
      <c r="B4211" t="s">
        <v>2768</v>
      </c>
      <c r="C4211">
        <v>472380650</v>
      </c>
      <c r="D4211" t="s">
        <v>0</v>
      </c>
      <c r="E4211">
        <v>11653003</v>
      </c>
      <c r="F4211" s="28">
        <v>43627</v>
      </c>
      <c r="G4211" t="s">
        <v>3928</v>
      </c>
      <c r="H4211" t="s">
        <v>4180</v>
      </c>
    </row>
    <row r="4212" spans="1:8" x14ac:dyDescent="0.25">
      <c r="A4212">
        <v>1351244</v>
      </c>
      <c r="B4212" t="s">
        <v>2768</v>
      </c>
      <c r="C4212">
        <v>472380650</v>
      </c>
      <c r="D4212" t="s">
        <v>0</v>
      </c>
      <c r="E4212">
        <v>11653003</v>
      </c>
      <c r="F4212" s="28">
        <v>43627</v>
      </c>
      <c r="G4212" t="s">
        <v>3919</v>
      </c>
      <c r="H4212" t="s">
        <v>4180</v>
      </c>
    </row>
    <row r="4213" spans="1:8" x14ac:dyDescent="0.25">
      <c r="A4213">
        <v>1351244</v>
      </c>
      <c r="B4213" t="s">
        <v>2768</v>
      </c>
      <c r="C4213">
        <v>472380650</v>
      </c>
      <c r="D4213" t="s">
        <v>0</v>
      </c>
      <c r="E4213">
        <v>11653003</v>
      </c>
      <c r="F4213" s="28">
        <v>43627</v>
      </c>
      <c r="G4213" t="s">
        <v>3929</v>
      </c>
      <c r="H4213" t="s">
        <v>4180</v>
      </c>
    </row>
    <row r="4214" spans="1:8" x14ac:dyDescent="0.25">
      <c r="A4214">
        <v>1351244</v>
      </c>
      <c r="B4214" t="s">
        <v>2768</v>
      </c>
      <c r="C4214">
        <v>472380650</v>
      </c>
      <c r="D4214" t="s">
        <v>0</v>
      </c>
      <c r="E4214">
        <v>11653003</v>
      </c>
      <c r="F4214" s="28">
        <v>43627</v>
      </c>
      <c r="G4214" t="s">
        <v>3931</v>
      </c>
      <c r="H4214" t="s">
        <v>4180</v>
      </c>
    </row>
    <row r="4215" spans="1:8" x14ac:dyDescent="0.25">
      <c r="A4215">
        <v>1351244</v>
      </c>
      <c r="B4215" t="s">
        <v>2768</v>
      </c>
      <c r="C4215">
        <v>472380650</v>
      </c>
      <c r="D4215" t="s">
        <v>0</v>
      </c>
      <c r="E4215">
        <v>11653003</v>
      </c>
      <c r="F4215" s="28">
        <v>43627</v>
      </c>
      <c r="G4215" t="s">
        <v>3933</v>
      </c>
      <c r="H4215" t="s">
        <v>4180</v>
      </c>
    </row>
    <row r="4216" spans="1:8" x14ac:dyDescent="0.25">
      <c r="A4216">
        <v>1351244</v>
      </c>
      <c r="B4216" t="s">
        <v>2768</v>
      </c>
      <c r="C4216">
        <v>472380650</v>
      </c>
      <c r="D4216" t="s">
        <v>0</v>
      </c>
      <c r="E4216">
        <v>11653003</v>
      </c>
      <c r="F4216" s="28">
        <v>43627</v>
      </c>
      <c r="G4216" t="s">
        <v>3934</v>
      </c>
      <c r="H4216" t="s">
        <v>4180</v>
      </c>
    </row>
    <row r="4217" spans="1:8" x14ac:dyDescent="0.25">
      <c r="A4217">
        <v>1351244</v>
      </c>
      <c r="B4217" t="s">
        <v>2768</v>
      </c>
      <c r="C4217">
        <v>472380650</v>
      </c>
      <c r="D4217" t="s">
        <v>0</v>
      </c>
      <c r="E4217">
        <v>11653003</v>
      </c>
      <c r="F4217" s="28">
        <v>43627</v>
      </c>
      <c r="G4217" t="s">
        <v>3935</v>
      </c>
      <c r="H4217" t="s">
        <v>4180</v>
      </c>
    </row>
    <row r="4218" spans="1:8" x14ac:dyDescent="0.25">
      <c r="A4218">
        <v>1351244</v>
      </c>
      <c r="B4218" t="s">
        <v>2768</v>
      </c>
      <c r="C4218">
        <v>472380650</v>
      </c>
      <c r="D4218" t="s">
        <v>0</v>
      </c>
      <c r="E4218">
        <v>11653003</v>
      </c>
      <c r="F4218" s="28">
        <v>43627</v>
      </c>
      <c r="G4218" t="s">
        <v>3936</v>
      </c>
      <c r="H4218" t="s">
        <v>4180</v>
      </c>
    </row>
    <row r="4219" spans="1:8" x14ac:dyDescent="0.25">
      <c r="A4219">
        <v>1351244</v>
      </c>
      <c r="B4219" t="s">
        <v>2768</v>
      </c>
      <c r="C4219">
        <v>472380650</v>
      </c>
      <c r="D4219" t="s">
        <v>0</v>
      </c>
      <c r="E4219">
        <v>11653003</v>
      </c>
      <c r="F4219" s="28">
        <v>43627</v>
      </c>
      <c r="G4219" t="s">
        <v>3937</v>
      </c>
      <c r="H4219" t="s">
        <v>4180</v>
      </c>
    </row>
    <row r="4220" spans="1:8" x14ac:dyDescent="0.25">
      <c r="A4220">
        <v>1351244</v>
      </c>
      <c r="B4220" t="s">
        <v>2768</v>
      </c>
      <c r="C4220">
        <v>472380650</v>
      </c>
      <c r="D4220" t="s">
        <v>0</v>
      </c>
      <c r="E4220">
        <v>11653003</v>
      </c>
      <c r="F4220" s="28">
        <v>43627</v>
      </c>
      <c r="G4220" t="s">
        <v>3916</v>
      </c>
      <c r="H4220" t="s">
        <v>4180</v>
      </c>
    </row>
    <row r="4221" spans="1:8" x14ac:dyDescent="0.25">
      <c r="A4221">
        <v>1351244</v>
      </c>
      <c r="B4221" t="s">
        <v>2768</v>
      </c>
      <c r="C4221">
        <v>472380650</v>
      </c>
      <c r="D4221" t="s">
        <v>0</v>
      </c>
      <c r="E4221">
        <v>11653003</v>
      </c>
      <c r="F4221" s="28">
        <v>43627</v>
      </c>
      <c r="G4221" t="s">
        <v>3938</v>
      </c>
      <c r="H4221" t="s">
        <v>4180</v>
      </c>
    </row>
    <row r="4222" spans="1:8" x14ac:dyDescent="0.25">
      <c r="A4222">
        <v>1351244</v>
      </c>
      <c r="B4222" t="s">
        <v>2768</v>
      </c>
      <c r="C4222">
        <v>472380650</v>
      </c>
      <c r="D4222" t="s">
        <v>0</v>
      </c>
      <c r="E4222">
        <v>11653003</v>
      </c>
      <c r="F4222" s="28">
        <v>43627</v>
      </c>
      <c r="G4222" t="s">
        <v>3920</v>
      </c>
      <c r="H4222" t="s">
        <v>4180</v>
      </c>
    </row>
    <row r="4223" spans="1:8" x14ac:dyDescent="0.25">
      <c r="A4223">
        <v>1351244</v>
      </c>
      <c r="B4223" t="s">
        <v>2768</v>
      </c>
      <c r="C4223">
        <v>472380650</v>
      </c>
      <c r="D4223" t="s">
        <v>0</v>
      </c>
      <c r="E4223">
        <v>11653003</v>
      </c>
      <c r="F4223" s="28">
        <v>43627</v>
      </c>
      <c r="G4223" t="s">
        <v>3920</v>
      </c>
      <c r="H4223" t="s">
        <v>4180</v>
      </c>
    </row>
    <row r="4224" spans="1:8" x14ac:dyDescent="0.25">
      <c r="A4224">
        <v>1351244</v>
      </c>
      <c r="B4224" t="s">
        <v>2768</v>
      </c>
      <c r="C4224">
        <v>472380650</v>
      </c>
      <c r="D4224" t="s">
        <v>0</v>
      </c>
      <c r="E4224">
        <v>11653003</v>
      </c>
      <c r="F4224" s="28">
        <v>43627</v>
      </c>
      <c r="G4224" t="s">
        <v>3921</v>
      </c>
      <c r="H4224" t="s">
        <v>4180</v>
      </c>
    </row>
    <row r="4225" spans="1:8" x14ac:dyDescent="0.25">
      <c r="A4225">
        <v>1351244</v>
      </c>
      <c r="B4225" t="s">
        <v>2768</v>
      </c>
      <c r="C4225">
        <v>472380650</v>
      </c>
      <c r="D4225" t="s">
        <v>0</v>
      </c>
      <c r="E4225">
        <v>11653003</v>
      </c>
      <c r="F4225" s="28">
        <v>43627</v>
      </c>
      <c r="G4225" t="s">
        <v>3922</v>
      </c>
      <c r="H4225" t="s">
        <v>4180</v>
      </c>
    </row>
    <row r="4226" spans="1:8" x14ac:dyDescent="0.25">
      <c r="A4226">
        <v>1351244</v>
      </c>
      <c r="B4226" t="s">
        <v>2768</v>
      </c>
      <c r="C4226">
        <v>472380650</v>
      </c>
      <c r="D4226" t="s">
        <v>0</v>
      </c>
      <c r="E4226">
        <v>11653003</v>
      </c>
      <c r="F4226" s="28">
        <v>43627</v>
      </c>
      <c r="G4226" t="s">
        <v>3923</v>
      </c>
      <c r="H4226" t="s">
        <v>4180</v>
      </c>
    </row>
    <row r="4227" spans="1:8" x14ac:dyDescent="0.25">
      <c r="A4227">
        <v>1351244</v>
      </c>
      <c r="B4227" t="s">
        <v>2768</v>
      </c>
      <c r="C4227">
        <v>472380650</v>
      </c>
      <c r="D4227" t="s">
        <v>0</v>
      </c>
      <c r="E4227">
        <v>11653003</v>
      </c>
      <c r="F4227" s="28">
        <v>43627</v>
      </c>
      <c r="G4227" t="s">
        <v>3924</v>
      </c>
      <c r="H4227" t="s">
        <v>4180</v>
      </c>
    </row>
    <row r="4228" spans="1:8" x14ac:dyDescent="0.25">
      <c r="A4228">
        <v>1351244</v>
      </c>
      <c r="B4228" t="s">
        <v>2768</v>
      </c>
      <c r="C4228">
        <v>472380650</v>
      </c>
      <c r="D4228" t="s">
        <v>0</v>
      </c>
      <c r="E4228">
        <v>11653003</v>
      </c>
      <c r="F4228" s="28">
        <v>43627</v>
      </c>
      <c r="G4228" t="s">
        <v>3925</v>
      </c>
      <c r="H4228" t="s">
        <v>4180</v>
      </c>
    </row>
    <row r="4229" spans="1:8" x14ac:dyDescent="0.25">
      <c r="A4229">
        <v>1351244</v>
      </c>
      <c r="B4229" t="s">
        <v>2768</v>
      </c>
      <c r="C4229">
        <v>472380650</v>
      </c>
      <c r="D4229" t="s">
        <v>0</v>
      </c>
      <c r="E4229">
        <v>11653003</v>
      </c>
      <c r="F4229" s="28">
        <v>43627</v>
      </c>
      <c r="G4229" t="s">
        <v>3917</v>
      </c>
      <c r="H4229" t="s">
        <v>4180</v>
      </c>
    </row>
    <row r="4230" spans="1:8" x14ac:dyDescent="0.25">
      <c r="A4230">
        <v>1351244</v>
      </c>
      <c r="B4230" t="s">
        <v>2768</v>
      </c>
      <c r="C4230">
        <v>472380650</v>
      </c>
      <c r="D4230" t="s">
        <v>0</v>
      </c>
      <c r="E4230">
        <v>11653003</v>
      </c>
      <c r="F4230" s="28">
        <v>43627</v>
      </c>
      <c r="G4230" t="s">
        <v>3926</v>
      </c>
      <c r="H4230" t="s">
        <v>4180</v>
      </c>
    </row>
    <row r="4231" spans="1:8" x14ac:dyDescent="0.25">
      <c r="A4231">
        <v>1351244</v>
      </c>
      <c r="B4231" t="s">
        <v>2768</v>
      </c>
      <c r="C4231">
        <v>472380650</v>
      </c>
      <c r="D4231" t="s">
        <v>0</v>
      </c>
      <c r="E4231">
        <v>11653003</v>
      </c>
      <c r="F4231" s="28">
        <v>43627</v>
      </c>
      <c r="G4231" t="s">
        <v>3927</v>
      </c>
      <c r="H4231" t="s">
        <v>4180</v>
      </c>
    </row>
    <row r="4232" spans="1:8" x14ac:dyDescent="0.25">
      <c r="A4232">
        <v>1351244</v>
      </c>
      <c r="B4232" t="s">
        <v>2768</v>
      </c>
      <c r="C4232">
        <v>472380650</v>
      </c>
      <c r="D4232" t="s">
        <v>0</v>
      </c>
      <c r="E4232">
        <v>11653003</v>
      </c>
      <c r="F4232" s="28">
        <v>43627</v>
      </c>
      <c r="G4232" t="s">
        <v>3918</v>
      </c>
      <c r="H4232" t="s">
        <v>4180</v>
      </c>
    </row>
    <row r="4233" spans="1:8" x14ac:dyDescent="0.25">
      <c r="A4233">
        <v>1351244</v>
      </c>
      <c r="B4233" t="s">
        <v>2768</v>
      </c>
      <c r="C4233">
        <v>472380650</v>
      </c>
      <c r="D4233" t="s">
        <v>0</v>
      </c>
      <c r="E4233">
        <v>11653003</v>
      </c>
      <c r="F4233" s="28">
        <v>43627</v>
      </c>
      <c r="G4233" t="s">
        <v>3928</v>
      </c>
      <c r="H4233" t="s">
        <v>4180</v>
      </c>
    </row>
    <row r="4234" spans="1:8" x14ac:dyDescent="0.25">
      <c r="A4234">
        <v>1351244</v>
      </c>
      <c r="B4234" t="s">
        <v>2768</v>
      </c>
      <c r="C4234">
        <v>472380650</v>
      </c>
      <c r="D4234" t="s">
        <v>0</v>
      </c>
      <c r="E4234">
        <v>11653003</v>
      </c>
      <c r="F4234" s="28">
        <v>43627</v>
      </c>
      <c r="G4234" t="s">
        <v>3919</v>
      </c>
      <c r="H4234" t="s">
        <v>4180</v>
      </c>
    </row>
    <row r="4235" spans="1:8" x14ac:dyDescent="0.25">
      <c r="A4235">
        <v>1351244</v>
      </c>
      <c r="B4235" t="s">
        <v>2768</v>
      </c>
      <c r="C4235">
        <v>472380650</v>
      </c>
      <c r="D4235" t="s">
        <v>0</v>
      </c>
      <c r="E4235">
        <v>11653003</v>
      </c>
      <c r="F4235" s="28">
        <v>43627</v>
      </c>
      <c r="G4235" t="s">
        <v>3929</v>
      </c>
      <c r="H4235" t="s">
        <v>4180</v>
      </c>
    </row>
    <row r="4236" spans="1:8" x14ac:dyDescent="0.25">
      <c r="A4236">
        <v>1351244</v>
      </c>
      <c r="B4236" t="s">
        <v>2768</v>
      </c>
      <c r="C4236">
        <v>472380650</v>
      </c>
      <c r="D4236" t="s">
        <v>0</v>
      </c>
      <c r="E4236">
        <v>11653003</v>
      </c>
      <c r="F4236" s="28">
        <v>43627</v>
      </c>
      <c r="G4236" t="s">
        <v>3931</v>
      </c>
      <c r="H4236" t="s">
        <v>4180</v>
      </c>
    </row>
    <row r="4237" spans="1:8" x14ac:dyDescent="0.25">
      <c r="A4237">
        <v>1351244</v>
      </c>
      <c r="B4237" t="s">
        <v>2768</v>
      </c>
      <c r="C4237">
        <v>472380650</v>
      </c>
      <c r="D4237" t="s">
        <v>0</v>
      </c>
      <c r="E4237">
        <v>11653003</v>
      </c>
      <c r="F4237" s="28">
        <v>43627</v>
      </c>
      <c r="G4237" t="s">
        <v>3933</v>
      </c>
      <c r="H4237" t="s">
        <v>4180</v>
      </c>
    </row>
    <row r="4238" spans="1:8" x14ac:dyDescent="0.25">
      <c r="A4238">
        <v>1351244</v>
      </c>
      <c r="B4238" t="s">
        <v>2768</v>
      </c>
      <c r="C4238">
        <v>472380650</v>
      </c>
      <c r="D4238" t="s">
        <v>0</v>
      </c>
      <c r="E4238">
        <v>11653003</v>
      </c>
      <c r="F4238" s="28">
        <v>43627</v>
      </c>
      <c r="G4238" t="s">
        <v>3934</v>
      </c>
      <c r="H4238" t="s">
        <v>4180</v>
      </c>
    </row>
    <row r="4239" spans="1:8" x14ac:dyDescent="0.25">
      <c r="A4239">
        <v>1351244</v>
      </c>
      <c r="B4239" t="s">
        <v>2768</v>
      </c>
      <c r="C4239">
        <v>472380650</v>
      </c>
      <c r="D4239" t="s">
        <v>0</v>
      </c>
      <c r="E4239">
        <v>11653003</v>
      </c>
      <c r="F4239" s="28">
        <v>43627</v>
      </c>
      <c r="G4239" t="s">
        <v>3935</v>
      </c>
      <c r="H4239" t="s">
        <v>4180</v>
      </c>
    </row>
    <row r="4240" spans="1:8" x14ac:dyDescent="0.25">
      <c r="A4240">
        <v>1351244</v>
      </c>
      <c r="B4240" t="s">
        <v>2768</v>
      </c>
      <c r="C4240">
        <v>472380650</v>
      </c>
      <c r="D4240" t="s">
        <v>0</v>
      </c>
      <c r="E4240">
        <v>11653003</v>
      </c>
      <c r="F4240" s="28">
        <v>43627</v>
      </c>
      <c r="G4240" t="s">
        <v>3936</v>
      </c>
      <c r="H4240" t="s">
        <v>4180</v>
      </c>
    </row>
    <row r="4241" spans="1:8" x14ac:dyDescent="0.25">
      <c r="A4241">
        <v>1351244</v>
      </c>
      <c r="B4241" t="s">
        <v>2768</v>
      </c>
      <c r="C4241">
        <v>472380650</v>
      </c>
      <c r="D4241" t="s">
        <v>0</v>
      </c>
      <c r="E4241">
        <v>11653003</v>
      </c>
      <c r="F4241" s="28">
        <v>43627</v>
      </c>
      <c r="G4241" t="s">
        <v>3937</v>
      </c>
      <c r="H4241" t="s">
        <v>4180</v>
      </c>
    </row>
    <row r="4242" spans="1:8" x14ac:dyDescent="0.25">
      <c r="A4242">
        <v>1351244</v>
      </c>
      <c r="B4242" t="s">
        <v>2768</v>
      </c>
      <c r="C4242">
        <v>472380650</v>
      </c>
      <c r="D4242" t="s">
        <v>0</v>
      </c>
      <c r="E4242">
        <v>11653003</v>
      </c>
      <c r="F4242" s="28">
        <v>43627</v>
      </c>
      <c r="G4242" t="s">
        <v>3916</v>
      </c>
      <c r="H4242" t="s">
        <v>4180</v>
      </c>
    </row>
    <row r="4243" spans="1:8" x14ac:dyDescent="0.25">
      <c r="A4243">
        <v>1351244</v>
      </c>
      <c r="B4243" t="s">
        <v>2768</v>
      </c>
      <c r="C4243">
        <v>472380650</v>
      </c>
      <c r="D4243" t="s">
        <v>0</v>
      </c>
      <c r="E4243">
        <v>11653003</v>
      </c>
      <c r="F4243" s="28">
        <v>43627</v>
      </c>
      <c r="G4243" t="s">
        <v>3938</v>
      </c>
      <c r="H4243" t="s">
        <v>4180</v>
      </c>
    </row>
    <row r="4244" spans="1:8" x14ac:dyDescent="0.25">
      <c r="A4244">
        <v>1351244</v>
      </c>
      <c r="B4244" t="s">
        <v>2768</v>
      </c>
      <c r="C4244">
        <v>472380650</v>
      </c>
      <c r="D4244" t="s">
        <v>0</v>
      </c>
      <c r="E4244">
        <v>11653003</v>
      </c>
      <c r="F4244" s="28">
        <v>43627</v>
      </c>
      <c r="G4244" t="s">
        <v>3925</v>
      </c>
      <c r="H4244" t="s">
        <v>4180</v>
      </c>
    </row>
    <row r="4245" spans="1:8" x14ac:dyDescent="0.25">
      <c r="A4245">
        <v>1351244</v>
      </c>
      <c r="B4245" t="s">
        <v>2768</v>
      </c>
      <c r="C4245">
        <v>472380650</v>
      </c>
      <c r="D4245" t="s">
        <v>0</v>
      </c>
      <c r="E4245">
        <v>11653003</v>
      </c>
      <c r="F4245" s="28">
        <v>43627</v>
      </c>
      <c r="G4245" t="s">
        <v>3938</v>
      </c>
      <c r="H4245" t="s">
        <v>4180</v>
      </c>
    </row>
    <row r="4246" spans="1:8" x14ac:dyDescent="0.25">
      <c r="A4246">
        <v>1351244</v>
      </c>
      <c r="B4246" t="s">
        <v>2768</v>
      </c>
      <c r="C4246">
        <v>472380650</v>
      </c>
      <c r="D4246" t="s">
        <v>0</v>
      </c>
      <c r="E4246">
        <v>11653003</v>
      </c>
      <c r="F4246" s="28">
        <v>43627</v>
      </c>
      <c r="G4246" t="s">
        <v>3921</v>
      </c>
      <c r="H4246" t="s">
        <v>4180</v>
      </c>
    </row>
    <row r="4247" spans="1:8" x14ac:dyDescent="0.25">
      <c r="A4247">
        <v>1351244</v>
      </c>
      <c r="B4247" t="s">
        <v>2768</v>
      </c>
      <c r="C4247">
        <v>472380650</v>
      </c>
      <c r="D4247" t="s">
        <v>0</v>
      </c>
      <c r="E4247">
        <v>11653003</v>
      </c>
      <c r="F4247" s="28">
        <v>43627</v>
      </c>
      <c r="G4247" t="s">
        <v>3916</v>
      </c>
      <c r="H4247" t="s">
        <v>4180</v>
      </c>
    </row>
    <row r="4248" spans="1:8" x14ac:dyDescent="0.25">
      <c r="A4248">
        <v>1351244</v>
      </c>
      <c r="B4248" t="s">
        <v>2768</v>
      </c>
      <c r="C4248">
        <v>472380650</v>
      </c>
      <c r="D4248" t="s">
        <v>0</v>
      </c>
      <c r="E4248">
        <v>11653003</v>
      </c>
      <c r="F4248" s="28">
        <v>43627</v>
      </c>
      <c r="G4248" t="s">
        <v>3920</v>
      </c>
      <c r="H4248" t="s">
        <v>4180</v>
      </c>
    </row>
    <row r="4249" spans="1:8" x14ac:dyDescent="0.25">
      <c r="A4249">
        <v>1351244</v>
      </c>
      <c r="B4249" t="s">
        <v>2768</v>
      </c>
      <c r="C4249">
        <v>472380650</v>
      </c>
      <c r="D4249" t="s">
        <v>0</v>
      </c>
      <c r="E4249">
        <v>11653003</v>
      </c>
      <c r="F4249" s="28">
        <v>43627</v>
      </c>
      <c r="G4249" t="s">
        <v>3924</v>
      </c>
      <c r="H4249" t="s">
        <v>4180</v>
      </c>
    </row>
    <row r="4250" spans="1:8" x14ac:dyDescent="0.25">
      <c r="A4250">
        <v>1351244</v>
      </c>
      <c r="B4250" t="s">
        <v>2768</v>
      </c>
      <c r="C4250">
        <v>472380650</v>
      </c>
      <c r="D4250" t="s">
        <v>0</v>
      </c>
      <c r="E4250">
        <v>11653003</v>
      </c>
      <c r="F4250" s="28">
        <v>43627</v>
      </c>
      <c r="G4250" t="s">
        <v>3937</v>
      </c>
      <c r="H4250" t="s">
        <v>4180</v>
      </c>
    </row>
    <row r="4251" spans="1:8" x14ac:dyDescent="0.25">
      <c r="A4251">
        <v>1351244</v>
      </c>
      <c r="B4251" t="s">
        <v>2768</v>
      </c>
      <c r="C4251">
        <v>472380650</v>
      </c>
      <c r="D4251" t="s">
        <v>0</v>
      </c>
      <c r="E4251">
        <v>11653003</v>
      </c>
      <c r="F4251" s="28">
        <v>43627</v>
      </c>
      <c r="G4251" t="s">
        <v>3933</v>
      </c>
      <c r="H4251" t="s">
        <v>4180</v>
      </c>
    </row>
    <row r="4252" spans="1:8" x14ac:dyDescent="0.25">
      <c r="A4252">
        <v>1351244</v>
      </c>
      <c r="B4252" t="s">
        <v>2768</v>
      </c>
      <c r="C4252">
        <v>472380650</v>
      </c>
      <c r="D4252" t="s">
        <v>0</v>
      </c>
      <c r="E4252">
        <v>11653003</v>
      </c>
      <c r="F4252" s="28">
        <v>43627</v>
      </c>
      <c r="G4252" t="s">
        <v>3917</v>
      </c>
      <c r="H4252" t="s">
        <v>4180</v>
      </c>
    </row>
    <row r="4253" spans="1:8" x14ac:dyDescent="0.25">
      <c r="A4253">
        <v>1351244</v>
      </c>
      <c r="B4253" t="s">
        <v>2768</v>
      </c>
      <c r="C4253">
        <v>472380650</v>
      </c>
      <c r="D4253" t="s">
        <v>0</v>
      </c>
      <c r="E4253">
        <v>11653003</v>
      </c>
      <c r="F4253" s="28">
        <v>43627</v>
      </c>
      <c r="G4253" t="s">
        <v>3918</v>
      </c>
      <c r="H4253" t="s">
        <v>4180</v>
      </c>
    </row>
    <row r="4254" spans="1:8" x14ac:dyDescent="0.25">
      <c r="A4254">
        <v>1351244</v>
      </c>
      <c r="B4254" t="s">
        <v>2768</v>
      </c>
      <c r="C4254">
        <v>472380650</v>
      </c>
      <c r="D4254" t="s">
        <v>0</v>
      </c>
      <c r="E4254">
        <v>11653003</v>
      </c>
      <c r="F4254" s="28">
        <v>43627</v>
      </c>
      <c r="G4254" t="s">
        <v>3917</v>
      </c>
      <c r="H4254" t="s">
        <v>4180</v>
      </c>
    </row>
    <row r="4255" spans="1:8" x14ac:dyDescent="0.25">
      <c r="A4255">
        <v>1351244</v>
      </c>
      <c r="B4255" t="s">
        <v>2768</v>
      </c>
      <c r="C4255">
        <v>472380650</v>
      </c>
      <c r="D4255" t="s">
        <v>0</v>
      </c>
      <c r="E4255">
        <v>11653003</v>
      </c>
      <c r="F4255" s="28">
        <v>43627</v>
      </c>
      <c r="G4255" t="s">
        <v>3921</v>
      </c>
      <c r="H4255" t="s">
        <v>4180</v>
      </c>
    </row>
    <row r="4256" spans="1:8" x14ac:dyDescent="0.25">
      <c r="A4256">
        <v>1351244</v>
      </c>
      <c r="B4256" t="s">
        <v>2768</v>
      </c>
      <c r="C4256">
        <v>472380650</v>
      </c>
      <c r="D4256" t="s">
        <v>0</v>
      </c>
      <c r="E4256">
        <v>11653003</v>
      </c>
      <c r="F4256" s="28">
        <v>43627</v>
      </c>
      <c r="G4256" t="s">
        <v>3922</v>
      </c>
      <c r="H4256" t="s">
        <v>4180</v>
      </c>
    </row>
    <row r="4257" spans="1:8" x14ac:dyDescent="0.25">
      <c r="A4257">
        <v>1351244</v>
      </c>
      <c r="B4257" t="s">
        <v>2768</v>
      </c>
      <c r="C4257">
        <v>472380650</v>
      </c>
      <c r="D4257" t="s">
        <v>0</v>
      </c>
      <c r="E4257">
        <v>11653003</v>
      </c>
      <c r="F4257" s="28">
        <v>43627</v>
      </c>
      <c r="G4257" t="s">
        <v>3923</v>
      </c>
      <c r="H4257" t="s">
        <v>4180</v>
      </c>
    </row>
    <row r="4258" spans="1:8" x14ac:dyDescent="0.25">
      <c r="A4258">
        <v>1351244</v>
      </c>
      <c r="B4258" t="s">
        <v>2768</v>
      </c>
      <c r="C4258">
        <v>472380650</v>
      </c>
      <c r="D4258" t="s">
        <v>0</v>
      </c>
      <c r="E4258">
        <v>11653003</v>
      </c>
      <c r="F4258" s="28">
        <v>43627</v>
      </c>
      <c r="G4258" t="s">
        <v>3931</v>
      </c>
      <c r="H4258" t="s">
        <v>4180</v>
      </c>
    </row>
    <row r="4259" spans="1:8" x14ac:dyDescent="0.25">
      <c r="A4259">
        <v>1351244</v>
      </c>
      <c r="B4259" t="s">
        <v>2768</v>
      </c>
      <c r="C4259">
        <v>472380650</v>
      </c>
      <c r="D4259" t="s">
        <v>0</v>
      </c>
      <c r="E4259">
        <v>11653003</v>
      </c>
      <c r="F4259" s="28">
        <v>43627</v>
      </c>
      <c r="G4259" t="s">
        <v>3926</v>
      </c>
      <c r="H4259" t="s">
        <v>4180</v>
      </c>
    </row>
    <row r="4260" spans="1:8" x14ac:dyDescent="0.25">
      <c r="A4260">
        <v>1351244</v>
      </c>
      <c r="B4260" t="s">
        <v>2768</v>
      </c>
      <c r="C4260">
        <v>472380650</v>
      </c>
      <c r="D4260" t="s">
        <v>0</v>
      </c>
      <c r="E4260">
        <v>11653003</v>
      </c>
      <c r="F4260" s="28">
        <v>43627</v>
      </c>
      <c r="G4260" t="s">
        <v>3936</v>
      </c>
      <c r="H4260" t="s">
        <v>4180</v>
      </c>
    </row>
    <row r="4261" spans="1:8" x14ac:dyDescent="0.25">
      <c r="A4261">
        <v>1351244</v>
      </c>
      <c r="B4261" t="s">
        <v>2768</v>
      </c>
      <c r="C4261">
        <v>472380650</v>
      </c>
      <c r="D4261" t="s">
        <v>0</v>
      </c>
      <c r="E4261">
        <v>11653003</v>
      </c>
      <c r="F4261" s="28">
        <v>43627</v>
      </c>
      <c r="G4261" t="s">
        <v>3928</v>
      </c>
      <c r="H4261" t="s">
        <v>4180</v>
      </c>
    </row>
    <row r="4262" spans="1:8" x14ac:dyDescent="0.25">
      <c r="A4262">
        <v>1351244</v>
      </c>
      <c r="B4262" t="s">
        <v>2768</v>
      </c>
      <c r="C4262">
        <v>472380650</v>
      </c>
      <c r="D4262" t="s">
        <v>0</v>
      </c>
      <c r="E4262">
        <v>11653003</v>
      </c>
      <c r="F4262" s="28">
        <v>43627</v>
      </c>
      <c r="G4262" t="s">
        <v>3927</v>
      </c>
      <c r="H4262" t="s">
        <v>4180</v>
      </c>
    </row>
    <row r="4263" spans="1:8" x14ac:dyDescent="0.25">
      <c r="A4263">
        <v>1351244</v>
      </c>
      <c r="B4263" t="s">
        <v>2768</v>
      </c>
      <c r="C4263">
        <v>472380650</v>
      </c>
      <c r="D4263" t="s">
        <v>0</v>
      </c>
      <c r="E4263">
        <v>11653003</v>
      </c>
      <c r="F4263" s="28">
        <v>43627</v>
      </c>
      <c r="G4263" t="s">
        <v>3924</v>
      </c>
      <c r="H4263" t="s">
        <v>4180</v>
      </c>
    </row>
    <row r="4264" spans="1:8" x14ac:dyDescent="0.25">
      <c r="A4264">
        <v>1351244</v>
      </c>
      <c r="B4264" t="s">
        <v>2768</v>
      </c>
      <c r="C4264">
        <v>472380650</v>
      </c>
      <c r="D4264" t="s">
        <v>0</v>
      </c>
      <c r="E4264">
        <v>11653003</v>
      </c>
      <c r="F4264" s="28">
        <v>43627</v>
      </c>
      <c r="G4264" t="s">
        <v>3926</v>
      </c>
      <c r="H4264" t="s">
        <v>4180</v>
      </c>
    </row>
    <row r="4265" spans="1:8" x14ac:dyDescent="0.25">
      <c r="A4265">
        <v>1351244</v>
      </c>
      <c r="B4265" t="s">
        <v>2768</v>
      </c>
      <c r="C4265">
        <v>472380650</v>
      </c>
      <c r="D4265" t="s">
        <v>0</v>
      </c>
      <c r="E4265">
        <v>11653003</v>
      </c>
      <c r="F4265" s="28">
        <v>43627</v>
      </c>
      <c r="G4265" t="s">
        <v>3931</v>
      </c>
      <c r="H4265" t="s">
        <v>4180</v>
      </c>
    </row>
    <row r="4266" spans="1:8" x14ac:dyDescent="0.25">
      <c r="A4266">
        <v>1351244</v>
      </c>
      <c r="B4266" t="s">
        <v>2768</v>
      </c>
      <c r="C4266">
        <v>472380650</v>
      </c>
      <c r="D4266" t="s">
        <v>0</v>
      </c>
      <c r="E4266">
        <v>11653003</v>
      </c>
      <c r="F4266" s="28">
        <v>43627</v>
      </c>
      <c r="G4266" t="s">
        <v>3920</v>
      </c>
      <c r="H4266" t="s">
        <v>4180</v>
      </c>
    </row>
    <row r="4267" spans="1:8" x14ac:dyDescent="0.25">
      <c r="A4267">
        <v>1351244</v>
      </c>
      <c r="B4267" t="s">
        <v>2768</v>
      </c>
      <c r="C4267">
        <v>472380650</v>
      </c>
      <c r="D4267" t="s">
        <v>0</v>
      </c>
      <c r="E4267">
        <v>11653003</v>
      </c>
      <c r="F4267" s="28">
        <v>43627</v>
      </c>
      <c r="G4267" t="s">
        <v>3921</v>
      </c>
      <c r="H4267" t="s">
        <v>4180</v>
      </c>
    </row>
    <row r="4268" spans="1:8" x14ac:dyDescent="0.25">
      <c r="A4268">
        <v>1351244</v>
      </c>
      <c r="B4268" t="s">
        <v>2768</v>
      </c>
      <c r="C4268">
        <v>472380650</v>
      </c>
      <c r="D4268" t="s">
        <v>0</v>
      </c>
      <c r="E4268">
        <v>11653003</v>
      </c>
      <c r="F4268" s="28">
        <v>43627</v>
      </c>
      <c r="G4268" t="s">
        <v>3922</v>
      </c>
      <c r="H4268" t="s">
        <v>4180</v>
      </c>
    </row>
    <row r="4269" spans="1:8" x14ac:dyDescent="0.25">
      <c r="A4269">
        <v>1351244</v>
      </c>
      <c r="B4269" t="s">
        <v>2768</v>
      </c>
      <c r="C4269">
        <v>472380650</v>
      </c>
      <c r="D4269" t="s">
        <v>0</v>
      </c>
      <c r="E4269">
        <v>11653003</v>
      </c>
      <c r="F4269" s="28">
        <v>43627</v>
      </c>
      <c r="G4269" t="s">
        <v>3924</v>
      </c>
      <c r="H4269" t="s">
        <v>4180</v>
      </c>
    </row>
    <row r="4270" spans="1:8" x14ac:dyDescent="0.25">
      <c r="A4270">
        <v>1351244</v>
      </c>
      <c r="B4270" t="s">
        <v>2768</v>
      </c>
      <c r="C4270">
        <v>472380650</v>
      </c>
      <c r="D4270" t="s">
        <v>0</v>
      </c>
      <c r="E4270">
        <v>11653003</v>
      </c>
      <c r="F4270" s="28">
        <v>43627</v>
      </c>
      <c r="G4270" t="s">
        <v>3917</v>
      </c>
      <c r="H4270" t="s">
        <v>4180</v>
      </c>
    </row>
    <row r="4271" spans="1:8" x14ac:dyDescent="0.25">
      <c r="A4271">
        <v>1351244</v>
      </c>
      <c r="B4271" t="s">
        <v>2768</v>
      </c>
      <c r="C4271">
        <v>472380650</v>
      </c>
      <c r="D4271" t="s">
        <v>0</v>
      </c>
      <c r="E4271">
        <v>11653003</v>
      </c>
      <c r="F4271" s="28">
        <v>43627</v>
      </c>
      <c r="G4271" t="s">
        <v>3926</v>
      </c>
      <c r="H4271" t="s">
        <v>4180</v>
      </c>
    </row>
    <row r="4272" spans="1:8" x14ac:dyDescent="0.25">
      <c r="A4272">
        <v>1351244</v>
      </c>
      <c r="B4272" t="s">
        <v>2768</v>
      </c>
      <c r="C4272">
        <v>472380650</v>
      </c>
      <c r="D4272" t="s">
        <v>0</v>
      </c>
      <c r="E4272">
        <v>11653003</v>
      </c>
      <c r="F4272" s="28">
        <v>43627</v>
      </c>
      <c r="G4272" t="s">
        <v>3931</v>
      </c>
      <c r="H4272" t="s">
        <v>4180</v>
      </c>
    </row>
    <row r="4273" spans="1:8" x14ac:dyDescent="0.25">
      <c r="A4273">
        <v>1351244</v>
      </c>
      <c r="B4273" t="s">
        <v>2768</v>
      </c>
      <c r="C4273">
        <v>472380650</v>
      </c>
      <c r="D4273" t="s">
        <v>0</v>
      </c>
      <c r="E4273">
        <v>11653003</v>
      </c>
      <c r="F4273" s="28">
        <v>43627</v>
      </c>
      <c r="G4273" t="s">
        <v>3933</v>
      </c>
      <c r="H4273" t="s">
        <v>4180</v>
      </c>
    </row>
    <row r="4274" spans="1:8" x14ac:dyDescent="0.25">
      <c r="A4274">
        <v>1351244</v>
      </c>
      <c r="B4274" t="s">
        <v>2768</v>
      </c>
      <c r="C4274">
        <v>472380650</v>
      </c>
      <c r="D4274" t="s">
        <v>0</v>
      </c>
      <c r="E4274">
        <v>11653003</v>
      </c>
      <c r="F4274" s="28">
        <v>43627</v>
      </c>
      <c r="G4274" t="s">
        <v>3919</v>
      </c>
      <c r="H4274" t="s">
        <v>4180</v>
      </c>
    </row>
    <row r="4275" spans="1:8" x14ac:dyDescent="0.25">
      <c r="A4275">
        <v>1351244</v>
      </c>
      <c r="B4275" t="s">
        <v>2768</v>
      </c>
      <c r="C4275">
        <v>472380650</v>
      </c>
      <c r="D4275" t="s">
        <v>0</v>
      </c>
      <c r="E4275">
        <v>11653003</v>
      </c>
      <c r="F4275" s="28">
        <v>43627</v>
      </c>
      <c r="G4275" t="s">
        <v>3929</v>
      </c>
      <c r="H4275" t="s">
        <v>4180</v>
      </c>
    </row>
    <row r="4276" spans="1:8" x14ac:dyDescent="0.25">
      <c r="A4276">
        <v>1351244</v>
      </c>
      <c r="B4276" t="s">
        <v>2768</v>
      </c>
      <c r="C4276">
        <v>472380650</v>
      </c>
      <c r="D4276" t="s">
        <v>0</v>
      </c>
      <c r="E4276">
        <v>11653003</v>
      </c>
      <c r="F4276" s="28">
        <v>43627</v>
      </c>
      <c r="G4276" t="s">
        <v>3933</v>
      </c>
      <c r="H4276" t="s">
        <v>4180</v>
      </c>
    </row>
    <row r="4277" spans="1:8" x14ac:dyDescent="0.25">
      <c r="A4277">
        <v>1351244</v>
      </c>
      <c r="B4277" t="s">
        <v>2768</v>
      </c>
      <c r="C4277">
        <v>472380650</v>
      </c>
      <c r="D4277" t="s">
        <v>0</v>
      </c>
      <c r="E4277">
        <v>11653003</v>
      </c>
      <c r="F4277" s="28">
        <v>43627</v>
      </c>
      <c r="G4277" t="s">
        <v>3934</v>
      </c>
      <c r="H4277" t="s">
        <v>4180</v>
      </c>
    </row>
    <row r="4278" spans="1:8" x14ac:dyDescent="0.25">
      <c r="A4278">
        <v>1351244</v>
      </c>
      <c r="B4278" t="s">
        <v>2768</v>
      </c>
      <c r="C4278">
        <v>472380650</v>
      </c>
      <c r="D4278" t="s">
        <v>0</v>
      </c>
      <c r="E4278">
        <v>11653003</v>
      </c>
      <c r="F4278" s="28">
        <v>43627</v>
      </c>
      <c r="G4278" t="s">
        <v>3935</v>
      </c>
      <c r="H4278" t="s">
        <v>4180</v>
      </c>
    </row>
    <row r="4279" spans="1:8" x14ac:dyDescent="0.25">
      <c r="A4279">
        <v>1351244</v>
      </c>
      <c r="B4279" t="s">
        <v>2768</v>
      </c>
      <c r="C4279">
        <v>472380650</v>
      </c>
      <c r="D4279" t="s">
        <v>0</v>
      </c>
      <c r="E4279">
        <v>11653003</v>
      </c>
      <c r="F4279" s="28">
        <v>43627</v>
      </c>
      <c r="G4279" t="s">
        <v>3922</v>
      </c>
      <c r="H4279" t="s">
        <v>4180</v>
      </c>
    </row>
    <row r="4280" spans="1:8" x14ac:dyDescent="0.25">
      <c r="A4280">
        <v>1351244</v>
      </c>
      <c r="B4280" t="s">
        <v>2768</v>
      </c>
      <c r="C4280">
        <v>472380650</v>
      </c>
      <c r="D4280" t="s">
        <v>0</v>
      </c>
      <c r="E4280">
        <v>11654056</v>
      </c>
      <c r="F4280" s="28">
        <v>43640</v>
      </c>
      <c r="G4280" t="s">
        <v>3939</v>
      </c>
      <c r="H4280" t="s">
        <v>4180</v>
      </c>
    </row>
    <row r="4281" spans="1:8" x14ac:dyDescent="0.25">
      <c r="A4281">
        <v>1351244</v>
      </c>
      <c r="B4281" t="s">
        <v>2768</v>
      </c>
      <c r="C4281">
        <v>472380650</v>
      </c>
      <c r="D4281" t="s">
        <v>0</v>
      </c>
      <c r="E4281">
        <v>11654056</v>
      </c>
      <c r="F4281" s="28">
        <v>43640</v>
      </c>
      <c r="G4281" t="s">
        <v>3940</v>
      </c>
      <c r="H4281" t="s">
        <v>4180</v>
      </c>
    </row>
    <row r="4282" spans="1:8" x14ac:dyDescent="0.25">
      <c r="A4282">
        <v>1351244</v>
      </c>
      <c r="B4282" t="s">
        <v>2768</v>
      </c>
      <c r="C4282">
        <v>472380650</v>
      </c>
      <c r="D4282" t="s">
        <v>0</v>
      </c>
      <c r="E4282">
        <v>11654056</v>
      </c>
      <c r="F4282" s="28">
        <v>43640</v>
      </c>
      <c r="G4282" t="s">
        <v>3939</v>
      </c>
      <c r="H4282" t="s">
        <v>4180</v>
      </c>
    </row>
    <row r="4283" spans="1:8" x14ac:dyDescent="0.25">
      <c r="A4283">
        <v>1351244</v>
      </c>
      <c r="B4283" t="s">
        <v>2768</v>
      </c>
      <c r="C4283">
        <v>472380650</v>
      </c>
      <c r="D4283" t="s">
        <v>0</v>
      </c>
      <c r="E4283">
        <v>11654056</v>
      </c>
      <c r="F4283" s="28">
        <v>43640</v>
      </c>
      <c r="G4283" t="s">
        <v>3940</v>
      </c>
      <c r="H4283" t="s">
        <v>4180</v>
      </c>
    </row>
    <row r="4284" spans="1:8" x14ac:dyDescent="0.25">
      <c r="A4284">
        <v>1351244</v>
      </c>
      <c r="B4284" t="s">
        <v>2768</v>
      </c>
      <c r="C4284">
        <v>472380650</v>
      </c>
      <c r="D4284" t="s">
        <v>0</v>
      </c>
      <c r="E4284">
        <v>11654056</v>
      </c>
      <c r="F4284" s="28">
        <v>43640</v>
      </c>
      <c r="G4284" t="s">
        <v>3940</v>
      </c>
      <c r="H4284" t="s">
        <v>4180</v>
      </c>
    </row>
    <row r="4285" spans="1:8" x14ac:dyDescent="0.25">
      <c r="A4285">
        <v>1351244</v>
      </c>
      <c r="B4285" t="s">
        <v>2768</v>
      </c>
      <c r="C4285">
        <v>472380650</v>
      </c>
      <c r="D4285" t="s">
        <v>0</v>
      </c>
      <c r="E4285">
        <v>11654056</v>
      </c>
      <c r="F4285" s="28">
        <v>43640</v>
      </c>
      <c r="G4285" t="s">
        <v>3939</v>
      </c>
      <c r="H4285" t="s">
        <v>4180</v>
      </c>
    </row>
    <row r="4286" spans="1:8" x14ac:dyDescent="0.25">
      <c r="A4286">
        <v>1351244</v>
      </c>
      <c r="B4286" t="s">
        <v>2768</v>
      </c>
      <c r="C4286">
        <v>472380650</v>
      </c>
      <c r="D4286" t="s">
        <v>0</v>
      </c>
      <c r="E4286">
        <v>11654056</v>
      </c>
      <c r="F4286" s="28">
        <v>43640</v>
      </c>
      <c r="G4286" t="s">
        <v>3939</v>
      </c>
      <c r="H4286" t="s">
        <v>4180</v>
      </c>
    </row>
    <row r="4287" spans="1:8" x14ac:dyDescent="0.25">
      <c r="A4287">
        <v>1351244</v>
      </c>
      <c r="B4287" t="s">
        <v>2768</v>
      </c>
      <c r="C4287">
        <v>472380650</v>
      </c>
      <c r="D4287" t="s">
        <v>0</v>
      </c>
      <c r="E4287">
        <v>11654056</v>
      </c>
      <c r="F4287" s="28">
        <v>43640</v>
      </c>
      <c r="G4287" t="s">
        <v>3939</v>
      </c>
      <c r="H4287" t="s">
        <v>4180</v>
      </c>
    </row>
    <row r="4288" spans="1:8" x14ac:dyDescent="0.25">
      <c r="A4288">
        <v>1351244</v>
      </c>
      <c r="B4288" t="s">
        <v>2768</v>
      </c>
      <c r="C4288">
        <v>472380650</v>
      </c>
      <c r="D4288" t="s">
        <v>0</v>
      </c>
      <c r="E4288">
        <v>11654056</v>
      </c>
      <c r="F4288" s="28">
        <v>43640</v>
      </c>
      <c r="G4288" t="s">
        <v>3939</v>
      </c>
      <c r="H4288" t="s">
        <v>4180</v>
      </c>
    </row>
    <row r="4289" spans="1:8" x14ac:dyDescent="0.25">
      <c r="A4289">
        <v>1351244</v>
      </c>
      <c r="B4289" t="s">
        <v>2768</v>
      </c>
      <c r="C4289">
        <v>472380650</v>
      </c>
      <c r="D4289" t="s">
        <v>0</v>
      </c>
      <c r="E4289">
        <v>11654515</v>
      </c>
      <c r="F4289" s="28">
        <v>43642</v>
      </c>
      <c r="G4289" t="s">
        <v>3941</v>
      </c>
      <c r="H4289" t="s">
        <v>4180</v>
      </c>
    </row>
    <row r="4290" spans="1:8" x14ac:dyDescent="0.25">
      <c r="A4290">
        <v>1351244</v>
      </c>
      <c r="B4290" t="s">
        <v>2768</v>
      </c>
      <c r="C4290">
        <v>472380650</v>
      </c>
      <c r="D4290" t="s">
        <v>0</v>
      </c>
      <c r="E4290">
        <v>11654515</v>
      </c>
      <c r="F4290" s="28">
        <v>43642</v>
      </c>
      <c r="G4290" t="s">
        <v>3942</v>
      </c>
      <c r="H4290" t="s">
        <v>4180</v>
      </c>
    </row>
    <row r="4291" spans="1:8" x14ac:dyDescent="0.25">
      <c r="A4291">
        <v>1351244</v>
      </c>
      <c r="B4291" t="s">
        <v>2768</v>
      </c>
      <c r="C4291">
        <v>472380650</v>
      </c>
      <c r="D4291" t="s">
        <v>0</v>
      </c>
      <c r="E4291">
        <v>11654515</v>
      </c>
      <c r="F4291" s="28">
        <v>43642</v>
      </c>
      <c r="G4291" t="s">
        <v>3943</v>
      </c>
      <c r="H4291" t="s">
        <v>4180</v>
      </c>
    </row>
    <row r="4292" spans="1:8" x14ac:dyDescent="0.25">
      <c r="A4292">
        <v>1351244</v>
      </c>
      <c r="B4292" t="s">
        <v>2768</v>
      </c>
      <c r="C4292">
        <v>472380650</v>
      </c>
      <c r="D4292" t="s">
        <v>0</v>
      </c>
      <c r="E4292">
        <v>11654515</v>
      </c>
      <c r="F4292" s="28">
        <v>43642</v>
      </c>
      <c r="G4292" t="s">
        <v>3944</v>
      </c>
      <c r="H4292" t="s">
        <v>4180</v>
      </c>
    </row>
    <row r="4293" spans="1:8" x14ac:dyDescent="0.25">
      <c r="A4293">
        <v>1351244</v>
      </c>
      <c r="B4293" t="s">
        <v>2768</v>
      </c>
      <c r="C4293">
        <v>472380650</v>
      </c>
      <c r="D4293" t="s">
        <v>0</v>
      </c>
      <c r="E4293">
        <v>11654515</v>
      </c>
      <c r="F4293" s="28">
        <v>43642</v>
      </c>
      <c r="G4293" t="s">
        <v>3945</v>
      </c>
      <c r="H4293" t="s">
        <v>4180</v>
      </c>
    </row>
    <row r="4294" spans="1:8" x14ac:dyDescent="0.25">
      <c r="A4294">
        <v>1351244</v>
      </c>
      <c r="B4294" t="s">
        <v>2768</v>
      </c>
      <c r="C4294">
        <v>472380650</v>
      </c>
      <c r="D4294" t="s">
        <v>0</v>
      </c>
      <c r="E4294">
        <v>11654515</v>
      </c>
      <c r="F4294" s="28">
        <v>43642</v>
      </c>
      <c r="G4294" t="s">
        <v>3946</v>
      </c>
      <c r="H4294" t="s">
        <v>4180</v>
      </c>
    </row>
    <row r="4295" spans="1:8" x14ac:dyDescent="0.25">
      <c r="A4295">
        <v>1351244</v>
      </c>
      <c r="B4295" t="s">
        <v>2768</v>
      </c>
      <c r="C4295">
        <v>472380650</v>
      </c>
      <c r="D4295" t="s">
        <v>0</v>
      </c>
      <c r="E4295">
        <v>11654515</v>
      </c>
      <c r="F4295" s="28">
        <v>43642</v>
      </c>
      <c r="G4295" t="s">
        <v>3947</v>
      </c>
      <c r="H4295" t="s">
        <v>4180</v>
      </c>
    </row>
    <row r="4296" spans="1:8" x14ac:dyDescent="0.25">
      <c r="A4296">
        <v>1351244</v>
      </c>
      <c r="B4296" t="s">
        <v>2768</v>
      </c>
      <c r="C4296">
        <v>472380650</v>
      </c>
      <c r="D4296" t="s">
        <v>0</v>
      </c>
      <c r="E4296">
        <v>11654515</v>
      </c>
      <c r="F4296" s="28">
        <v>43642</v>
      </c>
      <c r="G4296" t="s">
        <v>3948</v>
      </c>
      <c r="H4296" t="s">
        <v>4180</v>
      </c>
    </row>
    <row r="4297" spans="1:8" x14ac:dyDescent="0.25">
      <c r="A4297">
        <v>1351244</v>
      </c>
      <c r="B4297" t="s">
        <v>2768</v>
      </c>
      <c r="C4297">
        <v>472380650</v>
      </c>
      <c r="D4297" t="s">
        <v>0</v>
      </c>
      <c r="E4297">
        <v>11654515</v>
      </c>
      <c r="F4297" s="28">
        <v>43642</v>
      </c>
      <c r="G4297" t="s">
        <v>3949</v>
      </c>
      <c r="H4297" t="s">
        <v>4180</v>
      </c>
    </row>
    <row r="4298" spans="1:8" x14ac:dyDescent="0.25">
      <c r="A4298">
        <v>1351244</v>
      </c>
      <c r="B4298" t="s">
        <v>2768</v>
      </c>
      <c r="C4298">
        <v>472380650</v>
      </c>
      <c r="D4298" t="s">
        <v>0</v>
      </c>
      <c r="E4298">
        <v>11654515</v>
      </c>
      <c r="F4298" s="28">
        <v>43642</v>
      </c>
      <c r="G4298" t="s">
        <v>3950</v>
      </c>
      <c r="H4298" t="s">
        <v>4180</v>
      </c>
    </row>
    <row r="4299" spans="1:8" x14ac:dyDescent="0.25">
      <c r="A4299">
        <v>1351244</v>
      </c>
      <c r="B4299" t="s">
        <v>2768</v>
      </c>
      <c r="C4299">
        <v>472380650</v>
      </c>
      <c r="D4299" t="s">
        <v>0</v>
      </c>
      <c r="E4299">
        <v>11654515</v>
      </c>
      <c r="F4299" s="28">
        <v>43642</v>
      </c>
      <c r="G4299" t="s">
        <v>3951</v>
      </c>
      <c r="H4299" t="s">
        <v>4180</v>
      </c>
    </row>
    <row r="4300" spans="1:8" x14ac:dyDescent="0.25">
      <c r="A4300">
        <v>1351244</v>
      </c>
      <c r="B4300" t="s">
        <v>2768</v>
      </c>
      <c r="C4300">
        <v>472380650</v>
      </c>
      <c r="D4300" t="s">
        <v>0</v>
      </c>
      <c r="E4300">
        <v>11654515</v>
      </c>
      <c r="F4300" s="28">
        <v>43642</v>
      </c>
      <c r="G4300" t="s">
        <v>3952</v>
      </c>
      <c r="H4300" t="s">
        <v>4180</v>
      </c>
    </row>
    <row r="4301" spans="1:8" x14ac:dyDescent="0.25">
      <c r="A4301">
        <v>1351244</v>
      </c>
      <c r="B4301" t="s">
        <v>2768</v>
      </c>
      <c r="C4301">
        <v>472380650</v>
      </c>
      <c r="D4301" t="s">
        <v>0</v>
      </c>
      <c r="E4301">
        <v>11654515</v>
      </c>
      <c r="F4301" s="28">
        <v>43642</v>
      </c>
      <c r="G4301" t="s">
        <v>3953</v>
      </c>
      <c r="H4301" t="s">
        <v>4180</v>
      </c>
    </row>
    <row r="4302" spans="1:8" x14ac:dyDescent="0.25">
      <c r="A4302">
        <v>1351244</v>
      </c>
      <c r="B4302" t="s">
        <v>2768</v>
      </c>
      <c r="C4302">
        <v>472380650</v>
      </c>
      <c r="D4302" t="s">
        <v>0</v>
      </c>
      <c r="E4302">
        <v>11654515</v>
      </c>
      <c r="F4302" s="28">
        <v>43642</v>
      </c>
      <c r="G4302" t="s">
        <v>3954</v>
      </c>
      <c r="H4302" t="s">
        <v>4180</v>
      </c>
    </row>
    <row r="4303" spans="1:8" x14ac:dyDescent="0.25">
      <c r="A4303">
        <v>1351244</v>
      </c>
      <c r="B4303" t="s">
        <v>2768</v>
      </c>
      <c r="C4303">
        <v>472380650</v>
      </c>
      <c r="D4303" t="s">
        <v>0</v>
      </c>
      <c r="E4303">
        <v>11654515</v>
      </c>
      <c r="F4303" s="28">
        <v>43642</v>
      </c>
      <c r="G4303" t="s">
        <v>3955</v>
      </c>
      <c r="H4303" t="s">
        <v>4180</v>
      </c>
    </row>
    <row r="4304" spans="1:8" x14ac:dyDescent="0.25">
      <c r="A4304">
        <v>1351244</v>
      </c>
      <c r="B4304" t="s">
        <v>2768</v>
      </c>
      <c r="C4304">
        <v>472380650</v>
      </c>
      <c r="D4304" t="s">
        <v>0</v>
      </c>
      <c r="E4304">
        <v>11654515</v>
      </c>
      <c r="F4304" s="28">
        <v>43642</v>
      </c>
      <c r="G4304" t="s">
        <v>3956</v>
      </c>
      <c r="H4304" t="s">
        <v>4180</v>
      </c>
    </row>
    <row r="4305" spans="1:8" x14ac:dyDescent="0.25">
      <c r="A4305">
        <v>1351244</v>
      </c>
      <c r="B4305" t="s">
        <v>2768</v>
      </c>
      <c r="C4305">
        <v>472380650</v>
      </c>
      <c r="D4305" t="s">
        <v>0</v>
      </c>
      <c r="E4305">
        <v>11654515</v>
      </c>
      <c r="F4305" s="28">
        <v>43642</v>
      </c>
      <c r="G4305" t="s">
        <v>3957</v>
      </c>
      <c r="H4305" t="s">
        <v>4180</v>
      </c>
    </row>
    <row r="4306" spans="1:8" x14ac:dyDescent="0.25">
      <c r="A4306">
        <v>1351244</v>
      </c>
      <c r="B4306" t="s">
        <v>2768</v>
      </c>
      <c r="C4306">
        <v>472380650</v>
      </c>
      <c r="D4306" t="s">
        <v>0</v>
      </c>
      <c r="E4306">
        <v>11654515</v>
      </c>
      <c r="F4306" s="28">
        <v>43642</v>
      </c>
      <c r="G4306" t="s">
        <v>3958</v>
      </c>
      <c r="H4306" t="s">
        <v>4180</v>
      </c>
    </row>
    <row r="4307" spans="1:8" x14ac:dyDescent="0.25">
      <c r="A4307">
        <v>1351244</v>
      </c>
      <c r="B4307" t="s">
        <v>2768</v>
      </c>
      <c r="C4307">
        <v>472380650</v>
      </c>
      <c r="D4307" t="s">
        <v>0</v>
      </c>
      <c r="E4307">
        <v>11654515</v>
      </c>
      <c r="F4307" s="28">
        <v>43642</v>
      </c>
      <c r="G4307" t="s">
        <v>3959</v>
      </c>
      <c r="H4307" t="s">
        <v>4180</v>
      </c>
    </row>
    <row r="4308" spans="1:8" x14ac:dyDescent="0.25">
      <c r="A4308">
        <v>1351244</v>
      </c>
      <c r="B4308" t="s">
        <v>2768</v>
      </c>
      <c r="C4308">
        <v>472380650</v>
      </c>
      <c r="D4308" t="s">
        <v>0</v>
      </c>
      <c r="E4308">
        <v>11654515</v>
      </c>
      <c r="F4308" s="28">
        <v>43642</v>
      </c>
      <c r="G4308" t="s">
        <v>3960</v>
      </c>
      <c r="H4308" t="s">
        <v>4180</v>
      </c>
    </row>
    <row r="4309" spans="1:8" x14ac:dyDescent="0.25">
      <c r="A4309">
        <v>1351244</v>
      </c>
      <c r="B4309" t="s">
        <v>2768</v>
      </c>
      <c r="C4309">
        <v>472380650</v>
      </c>
      <c r="D4309" t="s">
        <v>0</v>
      </c>
      <c r="E4309">
        <v>11654515</v>
      </c>
      <c r="F4309" s="28">
        <v>43642</v>
      </c>
      <c r="G4309" t="s">
        <v>3961</v>
      </c>
      <c r="H4309" t="s">
        <v>4180</v>
      </c>
    </row>
    <row r="4310" spans="1:8" x14ac:dyDescent="0.25">
      <c r="A4310">
        <v>1351244</v>
      </c>
      <c r="B4310" t="s">
        <v>2768</v>
      </c>
      <c r="C4310">
        <v>472380650</v>
      </c>
      <c r="D4310" t="s">
        <v>0</v>
      </c>
      <c r="E4310">
        <v>11654515</v>
      </c>
      <c r="F4310" s="28">
        <v>43642</v>
      </c>
      <c r="G4310" t="s">
        <v>3962</v>
      </c>
      <c r="H4310" t="s">
        <v>4180</v>
      </c>
    </row>
    <row r="4311" spans="1:8" x14ac:dyDescent="0.25">
      <c r="A4311">
        <v>1351244</v>
      </c>
      <c r="B4311" t="s">
        <v>2768</v>
      </c>
      <c r="C4311">
        <v>472380650</v>
      </c>
      <c r="D4311" t="s">
        <v>0</v>
      </c>
      <c r="E4311">
        <v>11654515</v>
      </c>
      <c r="F4311" s="28">
        <v>43642</v>
      </c>
      <c r="G4311" t="s">
        <v>3963</v>
      </c>
      <c r="H4311" t="s">
        <v>4180</v>
      </c>
    </row>
    <row r="4312" spans="1:8" x14ac:dyDescent="0.25">
      <c r="A4312">
        <v>1351244</v>
      </c>
      <c r="B4312" t="s">
        <v>2768</v>
      </c>
      <c r="C4312">
        <v>472380650</v>
      </c>
      <c r="D4312" t="s">
        <v>0</v>
      </c>
      <c r="E4312">
        <v>11654515</v>
      </c>
      <c r="F4312" s="28">
        <v>43642</v>
      </c>
      <c r="G4312" t="s">
        <v>3964</v>
      </c>
      <c r="H4312" t="s">
        <v>4180</v>
      </c>
    </row>
    <row r="4313" spans="1:8" x14ac:dyDescent="0.25">
      <c r="A4313">
        <v>1351244</v>
      </c>
      <c r="B4313" t="s">
        <v>2768</v>
      </c>
      <c r="C4313">
        <v>472380650</v>
      </c>
      <c r="D4313" t="s">
        <v>0</v>
      </c>
      <c r="E4313">
        <v>11654515</v>
      </c>
      <c r="F4313" s="28">
        <v>43642</v>
      </c>
      <c r="G4313" t="s">
        <v>3965</v>
      </c>
      <c r="H4313" t="s">
        <v>4180</v>
      </c>
    </row>
    <row r="4314" spans="1:8" x14ac:dyDescent="0.25">
      <c r="A4314">
        <v>1351244</v>
      </c>
      <c r="B4314" t="s">
        <v>2768</v>
      </c>
      <c r="C4314">
        <v>472380650</v>
      </c>
      <c r="D4314" t="s">
        <v>0</v>
      </c>
      <c r="E4314">
        <v>11654515</v>
      </c>
      <c r="F4314" s="28">
        <v>43642</v>
      </c>
      <c r="G4314" t="s">
        <v>3966</v>
      </c>
      <c r="H4314" t="s">
        <v>4180</v>
      </c>
    </row>
    <row r="4315" spans="1:8" x14ac:dyDescent="0.25">
      <c r="A4315">
        <v>1351244</v>
      </c>
      <c r="B4315" t="s">
        <v>2768</v>
      </c>
      <c r="C4315">
        <v>472380650</v>
      </c>
      <c r="D4315" t="s">
        <v>0</v>
      </c>
      <c r="E4315">
        <v>11654515</v>
      </c>
      <c r="F4315" s="28">
        <v>43642</v>
      </c>
      <c r="G4315" t="s">
        <v>3967</v>
      </c>
      <c r="H4315" t="s">
        <v>4180</v>
      </c>
    </row>
    <row r="4316" spans="1:8" x14ac:dyDescent="0.25">
      <c r="A4316">
        <v>1351244</v>
      </c>
      <c r="B4316" t="s">
        <v>2768</v>
      </c>
      <c r="C4316">
        <v>472380650</v>
      </c>
      <c r="D4316" t="s">
        <v>0</v>
      </c>
      <c r="E4316">
        <v>11654515</v>
      </c>
      <c r="F4316" s="28">
        <v>43642</v>
      </c>
      <c r="G4316" t="s">
        <v>3968</v>
      </c>
      <c r="H4316" t="s">
        <v>4180</v>
      </c>
    </row>
    <row r="4317" spans="1:8" x14ac:dyDescent="0.25">
      <c r="A4317">
        <v>1351244</v>
      </c>
      <c r="B4317" t="s">
        <v>2768</v>
      </c>
      <c r="C4317">
        <v>472380650</v>
      </c>
      <c r="D4317" t="s">
        <v>0</v>
      </c>
      <c r="E4317">
        <v>11654515</v>
      </c>
      <c r="F4317" s="28">
        <v>43642</v>
      </c>
      <c r="G4317" t="s">
        <v>3969</v>
      </c>
      <c r="H4317" t="s">
        <v>4180</v>
      </c>
    </row>
    <row r="4318" spans="1:8" x14ac:dyDescent="0.25">
      <c r="A4318">
        <v>1351244</v>
      </c>
      <c r="B4318" t="s">
        <v>2768</v>
      </c>
      <c r="C4318">
        <v>472380650</v>
      </c>
      <c r="D4318" t="s">
        <v>0</v>
      </c>
      <c r="E4318">
        <v>11654515</v>
      </c>
      <c r="F4318" s="28">
        <v>43642</v>
      </c>
      <c r="G4318" t="s">
        <v>3970</v>
      </c>
      <c r="H4318" t="s">
        <v>4180</v>
      </c>
    </row>
    <row r="4319" spans="1:8" x14ac:dyDescent="0.25">
      <c r="A4319">
        <v>1351244</v>
      </c>
      <c r="B4319" t="s">
        <v>2768</v>
      </c>
      <c r="C4319">
        <v>472380650</v>
      </c>
      <c r="D4319" t="s">
        <v>0</v>
      </c>
      <c r="E4319">
        <v>11654515</v>
      </c>
      <c r="F4319" s="28">
        <v>43642</v>
      </c>
      <c r="G4319" t="s">
        <v>3971</v>
      </c>
      <c r="H4319" t="s">
        <v>4180</v>
      </c>
    </row>
    <row r="4320" spans="1:8" x14ac:dyDescent="0.25">
      <c r="A4320">
        <v>1351244</v>
      </c>
      <c r="B4320" t="s">
        <v>2768</v>
      </c>
      <c r="C4320">
        <v>472380650</v>
      </c>
      <c r="D4320" t="s">
        <v>0</v>
      </c>
      <c r="E4320">
        <v>11654515</v>
      </c>
      <c r="F4320" s="28">
        <v>43642</v>
      </c>
      <c r="G4320" t="s">
        <v>3972</v>
      </c>
      <c r="H4320" t="s">
        <v>4180</v>
      </c>
    </row>
    <row r="4321" spans="1:8" x14ac:dyDescent="0.25">
      <c r="A4321">
        <v>1351244</v>
      </c>
      <c r="B4321" t="s">
        <v>2768</v>
      </c>
      <c r="C4321">
        <v>472380650</v>
      </c>
      <c r="D4321" t="s">
        <v>0</v>
      </c>
      <c r="E4321">
        <v>11654515</v>
      </c>
      <c r="F4321" s="28">
        <v>43642</v>
      </c>
      <c r="G4321" t="s">
        <v>3973</v>
      </c>
      <c r="H4321" t="s">
        <v>4180</v>
      </c>
    </row>
    <row r="4322" spans="1:8" x14ac:dyDescent="0.25">
      <c r="A4322">
        <v>1351244</v>
      </c>
      <c r="B4322" t="s">
        <v>2768</v>
      </c>
      <c r="C4322">
        <v>472380650</v>
      </c>
      <c r="D4322" t="s">
        <v>0</v>
      </c>
      <c r="E4322">
        <v>11654515</v>
      </c>
      <c r="F4322" s="28">
        <v>43642</v>
      </c>
      <c r="G4322" t="s">
        <v>3974</v>
      </c>
      <c r="H4322" t="s">
        <v>4180</v>
      </c>
    </row>
    <row r="4323" spans="1:8" x14ac:dyDescent="0.25">
      <c r="A4323">
        <v>1351244</v>
      </c>
      <c r="B4323" t="s">
        <v>2768</v>
      </c>
      <c r="C4323">
        <v>472380650</v>
      </c>
      <c r="D4323" t="s">
        <v>0</v>
      </c>
      <c r="E4323">
        <v>11654515</v>
      </c>
      <c r="F4323" s="28">
        <v>43642</v>
      </c>
      <c r="G4323" t="s">
        <v>3975</v>
      </c>
      <c r="H4323" t="s">
        <v>4180</v>
      </c>
    </row>
    <row r="4324" spans="1:8" x14ac:dyDescent="0.25">
      <c r="A4324">
        <v>1351244</v>
      </c>
      <c r="B4324" t="s">
        <v>2768</v>
      </c>
      <c r="C4324">
        <v>472380650</v>
      </c>
      <c r="D4324" t="s">
        <v>0</v>
      </c>
      <c r="E4324">
        <v>11654515</v>
      </c>
      <c r="F4324" s="28">
        <v>43642</v>
      </c>
      <c r="G4324" t="s">
        <v>3976</v>
      </c>
      <c r="H4324" t="s">
        <v>4180</v>
      </c>
    </row>
    <row r="4325" spans="1:8" x14ac:dyDescent="0.25">
      <c r="A4325">
        <v>1351244</v>
      </c>
      <c r="B4325" t="s">
        <v>2768</v>
      </c>
      <c r="C4325">
        <v>472380650</v>
      </c>
      <c r="D4325" t="s">
        <v>0</v>
      </c>
      <c r="E4325">
        <v>11654515</v>
      </c>
      <c r="F4325" s="28">
        <v>43642</v>
      </c>
      <c r="G4325" t="s">
        <v>3977</v>
      </c>
      <c r="H4325" t="s">
        <v>4180</v>
      </c>
    </row>
    <row r="4326" spans="1:8" x14ac:dyDescent="0.25">
      <c r="A4326">
        <v>1351244</v>
      </c>
      <c r="B4326" t="s">
        <v>2768</v>
      </c>
      <c r="C4326">
        <v>472380650</v>
      </c>
      <c r="D4326" t="s">
        <v>0</v>
      </c>
      <c r="E4326">
        <v>11654515</v>
      </c>
      <c r="F4326" s="28">
        <v>43642</v>
      </c>
      <c r="G4326" t="s">
        <v>3978</v>
      </c>
      <c r="H4326" t="s">
        <v>4180</v>
      </c>
    </row>
    <row r="4327" spans="1:8" x14ac:dyDescent="0.25">
      <c r="A4327">
        <v>1351244</v>
      </c>
      <c r="B4327" t="s">
        <v>2768</v>
      </c>
      <c r="C4327">
        <v>472380650</v>
      </c>
      <c r="D4327" t="s">
        <v>0</v>
      </c>
      <c r="E4327">
        <v>11654515</v>
      </c>
      <c r="F4327" s="28">
        <v>43642</v>
      </c>
      <c r="G4327" t="s">
        <v>3979</v>
      </c>
      <c r="H4327" t="s">
        <v>4180</v>
      </c>
    </row>
    <row r="4328" spans="1:8" x14ac:dyDescent="0.25">
      <c r="A4328">
        <v>1351244</v>
      </c>
      <c r="B4328" t="s">
        <v>2768</v>
      </c>
      <c r="C4328">
        <v>472380650</v>
      </c>
      <c r="D4328" t="s">
        <v>0</v>
      </c>
      <c r="E4328">
        <v>11654515</v>
      </c>
      <c r="F4328" s="28">
        <v>43642</v>
      </c>
      <c r="G4328" t="s">
        <v>3980</v>
      </c>
      <c r="H4328" t="s">
        <v>4180</v>
      </c>
    </row>
    <row r="4329" spans="1:8" x14ac:dyDescent="0.25">
      <c r="A4329">
        <v>1351244</v>
      </c>
      <c r="B4329" t="s">
        <v>2768</v>
      </c>
      <c r="C4329">
        <v>472380650</v>
      </c>
      <c r="D4329" t="s">
        <v>0</v>
      </c>
      <c r="E4329">
        <v>11654515</v>
      </c>
      <c r="F4329" s="28">
        <v>43642</v>
      </c>
      <c r="G4329" t="s">
        <v>3942</v>
      </c>
      <c r="H4329" t="s">
        <v>4180</v>
      </c>
    </row>
    <row r="4330" spans="1:8" x14ac:dyDescent="0.25">
      <c r="A4330">
        <v>1351244</v>
      </c>
      <c r="B4330" t="s">
        <v>2768</v>
      </c>
      <c r="C4330">
        <v>472380650</v>
      </c>
      <c r="D4330" t="s">
        <v>0</v>
      </c>
      <c r="E4330">
        <v>11654515</v>
      </c>
      <c r="F4330" s="28">
        <v>43642</v>
      </c>
      <c r="G4330" t="s">
        <v>3981</v>
      </c>
      <c r="H4330" t="s">
        <v>4180</v>
      </c>
    </row>
    <row r="4331" spans="1:8" x14ac:dyDescent="0.25">
      <c r="A4331">
        <v>1351244</v>
      </c>
      <c r="B4331" t="s">
        <v>2768</v>
      </c>
      <c r="C4331">
        <v>472380650</v>
      </c>
      <c r="D4331" t="s">
        <v>0</v>
      </c>
      <c r="E4331">
        <v>11654515</v>
      </c>
      <c r="F4331" s="28">
        <v>43642</v>
      </c>
      <c r="G4331" t="s">
        <v>3982</v>
      </c>
      <c r="H4331" t="s">
        <v>4180</v>
      </c>
    </row>
    <row r="4332" spans="1:8" x14ac:dyDescent="0.25">
      <c r="A4332">
        <v>1351244</v>
      </c>
      <c r="B4332" t="s">
        <v>2768</v>
      </c>
      <c r="C4332">
        <v>472380650</v>
      </c>
      <c r="D4332" t="s">
        <v>0</v>
      </c>
      <c r="E4332">
        <v>11654515</v>
      </c>
      <c r="F4332" s="28">
        <v>43642</v>
      </c>
      <c r="G4332" t="s">
        <v>3983</v>
      </c>
      <c r="H4332" t="s">
        <v>4180</v>
      </c>
    </row>
    <row r="4333" spans="1:8" x14ac:dyDescent="0.25">
      <c r="A4333">
        <v>1351244</v>
      </c>
      <c r="B4333" t="s">
        <v>2768</v>
      </c>
      <c r="C4333">
        <v>472380650</v>
      </c>
      <c r="D4333" t="s">
        <v>0</v>
      </c>
      <c r="E4333">
        <v>11654515</v>
      </c>
      <c r="F4333" s="28">
        <v>43642</v>
      </c>
      <c r="G4333" t="s">
        <v>3984</v>
      </c>
      <c r="H4333" t="s">
        <v>4180</v>
      </c>
    </row>
    <row r="4334" spans="1:8" x14ac:dyDescent="0.25">
      <c r="A4334">
        <v>1351244</v>
      </c>
      <c r="B4334" t="s">
        <v>2768</v>
      </c>
      <c r="C4334">
        <v>472380650</v>
      </c>
      <c r="D4334" t="s">
        <v>0</v>
      </c>
      <c r="E4334">
        <v>11654515</v>
      </c>
      <c r="F4334" s="28">
        <v>43642</v>
      </c>
      <c r="G4334" t="s">
        <v>3985</v>
      </c>
      <c r="H4334" t="s">
        <v>4180</v>
      </c>
    </row>
    <row r="4335" spans="1:8" x14ac:dyDescent="0.25">
      <c r="A4335">
        <v>1351244</v>
      </c>
      <c r="B4335" t="s">
        <v>2768</v>
      </c>
      <c r="C4335">
        <v>472380650</v>
      </c>
      <c r="D4335" t="s">
        <v>0</v>
      </c>
      <c r="E4335">
        <v>11654515</v>
      </c>
      <c r="F4335" s="28">
        <v>43642</v>
      </c>
      <c r="G4335" t="s">
        <v>3986</v>
      </c>
      <c r="H4335" t="s">
        <v>4180</v>
      </c>
    </row>
    <row r="4336" spans="1:8" x14ac:dyDescent="0.25">
      <c r="A4336">
        <v>1351244</v>
      </c>
      <c r="B4336" t="s">
        <v>2768</v>
      </c>
      <c r="C4336">
        <v>472380650</v>
      </c>
      <c r="D4336" t="s">
        <v>0</v>
      </c>
      <c r="E4336">
        <v>11654515</v>
      </c>
      <c r="F4336" s="28">
        <v>43642</v>
      </c>
      <c r="G4336" t="s">
        <v>3987</v>
      </c>
      <c r="H4336" t="s">
        <v>4180</v>
      </c>
    </row>
    <row r="4337" spans="1:8" x14ac:dyDescent="0.25">
      <c r="A4337">
        <v>1351244</v>
      </c>
      <c r="B4337" t="s">
        <v>2768</v>
      </c>
      <c r="C4337">
        <v>472380650</v>
      </c>
      <c r="D4337" t="s">
        <v>0</v>
      </c>
      <c r="E4337">
        <v>11654515</v>
      </c>
      <c r="F4337" s="28">
        <v>43642</v>
      </c>
      <c r="G4337" t="s">
        <v>3988</v>
      </c>
      <c r="H4337" t="s">
        <v>4180</v>
      </c>
    </row>
    <row r="4338" spans="1:8" x14ac:dyDescent="0.25">
      <c r="A4338">
        <v>1351244</v>
      </c>
      <c r="B4338" t="s">
        <v>2768</v>
      </c>
      <c r="C4338">
        <v>472380650</v>
      </c>
      <c r="D4338" t="s">
        <v>0</v>
      </c>
      <c r="E4338">
        <v>11654515</v>
      </c>
      <c r="F4338" s="28">
        <v>43642</v>
      </c>
      <c r="G4338" t="s">
        <v>3989</v>
      </c>
      <c r="H4338" t="s">
        <v>4180</v>
      </c>
    </row>
    <row r="4339" spans="1:8" x14ac:dyDescent="0.25">
      <c r="A4339">
        <v>1351244</v>
      </c>
      <c r="B4339" t="s">
        <v>2768</v>
      </c>
      <c r="C4339">
        <v>472380650</v>
      </c>
      <c r="D4339" t="s">
        <v>0</v>
      </c>
      <c r="E4339">
        <v>11654515</v>
      </c>
      <c r="F4339" s="28">
        <v>43642</v>
      </c>
      <c r="G4339" t="s">
        <v>3990</v>
      </c>
      <c r="H4339" t="s">
        <v>4180</v>
      </c>
    </row>
    <row r="4340" spans="1:8" x14ac:dyDescent="0.25">
      <c r="A4340">
        <v>1351244</v>
      </c>
      <c r="B4340" t="s">
        <v>2768</v>
      </c>
      <c r="C4340">
        <v>472380650</v>
      </c>
      <c r="D4340" t="s">
        <v>0</v>
      </c>
      <c r="E4340">
        <v>11654515</v>
      </c>
      <c r="F4340" s="28">
        <v>43642</v>
      </c>
      <c r="G4340" t="s">
        <v>3991</v>
      </c>
      <c r="H4340" t="s">
        <v>4180</v>
      </c>
    </row>
    <row r="4341" spans="1:8" x14ac:dyDescent="0.25">
      <c r="A4341">
        <v>1351244</v>
      </c>
      <c r="B4341" t="s">
        <v>2768</v>
      </c>
      <c r="C4341">
        <v>472380650</v>
      </c>
      <c r="D4341" t="s">
        <v>0</v>
      </c>
      <c r="E4341">
        <v>11654515</v>
      </c>
      <c r="F4341" s="28">
        <v>43642</v>
      </c>
      <c r="G4341" t="s">
        <v>3992</v>
      </c>
      <c r="H4341" t="s">
        <v>4180</v>
      </c>
    </row>
    <row r="4342" spans="1:8" x14ac:dyDescent="0.25">
      <c r="A4342">
        <v>1351244</v>
      </c>
      <c r="B4342" t="s">
        <v>2768</v>
      </c>
      <c r="C4342">
        <v>472380650</v>
      </c>
      <c r="D4342" t="s">
        <v>0</v>
      </c>
      <c r="E4342">
        <v>11654515</v>
      </c>
      <c r="F4342" s="28">
        <v>43642</v>
      </c>
      <c r="G4342" t="s">
        <v>3993</v>
      </c>
      <c r="H4342" t="s">
        <v>4180</v>
      </c>
    </row>
    <row r="4343" spans="1:8" x14ac:dyDescent="0.25">
      <c r="A4343">
        <v>1351244</v>
      </c>
      <c r="B4343" t="s">
        <v>2768</v>
      </c>
      <c r="C4343">
        <v>472380650</v>
      </c>
      <c r="D4343" t="s">
        <v>0</v>
      </c>
      <c r="E4343">
        <v>11654515</v>
      </c>
      <c r="F4343" s="28">
        <v>43642</v>
      </c>
      <c r="G4343" t="s">
        <v>3994</v>
      </c>
      <c r="H4343" t="s">
        <v>4180</v>
      </c>
    </row>
    <row r="4344" spans="1:8" x14ac:dyDescent="0.25">
      <c r="A4344">
        <v>1351244</v>
      </c>
      <c r="B4344" t="s">
        <v>2768</v>
      </c>
      <c r="C4344">
        <v>472380650</v>
      </c>
      <c r="D4344" t="s">
        <v>0</v>
      </c>
      <c r="E4344">
        <v>11654515</v>
      </c>
      <c r="F4344" s="28">
        <v>43642</v>
      </c>
      <c r="G4344" t="s">
        <v>3995</v>
      </c>
      <c r="H4344" t="s">
        <v>4180</v>
      </c>
    </row>
    <row r="4345" spans="1:8" x14ac:dyDescent="0.25">
      <c r="A4345">
        <v>1351244</v>
      </c>
      <c r="B4345" t="s">
        <v>2768</v>
      </c>
      <c r="C4345">
        <v>472380650</v>
      </c>
      <c r="D4345" t="s">
        <v>0</v>
      </c>
      <c r="E4345">
        <v>11654515</v>
      </c>
      <c r="F4345" s="28">
        <v>43642</v>
      </c>
      <c r="G4345" t="s">
        <v>3996</v>
      </c>
      <c r="H4345" t="s">
        <v>4180</v>
      </c>
    </row>
    <row r="4346" spans="1:8" x14ac:dyDescent="0.25">
      <c r="A4346">
        <v>1351244</v>
      </c>
      <c r="B4346" t="s">
        <v>2768</v>
      </c>
      <c r="C4346">
        <v>472380650</v>
      </c>
      <c r="D4346" t="s">
        <v>0</v>
      </c>
      <c r="E4346">
        <v>11654515</v>
      </c>
      <c r="F4346" s="28">
        <v>43642</v>
      </c>
      <c r="G4346" t="s">
        <v>3997</v>
      </c>
      <c r="H4346" t="s">
        <v>4180</v>
      </c>
    </row>
    <row r="4347" spans="1:8" x14ac:dyDescent="0.25">
      <c r="A4347">
        <v>1351244</v>
      </c>
      <c r="B4347" t="s">
        <v>2768</v>
      </c>
      <c r="C4347">
        <v>472380650</v>
      </c>
      <c r="D4347" t="s">
        <v>0</v>
      </c>
      <c r="E4347">
        <v>11654515</v>
      </c>
      <c r="F4347" s="28">
        <v>43642</v>
      </c>
      <c r="G4347" t="s">
        <v>3998</v>
      </c>
      <c r="H4347" t="s">
        <v>4180</v>
      </c>
    </row>
    <row r="4348" spans="1:8" x14ac:dyDescent="0.25">
      <c r="A4348">
        <v>1351244</v>
      </c>
      <c r="B4348" t="s">
        <v>2768</v>
      </c>
      <c r="C4348">
        <v>472380650</v>
      </c>
      <c r="D4348" t="s">
        <v>0</v>
      </c>
      <c r="E4348">
        <v>11654515</v>
      </c>
      <c r="F4348" s="28">
        <v>43642</v>
      </c>
      <c r="G4348" t="s">
        <v>3999</v>
      </c>
      <c r="H4348" t="s">
        <v>4180</v>
      </c>
    </row>
    <row r="4349" spans="1:8" x14ac:dyDescent="0.25">
      <c r="A4349">
        <v>1351244</v>
      </c>
      <c r="B4349" t="s">
        <v>2768</v>
      </c>
      <c r="C4349">
        <v>472380650</v>
      </c>
      <c r="D4349" t="s">
        <v>0</v>
      </c>
      <c r="E4349">
        <v>11654515</v>
      </c>
      <c r="F4349" s="28">
        <v>43642</v>
      </c>
      <c r="G4349" t="s">
        <v>3941</v>
      </c>
      <c r="H4349" t="s">
        <v>4180</v>
      </c>
    </row>
    <row r="4350" spans="1:8" x14ac:dyDescent="0.25">
      <c r="A4350">
        <v>1351244</v>
      </c>
      <c r="B4350" t="s">
        <v>2768</v>
      </c>
      <c r="C4350">
        <v>472380650</v>
      </c>
      <c r="D4350" t="s">
        <v>0</v>
      </c>
      <c r="E4350">
        <v>11654515</v>
      </c>
      <c r="F4350" s="28">
        <v>43642</v>
      </c>
      <c r="G4350" t="s">
        <v>3979</v>
      </c>
      <c r="H4350" t="s">
        <v>4180</v>
      </c>
    </row>
    <row r="4351" spans="1:8" x14ac:dyDescent="0.25">
      <c r="A4351">
        <v>1351244</v>
      </c>
      <c r="B4351" t="s">
        <v>2768</v>
      </c>
      <c r="C4351">
        <v>472380650</v>
      </c>
      <c r="D4351" t="s">
        <v>0</v>
      </c>
      <c r="E4351">
        <v>11654515</v>
      </c>
      <c r="F4351" s="28">
        <v>43642</v>
      </c>
      <c r="G4351" t="s">
        <v>3942</v>
      </c>
      <c r="H4351" t="s">
        <v>4180</v>
      </c>
    </row>
    <row r="4352" spans="1:8" x14ac:dyDescent="0.25">
      <c r="A4352">
        <v>1351244</v>
      </c>
      <c r="B4352" t="s">
        <v>2768</v>
      </c>
      <c r="C4352">
        <v>472380650</v>
      </c>
      <c r="D4352" t="s">
        <v>0</v>
      </c>
      <c r="E4352">
        <v>11654515</v>
      </c>
      <c r="F4352" s="28">
        <v>43642</v>
      </c>
      <c r="G4352" t="s">
        <v>3996</v>
      </c>
      <c r="H4352" t="s">
        <v>4180</v>
      </c>
    </row>
    <row r="4353" spans="1:8" x14ac:dyDescent="0.25">
      <c r="A4353">
        <v>1351244</v>
      </c>
      <c r="B4353" t="s">
        <v>2768</v>
      </c>
      <c r="C4353">
        <v>472380650</v>
      </c>
      <c r="D4353" t="s">
        <v>0</v>
      </c>
      <c r="E4353">
        <v>11654515</v>
      </c>
      <c r="F4353" s="28">
        <v>43642</v>
      </c>
      <c r="G4353" t="s">
        <v>3981</v>
      </c>
      <c r="H4353" t="s">
        <v>4180</v>
      </c>
    </row>
    <row r="4354" spans="1:8" x14ac:dyDescent="0.25">
      <c r="A4354">
        <v>1351244</v>
      </c>
      <c r="B4354" t="s">
        <v>2768</v>
      </c>
      <c r="C4354">
        <v>472380650</v>
      </c>
      <c r="D4354" t="s">
        <v>0</v>
      </c>
      <c r="E4354">
        <v>11654515</v>
      </c>
      <c r="F4354" s="28">
        <v>43642</v>
      </c>
      <c r="G4354" t="s">
        <v>3989</v>
      </c>
      <c r="H4354" t="s">
        <v>4180</v>
      </c>
    </row>
    <row r="4355" spans="1:8" x14ac:dyDescent="0.25">
      <c r="A4355">
        <v>1351244</v>
      </c>
      <c r="B4355" t="s">
        <v>2768</v>
      </c>
      <c r="C4355">
        <v>472380650</v>
      </c>
      <c r="D4355" t="s">
        <v>0</v>
      </c>
      <c r="E4355">
        <v>11654515</v>
      </c>
      <c r="F4355" s="28">
        <v>43642</v>
      </c>
      <c r="G4355" t="s">
        <v>3982</v>
      </c>
      <c r="H4355" t="s">
        <v>4180</v>
      </c>
    </row>
    <row r="4356" spans="1:8" x14ac:dyDescent="0.25">
      <c r="A4356">
        <v>1351244</v>
      </c>
      <c r="B4356" t="s">
        <v>2768</v>
      </c>
      <c r="C4356">
        <v>472380650</v>
      </c>
      <c r="D4356" t="s">
        <v>0</v>
      </c>
      <c r="E4356">
        <v>11654515</v>
      </c>
      <c r="F4356" s="28">
        <v>43642</v>
      </c>
      <c r="G4356" t="s">
        <v>3983</v>
      </c>
      <c r="H4356" t="s">
        <v>4180</v>
      </c>
    </row>
    <row r="4357" spans="1:8" x14ac:dyDescent="0.25">
      <c r="A4357">
        <v>1351244</v>
      </c>
      <c r="B4357" t="s">
        <v>2768</v>
      </c>
      <c r="C4357">
        <v>472380650</v>
      </c>
      <c r="D4357" t="s">
        <v>0</v>
      </c>
      <c r="E4357">
        <v>11654515</v>
      </c>
      <c r="F4357" s="28">
        <v>43642</v>
      </c>
      <c r="G4357" t="s">
        <v>3988</v>
      </c>
      <c r="H4357" t="s">
        <v>4180</v>
      </c>
    </row>
    <row r="4358" spans="1:8" x14ac:dyDescent="0.25">
      <c r="A4358">
        <v>1351244</v>
      </c>
      <c r="B4358" t="s">
        <v>2768</v>
      </c>
      <c r="C4358">
        <v>472380650</v>
      </c>
      <c r="D4358" t="s">
        <v>0</v>
      </c>
      <c r="E4358">
        <v>11654515</v>
      </c>
      <c r="F4358" s="28">
        <v>43642</v>
      </c>
      <c r="G4358" t="s">
        <v>3994</v>
      </c>
      <c r="H4358" t="s">
        <v>4180</v>
      </c>
    </row>
    <row r="4359" spans="1:8" x14ac:dyDescent="0.25">
      <c r="A4359">
        <v>1351244</v>
      </c>
      <c r="B4359" t="s">
        <v>2768</v>
      </c>
      <c r="C4359">
        <v>472380650</v>
      </c>
      <c r="D4359" t="s">
        <v>0</v>
      </c>
      <c r="E4359">
        <v>11654515</v>
      </c>
      <c r="F4359" s="28">
        <v>43642</v>
      </c>
      <c r="G4359" t="s">
        <v>3998</v>
      </c>
      <c r="H4359" t="s">
        <v>4180</v>
      </c>
    </row>
    <row r="4360" spans="1:8" x14ac:dyDescent="0.25">
      <c r="A4360">
        <v>1351244</v>
      </c>
      <c r="B4360" t="s">
        <v>2768</v>
      </c>
      <c r="C4360">
        <v>472380650</v>
      </c>
      <c r="D4360" t="s">
        <v>0</v>
      </c>
      <c r="E4360">
        <v>11654515</v>
      </c>
      <c r="F4360" s="28">
        <v>43642</v>
      </c>
      <c r="G4360" t="s">
        <v>3987</v>
      </c>
      <c r="H4360" t="s">
        <v>4180</v>
      </c>
    </row>
    <row r="4361" spans="1:8" x14ac:dyDescent="0.25">
      <c r="A4361">
        <v>1351244</v>
      </c>
      <c r="B4361" t="s">
        <v>2768</v>
      </c>
      <c r="C4361">
        <v>472380650</v>
      </c>
      <c r="D4361" t="s">
        <v>0</v>
      </c>
      <c r="E4361">
        <v>11654515</v>
      </c>
      <c r="F4361" s="28">
        <v>43642</v>
      </c>
      <c r="G4361" t="s">
        <v>3984</v>
      </c>
      <c r="H4361" t="s">
        <v>4180</v>
      </c>
    </row>
    <row r="4362" spans="1:8" x14ac:dyDescent="0.25">
      <c r="A4362">
        <v>1351244</v>
      </c>
      <c r="B4362" t="s">
        <v>2768</v>
      </c>
      <c r="C4362">
        <v>472380650</v>
      </c>
      <c r="D4362" t="s">
        <v>0</v>
      </c>
      <c r="E4362">
        <v>11654515</v>
      </c>
      <c r="F4362" s="28">
        <v>43642</v>
      </c>
      <c r="G4362" t="s">
        <v>3985</v>
      </c>
      <c r="H4362" t="s">
        <v>4180</v>
      </c>
    </row>
    <row r="4363" spans="1:8" x14ac:dyDescent="0.25">
      <c r="A4363">
        <v>1351244</v>
      </c>
      <c r="B4363" t="s">
        <v>2768</v>
      </c>
      <c r="C4363">
        <v>472380650</v>
      </c>
      <c r="D4363" t="s">
        <v>0</v>
      </c>
      <c r="E4363">
        <v>11654515</v>
      </c>
      <c r="F4363" s="28">
        <v>43642</v>
      </c>
      <c r="G4363" t="s">
        <v>3986</v>
      </c>
      <c r="H4363" t="s">
        <v>4180</v>
      </c>
    </row>
    <row r="4364" spans="1:8" x14ac:dyDescent="0.25">
      <c r="A4364">
        <v>1351244</v>
      </c>
      <c r="B4364" t="s">
        <v>2768</v>
      </c>
      <c r="C4364">
        <v>472380650</v>
      </c>
      <c r="D4364" t="s">
        <v>0</v>
      </c>
      <c r="E4364">
        <v>11654515</v>
      </c>
      <c r="F4364" s="28">
        <v>43642</v>
      </c>
      <c r="G4364" t="s">
        <v>3941</v>
      </c>
      <c r="H4364" t="s">
        <v>4180</v>
      </c>
    </row>
    <row r="4365" spans="1:8" x14ac:dyDescent="0.25">
      <c r="A4365">
        <v>1351244</v>
      </c>
      <c r="B4365" t="s">
        <v>2768</v>
      </c>
      <c r="C4365">
        <v>472380650</v>
      </c>
      <c r="D4365" t="s">
        <v>0</v>
      </c>
      <c r="E4365">
        <v>11654515</v>
      </c>
      <c r="F4365" s="28">
        <v>43642</v>
      </c>
      <c r="G4365" t="s">
        <v>3943</v>
      </c>
      <c r="H4365" t="s">
        <v>4180</v>
      </c>
    </row>
    <row r="4366" spans="1:8" x14ac:dyDescent="0.25">
      <c r="A4366">
        <v>1351244</v>
      </c>
      <c r="B4366" t="s">
        <v>2768</v>
      </c>
      <c r="C4366">
        <v>472380650</v>
      </c>
      <c r="D4366" t="s">
        <v>0</v>
      </c>
      <c r="E4366">
        <v>11654515</v>
      </c>
      <c r="F4366" s="28">
        <v>43642</v>
      </c>
      <c r="G4366" t="s">
        <v>3944</v>
      </c>
      <c r="H4366" t="s">
        <v>4180</v>
      </c>
    </row>
    <row r="4367" spans="1:8" x14ac:dyDescent="0.25">
      <c r="A4367">
        <v>1351244</v>
      </c>
      <c r="B4367" t="s">
        <v>2768</v>
      </c>
      <c r="C4367">
        <v>472380650</v>
      </c>
      <c r="D4367" t="s">
        <v>0</v>
      </c>
      <c r="E4367">
        <v>11654515</v>
      </c>
      <c r="F4367" s="28">
        <v>43642</v>
      </c>
      <c r="G4367" t="s">
        <v>3945</v>
      </c>
      <c r="H4367" t="s">
        <v>4180</v>
      </c>
    </row>
    <row r="4368" spans="1:8" x14ac:dyDescent="0.25">
      <c r="A4368">
        <v>1351244</v>
      </c>
      <c r="B4368" t="s">
        <v>2768</v>
      </c>
      <c r="C4368">
        <v>472380650</v>
      </c>
      <c r="D4368" t="s">
        <v>0</v>
      </c>
      <c r="E4368">
        <v>11654515</v>
      </c>
      <c r="F4368" s="28">
        <v>43642</v>
      </c>
      <c r="G4368" t="s">
        <v>3946</v>
      </c>
      <c r="H4368" t="s">
        <v>4180</v>
      </c>
    </row>
    <row r="4369" spans="1:8" x14ac:dyDescent="0.25">
      <c r="A4369">
        <v>1351244</v>
      </c>
      <c r="B4369" t="s">
        <v>2768</v>
      </c>
      <c r="C4369">
        <v>472380650</v>
      </c>
      <c r="D4369" t="s">
        <v>0</v>
      </c>
      <c r="E4369">
        <v>11654515</v>
      </c>
      <c r="F4369" s="28">
        <v>43642</v>
      </c>
      <c r="G4369" t="s">
        <v>3947</v>
      </c>
      <c r="H4369" t="s">
        <v>4180</v>
      </c>
    </row>
    <row r="4370" spans="1:8" x14ac:dyDescent="0.25">
      <c r="A4370">
        <v>1351244</v>
      </c>
      <c r="B4370" t="s">
        <v>2768</v>
      </c>
      <c r="C4370">
        <v>472380650</v>
      </c>
      <c r="D4370" t="s">
        <v>0</v>
      </c>
      <c r="E4370">
        <v>11654515</v>
      </c>
      <c r="F4370" s="28">
        <v>43642</v>
      </c>
      <c r="G4370" t="s">
        <v>3948</v>
      </c>
      <c r="H4370" t="s">
        <v>4180</v>
      </c>
    </row>
    <row r="4371" spans="1:8" x14ac:dyDescent="0.25">
      <c r="A4371">
        <v>1351244</v>
      </c>
      <c r="B4371" t="s">
        <v>2768</v>
      </c>
      <c r="C4371">
        <v>472380650</v>
      </c>
      <c r="D4371" t="s">
        <v>0</v>
      </c>
      <c r="E4371">
        <v>11654515</v>
      </c>
      <c r="F4371" s="28">
        <v>43642</v>
      </c>
      <c r="G4371" t="s">
        <v>3949</v>
      </c>
      <c r="H4371" t="s">
        <v>4180</v>
      </c>
    </row>
    <row r="4372" spans="1:8" x14ac:dyDescent="0.25">
      <c r="A4372">
        <v>1351244</v>
      </c>
      <c r="B4372" t="s">
        <v>2768</v>
      </c>
      <c r="C4372">
        <v>472380650</v>
      </c>
      <c r="D4372" t="s">
        <v>0</v>
      </c>
      <c r="E4372">
        <v>11654515</v>
      </c>
      <c r="F4372" s="28">
        <v>43642</v>
      </c>
      <c r="G4372" t="s">
        <v>3950</v>
      </c>
      <c r="H4372" t="s">
        <v>4180</v>
      </c>
    </row>
    <row r="4373" spans="1:8" x14ac:dyDescent="0.25">
      <c r="A4373">
        <v>1351244</v>
      </c>
      <c r="B4373" t="s">
        <v>2768</v>
      </c>
      <c r="C4373">
        <v>472380650</v>
      </c>
      <c r="D4373" t="s">
        <v>0</v>
      </c>
      <c r="E4373">
        <v>11654515</v>
      </c>
      <c r="F4373" s="28">
        <v>43642</v>
      </c>
      <c r="G4373" t="s">
        <v>3951</v>
      </c>
      <c r="H4373" t="s">
        <v>4180</v>
      </c>
    </row>
    <row r="4374" spans="1:8" x14ac:dyDescent="0.25">
      <c r="A4374">
        <v>1351244</v>
      </c>
      <c r="B4374" t="s">
        <v>2768</v>
      </c>
      <c r="C4374">
        <v>472380650</v>
      </c>
      <c r="D4374" t="s">
        <v>0</v>
      </c>
      <c r="E4374">
        <v>11654515</v>
      </c>
      <c r="F4374" s="28">
        <v>43642</v>
      </c>
      <c r="G4374" t="s">
        <v>3952</v>
      </c>
      <c r="H4374" t="s">
        <v>4180</v>
      </c>
    </row>
    <row r="4375" spans="1:8" x14ac:dyDescent="0.25">
      <c r="A4375">
        <v>1351244</v>
      </c>
      <c r="B4375" t="s">
        <v>2768</v>
      </c>
      <c r="C4375">
        <v>472380650</v>
      </c>
      <c r="D4375" t="s">
        <v>0</v>
      </c>
      <c r="E4375">
        <v>11654515</v>
      </c>
      <c r="F4375" s="28">
        <v>43642</v>
      </c>
      <c r="G4375" t="s">
        <v>3953</v>
      </c>
      <c r="H4375" t="s">
        <v>4180</v>
      </c>
    </row>
    <row r="4376" spans="1:8" x14ac:dyDescent="0.25">
      <c r="A4376">
        <v>1351244</v>
      </c>
      <c r="B4376" t="s">
        <v>2768</v>
      </c>
      <c r="C4376">
        <v>472380650</v>
      </c>
      <c r="D4376" t="s">
        <v>0</v>
      </c>
      <c r="E4376">
        <v>11654515</v>
      </c>
      <c r="F4376" s="28">
        <v>43642</v>
      </c>
      <c r="G4376" t="s">
        <v>3954</v>
      </c>
      <c r="H4376" t="s">
        <v>4180</v>
      </c>
    </row>
    <row r="4377" spans="1:8" x14ac:dyDescent="0.25">
      <c r="A4377">
        <v>1351244</v>
      </c>
      <c r="B4377" t="s">
        <v>2768</v>
      </c>
      <c r="C4377">
        <v>472380650</v>
      </c>
      <c r="D4377" t="s">
        <v>0</v>
      </c>
      <c r="E4377">
        <v>11654515</v>
      </c>
      <c r="F4377" s="28">
        <v>43642</v>
      </c>
      <c r="G4377" t="s">
        <v>3955</v>
      </c>
      <c r="H4377" t="s">
        <v>4180</v>
      </c>
    </row>
    <row r="4378" spans="1:8" x14ac:dyDescent="0.25">
      <c r="A4378">
        <v>1351244</v>
      </c>
      <c r="B4378" t="s">
        <v>2768</v>
      </c>
      <c r="C4378">
        <v>472380650</v>
      </c>
      <c r="D4378" t="s">
        <v>0</v>
      </c>
      <c r="E4378">
        <v>11654515</v>
      </c>
      <c r="F4378" s="28">
        <v>43642</v>
      </c>
      <c r="G4378" t="s">
        <v>3956</v>
      </c>
      <c r="H4378" t="s">
        <v>4180</v>
      </c>
    </row>
    <row r="4379" spans="1:8" x14ac:dyDescent="0.25">
      <c r="A4379">
        <v>1351244</v>
      </c>
      <c r="B4379" t="s">
        <v>2768</v>
      </c>
      <c r="C4379">
        <v>472380650</v>
      </c>
      <c r="D4379" t="s">
        <v>0</v>
      </c>
      <c r="E4379">
        <v>11654515</v>
      </c>
      <c r="F4379" s="28">
        <v>43642</v>
      </c>
      <c r="G4379" t="s">
        <v>3957</v>
      </c>
      <c r="H4379" t="s">
        <v>4180</v>
      </c>
    </row>
    <row r="4380" spans="1:8" x14ac:dyDescent="0.25">
      <c r="A4380">
        <v>1351244</v>
      </c>
      <c r="B4380" t="s">
        <v>2768</v>
      </c>
      <c r="C4380">
        <v>472380650</v>
      </c>
      <c r="D4380" t="s">
        <v>0</v>
      </c>
      <c r="E4380">
        <v>11654515</v>
      </c>
      <c r="F4380" s="28">
        <v>43642</v>
      </c>
      <c r="G4380" t="s">
        <v>3958</v>
      </c>
      <c r="H4380" t="s">
        <v>4180</v>
      </c>
    </row>
    <row r="4381" spans="1:8" x14ac:dyDescent="0.25">
      <c r="A4381">
        <v>1351244</v>
      </c>
      <c r="B4381" t="s">
        <v>2768</v>
      </c>
      <c r="C4381">
        <v>472380650</v>
      </c>
      <c r="D4381" t="s">
        <v>0</v>
      </c>
      <c r="E4381">
        <v>11654515</v>
      </c>
      <c r="F4381" s="28">
        <v>43642</v>
      </c>
      <c r="G4381" t="s">
        <v>3959</v>
      </c>
      <c r="H4381" t="s">
        <v>4180</v>
      </c>
    </row>
    <row r="4382" spans="1:8" x14ac:dyDescent="0.25">
      <c r="A4382">
        <v>1351244</v>
      </c>
      <c r="B4382" t="s">
        <v>2768</v>
      </c>
      <c r="C4382">
        <v>472380650</v>
      </c>
      <c r="D4382" t="s">
        <v>0</v>
      </c>
      <c r="E4382">
        <v>11654515</v>
      </c>
      <c r="F4382" s="28">
        <v>43642</v>
      </c>
      <c r="G4382" t="s">
        <v>3960</v>
      </c>
      <c r="H4382" t="s">
        <v>4180</v>
      </c>
    </row>
    <row r="4383" spans="1:8" x14ac:dyDescent="0.25">
      <c r="A4383">
        <v>1351244</v>
      </c>
      <c r="B4383" t="s">
        <v>2768</v>
      </c>
      <c r="C4383">
        <v>472380650</v>
      </c>
      <c r="D4383" t="s">
        <v>0</v>
      </c>
      <c r="E4383">
        <v>11654515</v>
      </c>
      <c r="F4383" s="28">
        <v>43642</v>
      </c>
      <c r="G4383" t="s">
        <v>3961</v>
      </c>
      <c r="H4383" t="s">
        <v>4180</v>
      </c>
    </row>
    <row r="4384" spans="1:8" x14ac:dyDescent="0.25">
      <c r="A4384">
        <v>1351244</v>
      </c>
      <c r="B4384" t="s">
        <v>2768</v>
      </c>
      <c r="C4384">
        <v>472380650</v>
      </c>
      <c r="D4384" t="s">
        <v>0</v>
      </c>
      <c r="E4384">
        <v>11654515</v>
      </c>
      <c r="F4384" s="28">
        <v>43642</v>
      </c>
      <c r="G4384" t="s">
        <v>3962</v>
      </c>
      <c r="H4384" t="s">
        <v>4180</v>
      </c>
    </row>
    <row r="4385" spans="1:8" x14ac:dyDescent="0.25">
      <c r="A4385">
        <v>1351244</v>
      </c>
      <c r="B4385" t="s">
        <v>2768</v>
      </c>
      <c r="C4385">
        <v>472380650</v>
      </c>
      <c r="D4385" t="s">
        <v>0</v>
      </c>
      <c r="E4385">
        <v>11654515</v>
      </c>
      <c r="F4385" s="28">
        <v>43642</v>
      </c>
      <c r="G4385" t="s">
        <v>3963</v>
      </c>
      <c r="H4385" t="s">
        <v>4180</v>
      </c>
    </row>
    <row r="4386" spans="1:8" x14ac:dyDescent="0.25">
      <c r="A4386">
        <v>1351244</v>
      </c>
      <c r="B4386" t="s">
        <v>2768</v>
      </c>
      <c r="C4386">
        <v>472380650</v>
      </c>
      <c r="D4386" t="s">
        <v>0</v>
      </c>
      <c r="E4386">
        <v>11654515</v>
      </c>
      <c r="F4386" s="28">
        <v>43642</v>
      </c>
      <c r="G4386" t="s">
        <v>3964</v>
      </c>
      <c r="H4386" t="s">
        <v>4180</v>
      </c>
    </row>
    <row r="4387" spans="1:8" x14ac:dyDescent="0.25">
      <c r="A4387">
        <v>1351244</v>
      </c>
      <c r="B4387" t="s">
        <v>2768</v>
      </c>
      <c r="C4387">
        <v>472380650</v>
      </c>
      <c r="D4387" t="s">
        <v>0</v>
      </c>
      <c r="E4387">
        <v>11654515</v>
      </c>
      <c r="F4387" s="28">
        <v>43642</v>
      </c>
      <c r="G4387" t="s">
        <v>3965</v>
      </c>
      <c r="H4387" t="s">
        <v>4180</v>
      </c>
    </row>
    <row r="4388" spans="1:8" x14ac:dyDescent="0.25">
      <c r="A4388">
        <v>1351244</v>
      </c>
      <c r="B4388" t="s">
        <v>2768</v>
      </c>
      <c r="C4388">
        <v>472380650</v>
      </c>
      <c r="D4388" t="s">
        <v>0</v>
      </c>
      <c r="E4388">
        <v>11654515</v>
      </c>
      <c r="F4388" s="28">
        <v>43642</v>
      </c>
      <c r="G4388" t="s">
        <v>3966</v>
      </c>
      <c r="H4388" t="s">
        <v>4180</v>
      </c>
    </row>
    <row r="4389" spans="1:8" x14ac:dyDescent="0.25">
      <c r="A4389">
        <v>1351244</v>
      </c>
      <c r="B4389" t="s">
        <v>2768</v>
      </c>
      <c r="C4389">
        <v>472380650</v>
      </c>
      <c r="D4389" t="s">
        <v>0</v>
      </c>
      <c r="E4389">
        <v>11654515</v>
      </c>
      <c r="F4389" s="28">
        <v>43642</v>
      </c>
      <c r="G4389" t="s">
        <v>3967</v>
      </c>
      <c r="H4389" t="s">
        <v>4180</v>
      </c>
    </row>
    <row r="4390" spans="1:8" x14ac:dyDescent="0.25">
      <c r="A4390">
        <v>1351244</v>
      </c>
      <c r="B4390" t="s">
        <v>2768</v>
      </c>
      <c r="C4390">
        <v>472380650</v>
      </c>
      <c r="D4390" t="s">
        <v>0</v>
      </c>
      <c r="E4390">
        <v>11654515</v>
      </c>
      <c r="F4390" s="28">
        <v>43642</v>
      </c>
      <c r="G4390" t="s">
        <v>3968</v>
      </c>
      <c r="H4390" t="s">
        <v>4180</v>
      </c>
    </row>
    <row r="4391" spans="1:8" x14ac:dyDescent="0.25">
      <c r="A4391">
        <v>1351244</v>
      </c>
      <c r="B4391" t="s">
        <v>2768</v>
      </c>
      <c r="C4391">
        <v>472380650</v>
      </c>
      <c r="D4391" t="s">
        <v>0</v>
      </c>
      <c r="E4391">
        <v>11654515</v>
      </c>
      <c r="F4391" s="28">
        <v>43642</v>
      </c>
      <c r="G4391" t="s">
        <v>3969</v>
      </c>
      <c r="H4391" t="s">
        <v>4180</v>
      </c>
    </row>
    <row r="4392" spans="1:8" x14ac:dyDescent="0.25">
      <c r="A4392">
        <v>1351244</v>
      </c>
      <c r="B4392" t="s">
        <v>2768</v>
      </c>
      <c r="C4392">
        <v>472380650</v>
      </c>
      <c r="D4392" t="s">
        <v>0</v>
      </c>
      <c r="E4392">
        <v>11654515</v>
      </c>
      <c r="F4392" s="28">
        <v>43642</v>
      </c>
      <c r="G4392" t="s">
        <v>3970</v>
      </c>
      <c r="H4392" t="s">
        <v>4180</v>
      </c>
    </row>
    <row r="4393" spans="1:8" x14ac:dyDescent="0.25">
      <c r="A4393">
        <v>1351244</v>
      </c>
      <c r="B4393" t="s">
        <v>2768</v>
      </c>
      <c r="C4393">
        <v>472380650</v>
      </c>
      <c r="D4393" t="s">
        <v>0</v>
      </c>
      <c r="E4393">
        <v>11654515</v>
      </c>
      <c r="F4393" s="28">
        <v>43642</v>
      </c>
      <c r="G4393" t="s">
        <v>3971</v>
      </c>
      <c r="H4393" t="s">
        <v>4180</v>
      </c>
    </row>
    <row r="4394" spans="1:8" x14ac:dyDescent="0.25">
      <c r="A4394">
        <v>1351244</v>
      </c>
      <c r="B4394" t="s">
        <v>2768</v>
      </c>
      <c r="C4394">
        <v>472380650</v>
      </c>
      <c r="D4394" t="s">
        <v>0</v>
      </c>
      <c r="E4394">
        <v>11654515</v>
      </c>
      <c r="F4394" s="28">
        <v>43642</v>
      </c>
      <c r="G4394" t="s">
        <v>3972</v>
      </c>
      <c r="H4394" t="s">
        <v>4180</v>
      </c>
    </row>
    <row r="4395" spans="1:8" x14ac:dyDescent="0.25">
      <c r="A4395">
        <v>1351244</v>
      </c>
      <c r="B4395" t="s">
        <v>2768</v>
      </c>
      <c r="C4395">
        <v>472380650</v>
      </c>
      <c r="D4395" t="s">
        <v>0</v>
      </c>
      <c r="E4395">
        <v>11654515</v>
      </c>
      <c r="F4395" s="28">
        <v>43642</v>
      </c>
      <c r="G4395" t="s">
        <v>3973</v>
      </c>
      <c r="H4395" t="s">
        <v>4180</v>
      </c>
    </row>
    <row r="4396" spans="1:8" x14ac:dyDescent="0.25">
      <c r="A4396">
        <v>1351244</v>
      </c>
      <c r="B4396" t="s">
        <v>2768</v>
      </c>
      <c r="C4396">
        <v>472380650</v>
      </c>
      <c r="D4396" t="s">
        <v>0</v>
      </c>
      <c r="E4396">
        <v>11654515</v>
      </c>
      <c r="F4396" s="28">
        <v>43642</v>
      </c>
      <c r="G4396" t="s">
        <v>3974</v>
      </c>
      <c r="H4396" t="s">
        <v>4180</v>
      </c>
    </row>
    <row r="4397" spans="1:8" x14ac:dyDescent="0.25">
      <c r="A4397">
        <v>1351244</v>
      </c>
      <c r="B4397" t="s">
        <v>2768</v>
      </c>
      <c r="C4397">
        <v>472380650</v>
      </c>
      <c r="D4397" t="s">
        <v>0</v>
      </c>
      <c r="E4397">
        <v>11654515</v>
      </c>
      <c r="F4397" s="28">
        <v>43642</v>
      </c>
      <c r="G4397" t="s">
        <v>3975</v>
      </c>
      <c r="H4397" t="s">
        <v>4180</v>
      </c>
    </row>
    <row r="4398" spans="1:8" x14ac:dyDescent="0.25">
      <c r="A4398">
        <v>1351244</v>
      </c>
      <c r="B4398" t="s">
        <v>2768</v>
      </c>
      <c r="C4398">
        <v>472380650</v>
      </c>
      <c r="D4398" t="s">
        <v>0</v>
      </c>
      <c r="E4398">
        <v>11654515</v>
      </c>
      <c r="F4398" s="28">
        <v>43642</v>
      </c>
      <c r="G4398" t="s">
        <v>3976</v>
      </c>
      <c r="H4398" t="s">
        <v>4180</v>
      </c>
    </row>
    <row r="4399" spans="1:8" x14ac:dyDescent="0.25">
      <c r="A4399">
        <v>1351244</v>
      </c>
      <c r="B4399" t="s">
        <v>2768</v>
      </c>
      <c r="C4399">
        <v>472380650</v>
      </c>
      <c r="D4399" t="s">
        <v>0</v>
      </c>
      <c r="E4399">
        <v>11654515</v>
      </c>
      <c r="F4399" s="28">
        <v>43642</v>
      </c>
      <c r="G4399" t="s">
        <v>3977</v>
      </c>
      <c r="H4399" t="s">
        <v>4180</v>
      </c>
    </row>
    <row r="4400" spans="1:8" x14ac:dyDescent="0.25">
      <c r="A4400">
        <v>1351244</v>
      </c>
      <c r="B4400" t="s">
        <v>2768</v>
      </c>
      <c r="C4400">
        <v>472380650</v>
      </c>
      <c r="D4400" t="s">
        <v>0</v>
      </c>
      <c r="E4400">
        <v>11654515</v>
      </c>
      <c r="F4400" s="28">
        <v>43642</v>
      </c>
      <c r="G4400" t="s">
        <v>3978</v>
      </c>
      <c r="H4400" t="s">
        <v>4180</v>
      </c>
    </row>
    <row r="4401" spans="1:8" x14ac:dyDescent="0.25">
      <c r="A4401">
        <v>1351244</v>
      </c>
      <c r="B4401" t="s">
        <v>2768</v>
      </c>
      <c r="C4401">
        <v>472380650</v>
      </c>
      <c r="D4401" t="s">
        <v>0</v>
      </c>
      <c r="E4401">
        <v>11654515</v>
      </c>
      <c r="F4401" s="28">
        <v>43642</v>
      </c>
      <c r="G4401" t="s">
        <v>3979</v>
      </c>
      <c r="H4401" t="s">
        <v>4180</v>
      </c>
    </row>
    <row r="4402" spans="1:8" x14ac:dyDescent="0.25">
      <c r="A4402">
        <v>1351244</v>
      </c>
      <c r="B4402" t="s">
        <v>2768</v>
      </c>
      <c r="C4402">
        <v>472380650</v>
      </c>
      <c r="D4402" t="s">
        <v>0</v>
      </c>
      <c r="E4402">
        <v>11654515</v>
      </c>
      <c r="F4402" s="28">
        <v>43642</v>
      </c>
      <c r="G4402" t="s">
        <v>3980</v>
      </c>
      <c r="H4402" t="s">
        <v>4180</v>
      </c>
    </row>
    <row r="4403" spans="1:8" x14ac:dyDescent="0.25">
      <c r="A4403">
        <v>1351244</v>
      </c>
      <c r="B4403" t="s">
        <v>2768</v>
      </c>
      <c r="C4403">
        <v>472380650</v>
      </c>
      <c r="D4403" t="s">
        <v>0</v>
      </c>
      <c r="E4403">
        <v>11654515</v>
      </c>
      <c r="F4403" s="28">
        <v>43642</v>
      </c>
      <c r="G4403" t="s">
        <v>3942</v>
      </c>
      <c r="H4403" t="s">
        <v>4180</v>
      </c>
    </row>
    <row r="4404" spans="1:8" x14ac:dyDescent="0.25">
      <c r="A4404">
        <v>1351244</v>
      </c>
      <c r="B4404" t="s">
        <v>2768</v>
      </c>
      <c r="C4404">
        <v>472380650</v>
      </c>
      <c r="D4404" t="s">
        <v>0</v>
      </c>
      <c r="E4404">
        <v>11654515</v>
      </c>
      <c r="F4404" s="28">
        <v>43642</v>
      </c>
      <c r="G4404" t="s">
        <v>3981</v>
      </c>
      <c r="H4404" t="s">
        <v>4180</v>
      </c>
    </row>
    <row r="4405" spans="1:8" x14ac:dyDescent="0.25">
      <c r="A4405">
        <v>1351244</v>
      </c>
      <c r="B4405" t="s">
        <v>2768</v>
      </c>
      <c r="C4405">
        <v>472380650</v>
      </c>
      <c r="D4405" t="s">
        <v>0</v>
      </c>
      <c r="E4405">
        <v>11654515</v>
      </c>
      <c r="F4405" s="28">
        <v>43642</v>
      </c>
      <c r="G4405" t="s">
        <v>3982</v>
      </c>
      <c r="H4405" t="s">
        <v>4180</v>
      </c>
    </row>
    <row r="4406" spans="1:8" x14ac:dyDescent="0.25">
      <c r="A4406">
        <v>1351244</v>
      </c>
      <c r="B4406" t="s">
        <v>2768</v>
      </c>
      <c r="C4406">
        <v>472380650</v>
      </c>
      <c r="D4406" t="s">
        <v>0</v>
      </c>
      <c r="E4406">
        <v>11654515</v>
      </c>
      <c r="F4406" s="28">
        <v>43642</v>
      </c>
      <c r="G4406" t="s">
        <v>3983</v>
      </c>
      <c r="H4406" t="s">
        <v>4180</v>
      </c>
    </row>
    <row r="4407" spans="1:8" x14ac:dyDescent="0.25">
      <c r="A4407">
        <v>1351244</v>
      </c>
      <c r="B4407" t="s">
        <v>2768</v>
      </c>
      <c r="C4407">
        <v>472380650</v>
      </c>
      <c r="D4407" t="s">
        <v>0</v>
      </c>
      <c r="E4407">
        <v>11654515</v>
      </c>
      <c r="F4407" s="28">
        <v>43642</v>
      </c>
      <c r="G4407" t="s">
        <v>3984</v>
      </c>
      <c r="H4407" t="s">
        <v>4180</v>
      </c>
    </row>
    <row r="4408" spans="1:8" x14ac:dyDescent="0.25">
      <c r="A4408">
        <v>1351244</v>
      </c>
      <c r="B4408" t="s">
        <v>2768</v>
      </c>
      <c r="C4408">
        <v>472380650</v>
      </c>
      <c r="D4408" t="s">
        <v>0</v>
      </c>
      <c r="E4408">
        <v>11654515</v>
      </c>
      <c r="F4408" s="28">
        <v>43642</v>
      </c>
      <c r="G4408" t="s">
        <v>3985</v>
      </c>
      <c r="H4408" t="s">
        <v>4180</v>
      </c>
    </row>
    <row r="4409" spans="1:8" x14ac:dyDescent="0.25">
      <c r="A4409">
        <v>1351244</v>
      </c>
      <c r="B4409" t="s">
        <v>2768</v>
      </c>
      <c r="C4409">
        <v>472380650</v>
      </c>
      <c r="D4409" t="s">
        <v>0</v>
      </c>
      <c r="E4409">
        <v>11654515</v>
      </c>
      <c r="F4409" s="28">
        <v>43642</v>
      </c>
      <c r="G4409" t="s">
        <v>3986</v>
      </c>
      <c r="H4409" t="s">
        <v>4180</v>
      </c>
    </row>
    <row r="4410" spans="1:8" x14ac:dyDescent="0.25">
      <c r="A4410">
        <v>1351244</v>
      </c>
      <c r="B4410" t="s">
        <v>2768</v>
      </c>
      <c r="C4410">
        <v>472380650</v>
      </c>
      <c r="D4410" t="s">
        <v>0</v>
      </c>
      <c r="E4410">
        <v>11654515</v>
      </c>
      <c r="F4410" s="28">
        <v>43642</v>
      </c>
      <c r="G4410" t="s">
        <v>3987</v>
      </c>
      <c r="H4410" t="s">
        <v>4180</v>
      </c>
    </row>
    <row r="4411" spans="1:8" x14ac:dyDescent="0.25">
      <c r="A4411">
        <v>1351244</v>
      </c>
      <c r="B4411" t="s">
        <v>2768</v>
      </c>
      <c r="C4411">
        <v>472380650</v>
      </c>
      <c r="D4411" t="s">
        <v>0</v>
      </c>
      <c r="E4411">
        <v>11654515</v>
      </c>
      <c r="F4411" s="28">
        <v>43642</v>
      </c>
      <c r="G4411" t="s">
        <v>3988</v>
      </c>
      <c r="H4411" t="s">
        <v>4180</v>
      </c>
    </row>
    <row r="4412" spans="1:8" x14ac:dyDescent="0.25">
      <c r="A4412">
        <v>1351244</v>
      </c>
      <c r="B4412" t="s">
        <v>2768</v>
      </c>
      <c r="C4412">
        <v>472380650</v>
      </c>
      <c r="D4412" t="s">
        <v>0</v>
      </c>
      <c r="E4412">
        <v>11654515</v>
      </c>
      <c r="F4412" s="28">
        <v>43642</v>
      </c>
      <c r="G4412" t="s">
        <v>3989</v>
      </c>
      <c r="H4412" t="s">
        <v>4180</v>
      </c>
    </row>
    <row r="4413" spans="1:8" x14ac:dyDescent="0.25">
      <c r="A4413">
        <v>1351244</v>
      </c>
      <c r="B4413" t="s">
        <v>2768</v>
      </c>
      <c r="C4413">
        <v>472380650</v>
      </c>
      <c r="D4413" t="s">
        <v>0</v>
      </c>
      <c r="E4413">
        <v>11654515</v>
      </c>
      <c r="F4413" s="28">
        <v>43642</v>
      </c>
      <c r="G4413" t="s">
        <v>3990</v>
      </c>
      <c r="H4413" t="s">
        <v>4180</v>
      </c>
    </row>
    <row r="4414" spans="1:8" x14ac:dyDescent="0.25">
      <c r="A4414">
        <v>1351244</v>
      </c>
      <c r="B4414" t="s">
        <v>2768</v>
      </c>
      <c r="C4414">
        <v>472380650</v>
      </c>
      <c r="D4414" t="s">
        <v>0</v>
      </c>
      <c r="E4414">
        <v>11654515</v>
      </c>
      <c r="F4414" s="28">
        <v>43642</v>
      </c>
      <c r="G4414" t="s">
        <v>3991</v>
      </c>
      <c r="H4414" t="s">
        <v>4180</v>
      </c>
    </row>
    <row r="4415" spans="1:8" x14ac:dyDescent="0.25">
      <c r="A4415">
        <v>1351244</v>
      </c>
      <c r="B4415" t="s">
        <v>2768</v>
      </c>
      <c r="C4415">
        <v>472380650</v>
      </c>
      <c r="D4415" t="s">
        <v>0</v>
      </c>
      <c r="E4415">
        <v>11654515</v>
      </c>
      <c r="F4415" s="28">
        <v>43642</v>
      </c>
      <c r="G4415" t="s">
        <v>3992</v>
      </c>
      <c r="H4415" t="s">
        <v>4180</v>
      </c>
    </row>
    <row r="4416" spans="1:8" x14ac:dyDescent="0.25">
      <c r="A4416">
        <v>1351244</v>
      </c>
      <c r="B4416" t="s">
        <v>2768</v>
      </c>
      <c r="C4416">
        <v>472380650</v>
      </c>
      <c r="D4416" t="s">
        <v>0</v>
      </c>
      <c r="E4416">
        <v>11654515</v>
      </c>
      <c r="F4416" s="28">
        <v>43642</v>
      </c>
      <c r="G4416" t="s">
        <v>3993</v>
      </c>
      <c r="H4416" t="s">
        <v>4180</v>
      </c>
    </row>
    <row r="4417" spans="1:8" x14ac:dyDescent="0.25">
      <c r="A4417">
        <v>1351244</v>
      </c>
      <c r="B4417" t="s">
        <v>2768</v>
      </c>
      <c r="C4417">
        <v>472380650</v>
      </c>
      <c r="D4417" t="s">
        <v>0</v>
      </c>
      <c r="E4417">
        <v>11654515</v>
      </c>
      <c r="F4417" s="28">
        <v>43642</v>
      </c>
      <c r="G4417" t="s">
        <v>3994</v>
      </c>
      <c r="H4417" t="s">
        <v>4180</v>
      </c>
    </row>
    <row r="4418" spans="1:8" x14ac:dyDescent="0.25">
      <c r="A4418">
        <v>1351244</v>
      </c>
      <c r="B4418" t="s">
        <v>2768</v>
      </c>
      <c r="C4418">
        <v>472380650</v>
      </c>
      <c r="D4418" t="s">
        <v>0</v>
      </c>
      <c r="E4418">
        <v>11654515</v>
      </c>
      <c r="F4418" s="28">
        <v>43642</v>
      </c>
      <c r="G4418" t="s">
        <v>3995</v>
      </c>
      <c r="H4418" t="s">
        <v>4180</v>
      </c>
    </row>
    <row r="4419" spans="1:8" x14ac:dyDescent="0.25">
      <c r="A4419">
        <v>1351244</v>
      </c>
      <c r="B4419" t="s">
        <v>2768</v>
      </c>
      <c r="C4419">
        <v>472380650</v>
      </c>
      <c r="D4419" t="s">
        <v>0</v>
      </c>
      <c r="E4419">
        <v>11654515</v>
      </c>
      <c r="F4419" s="28">
        <v>43642</v>
      </c>
      <c r="G4419" t="s">
        <v>3996</v>
      </c>
      <c r="H4419" t="s">
        <v>4180</v>
      </c>
    </row>
    <row r="4420" spans="1:8" x14ac:dyDescent="0.25">
      <c r="A4420">
        <v>1351244</v>
      </c>
      <c r="B4420" t="s">
        <v>2768</v>
      </c>
      <c r="C4420">
        <v>472380650</v>
      </c>
      <c r="D4420" t="s">
        <v>0</v>
      </c>
      <c r="E4420">
        <v>11654515</v>
      </c>
      <c r="F4420" s="28">
        <v>43642</v>
      </c>
      <c r="G4420" t="s">
        <v>3997</v>
      </c>
      <c r="H4420" t="s">
        <v>4180</v>
      </c>
    </row>
    <row r="4421" spans="1:8" x14ac:dyDescent="0.25">
      <c r="A4421">
        <v>1351244</v>
      </c>
      <c r="B4421" t="s">
        <v>2768</v>
      </c>
      <c r="C4421">
        <v>472380650</v>
      </c>
      <c r="D4421" t="s">
        <v>0</v>
      </c>
      <c r="E4421">
        <v>11654515</v>
      </c>
      <c r="F4421" s="28">
        <v>43642</v>
      </c>
      <c r="G4421" t="s">
        <v>3998</v>
      </c>
      <c r="H4421" t="s">
        <v>4180</v>
      </c>
    </row>
    <row r="4422" spans="1:8" x14ac:dyDescent="0.25">
      <c r="A4422">
        <v>1351244</v>
      </c>
      <c r="B4422" t="s">
        <v>2768</v>
      </c>
      <c r="C4422">
        <v>472380650</v>
      </c>
      <c r="D4422" t="s">
        <v>0</v>
      </c>
      <c r="E4422">
        <v>11654515</v>
      </c>
      <c r="F4422" s="28">
        <v>43642</v>
      </c>
      <c r="G4422" t="s">
        <v>3999</v>
      </c>
      <c r="H4422" t="s">
        <v>4180</v>
      </c>
    </row>
    <row r="4423" spans="1:8" x14ac:dyDescent="0.25">
      <c r="A4423">
        <v>1351244</v>
      </c>
      <c r="B4423" t="s">
        <v>2768</v>
      </c>
      <c r="C4423">
        <v>472380650</v>
      </c>
      <c r="D4423" t="s">
        <v>0</v>
      </c>
      <c r="E4423">
        <v>11654515</v>
      </c>
      <c r="F4423" s="28">
        <v>43642</v>
      </c>
      <c r="G4423" t="s">
        <v>3941</v>
      </c>
      <c r="H4423" t="s">
        <v>4180</v>
      </c>
    </row>
    <row r="4424" spans="1:8" x14ac:dyDescent="0.25">
      <c r="A4424">
        <v>1351244</v>
      </c>
      <c r="B4424" t="s">
        <v>2768</v>
      </c>
      <c r="C4424">
        <v>472380650</v>
      </c>
      <c r="D4424" t="s">
        <v>0</v>
      </c>
      <c r="E4424">
        <v>11654515</v>
      </c>
      <c r="F4424" s="28">
        <v>43642</v>
      </c>
      <c r="G4424" t="s">
        <v>3941</v>
      </c>
      <c r="H4424" t="s">
        <v>4180</v>
      </c>
    </row>
    <row r="4425" spans="1:8" x14ac:dyDescent="0.25">
      <c r="A4425">
        <v>1351244</v>
      </c>
      <c r="B4425" t="s">
        <v>2768</v>
      </c>
      <c r="C4425">
        <v>472380650</v>
      </c>
      <c r="D4425" t="s">
        <v>0</v>
      </c>
      <c r="E4425">
        <v>11654515</v>
      </c>
      <c r="F4425" s="28">
        <v>43642</v>
      </c>
      <c r="G4425" t="s">
        <v>3943</v>
      </c>
      <c r="H4425" t="s">
        <v>4180</v>
      </c>
    </row>
    <row r="4426" spans="1:8" x14ac:dyDescent="0.25">
      <c r="A4426">
        <v>1351244</v>
      </c>
      <c r="B4426" t="s">
        <v>2768</v>
      </c>
      <c r="C4426">
        <v>472380650</v>
      </c>
      <c r="D4426" t="s">
        <v>0</v>
      </c>
      <c r="E4426">
        <v>11654515</v>
      </c>
      <c r="F4426" s="28">
        <v>43642</v>
      </c>
      <c r="G4426" t="s">
        <v>3944</v>
      </c>
      <c r="H4426" t="s">
        <v>4180</v>
      </c>
    </row>
    <row r="4427" spans="1:8" x14ac:dyDescent="0.25">
      <c r="A4427">
        <v>1351244</v>
      </c>
      <c r="B4427" t="s">
        <v>2768</v>
      </c>
      <c r="C4427">
        <v>472380650</v>
      </c>
      <c r="D4427" t="s">
        <v>0</v>
      </c>
      <c r="E4427">
        <v>11654515</v>
      </c>
      <c r="F4427" s="28">
        <v>43642</v>
      </c>
      <c r="G4427" t="s">
        <v>3945</v>
      </c>
      <c r="H4427" t="s">
        <v>4180</v>
      </c>
    </row>
    <row r="4428" spans="1:8" x14ac:dyDescent="0.25">
      <c r="A4428">
        <v>1351244</v>
      </c>
      <c r="B4428" t="s">
        <v>2768</v>
      </c>
      <c r="C4428">
        <v>472380650</v>
      </c>
      <c r="D4428" t="s">
        <v>0</v>
      </c>
      <c r="E4428">
        <v>11654515</v>
      </c>
      <c r="F4428" s="28">
        <v>43642</v>
      </c>
      <c r="G4428" t="s">
        <v>3946</v>
      </c>
      <c r="H4428" t="s">
        <v>4180</v>
      </c>
    </row>
    <row r="4429" spans="1:8" x14ac:dyDescent="0.25">
      <c r="A4429">
        <v>1351244</v>
      </c>
      <c r="B4429" t="s">
        <v>2768</v>
      </c>
      <c r="C4429">
        <v>472380650</v>
      </c>
      <c r="D4429" t="s">
        <v>0</v>
      </c>
      <c r="E4429">
        <v>11654515</v>
      </c>
      <c r="F4429" s="28">
        <v>43642</v>
      </c>
      <c r="G4429" t="s">
        <v>3947</v>
      </c>
      <c r="H4429" t="s">
        <v>4180</v>
      </c>
    </row>
    <row r="4430" spans="1:8" x14ac:dyDescent="0.25">
      <c r="A4430">
        <v>1351244</v>
      </c>
      <c r="B4430" t="s">
        <v>2768</v>
      </c>
      <c r="C4430">
        <v>472380650</v>
      </c>
      <c r="D4430" t="s">
        <v>0</v>
      </c>
      <c r="E4430">
        <v>11654515</v>
      </c>
      <c r="F4430" s="28">
        <v>43642</v>
      </c>
      <c r="G4430" t="s">
        <v>3948</v>
      </c>
      <c r="H4430" t="s">
        <v>4180</v>
      </c>
    </row>
    <row r="4431" spans="1:8" x14ac:dyDescent="0.25">
      <c r="A4431">
        <v>1351244</v>
      </c>
      <c r="B4431" t="s">
        <v>2768</v>
      </c>
      <c r="C4431">
        <v>472380650</v>
      </c>
      <c r="D4431" t="s">
        <v>0</v>
      </c>
      <c r="E4431">
        <v>11654515</v>
      </c>
      <c r="F4431" s="28">
        <v>43642</v>
      </c>
      <c r="G4431" t="s">
        <v>3949</v>
      </c>
      <c r="H4431" t="s">
        <v>4180</v>
      </c>
    </row>
    <row r="4432" spans="1:8" x14ac:dyDescent="0.25">
      <c r="A4432">
        <v>1351244</v>
      </c>
      <c r="B4432" t="s">
        <v>2768</v>
      </c>
      <c r="C4432">
        <v>472380650</v>
      </c>
      <c r="D4432" t="s">
        <v>0</v>
      </c>
      <c r="E4432">
        <v>11654515</v>
      </c>
      <c r="F4432" s="28">
        <v>43642</v>
      </c>
      <c r="G4432" t="s">
        <v>3950</v>
      </c>
      <c r="H4432" t="s">
        <v>4180</v>
      </c>
    </row>
    <row r="4433" spans="1:8" x14ac:dyDescent="0.25">
      <c r="A4433">
        <v>1351244</v>
      </c>
      <c r="B4433" t="s">
        <v>2768</v>
      </c>
      <c r="C4433">
        <v>472380650</v>
      </c>
      <c r="D4433" t="s">
        <v>0</v>
      </c>
      <c r="E4433">
        <v>11654515</v>
      </c>
      <c r="F4433" s="28">
        <v>43642</v>
      </c>
      <c r="G4433" t="s">
        <v>3951</v>
      </c>
      <c r="H4433" t="s">
        <v>4180</v>
      </c>
    </row>
    <row r="4434" spans="1:8" x14ac:dyDescent="0.25">
      <c r="A4434">
        <v>1351244</v>
      </c>
      <c r="B4434" t="s">
        <v>2768</v>
      </c>
      <c r="C4434">
        <v>472380650</v>
      </c>
      <c r="D4434" t="s">
        <v>0</v>
      </c>
      <c r="E4434">
        <v>11654515</v>
      </c>
      <c r="F4434" s="28">
        <v>43642</v>
      </c>
      <c r="G4434" t="s">
        <v>3952</v>
      </c>
      <c r="H4434" t="s">
        <v>4180</v>
      </c>
    </row>
    <row r="4435" spans="1:8" x14ac:dyDescent="0.25">
      <c r="A4435">
        <v>1351244</v>
      </c>
      <c r="B4435" t="s">
        <v>2768</v>
      </c>
      <c r="C4435">
        <v>472380650</v>
      </c>
      <c r="D4435" t="s">
        <v>0</v>
      </c>
      <c r="E4435">
        <v>11654515</v>
      </c>
      <c r="F4435" s="28">
        <v>43642</v>
      </c>
      <c r="G4435" t="s">
        <v>3953</v>
      </c>
      <c r="H4435" t="s">
        <v>4180</v>
      </c>
    </row>
    <row r="4436" spans="1:8" x14ac:dyDescent="0.25">
      <c r="A4436">
        <v>1351244</v>
      </c>
      <c r="B4436" t="s">
        <v>2768</v>
      </c>
      <c r="C4436">
        <v>472380650</v>
      </c>
      <c r="D4436" t="s">
        <v>0</v>
      </c>
      <c r="E4436">
        <v>11654515</v>
      </c>
      <c r="F4436" s="28">
        <v>43642</v>
      </c>
      <c r="G4436" t="s">
        <v>3954</v>
      </c>
      <c r="H4436" t="s">
        <v>4180</v>
      </c>
    </row>
    <row r="4437" spans="1:8" x14ac:dyDescent="0.25">
      <c r="A4437">
        <v>1351244</v>
      </c>
      <c r="B4437" t="s">
        <v>2768</v>
      </c>
      <c r="C4437">
        <v>472380650</v>
      </c>
      <c r="D4437" t="s">
        <v>0</v>
      </c>
      <c r="E4437">
        <v>11654515</v>
      </c>
      <c r="F4437" s="28">
        <v>43642</v>
      </c>
      <c r="G4437" t="s">
        <v>3955</v>
      </c>
      <c r="H4437" t="s">
        <v>4180</v>
      </c>
    </row>
    <row r="4438" spans="1:8" x14ac:dyDescent="0.25">
      <c r="A4438">
        <v>1351244</v>
      </c>
      <c r="B4438" t="s">
        <v>2768</v>
      </c>
      <c r="C4438">
        <v>472380650</v>
      </c>
      <c r="D4438" t="s">
        <v>0</v>
      </c>
      <c r="E4438">
        <v>11654515</v>
      </c>
      <c r="F4438" s="28">
        <v>43642</v>
      </c>
      <c r="G4438" t="s">
        <v>3956</v>
      </c>
      <c r="H4438" t="s">
        <v>4180</v>
      </c>
    </row>
    <row r="4439" spans="1:8" x14ac:dyDescent="0.25">
      <c r="A4439">
        <v>1351244</v>
      </c>
      <c r="B4439" t="s">
        <v>2768</v>
      </c>
      <c r="C4439">
        <v>472380650</v>
      </c>
      <c r="D4439" t="s">
        <v>0</v>
      </c>
      <c r="E4439">
        <v>11654515</v>
      </c>
      <c r="F4439" s="28">
        <v>43642</v>
      </c>
      <c r="G4439" t="s">
        <v>3957</v>
      </c>
      <c r="H4439" t="s">
        <v>4180</v>
      </c>
    </row>
    <row r="4440" spans="1:8" x14ac:dyDescent="0.25">
      <c r="A4440">
        <v>1351244</v>
      </c>
      <c r="B4440" t="s">
        <v>2768</v>
      </c>
      <c r="C4440">
        <v>472380650</v>
      </c>
      <c r="D4440" t="s">
        <v>0</v>
      </c>
      <c r="E4440">
        <v>11654515</v>
      </c>
      <c r="F4440" s="28">
        <v>43642</v>
      </c>
      <c r="G4440" t="s">
        <v>3958</v>
      </c>
      <c r="H4440" t="s">
        <v>4180</v>
      </c>
    </row>
    <row r="4441" spans="1:8" x14ac:dyDescent="0.25">
      <c r="A4441">
        <v>1351244</v>
      </c>
      <c r="B4441" t="s">
        <v>2768</v>
      </c>
      <c r="C4441">
        <v>472380650</v>
      </c>
      <c r="D4441" t="s">
        <v>0</v>
      </c>
      <c r="E4441">
        <v>11654515</v>
      </c>
      <c r="F4441" s="28">
        <v>43642</v>
      </c>
      <c r="G4441" t="s">
        <v>3959</v>
      </c>
      <c r="H4441" t="s">
        <v>4180</v>
      </c>
    </row>
    <row r="4442" spans="1:8" x14ac:dyDescent="0.25">
      <c r="A4442">
        <v>1351244</v>
      </c>
      <c r="B4442" t="s">
        <v>2768</v>
      </c>
      <c r="C4442">
        <v>472380650</v>
      </c>
      <c r="D4442" t="s">
        <v>0</v>
      </c>
      <c r="E4442">
        <v>11654515</v>
      </c>
      <c r="F4442" s="28">
        <v>43642</v>
      </c>
      <c r="G4442" t="s">
        <v>3960</v>
      </c>
      <c r="H4442" t="s">
        <v>4180</v>
      </c>
    </row>
    <row r="4443" spans="1:8" x14ac:dyDescent="0.25">
      <c r="A4443">
        <v>1351244</v>
      </c>
      <c r="B4443" t="s">
        <v>2768</v>
      </c>
      <c r="C4443">
        <v>472380650</v>
      </c>
      <c r="D4443" t="s">
        <v>0</v>
      </c>
      <c r="E4443">
        <v>11654515</v>
      </c>
      <c r="F4443" s="28">
        <v>43642</v>
      </c>
      <c r="G4443" t="s">
        <v>3961</v>
      </c>
      <c r="H4443" t="s">
        <v>4180</v>
      </c>
    </row>
    <row r="4444" spans="1:8" x14ac:dyDescent="0.25">
      <c r="A4444">
        <v>1351244</v>
      </c>
      <c r="B4444" t="s">
        <v>2768</v>
      </c>
      <c r="C4444">
        <v>472380650</v>
      </c>
      <c r="D4444" t="s">
        <v>0</v>
      </c>
      <c r="E4444">
        <v>11654515</v>
      </c>
      <c r="F4444" s="28">
        <v>43642</v>
      </c>
      <c r="G4444" t="s">
        <v>3962</v>
      </c>
      <c r="H4444" t="s">
        <v>4180</v>
      </c>
    </row>
    <row r="4445" spans="1:8" x14ac:dyDescent="0.25">
      <c r="A4445">
        <v>1351244</v>
      </c>
      <c r="B4445" t="s">
        <v>2768</v>
      </c>
      <c r="C4445">
        <v>472380650</v>
      </c>
      <c r="D4445" t="s">
        <v>0</v>
      </c>
      <c r="E4445">
        <v>11654515</v>
      </c>
      <c r="F4445" s="28">
        <v>43642</v>
      </c>
      <c r="G4445" t="s">
        <v>3963</v>
      </c>
      <c r="H4445" t="s">
        <v>4180</v>
      </c>
    </row>
    <row r="4446" spans="1:8" x14ac:dyDescent="0.25">
      <c r="A4446">
        <v>1351244</v>
      </c>
      <c r="B4446" t="s">
        <v>2768</v>
      </c>
      <c r="C4446">
        <v>472380650</v>
      </c>
      <c r="D4446" t="s">
        <v>0</v>
      </c>
      <c r="E4446">
        <v>11654515</v>
      </c>
      <c r="F4446" s="28">
        <v>43642</v>
      </c>
      <c r="G4446" t="s">
        <v>3964</v>
      </c>
      <c r="H4446" t="s">
        <v>4180</v>
      </c>
    </row>
    <row r="4447" spans="1:8" x14ac:dyDescent="0.25">
      <c r="A4447">
        <v>1351244</v>
      </c>
      <c r="B4447" t="s">
        <v>2768</v>
      </c>
      <c r="C4447">
        <v>472380650</v>
      </c>
      <c r="D4447" t="s">
        <v>0</v>
      </c>
      <c r="E4447">
        <v>11654515</v>
      </c>
      <c r="F4447" s="28">
        <v>43642</v>
      </c>
      <c r="G4447" t="s">
        <v>3965</v>
      </c>
      <c r="H4447" t="s">
        <v>4180</v>
      </c>
    </row>
    <row r="4448" spans="1:8" x14ac:dyDescent="0.25">
      <c r="A4448">
        <v>1351244</v>
      </c>
      <c r="B4448" t="s">
        <v>2768</v>
      </c>
      <c r="C4448">
        <v>472380650</v>
      </c>
      <c r="D4448" t="s">
        <v>0</v>
      </c>
      <c r="E4448">
        <v>11654515</v>
      </c>
      <c r="F4448" s="28">
        <v>43642</v>
      </c>
      <c r="G4448" t="s">
        <v>3966</v>
      </c>
      <c r="H4448" t="s">
        <v>4180</v>
      </c>
    </row>
    <row r="4449" spans="1:8" x14ac:dyDescent="0.25">
      <c r="A4449">
        <v>1351244</v>
      </c>
      <c r="B4449" t="s">
        <v>2768</v>
      </c>
      <c r="C4449">
        <v>472380650</v>
      </c>
      <c r="D4449" t="s">
        <v>0</v>
      </c>
      <c r="E4449">
        <v>11654515</v>
      </c>
      <c r="F4449" s="28">
        <v>43642</v>
      </c>
      <c r="G4449" t="s">
        <v>3967</v>
      </c>
      <c r="H4449" t="s">
        <v>4180</v>
      </c>
    </row>
    <row r="4450" spans="1:8" x14ac:dyDescent="0.25">
      <c r="A4450">
        <v>1351244</v>
      </c>
      <c r="B4450" t="s">
        <v>2768</v>
      </c>
      <c r="C4450">
        <v>472380650</v>
      </c>
      <c r="D4450" t="s">
        <v>0</v>
      </c>
      <c r="E4450">
        <v>11654515</v>
      </c>
      <c r="F4450" s="28">
        <v>43642</v>
      </c>
      <c r="G4450" t="s">
        <v>3968</v>
      </c>
      <c r="H4450" t="s">
        <v>4180</v>
      </c>
    </row>
    <row r="4451" spans="1:8" x14ac:dyDescent="0.25">
      <c r="A4451">
        <v>1351244</v>
      </c>
      <c r="B4451" t="s">
        <v>2768</v>
      </c>
      <c r="C4451">
        <v>472380650</v>
      </c>
      <c r="D4451" t="s">
        <v>0</v>
      </c>
      <c r="E4451">
        <v>11654515</v>
      </c>
      <c r="F4451" s="28">
        <v>43642</v>
      </c>
      <c r="G4451" t="s">
        <v>3969</v>
      </c>
      <c r="H4451" t="s">
        <v>4180</v>
      </c>
    </row>
    <row r="4452" spans="1:8" x14ac:dyDescent="0.25">
      <c r="A4452">
        <v>1351244</v>
      </c>
      <c r="B4452" t="s">
        <v>2768</v>
      </c>
      <c r="C4452">
        <v>472380650</v>
      </c>
      <c r="D4452" t="s">
        <v>0</v>
      </c>
      <c r="E4452">
        <v>11654515</v>
      </c>
      <c r="F4452" s="28">
        <v>43642</v>
      </c>
      <c r="G4452" t="s">
        <v>3970</v>
      </c>
      <c r="H4452" t="s">
        <v>4180</v>
      </c>
    </row>
    <row r="4453" spans="1:8" x14ac:dyDescent="0.25">
      <c r="A4453">
        <v>1351244</v>
      </c>
      <c r="B4453" t="s">
        <v>2768</v>
      </c>
      <c r="C4453">
        <v>472380650</v>
      </c>
      <c r="D4453" t="s">
        <v>0</v>
      </c>
      <c r="E4453">
        <v>11654515</v>
      </c>
      <c r="F4453" s="28">
        <v>43642</v>
      </c>
      <c r="G4453" t="s">
        <v>3971</v>
      </c>
      <c r="H4453" t="s">
        <v>4180</v>
      </c>
    </row>
    <row r="4454" spans="1:8" x14ac:dyDescent="0.25">
      <c r="A4454">
        <v>1351244</v>
      </c>
      <c r="B4454" t="s">
        <v>2768</v>
      </c>
      <c r="C4454">
        <v>472380650</v>
      </c>
      <c r="D4454" t="s">
        <v>0</v>
      </c>
      <c r="E4454">
        <v>11654515</v>
      </c>
      <c r="F4454" s="28">
        <v>43642</v>
      </c>
      <c r="G4454" t="s">
        <v>3972</v>
      </c>
      <c r="H4454" t="s">
        <v>4180</v>
      </c>
    </row>
    <row r="4455" spans="1:8" x14ac:dyDescent="0.25">
      <c r="A4455">
        <v>1351244</v>
      </c>
      <c r="B4455" t="s">
        <v>2768</v>
      </c>
      <c r="C4455">
        <v>472380650</v>
      </c>
      <c r="D4455" t="s">
        <v>0</v>
      </c>
      <c r="E4455">
        <v>11654515</v>
      </c>
      <c r="F4455" s="28">
        <v>43642</v>
      </c>
      <c r="G4455" t="s">
        <v>3973</v>
      </c>
      <c r="H4455" t="s">
        <v>4180</v>
      </c>
    </row>
    <row r="4456" spans="1:8" x14ac:dyDescent="0.25">
      <c r="A4456">
        <v>1351244</v>
      </c>
      <c r="B4456" t="s">
        <v>2768</v>
      </c>
      <c r="C4456">
        <v>472380650</v>
      </c>
      <c r="D4456" t="s">
        <v>0</v>
      </c>
      <c r="E4456">
        <v>11654515</v>
      </c>
      <c r="F4456" s="28">
        <v>43642</v>
      </c>
      <c r="G4456" t="s">
        <v>3974</v>
      </c>
      <c r="H4456" t="s">
        <v>4180</v>
      </c>
    </row>
    <row r="4457" spans="1:8" x14ac:dyDescent="0.25">
      <c r="A4457">
        <v>1351244</v>
      </c>
      <c r="B4457" t="s">
        <v>2768</v>
      </c>
      <c r="C4457">
        <v>472380650</v>
      </c>
      <c r="D4457" t="s">
        <v>0</v>
      </c>
      <c r="E4457">
        <v>11654515</v>
      </c>
      <c r="F4457" s="28">
        <v>43642</v>
      </c>
      <c r="G4457" t="s">
        <v>3975</v>
      </c>
      <c r="H4457" t="s">
        <v>4180</v>
      </c>
    </row>
    <row r="4458" spans="1:8" x14ac:dyDescent="0.25">
      <c r="A4458">
        <v>1351244</v>
      </c>
      <c r="B4458" t="s">
        <v>2768</v>
      </c>
      <c r="C4458">
        <v>472380650</v>
      </c>
      <c r="D4458" t="s">
        <v>0</v>
      </c>
      <c r="E4458">
        <v>11654515</v>
      </c>
      <c r="F4458" s="28">
        <v>43642</v>
      </c>
      <c r="G4458" t="s">
        <v>3976</v>
      </c>
      <c r="H4458" t="s">
        <v>4180</v>
      </c>
    </row>
    <row r="4459" spans="1:8" x14ac:dyDescent="0.25">
      <c r="A4459">
        <v>1351244</v>
      </c>
      <c r="B4459" t="s">
        <v>2768</v>
      </c>
      <c r="C4459">
        <v>472380650</v>
      </c>
      <c r="D4459" t="s">
        <v>0</v>
      </c>
      <c r="E4459">
        <v>11654515</v>
      </c>
      <c r="F4459" s="28">
        <v>43642</v>
      </c>
      <c r="G4459" t="s">
        <v>3977</v>
      </c>
      <c r="H4459" t="s">
        <v>4180</v>
      </c>
    </row>
    <row r="4460" spans="1:8" x14ac:dyDescent="0.25">
      <c r="A4460">
        <v>1351244</v>
      </c>
      <c r="B4460" t="s">
        <v>2768</v>
      </c>
      <c r="C4460">
        <v>472380650</v>
      </c>
      <c r="D4460" t="s">
        <v>0</v>
      </c>
      <c r="E4460">
        <v>11654515</v>
      </c>
      <c r="F4460" s="28">
        <v>43642</v>
      </c>
      <c r="G4460" t="s">
        <v>3978</v>
      </c>
      <c r="H4460" t="s">
        <v>4180</v>
      </c>
    </row>
    <row r="4461" spans="1:8" x14ac:dyDescent="0.25">
      <c r="A4461">
        <v>1351244</v>
      </c>
      <c r="B4461" t="s">
        <v>2768</v>
      </c>
      <c r="C4461">
        <v>472380650</v>
      </c>
      <c r="D4461" t="s">
        <v>0</v>
      </c>
      <c r="E4461">
        <v>11654515</v>
      </c>
      <c r="F4461" s="28">
        <v>43642</v>
      </c>
      <c r="G4461" t="s">
        <v>3979</v>
      </c>
      <c r="H4461" t="s">
        <v>4180</v>
      </c>
    </row>
    <row r="4462" spans="1:8" x14ac:dyDescent="0.25">
      <c r="A4462">
        <v>1351244</v>
      </c>
      <c r="B4462" t="s">
        <v>2768</v>
      </c>
      <c r="C4462">
        <v>472380650</v>
      </c>
      <c r="D4462" t="s">
        <v>0</v>
      </c>
      <c r="E4462">
        <v>11654515</v>
      </c>
      <c r="F4462" s="28">
        <v>43642</v>
      </c>
      <c r="G4462" t="s">
        <v>3980</v>
      </c>
      <c r="H4462" t="s">
        <v>4180</v>
      </c>
    </row>
    <row r="4463" spans="1:8" x14ac:dyDescent="0.25">
      <c r="A4463">
        <v>1351244</v>
      </c>
      <c r="B4463" t="s">
        <v>2768</v>
      </c>
      <c r="C4463">
        <v>472380650</v>
      </c>
      <c r="D4463" t="s">
        <v>0</v>
      </c>
      <c r="E4463">
        <v>11654515</v>
      </c>
      <c r="F4463" s="28">
        <v>43642</v>
      </c>
      <c r="G4463" t="s">
        <v>3942</v>
      </c>
      <c r="H4463" t="s">
        <v>4180</v>
      </c>
    </row>
    <row r="4464" spans="1:8" x14ac:dyDescent="0.25">
      <c r="A4464">
        <v>1351244</v>
      </c>
      <c r="B4464" t="s">
        <v>2768</v>
      </c>
      <c r="C4464">
        <v>472380650</v>
      </c>
      <c r="D4464" t="s">
        <v>0</v>
      </c>
      <c r="E4464">
        <v>11654515</v>
      </c>
      <c r="F4464" s="28">
        <v>43642</v>
      </c>
      <c r="G4464" t="s">
        <v>3981</v>
      </c>
      <c r="H4464" t="s">
        <v>4180</v>
      </c>
    </row>
    <row r="4465" spans="1:8" x14ac:dyDescent="0.25">
      <c r="A4465">
        <v>1351244</v>
      </c>
      <c r="B4465" t="s">
        <v>2768</v>
      </c>
      <c r="C4465">
        <v>472380650</v>
      </c>
      <c r="D4465" t="s">
        <v>0</v>
      </c>
      <c r="E4465">
        <v>11654515</v>
      </c>
      <c r="F4465" s="28">
        <v>43642</v>
      </c>
      <c r="G4465" t="s">
        <v>3982</v>
      </c>
      <c r="H4465" t="s">
        <v>4180</v>
      </c>
    </row>
    <row r="4466" spans="1:8" x14ac:dyDescent="0.25">
      <c r="A4466">
        <v>1351244</v>
      </c>
      <c r="B4466" t="s">
        <v>2768</v>
      </c>
      <c r="C4466">
        <v>472380650</v>
      </c>
      <c r="D4466" t="s">
        <v>0</v>
      </c>
      <c r="E4466">
        <v>11654515</v>
      </c>
      <c r="F4466" s="28">
        <v>43642</v>
      </c>
      <c r="G4466" t="s">
        <v>3983</v>
      </c>
      <c r="H4466" t="s">
        <v>4180</v>
      </c>
    </row>
    <row r="4467" spans="1:8" x14ac:dyDescent="0.25">
      <c r="A4467">
        <v>1351244</v>
      </c>
      <c r="B4467" t="s">
        <v>2768</v>
      </c>
      <c r="C4467">
        <v>472380650</v>
      </c>
      <c r="D4467" t="s">
        <v>0</v>
      </c>
      <c r="E4467">
        <v>11654515</v>
      </c>
      <c r="F4467" s="28">
        <v>43642</v>
      </c>
      <c r="G4467" t="s">
        <v>3984</v>
      </c>
      <c r="H4467" t="s">
        <v>4180</v>
      </c>
    </row>
    <row r="4468" spans="1:8" x14ac:dyDescent="0.25">
      <c r="A4468">
        <v>1351244</v>
      </c>
      <c r="B4468" t="s">
        <v>2768</v>
      </c>
      <c r="C4468">
        <v>472380650</v>
      </c>
      <c r="D4468" t="s">
        <v>0</v>
      </c>
      <c r="E4468">
        <v>11654515</v>
      </c>
      <c r="F4468" s="28">
        <v>43642</v>
      </c>
      <c r="G4468" t="s">
        <v>3985</v>
      </c>
      <c r="H4468" t="s">
        <v>4180</v>
      </c>
    </row>
    <row r="4469" spans="1:8" x14ac:dyDescent="0.25">
      <c r="A4469">
        <v>1351244</v>
      </c>
      <c r="B4469" t="s">
        <v>2768</v>
      </c>
      <c r="C4469">
        <v>472380650</v>
      </c>
      <c r="D4469" t="s">
        <v>0</v>
      </c>
      <c r="E4469">
        <v>11654515</v>
      </c>
      <c r="F4469" s="28">
        <v>43642</v>
      </c>
      <c r="G4469" t="s">
        <v>3986</v>
      </c>
      <c r="H4469" t="s">
        <v>4180</v>
      </c>
    </row>
    <row r="4470" spans="1:8" x14ac:dyDescent="0.25">
      <c r="A4470">
        <v>1351244</v>
      </c>
      <c r="B4470" t="s">
        <v>2768</v>
      </c>
      <c r="C4470">
        <v>472380650</v>
      </c>
      <c r="D4470" t="s">
        <v>0</v>
      </c>
      <c r="E4470">
        <v>11654515</v>
      </c>
      <c r="F4470" s="28">
        <v>43642</v>
      </c>
      <c r="G4470" t="s">
        <v>3987</v>
      </c>
      <c r="H4470" t="s">
        <v>4180</v>
      </c>
    </row>
    <row r="4471" spans="1:8" x14ac:dyDescent="0.25">
      <c r="A4471">
        <v>1351244</v>
      </c>
      <c r="B4471" t="s">
        <v>2768</v>
      </c>
      <c r="C4471">
        <v>472380650</v>
      </c>
      <c r="D4471" t="s">
        <v>0</v>
      </c>
      <c r="E4471">
        <v>11654515</v>
      </c>
      <c r="F4471" s="28">
        <v>43642</v>
      </c>
      <c r="G4471" t="s">
        <v>3988</v>
      </c>
      <c r="H4471" t="s">
        <v>4180</v>
      </c>
    </row>
    <row r="4472" spans="1:8" x14ac:dyDescent="0.25">
      <c r="A4472">
        <v>1351244</v>
      </c>
      <c r="B4472" t="s">
        <v>2768</v>
      </c>
      <c r="C4472">
        <v>472380650</v>
      </c>
      <c r="D4472" t="s">
        <v>0</v>
      </c>
      <c r="E4472">
        <v>11654515</v>
      </c>
      <c r="F4472" s="28">
        <v>43642</v>
      </c>
      <c r="G4472" t="s">
        <v>3989</v>
      </c>
      <c r="H4472" t="s">
        <v>4180</v>
      </c>
    </row>
    <row r="4473" spans="1:8" x14ac:dyDescent="0.25">
      <c r="A4473">
        <v>1351244</v>
      </c>
      <c r="B4473" t="s">
        <v>2768</v>
      </c>
      <c r="C4473">
        <v>472380650</v>
      </c>
      <c r="D4473" t="s">
        <v>0</v>
      </c>
      <c r="E4473">
        <v>11654515</v>
      </c>
      <c r="F4473" s="28">
        <v>43642</v>
      </c>
      <c r="G4473" t="s">
        <v>3990</v>
      </c>
      <c r="H4473" t="s">
        <v>4180</v>
      </c>
    </row>
    <row r="4474" spans="1:8" x14ac:dyDescent="0.25">
      <c r="A4474">
        <v>1351244</v>
      </c>
      <c r="B4474" t="s">
        <v>2768</v>
      </c>
      <c r="C4474">
        <v>472380650</v>
      </c>
      <c r="D4474" t="s">
        <v>0</v>
      </c>
      <c r="E4474">
        <v>11654515</v>
      </c>
      <c r="F4474" s="28">
        <v>43642</v>
      </c>
      <c r="G4474" t="s">
        <v>3991</v>
      </c>
      <c r="H4474" t="s">
        <v>4180</v>
      </c>
    </row>
    <row r="4475" spans="1:8" x14ac:dyDescent="0.25">
      <c r="A4475">
        <v>1351244</v>
      </c>
      <c r="B4475" t="s">
        <v>2768</v>
      </c>
      <c r="C4475">
        <v>472380650</v>
      </c>
      <c r="D4475" t="s">
        <v>0</v>
      </c>
      <c r="E4475">
        <v>11654515</v>
      </c>
      <c r="F4475" s="28">
        <v>43642</v>
      </c>
      <c r="G4475" t="s">
        <v>3992</v>
      </c>
      <c r="H4475" t="s">
        <v>4180</v>
      </c>
    </row>
    <row r="4476" spans="1:8" x14ac:dyDescent="0.25">
      <c r="A4476">
        <v>1351244</v>
      </c>
      <c r="B4476" t="s">
        <v>2768</v>
      </c>
      <c r="C4476">
        <v>472380650</v>
      </c>
      <c r="D4476" t="s">
        <v>0</v>
      </c>
      <c r="E4476">
        <v>11654515</v>
      </c>
      <c r="F4476" s="28">
        <v>43642</v>
      </c>
      <c r="G4476" t="s">
        <v>3993</v>
      </c>
      <c r="H4476" t="s">
        <v>4180</v>
      </c>
    </row>
    <row r="4477" spans="1:8" x14ac:dyDescent="0.25">
      <c r="A4477">
        <v>1351244</v>
      </c>
      <c r="B4477" t="s">
        <v>2768</v>
      </c>
      <c r="C4477">
        <v>472380650</v>
      </c>
      <c r="D4477" t="s">
        <v>0</v>
      </c>
      <c r="E4477">
        <v>11654515</v>
      </c>
      <c r="F4477" s="28">
        <v>43642</v>
      </c>
      <c r="G4477" t="s">
        <v>3994</v>
      </c>
      <c r="H4477" t="s">
        <v>4180</v>
      </c>
    </row>
    <row r="4478" spans="1:8" x14ac:dyDescent="0.25">
      <c r="A4478">
        <v>1351244</v>
      </c>
      <c r="B4478" t="s">
        <v>2768</v>
      </c>
      <c r="C4478">
        <v>472380650</v>
      </c>
      <c r="D4478" t="s">
        <v>0</v>
      </c>
      <c r="E4478">
        <v>11654515</v>
      </c>
      <c r="F4478" s="28">
        <v>43642</v>
      </c>
      <c r="G4478" t="s">
        <v>3995</v>
      </c>
      <c r="H4478" t="s">
        <v>4180</v>
      </c>
    </row>
    <row r="4479" spans="1:8" x14ac:dyDescent="0.25">
      <c r="A4479">
        <v>1351244</v>
      </c>
      <c r="B4479" t="s">
        <v>2768</v>
      </c>
      <c r="C4479">
        <v>472380650</v>
      </c>
      <c r="D4479" t="s">
        <v>0</v>
      </c>
      <c r="E4479">
        <v>11654515</v>
      </c>
      <c r="F4479" s="28">
        <v>43642</v>
      </c>
      <c r="G4479" t="s">
        <v>3996</v>
      </c>
      <c r="H4479" t="s">
        <v>4180</v>
      </c>
    </row>
    <row r="4480" spans="1:8" x14ac:dyDescent="0.25">
      <c r="A4480">
        <v>1351244</v>
      </c>
      <c r="B4480" t="s">
        <v>2768</v>
      </c>
      <c r="C4480">
        <v>472380650</v>
      </c>
      <c r="D4480" t="s">
        <v>0</v>
      </c>
      <c r="E4480">
        <v>11654515</v>
      </c>
      <c r="F4480" s="28">
        <v>43642</v>
      </c>
      <c r="G4480" t="s">
        <v>3997</v>
      </c>
      <c r="H4480" t="s">
        <v>4180</v>
      </c>
    </row>
    <row r="4481" spans="1:8" x14ac:dyDescent="0.25">
      <c r="A4481">
        <v>1351244</v>
      </c>
      <c r="B4481" t="s">
        <v>2768</v>
      </c>
      <c r="C4481">
        <v>472380650</v>
      </c>
      <c r="D4481" t="s">
        <v>0</v>
      </c>
      <c r="E4481">
        <v>11654515</v>
      </c>
      <c r="F4481" s="28">
        <v>43642</v>
      </c>
      <c r="G4481" t="s">
        <v>3998</v>
      </c>
      <c r="H4481" t="s">
        <v>4180</v>
      </c>
    </row>
    <row r="4482" spans="1:8" x14ac:dyDescent="0.25">
      <c r="A4482">
        <v>1351244</v>
      </c>
      <c r="B4482" t="s">
        <v>2768</v>
      </c>
      <c r="C4482">
        <v>472380650</v>
      </c>
      <c r="D4482" t="s">
        <v>0</v>
      </c>
      <c r="E4482">
        <v>11654515</v>
      </c>
      <c r="F4482" s="28">
        <v>43642</v>
      </c>
      <c r="G4482" t="s">
        <v>3999</v>
      </c>
      <c r="H4482" t="s">
        <v>4180</v>
      </c>
    </row>
    <row r="4483" spans="1:8" x14ac:dyDescent="0.25">
      <c r="A4483">
        <v>1351244</v>
      </c>
      <c r="B4483" t="s">
        <v>2768</v>
      </c>
      <c r="C4483">
        <v>472380650</v>
      </c>
      <c r="D4483" t="s">
        <v>0</v>
      </c>
      <c r="E4483">
        <v>11654515</v>
      </c>
      <c r="F4483" s="28">
        <v>43642</v>
      </c>
      <c r="G4483" t="s">
        <v>3941</v>
      </c>
      <c r="H4483" t="s">
        <v>4180</v>
      </c>
    </row>
    <row r="4484" spans="1:8" x14ac:dyDescent="0.25">
      <c r="A4484">
        <v>1351244</v>
      </c>
      <c r="B4484" t="s">
        <v>2768</v>
      </c>
      <c r="C4484">
        <v>472380650</v>
      </c>
      <c r="D4484" t="s">
        <v>0</v>
      </c>
      <c r="E4484">
        <v>11654515</v>
      </c>
      <c r="F4484" s="28">
        <v>43642</v>
      </c>
      <c r="G4484" t="s">
        <v>3941</v>
      </c>
      <c r="H4484" t="s">
        <v>4180</v>
      </c>
    </row>
    <row r="4485" spans="1:8" x14ac:dyDescent="0.25">
      <c r="A4485">
        <v>1351244</v>
      </c>
      <c r="B4485" t="s">
        <v>2768</v>
      </c>
      <c r="C4485">
        <v>472380650</v>
      </c>
      <c r="D4485" t="s">
        <v>0</v>
      </c>
      <c r="E4485">
        <v>11654515</v>
      </c>
      <c r="F4485" s="28">
        <v>43642</v>
      </c>
      <c r="G4485" t="s">
        <v>3943</v>
      </c>
      <c r="H4485" t="s">
        <v>4180</v>
      </c>
    </row>
    <row r="4486" spans="1:8" x14ac:dyDescent="0.25">
      <c r="A4486">
        <v>1351244</v>
      </c>
      <c r="B4486" t="s">
        <v>2768</v>
      </c>
      <c r="C4486">
        <v>472380650</v>
      </c>
      <c r="D4486" t="s">
        <v>0</v>
      </c>
      <c r="E4486">
        <v>11654515</v>
      </c>
      <c r="F4486" s="28">
        <v>43642</v>
      </c>
      <c r="G4486" t="s">
        <v>3944</v>
      </c>
      <c r="H4486" t="s">
        <v>4180</v>
      </c>
    </row>
    <row r="4487" spans="1:8" x14ac:dyDescent="0.25">
      <c r="A4487">
        <v>1351244</v>
      </c>
      <c r="B4487" t="s">
        <v>2768</v>
      </c>
      <c r="C4487">
        <v>472380650</v>
      </c>
      <c r="D4487" t="s">
        <v>0</v>
      </c>
      <c r="E4487">
        <v>11654515</v>
      </c>
      <c r="F4487" s="28">
        <v>43642</v>
      </c>
      <c r="G4487" t="s">
        <v>3945</v>
      </c>
      <c r="H4487" t="s">
        <v>4180</v>
      </c>
    </row>
    <row r="4488" spans="1:8" x14ac:dyDescent="0.25">
      <c r="A4488">
        <v>1351244</v>
      </c>
      <c r="B4488" t="s">
        <v>2768</v>
      </c>
      <c r="C4488">
        <v>472380650</v>
      </c>
      <c r="D4488" t="s">
        <v>0</v>
      </c>
      <c r="E4488">
        <v>11654515</v>
      </c>
      <c r="F4488" s="28">
        <v>43642</v>
      </c>
      <c r="G4488" t="s">
        <v>3946</v>
      </c>
      <c r="H4488" t="s">
        <v>4180</v>
      </c>
    </row>
    <row r="4489" spans="1:8" x14ac:dyDescent="0.25">
      <c r="A4489">
        <v>1351244</v>
      </c>
      <c r="B4489" t="s">
        <v>2768</v>
      </c>
      <c r="C4489">
        <v>472380650</v>
      </c>
      <c r="D4489" t="s">
        <v>0</v>
      </c>
      <c r="E4489">
        <v>11654515</v>
      </c>
      <c r="F4489" s="28">
        <v>43642</v>
      </c>
      <c r="G4489" t="s">
        <v>3947</v>
      </c>
      <c r="H4489" t="s">
        <v>4180</v>
      </c>
    </row>
    <row r="4490" spans="1:8" x14ac:dyDescent="0.25">
      <c r="A4490">
        <v>1351244</v>
      </c>
      <c r="B4490" t="s">
        <v>2768</v>
      </c>
      <c r="C4490">
        <v>472380650</v>
      </c>
      <c r="D4490" t="s">
        <v>0</v>
      </c>
      <c r="E4490">
        <v>11654515</v>
      </c>
      <c r="F4490" s="28">
        <v>43642</v>
      </c>
      <c r="G4490" t="s">
        <v>3948</v>
      </c>
      <c r="H4490" t="s">
        <v>4180</v>
      </c>
    </row>
    <row r="4491" spans="1:8" x14ac:dyDescent="0.25">
      <c r="A4491">
        <v>1351244</v>
      </c>
      <c r="B4491" t="s">
        <v>2768</v>
      </c>
      <c r="C4491">
        <v>472380650</v>
      </c>
      <c r="D4491" t="s">
        <v>0</v>
      </c>
      <c r="E4491">
        <v>11654515</v>
      </c>
      <c r="F4491" s="28">
        <v>43642</v>
      </c>
      <c r="G4491" t="s">
        <v>3949</v>
      </c>
      <c r="H4491" t="s">
        <v>4180</v>
      </c>
    </row>
    <row r="4492" spans="1:8" x14ac:dyDescent="0.25">
      <c r="A4492">
        <v>1351244</v>
      </c>
      <c r="B4492" t="s">
        <v>2768</v>
      </c>
      <c r="C4492">
        <v>472380650</v>
      </c>
      <c r="D4492" t="s">
        <v>0</v>
      </c>
      <c r="E4492">
        <v>11654515</v>
      </c>
      <c r="F4492" s="28">
        <v>43642</v>
      </c>
      <c r="G4492" t="s">
        <v>3950</v>
      </c>
      <c r="H4492" t="s">
        <v>4180</v>
      </c>
    </row>
    <row r="4493" spans="1:8" x14ac:dyDescent="0.25">
      <c r="A4493">
        <v>1351244</v>
      </c>
      <c r="B4493" t="s">
        <v>2768</v>
      </c>
      <c r="C4493">
        <v>472380650</v>
      </c>
      <c r="D4493" t="s">
        <v>0</v>
      </c>
      <c r="E4493">
        <v>11654515</v>
      </c>
      <c r="F4493" s="28">
        <v>43642</v>
      </c>
      <c r="G4493" t="s">
        <v>3951</v>
      </c>
      <c r="H4493" t="s">
        <v>4180</v>
      </c>
    </row>
    <row r="4494" spans="1:8" x14ac:dyDescent="0.25">
      <c r="A4494">
        <v>1351244</v>
      </c>
      <c r="B4494" t="s">
        <v>2768</v>
      </c>
      <c r="C4494">
        <v>472380650</v>
      </c>
      <c r="D4494" t="s">
        <v>0</v>
      </c>
      <c r="E4494">
        <v>11654515</v>
      </c>
      <c r="F4494" s="28">
        <v>43642</v>
      </c>
      <c r="G4494" t="s">
        <v>3952</v>
      </c>
      <c r="H4494" t="s">
        <v>4180</v>
      </c>
    </row>
    <row r="4495" spans="1:8" x14ac:dyDescent="0.25">
      <c r="A4495">
        <v>1351244</v>
      </c>
      <c r="B4495" t="s">
        <v>2768</v>
      </c>
      <c r="C4495">
        <v>472380650</v>
      </c>
      <c r="D4495" t="s">
        <v>0</v>
      </c>
      <c r="E4495">
        <v>11654515</v>
      </c>
      <c r="F4495" s="28">
        <v>43642</v>
      </c>
      <c r="G4495" t="s">
        <v>3953</v>
      </c>
      <c r="H4495" t="s">
        <v>4180</v>
      </c>
    </row>
    <row r="4496" spans="1:8" x14ac:dyDescent="0.25">
      <c r="A4496">
        <v>1351244</v>
      </c>
      <c r="B4496" t="s">
        <v>2768</v>
      </c>
      <c r="C4496">
        <v>472380650</v>
      </c>
      <c r="D4496" t="s">
        <v>0</v>
      </c>
      <c r="E4496">
        <v>11654515</v>
      </c>
      <c r="F4496" s="28">
        <v>43642</v>
      </c>
      <c r="G4496" t="s">
        <v>3954</v>
      </c>
      <c r="H4496" t="s">
        <v>4180</v>
      </c>
    </row>
    <row r="4497" spans="1:8" x14ac:dyDescent="0.25">
      <c r="A4497">
        <v>1351244</v>
      </c>
      <c r="B4497" t="s">
        <v>2768</v>
      </c>
      <c r="C4497">
        <v>472380650</v>
      </c>
      <c r="D4497" t="s">
        <v>0</v>
      </c>
      <c r="E4497">
        <v>11654515</v>
      </c>
      <c r="F4497" s="28">
        <v>43642</v>
      </c>
      <c r="G4497" t="s">
        <v>3955</v>
      </c>
      <c r="H4497" t="s">
        <v>4180</v>
      </c>
    </row>
    <row r="4498" spans="1:8" x14ac:dyDescent="0.25">
      <c r="A4498">
        <v>1351244</v>
      </c>
      <c r="B4498" t="s">
        <v>2768</v>
      </c>
      <c r="C4498">
        <v>472380650</v>
      </c>
      <c r="D4498" t="s">
        <v>0</v>
      </c>
      <c r="E4498">
        <v>11654515</v>
      </c>
      <c r="F4498" s="28">
        <v>43642</v>
      </c>
      <c r="G4498" t="s">
        <v>3956</v>
      </c>
      <c r="H4498" t="s">
        <v>4180</v>
      </c>
    </row>
    <row r="4499" spans="1:8" x14ac:dyDescent="0.25">
      <c r="A4499">
        <v>1351244</v>
      </c>
      <c r="B4499" t="s">
        <v>2768</v>
      </c>
      <c r="C4499">
        <v>472380650</v>
      </c>
      <c r="D4499" t="s">
        <v>0</v>
      </c>
      <c r="E4499">
        <v>11654515</v>
      </c>
      <c r="F4499" s="28">
        <v>43642</v>
      </c>
      <c r="G4499" t="s">
        <v>3957</v>
      </c>
      <c r="H4499" t="s">
        <v>4180</v>
      </c>
    </row>
    <row r="4500" spans="1:8" x14ac:dyDescent="0.25">
      <c r="A4500">
        <v>1351244</v>
      </c>
      <c r="B4500" t="s">
        <v>2768</v>
      </c>
      <c r="C4500">
        <v>472380650</v>
      </c>
      <c r="D4500" t="s">
        <v>0</v>
      </c>
      <c r="E4500">
        <v>11654515</v>
      </c>
      <c r="F4500" s="28">
        <v>43642</v>
      </c>
      <c r="G4500" t="s">
        <v>3958</v>
      </c>
      <c r="H4500" t="s">
        <v>4180</v>
      </c>
    </row>
    <row r="4501" spans="1:8" x14ac:dyDescent="0.25">
      <c r="A4501">
        <v>1351244</v>
      </c>
      <c r="B4501" t="s">
        <v>2768</v>
      </c>
      <c r="C4501">
        <v>472380650</v>
      </c>
      <c r="D4501" t="s">
        <v>0</v>
      </c>
      <c r="E4501">
        <v>11654515</v>
      </c>
      <c r="F4501" s="28">
        <v>43642</v>
      </c>
      <c r="G4501" t="s">
        <v>3959</v>
      </c>
      <c r="H4501" t="s">
        <v>4180</v>
      </c>
    </row>
    <row r="4502" spans="1:8" x14ac:dyDescent="0.25">
      <c r="A4502">
        <v>1351244</v>
      </c>
      <c r="B4502" t="s">
        <v>2768</v>
      </c>
      <c r="C4502">
        <v>472380650</v>
      </c>
      <c r="D4502" t="s">
        <v>0</v>
      </c>
      <c r="E4502">
        <v>11654515</v>
      </c>
      <c r="F4502" s="28">
        <v>43642</v>
      </c>
      <c r="G4502" t="s">
        <v>3960</v>
      </c>
      <c r="H4502" t="s">
        <v>4180</v>
      </c>
    </row>
    <row r="4503" spans="1:8" x14ac:dyDescent="0.25">
      <c r="A4503">
        <v>1351244</v>
      </c>
      <c r="B4503" t="s">
        <v>2768</v>
      </c>
      <c r="C4503">
        <v>472380650</v>
      </c>
      <c r="D4503" t="s">
        <v>0</v>
      </c>
      <c r="E4503">
        <v>11654515</v>
      </c>
      <c r="F4503" s="28">
        <v>43642</v>
      </c>
      <c r="G4503" t="s">
        <v>3961</v>
      </c>
      <c r="H4503" t="s">
        <v>4180</v>
      </c>
    </row>
    <row r="4504" spans="1:8" x14ac:dyDescent="0.25">
      <c r="A4504">
        <v>1351244</v>
      </c>
      <c r="B4504" t="s">
        <v>2768</v>
      </c>
      <c r="C4504">
        <v>472380650</v>
      </c>
      <c r="D4504" t="s">
        <v>0</v>
      </c>
      <c r="E4504">
        <v>11654515</v>
      </c>
      <c r="F4504" s="28">
        <v>43642</v>
      </c>
      <c r="G4504" t="s">
        <v>3962</v>
      </c>
      <c r="H4504" t="s">
        <v>4180</v>
      </c>
    </row>
    <row r="4505" spans="1:8" x14ac:dyDescent="0.25">
      <c r="A4505">
        <v>1351244</v>
      </c>
      <c r="B4505" t="s">
        <v>2768</v>
      </c>
      <c r="C4505">
        <v>472380650</v>
      </c>
      <c r="D4505" t="s">
        <v>0</v>
      </c>
      <c r="E4505">
        <v>11654515</v>
      </c>
      <c r="F4505" s="28">
        <v>43642</v>
      </c>
      <c r="G4505" t="s">
        <v>3963</v>
      </c>
      <c r="H4505" t="s">
        <v>4180</v>
      </c>
    </row>
    <row r="4506" spans="1:8" x14ac:dyDescent="0.25">
      <c r="A4506">
        <v>1351244</v>
      </c>
      <c r="B4506" t="s">
        <v>2768</v>
      </c>
      <c r="C4506">
        <v>472380650</v>
      </c>
      <c r="D4506" t="s">
        <v>0</v>
      </c>
      <c r="E4506">
        <v>11654515</v>
      </c>
      <c r="F4506" s="28">
        <v>43642</v>
      </c>
      <c r="G4506" t="s">
        <v>3964</v>
      </c>
      <c r="H4506" t="s">
        <v>4180</v>
      </c>
    </row>
    <row r="4507" spans="1:8" x14ac:dyDescent="0.25">
      <c r="A4507">
        <v>1351244</v>
      </c>
      <c r="B4507" t="s">
        <v>2768</v>
      </c>
      <c r="C4507">
        <v>472380650</v>
      </c>
      <c r="D4507" t="s">
        <v>0</v>
      </c>
      <c r="E4507">
        <v>11654515</v>
      </c>
      <c r="F4507" s="28">
        <v>43642</v>
      </c>
      <c r="G4507" t="s">
        <v>3965</v>
      </c>
      <c r="H4507" t="s">
        <v>4180</v>
      </c>
    </row>
    <row r="4508" spans="1:8" x14ac:dyDescent="0.25">
      <c r="A4508">
        <v>1351244</v>
      </c>
      <c r="B4508" t="s">
        <v>2768</v>
      </c>
      <c r="C4508">
        <v>472380650</v>
      </c>
      <c r="D4508" t="s">
        <v>0</v>
      </c>
      <c r="E4508">
        <v>11654515</v>
      </c>
      <c r="F4508" s="28">
        <v>43642</v>
      </c>
      <c r="G4508" t="s">
        <v>3966</v>
      </c>
      <c r="H4508" t="s">
        <v>4180</v>
      </c>
    </row>
    <row r="4509" spans="1:8" x14ac:dyDescent="0.25">
      <c r="A4509">
        <v>1351244</v>
      </c>
      <c r="B4509" t="s">
        <v>2768</v>
      </c>
      <c r="C4509">
        <v>472380650</v>
      </c>
      <c r="D4509" t="s">
        <v>0</v>
      </c>
      <c r="E4509">
        <v>11654515</v>
      </c>
      <c r="F4509" s="28">
        <v>43642</v>
      </c>
      <c r="G4509" t="s">
        <v>3967</v>
      </c>
      <c r="H4509" t="s">
        <v>4180</v>
      </c>
    </row>
    <row r="4510" spans="1:8" x14ac:dyDescent="0.25">
      <c r="A4510">
        <v>1351244</v>
      </c>
      <c r="B4510" t="s">
        <v>2768</v>
      </c>
      <c r="C4510">
        <v>472380650</v>
      </c>
      <c r="D4510" t="s">
        <v>0</v>
      </c>
      <c r="E4510">
        <v>11654515</v>
      </c>
      <c r="F4510" s="28">
        <v>43642</v>
      </c>
      <c r="G4510" t="s">
        <v>3968</v>
      </c>
      <c r="H4510" t="s">
        <v>4180</v>
      </c>
    </row>
    <row r="4511" spans="1:8" x14ac:dyDescent="0.25">
      <c r="A4511">
        <v>1351244</v>
      </c>
      <c r="B4511" t="s">
        <v>2768</v>
      </c>
      <c r="C4511">
        <v>472380650</v>
      </c>
      <c r="D4511" t="s">
        <v>0</v>
      </c>
      <c r="E4511">
        <v>11654515</v>
      </c>
      <c r="F4511" s="28">
        <v>43642</v>
      </c>
      <c r="G4511" t="s">
        <v>3969</v>
      </c>
      <c r="H4511" t="s">
        <v>4180</v>
      </c>
    </row>
    <row r="4512" spans="1:8" x14ac:dyDescent="0.25">
      <c r="A4512">
        <v>1351244</v>
      </c>
      <c r="B4512" t="s">
        <v>2768</v>
      </c>
      <c r="C4512">
        <v>472380650</v>
      </c>
      <c r="D4512" t="s">
        <v>0</v>
      </c>
      <c r="E4512">
        <v>11654515</v>
      </c>
      <c r="F4512" s="28">
        <v>43642</v>
      </c>
      <c r="G4512" t="s">
        <v>3970</v>
      </c>
      <c r="H4512" t="s">
        <v>4180</v>
      </c>
    </row>
    <row r="4513" spans="1:8" x14ac:dyDescent="0.25">
      <c r="A4513">
        <v>1351244</v>
      </c>
      <c r="B4513" t="s">
        <v>2768</v>
      </c>
      <c r="C4513">
        <v>472380650</v>
      </c>
      <c r="D4513" t="s">
        <v>0</v>
      </c>
      <c r="E4513">
        <v>11654515</v>
      </c>
      <c r="F4513" s="28">
        <v>43642</v>
      </c>
      <c r="G4513" t="s">
        <v>3971</v>
      </c>
      <c r="H4513" t="s">
        <v>4180</v>
      </c>
    </row>
    <row r="4514" spans="1:8" x14ac:dyDescent="0.25">
      <c r="A4514">
        <v>1351244</v>
      </c>
      <c r="B4514" t="s">
        <v>2768</v>
      </c>
      <c r="C4514">
        <v>472380650</v>
      </c>
      <c r="D4514" t="s">
        <v>0</v>
      </c>
      <c r="E4514">
        <v>11654515</v>
      </c>
      <c r="F4514" s="28">
        <v>43642</v>
      </c>
      <c r="G4514" t="s">
        <v>3972</v>
      </c>
      <c r="H4514" t="s">
        <v>4180</v>
      </c>
    </row>
    <row r="4515" spans="1:8" x14ac:dyDescent="0.25">
      <c r="A4515">
        <v>1351244</v>
      </c>
      <c r="B4515" t="s">
        <v>2768</v>
      </c>
      <c r="C4515">
        <v>472380650</v>
      </c>
      <c r="D4515" t="s">
        <v>0</v>
      </c>
      <c r="E4515">
        <v>11654515</v>
      </c>
      <c r="F4515" s="28">
        <v>43642</v>
      </c>
      <c r="G4515" t="s">
        <v>3973</v>
      </c>
      <c r="H4515" t="s">
        <v>4180</v>
      </c>
    </row>
    <row r="4516" spans="1:8" x14ac:dyDescent="0.25">
      <c r="A4516">
        <v>1351244</v>
      </c>
      <c r="B4516" t="s">
        <v>2768</v>
      </c>
      <c r="C4516">
        <v>472380650</v>
      </c>
      <c r="D4516" t="s">
        <v>0</v>
      </c>
      <c r="E4516">
        <v>11654515</v>
      </c>
      <c r="F4516" s="28">
        <v>43642</v>
      </c>
      <c r="G4516" t="s">
        <v>3974</v>
      </c>
      <c r="H4516" t="s">
        <v>4180</v>
      </c>
    </row>
    <row r="4517" spans="1:8" x14ac:dyDescent="0.25">
      <c r="A4517">
        <v>1351244</v>
      </c>
      <c r="B4517" t="s">
        <v>2768</v>
      </c>
      <c r="C4517">
        <v>472380650</v>
      </c>
      <c r="D4517" t="s">
        <v>0</v>
      </c>
      <c r="E4517">
        <v>11654515</v>
      </c>
      <c r="F4517" s="28">
        <v>43642</v>
      </c>
      <c r="G4517" t="s">
        <v>3975</v>
      </c>
      <c r="H4517" t="s">
        <v>4180</v>
      </c>
    </row>
    <row r="4518" spans="1:8" x14ac:dyDescent="0.25">
      <c r="A4518">
        <v>1351244</v>
      </c>
      <c r="B4518" t="s">
        <v>2768</v>
      </c>
      <c r="C4518">
        <v>472380650</v>
      </c>
      <c r="D4518" t="s">
        <v>0</v>
      </c>
      <c r="E4518">
        <v>11654515</v>
      </c>
      <c r="F4518" s="28">
        <v>43642</v>
      </c>
      <c r="G4518" t="s">
        <v>3976</v>
      </c>
      <c r="H4518" t="s">
        <v>4180</v>
      </c>
    </row>
    <row r="4519" spans="1:8" x14ac:dyDescent="0.25">
      <c r="A4519">
        <v>1351244</v>
      </c>
      <c r="B4519" t="s">
        <v>2768</v>
      </c>
      <c r="C4519">
        <v>472380650</v>
      </c>
      <c r="D4519" t="s">
        <v>0</v>
      </c>
      <c r="E4519">
        <v>11654515</v>
      </c>
      <c r="F4519" s="28">
        <v>43642</v>
      </c>
      <c r="G4519" t="s">
        <v>3977</v>
      </c>
      <c r="H4519" t="s">
        <v>4180</v>
      </c>
    </row>
    <row r="4520" spans="1:8" x14ac:dyDescent="0.25">
      <c r="A4520">
        <v>1351244</v>
      </c>
      <c r="B4520" t="s">
        <v>2768</v>
      </c>
      <c r="C4520">
        <v>472380650</v>
      </c>
      <c r="D4520" t="s">
        <v>0</v>
      </c>
      <c r="E4520">
        <v>11654515</v>
      </c>
      <c r="F4520" s="28">
        <v>43642</v>
      </c>
      <c r="G4520" t="s">
        <v>3978</v>
      </c>
      <c r="H4520" t="s">
        <v>4180</v>
      </c>
    </row>
    <row r="4521" spans="1:8" x14ac:dyDescent="0.25">
      <c r="A4521">
        <v>1351244</v>
      </c>
      <c r="B4521" t="s">
        <v>2768</v>
      </c>
      <c r="C4521">
        <v>472380650</v>
      </c>
      <c r="D4521" t="s">
        <v>0</v>
      </c>
      <c r="E4521">
        <v>11654515</v>
      </c>
      <c r="F4521" s="28">
        <v>43642</v>
      </c>
      <c r="G4521" t="s">
        <v>3979</v>
      </c>
      <c r="H4521" t="s">
        <v>4180</v>
      </c>
    </row>
    <row r="4522" spans="1:8" x14ac:dyDescent="0.25">
      <c r="A4522">
        <v>1351244</v>
      </c>
      <c r="B4522" t="s">
        <v>2768</v>
      </c>
      <c r="C4522">
        <v>472380650</v>
      </c>
      <c r="D4522" t="s">
        <v>0</v>
      </c>
      <c r="E4522">
        <v>11654515</v>
      </c>
      <c r="F4522" s="28">
        <v>43642</v>
      </c>
      <c r="G4522" t="s">
        <v>3980</v>
      </c>
      <c r="H4522" t="s">
        <v>4180</v>
      </c>
    </row>
    <row r="4523" spans="1:8" x14ac:dyDescent="0.25">
      <c r="A4523">
        <v>1351244</v>
      </c>
      <c r="B4523" t="s">
        <v>2768</v>
      </c>
      <c r="C4523">
        <v>472380650</v>
      </c>
      <c r="D4523" t="s">
        <v>0</v>
      </c>
      <c r="E4523">
        <v>11654515</v>
      </c>
      <c r="F4523" s="28">
        <v>43642</v>
      </c>
      <c r="G4523" t="s">
        <v>3942</v>
      </c>
      <c r="H4523" t="s">
        <v>4180</v>
      </c>
    </row>
    <row r="4524" spans="1:8" x14ac:dyDescent="0.25">
      <c r="A4524">
        <v>1351244</v>
      </c>
      <c r="B4524" t="s">
        <v>2768</v>
      </c>
      <c r="C4524">
        <v>472380650</v>
      </c>
      <c r="D4524" t="s">
        <v>0</v>
      </c>
      <c r="E4524">
        <v>11654515</v>
      </c>
      <c r="F4524" s="28">
        <v>43642</v>
      </c>
      <c r="G4524" t="s">
        <v>3981</v>
      </c>
      <c r="H4524" t="s">
        <v>4180</v>
      </c>
    </row>
    <row r="4525" spans="1:8" x14ac:dyDescent="0.25">
      <c r="A4525">
        <v>1351244</v>
      </c>
      <c r="B4525" t="s">
        <v>2768</v>
      </c>
      <c r="C4525">
        <v>472380650</v>
      </c>
      <c r="D4525" t="s">
        <v>0</v>
      </c>
      <c r="E4525">
        <v>11654515</v>
      </c>
      <c r="F4525" s="28">
        <v>43642</v>
      </c>
      <c r="G4525" t="s">
        <v>3982</v>
      </c>
      <c r="H4525" t="s">
        <v>4180</v>
      </c>
    </row>
    <row r="4526" spans="1:8" x14ac:dyDescent="0.25">
      <c r="A4526">
        <v>1351244</v>
      </c>
      <c r="B4526" t="s">
        <v>2768</v>
      </c>
      <c r="C4526">
        <v>472380650</v>
      </c>
      <c r="D4526" t="s">
        <v>0</v>
      </c>
      <c r="E4526">
        <v>11654515</v>
      </c>
      <c r="F4526" s="28">
        <v>43642</v>
      </c>
      <c r="G4526" t="s">
        <v>3983</v>
      </c>
      <c r="H4526" t="s">
        <v>4180</v>
      </c>
    </row>
    <row r="4527" spans="1:8" x14ac:dyDescent="0.25">
      <c r="A4527">
        <v>1351244</v>
      </c>
      <c r="B4527" t="s">
        <v>2768</v>
      </c>
      <c r="C4527">
        <v>472380650</v>
      </c>
      <c r="D4527" t="s">
        <v>0</v>
      </c>
      <c r="E4527">
        <v>11654515</v>
      </c>
      <c r="F4527" s="28">
        <v>43642</v>
      </c>
      <c r="G4527" t="s">
        <v>3984</v>
      </c>
      <c r="H4527" t="s">
        <v>4180</v>
      </c>
    </row>
    <row r="4528" spans="1:8" x14ac:dyDescent="0.25">
      <c r="A4528">
        <v>1351244</v>
      </c>
      <c r="B4528" t="s">
        <v>2768</v>
      </c>
      <c r="C4528">
        <v>472380650</v>
      </c>
      <c r="D4528" t="s">
        <v>0</v>
      </c>
      <c r="E4528">
        <v>11654515</v>
      </c>
      <c r="F4528" s="28">
        <v>43642</v>
      </c>
      <c r="G4528" t="s">
        <v>3985</v>
      </c>
      <c r="H4528" t="s">
        <v>4180</v>
      </c>
    </row>
    <row r="4529" spans="1:8" x14ac:dyDescent="0.25">
      <c r="A4529">
        <v>1351244</v>
      </c>
      <c r="B4529" t="s">
        <v>2768</v>
      </c>
      <c r="C4529">
        <v>472380650</v>
      </c>
      <c r="D4529" t="s">
        <v>0</v>
      </c>
      <c r="E4529">
        <v>11654515</v>
      </c>
      <c r="F4529" s="28">
        <v>43642</v>
      </c>
      <c r="G4529" t="s">
        <v>3986</v>
      </c>
      <c r="H4529" t="s">
        <v>4180</v>
      </c>
    </row>
    <row r="4530" spans="1:8" x14ac:dyDescent="0.25">
      <c r="A4530">
        <v>1351244</v>
      </c>
      <c r="B4530" t="s">
        <v>2768</v>
      </c>
      <c r="C4530">
        <v>472380650</v>
      </c>
      <c r="D4530" t="s">
        <v>0</v>
      </c>
      <c r="E4530">
        <v>11654515</v>
      </c>
      <c r="F4530" s="28">
        <v>43642</v>
      </c>
      <c r="G4530" t="s">
        <v>3987</v>
      </c>
      <c r="H4530" t="s">
        <v>4180</v>
      </c>
    </row>
    <row r="4531" spans="1:8" x14ac:dyDescent="0.25">
      <c r="A4531">
        <v>1351244</v>
      </c>
      <c r="B4531" t="s">
        <v>2768</v>
      </c>
      <c r="C4531">
        <v>472380650</v>
      </c>
      <c r="D4531" t="s">
        <v>0</v>
      </c>
      <c r="E4531">
        <v>11654515</v>
      </c>
      <c r="F4531" s="28">
        <v>43642</v>
      </c>
      <c r="G4531" t="s">
        <v>3988</v>
      </c>
      <c r="H4531" t="s">
        <v>4180</v>
      </c>
    </row>
    <row r="4532" spans="1:8" x14ac:dyDescent="0.25">
      <c r="A4532">
        <v>1351244</v>
      </c>
      <c r="B4532" t="s">
        <v>2768</v>
      </c>
      <c r="C4532">
        <v>472380650</v>
      </c>
      <c r="D4532" t="s">
        <v>0</v>
      </c>
      <c r="E4532">
        <v>11654515</v>
      </c>
      <c r="F4532" s="28">
        <v>43642</v>
      </c>
      <c r="G4532" t="s">
        <v>3989</v>
      </c>
      <c r="H4532" t="s">
        <v>4180</v>
      </c>
    </row>
    <row r="4533" spans="1:8" x14ac:dyDescent="0.25">
      <c r="A4533">
        <v>1351244</v>
      </c>
      <c r="B4533" t="s">
        <v>2768</v>
      </c>
      <c r="C4533">
        <v>472380650</v>
      </c>
      <c r="D4533" t="s">
        <v>0</v>
      </c>
      <c r="E4533">
        <v>11654515</v>
      </c>
      <c r="F4533" s="28">
        <v>43642</v>
      </c>
      <c r="G4533" t="s">
        <v>3990</v>
      </c>
      <c r="H4533" t="s">
        <v>4180</v>
      </c>
    </row>
    <row r="4534" spans="1:8" x14ac:dyDescent="0.25">
      <c r="A4534">
        <v>1351244</v>
      </c>
      <c r="B4534" t="s">
        <v>2768</v>
      </c>
      <c r="C4534">
        <v>472380650</v>
      </c>
      <c r="D4534" t="s">
        <v>0</v>
      </c>
      <c r="E4534">
        <v>11654515</v>
      </c>
      <c r="F4534" s="28">
        <v>43642</v>
      </c>
      <c r="G4534" t="s">
        <v>3991</v>
      </c>
      <c r="H4534" t="s">
        <v>4180</v>
      </c>
    </row>
    <row r="4535" spans="1:8" x14ac:dyDescent="0.25">
      <c r="A4535">
        <v>1351244</v>
      </c>
      <c r="B4535" t="s">
        <v>2768</v>
      </c>
      <c r="C4535">
        <v>472380650</v>
      </c>
      <c r="D4535" t="s">
        <v>0</v>
      </c>
      <c r="E4535">
        <v>11654515</v>
      </c>
      <c r="F4535" s="28">
        <v>43642</v>
      </c>
      <c r="G4535" t="s">
        <v>3992</v>
      </c>
      <c r="H4535" t="s">
        <v>4180</v>
      </c>
    </row>
    <row r="4536" spans="1:8" x14ac:dyDescent="0.25">
      <c r="A4536">
        <v>1351244</v>
      </c>
      <c r="B4536" t="s">
        <v>2768</v>
      </c>
      <c r="C4536">
        <v>472380650</v>
      </c>
      <c r="D4536" t="s">
        <v>0</v>
      </c>
      <c r="E4536">
        <v>11654515</v>
      </c>
      <c r="F4536" s="28">
        <v>43642</v>
      </c>
      <c r="G4536" t="s">
        <v>3993</v>
      </c>
      <c r="H4536" t="s">
        <v>4180</v>
      </c>
    </row>
    <row r="4537" spans="1:8" x14ac:dyDescent="0.25">
      <c r="A4537">
        <v>1351244</v>
      </c>
      <c r="B4537" t="s">
        <v>2768</v>
      </c>
      <c r="C4537">
        <v>472380650</v>
      </c>
      <c r="D4537" t="s">
        <v>0</v>
      </c>
      <c r="E4537">
        <v>11654515</v>
      </c>
      <c r="F4537" s="28">
        <v>43642</v>
      </c>
      <c r="G4537" t="s">
        <v>3994</v>
      </c>
      <c r="H4537" t="s">
        <v>4180</v>
      </c>
    </row>
    <row r="4538" spans="1:8" x14ac:dyDescent="0.25">
      <c r="A4538">
        <v>1351244</v>
      </c>
      <c r="B4538" t="s">
        <v>2768</v>
      </c>
      <c r="C4538">
        <v>472380650</v>
      </c>
      <c r="D4538" t="s">
        <v>0</v>
      </c>
      <c r="E4538">
        <v>11654515</v>
      </c>
      <c r="F4538" s="28">
        <v>43642</v>
      </c>
      <c r="G4538" t="s">
        <v>3995</v>
      </c>
      <c r="H4538" t="s">
        <v>4180</v>
      </c>
    </row>
    <row r="4539" spans="1:8" x14ac:dyDescent="0.25">
      <c r="A4539">
        <v>1351244</v>
      </c>
      <c r="B4539" t="s">
        <v>2768</v>
      </c>
      <c r="C4539">
        <v>472380650</v>
      </c>
      <c r="D4539" t="s">
        <v>0</v>
      </c>
      <c r="E4539">
        <v>11654515</v>
      </c>
      <c r="F4539" s="28">
        <v>43642</v>
      </c>
      <c r="G4539" t="s">
        <v>3996</v>
      </c>
      <c r="H4539" t="s">
        <v>4180</v>
      </c>
    </row>
    <row r="4540" spans="1:8" x14ac:dyDescent="0.25">
      <c r="A4540">
        <v>1351244</v>
      </c>
      <c r="B4540" t="s">
        <v>2768</v>
      </c>
      <c r="C4540">
        <v>472380650</v>
      </c>
      <c r="D4540" t="s">
        <v>0</v>
      </c>
      <c r="E4540">
        <v>11654515</v>
      </c>
      <c r="F4540" s="28">
        <v>43642</v>
      </c>
      <c r="G4540" t="s">
        <v>3997</v>
      </c>
      <c r="H4540" t="s">
        <v>4180</v>
      </c>
    </row>
    <row r="4541" spans="1:8" x14ac:dyDescent="0.25">
      <c r="A4541">
        <v>1351244</v>
      </c>
      <c r="B4541" t="s">
        <v>2768</v>
      </c>
      <c r="C4541">
        <v>472380650</v>
      </c>
      <c r="D4541" t="s">
        <v>0</v>
      </c>
      <c r="E4541">
        <v>11654515</v>
      </c>
      <c r="F4541" s="28">
        <v>43642</v>
      </c>
      <c r="G4541" t="s">
        <v>3998</v>
      </c>
      <c r="H4541" t="s">
        <v>4180</v>
      </c>
    </row>
    <row r="4542" spans="1:8" x14ac:dyDescent="0.25">
      <c r="A4542">
        <v>1351244</v>
      </c>
      <c r="B4542" t="s">
        <v>2768</v>
      </c>
      <c r="C4542">
        <v>472380650</v>
      </c>
      <c r="D4542" t="s">
        <v>0</v>
      </c>
      <c r="E4542">
        <v>11654515</v>
      </c>
      <c r="F4542" s="28">
        <v>43642</v>
      </c>
      <c r="G4542" t="s">
        <v>3999</v>
      </c>
      <c r="H4542" t="s">
        <v>4180</v>
      </c>
    </row>
    <row r="4543" spans="1:8" x14ac:dyDescent="0.25">
      <c r="A4543">
        <v>1351244</v>
      </c>
      <c r="B4543" t="s">
        <v>2768</v>
      </c>
      <c r="C4543">
        <v>472380650</v>
      </c>
      <c r="D4543" t="s">
        <v>0</v>
      </c>
      <c r="E4543">
        <v>11654515</v>
      </c>
      <c r="F4543" s="28">
        <v>43642</v>
      </c>
      <c r="G4543" t="s">
        <v>3941</v>
      </c>
      <c r="H4543" t="s">
        <v>4180</v>
      </c>
    </row>
    <row r="4544" spans="1:8" x14ac:dyDescent="0.25">
      <c r="A4544">
        <v>1351244</v>
      </c>
      <c r="B4544" t="s">
        <v>2768</v>
      </c>
      <c r="C4544">
        <v>472380650</v>
      </c>
      <c r="D4544" t="s">
        <v>0</v>
      </c>
      <c r="E4544">
        <v>11654515</v>
      </c>
      <c r="F4544" s="28">
        <v>43642</v>
      </c>
      <c r="G4544" t="s">
        <v>3987</v>
      </c>
      <c r="H4544" t="s">
        <v>4180</v>
      </c>
    </row>
    <row r="4545" spans="1:8" x14ac:dyDescent="0.25">
      <c r="A4545">
        <v>1351244</v>
      </c>
      <c r="B4545" t="s">
        <v>2768</v>
      </c>
      <c r="C4545">
        <v>472380650</v>
      </c>
      <c r="D4545" t="s">
        <v>0</v>
      </c>
      <c r="E4545">
        <v>11654515</v>
      </c>
      <c r="F4545" s="28">
        <v>43642</v>
      </c>
      <c r="G4545" t="s">
        <v>3982</v>
      </c>
      <c r="H4545" t="s">
        <v>4180</v>
      </c>
    </row>
    <row r="4546" spans="1:8" x14ac:dyDescent="0.25">
      <c r="A4546">
        <v>1351244</v>
      </c>
      <c r="B4546" t="s">
        <v>2768</v>
      </c>
      <c r="C4546">
        <v>472380650</v>
      </c>
      <c r="D4546" t="s">
        <v>0</v>
      </c>
      <c r="E4546">
        <v>11654515</v>
      </c>
      <c r="F4546" s="28">
        <v>43642</v>
      </c>
      <c r="G4546" t="s">
        <v>3983</v>
      </c>
      <c r="H4546" t="s">
        <v>4180</v>
      </c>
    </row>
    <row r="4547" spans="1:8" x14ac:dyDescent="0.25">
      <c r="A4547">
        <v>1351244</v>
      </c>
      <c r="B4547" t="s">
        <v>2768</v>
      </c>
      <c r="C4547">
        <v>472380650</v>
      </c>
      <c r="D4547" t="s">
        <v>0</v>
      </c>
      <c r="E4547">
        <v>11654515</v>
      </c>
      <c r="F4547" s="28">
        <v>43642</v>
      </c>
      <c r="G4547" t="s">
        <v>3980</v>
      </c>
      <c r="H4547" t="s">
        <v>4180</v>
      </c>
    </row>
    <row r="4548" spans="1:8" x14ac:dyDescent="0.25">
      <c r="A4548">
        <v>1351244</v>
      </c>
      <c r="B4548" t="s">
        <v>2768</v>
      </c>
      <c r="C4548">
        <v>472380650</v>
      </c>
      <c r="D4548" t="s">
        <v>0</v>
      </c>
      <c r="E4548">
        <v>11654515</v>
      </c>
      <c r="F4548" s="28">
        <v>43642</v>
      </c>
      <c r="G4548" t="s">
        <v>3992</v>
      </c>
      <c r="H4548" t="s">
        <v>4180</v>
      </c>
    </row>
    <row r="4549" spans="1:8" x14ac:dyDescent="0.25">
      <c r="A4549">
        <v>1351244</v>
      </c>
      <c r="B4549" t="s">
        <v>2768</v>
      </c>
      <c r="C4549">
        <v>472380650</v>
      </c>
      <c r="D4549" t="s">
        <v>0</v>
      </c>
      <c r="E4549">
        <v>11654515</v>
      </c>
      <c r="F4549" s="28">
        <v>43642</v>
      </c>
      <c r="G4549" t="s">
        <v>3993</v>
      </c>
      <c r="H4549" t="s">
        <v>4180</v>
      </c>
    </row>
    <row r="4550" spans="1:8" x14ac:dyDescent="0.25">
      <c r="A4550">
        <v>1351244</v>
      </c>
      <c r="B4550" t="s">
        <v>2768</v>
      </c>
      <c r="C4550">
        <v>472380650</v>
      </c>
      <c r="D4550" t="s">
        <v>0</v>
      </c>
      <c r="E4550">
        <v>11654515</v>
      </c>
      <c r="F4550" s="28">
        <v>43642</v>
      </c>
      <c r="G4550" t="s">
        <v>3991</v>
      </c>
      <c r="H4550" t="s">
        <v>4180</v>
      </c>
    </row>
    <row r="4551" spans="1:8" x14ac:dyDescent="0.25">
      <c r="A4551">
        <v>1351244</v>
      </c>
      <c r="B4551" t="s">
        <v>2768</v>
      </c>
      <c r="C4551">
        <v>472380650</v>
      </c>
      <c r="D4551" t="s">
        <v>0</v>
      </c>
      <c r="E4551">
        <v>11654515</v>
      </c>
      <c r="F4551" s="28">
        <v>43642</v>
      </c>
      <c r="G4551" t="s">
        <v>3991</v>
      </c>
      <c r="H4551" t="s">
        <v>4180</v>
      </c>
    </row>
    <row r="4552" spans="1:8" x14ac:dyDescent="0.25">
      <c r="A4552">
        <v>1351244</v>
      </c>
      <c r="B4552" t="s">
        <v>2768</v>
      </c>
      <c r="C4552">
        <v>472380650</v>
      </c>
      <c r="D4552" t="s">
        <v>0</v>
      </c>
      <c r="E4552">
        <v>11654515</v>
      </c>
      <c r="F4552" s="28">
        <v>43642</v>
      </c>
      <c r="G4552" t="s">
        <v>3943</v>
      </c>
      <c r="H4552" t="s">
        <v>4180</v>
      </c>
    </row>
    <row r="4553" spans="1:8" x14ac:dyDescent="0.25">
      <c r="A4553">
        <v>1351244</v>
      </c>
      <c r="B4553" t="s">
        <v>2768</v>
      </c>
      <c r="C4553">
        <v>472380650</v>
      </c>
      <c r="D4553" t="s">
        <v>0</v>
      </c>
      <c r="E4553">
        <v>11654515</v>
      </c>
      <c r="F4553" s="28">
        <v>43642</v>
      </c>
      <c r="G4553" t="s">
        <v>3944</v>
      </c>
      <c r="H4553" t="s">
        <v>4180</v>
      </c>
    </row>
    <row r="4554" spans="1:8" x14ac:dyDescent="0.25">
      <c r="A4554">
        <v>1351244</v>
      </c>
      <c r="B4554" t="s">
        <v>2768</v>
      </c>
      <c r="C4554">
        <v>472380650</v>
      </c>
      <c r="D4554" t="s">
        <v>0</v>
      </c>
      <c r="E4554">
        <v>11654515</v>
      </c>
      <c r="F4554" s="28">
        <v>43642</v>
      </c>
      <c r="G4554" t="s">
        <v>3945</v>
      </c>
      <c r="H4554" t="s">
        <v>4180</v>
      </c>
    </row>
    <row r="4555" spans="1:8" x14ac:dyDescent="0.25">
      <c r="A4555">
        <v>1351244</v>
      </c>
      <c r="B4555" t="s">
        <v>2768</v>
      </c>
      <c r="C4555">
        <v>472380650</v>
      </c>
      <c r="D4555" t="s">
        <v>0</v>
      </c>
      <c r="E4555">
        <v>11654515</v>
      </c>
      <c r="F4555" s="28">
        <v>43642</v>
      </c>
      <c r="G4555" t="s">
        <v>3946</v>
      </c>
      <c r="H4555" t="s">
        <v>4180</v>
      </c>
    </row>
    <row r="4556" spans="1:8" x14ac:dyDescent="0.25">
      <c r="A4556">
        <v>1351244</v>
      </c>
      <c r="B4556" t="s">
        <v>2768</v>
      </c>
      <c r="C4556">
        <v>472380650</v>
      </c>
      <c r="D4556" t="s">
        <v>0</v>
      </c>
      <c r="E4556">
        <v>11654515</v>
      </c>
      <c r="F4556" s="28">
        <v>43642</v>
      </c>
      <c r="G4556" t="s">
        <v>3947</v>
      </c>
      <c r="H4556" t="s">
        <v>4180</v>
      </c>
    </row>
    <row r="4557" spans="1:8" x14ac:dyDescent="0.25">
      <c r="A4557">
        <v>1351244</v>
      </c>
      <c r="B4557" t="s">
        <v>2768</v>
      </c>
      <c r="C4557">
        <v>472380650</v>
      </c>
      <c r="D4557" t="s">
        <v>0</v>
      </c>
      <c r="E4557">
        <v>11654515</v>
      </c>
      <c r="F4557" s="28">
        <v>43642</v>
      </c>
      <c r="G4557" t="s">
        <v>3948</v>
      </c>
      <c r="H4557" t="s">
        <v>4180</v>
      </c>
    </row>
    <row r="4558" spans="1:8" x14ac:dyDescent="0.25">
      <c r="A4558">
        <v>1351244</v>
      </c>
      <c r="B4558" t="s">
        <v>2768</v>
      </c>
      <c r="C4558">
        <v>472380650</v>
      </c>
      <c r="D4558" t="s">
        <v>0</v>
      </c>
      <c r="E4558">
        <v>11654515</v>
      </c>
      <c r="F4558" s="28">
        <v>43642</v>
      </c>
      <c r="G4558" t="s">
        <v>3949</v>
      </c>
      <c r="H4558" t="s">
        <v>4180</v>
      </c>
    </row>
    <row r="4559" spans="1:8" x14ac:dyDescent="0.25">
      <c r="A4559">
        <v>1351244</v>
      </c>
      <c r="B4559" t="s">
        <v>2768</v>
      </c>
      <c r="C4559">
        <v>472380650</v>
      </c>
      <c r="D4559" t="s">
        <v>0</v>
      </c>
      <c r="E4559">
        <v>11654515</v>
      </c>
      <c r="F4559" s="28">
        <v>43642</v>
      </c>
      <c r="G4559" t="s">
        <v>3950</v>
      </c>
      <c r="H4559" t="s">
        <v>4180</v>
      </c>
    </row>
    <row r="4560" spans="1:8" x14ac:dyDescent="0.25">
      <c r="A4560">
        <v>1351244</v>
      </c>
      <c r="B4560" t="s">
        <v>2768</v>
      </c>
      <c r="C4560">
        <v>472380650</v>
      </c>
      <c r="D4560" t="s">
        <v>0</v>
      </c>
      <c r="E4560">
        <v>11654515</v>
      </c>
      <c r="F4560" s="28">
        <v>43642</v>
      </c>
      <c r="G4560" t="s">
        <v>3951</v>
      </c>
      <c r="H4560" t="s">
        <v>4180</v>
      </c>
    </row>
    <row r="4561" spans="1:8" x14ac:dyDescent="0.25">
      <c r="A4561">
        <v>1351244</v>
      </c>
      <c r="B4561" t="s">
        <v>2768</v>
      </c>
      <c r="C4561">
        <v>472380650</v>
      </c>
      <c r="D4561" t="s">
        <v>0</v>
      </c>
      <c r="E4561">
        <v>11654515</v>
      </c>
      <c r="F4561" s="28">
        <v>43642</v>
      </c>
      <c r="G4561" t="s">
        <v>3952</v>
      </c>
      <c r="H4561" t="s">
        <v>4180</v>
      </c>
    </row>
    <row r="4562" spans="1:8" x14ac:dyDescent="0.25">
      <c r="A4562">
        <v>1351244</v>
      </c>
      <c r="B4562" t="s">
        <v>2768</v>
      </c>
      <c r="C4562">
        <v>472380650</v>
      </c>
      <c r="D4562" t="s">
        <v>0</v>
      </c>
      <c r="E4562">
        <v>11654515</v>
      </c>
      <c r="F4562" s="28">
        <v>43642</v>
      </c>
      <c r="G4562" t="s">
        <v>3953</v>
      </c>
      <c r="H4562" t="s">
        <v>4180</v>
      </c>
    </row>
    <row r="4563" spans="1:8" x14ac:dyDescent="0.25">
      <c r="A4563">
        <v>1351244</v>
      </c>
      <c r="B4563" t="s">
        <v>2768</v>
      </c>
      <c r="C4563">
        <v>472380650</v>
      </c>
      <c r="D4563" t="s">
        <v>0</v>
      </c>
      <c r="E4563">
        <v>11654515</v>
      </c>
      <c r="F4563" s="28">
        <v>43642</v>
      </c>
      <c r="G4563" t="s">
        <v>3954</v>
      </c>
      <c r="H4563" t="s">
        <v>4180</v>
      </c>
    </row>
    <row r="4564" spans="1:8" x14ac:dyDescent="0.25">
      <c r="A4564">
        <v>1351244</v>
      </c>
      <c r="B4564" t="s">
        <v>2768</v>
      </c>
      <c r="C4564">
        <v>472380650</v>
      </c>
      <c r="D4564" t="s">
        <v>0</v>
      </c>
      <c r="E4564">
        <v>11654515</v>
      </c>
      <c r="F4564" s="28">
        <v>43642</v>
      </c>
      <c r="G4564" t="s">
        <v>3955</v>
      </c>
      <c r="H4564" t="s">
        <v>4180</v>
      </c>
    </row>
    <row r="4565" spans="1:8" x14ac:dyDescent="0.25">
      <c r="A4565">
        <v>1351244</v>
      </c>
      <c r="B4565" t="s">
        <v>2768</v>
      </c>
      <c r="C4565">
        <v>472380650</v>
      </c>
      <c r="D4565" t="s">
        <v>0</v>
      </c>
      <c r="E4565">
        <v>11654515</v>
      </c>
      <c r="F4565" s="28">
        <v>43642</v>
      </c>
      <c r="G4565" t="s">
        <v>3956</v>
      </c>
      <c r="H4565" t="s">
        <v>4180</v>
      </c>
    </row>
    <row r="4566" spans="1:8" x14ac:dyDescent="0.25">
      <c r="A4566">
        <v>1351244</v>
      </c>
      <c r="B4566" t="s">
        <v>2768</v>
      </c>
      <c r="C4566">
        <v>472380650</v>
      </c>
      <c r="D4566" t="s">
        <v>0</v>
      </c>
      <c r="E4566">
        <v>11654515</v>
      </c>
      <c r="F4566" s="28">
        <v>43642</v>
      </c>
      <c r="G4566" t="s">
        <v>3957</v>
      </c>
      <c r="H4566" t="s">
        <v>4180</v>
      </c>
    </row>
    <row r="4567" spans="1:8" x14ac:dyDescent="0.25">
      <c r="A4567">
        <v>1351244</v>
      </c>
      <c r="B4567" t="s">
        <v>2768</v>
      </c>
      <c r="C4567">
        <v>472380650</v>
      </c>
      <c r="D4567" t="s">
        <v>0</v>
      </c>
      <c r="E4567">
        <v>11654515</v>
      </c>
      <c r="F4567" s="28">
        <v>43642</v>
      </c>
      <c r="G4567" t="s">
        <v>3958</v>
      </c>
      <c r="H4567" t="s">
        <v>4180</v>
      </c>
    </row>
    <row r="4568" spans="1:8" x14ac:dyDescent="0.25">
      <c r="A4568">
        <v>1351244</v>
      </c>
      <c r="B4568" t="s">
        <v>2768</v>
      </c>
      <c r="C4568">
        <v>472380650</v>
      </c>
      <c r="D4568" t="s">
        <v>0</v>
      </c>
      <c r="E4568">
        <v>11654515</v>
      </c>
      <c r="F4568" s="28">
        <v>43642</v>
      </c>
      <c r="G4568" t="s">
        <v>3959</v>
      </c>
      <c r="H4568" t="s">
        <v>4180</v>
      </c>
    </row>
    <row r="4569" spans="1:8" x14ac:dyDescent="0.25">
      <c r="A4569">
        <v>1351244</v>
      </c>
      <c r="B4569" t="s">
        <v>2768</v>
      </c>
      <c r="C4569">
        <v>472380650</v>
      </c>
      <c r="D4569" t="s">
        <v>0</v>
      </c>
      <c r="E4569">
        <v>11654515</v>
      </c>
      <c r="F4569" s="28">
        <v>43642</v>
      </c>
      <c r="G4569" t="s">
        <v>3960</v>
      </c>
      <c r="H4569" t="s">
        <v>4180</v>
      </c>
    </row>
    <row r="4570" spans="1:8" x14ac:dyDescent="0.25">
      <c r="A4570">
        <v>1351244</v>
      </c>
      <c r="B4570" t="s">
        <v>2768</v>
      </c>
      <c r="C4570">
        <v>472380650</v>
      </c>
      <c r="D4570" t="s">
        <v>0</v>
      </c>
      <c r="E4570">
        <v>11654515</v>
      </c>
      <c r="F4570" s="28">
        <v>43642</v>
      </c>
      <c r="G4570" t="s">
        <v>3961</v>
      </c>
      <c r="H4570" t="s">
        <v>4180</v>
      </c>
    </row>
    <row r="4571" spans="1:8" x14ac:dyDescent="0.25">
      <c r="A4571">
        <v>1351244</v>
      </c>
      <c r="B4571" t="s">
        <v>2768</v>
      </c>
      <c r="C4571">
        <v>472380650</v>
      </c>
      <c r="D4571" t="s">
        <v>0</v>
      </c>
      <c r="E4571">
        <v>11654515</v>
      </c>
      <c r="F4571" s="28">
        <v>43642</v>
      </c>
      <c r="G4571" t="s">
        <v>3962</v>
      </c>
      <c r="H4571" t="s">
        <v>4180</v>
      </c>
    </row>
    <row r="4572" spans="1:8" x14ac:dyDescent="0.25">
      <c r="A4572">
        <v>1351244</v>
      </c>
      <c r="B4572" t="s">
        <v>2768</v>
      </c>
      <c r="C4572">
        <v>472380650</v>
      </c>
      <c r="D4572" t="s">
        <v>0</v>
      </c>
      <c r="E4572">
        <v>11654515</v>
      </c>
      <c r="F4572" s="28">
        <v>43642</v>
      </c>
      <c r="G4572" t="s">
        <v>3963</v>
      </c>
      <c r="H4572" t="s">
        <v>4180</v>
      </c>
    </row>
    <row r="4573" spans="1:8" x14ac:dyDescent="0.25">
      <c r="A4573">
        <v>1351244</v>
      </c>
      <c r="B4573" t="s">
        <v>2768</v>
      </c>
      <c r="C4573">
        <v>472380650</v>
      </c>
      <c r="D4573" t="s">
        <v>0</v>
      </c>
      <c r="E4573">
        <v>11654515</v>
      </c>
      <c r="F4573" s="28">
        <v>43642</v>
      </c>
      <c r="G4573" t="s">
        <v>3964</v>
      </c>
      <c r="H4573" t="s">
        <v>4180</v>
      </c>
    </row>
    <row r="4574" spans="1:8" x14ac:dyDescent="0.25">
      <c r="A4574">
        <v>1351244</v>
      </c>
      <c r="B4574" t="s">
        <v>2768</v>
      </c>
      <c r="C4574">
        <v>472380650</v>
      </c>
      <c r="D4574" t="s">
        <v>0</v>
      </c>
      <c r="E4574">
        <v>11654515</v>
      </c>
      <c r="F4574" s="28">
        <v>43642</v>
      </c>
      <c r="G4574" t="s">
        <v>3965</v>
      </c>
      <c r="H4574" t="s">
        <v>4180</v>
      </c>
    </row>
    <row r="4575" spans="1:8" x14ac:dyDescent="0.25">
      <c r="A4575">
        <v>1351244</v>
      </c>
      <c r="B4575" t="s">
        <v>2768</v>
      </c>
      <c r="C4575">
        <v>472380650</v>
      </c>
      <c r="D4575" t="s">
        <v>0</v>
      </c>
      <c r="E4575">
        <v>11654515</v>
      </c>
      <c r="F4575" s="28">
        <v>43642</v>
      </c>
      <c r="G4575" t="s">
        <v>3966</v>
      </c>
      <c r="H4575" t="s">
        <v>4180</v>
      </c>
    </row>
    <row r="4576" spans="1:8" x14ac:dyDescent="0.25">
      <c r="A4576">
        <v>1351244</v>
      </c>
      <c r="B4576" t="s">
        <v>2768</v>
      </c>
      <c r="C4576">
        <v>472380650</v>
      </c>
      <c r="D4576" t="s">
        <v>0</v>
      </c>
      <c r="E4576">
        <v>11654515</v>
      </c>
      <c r="F4576" s="28">
        <v>43642</v>
      </c>
      <c r="G4576" t="s">
        <v>3967</v>
      </c>
      <c r="H4576" t="s">
        <v>4180</v>
      </c>
    </row>
    <row r="4577" spans="1:8" x14ac:dyDescent="0.25">
      <c r="A4577">
        <v>1351244</v>
      </c>
      <c r="B4577" t="s">
        <v>2768</v>
      </c>
      <c r="C4577">
        <v>472380650</v>
      </c>
      <c r="D4577" t="s">
        <v>0</v>
      </c>
      <c r="E4577">
        <v>11654515</v>
      </c>
      <c r="F4577" s="28">
        <v>43642</v>
      </c>
      <c r="G4577" t="s">
        <v>3968</v>
      </c>
      <c r="H4577" t="s">
        <v>4180</v>
      </c>
    </row>
    <row r="4578" spans="1:8" x14ac:dyDescent="0.25">
      <c r="A4578">
        <v>1351244</v>
      </c>
      <c r="B4578" t="s">
        <v>2768</v>
      </c>
      <c r="C4578">
        <v>472380650</v>
      </c>
      <c r="D4578" t="s">
        <v>0</v>
      </c>
      <c r="E4578">
        <v>11654515</v>
      </c>
      <c r="F4578" s="28">
        <v>43642</v>
      </c>
      <c r="G4578" t="s">
        <v>3969</v>
      </c>
      <c r="H4578" t="s">
        <v>4180</v>
      </c>
    </row>
    <row r="4579" spans="1:8" x14ac:dyDescent="0.25">
      <c r="A4579">
        <v>1351244</v>
      </c>
      <c r="B4579" t="s">
        <v>2768</v>
      </c>
      <c r="C4579">
        <v>472380650</v>
      </c>
      <c r="D4579" t="s">
        <v>0</v>
      </c>
      <c r="E4579">
        <v>11654515</v>
      </c>
      <c r="F4579" s="28">
        <v>43642</v>
      </c>
      <c r="G4579" t="s">
        <v>3970</v>
      </c>
      <c r="H4579" t="s">
        <v>4180</v>
      </c>
    </row>
    <row r="4580" spans="1:8" x14ac:dyDescent="0.25">
      <c r="A4580">
        <v>1351244</v>
      </c>
      <c r="B4580" t="s">
        <v>2768</v>
      </c>
      <c r="C4580">
        <v>472380650</v>
      </c>
      <c r="D4580" t="s">
        <v>0</v>
      </c>
      <c r="E4580">
        <v>11654515</v>
      </c>
      <c r="F4580" s="28">
        <v>43642</v>
      </c>
      <c r="G4580" t="s">
        <v>3971</v>
      </c>
      <c r="H4580" t="s">
        <v>4180</v>
      </c>
    </row>
    <row r="4581" spans="1:8" x14ac:dyDescent="0.25">
      <c r="A4581">
        <v>1351244</v>
      </c>
      <c r="B4581" t="s">
        <v>2768</v>
      </c>
      <c r="C4581">
        <v>472380650</v>
      </c>
      <c r="D4581" t="s">
        <v>0</v>
      </c>
      <c r="E4581">
        <v>11654515</v>
      </c>
      <c r="F4581" s="28">
        <v>43642</v>
      </c>
      <c r="G4581" t="s">
        <v>3972</v>
      </c>
      <c r="H4581" t="s">
        <v>4180</v>
      </c>
    </row>
    <row r="4582" spans="1:8" x14ac:dyDescent="0.25">
      <c r="A4582">
        <v>1351244</v>
      </c>
      <c r="B4582" t="s">
        <v>2768</v>
      </c>
      <c r="C4582">
        <v>472380650</v>
      </c>
      <c r="D4582" t="s">
        <v>0</v>
      </c>
      <c r="E4582">
        <v>11654515</v>
      </c>
      <c r="F4582" s="28">
        <v>43642</v>
      </c>
      <c r="G4582" t="s">
        <v>3973</v>
      </c>
      <c r="H4582" t="s">
        <v>4180</v>
      </c>
    </row>
    <row r="4583" spans="1:8" x14ac:dyDescent="0.25">
      <c r="A4583">
        <v>1351244</v>
      </c>
      <c r="B4583" t="s">
        <v>2768</v>
      </c>
      <c r="C4583">
        <v>472380650</v>
      </c>
      <c r="D4583" t="s">
        <v>0</v>
      </c>
      <c r="E4583">
        <v>11654515</v>
      </c>
      <c r="F4583" s="28">
        <v>43642</v>
      </c>
      <c r="G4583" t="s">
        <v>3974</v>
      </c>
      <c r="H4583" t="s">
        <v>4180</v>
      </c>
    </row>
    <row r="4584" spans="1:8" x14ac:dyDescent="0.25">
      <c r="A4584">
        <v>1351244</v>
      </c>
      <c r="B4584" t="s">
        <v>2768</v>
      </c>
      <c r="C4584">
        <v>472380650</v>
      </c>
      <c r="D4584" t="s">
        <v>0</v>
      </c>
      <c r="E4584">
        <v>11654515</v>
      </c>
      <c r="F4584" s="28">
        <v>43642</v>
      </c>
      <c r="G4584" t="s">
        <v>3975</v>
      </c>
      <c r="H4584" t="s">
        <v>4180</v>
      </c>
    </row>
    <row r="4585" spans="1:8" x14ac:dyDescent="0.25">
      <c r="A4585">
        <v>1351244</v>
      </c>
      <c r="B4585" t="s">
        <v>2768</v>
      </c>
      <c r="C4585">
        <v>472380650</v>
      </c>
      <c r="D4585" t="s">
        <v>0</v>
      </c>
      <c r="E4585">
        <v>11654515</v>
      </c>
      <c r="F4585" s="28">
        <v>43642</v>
      </c>
      <c r="G4585" t="s">
        <v>3976</v>
      </c>
      <c r="H4585" t="s">
        <v>4180</v>
      </c>
    </row>
    <row r="4586" spans="1:8" x14ac:dyDescent="0.25">
      <c r="A4586">
        <v>1351244</v>
      </c>
      <c r="B4586" t="s">
        <v>2768</v>
      </c>
      <c r="C4586">
        <v>472380650</v>
      </c>
      <c r="D4586" t="s">
        <v>0</v>
      </c>
      <c r="E4586">
        <v>11654515</v>
      </c>
      <c r="F4586" s="28">
        <v>43642</v>
      </c>
      <c r="G4586" t="s">
        <v>3977</v>
      </c>
      <c r="H4586" t="s">
        <v>4180</v>
      </c>
    </row>
    <row r="4587" spans="1:8" x14ac:dyDescent="0.25">
      <c r="A4587">
        <v>1351244</v>
      </c>
      <c r="B4587" t="s">
        <v>2768</v>
      </c>
      <c r="C4587">
        <v>472380650</v>
      </c>
      <c r="D4587" t="s">
        <v>0</v>
      </c>
      <c r="E4587">
        <v>11654515</v>
      </c>
      <c r="F4587" s="28">
        <v>43642</v>
      </c>
      <c r="G4587" t="s">
        <v>3978</v>
      </c>
      <c r="H4587" t="s">
        <v>4180</v>
      </c>
    </row>
    <row r="4588" spans="1:8" x14ac:dyDescent="0.25">
      <c r="A4588">
        <v>1351244</v>
      </c>
      <c r="B4588" t="s">
        <v>2768</v>
      </c>
      <c r="C4588">
        <v>472380650</v>
      </c>
      <c r="D4588" t="s">
        <v>0</v>
      </c>
      <c r="E4588">
        <v>11654515</v>
      </c>
      <c r="F4588" s="28">
        <v>43642</v>
      </c>
      <c r="G4588" t="s">
        <v>3979</v>
      </c>
      <c r="H4588" t="s">
        <v>4180</v>
      </c>
    </row>
    <row r="4589" spans="1:8" x14ac:dyDescent="0.25">
      <c r="A4589">
        <v>1351244</v>
      </c>
      <c r="B4589" t="s">
        <v>2768</v>
      </c>
      <c r="C4589">
        <v>472380650</v>
      </c>
      <c r="D4589" t="s">
        <v>0</v>
      </c>
      <c r="E4589">
        <v>11654515</v>
      </c>
      <c r="F4589" s="28">
        <v>43642</v>
      </c>
      <c r="G4589" t="s">
        <v>3980</v>
      </c>
      <c r="H4589" t="s">
        <v>4180</v>
      </c>
    </row>
    <row r="4590" spans="1:8" x14ac:dyDescent="0.25">
      <c r="A4590">
        <v>1351244</v>
      </c>
      <c r="B4590" t="s">
        <v>2768</v>
      </c>
      <c r="C4590">
        <v>472380650</v>
      </c>
      <c r="D4590" t="s">
        <v>0</v>
      </c>
      <c r="E4590">
        <v>11654515</v>
      </c>
      <c r="F4590" s="28">
        <v>43642</v>
      </c>
      <c r="G4590" t="s">
        <v>3942</v>
      </c>
      <c r="H4590" t="s">
        <v>4180</v>
      </c>
    </row>
    <row r="4591" spans="1:8" x14ac:dyDescent="0.25">
      <c r="A4591">
        <v>1351244</v>
      </c>
      <c r="B4591" t="s">
        <v>2768</v>
      </c>
      <c r="C4591">
        <v>472380650</v>
      </c>
      <c r="D4591" t="s">
        <v>0</v>
      </c>
      <c r="E4591">
        <v>11654515</v>
      </c>
      <c r="F4591" s="28">
        <v>43642</v>
      </c>
      <c r="G4591" t="s">
        <v>3981</v>
      </c>
      <c r="H4591" t="s">
        <v>4180</v>
      </c>
    </row>
    <row r="4592" spans="1:8" x14ac:dyDescent="0.25">
      <c r="A4592">
        <v>1351244</v>
      </c>
      <c r="B4592" t="s">
        <v>2768</v>
      </c>
      <c r="C4592">
        <v>472380650</v>
      </c>
      <c r="D4592" t="s">
        <v>0</v>
      </c>
      <c r="E4592">
        <v>11654515</v>
      </c>
      <c r="F4592" s="28">
        <v>43642</v>
      </c>
      <c r="G4592" t="s">
        <v>3982</v>
      </c>
      <c r="H4592" t="s">
        <v>4180</v>
      </c>
    </row>
    <row r="4593" spans="1:8" x14ac:dyDescent="0.25">
      <c r="A4593">
        <v>1351244</v>
      </c>
      <c r="B4593" t="s">
        <v>2768</v>
      </c>
      <c r="C4593">
        <v>472380650</v>
      </c>
      <c r="D4593" t="s">
        <v>0</v>
      </c>
      <c r="E4593">
        <v>11654515</v>
      </c>
      <c r="F4593" s="28">
        <v>43642</v>
      </c>
      <c r="G4593" t="s">
        <v>3983</v>
      </c>
      <c r="H4593" t="s">
        <v>4180</v>
      </c>
    </row>
    <row r="4594" spans="1:8" x14ac:dyDescent="0.25">
      <c r="A4594">
        <v>1351244</v>
      </c>
      <c r="B4594" t="s">
        <v>2768</v>
      </c>
      <c r="C4594">
        <v>472380650</v>
      </c>
      <c r="D4594" t="s">
        <v>0</v>
      </c>
      <c r="E4594">
        <v>11654515</v>
      </c>
      <c r="F4594" s="28">
        <v>43642</v>
      </c>
      <c r="G4594" t="s">
        <v>3984</v>
      </c>
      <c r="H4594" t="s">
        <v>4180</v>
      </c>
    </row>
    <row r="4595" spans="1:8" x14ac:dyDescent="0.25">
      <c r="A4595">
        <v>1351244</v>
      </c>
      <c r="B4595" t="s">
        <v>2768</v>
      </c>
      <c r="C4595">
        <v>472380650</v>
      </c>
      <c r="D4595" t="s">
        <v>0</v>
      </c>
      <c r="E4595">
        <v>11654515</v>
      </c>
      <c r="F4595" s="28">
        <v>43642</v>
      </c>
      <c r="G4595" t="s">
        <v>3985</v>
      </c>
      <c r="H4595" t="s">
        <v>4180</v>
      </c>
    </row>
    <row r="4596" spans="1:8" x14ac:dyDescent="0.25">
      <c r="A4596">
        <v>1351244</v>
      </c>
      <c r="B4596" t="s">
        <v>2768</v>
      </c>
      <c r="C4596">
        <v>472380650</v>
      </c>
      <c r="D4596" t="s">
        <v>0</v>
      </c>
      <c r="E4596">
        <v>11654515</v>
      </c>
      <c r="F4596" s="28">
        <v>43642</v>
      </c>
      <c r="G4596" t="s">
        <v>3986</v>
      </c>
      <c r="H4596" t="s">
        <v>4180</v>
      </c>
    </row>
    <row r="4597" spans="1:8" x14ac:dyDescent="0.25">
      <c r="A4597">
        <v>1351244</v>
      </c>
      <c r="B4597" t="s">
        <v>2768</v>
      </c>
      <c r="C4597">
        <v>472380650</v>
      </c>
      <c r="D4597" t="s">
        <v>0</v>
      </c>
      <c r="E4597">
        <v>11654515</v>
      </c>
      <c r="F4597" s="28">
        <v>43642</v>
      </c>
      <c r="G4597" t="s">
        <v>3987</v>
      </c>
      <c r="H4597" t="s">
        <v>4180</v>
      </c>
    </row>
    <row r="4598" spans="1:8" x14ac:dyDescent="0.25">
      <c r="A4598">
        <v>1351244</v>
      </c>
      <c r="B4598" t="s">
        <v>2768</v>
      </c>
      <c r="C4598">
        <v>472380650</v>
      </c>
      <c r="D4598" t="s">
        <v>0</v>
      </c>
      <c r="E4598">
        <v>11654515</v>
      </c>
      <c r="F4598" s="28">
        <v>43642</v>
      </c>
      <c r="G4598" t="s">
        <v>3988</v>
      </c>
      <c r="H4598" t="s">
        <v>4180</v>
      </c>
    </row>
    <row r="4599" spans="1:8" x14ac:dyDescent="0.25">
      <c r="A4599">
        <v>1351244</v>
      </c>
      <c r="B4599" t="s">
        <v>2768</v>
      </c>
      <c r="C4599">
        <v>472380650</v>
      </c>
      <c r="D4599" t="s">
        <v>0</v>
      </c>
      <c r="E4599">
        <v>11654515</v>
      </c>
      <c r="F4599" s="28">
        <v>43642</v>
      </c>
      <c r="G4599" t="s">
        <v>3989</v>
      </c>
      <c r="H4599" t="s">
        <v>4180</v>
      </c>
    </row>
    <row r="4600" spans="1:8" x14ac:dyDescent="0.25">
      <c r="A4600">
        <v>1351244</v>
      </c>
      <c r="B4600" t="s">
        <v>2768</v>
      </c>
      <c r="C4600">
        <v>472380650</v>
      </c>
      <c r="D4600" t="s">
        <v>0</v>
      </c>
      <c r="E4600">
        <v>11654515</v>
      </c>
      <c r="F4600" s="28">
        <v>43642</v>
      </c>
      <c r="G4600" t="s">
        <v>3990</v>
      </c>
      <c r="H4600" t="s">
        <v>4180</v>
      </c>
    </row>
    <row r="4601" spans="1:8" x14ac:dyDescent="0.25">
      <c r="A4601">
        <v>1351244</v>
      </c>
      <c r="B4601" t="s">
        <v>2768</v>
      </c>
      <c r="C4601">
        <v>472380650</v>
      </c>
      <c r="D4601" t="s">
        <v>0</v>
      </c>
      <c r="E4601">
        <v>11654515</v>
      </c>
      <c r="F4601" s="28">
        <v>43642</v>
      </c>
      <c r="G4601" t="s">
        <v>3991</v>
      </c>
      <c r="H4601" t="s">
        <v>4180</v>
      </c>
    </row>
    <row r="4602" spans="1:8" x14ac:dyDescent="0.25">
      <c r="A4602">
        <v>1351244</v>
      </c>
      <c r="B4602" t="s">
        <v>2768</v>
      </c>
      <c r="C4602">
        <v>472380650</v>
      </c>
      <c r="D4602" t="s">
        <v>0</v>
      </c>
      <c r="E4602">
        <v>11654515</v>
      </c>
      <c r="F4602" s="28">
        <v>43642</v>
      </c>
      <c r="G4602" t="s">
        <v>3992</v>
      </c>
      <c r="H4602" t="s">
        <v>4180</v>
      </c>
    </row>
    <row r="4603" spans="1:8" x14ac:dyDescent="0.25">
      <c r="A4603">
        <v>1351244</v>
      </c>
      <c r="B4603" t="s">
        <v>2768</v>
      </c>
      <c r="C4603">
        <v>472380650</v>
      </c>
      <c r="D4603" t="s">
        <v>0</v>
      </c>
      <c r="E4603">
        <v>11654515</v>
      </c>
      <c r="F4603" s="28">
        <v>43642</v>
      </c>
      <c r="G4603" t="s">
        <v>3993</v>
      </c>
      <c r="H4603" t="s">
        <v>4180</v>
      </c>
    </row>
    <row r="4604" spans="1:8" x14ac:dyDescent="0.25">
      <c r="A4604">
        <v>1351244</v>
      </c>
      <c r="B4604" t="s">
        <v>2768</v>
      </c>
      <c r="C4604">
        <v>472380650</v>
      </c>
      <c r="D4604" t="s">
        <v>0</v>
      </c>
      <c r="E4604">
        <v>11654515</v>
      </c>
      <c r="F4604" s="28">
        <v>43642</v>
      </c>
      <c r="G4604" t="s">
        <v>3994</v>
      </c>
      <c r="H4604" t="s">
        <v>4180</v>
      </c>
    </row>
    <row r="4605" spans="1:8" x14ac:dyDescent="0.25">
      <c r="A4605">
        <v>1351244</v>
      </c>
      <c r="B4605" t="s">
        <v>2768</v>
      </c>
      <c r="C4605">
        <v>472380650</v>
      </c>
      <c r="D4605" t="s">
        <v>0</v>
      </c>
      <c r="E4605">
        <v>11654515</v>
      </c>
      <c r="F4605" s="28">
        <v>43642</v>
      </c>
      <c r="G4605" t="s">
        <v>3995</v>
      </c>
      <c r="H4605" t="s">
        <v>4180</v>
      </c>
    </row>
    <row r="4606" spans="1:8" x14ac:dyDescent="0.25">
      <c r="A4606">
        <v>1351244</v>
      </c>
      <c r="B4606" t="s">
        <v>2768</v>
      </c>
      <c r="C4606">
        <v>472380650</v>
      </c>
      <c r="D4606" t="s">
        <v>0</v>
      </c>
      <c r="E4606">
        <v>11654515</v>
      </c>
      <c r="F4606" s="28">
        <v>43642</v>
      </c>
      <c r="G4606" t="s">
        <v>3996</v>
      </c>
      <c r="H4606" t="s">
        <v>4180</v>
      </c>
    </row>
    <row r="4607" spans="1:8" x14ac:dyDescent="0.25">
      <c r="A4607">
        <v>1351244</v>
      </c>
      <c r="B4607" t="s">
        <v>2768</v>
      </c>
      <c r="C4607">
        <v>472380650</v>
      </c>
      <c r="D4607" t="s">
        <v>0</v>
      </c>
      <c r="E4607">
        <v>11654515</v>
      </c>
      <c r="F4607" s="28">
        <v>43642</v>
      </c>
      <c r="G4607" t="s">
        <v>3997</v>
      </c>
      <c r="H4607" t="s">
        <v>4180</v>
      </c>
    </row>
    <row r="4608" spans="1:8" x14ac:dyDescent="0.25">
      <c r="A4608">
        <v>1351244</v>
      </c>
      <c r="B4608" t="s">
        <v>2768</v>
      </c>
      <c r="C4608">
        <v>472380650</v>
      </c>
      <c r="D4608" t="s">
        <v>0</v>
      </c>
      <c r="E4608">
        <v>11654515</v>
      </c>
      <c r="F4608" s="28">
        <v>43642</v>
      </c>
      <c r="G4608" t="s">
        <v>3998</v>
      </c>
      <c r="H4608" t="s">
        <v>4180</v>
      </c>
    </row>
    <row r="4609" spans="1:8" x14ac:dyDescent="0.25">
      <c r="A4609">
        <v>1351244</v>
      </c>
      <c r="B4609" t="s">
        <v>2768</v>
      </c>
      <c r="C4609">
        <v>472380650</v>
      </c>
      <c r="D4609" t="s">
        <v>0</v>
      </c>
      <c r="E4609">
        <v>11654515</v>
      </c>
      <c r="F4609" s="28">
        <v>43642</v>
      </c>
      <c r="G4609" t="s">
        <v>3999</v>
      </c>
      <c r="H4609" t="s">
        <v>4180</v>
      </c>
    </row>
    <row r="4610" spans="1:8" x14ac:dyDescent="0.25">
      <c r="A4610">
        <v>1351244</v>
      </c>
      <c r="B4610" t="s">
        <v>2768</v>
      </c>
      <c r="C4610">
        <v>472380650</v>
      </c>
      <c r="D4610" t="s">
        <v>0</v>
      </c>
      <c r="E4610">
        <v>11654515</v>
      </c>
      <c r="F4610" s="28">
        <v>43642</v>
      </c>
      <c r="G4610" t="s">
        <v>3941</v>
      </c>
      <c r="H4610" t="s">
        <v>4180</v>
      </c>
    </row>
    <row r="4611" spans="1:8" x14ac:dyDescent="0.25">
      <c r="A4611">
        <v>1351244</v>
      </c>
      <c r="B4611" t="s">
        <v>2768</v>
      </c>
      <c r="C4611">
        <v>472380650</v>
      </c>
      <c r="D4611" t="s">
        <v>0</v>
      </c>
      <c r="E4611">
        <v>11654515</v>
      </c>
      <c r="F4611" s="28">
        <v>43642</v>
      </c>
      <c r="G4611" t="s">
        <v>3942</v>
      </c>
      <c r="H4611" t="s">
        <v>4180</v>
      </c>
    </row>
    <row r="4612" spans="1:8" x14ac:dyDescent="0.25">
      <c r="A4612">
        <v>1351244</v>
      </c>
      <c r="B4612" t="s">
        <v>2768</v>
      </c>
      <c r="C4612">
        <v>472380650</v>
      </c>
      <c r="D4612" t="s">
        <v>0</v>
      </c>
      <c r="E4612">
        <v>11654515</v>
      </c>
      <c r="F4612" s="28">
        <v>43642</v>
      </c>
      <c r="G4612" t="s">
        <v>3984</v>
      </c>
      <c r="H4612" t="s">
        <v>4180</v>
      </c>
    </row>
    <row r="4613" spans="1:8" x14ac:dyDescent="0.25">
      <c r="A4613">
        <v>1351244</v>
      </c>
      <c r="B4613" t="s">
        <v>2768</v>
      </c>
      <c r="C4613">
        <v>472380650</v>
      </c>
      <c r="D4613" t="s">
        <v>0</v>
      </c>
      <c r="E4613">
        <v>11654515</v>
      </c>
      <c r="F4613" s="28">
        <v>43642</v>
      </c>
      <c r="G4613" t="s">
        <v>3985</v>
      </c>
      <c r="H4613" t="s">
        <v>4180</v>
      </c>
    </row>
    <row r="4614" spans="1:8" x14ac:dyDescent="0.25">
      <c r="A4614">
        <v>1351244</v>
      </c>
      <c r="B4614" t="s">
        <v>2768</v>
      </c>
      <c r="C4614">
        <v>472380650</v>
      </c>
      <c r="D4614" t="s">
        <v>0</v>
      </c>
      <c r="E4614">
        <v>11654515</v>
      </c>
      <c r="F4614" s="28">
        <v>43642</v>
      </c>
      <c r="G4614" t="s">
        <v>3986</v>
      </c>
      <c r="H4614" t="s">
        <v>4180</v>
      </c>
    </row>
    <row r="4615" spans="1:8" x14ac:dyDescent="0.25">
      <c r="A4615">
        <v>1351244</v>
      </c>
      <c r="B4615" t="s">
        <v>2768</v>
      </c>
      <c r="C4615">
        <v>472380650</v>
      </c>
      <c r="D4615" t="s">
        <v>0</v>
      </c>
      <c r="E4615">
        <v>11654515</v>
      </c>
      <c r="F4615" s="28">
        <v>43642</v>
      </c>
      <c r="G4615" t="s">
        <v>3941</v>
      </c>
      <c r="H4615" t="s">
        <v>4180</v>
      </c>
    </row>
    <row r="4616" spans="1:8" x14ac:dyDescent="0.25">
      <c r="A4616">
        <v>1351244</v>
      </c>
      <c r="B4616" t="s">
        <v>2768</v>
      </c>
      <c r="C4616">
        <v>472380650</v>
      </c>
      <c r="D4616" t="s">
        <v>0</v>
      </c>
      <c r="E4616">
        <v>11654515</v>
      </c>
      <c r="F4616" s="28">
        <v>43642</v>
      </c>
      <c r="G4616" t="s">
        <v>3978</v>
      </c>
      <c r="H4616" t="s">
        <v>4180</v>
      </c>
    </row>
    <row r="4617" spans="1:8" x14ac:dyDescent="0.25">
      <c r="A4617">
        <v>1351244</v>
      </c>
      <c r="B4617" t="s">
        <v>2768</v>
      </c>
      <c r="C4617">
        <v>472380650</v>
      </c>
      <c r="D4617" t="s">
        <v>0</v>
      </c>
      <c r="E4617">
        <v>11654515</v>
      </c>
      <c r="F4617" s="28">
        <v>43642</v>
      </c>
      <c r="G4617" t="s">
        <v>3997</v>
      </c>
      <c r="H4617" t="s">
        <v>4180</v>
      </c>
    </row>
    <row r="4618" spans="1:8" x14ac:dyDescent="0.25">
      <c r="A4618">
        <v>1351244</v>
      </c>
      <c r="B4618" t="s">
        <v>2768</v>
      </c>
      <c r="C4618">
        <v>472380650</v>
      </c>
      <c r="D4618" t="s">
        <v>0</v>
      </c>
      <c r="E4618">
        <v>11654515</v>
      </c>
      <c r="F4618" s="28">
        <v>43642</v>
      </c>
      <c r="G4618" t="s">
        <v>3978</v>
      </c>
      <c r="H4618" t="s">
        <v>4180</v>
      </c>
    </row>
    <row r="4619" spans="1:8" x14ac:dyDescent="0.25">
      <c r="A4619">
        <v>1351244</v>
      </c>
      <c r="B4619" t="s">
        <v>2768</v>
      </c>
      <c r="C4619">
        <v>472380650</v>
      </c>
      <c r="D4619" t="s">
        <v>0</v>
      </c>
      <c r="E4619">
        <v>11654515</v>
      </c>
      <c r="F4619" s="28">
        <v>43642</v>
      </c>
      <c r="G4619" t="s">
        <v>3979</v>
      </c>
      <c r="H4619" t="s">
        <v>4180</v>
      </c>
    </row>
    <row r="4620" spans="1:8" x14ac:dyDescent="0.25">
      <c r="A4620">
        <v>1351244</v>
      </c>
      <c r="B4620" t="s">
        <v>2768</v>
      </c>
      <c r="C4620">
        <v>472380650</v>
      </c>
      <c r="D4620" t="s">
        <v>0</v>
      </c>
      <c r="E4620">
        <v>11654515</v>
      </c>
      <c r="F4620" s="28">
        <v>43642</v>
      </c>
      <c r="G4620" t="s">
        <v>3980</v>
      </c>
      <c r="H4620" t="s">
        <v>4180</v>
      </c>
    </row>
    <row r="4621" spans="1:8" x14ac:dyDescent="0.25">
      <c r="A4621">
        <v>1351244</v>
      </c>
      <c r="B4621" t="s">
        <v>2768</v>
      </c>
      <c r="C4621">
        <v>472380650</v>
      </c>
      <c r="D4621" t="s">
        <v>0</v>
      </c>
      <c r="E4621">
        <v>11654515</v>
      </c>
      <c r="F4621" s="28">
        <v>43642</v>
      </c>
      <c r="G4621" t="s">
        <v>3942</v>
      </c>
      <c r="H4621" t="s">
        <v>4180</v>
      </c>
    </row>
    <row r="4622" spans="1:8" x14ac:dyDescent="0.25">
      <c r="A4622">
        <v>1351244</v>
      </c>
      <c r="B4622" t="s">
        <v>2768</v>
      </c>
      <c r="C4622">
        <v>472380650</v>
      </c>
      <c r="D4622" t="s">
        <v>0</v>
      </c>
      <c r="E4622">
        <v>11654515</v>
      </c>
      <c r="F4622" s="28">
        <v>43642</v>
      </c>
      <c r="G4622" t="s">
        <v>3981</v>
      </c>
      <c r="H4622" t="s">
        <v>4180</v>
      </c>
    </row>
    <row r="4623" spans="1:8" x14ac:dyDescent="0.25">
      <c r="A4623">
        <v>1351244</v>
      </c>
      <c r="B4623" t="s">
        <v>2768</v>
      </c>
      <c r="C4623">
        <v>472380650</v>
      </c>
      <c r="D4623" t="s">
        <v>0</v>
      </c>
      <c r="E4623">
        <v>11654515</v>
      </c>
      <c r="F4623" s="28">
        <v>43642</v>
      </c>
      <c r="G4623" t="s">
        <v>3982</v>
      </c>
      <c r="H4623" t="s">
        <v>4180</v>
      </c>
    </row>
    <row r="4624" spans="1:8" x14ac:dyDescent="0.25">
      <c r="A4624">
        <v>1351244</v>
      </c>
      <c r="B4624" t="s">
        <v>2768</v>
      </c>
      <c r="C4624">
        <v>472380650</v>
      </c>
      <c r="D4624" t="s">
        <v>0</v>
      </c>
      <c r="E4624">
        <v>11654515</v>
      </c>
      <c r="F4624" s="28">
        <v>43642</v>
      </c>
      <c r="G4624" t="s">
        <v>3983</v>
      </c>
      <c r="H4624" t="s">
        <v>4180</v>
      </c>
    </row>
    <row r="4625" spans="1:8" x14ac:dyDescent="0.25">
      <c r="A4625">
        <v>1351244</v>
      </c>
      <c r="B4625" t="s">
        <v>2768</v>
      </c>
      <c r="C4625">
        <v>472380650</v>
      </c>
      <c r="D4625" t="s">
        <v>0</v>
      </c>
      <c r="E4625">
        <v>11654515</v>
      </c>
      <c r="F4625" s="28">
        <v>43642</v>
      </c>
      <c r="G4625" t="s">
        <v>3984</v>
      </c>
      <c r="H4625" t="s">
        <v>4180</v>
      </c>
    </row>
    <row r="4626" spans="1:8" x14ac:dyDescent="0.25">
      <c r="A4626">
        <v>1351244</v>
      </c>
      <c r="B4626" t="s">
        <v>2768</v>
      </c>
      <c r="C4626">
        <v>472380650</v>
      </c>
      <c r="D4626" t="s">
        <v>0</v>
      </c>
      <c r="E4626">
        <v>11654515</v>
      </c>
      <c r="F4626" s="28">
        <v>43642</v>
      </c>
      <c r="G4626" t="s">
        <v>3985</v>
      </c>
      <c r="H4626" t="s">
        <v>4180</v>
      </c>
    </row>
    <row r="4627" spans="1:8" x14ac:dyDescent="0.25">
      <c r="A4627">
        <v>1351244</v>
      </c>
      <c r="B4627" t="s">
        <v>2768</v>
      </c>
      <c r="C4627">
        <v>472380650</v>
      </c>
      <c r="D4627" t="s">
        <v>0</v>
      </c>
      <c r="E4627">
        <v>11654515</v>
      </c>
      <c r="F4627" s="28">
        <v>43642</v>
      </c>
      <c r="G4627" t="s">
        <v>3986</v>
      </c>
      <c r="H4627" t="s">
        <v>4180</v>
      </c>
    </row>
    <row r="4628" spans="1:8" x14ac:dyDescent="0.25">
      <c r="A4628">
        <v>1351244</v>
      </c>
      <c r="B4628" t="s">
        <v>2768</v>
      </c>
      <c r="C4628">
        <v>472380650</v>
      </c>
      <c r="D4628" t="s">
        <v>0</v>
      </c>
      <c r="E4628">
        <v>11654515</v>
      </c>
      <c r="F4628" s="28">
        <v>43642</v>
      </c>
      <c r="G4628" t="s">
        <v>3987</v>
      </c>
      <c r="H4628" t="s">
        <v>4180</v>
      </c>
    </row>
    <row r="4629" spans="1:8" x14ac:dyDescent="0.25">
      <c r="A4629">
        <v>1351244</v>
      </c>
      <c r="B4629" t="s">
        <v>2768</v>
      </c>
      <c r="C4629">
        <v>472380650</v>
      </c>
      <c r="D4629" t="s">
        <v>0</v>
      </c>
      <c r="E4629">
        <v>11654515</v>
      </c>
      <c r="F4629" s="28">
        <v>43642</v>
      </c>
      <c r="G4629" t="s">
        <v>3988</v>
      </c>
      <c r="H4629" t="s">
        <v>4180</v>
      </c>
    </row>
    <row r="4630" spans="1:8" x14ac:dyDescent="0.25">
      <c r="A4630">
        <v>1351244</v>
      </c>
      <c r="B4630" t="s">
        <v>2768</v>
      </c>
      <c r="C4630">
        <v>472380650</v>
      </c>
      <c r="D4630" t="s">
        <v>0</v>
      </c>
      <c r="E4630">
        <v>11654515</v>
      </c>
      <c r="F4630" s="28">
        <v>43642</v>
      </c>
      <c r="G4630" t="s">
        <v>3989</v>
      </c>
      <c r="H4630" t="s">
        <v>4180</v>
      </c>
    </row>
    <row r="4631" spans="1:8" x14ac:dyDescent="0.25">
      <c r="A4631">
        <v>1351244</v>
      </c>
      <c r="B4631" t="s">
        <v>2768</v>
      </c>
      <c r="C4631">
        <v>472380650</v>
      </c>
      <c r="D4631" t="s">
        <v>0</v>
      </c>
      <c r="E4631">
        <v>11654515</v>
      </c>
      <c r="F4631" s="28">
        <v>43642</v>
      </c>
      <c r="G4631" t="s">
        <v>3990</v>
      </c>
      <c r="H4631" t="s">
        <v>4180</v>
      </c>
    </row>
    <row r="4632" spans="1:8" x14ac:dyDescent="0.25">
      <c r="A4632">
        <v>1351244</v>
      </c>
      <c r="B4632" t="s">
        <v>2768</v>
      </c>
      <c r="C4632">
        <v>472380650</v>
      </c>
      <c r="D4632" t="s">
        <v>0</v>
      </c>
      <c r="E4632">
        <v>11654515</v>
      </c>
      <c r="F4632" s="28">
        <v>43642</v>
      </c>
      <c r="G4632" t="s">
        <v>3991</v>
      </c>
      <c r="H4632" t="s">
        <v>4180</v>
      </c>
    </row>
    <row r="4633" spans="1:8" x14ac:dyDescent="0.25">
      <c r="A4633">
        <v>1351244</v>
      </c>
      <c r="B4633" t="s">
        <v>2768</v>
      </c>
      <c r="C4633">
        <v>472380650</v>
      </c>
      <c r="D4633" t="s">
        <v>0</v>
      </c>
      <c r="E4633">
        <v>11654515</v>
      </c>
      <c r="F4633" s="28">
        <v>43642</v>
      </c>
      <c r="G4633" t="s">
        <v>3992</v>
      </c>
      <c r="H4633" t="s">
        <v>4180</v>
      </c>
    </row>
    <row r="4634" spans="1:8" x14ac:dyDescent="0.25">
      <c r="A4634">
        <v>1351244</v>
      </c>
      <c r="B4634" t="s">
        <v>2768</v>
      </c>
      <c r="C4634">
        <v>472380650</v>
      </c>
      <c r="D4634" t="s">
        <v>0</v>
      </c>
      <c r="E4634">
        <v>11654515</v>
      </c>
      <c r="F4634" s="28">
        <v>43642</v>
      </c>
      <c r="G4634" t="s">
        <v>3993</v>
      </c>
      <c r="H4634" t="s">
        <v>4180</v>
      </c>
    </row>
    <row r="4635" spans="1:8" x14ac:dyDescent="0.25">
      <c r="A4635">
        <v>1351244</v>
      </c>
      <c r="B4635" t="s">
        <v>2768</v>
      </c>
      <c r="C4635">
        <v>472380650</v>
      </c>
      <c r="D4635" t="s">
        <v>0</v>
      </c>
      <c r="E4635">
        <v>11654515</v>
      </c>
      <c r="F4635" s="28">
        <v>43642</v>
      </c>
      <c r="G4635" t="s">
        <v>3994</v>
      </c>
      <c r="H4635" t="s">
        <v>4180</v>
      </c>
    </row>
    <row r="4636" spans="1:8" x14ac:dyDescent="0.25">
      <c r="A4636">
        <v>1351244</v>
      </c>
      <c r="B4636" t="s">
        <v>2768</v>
      </c>
      <c r="C4636">
        <v>472380650</v>
      </c>
      <c r="D4636" t="s">
        <v>0</v>
      </c>
      <c r="E4636">
        <v>11654515</v>
      </c>
      <c r="F4636" s="28">
        <v>43642</v>
      </c>
      <c r="G4636" t="s">
        <v>3995</v>
      </c>
      <c r="H4636" t="s">
        <v>4180</v>
      </c>
    </row>
    <row r="4637" spans="1:8" x14ac:dyDescent="0.25">
      <c r="A4637">
        <v>1351244</v>
      </c>
      <c r="B4637" t="s">
        <v>2768</v>
      </c>
      <c r="C4637">
        <v>472380650</v>
      </c>
      <c r="D4637" t="s">
        <v>0</v>
      </c>
      <c r="E4637">
        <v>11654515</v>
      </c>
      <c r="F4637" s="28">
        <v>43642</v>
      </c>
      <c r="G4637" t="s">
        <v>3996</v>
      </c>
      <c r="H4637" t="s">
        <v>4180</v>
      </c>
    </row>
    <row r="4638" spans="1:8" x14ac:dyDescent="0.25">
      <c r="A4638">
        <v>1351244</v>
      </c>
      <c r="B4638" t="s">
        <v>2768</v>
      </c>
      <c r="C4638">
        <v>472380650</v>
      </c>
      <c r="D4638" t="s">
        <v>0</v>
      </c>
      <c r="E4638">
        <v>11654515</v>
      </c>
      <c r="F4638" s="28">
        <v>43642</v>
      </c>
      <c r="G4638" t="s">
        <v>3997</v>
      </c>
      <c r="H4638" t="s">
        <v>4180</v>
      </c>
    </row>
    <row r="4639" spans="1:8" x14ac:dyDescent="0.25">
      <c r="A4639">
        <v>1351244</v>
      </c>
      <c r="B4639" t="s">
        <v>2768</v>
      </c>
      <c r="C4639">
        <v>472380650</v>
      </c>
      <c r="D4639" t="s">
        <v>0</v>
      </c>
      <c r="E4639">
        <v>11654515</v>
      </c>
      <c r="F4639" s="28">
        <v>43642</v>
      </c>
      <c r="G4639" t="s">
        <v>3998</v>
      </c>
      <c r="H4639" t="s">
        <v>4180</v>
      </c>
    </row>
    <row r="4640" spans="1:8" x14ac:dyDescent="0.25">
      <c r="A4640">
        <v>1351244</v>
      </c>
      <c r="B4640" t="s">
        <v>2768</v>
      </c>
      <c r="C4640">
        <v>472380650</v>
      </c>
      <c r="D4640" t="s">
        <v>0</v>
      </c>
      <c r="E4640">
        <v>11654515</v>
      </c>
      <c r="F4640" s="28">
        <v>43642</v>
      </c>
      <c r="G4640" t="s">
        <v>3999</v>
      </c>
      <c r="H4640" t="s">
        <v>4180</v>
      </c>
    </row>
    <row r="4641" spans="1:8" x14ac:dyDescent="0.25">
      <c r="A4641">
        <v>1351244</v>
      </c>
      <c r="B4641" t="s">
        <v>2768</v>
      </c>
      <c r="C4641">
        <v>472380650</v>
      </c>
      <c r="D4641" t="s">
        <v>0</v>
      </c>
      <c r="E4641">
        <v>11654515</v>
      </c>
      <c r="F4641" s="28">
        <v>43642</v>
      </c>
      <c r="G4641" t="s">
        <v>3941</v>
      </c>
      <c r="H4641" t="s">
        <v>4180</v>
      </c>
    </row>
    <row r="4642" spans="1:8" x14ac:dyDescent="0.25">
      <c r="A4642">
        <v>1351244</v>
      </c>
      <c r="B4642" t="s">
        <v>2768</v>
      </c>
      <c r="C4642">
        <v>472380650</v>
      </c>
      <c r="D4642" t="s">
        <v>0</v>
      </c>
      <c r="E4642">
        <v>11654515</v>
      </c>
      <c r="F4642" s="28">
        <v>43642</v>
      </c>
      <c r="G4642" t="s">
        <v>3995</v>
      </c>
      <c r="H4642" t="s">
        <v>4180</v>
      </c>
    </row>
    <row r="4643" spans="1:8" x14ac:dyDescent="0.25">
      <c r="A4643">
        <v>1351244</v>
      </c>
      <c r="B4643" t="s">
        <v>2768</v>
      </c>
      <c r="C4643">
        <v>472380650</v>
      </c>
      <c r="D4643" t="s">
        <v>0</v>
      </c>
      <c r="E4643">
        <v>11654515</v>
      </c>
      <c r="F4643" s="28">
        <v>43642</v>
      </c>
      <c r="G4643" t="s">
        <v>3990</v>
      </c>
      <c r="H4643" t="s">
        <v>4180</v>
      </c>
    </row>
    <row r="4644" spans="1:8" x14ac:dyDescent="0.25">
      <c r="A4644">
        <v>1351244</v>
      </c>
      <c r="B4644" t="s">
        <v>2768</v>
      </c>
      <c r="C4644">
        <v>472380650</v>
      </c>
      <c r="D4644" t="s">
        <v>0</v>
      </c>
      <c r="E4644">
        <v>11654515</v>
      </c>
      <c r="F4644" s="28">
        <v>43642</v>
      </c>
      <c r="G4644" t="s">
        <v>3999</v>
      </c>
      <c r="H4644" t="s">
        <v>4180</v>
      </c>
    </row>
    <row r="4645" spans="1:8" x14ac:dyDescent="0.25">
      <c r="A4645">
        <v>1351244</v>
      </c>
      <c r="B4645" t="s">
        <v>2768</v>
      </c>
      <c r="C4645">
        <v>472380650</v>
      </c>
      <c r="D4645" t="s">
        <v>0</v>
      </c>
      <c r="E4645">
        <v>11655146</v>
      </c>
      <c r="F4645" s="28">
        <v>43651</v>
      </c>
      <c r="G4645" t="s">
        <v>4000</v>
      </c>
      <c r="H4645" t="s">
        <v>4180</v>
      </c>
    </row>
    <row r="4646" spans="1:8" x14ac:dyDescent="0.25">
      <c r="A4646">
        <v>1351244</v>
      </c>
      <c r="B4646" t="s">
        <v>2768</v>
      </c>
      <c r="C4646">
        <v>472380650</v>
      </c>
      <c r="D4646" t="s">
        <v>0</v>
      </c>
      <c r="E4646">
        <v>11655146</v>
      </c>
      <c r="F4646" s="28">
        <v>43651</v>
      </c>
      <c r="G4646" t="s">
        <v>4000</v>
      </c>
      <c r="H4646" t="s">
        <v>4180</v>
      </c>
    </row>
    <row r="4647" spans="1:8" x14ac:dyDescent="0.25">
      <c r="A4647">
        <v>1351244</v>
      </c>
      <c r="B4647" t="s">
        <v>2768</v>
      </c>
      <c r="C4647">
        <v>472380650</v>
      </c>
      <c r="D4647" t="s">
        <v>0</v>
      </c>
      <c r="E4647">
        <v>11655146</v>
      </c>
      <c r="F4647" s="28">
        <v>43651</v>
      </c>
      <c r="G4647" t="s">
        <v>4001</v>
      </c>
      <c r="H4647" t="s">
        <v>4180</v>
      </c>
    </row>
    <row r="4648" spans="1:8" x14ac:dyDescent="0.25">
      <c r="A4648">
        <v>1351244</v>
      </c>
      <c r="B4648" t="s">
        <v>2768</v>
      </c>
      <c r="C4648">
        <v>472380650</v>
      </c>
      <c r="D4648" t="s">
        <v>0</v>
      </c>
      <c r="E4648">
        <v>11655146</v>
      </c>
      <c r="F4648" s="28">
        <v>43651</v>
      </c>
      <c r="G4648" t="s">
        <v>4000</v>
      </c>
      <c r="H4648" t="s">
        <v>4180</v>
      </c>
    </row>
    <row r="4649" spans="1:8" x14ac:dyDescent="0.25">
      <c r="A4649">
        <v>1351244</v>
      </c>
      <c r="B4649" t="s">
        <v>2768</v>
      </c>
      <c r="C4649">
        <v>472380650</v>
      </c>
      <c r="D4649" t="s">
        <v>0</v>
      </c>
      <c r="E4649">
        <v>11655146</v>
      </c>
      <c r="F4649" s="28">
        <v>43651</v>
      </c>
      <c r="G4649" t="s">
        <v>4001</v>
      </c>
      <c r="H4649" t="s">
        <v>4180</v>
      </c>
    </row>
    <row r="4650" spans="1:8" x14ac:dyDescent="0.25">
      <c r="A4650">
        <v>1351244</v>
      </c>
      <c r="B4650" t="s">
        <v>2768</v>
      </c>
      <c r="C4650">
        <v>472380650</v>
      </c>
      <c r="D4650" t="s">
        <v>0</v>
      </c>
      <c r="E4650">
        <v>11655146</v>
      </c>
      <c r="F4650" s="28">
        <v>43651</v>
      </c>
      <c r="G4650" t="s">
        <v>4000</v>
      </c>
      <c r="H4650" t="s">
        <v>4180</v>
      </c>
    </row>
    <row r="4651" spans="1:8" x14ac:dyDescent="0.25">
      <c r="A4651">
        <v>1351244</v>
      </c>
      <c r="B4651" t="s">
        <v>2768</v>
      </c>
      <c r="C4651">
        <v>472380650</v>
      </c>
      <c r="D4651" t="s">
        <v>0</v>
      </c>
      <c r="E4651">
        <v>11655146</v>
      </c>
      <c r="F4651" s="28">
        <v>43651</v>
      </c>
      <c r="G4651" t="s">
        <v>4001</v>
      </c>
      <c r="H4651" t="s">
        <v>4180</v>
      </c>
    </row>
    <row r="4652" spans="1:8" x14ac:dyDescent="0.25">
      <c r="A4652">
        <v>1351244</v>
      </c>
      <c r="B4652" t="s">
        <v>2768</v>
      </c>
      <c r="C4652">
        <v>472380650</v>
      </c>
      <c r="D4652" t="s">
        <v>0</v>
      </c>
      <c r="E4652">
        <v>11655146</v>
      </c>
      <c r="F4652" s="28">
        <v>43651</v>
      </c>
      <c r="G4652" t="s">
        <v>4000</v>
      </c>
      <c r="H4652" t="s">
        <v>4180</v>
      </c>
    </row>
    <row r="4653" spans="1:8" x14ac:dyDescent="0.25">
      <c r="A4653">
        <v>1351244</v>
      </c>
      <c r="B4653" t="s">
        <v>2768</v>
      </c>
      <c r="C4653">
        <v>472380650</v>
      </c>
      <c r="D4653" t="s">
        <v>0</v>
      </c>
      <c r="E4653">
        <v>11655146</v>
      </c>
      <c r="F4653" s="28">
        <v>43651</v>
      </c>
      <c r="G4653" t="s">
        <v>4000</v>
      </c>
      <c r="H4653" t="s">
        <v>4180</v>
      </c>
    </row>
    <row r="4654" spans="1:8" x14ac:dyDescent="0.25">
      <c r="A4654">
        <v>1351244</v>
      </c>
      <c r="B4654" t="s">
        <v>2768</v>
      </c>
      <c r="C4654">
        <v>472380650</v>
      </c>
      <c r="D4654" t="s">
        <v>0</v>
      </c>
      <c r="E4654">
        <v>11657654</v>
      </c>
      <c r="F4654" s="28">
        <v>43691</v>
      </c>
      <c r="G4654" t="s">
        <v>4002</v>
      </c>
      <c r="H4654" t="s">
        <v>4180</v>
      </c>
    </row>
    <row r="4655" spans="1:8" x14ac:dyDescent="0.25">
      <c r="A4655">
        <v>1351244</v>
      </c>
      <c r="B4655" t="s">
        <v>2768</v>
      </c>
      <c r="C4655">
        <v>472380650</v>
      </c>
      <c r="D4655" t="s">
        <v>0</v>
      </c>
      <c r="E4655">
        <v>11657654</v>
      </c>
      <c r="F4655" s="28">
        <v>43691</v>
      </c>
      <c r="G4655" t="s">
        <v>4003</v>
      </c>
      <c r="H4655" t="s">
        <v>4180</v>
      </c>
    </row>
    <row r="4656" spans="1:8" x14ac:dyDescent="0.25">
      <c r="A4656">
        <v>1351244</v>
      </c>
      <c r="B4656" t="s">
        <v>2768</v>
      </c>
      <c r="C4656">
        <v>472380650</v>
      </c>
      <c r="D4656" t="s">
        <v>0</v>
      </c>
      <c r="E4656">
        <v>11657654</v>
      </c>
      <c r="F4656" s="28">
        <v>43691</v>
      </c>
      <c r="G4656" t="s">
        <v>4004</v>
      </c>
      <c r="H4656" t="s">
        <v>4180</v>
      </c>
    </row>
    <row r="4657" spans="1:8" x14ac:dyDescent="0.25">
      <c r="A4657">
        <v>1351244</v>
      </c>
      <c r="B4657" t="s">
        <v>2768</v>
      </c>
      <c r="C4657">
        <v>472380650</v>
      </c>
      <c r="D4657" t="s">
        <v>0</v>
      </c>
      <c r="E4657">
        <v>11657654</v>
      </c>
      <c r="F4657" s="28">
        <v>43691</v>
      </c>
      <c r="G4657" t="s">
        <v>4003</v>
      </c>
      <c r="H4657" t="s">
        <v>4180</v>
      </c>
    </row>
    <row r="4658" spans="1:8" x14ac:dyDescent="0.25">
      <c r="A4658">
        <v>1351244</v>
      </c>
      <c r="B4658" t="s">
        <v>2768</v>
      </c>
      <c r="C4658">
        <v>472380650</v>
      </c>
      <c r="D4658" t="s">
        <v>0</v>
      </c>
      <c r="E4658">
        <v>11657654</v>
      </c>
      <c r="F4658" s="28">
        <v>43691</v>
      </c>
      <c r="G4658" t="s">
        <v>3921</v>
      </c>
      <c r="H4658" t="s">
        <v>4180</v>
      </c>
    </row>
    <row r="4659" spans="1:8" x14ac:dyDescent="0.25">
      <c r="A4659">
        <v>1351244</v>
      </c>
      <c r="B4659" t="s">
        <v>2768</v>
      </c>
      <c r="C4659">
        <v>472380650</v>
      </c>
      <c r="D4659" t="s">
        <v>0</v>
      </c>
      <c r="E4659">
        <v>11657654</v>
      </c>
      <c r="F4659" s="28">
        <v>43691</v>
      </c>
      <c r="G4659" t="s">
        <v>4005</v>
      </c>
      <c r="H4659" t="s">
        <v>4180</v>
      </c>
    </row>
    <row r="4660" spans="1:8" x14ac:dyDescent="0.25">
      <c r="A4660">
        <v>1351244</v>
      </c>
      <c r="B4660" t="s">
        <v>2768</v>
      </c>
      <c r="C4660">
        <v>472380650</v>
      </c>
      <c r="D4660" t="s">
        <v>0</v>
      </c>
      <c r="E4660">
        <v>11657654</v>
      </c>
      <c r="F4660" s="28">
        <v>43691</v>
      </c>
      <c r="G4660" t="s">
        <v>4002</v>
      </c>
      <c r="H4660" t="s">
        <v>4180</v>
      </c>
    </row>
    <row r="4661" spans="1:8" x14ac:dyDescent="0.25">
      <c r="A4661">
        <v>1351244</v>
      </c>
      <c r="B4661" t="s">
        <v>2768</v>
      </c>
      <c r="C4661">
        <v>472380650</v>
      </c>
      <c r="D4661" t="s">
        <v>0</v>
      </c>
      <c r="E4661">
        <v>11657654</v>
      </c>
      <c r="F4661" s="28">
        <v>43691</v>
      </c>
      <c r="G4661" t="s">
        <v>4004</v>
      </c>
      <c r="H4661" t="s">
        <v>4180</v>
      </c>
    </row>
    <row r="4662" spans="1:8" x14ac:dyDescent="0.25">
      <c r="A4662">
        <v>1351244</v>
      </c>
      <c r="B4662" t="s">
        <v>2768</v>
      </c>
      <c r="C4662">
        <v>472380650</v>
      </c>
      <c r="D4662" t="s">
        <v>0</v>
      </c>
      <c r="E4662">
        <v>11657654</v>
      </c>
      <c r="F4662" s="28">
        <v>43691</v>
      </c>
      <c r="G4662" t="s">
        <v>4003</v>
      </c>
      <c r="H4662" t="s">
        <v>4180</v>
      </c>
    </row>
    <row r="4663" spans="1:8" x14ac:dyDescent="0.25">
      <c r="A4663">
        <v>1351244</v>
      </c>
      <c r="B4663" t="s">
        <v>2768</v>
      </c>
      <c r="C4663">
        <v>472380650</v>
      </c>
      <c r="D4663" t="s">
        <v>0</v>
      </c>
      <c r="E4663">
        <v>11657654</v>
      </c>
      <c r="F4663" s="28">
        <v>43691</v>
      </c>
      <c r="G4663" t="s">
        <v>3921</v>
      </c>
      <c r="H4663" t="s">
        <v>4180</v>
      </c>
    </row>
    <row r="4664" spans="1:8" x14ac:dyDescent="0.25">
      <c r="A4664">
        <v>1351244</v>
      </c>
      <c r="B4664" t="s">
        <v>2768</v>
      </c>
      <c r="C4664">
        <v>472380650</v>
      </c>
      <c r="D4664" t="s">
        <v>0</v>
      </c>
      <c r="E4664">
        <v>11657654</v>
      </c>
      <c r="F4664" s="28">
        <v>43691</v>
      </c>
      <c r="G4664" t="s">
        <v>4005</v>
      </c>
      <c r="H4664" t="s">
        <v>4180</v>
      </c>
    </row>
    <row r="4665" spans="1:8" x14ac:dyDescent="0.25">
      <c r="A4665">
        <v>1351244</v>
      </c>
      <c r="B4665" t="s">
        <v>2768</v>
      </c>
      <c r="C4665">
        <v>472380650</v>
      </c>
      <c r="D4665" t="s">
        <v>0</v>
      </c>
      <c r="E4665">
        <v>11657654</v>
      </c>
      <c r="F4665" s="28">
        <v>43691</v>
      </c>
      <c r="G4665" t="s">
        <v>4002</v>
      </c>
      <c r="H4665" t="s">
        <v>4180</v>
      </c>
    </row>
    <row r="4666" spans="1:8" x14ac:dyDescent="0.25">
      <c r="A4666">
        <v>1351244</v>
      </c>
      <c r="B4666" t="s">
        <v>2768</v>
      </c>
      <c r="C4666">
        <v>472380650</v>
      </c>
      <c r="D4666" t="s">
        <v>0</v>
      </c>
      <c r="E4666">
        <v>11657654</v>
      </c>
      <c r="F4666" s="28">
        <v>43691</v>
      </c>
      <c r="G4666" t="s">
        <v>4004</v>
      </c>
      <c r="H4666" t="s">
        <v>4180</v>
      </c>
    </row>
    <row r="4667" spans="1:8" x14ac:dyDescent="0.25">
      <c r="A4667">
        <v>1351244</v>
      </c>
      <c r="B4667" t="s">
        <v>2768</v>
      </c>
      <c r="C4667">
        <v>472380650</v>
      </c>
      <c r="D4667" t="s">
        <v>0</v>
      </c>
      <c r="E4667">
        <v>11657654</v>
      </c>
      <c r="F4667" s="28">
        <v>43691</v>
      </c>
      <c r="G4667" t="s">
        <v>3921</v>
      </c>
      <c r="H4667" t="s">
        <v>4180</v>
      </c>
    </row>
    <row r="4668" spans="1:8" x14ac:dyDescent="0.25">
      <c r="A4668">
        <v>1351244</v>
      </c>
      <c r="B4668" t="s">
        <v>2768</v>
      </c>
      <c r="C4668">
        <v>472380650</v>
      </c>
      <c r="D4668" t="s">
        <v>0</v>
      </c>
      <c r="E4668">
        <v>11657654</v>
      </c>
      <c r="F4668" s="28">
        <v>43691</v>
      </c>
      <c r="G4668" t="s">
        <v>4004</v>
      </c>
      <c r="H4668" t="s">
        <v>4180</v>
      </c>
    </row>
    <row r="4669" spans="1:8" x14ac:dyDescent="0.25">
      <c r="A4669">
        <v>1351244</v>
      </c>
      <c r="B4669" t="s">
        <v>2768</v>
      </c>
      <c r="C4669">
        <v>472380650</v>
      </c>
      <c r="D4669" t="s">
        <v>0</v>
      </c>
      <c r="E4669">
        <v>11657654</v>
      </c>
      <c r="F4669" s="28">
        <v>43691</v>
      </c>
      <c r="G4669" t="s">
        <v>4004</v>
      </c>
      <c r="H4669" t="s">
        <v>4180</v>
      </c>
    </row>
    <row r="4670" spans="1:8" x14ac:dyDescent="0.25">
      <c r="A4670">
        <v>1351244</v>
      </c>
      <c r="B4670" t="s">
        <v>2768</v>
      </c>
      <c r="C4670">
        <v>472380650</v>
      </c>
      <c r="D4670" t="s">
        <v>0</v>
      </c>
      <c r="E4670">
        <v>11657654</v>
      </c>
      <c r="F4670" s="28">
        <v>43691</v>
      </c>
      <c r="G4670" t="s">
        <v>3921</v>
      </c>
      <c r="H4670" t="s">
        <v>4180</v>
      </c>
    </row>
    <row r="4671" spans="1:8" x14ac:dyDescent="0.25">
      <c r="A4671">
        <v>1351244</v>
      </c>
      <c r="B4671" t="s">
        <v>2768</v>
      </c>
      <c r="C4671">
        <v>472380650</v>
      </c>
      <c r="D4671" t="s">
        <v>0</v>
      </c>
      <c r="E4671">
        <v>11657654</v>
      </c>
      <c r="F4671" s="28">
        <v>43691</v>
      </c>
      <c r="G4671" t="s">
        <v>4002</v>
      </c>
      <c r="H4671" t="s">
        <v>4180</v>
      </c>
    </row>
    <row r="4672" spans="1:8" x14ac:dyDescent="0.25">
      <c r="A4672">
        <v>1351244</v>
      </c>
      <c r="B4672" t="s">
        <v>2768</v>
      </c>
      <c r="C4672">
        <v>472380650</v>
      </c>
      <c r="D4672" t="s">
        <v>0</v>
      </c>
      <c r="E4672">
        <v>11657654</v>
      </c>
      <c r="F4672" s="28">
        <v>43691</v>
      </c>
      <c r="G4672" t="s">
        <v>4002</v>
      </c>
      <c r="H4672" t="s">
        <v>4180</v>
      </c>
    </row>
    <row r="4673" spans="1:8" x14ac:dyDescent="0.25">
      <c r="A4673">
        <v>1351244</v>
      </c>
      <c r="B4673" t="s">
        <v>2768</v>
      </c>
      <c r="C4673">
        <v>472380650</v>
      </c>
      <c r="D4673" t="s">
        <v>0</v>
      </c>
      <c r="E4673">
        <v>11657654</v>
      </c>
      <c r="F4673" s="28">
        <v>43691</v>
      </c>
      <c r="G4673" t="s">
        <v>4005</v>
      </c>
      <c r="H4673" t="s">
        <v>4180</v>
      </c>
    </row>
    <row r="4674" spans="1:8" x14ac:dyDescent="0.25">
      <c r="A4674">
        <v>1351244</v>
      </c>
      <c r="B4674" t="s">
        <v>2768</v>
      </c>
      <c r="C4674">
        <v>472380650</v>
      </c>
      <c r="D4674" t="s">
        <v>0</v>
      </c>
      <c r="E4674">
        <v>11657654</v>
      </c>
      <c r="F4674" s="28">
        <v>43691</v>
      </c>
      <c r="G4674" t="s">
        <v>3921</v>
      </c>
      <c r="H4674" t="s">
        <v>4180</v>
      </c>
    </row>
    <row r="4675" spans="1:8" x14ac:dyDescent="0.25">
      <c r="A4675">
        <v>1351244</v>
      </c>
      <c r="B4675" t="s">
        <v>2768</v>
      </c>
      <c r="C4675">
        <v>472380650</v>
      </c>
      <c r="D4675" t="s">
        <v>0</v>
      </c>
      <c r="E4675">
        <v>11659036</v>
      </c>
      <c r="F4675" s="28">
        <v>43705</v>
      </c>
      <c r="G4675" t="s">
        <v>4006</v>
      </c>
      <c r="H4675" t="s">
        <v>4180</v>
      </c>
    </row>
    <row r="4676" spans="1:8" x14ac:dyDescent="0.25">
      <c r="A4676">
        <v>1351244</v>
      </c>
      <c r="B4676" t="s">
        <v>2768</v>
      </c>
      <c r="C4676">
        <v>472380650</v>
      </c>
      <c r="D4676" t="s">
        <v>0</v>
      </c>
      <c r="E4676">
        <v>11659036</v>
      </c>
      <c r="F4676" s="28">
        <v>43705</v>
      </c>
      <c r="G4676" t="s">
        <v>4006</v>
      </c>
      <c r="H4676" t="s">
        <v>4180</v>
      </c>
    </row>
    <row r="4677" spans="1:8" x14ac:dyDescent="0.25">
      <c r="A4677">
        <v>1351244</v>
      </c>
      <c r="B4677" t="s">
        <v>2768</v>
      </c>
      <c r="C4677">
        <v>472380650</v>
      </c>
      <c r="D4677" t="s">
        <v>0</v>
      </c>
      <c r="E4677">
        <v>11659036</v>
      </c>
      <c r="F4677" s="28">
        <v>43705</v>
      </c>
      <c r="G4677" t="s">
        <v>4006</v>
      </c>
      <c r="H4677" t="s">
        <v>4180</v>
      </c>
    </row>
    <row r="4678" spans="1:8" x14ac:dyDescent="0.25">
      <c r="A4678">
        <v>1351244</v>
      </c>
      <c r="B4678" t="s">
        <v>2768</v>
      </c>
      <c r="C4678">
        <v>472380650</v>
      </c>
      <c r="D4678" t="s">
        <v>0</v>
      </c>
      <c r="E4678">
        <v>11659611</v>
      </c>
      <c r="F4678" s="28">
        <v>43710</v>
      </c>
      <c r="G4678" t="s">
        <v>4007</v>
      </c>
      <c r="H4678" t="s">
        <v>4180</v>
      </c>
    </row>
    <row r="4679" spans="1:8" x14ac:dyDescent="0.25">
      <c r="A4679">
        <v>1351244</v>
      </c>
      <c r="B4679" t="s">
        <v>2768</v>
      </c>
      <c r="C4679">
        <v>472380650</v>
      </c>
      <c r="D4679" t="s">
        <v>0</v>
      </c>
      <c r="E4679">
        <v>11659611</v>
      </c>
      <c r="F4679" s="28">
        <v>43710</v>
      </c>
      <c r="G4679" t="s">
        <v>4007</v>
      </c>
      <c r="H4679" t="s">
        <v>4180</v>
      </c>
    </row>
    <row r="4680" spans="1:8" x14ac:dyDescent="0.25">
      <c r="A4680">
        <v>1351244</v>
      </c>
      <c r="B4680" t="s">
        <v>2768</v>
      </c>
      <c r="C4680">
        <v>472380650</v>
      </c>
      <c r="D4680" t="s">
        <v>0</v>
      </c>
      <c r="E4680">
        <v>11659611</v>
      </c>
      <c r="F4680" s="28">
        <v>43710</v>
      </c>
      <c r="G4680" t="s">
        <v>4007</v>
      </c>
      <c r="H4680" t="s">
        <v>4180</v>
      </c>
    </row>
    <row r="4681" spans="1:8" x14ac:dyDescent="0.25">
      <c r="A4681">
        <v>1351244</v>
      </c>
      <c r="B4681" t="s">
        <v>2768</v>
      </c>
      <c r="C4681">
        <v>472380650</v>
      </c>
      <c r="D4681" t="s">
        <v>0</v>
      </c>
      <c r="E4681">
        <v>11659611</v>
      </c>
      <c r="F4681" s="28">
        <v>43710</v>
      </c>
      <c r="G4681" t="s">
        <v>4009</v>
      </c>
      <c r="H4681" t="s">
        <v>4180</v>
      </c>
    </row>
    <row r="4682" spans="1:8" x14ac:dyDescent="0.25">
      <c r="A4682">
        <v>1351244</v>
      </c>
      <c r="B4682" t="s">
        <v>2768</v>
      </c>
      <c r="C4682">
        <v>472380650</v>
      </c>
      <c r="D4682" t="s">
        <v>0</v>
      </c>
      <c r="E4682">
        <v>11659611</v>
      </c>
      <c r="F4682" s="28">
        <v>43710</v>
      </c>
      <c r="G4682" t="s">
        <v>3904</v>
      </c>
      <c r="H4682" t="s">
        <v>4180</v>
      </c>
    </row>
    <row r="4683" spans="1:8" x14ac:dyDescent="0.25">
      <c r="A4683">
        <v>1351244</v>
      </c>
      <c r="B4683" t="s">
        <v>2768</v>
      </c>
      <c r="C4683">
        <v>472380650</v>
      </c>
      <c r="D4683" t="s">
        <v>0</v>
      </c>
      <c r="E4683">
        <v>11659611</v>
      </c>
      <c r="F4683" s="28">
        <v>43710</v>
      </c>
      <c r="G4683" t="s">
        <v>4007</v>
      </c>
      <c r="H4683" t="s">
        <v>4180</v>
      </c>
    </row>
    <row r="4684" spans="1:8" x14ac:dyDescent="0.25">
      <c r="A4684">
        <v>1351244</v>
      </c>
      <c r="B4684" t="s">
        <v>2768</v>
      </c>
      <c r="C4684">
        <v>472380650</v>
      </c>
      <c r="D4684" t="s">
        <v>0</v>
      </c>
      <c r="E4684">
        <v>11659611</v>
      </c>
      <c r="F4684" s="28">
        <v>43710</v>
      </c>
      <c r="G4684" t="s">
        <v>4009</v>
      </c>
      <c r="H4684" t="s">
        <v>4180</v>
      </c>
    </row>
    <row r="4685" spans="1:8" x14ac:dyDescent="0.25">
      <c r="A4685">
        <v>1351244</v>
      </c>
      <c r="B4685" t="s">
        <v>2768</v>
      </c>
      <c r="C4685">
        <v>472380650</v>
      </c>
      <c r="D4685" t="s">
        <v>0</v>
      </c>
      <c r="E4685">
        <v>11659611</v>
      </c>
      <c r="F4685" s="28">
        <v>43710</v>
      </c>
      <c r="G4685" t="s">
        <v>3904</v>
      </c>
      <c r="H4685" t="s">
        <v>4180</v>
      </c>
    </row>
    <row r="4686" spans="1:8" x14ac:dyDescent="0.25">
      <c r="A4686">
        <v>1351244</v>
      </c>
      <c r="B4686" t="s">
        <v>2768</v>
      </c>
      <c r="C4686">
        <v>472380650</v>
      </c>
      <c r="D4686" t="s">
        <v>0</v>
      </c>
      <c r="E4686">
        <v>11659611</v>
      </c>
      <c r="F4686" s="28">
        <v>43710</v>
      </c>
      <c r="G4686" t="s">
        <v>3904</v>
      </c>
      <c r="H4686" t="s">
        <v>4180</v>
      </c>
    </row>
    <row r="4687" spans="1:8" x14ac:dyDescent="0.25">
      <c r="A4687">
        <v>1351244</v>
      </c>
      <c r="B4687" t="s">
        <v>2768</v>
      </c>
      <c r="C4687">
        <v>472380650</v>
      </c>
      <c r="D4687" t="s">
        <v>0</v>
      </c>
      <c r="E4687">
        <v>11659611</v>
      </c>
      <c r="F4687" s="28">
        <v>43710</v>
      </c>
      <c r="G4687" t="s">
        <v>3904</v>
      </c>
      <c r="H4687" t="s">
        <v>4180</v>
      </c>
    </row>
    <row r="4688" spans="1:8" x14ac:dyDescent="0.25">
      <c r="A4688">
        <v>1351244</v>
      </c>
      <c r="B4688" t="s">
        <v>2768</v>
      </c>
      <c r="C4688">
        <v>472380650</v>
      </c>
      <c r="D4688" t="s">
        <v>0</v>
      </c>
      <c r="E4688">
        <v>11659611</v>
      </c>
      <c r="F4688" s="28">
        <v>43710</v>
      </c>
      <c r="G4688" t="s">
        <v>3904</v>
      </c>
      <c r="H4688" t="s">
        <v>4180</v>
      </c>
    </row>
    <row r="4689" spans="1:8" x14ac:dyDescent="0.25">
      <c r="A4689">
        <v>1351244</v>
      </c>
      <c r="B4689" t="s">
        <v>2768</v>
      </c>
      <c r="C4689">
        <v>472380650</v>
      </c>
      <c r="D4689" t="s">
        <v>0</v>
      </c>
      <c r="E4689">
        <v>11659611</v>
      </c>
      <c r="F4689" s="28">
        <v>43710</v>
      </c>
      <c r="G4689" t="s">
        <v>4009</v>
      </c>
      <c r="H4689" t="s">
        <v>4180</v>
      </c>
    </row>
    <row r="4690" spans="1:8" x14ac:dyDescent="0.25">
      <c r="A4690">
        <v>1351244</v>
      </c>
      <c r="B4690" t="s">
        <v>2768</v>
      </c>
      <c r="C4690">
        <v>472380650</v>
      </c>
      <c r="D4690" t="s">
        <v>0</v>
      </c>
      <c r="E4690">
        <v>11659611</v>
      </c>
      <c r="F4690" s="28">
        <v>43710</v>
      </c>
      <c r="G4690" t="s">
        <v>4007</v>
      </c>
      <c r="H4690" t="s">
        <v>4180</v>
      </c>
    </row>
    <row r="4691" spans="1:8" x14ac:dyDescent="0.25">
      <c r="A4691">
        <v>1351244</v>
      </c>
      <c r="B4691" t="s">
        <v>2768</v>
      </c>
      <c r="C4691">
        <v>472380650</v>
      </c>
      <c r="D4691" t="s">
        <v>0</v>
      </c>
      <c r="E4691">
        <v>11659611</v>
      </c>
      <c r="F4691" s="28">
        <v>43710</v>
      </c>
      <c r="G4691" t="s">
        <v>4007</v>
      </c>
      <c r="H4691" t="s">
        <v>4180</v>
      </c>
    </row>
    <row r="4692" spans="1:8" x14ac:dyDescent="0.25">
      <c r="A4692">
        <v>1351244</v>
      </c>
      <c r="B4692" t="s">
        <v>2768</v>
      </c>
      <c r="C4692">
        <v>472380650</v>
      </c>
      <c r="D4692" t="s">
        <v>0</v>
      </c>
      <c r="E4692">
        <v>11662045</v>
      </c>
      <c r="F4692" s="28">
        <v>43721</v>
      </c>
      <c r="G4692" t="s">
        <v>4010</v>
      </c>
      <c r="H4692" t="s">
        <v>4180</v>
      </c>
    </row>
    <row r="4693" spans="1:8" x14ac:dyDescent="0.25">
      <c r="A4693">
        <v>1351244</v>
      </c>
      <c r="B4693" t="s">
        <v>2768</v>
      </c>
      <c r="C4693">
        <v>472380650</v>
      </c>
      <c r="D4693" t="s">
        <v>0</v>
      </c>
      <c r="E4693">
        <v>11662045</v>
      </c>
      <c r="F4693" s="28">
        <v>43721</v>
      </c>
      <c r="G4693" t="s">
        <v>4010</v>
      </c>
      <c r="H4693" t="s">
        <v>4180</v>
      </c>
    </row>
    <row r="4694" spans="1:8" x14ac:dyDescent="0.25">
      <c r="A4694">
        <v>1351244</v>
      </c>
      <c r="B4694" t="s">
        <v>2768</v>
      </c>
      <c r="C4694">
        <v>472380650</v>
      </c>
      <c r="D4694" t="s">
        <v>0</v>
      </c>
      <c r="E4694">
        <v>11662045</v>
      </c>
      <c r="F4694" s="28">
        <v>43721</v>
      </c>
      <c r="G4694" t="s">
        <v>4010</v>
      </c>
      <c r="H4694" t="s">
        <v>4180</v>
      </c>
    </row>
    <row r="4695" spans="1:8" x14ac:dyDescent="0.25">
      <c r="A4695">
        <v>1351244</v>
      </c>
      <c r="B4695" t="s">
        <v>2768</v>
      </c>
      <c r="C4695">
        <v>472380650</v>
      </c>
      <c r="D4695" t="s">
        <v>0</v>
      </c>
      <c r="E4695">
        <v>11662045</v>
      </c>
      <c r="F4695" s="28">
        <v>43721</v>
      </c>
      <c r="G4695" t="s">
        <v>4010</v>
      </c>
      <c r="H4695" t="s">
        <v>4180</v>
      </c>
    </row>
    <row r="4696" spans="1:8" x14ac:dyDescent="0.25">
      <c r="A4696">
        <v>1351244</v>
      </c>
      <c r="B4696" t="s">
        <v>2768</v>
      </c>
      <c r="C4696">
        <v>472380650</v>
      </c>
      <c r="D4696" t="s">
        <v>0</v>
      </c>
      <c r="E4696">
        <v>11662045</v>
      </c>
      <c r="F4696" s="28">
        <v>43721</v>
      </c>
      <c r="G4696" t="s">
        <v>4010</v>
      </c>
      <c r="H4696" t="s">
        <v>4180</v>
      </c>
    </row>
    <row r="4697" spans="1:8" x14ac:dyDescent="0.25">
      <c r="A4697">
        <v>1351244</v>
      </c>
      <c r="B4697" t="s">
        <v>2768</v>
      </c>
      <c r="C4697">
        <v>472380650</v>
      </c>
      <c r="D4697" t="s">
        <v>0</v>
      </c>
      <c r="E4697">
        <v>11667977</v>
      </c>
      <c r="F4697" s="28">
        <v>43747</v>
      </c>
      <c r="G4697" t="s">
        <v>4011</v>
      </c>
      <c r="H4697" t="s">
        <v>4180</v>
      </c>
    </row>
    <row r="4698" spans="1:8" x14ac:dyDescent="0.25">
      <c r="A4698">
        <v>1351244</v>
      </c>
      <c r="B4698" t="s">
        <v>2768</v>
      </c>
      <c r="C4698">
        <v>472380650</v>
      </c>
      <c r="D4698" t="s">
        <v>0</v>
      </c>
      <c r="E4698">
        <v>11667977</v>
      </c>
      <c r="F4698" s="28">
        <v>43747</v>
      </c>
      <c r="G4698" t="s">
        <v>4011</v>
      </c>
      <c r="H4698" t="s">
        <v>4180</v>
      </c>
    </row>
    <row r="4699" spans="1:8" x14ac:dyDescent="0.25">
      <c r="A4699">
        <v>1351244</v>
      </c>
      <c r="B4699" t="s">
        <v>2768</v>
      </c>
      <c r="C4699">
        <v>472380650</v>
      </c>
      <c r="D4699" t="s">
        <v>0</v>
      </c>
      <c r="E4699">
        <v>11667977</v>
      </c>
      <c r="F4699" s="28">
        <v>43747</v>
      </c>
      <c r="G4699" t="s">
        <v>4011</v>
      </c>
      <c r="H4699" t="s">
        <v>4180</v>
      </c>
    </row>
    <row r="4700" spans="1:8" x14ac:dyDescent="0.25">
      <c r="A4700">
        <v>1351244</v>
      </c>
      <c r="B4700" t="s">
        <v>2768</v>
      </c>
      <c r="C4700">
        <v>472380650</v>
      </c>
      <c r="D4700" t="s">
        <v>0</v>
      </c>
      <c r="E4700">
        <v>11670595</v>
      </c>
      <c r="F4700" s="28">
        <v>43760</v>
      </c>
      <c r="G4700" t="s">
        <v>4012</v>
      </c>
      <c r="H4700" t="s">
        <v>4180</v>
      </c>
    </row>
    <row r="4701" spans="1:8" x14ac:dyDescent="0.25">
      <c r="A4701">
        <v>1351244</v>
      </c>
      <c r="B4701" t="s">
        <v>2768</v>
      </c>
      <c r="C4701">
        <v>472380650</v>
      </c>
      <c r="D4701" t="s">
        <v>0</v>
      </c>
      <c r="E4701">
        <v>11670595</v>
      </c>
      <c r="F4701" s="28">
        <v>43760</v>
      </c>
      <c r="G4701" t="s">
        <v>4013</v>
      </c>
      <c r="H4701" t="s">
        <v>4180</v>
      </c>
    </row>
    <row r="4702" spans="1:8" x14ac:dyDescent="0.25">
      <c r="A4702">
        <v>1351244</v>
      </c>
      <c r="B4702" t="s">
        <v>2768</v>
      </c>
      <c r="C4702">
        <v>472380650</v>
      </c>
      <c r="D4702" t="s">
        <v>0</v>
      </c>
      <c r="E4702">
        <v>11670595</v>
      </c>
      <c r="F4702" s="28">
        <v>43760</v>
      </c>
      <c r="G4702" t="s">
        <v>4012</v>
      </c>
      <c r="H4702" t="s">
        <v>4180</v>
      </c>
    </row>
    <row r="4703" spans="1:8" x14ac:dyDescent="0.25">
      <c r="A4703">
        <v>1351244</v>
      </c>
      <c r="B4703" t="s">
        <v>2768</v>
      </c>
      <c r="C4703">
        <v>472380650</v>
      </c>
      <c r="D4703" t="s">
        <v>0</v>
      </c>
      <c r="E4703">
        <v>11670595</v>
      </c>
      <c r="F4703" s="28">
        <v>43760</v>
      </c>
      <c r="G4703" t="s">
        <v>4012</v>
      </c>
      <c r="H4703" t="s">
        <v>4180</v>
      </c>
    </row>
    <row r="4704" spans="1:8" x14ac:dyDescent="0.25">
      <c r="A4704">
        <v>1351244</v>
      </c>
      <c r="B4704" t="s">
        <v>2768</v>
      </c>
      <c r="C4704">
        <v>472380650</v>
      </c>
      <c r="D4704" t="s">
        <v>0</v>
      </c>
      <c r="E4704">
        <v>11670595</v>
      </c>
      <c r="F4704" s="28">
        <v>43760</v>
      </c>
      <c r="G4704" t="s">
        <v>4012</v>
      </c>
      <c r="H4704" t="s">
        <v>4180</v>
      </c>
    </row>
    <row r="4705" spans="1:8" x14ac:dyDescent="0.25">
      <c r="A4705">
        <v>1351244</v>
      </c>
      <c r="B4705" t="s">
        <v>2768</v>
      </c>
      <c r="C4705">
        <v>472380650</v>
      </c>
      <c r="D4705" t="s">
        <v>0</v>
      </c>
      <c r="E4705">
        <v>11670595</v>
      </c>
      <c r="F4705" s="28">
        <v>43760</v>
      </c>
      <c r="G4705" t="s">
        <v>4014</v>
      </c>
      <c r="H4705" t="s">
        <v>4180</v>
      </c>
    </row>
    <row r="4706" spans="1:8" x14ac:dyDescent="0.25">
      <c r="A4706">
        <v>1351244</v>
      </c>
      <c r="B4706" t="s">
        <v>2768</v>
      </c>
      <c r="C4706">
        <v>472380650</v>
      </c>
      <c r="D4706" t="s">
        <v>0</v>
      </c>
      <c r="E4706">
        <v>11670595</v>
      </c>
      <c r="F4706" s="28">
        <v>43760</v>
      </c>
      <c r="G4706" t="s">
        <v>4013</v>
      </c>
      <c r="H4706" t="s">
        <v>4180</v>
      </c>
    </row>
    <row r="4707" spans="1:8" x14ac:dyDescent="0.25">
      <c r="A4707">
        <v>1351244</v>
      </c>
      <c r="B4707" t="s">
        <v>2768</v>
      </c>
      <c r="C4707">
        <v>472380650</v>
      </c>
      <c r="D4707" t="s">
        <v>0</v>
      </c>
      <c r="E4707">
        <v>11670595</v>
      </c>
      <c r="F4707" s="28">
        <v>43760</v>
      </c>
      <c r="G4707" t="s">
        <v>4012</v>
      </c>
      <c r="H4707" t="s">
        <v>4180</v>
      </c>
    </row>
    <row r="4708" spans="1:8" x14ac:dyDescent="0.25">
      <c r="A4708">
        <v>1351244</v>
      </c>
      <c r="B4708" t="s">
        <v>2768</v>
      </c>
      <c r="C4708">
        <v>472380650</v>
      </c>
      <c r="D4708" t="s">
        <v>0</v>
      </c>
      <c r="E4708">
        <v>11670595</v>
      </c>
      <c r="F4708" s="28">
        <v>43760</v>
      </c>
      <c r="G4708" t="s">
        <v>4014</v>
      </c>
      <c r="H4708" t="s">
        <v>4180</v>
      </c>
    </row>
    <row r="4709" spans="1:8" x14ac:dyDescent="0.25">
      <c r="A4709">
        <v>1351244</v>
      </c>
      <c r="B4709" t="s">
        <v>2768</v>
      </c>
      <c r="C4709">
        <v>472380650</v>
      </c>
      <c r="D4709" t="s">
        <v>0</v>
      </c>
      <c r="E4709">
        <v>11670595</v>
      </c>
      <c r="F4709" s="28">
        <v>43760</v>
      </c>
      <c r="G4709" t="s">
        <v>4013</v>
      </c>
      <c r="H4709" t="s">
        <v>4180</v>
      </c>
    </row>
    <row r="4710" spans="1:8" x14ac:dyDescent="0.25">
      <c r="A4710">
        <v>1351244</v>
      </c>
      <c r="B4710" t="s">
        <v>2768</v>
      </c>
      <c r="C4710">
        <v>472380650</v>
      </c>
      <c r="D4710" t="s">
        <v>0</v>
      </c>
      <c r="E4710">
        <v>11670595</v>
      </c>
      <c r="F4710" s="28">
        <v>43760</v>
      </c>
      <c r="G4710" t="s">
        <v>4014</v>
      </c>
      <c r="H4710" t="s">
        <v>4180</v>
      </c>
    </row>
    <row r="4711" spans="1:8" x14ac:dyDescent="0.25">
      <c r="A4711">
        <v>1351244</v>
      </c>
      <c r="B4711" t="s">
        <v>2768</v>
      </c>
      <c r="C4711">
        <v>472380650</v>
      </c>
      <c r="D4711" t="s">
        <v>0</v>
      </c>
      <c r="E4711">
        <v>11670595</v>
      </c>
      <c r="F4711" s="28">
        <v>43760</v>
      </c>
      <c r="G4711" t="s">
        <v>4012</v>
      </c>
      <c r="H4711" t="s">
        <v>4180</v>
      </c>
    </row>
    <row r="4712" spans="1:8" x14ac:dyDescent="0.25">
      <c r="A4712">
        <v>1351244</v>
      </c>
      <c r="B4712" t="s">
        <v>2768</v>
      </c>
      <c r="C4712">
        <v>472380650</v>
      </c>
      <c r="D4712" t="s">
        <v>0</v>
      </c>
      <c r="E4712">
        <v>11670595</v>
      </c>
      <c r="F4712" s="28">
        <v>43760</v>
      </c>
      <c r="G4712" t="s">
        <v>4014</v>
      </c>
      <c r="H4712" t="s">
        <v>4180</v>
      </c>
    </row>
    <row r="4713" spans="1:8" x14ac:dyDescent="0.25">
      <c r="A4713">
        <v>1351244</v>
      </c>
      <c r="B4713" t="s">
        <v>2768</v>
      </c>
      <c r="C4713">
        <v>472380650</v>
      </c>
      <c r="D4713" t="s">
        <v>0</v>
      </c>
      <c r="E4713">
        <v>11670595</v>
      </c>
      <c r="F4713" s="28">
        <v>43760</v>
      </c>
      <c r="G4713" t="s">
        <v>4012</v>
      </c>
      <c r="H4713" t="s">
        <v>4180</v>
      </c>
    </row>
    <row r="4714" spans="1:8" x14ac:dyDescent="0.25">
      <c r="A4714">
        <v>1351244</v>
      </c>
      <c r="B4714" t="s">
        <v>2768</v>
      </c>
      <c r="C4714">
        <v>472380650</v>
      </c>
      <c r="D4714" t="s">
        <v>0</v>
      </c>
      <c r="E4714">
        <v>11670595</v>
      </c>
      <c r="F4714" s="28">
        <v>43760</v>
      </c>
      <c r="G4714" t="s">
        <v>4012</v>
      </c>
      <c r="H4714" t="s">
        <v>4180</v>
      </c>
    </row>
    <row r="4715" spans="1:8" x14ac:dyDescent="0.25">
      <c r="A4715">
        <v>1351244</v>
      </c>
      <c r="B4715" t="s">
        <v>2768</v>
      </c>
      <c r="C4715">
        <v>472380650</v>
      </c>
      <c r="D4715" t="s">
        <v>0</v>
      </c>
      <c r="E4715">
        <v>11670595</v>
      </c>
      <c r="F4715" s="28">
        <v>43760</v>
      </c>
      <c r="G4715" t="s">
        <v>4012</v>
      </c>
      <c r="H4715" t="s">
        <v>4180</v>
      </c>
    </row>
    <row r="4716" spans="1:8" x14ac:dyDescent="0.25">
      <c r="A4716">
        <v>1351244</v>
      </c>
      <c r="B4716" t="s">
        <v>2768</v>
      </c>
      <c r="C4716">
        <v>472380650</v>
      </c>
      <c r="D4716" t="s">
        <v>0</v>
      </c>
      <c r="E4716">
        <v>11670595</v>
      </c>
      <c r="F4716" s="28">
        <v>43760</v>
      </c>
      <c r="G4716" t="s">
        <v>4012</v>
      </c>
      <c r="H4716" t="s">
        <v>4180</v>
      </c>
    </row>
    <row r="4717" spans="1:8" x14ac:dyDescent="0.25">
      <c r="A4717">
        <v>1351244</v>
      </c>
      <c r="B4717" t="s">
        <v>2768</v>
      </c>
      <c r="C4717">
        <v>472380650</v>
      </c>
      <c r="D4717" t="s">
        <v>0</v>
      </c>
      <c r="E4717">
        <v>11670595</v>
      </c>
      <c r="F4717" s="28">
        <v>43760</v>
      </c>
      <c r="G4717" t="s">
        <v>4012</v>
      </c>
      <c r="H4717" t="s">
        <v>4180</v>
      </c>
    </row>
    <row r="4718" spans="1:8" x14ac:dyDescent="0.25">
      <c r="A4718">
        <v>1351244</v>
      </c>
      <c r="B4718" t="s">
        <v>2768</v>
      </c>
      <c r="C4718">
        <v>472380650</v>
      </c>
      <c r="D4718" t="s">
        <v>0</v>
      </c>
      <c r="E4718">
        <v>11670595</v>
      </c>
      <c r="F4718" s="28">
        <v>43760</v>
      </c>
      <c r="G4718" t="s">
        <v>4012</v>
      </c>
      <c r="H4718" t="s">
        <v>4180</v>
      </c>
    </row>
    <row r="4719" spans="1:8" x14ac:dyDescent="0.25">
      <c r="A4719">
        <v>1351244</v>
      </c>
      <c r="B4719" t="s">
        <v>2768</v>
      </c>
      <c r="C4719">
        <v>472380650</v>
      </c>
      <c r="D4719" t="s">
        <v>0</v>
      </c>
      <c r="E4719">
        <v>11670595</v>
      </c>
      <c r="F4719" s="28">
        <v>43760</v>
      </c>
      <c r="G4719" t="s">
        <v>4012</v>
      </c>
      <c r="H4719" t="s">
        <v>4180</v>
      </c>
    </row>
    <row r="4720" spans="1:8" x14ac:dyDescent="0.25">
      <c r="A4720">
        <v>1351244</v>
      </c>
      <c r="B4720" t="s">
        <v>2768</v>
      </c>
      <c r="C4720">
        <v>472380650</v>
      </c>
      <c r="D4720" t="s">
        <v>0</v>
      </c>
      <c r="E4720">
        <v>11673663</v>
      </c>
      <c r="F4720" s="28">
        <v>43773</v>
      </c>
      <c r="G4720" t="s">
        <v>4015</v>
      </c>
      <c r="H4720" t="s">
        <v>4180</v>
      </c>
    </row>
    <row r="4721" spans="1:8" x14ac:dyDescent="0.25">
      <c r="A4721">
        <v>1351244</v>
      </c>
      <c r="B4721" t="s">
        <v>2768</v>
      </c>
      <c r="C4721">
        <v>472380650</v>
      </c>
      <c r="D4721" t="s">
        <v>0</v>
      </c>
      <c r="E4721">
        <v>11673663</v>
      </c>
      <c r="F4721" s="28">
        <v>43773</v>
      </c>
      <c r="G4721" t="s">
        <v>4015</v>
      </c>
      <c r="H4721" t="s">
        <v>4180</v>
      </c>
    </row>
    <row r="4722" spans="1:8" x14ac:dyDescent="0.25">
      <c r="A4722">
        <v>1351244</v>
      </c>
      <c r="B4722" t="s">
        <v>2768</v>
      </c>
      <c r="C4722">
        <v>472380650</v>
      </c>
      <c r="D4722" t="s">
        <v>0</v>
      </c>
      <c r="E4722">
        <v>11673663</v>
      </c>
      <c r="F4722" s="28">
        <v>43773</v>
      </c>
      <c r="G4722" t="s">
        <v>4015</v>
      </c>
      <c r="H4722" t="s">
        <v>4180</v>
      </c>
    </row>
    <row r="4723" spans="1:8" x14ac:dyDescent="0.25">
      <c r="A4723">
        <v>1351244</v>
      </c>
      <c r="B4723" t="s">
        <v>2768</v>
      </c>
      <c r="C4723">
        <v>472380650</v>
      </c>
      <c r="D4723" t="s">
        <v>0</v>
      </c>
      <c r="E4723">
        <v>11681477</v>
      </c>
      <c r="F4723" s="28">
        <v>43788</v>
      </c>
      <c r="G4723" t="s">
        <v>4016</v>
      </c>
      <c r="H4723" t="s">
        <v>4180</v>
      </c>
    </row>
    <row r="4724" spans="1:8" x14ac:dyDescent="0.25">
      <c r="A4724">
        <v>1351244</v>
      </c>
      <c r="B4724" t="s">
        <v>2768</v>
      </c>
      <c r="C4724">
        <v>472380650</v>
      </c>
      <c r="D4724" t="s">
        <v>0</v>
      </c>
      <c r="E4724">
        <v>11681477</v>
      </c>
      <c r="F4724" s="28">
        <v>43788</v>
      </c>
      <c r="G4724" t="s">
        <v>4017</v>
      </c>
      <c r="H4724" t="s">
        <v>4180</v>
      </c>
    </row>
    <row r="4725" spans="1:8" x14ac:dyDescent="0.25">
      <c r="A4725">
        <v>1351244</v>
      </c>
      <c r="B4725" t="s">
        <v>2768</v>
      </c>
      <c r="C4725">
        <v>472380650</v>
      </c>
      <c r="D4725" t="s">
        <v>0</v>
      </c>
      <c r="E4725">
        <v>11681477</v>
      </c>
      <c r="F4725" s="28">
        <v>43788</v>
      </c>
      <c r="G4725" t="s">
        <v>4018</v>
      </c>
      <c r="H4725" t="s">
        <v>4180</v>
      </c>
    </row>
    <row r="4726" spans="1:8" x14ac:dyDescent="0.25">
      <c r="A4726">
        <v>1351244</v>
      </c>
      <c r="B4726" t="s">
        <v>2768</v>
      </c>
      <c r="C4726">
        <v>472380650</v>
      </c>
      <c r="D4726" t="s">
        <v>0</v>
      </c>
      <c r="E4726">
        <v>11681477</v>
      </c>
      <c r="F4726" s="28">
        <v>43788</v>
      </c>
      <c r="G4726" t="s">
        <v>4019</v>
      </c>
      <c r="H4726" t="s">
        <v>4180</v>
      </c>
    </row>
    <row r="4727" spans="1:8" x14ac:dyDescent="0.25">
      <c r="A4727">
        <v>1351244</v>
      </c>
      <c r="B4727" t="s">
        <v>2768</v>
      </c>
      <c r="C4727">
        <v>472380650</v>
      </c>
      <c r="D4727" t="s">
        <v>0</v>
      </c>
      <c r="E4727">
        <v>11681477</v>
      </c>
      <c r="F4727" s="28">
        <v>43788</v>
      </c>
      <c r="G4727" t="s">
        <v>4020</v>
      </c>
      <c r="H4727" t="s">
        <v>4180</v>
      </c>
    </row>
    <row r="4728" spans="1:8" x14ac:dyDescent="0.25">
      <c r="A4728">
        <v>1351244</v>
      </c>
      <c r="B4728" t="s">
        <v>2768</v>
      </c>
      <c r="C4728">
        <v>472380650</v>
      </c>
      <c r="D4728" t="s">
        <v>0</v>
      </c>
      <c r="E4728">
        <v>11681477</v>
      </c>
      <c r="F4728" s="28">
        <v>43788</v>
      </c>
      <c r="G4728" t="s">
        <v>4021</v>
      </c>
      <c r="H4728" t="s">
        <v>4180</v>
      </c>
    </row>
    <row r="4729" spans="1:8" x14ac:dyDescent="0.25">
      <c r="A4729">
        <v>1351244</v>
      </c>
      <c r="B4729" t="s">
        <v>2768</v>
      </c>
      <c r="C4729">
        <v>472380650</v>
      </c>
      <c r="D4729" t="s">
        <v>0</v>
      </c>
      <c r="E4729">
        <v>11681477</v>
      </c>
      <c r="F4729" s="28">
        <v>43788</v>
      </c>
      <c r="G4729" t="s">
        <v>4022</v>
      </c>
      <c r="H4729" t="s">
        <v>4180</v>
      </c>
    </row>
    <row r="4730" spans="1:8" x14ac:dyDescent="0.25">
      <c r="A4730">
        <v>1351244</v>
      </c>
      <c r="B4730" t="s">
        <v>2768</v>
      </c>
      <c r="C4730">
        <v>472380650</v>
      </c>
      <c r="D4730" t="s">
        <v>0</v>
      </c>
      <c r="E4730">
        <v>11681477</v>
      </c>
      <c r="F4730" s="28">
        <v>43788</v>
      </c>
      <c r="G4730" t="s">
        <v>4023</v>
      </c>
      <c r="H4730" t="s">
        <v>4180</v>
      </c>
    </row>
    <row r="4731" spans="1:8" x14ac:dyDescent="0.25">
      <c r="A4731">
        <v>1351244</v>
      </c>
      <c r="B4731" t="s">
        <v>2768</v>
      </c>
      <c r="C4731">
        <v>472380650</v>
      </c>
      <c r="D4731" t="s">
        <v>0</v>
      </c>
      <c r="E4731">
        <v>11681477</v>
      </c>
      <c r="F4731" s="28">
        <v>43788</v>
      </c>
      <c r="G4731" t="s">
        <v>4024</v>
      </c>
      <c r="H4731" t="s">
        <v>4180</v>
      </c>
    </row>
    <row r="4732" spans="1:8" x14ac:dyDescent="0.25">
      <c r="A4732">
        <v>1351244</v>
      </c>
      <c r="B4732" t="s">
        <v>2768</v>
      </c>
      <c r="C4732">
        <v>472380650</v>
      </c>
      <c r="D4732" t="s">
        <v>0</v>
      </c>
      <c r="E4732">
        <v>11681477</v>
      </c>
      <c r="F4732" s="28">
        <v>43788</v>
      </c>
      <c r="G4732" t="s">
        <v>4025</v>
      </c>
      <c r="H4732" t="s">
        <v>4180</v>
      </c>
    </row>
    <row r="4733" spans="1:8" x14ac:dyDescent="0.25">
      <c r="A4733">
        <v>1351244</v>
      </c>
      <c r="B4733" t="s">
        <v>2768</v>
      </c>
      <c r="C4733">
        <v>472380650</v>
      </c>
      <c r="D4733" t="s">
        <v>0</v>
      </c>
      <c r="E4733">
        <v>11681477</v>
      </c>
      <c r="F4733" s="28">
        <v>43788</v>
      </c>
      <c r="G4733" t="s">
        <v>4016</v>
      </c>
      <c r="H4733" t="s">
        <v>4180</v>
      </c>
    </row>
    <row r="4734" spans="1:8" x14ac:dyDescent="0.25">
      <c r="A4734">
        <v>1351244</v>
      </c>
      <c r="B4734" t="s">
        <v>2768</v>
      </c>
      <c r="C4734">
        <v>472380650</v>
      </c>
      <c r="D4734" t="s">
        <v>0</v>
      </c>
      <c r="E4734">
        <v>11681477</v>
      </c>
      <c r="F4734" s="28">
        <v>43788</v>
      </c>
      <c r="G4734" t="s">
        <v>4026</v>
      </c>
      <c r="H4734" t="s">
        <v>4180</v>
      </c>
    </row>
    <row r="4735" spans="1:8" x14ac:dyDescent="0.25">
      <c r="A4735">
        <v>1351244</v>
      </c>
      <c r="B4735" t="s">
        <v>2768</v>
      </c>
      <c r="C4735">
        <v>472380650</v>
      </c>
      <c r="D4735" t="s">
        <v>0</v>
      </c>
      <c r="E4735">
        <v>11681477</v>
      </c>
      <c r="F4735" s="28">
        <v>43788</v>
      </c>
      <c r="G4735" t="s">
        <v>4027</v>
      </c>
      <c r="H4735" t="s">
        <v>4180</v>
      </c>
    </row>
    <row r="4736" spans="1:8" x14ac:dyDescent="0.25">
      <c r="A4736">
        <v>1351244</v>
      </c>
      <c r="B4736" t="s">
        <v>2768</v>
      </c>
      <c r="C4736">
        <v>472380650</v>
      </c>
      <c r="D4736" t="s">
        <v>0</v>
      </c>
      <c r="E4736">
        <v>11681477</v>
      </c>
      <c r="F4736" s="28">
        <v>43788</v>
      </c>
      <c r="G4736" t="s">
        <v>4028</v>
      </c>
      <c r="H4736" t="s">
        <v>4180</v>
      </c>
    </row>
    <row r="4737" spans="1:8" x14ac:dyDescent="0.25">
      <c r="A4737">
        <v>1351244</v>
      </c>
      <c r="B4737" t="s">
        <v>2768</v>
      </c>
      <c r="C4737">
        <v>472380650</v>
      </c>
      <c r="D4737" t="s">
        <v>0</v>
      </c>
      <c r="E4737">
        <v>11681477</v>
      </c>
      <c r="F4737" s="28">
        <v>43788</v>
      </c>
      <c r="G4737" t="s">
        <v>4029</v>
      </c>
      <c r="H4737" t="s">
        <v>4180</v>
      </c>
    </row>
    <row r="4738" spans="1:8" x14ac:dyDescent="0.25">
      <c r="A4738">
        <v>1351244</v>
      </c>
      <c r="B4738" t="s">
        <v>2768</v>
      </c>
      <c r="C4738">
        <v>472380650</v>
      </c>
      <c r="D4738" t="s">
        <v>0</v>
      </c>
      <c r="E4738">
        <v>11681477</v>
      </c>
      <c r="F4738" s="28">
        <v>43788</v>
      </c>
      <c r="G4738" t="s">
        <v>4030</v>
      </c>
      <c r="H4738" t="s">
        <v>4180</v>
      </c>
    </row>
    <row r="4739" spans="1:8" x14ac:dyDescent="0.25">
      <c r="A4739">
        <v>1351244</v>
      </c>
      <c r="B4739" t="s">
        <v>2768</v>
      </c>
      <c r="C4739">
        <v>472380650</v>
      </c>
      <c r="D4739" t="s">
        <v>0</v>
      </c>
      <c r="E4739">
        <v>11681477</v>
      </c>
      <c r="F4739" s="28">
        <v>43788</v>
      </c>
      <c r="G4739" t="s">
        <v>4031</v>
      </c>
      <c r="H4739" t="s">
        <v>4180</v>
      </c>
    </row>
    <row r="4740" spans="1:8" x14ac:dyDescent="0.25">
      <c r="A4740">
        <v>1351244</v>
      </c>
      <c r="B4740" t="s">
        <v>2768</v>
      </c>
      <c r="C4740">
        <v>472380650</v>
      </c>
      <c r="D4740" t="s">
        <v>0</v>
      </c>
      <c r="E4740">
        <v>11681477</v>
      </c>
      <c r="F4740" s="28">
        <v>43788</v>
      </c>
      <c r="G4740" t="s">
        <v>4032</v>
      </c>
      <c r="H4740" t="s">
        <v>4180</v>
      </c>
    </row>
    <row r="4741" spans="1:8" x14ac:dyDescent="0.25">
      <c r="A4741">
        <v>1351244</v>
      </c>
      <c r="B4741" t="s">
        <v>2768</v>
      </c>
      <c r="C4741">
        <v>472380650</v>
      </c>
      <c r="D4741" t="s">
        <v>0</v>
      </c>
      <c r="E4741">
        <v>11681477</v>
      </c>
      <c r="F4741" s="28">
        <v>43788</v>
      </c>
      <c r="G4741" t="s">
        <v>4033</v>
      </c>
      <c r="H4741" t="s">
        <v>4180</v>
      </c>
    </row>
    <row r="4742" spans="1:8" x14ac:dyDescent="0.25">
      <c r="A4742">
        <v>1351244</v>
      </c>
      <c r="B4742" t="s">
        <v>2768</v>
      </c>
      <c r="C4742">
        <v>472380650</v>
      </c>
      <c r="D4742" t="s">
        <v>0</v>
      </c>
      <c r="E4742">
        <v>11681477</v>
      </c>
      <c r="F4742" s="28">
        <v>43788</v>
      </c>
      <c r="G4742" t="s">
        <v>4034</v>
      </c>
      <c r="H4742" t="s">
        <v>4180</v>
      </c>
    </row>
    <row r="4743" spans="1:8" x14ac:dyDescent="0.25">
      <c r="A4743">
        <v>1351244</v>
      </c>
      <c r="B4743" t="s">
        <v>2768</v>
      </c>
      <c r="C4743">
        <v>472380650</v>
      </c>
      <c r="D4743" t="s">
        <v>0</v>
      </c>
      <c r="E4743">
        <v>11681477</v>
      </c>
      <c r="F4743" s="28">
        <v>43788</v>
      </c>
      <c r="G4743" t="s">
        <v>4035</v>
      </c>
      <c r="H4743" t="s">
        <v>4180</v>
      </c>
    </row>
    <row r="4744" spans="1:8" x14ac:dyDescent="0.25">
      <c r="A4744">
        <v>1351244</v>
      </c>
      <c r="B4744" t="s">
        <v>2768</v>
      </c>
      <c r="C4744">
        <v>472380650</v>
      </c>
      <c r="D4744" t="s">
        <v>0</v>
      </c>
      <c r="E4744">
        <v>11681477</v>
      </c>
      <c r="F4744" s="28">
        <v>43788</v>
      </c>
      <c r="G4744" t="s">
        <v>4036</v>
      </c>
      <c r="H4744" t="s">
        <v>4180</v>
      </c>
    </row>
    <row r="4745" spans="1:8" x14ac:dyDescent="0.25">
      <c r="A4745">
        <v>1351244</v>
      </c>
      <c r="B4745" t="s">
        <v>2768</v>
      </c>
      <c r="C4745">
        <v>472380650</v>
      </c>
      <c r="D4745" t="s">
        <v>0</v>
      </c>
      <c r="E4745">
        <v>11681477</v>
      </c>
      <c r="F4745" s="28">
        <v>43788</v>
      </c>
      <c r="G4745" t="s">
        <v>4017</v>
      </c>
      <c r="H4745" t="s">
        <v>4180</v>
      </c>
    </row>
    <row r="4746" spans="1:8" x14ac:dyDescent="0.25">
      <c r="A4746">
        <v>1351244</v>
      </c>
      <c r="B4746" t="s">
        <v>2768</v>
      </c>
      <c r="C4746">
        <v>472380650</v>
      </c>
      <c r="D4746" t="s">
        <v>0</v>
      </c>
      <c r="E4746">
        <v>11681477</v>
      </c>
      <c r="F4746" s="28">
        <v>43788</v>
      </c>
      <c r="G4746" t="s">
        <v>4037</v>
      </c>
      <c r="H4746" t="s">
        <v>4180</v>
      </c>
    </row>
    <row r="4747" spans="1:8" x14ac:dyDescent="0.25">
      <c r="A4747">
        <v>1351244</v>
      </c>
      <c r="B4747" t="s">
        <v>2768</v>
      </c>
      <c r="C4747">
        <v>472380650</v>
      </c>
      <c r="D4747" t="s">
        <v>0</v>
      </c>
      <c r="E4747">
        <v>11681477</v>
      </c>
      <c r="F4747" s="28">
        <v>43788</v>
      </c>
      <c r="G4747" t="s">
        <v>4038</v>
      </c>
      <c r="H4747" t="s">
        <v>4180</v>
      </c>
    </row>
    <row r="4748" spans="1:8" x14ac:dyDescent="0.25">
      <c r="A4748">
        <v>1351244</v>
      </c>
      <c r="B4748" t="s">
        <v>2768</v>
      </c>
      <c r="C4748">
        <v>472380650</v>
      </c>
      <c r="D4748" t="s">
        <v>0</v>
      </c>
      <c r="E4748">
        <v>11681477</v>
      </c>
      <c r="F4748" s="28">
        <v>43788</v>
      </c>
      <c r="G4748" t="s">
        <v>4039</v>
      </c>
      <c r="H4748" t="s">
        <v>4180</v>
      </c>
    </row>
    <row r="4749" spans="1:8" x14ac:dyDescent="0.25">
      <c r="A4749">
        <v>1351244</v>
      </c>
      <c r="B4749" t="s">
        <v>2768</v>
      </c>
      <c r="C4749">
        <v>472380650</v>
      </c>
      <c r="D4749" t="s">
        <v>0</v>
      </c>
      <c r="E4749">
        <v>11681477</v>
      </c>
      <c r="F4749" s="28">
        <v>43788</v>
      </c>
      <c r="G4749" t="s">
        <v>4020</v>
      </c>
      <c r="H4749" t="s">
        <v>4180</v>
      </c>
    </row>
    <row r="4750" spans="1:8" x14ac:dyDescent="0.25">
      <c r="A4750">
        <v>1351244</v>
      </c>
      <c r="B4750" t="s">
        <v>2768</v>
      </c>
      <c r="C4750">
        <v>472380650</v>
      </c>
      <c r="D4750" t="s">
        <v>0</v>
      </c>
      <c r="E4750">
        <v>11681477</v>
      </c>
      <c r="F4750" s="28">
        <v>43788</v>
      </c>
      <c r="G4750" t="s">
        <v>4040</v>
      </c>
      <c r="H4750" t="s">
        <v>4180</v>
      </c>
    </row>
    <row r="4751" spans="1:8" x14ac:dyDescent="0.25">
      <c r="A4751">
        <v>1351244</v>
      </c>
      <c r="B4751" t="s">
        <v>2768</v>
      </c>
      <c r="C4751">
        <v>472380650</v>
      </c>
      <c r="D4751" t="s">
        <v>0</v>
      </c>
      <c r="E4751">
        <v>11681477</v>
      </c>
      <c r="F4751" s="28">
        <v>43788</v>
      </c>
      <c r="G4751" t="s">
        <v>4041</v>
      </c>
      <c r="H4751" t="s">
        <v>4180</v>
      </c>
    </row>
    <row r="4752" spans="1:8" x14ac:dyDescent="0.25">
      <c r="A4752">
        <v>1351244</v>
      </c>
      <c r="B4752" t="s">
        <v>2768</v>
      </c>
      <c r="C4752">
        <v>472380650</v>
      </c>
      <c r="D4752" t="s">
        <v>0</v>
      </c>
      <c r="E4752">
        <v>11681477</v>
      </c>
      <c r="F4752" s="28">
        <v>43788</v>
      </c>
      <c r="G4752" t="s">
        <v>4042</v>
      </c>
      <c r="H4752" t="s">
        <v>4180</v>
      </c>
    </row>
    <row r="4753" spans="1:8" x14ac:dyDescent="0.25">
      <c r="A4753">
        <v>1351244</v>
      </c>
      <c r="B4753" t="s">
        <v>2768</v>
      </c>
      <c r="C4753">
        <v>472380650</v>
      </c>
      <c r="D4753" t="s">
        <v>0</v>
      </c>
      <c r="E4753">
        <v>11681477</v>
      </c>
      <c r="F4753" s="28">
        <v>43788</v>
      </c>
      <c r="G4753" t="s">
        <v>4043</v>
      </c>
      <c r="H4753" t="s">
        <v>4180</v>
      </c>
    </row>
    <row r="4754" spans="1:8" x14ac:dyDescent="0.25">
      <c r="A4754">
        <v>1351244</v>
      </c>
      <c r="B4754" t="s">
        <v>2768</v>
      </c>
      <c r="C4754">
        <v>472380650</v>
      </c>
      <c r="D4754" t="s">
        <v>0</v>
      </c>
      <c r="E4754">
        <v>11681477</v>
      </c>
      <c r="F4754" s="28">
        <v>43788</v>
      </c>
      <c r="G4754" t="s">
        <v>4044</v>
      </c>
      <c r="H4754" t="s">
        <v>4180</v>
      </c>
    </row>
    <row r="4755" spans="1:8" x14ac:dyDescent="0.25">
      <c r="A4755">
        <v>1351244</v>
      </c>
      <c r="B4755" t="s">
        <v>2768</v>
      </c>
      <c r="C4755">
        <v>472380650</v>
      </c>
      <c r="D4755" t="s">
        <v>0</v>
      </c>
      <c r="E4755">
        <v>11681477</v>
      </c>
      <c r="F4755" s="28">
        <v>43788</v>
      </c>
      <c r="G4755" t="s">
        <v>4045</v>
      </c>
      <c r="H4755" t="s">
        <v>4180</v>
      </c>
    </row>
    <row r="4756" spans="1:8" x14ac:dyDescent="0.25">
      <c r="A4756">
        <v>1351244</v>
      </c>
      <c r="B4756" t="s">
        <v>2768</v>
      </c>
      <c r="C4756">
        <v>472380650</v>
      </c>
      <c r="D4756" t="s">
        <v>0</v>
      </c>
      <c r="E4756">
        <v>11681477</v>
      </c>
      <c r="F4756" s="28">
        <v>43788</v>
      </c>
      <c r="G4756" t="s">
        <v>4046</v>
      </c>
      <c r="H4756" t="s">
        <v>4180</v>
      </c>
    </row>
    <row r="4757" spans="1:8" x14ac:dyDescent="0.25">
      <c r="A4757">
        <v>1351244</v>
      </c>
      <c r="B4757" t="s">
        <v>2768</v>
      </c>
      <c r="C4757">
        <v>472380650</v>
      </c>
      <c r="D4757" t="s">
        <v>0</v>
      </c>
      <c r="E4757">
        <v>11681477</v>
      </c>
      <c r="F4757" s="28">
        <v>43788</v>
      </c>
      <c r="G4757" t="s">
        <v>4046</v>
      </c>
      <c r="H4757" t="s">
        <v>4180</v>
      </c>
    </row>
    <row r="4758" spans="1:8" x14ac:dyDescent="0.25">
      <c r="A4758">
        <v>1351244</v>
      </c>
      <c r="B4758" t="s">
        <v>2768</v>
      </c>
      <c r="C4758">
        <v>472380650</v>
      </c>
      <c r="D4758" t="s">
        <v>0</v>
      </c>
      <c r="E4758">
        <v>11681477</v>
      </c>
      <c r="F4758" s="28">
        <v>43788</v>
      </c>
      <c r="G4758" t="s">
        <v>4047</v>
      </c>
      <c r="H4758" t="s">
        <v>4180</v>
      </c>
    </row>
    <row r="4759" spans="1:8" x14ac:dyDescent="0.25">
      <c r="A4759">
        <v>1351244</v>
      </c>
      <c r="B4759" t="s">
        <v>2768</v>
      </c>
      <c r="C4759">
        <v>472380650</v>
      </c>
      <c r="D4759" t="s">
        <v>0</v>
      </c>
      <c r="E4759">
        <v>11681477</v>
      </c>
      <c r="F4759" s="28">
        <v>43788</v>
      </c>
      <c r="G4759" t="s">
        <v>4047</v>
      </c>
      <c r="H4759" t="s">
        <v>4180</v>
      </c>
    </row>
    <row r="4760" spans="1:8" x14ac:dyDescent="0.25">
      <c r="A4760">
        <v>1351244</v>
      </c>
      <c r="B4760" t="s">
        <v>2768</v>
      </c>
      <c r="C4760">
        <v>472380650</v>
      </c>
      <c r="D4760" t="s">
        <v>0</v>
      </c>
      <c r="E4760">
        <v>11681477</v>
      </c>
      <c r="F4760" s="28">
        <v>43788</v>
      </c>
      <c r="G4760" t="s">
        <v>4048</v>
      </c>
      <c r="H4760" t="s">
        <v>4180</v>
      </c>
    </row>
    <row r="4761" spans="1:8" x14ac:dyDescent="0.25">
      <c r="A4761">
        <v>1351244</v>
      </c>
      <c r="B4761" t="s">
        <v>2768</v>
      </c>
      <c r="C4761">
        <v>472380650</v>
      </c>
      <c r="D4761" t="s">
        <v>0</v>
      </c>
      <c r="E4761">
        <v>11681477</v>
      </c>
      <c r="F4761" s="28">
        <v>43788</v>
      </c>
      <c r="G4761" t="s">
        <v>4048</v>
      </c>
      <c r="H4761" t="s">
        <v>4180</v>
      </c>
    </row>
    <row r="4762" spans="1:8" x14ac:dyDescent="0.25">
      <c r="A4762">
        <v>1351244</v>
      </c>
      <c r="B4762" t="s">
        <v>2768</v>
      </c>
      <c r="C4762">
        <v>472380650</v>
      </c>
      <c r="D4762" t="s">
        <v>0</v>
      </c>
      <c r="E4762">
        <v>11681477</v>
      </c>
      <c r="F4762" s="28">
        <v>43788</v>
      </c>
      <c r="G4762" t="s">
        <v>4049</v>
      </c>
      <c r="H4762" t="s">
        <v>4180</v>
      </c>
    </row>
    <row r="4763" spans="1:8" x14ac:dyDescent="0.25">
      <c r="A4763">
        <v>1351244</v>
      </c>
      <c r="B4763" t="s">
        <v>2768</v>
      </c>
      <c r="C4763">
        <v>472380650</v>
      </c>
      <c r="D4763" t="s">
        <v>0</v>
      </c>
      <c r="E4763">
        <v>11681477</v>
      </c>
      <c r="F4763" s="28">
        <v>43788</v>
      </c>
      <c r="G4763" t="s">
        <v>4049</v>
      </c>
      <c r="H4763" t="s">
        <v>4180</v>
      </c>
    </row>
    <row r="4764" spans="1:8" x14ac:dyDescent="0.25">
      <c r="A4764">
        <v>1351244</v>
      </c>
      <c r="B4764" t="s">
        <v>2768</v>
      </c>
      <c r="C4764">
        <v>472380650</v>
      </c>
      <c r="D4764" t="s">
        <v>0</v>
      </c>
      <c r="E4764">
        <v>11681477</v>
      </c>
      <c r="F4764" s="28">
        <v>43788</v>
      </c>
      <c r="G4764" t="s">
        <v>4050</v>
      </c>
      <c r="H4764" t="s">
        <v>4180</v>
      </c>
    </row>
    <row r="4765" spans="1:8" x14ac:dyDescent="0.25">
      <c r="A4765">
        <v>1351244</v>
      </c>
      <c r="B4765" t="s">
        <v>2768</v>
      </c>
      <c r="C4765">
        <v>472380650</v>
      </c>
      <c r="D4765" t="s">
        <v>0</v>
      </c>
      <c r="E4765">
        <v>11681477</v>
      </c>
      <c r="F4765" s="28">
        <v>43788</v>
      </c>
      <c r="G4765" t="s">
        <v>4050</v>
      </c>
      <c r="H4765" t="s">
        <v>4180</v>
      </c>
    </row>
    <row r="4766" spans="1:8" x14ac:dyDescent="0.25">
      <c r="A4766">
        <v>1351244</v>
      </c>
      <c r="B4766" t="s">
        <v>2768</v>
      </c>
      <c r="C4766">
        <v>472380650</v>
      </c>
      <c r="D4766" t="s">
        <v>0</v>
      </c>
      <c r="E4766">
        <v>11681477</v>
      </c>
      <c r="F4766" s="28">
        <v>43788</v>
      </c>
      <c r="G4766" t="s">
        <v>4051</v>
      </c>
      <c r="H4766" t="s">
        <v>4180</v>
      </c>
    </row>
    <row r="4767" spans="1:8" x14ac:dyDescent="0.25">
      <c r="A4767">
        <v>1351244</v>
      </c>
      <c r="B4767" t="s">
        <v>2768</v>
      </c>
      <c r="C4767">
        <v>472380650</v>
      </c>
      <c r="D4767" t="s">
        <v>0</v>
      </c>
      <c r="E4767">
        <v>11681477</v>
      </c>
      <c r="F4767" s="28">
        <v>43788</v>
      </c>
      <c r="G4767" t="s">
        <v>4051</v>
      </c>
      <c r="H4767" t="s">
        <v>4180</v>
      </c>
    </row>
    <row r="4768" spans="1:8" x14ac:dyDescent="0.25">
      <c r="A4768">
        <v>1351244</v>
      </c>
      <c r="B4768" t="s">
        <v>2768</v>
      </c>
      <c r="C4768">
        <v>472380650</v>
      </c>
      <c r="D4768" t="s">
        <v>0</v>
      </c>
      <c r="E4768">
        <v>11681477</v>
      </c>
      <c r="F4768" s="28">
        <v>43788</v>
      </c>
      <c r="G4768" t="s">
        <v>4018</v>
      </c>
      <c r="H4768" t="s">
        <v>4180</v>
      </c>
    </row>
    <row r="4769" spans="1:8" x14ac:dyDescent="0.25">
      <c r="A4769">
        <v>1351244</v>
      </c>
      <c r="B4769" t="s">
        <v>2768</v>
      </c>
      <c r="C4769">
        <v>472380650</v>
      </c>
      <c r="D4769" t="s">
        <v>0</v>
      </c>
      <c r="E4769">
        <v>11681477</v>
      </c>
      <c r="F4769" s="28">
        <v>43788</v>
      </c>
      <c r="G4769" t="s">
        <v>4021</v>
      </c>
      <c r="H4769" t="s">
        <v>4180</v>
      </c>
    </row>
    <row r="4770" spans="1:8" x14ac:dyDescent="0.25">
      <c r="A4770">
        <v>1351244</v>
      </c>
      <c r="B4770" t="s">
        <v>2768</v>
      </c>
      <c r="C4770">
        <v>472380650</v>
      </c>
      <c r="D4770" t="s">
        <v>0</v>
      </c>
      <c r="E4770">
        <v>11681477</v>
      </c>
      <c r="F4770" s="28">
        <v>43788</v>
      </c>
      <c r="G4770" t="s">
        <v>4019</v>
      </c>
      <c r="H4770" t="s">
        <v>4180</v>
      </c>
    </row>
    <row r="4771" spans="1:8" x14ac:dyDescent="0.25">
      <c r="A4771">
        <v>1351244</v>
      </c>
      <c r="B4771" t="s">
        <v>2768</v>
      </c>
      <c r="C4771">
        <v>472380650</v>
      </c>
      <c r="D4771" t="s">
        <v>0</v>
      </c>
      <c r="E4771">
        <v>11681477</v>
      </c>
      <c r="F4771" s="28">
        <v>43788</v>
      </c>
      <c r="G4771" t="s">
        <v>4052</v>
      </c>
      <c r="H4771" t="s">
        <v>4180</v>
      </c>
    </row>
    <row r="4772" spans="1:8" x14ac:dyDescent="0.25">
      <c r="A4772">
        <v>1351244</v>
      </c>
      <c r="B4772" t="s">
        <v>2768</v>
      </c>
      <c r="C4772">
        <v>472380650</v>
      </c>
      <c r="D4772" t="s">
        <v>0</v>
      </c>
      <c r="E4772">
        <v>11681477</v>
      </c>
      <c r="F4772" s="28">
        <v>43788</v>
      </c>
      <c r="G4772" t="s">
        <v>4053</v>
      </c>
      <c r="H4772" t="s">
        <v>4180</v>
      </c>
    </row>
    <row r="4773" spans="1:8" x14ac:dyDescent="0.25">
      <c r="A4773">
        <v>1351244</v>
      </c>
      <c r="B4773" t="s">
        <v>2768</v>
      </c>
      <c r="C4773">
        <v>472380650</v>
      </c>
      <c r="D4773" t="s">
        <v>0</v>
      </c>
      <c r="E4773">
        <v>11681477</v>
      </c>
      <c r="F4773" s="28">
        <v>43788</v>
      </c>
      <c r="G4773" t="s">
        <v>4022</v>
      </c>
      <c r="H4773" t="s">
        <v>4180</v>
      </c>
    </row>
    <row r="4774" spans="1:8" x14ac:dyDescent="0.25">
      <c r="A4774">
        <v>1351244</v>
      </c>
      <c r="B4774" t="s">
        <v>2768</v>
      </c>
      <c r="C4774">
        <v>472380650</v>
      </c>
      <c r="D4774" t="s">
        <v>0</v>
      </c>
      <c r="E4774">
        <v>11681477</v>
      </c>
      <c r="F4774" s="28">
        <v>43788</v>
      </c>
      <c r="G4774" t="s">
        <v>4023</v>
      </c>
      <c r="H4774" t="s">
        <v>4180</v>
      </c>
    </row>
    <row r="4775" spans="1:8" x14ac:dyDescent="0.25">
      <c r="A4775">
        <v>1351244</v>
      </c>
      <c r="B4775" t="s">
        <v>2768</v>
      </c>
      <c r="C4775">
        <v>472380650</v>
      </c>
      <c r="D4775" t="s">
        <v>0</v>
      </c>
      <c r="E4775">
        <v>11681477</v>
      </c>
      <c r="F4775" s="28">
        <v>43788</v>
      </c>
      <c r="G4775" t="s">
        <v>4024</v>
      </c>
      <c r="H4775" t="s">
        <v>4180</v>
      </c>
    </row>
    <row r="4776" spans="1:8" x14ac:dyDescent="0.25">
      <c r="A4776">
        <v>1351244</v>
      </c>
      <c r="B4776" t="s">
        <v>2768</v>
      </c>
      <c r="C4776">
        <v>472380650</v>
      </c>
      <c r="D4776" t="s">
        <v>0</v>
      </c>
      <c r="E4776">
        <v>11681477</v>
      </c>
      <c r="F4776" s="28">
        <v>43788</v>
      </c>
      <c r="G4776" t="s">
        <v>4025</v>
      </c>
      <c r="H4776" t="s">
        <v>4180</v>
      </c>
    </row>
    <row r="4777" spans="1:8" x14ac:dyDescent="0.25">
      <c r="A4777">
        <v>1351244</v>
      </c>
      <c r="B4777" t="s">
        <v>2768</v>
      </c>
      <c r="C4777">
        <v>472380650</v>
      </c>
      <c r="D4777" t="s">
        <v>0</v>
      </c>
      <c r="E4777">
        <v>11681477</v>
      </c>
      <c r="F4777" s="28">
        <v>43788</v>
      </c>
      <c r="G4777" t="s">
        <v>4016</v>
      </c>
      <c r="H4777" t="s">
        <v>4180</v>
      </c>
    </row>
    <row r="4778" spans="1:8" x14ac:dyDescent="0.25">
      <c r="A4778">
        <v>1351244</v>
      </c>
      <c r="B4778" t="s">
        <v>2768</v>
      </c>
      <c r="C4778">
        <v>472380650</v>
      </c>
      <c r="D4778" t="s">
        <v>0</v>
      </c>
      <c r="E4778">
        <v>11681477</v>
      </c>
      <c r="F4778" s="28">
        <v>43788</v>
      </c>
      <c r="G4778" t="s">
        <v>4026</v>
      </c>
      <c r="H4778" t="s">
        <v>4180</v>
      </c>
    </row>
    <row r="4779" spans="1:8" x14ac:dyDescent="0.25">
      <c r="A4779">
        <v>1351244</v>
      </c>
      <c r="B4779" t="s">
        <v>2768</v>
      </c>
      <c r="C4779">
        <v>472380650</v>
      </c>
      <c r="D4779" t="s">
        <v>0</v>
      </c>
      <c r="E4779">
        <v>11681477</v>
      </c>
      <c r="F4779" s="28">
        <v>43788</v>
      </c>
      <c r="G4779" t="s">
        <v>4027</v>
      </c>
      <c r="H4779" t="s">
        <v>4180</v>
      </c>
    </row>
    <row r="4780" spans="1:8" x14ac:dyDescent="0.25">
      <c r="A4780">
        <v>1351244</v>
      </c>
      <c r="B4780" t="s">
        <v>2768</v>
      </c>
      <c r="C4780">
        <v>472380650</v>
      </c>
      <c r="D4780" t="s">
        <v>0</v>
      </c>
      <c r="E4780">
        <v>11681477</v>
      </c>
      <c r="F4780" s="28">
        <v>43788</v>
      </c>
      <c r="G4780" t="s">
        <v>4028</v>
      </c>
      <c r="H4780" t="s">
        <v>4180</v>
      </c>
    </row>
    <row r="4781" spans="1:8" x14ac:dyDescent="0.25">
      <c r="A4781">
        <v>1351244</v>
      </c>
      <c r="B4781" t="s">
        <v>2768</v>
      </c>
      <c r="C4781">
        <v>472380650</v>
      </c>
      <c r="D4781" t="s">
        <v>0</v>
      </c>
      <c r="E4781">
        <v>11681477</v>
      </c>
      <c r="F4781" s="28">
        <v>43788</v>
      </c>
      <c r="G4781" t="s">
        <v>4029</v>
      </c>
      <c r="H4781" t="s">
        <v>4180</v>
      </c>
    </row>
    <row r="4782" spans="1:8" x14ac:dyDescent="0.25">
      <c r="A4782">
        <v>1351244</v>
      </c>
      <c r="B4782" t="s">
        <v>2768</v>
      </c>
      <c r="C4782">
        <v>472380650</v>
      </c>
      <c r="D4782" t="s">
        <v>0</v>
      </c>
      <c r="E4782">
        <v>11681477</v>
      </c>
      <c r="F4782" s="28">
        <v>43788</v>
      </c>
      <c r="G4782" t="s">
        <v>4030</v>
      </c>
      <c r="H4782" t="s">
        <v>4180</v>
      </c>
    </row>
    <row r="4783" spans="1:8" x14ac:dyDescent="0.25">
      <c r="A4783">
        <v>1351244</v>
      </c>
      <c r="B4783" t="s">
        <v>2768</v>
      </c>
      <c r="C4783">
        <v>472380650</v>
      </c>
      <c r="D4783" t="s">
        <v>0</v>
      </c>
      <c r="E4783">
        <v>11681477</v>
      </c>
      <c r="F4783" s="28">
        <v>43788</v>
      </c>
      <c r="G4783" t="s">
        <v>4031</v>
      </c>
      <c r="H4783" t="s">
        <v>4180</v>
      </c>
    </row>
    <row r="4784" spans="1:8" x14ac:dyDescent="0.25">
      <c r="A4784">
        <v>1351244</v>
      </c>
      <c r="B4784" t="s">
        <v>2768</v>
      </c>
      <c r="C4784">
        <v>472380650</v>
      </c>
      <c r="D4784" t="s">
        <v>0</v>
      </c>
      <c r="E4784">
        <v>11681477</v>
      </c>
      <c r="F4784" s="28">
        <v>43788</v>
      </c>
      <c r="G4784" t="s">
        <v>4032</v>
      </c>
      <c r="H4784" t="s">
        <v>4180</v>
      </c>
    </row>
    <row r="4785" spans="1:8" x14ac:dyDescent="0.25">
      <c r="A4785">
        <v>1351244</v>
      </c>
      <c r="B4785" t="s">
        <v>2768</v>
      </c>
      <c r="C4785">
        <v>472380650</v>
      </c>
      <c r="D4785" t="s">
        <v>0</v>
      </c>
      <c r="E4785">
        <v>11681477</v>
      </c>
      <c r="F4785" s="28">
        <v>43788</v>
      </c>
      <c r="G4785" t="s">
        <v>4033</v>
      </c>
      <c r="H4785" t="s">
        <v>4180</v>
      </c>
    </row>
    <row r="4786" spans="1:8" x14ac:dyDescent="0.25">
      <c r="A4786">
        <v>1351244</v>
      </c>
      <c r="B4786" t="s">
        <v>2768</v>
      </c>
      <c r="C4786">
        <v>472380650</v>
      </c>
      <c r="D4786" t="s">
        <v>0</v>
      </c>
      <c r="E4786">
        <v>11681477</v>
      </c>
      <c r="F4786" s="28">
        <v>43788</v>
      </c>
      <c r="G4786" t="s">
        <v>4034</v>
      </c>
      <c r="H4786" t="s">
        <v>4180</v>
      </c>
    </row>
    <row r="4787" spans="1:8" x14ac:dyDescent="0.25">
      <c r="A4787">
        <v>1351244</v>
      </c>
      <c r="B4787" t="s">
        <v>2768</v>
      </c>
      <c r="C4787">
        <v>472380650</v>
      </c>
      <c r="D4787" t="s">
        <v>0</v>
      </c>
      <c r="E4787">
        <v>11681477</v>
      </c>
      <c r="F4787" s="28">
        <v>43788</v>
      </c>
      <c r="G4787" t="s">
        <v>4035</v>
      </c>
      <c r="H4787" t="s">
        <v>4180</v>
      </c>
    </row>
    <row r="4788" spans="1:8" x14ac:dyDescent="0.25">
      <c r="A4788">
        <v>1351244</v>
      </c>
      <c r="B4788" t="s">
        <v>2768</v>
      </c>
      <c r="C4788">
        <v>472380650</v>
      </c>
      <c r="D4788" t="s">
        <v>0</v>
      </c>
      <c r="E4788">
        <v>11681477</v>
      </c>
      <c r="F4788" s="28">
        <v>43788</v>
      </c>
      <c r="G4788" t="s">
        <v>4036</v>
      </c>
      <c r="H4788" t="s">
        <v>4180</v>
      </c>
    </row>
    <row r="4789" spans="1:8" x14ac:dyDescent="0.25">
      <c r="A4789">
        <v>1351244</v>
      </c>
      <c r="B4789" t="s">
        <v>2768</v>
      </c>
      <c r="C4789">
        <v>472380650</v>
      </c>
      <c r="D4789" t="s">
        <v>0</v>
      </c>
      <c r="E4789">
        <v>11681477</v>
      </c>
      <c r="F4789" s="28">
        <v>43788</v>
      </c>
      <c r="G4789" t="s">
        <v>4017</v>
      </c>
      <c r="H4789" t="s">
        <v>4180</v>
      </c>
    </row>
    <row r="4790" spans="1:8" x14ac:dyDescent="0.25">
      <c r="A4790">
        <v>1351244</v>
      </c>
      <c r="B4790" t="s">
        <v>2768</v>
      </c>
      <c r="C4790">
        <v>472380650</v>
      </c>
      <c r="D4790" t="s">
        <v>0</v>
      </c>
      <c r="E4790">
        <v>11681477</v>
      </c>
      <c r="F4790" s="28">
        <v>43788</v>
      </c>
      <c r="G4790" t="s">
        <v>4037</v>
      </c>
      <c r="H4790" t="s">
        <v>4180</v>
      </c>
    </row>
    <row r="4791" spans="1:8" x14ac:dyDescent="0.25">
      <c r="A4791">
        <v>1351244</v>
      </c>
      <c r="B4791" t="s">
        <v>2768</v>
      </c>
      <c r="C4791">
        <v>472380650</v>
      </c>
      <c r="D4791" t="s">
        <v>0</v>
      </c>
      <c r="E4791">
        <v>11681477</v>
      </c>
      <c r="F4791" s="28">
        <v>43788</v>
      </c>
      <c r="G4791" t="s">
        <v>4038</v>
      </c>
      <c r="H4791" t="s">
        <v>4180</v>
      </c>
    </row>
    <row r="4792" spans="1:8" x14ac:dyDescent="0.25">
      <c r="A4792">
        <v>1351244</v>
      </c>
      <c r="B4792" t="s">
        <v>2768</v>
      </c>
      <c r="C4792">
        <v>472380650</v>
      </c>
      <c r="D4792" t="s">
        <v>0</v>
      </c>
      <c r="E4792">
        <v>11681477</v>
      </c>
      <c r="F4792" s="28">
        <v>43788</v>
      </c>
      <c r="G4792" t="s">
        <v>4039</v>
      </c>
      <c r="H4792" t="s">
        <v>4180</v>
      </c>
    </row>
    <row r="4793" spans="1:8" x14ac:dyDescent="0.25">
      <c r="A4793">
        <v>1351244</v>
      </c>
      <c r="B4793" t="s">
        <v>2768</v>
      </c>
      <c r="C4793">
        <v>472380650</v>
      </c>
      <c r="D4793" t="s">
        <v>0</v>
      </c>
      <c r="E4793">
        <v>11681477</v>
      </c>
      <c r="F4793" s="28">
        <v>43788</v>
      </c>
      <c r="G4793" t="s">
        <v>4020</v>
      </c>
      <c r="H4793" t="s">
        <v>4180</v>
      </c>
    </row>
    <row r="4794" spans="1:8" x14ac:dyDescent="0.25">
      <c r="A4794">
        <v>1351244</v>
      </c>
      <c r="B4794" t="s">
        <v>2768</v>
      </c>
      <c r="C4794">
        <v>472380650</v>
      </c>
      <c r="D4794" t="s">
        <v>0</v>
      </c>
      <c r="E4794">
        <v>11681477</v>
      </c>
      <c r="F4794" s="28">
        <v>43788</v>
      </c>
      <c r="G4794" t="s">
        <v>4040</v>
      </c>
      <c r="H4794" t="s">
        <v>4180</v>
      </c>
    </row>
    <row r="4795" spans="1:8" x14ac:dyDescent="0.25">
      <c r="A4795">
        <v>1351244</v>
      </c>
      <c r="B4795" t="s">
        <v>2768</v>
      </c>
      <c r="C4795">
        <v>472380650</v>
      </c>
      <c r="D4795" t="s">
        <v>0</v>
      </c>
      <c r="E4795">
        <v>11681477</v>
      </c>
      <c r="F4795" s="28">
        <v>43788</v>
      </c>
      <c r="G4795" t="s">
        <v>4041</v>
      </c>
      <c r="H4795" t="s">
        <v>4180</v>
      </c>
    </row>
    <row r="4796" spans="1:8" x14ac:dyDescent="0.25">
      <c r="A4796">
        <v>1351244</v>
      </c>
      <c r="B4796" t="s">
        <v>2768</v>
      </c>
      <c r="C4796">
        <v>472380650</v>
      </c>
      <c r="D4796" t="s">
        <v>0</v>
      </c>
      <c r="E4796">
        <v>11681477</v>
      </c>
      <c r="F4796" s="28">
        <v>43788</v>
      </c>
      <c r="G4796" t="s">
        <v>4042</v>
      </c>
      <c r="H4796" t="s">
        <v>4180</v>
      </c>
    </row>
    <row r="4797" spans="1:8" x14ac:dyDescent="0.25">
      <c r="A4797">
        <v>1351244</v>
      </c>
      <c r="B4797" t="s">
        <v>2768</v>
      </c>
      <c r="C4797">
        <v>472380650</v>
      </c>
      <c r="D4797" t="s">
        <v>0</v>
      </c>
      <c r="E4797">
        <v>11681477</v>
      </c>
      <c r="F4797" s="28">
        <v>43788</v>
      </c>
      <c r="G4797" t="s">
        <v>4043</v>
      </c>
      <c r="H4797" t="s">
        <v>4180</v>
      </c>
    </row>
    <row r="4798" spans="1:8" x14ac:dyDescent="0.25">
      <c r="A4798">
        <v>1351244</v>
      </c>
      <c r="B4798" t="s">
        <v>2768</v>
      </c>
      <c r="C4798">
        <v>472380650</v>
      </c>
      <c r="D4798" t="s">
        <v>0</v>
      </c>
      <c r="E4798">
        <v>11681477</v>
      </c>
      <c r="F4798" s="28">
        <v>43788</v>
      </c>
      <c r="G4798" t="s">
        <v>4044</v>
      </c>
      <c r="H4798" t="s">
        <v>4180</v>
      </c>
    </row>
    <row r="4799" spans="1:8" x14ac:dyDescent="0.25">
      <c r="A4799">
        <v>1351244</v>
      </c>
      <c r="B4799" t="s">
        <v>2768</v>
      </c>
      <c r="C4799">
        <v>472380650</v>
      </c>
      <c r="D4799" t="s">
        <v>0</v>
      </c>
      <c r="E4799">
        <v>11681477</v>
      </c>
      <c r="F4799" s="28">
        <v>43788</v>
      </c>
      <c r="G4799" t="s">
        <v>4045</v>
      </c>
      <c r="H4799" t="s">
        <v>4180</v>
      </c>
    </row>
    <row r="4800" spans="1:8" x14ac:dyDescent="0.25">
      <c r="A4800">
        <v>1351244</v>
      </c>
      <c r="B4800" t="s">
        <v>2768</v>
      </c>
      <c r="C4800">
        <v>472380650</v>
      </c>
      <c r="D4800" t="s">
        <v>0</v>
      </c>
      <c r="E4800">
        <v>11681477</v>
      </c>
      <c r="F4800" s="28">
        <v>43788</v>
      </c>
      <c r="G4800" t="s">
        <v>4046</v>
      </c>
      <c r="H4800" t="s">
        <v>4180</v>
      </c>
    </row>
    <row r="4801" spans="1:8" x14ac:dyDescent="0.25">
      <c r="A4801">
        <v>1351244</v>
      </c>
      <c r="B4801" t="s">
        <v>2768</v>
      </c>
      <c r="C4801">
        <v>472380650</v>
      </c>
      <c r="D4801" t="s">
        <v>0</v>
      </c>
      <c r="E4801">
        <v>11681477</v>
      </c>
      <c r="F4801" s="28">
        <v>43788</v>
      </c>
      <c r="G4801" t="s">
        <v>4047</v>
      </c>
      <c r="H4801" t="s">
        <v>4180</v>
      </c>
    </row>
    <row r="4802" spans="1:8" x14ac:dyDescent="0.25">
      <c r="A4802">
        <v>1351244</v>
      </c>
      <c r="B4802" t="s">
        <v>2768</v>
      </c>
      <c r="C4802">
        <v>472380650</v>
      </c>
      <c r="D4802" t="s">
        <v>0</v>
      </c>
      <c r="E4802">
        <v>11681477</v>
      </c>
      <c r="F4802" s="28">
        <v>43788</v>
      </c>
      <c r="G4802" t="s">
        <v>4048</v>
      </c>
      <c r="H4802" t="s">
        <v>4180</v>
      </c>
    </row>
    <row r="4803" spans="1:8" x14ac:dyDescent="0.25">
      <c r="A4803">
        <v>1351244</v>
      </c>
      <c r="B4803" t="s">
        <v>2768</v>
      </c>
      <c r="C4803">
        <v>472380650</v>
      </c>
      <c r="D4803" t="s">
        <v>0</v>
      </c>
      <c r="E4803">
        <v>11681477</v>
      </c>
      <c r="F4803" s="28">
        <v>43788</v>
      </c>
      <c r="G4803" t="s">
        <v>4049</v>
      </c>
      <c r="H4803" t="s">
        <v>4180</v>
      </c>
    </row>
    <row r="4804" spans="1:8" x14ac:dyDescent="0.25">
      <c r="A4804">
        <v>1351244</v>
      </c>
      <c r="B4804" t="s">
        <v>2768</v>
      </c>
      <c r="C4804">
        <v>472380650</v>
      </c>
      <c r="D4804" t="s">
        <v>0</v>
      </c>
      <c r="E4804">
        <v>11681477</v>
      </c>
      <c r="F4804" s="28">
        <v>43788</v>
      </c>
      <c r="G4804" t="s">
        <v>4050</v>
      </c>
      <c r="H4804" t="s">
        <v>4180</v>
      </c>
    </row>
    <row r="4805" spans="1:8" x14ac:dyDescent="0.25">
      <c r="A4805">
        <v>1351244</v>
      </c>
      <c r="B4805" t="s">
        <v>2768</v>
      </c>
      <c r="C4805">
        <v>472380650</v>
      </c>
      <c r="D4805" t="s">
        <v>0</v>
      </c>
      <c r="E4805">
        <v>11681477</v>
      </c>
      <c r="F4805" s="28">
        <v>43788</v>
      </c>
      <c r="G4805" t="s">
        <v>4051</v>
      </c>
      <c r="H4805" t="s">
        <v>4180</v>
      </c>
    </row>
    <row r="4806" spans="1:8" x14ac:dyDescent="0.25">
      <c r="A4806">
        <v>1351244</v>
      </c>
      <c r="B4806" t="s">
        <v>2768</v>
      </c>
      <c r="C4806">
        <v>472380650</v>
      </c>
      <c r="D4806" t="s">
        <v>0</v>
      </c>
      <c r="E4806">
        <v>11681477</v>
      </c>
      <c r="F4806" s="28">
        <v>43788</v>
      </c>
      <c r="G4806" t="s">
        <v>4018</v>
      </c>
      <c r="H4806" t="s">
        <v>4180</v>
      </c>
    </row>
    <row r="4807" spans="1:8" x14ac:dyDescent="0.25">
      <c r="A4807">
        <v>1351244</v>
      </c>
      <c r="B4807" t="s">
        <v>2768</v>
      </c>
      <c r="C4807">
        <v>472380650</v>
      </c>
      <c r="D4807" t="s">
        <v>0</v>
      </c>
      <c r="E4807">
        <v>11681477</v>
      </c>
      <c r="F4807" s="28">
        <v>43788</v>
      </c>
      <c r="G4807" t="s">
        <v>4021</v>
      </c>
      <c r="H4807" t="s">
        <v>4180</v>
      </c>
    </row>
    <row r="4808" spans="1:8" x14ac:dyDescent="0.25">
      <c r="A4808">
        <v>1351244</v>
      </c>
      <c r="B4808" t="s">
        <v>2768</v>
      </c>
      <c r="C4808">
        <v>472380650</v>
      </c>
      <c r="D4808" t="s">
        <v>0</v>
      </c>
      <c r="E4808">
        <v>11681477</v>
      </c>
      <c r="F4808" s="28">
        <v>43788</v>
      </c>
      <c r="G4808" t="s">
        <v>4019</v>
      </c>
      <c r="H4808" t="s">
        <v>4180</v>
      </c>
    </row>
    <row r="4809" spans="1:8" x14ac:dyDescent="0.25">
      <c r="A4809">
        <v>1351244</v>
      </c>
      <c r="B4809" t="s">
        <v>2768</v>
      </c>
      <c r="C4809">
        <v>472380650</v>
      </c>
      <c r="D4809" t="s">
        <v>0</v>
      </c>
      <c r="E4809">
        <v>11681477</v>
      </c>
      <c r="F4809" s="28">
        <v>43788</v>
      </c>
      <c r="G4809" t="s">
        <v>4052</v>
      </c>
      <c r="H4809" t="s">
        <v>4180</v>
      </c>
    </row>
    <row r="4810" spans="1:8" x14ac:dyDescent="0.25">
      <c r="A4810">
        <v>1351244</v>
      </c>
      <c r="B4810" t="s">
        <v>2768</v>
      </c>
      <c r="C4810">
        <v>472380650</v>
      </c>
      <c r="D4810" t="s">
        <v>0</v>
      </c>
      <c r="E4810">
        <v>11681477</v>
      </c>
      <c r="F4810" s="28">
        <v>43788</v>
      </c>
      <c r="G4810" t="s">
        <v>4053</v>
      </c>
      <c r="H4810" t="s">
        <v>4180</v>
      </c>
    </row>
    <row r="4811" spans="1:8" x14ac:dyDescent="0.25">
      <c r="A4811">
        <v>1351244</v>
      </c>
      <c r="B4811" t="s">
        <v>2768</v>
      </c>
      <c r="C4811">
        <v>472380650</v>
      </c>
      <c r="D4811" t="s">
        <v>0</v>
      </c>
      <c r="E4811">
        <v>11681477</v>
      </c>
      <c r="F4811" s="28">
        <v>43788</v>
      </c>
      <c r="G4811" t="s">
        <v>4046</v>
      </c>
      <c r="H4811" t="s">
        <v>4180</v>
      </c>
    </row>
    <row r="4812" spans="1:8" x14ac:dyDescent="0.25">
      <c r="A4812">
        <v>1351244</v>
      </c>
      <c r="B4812" t="s">
        <v>2768</v>
      </c>
      <c r="C4812">
        <v>472380650</v>
      </c>
      <c r="D4812" t="s">
        <v>0</v>
      </c>
      <c r="E4812">
        <v>11681477</v>
      </c>
      <c r="F4812" s="28">
        <v>43788</v>
      </c>
      <c r="G4812" t="s">
        <v>4047</v>
      </c>
      <c r="H4812" t="s">
        <v>4180</v>
      </c>
    </row>
    <row r="4813" spans="1:8" x14ac:dyDescent="0.25">
      <c r="A4813">
        <v>1351244</v>
      </c>
      <c r="B4813" t="s">
        <v>2768</v>
      </c>
      <c r="C4813">
        <v>472380650</v>
      </c>
      <c r="D4813" t="s">
        <v>0</v>
      </c>
      <c r="E4813">
        <v>11681477</v>
      </c>
      <c r="F4813" s="28">
        <v>43788</v>
      </c>
      <c r="G4813" t="s">
        <v>4048</v>
      </c>
      <c r="H4813" t="s">
        <v>4180</v>
      </c>
    </row>
    <row r="4814" spans="1:8" x14ac:dyDescent="0.25">
      <c r="A4814">
        <v>1351244</v>
      </c>
      <c r="B4814" t="s">
        <v>2768</v>
      </c>
      <c r="C4814">
        <v>472380650</v>
      </c>
      <c r="D4814" t="s">
        <v>0</v>
      </c>
      <c r="E4814">
        <v>11681477</v>
      </c>
      <c r="F4814" s="28">
        <v>43788</v>
      </c>
      <c r="G4814" t="s">
        <v>4049</v>
      </c>
      <c r="H4814" t="s">
        <v>4180</v>
      </c>
    </row>
    <row r="4815" spans="1:8" x14ac:dyDescent="0.25">
      <c r="A4815">
        <v>1351244</v>
      </c>
      <c r="B4815" t="s">
        <v>2768</v>
      </c>
      <c r="C4815">
        <v>472380650</v>
      </c>
      <c r="D4815" t="s">
        <v>0</v>
      </c>
      <c r="E4815">
        <v>11681477</v>
      </c>
      <c r="F4815" s="28">
        <v>43788</v>
      </c>
      <c r="G4815" t="s">
        <v>4050</v>
      </c>
      <c r="H4815" t="s">
        <v>4180</v>
      </c>
    </row>
    <row r="4816" spans="1:8" x14ac:dyDescent="0.25">
      <c r="A4816">
        <v>1351244</v>
      </c>
      <c r="B4816" t="s">
        <v>2768</v>
      </c>
      <c r="C4816">
        <v>472380650</v>
      </c>
      <c r="D4816" t="s">
        <v>0</v>
      </c>
      <c r="E4816">
        <v>11681477</v>
      </c>
      <c r="F4816" s="28">
        <v>43788</v>
      </c>
      <c r="G4816" t="s">
        <v>4051</v>
      </c>
      <c r="H4816" t="s">
        <v>4180</v>
      </c>
    </row>
    <row r="4817" spans="1:8" x14ac:dyDescent="0.25">
      <c r="A4817">
        <v>1351244</v>
      </c>
      <c r="B4817" t="s">
        <v>2768</v>
      </c>
      <c r="C4817">
        <v>472380650</v>
      </c>
      <c r="D4817" t="s">
        <v>0</v>
      </c>
      <c r="E4817">
        <v>11681477</v>
      </c>
      <c r="F4817" s="28">
        <v>43788</v>
      </c>
      <c r="G4817" t="s">
        <v>4036</v>
      </c>
      <c r="H4817" t="s">
        <v>4180</v>
      </c>
    </row>
    <row r="4818" spans="1:8" x14ac:dyDescent="0.25">
      <c r="A4818">
        <v>1351244</v>
      </c>
      <c r="B4818" t="s">
        <v>2768</v>
      </c>
      <c r="C4818">
        <v>472380650</v>
      </c>
      <c r="D4818" t="s">
        <v>0</v>
      </c>
      <c r="E4818">
        <v>11681477</v>
      </c>
      <c r="F4818" s="28">
        <v>43788</v>
      </c>
      <c r="G4818" t="s">
        <v>4032</v>
      </c>
      <c r="H4818" t="s">
        <v>4180</v>
      </c>
    </row>
    <row r="4819" spans="1:8" x14ac:dyDescent="0.25">
      <c r="A4819">
        <v>1351244</v>
      </c>
      <c r="B4819" t="s">
        <v>2768</v>
      </c>
      <c r="C4819">
        <v>472380650</v>
      </c>
      <c r="D4819" t="s">
        <v>0</v>
      </c>
      <c r="E4819">
        <v>11681477</v>
      </c>
      <c r="F4819" s="28">
        <v>43788</v>
      </c>
      <c r="G4819" t="s">
        <v>4039</v>
      </c>
      <c r="H4819" t="s">
        <v>4180</v>
      </c>
    </row>
    <row r="4820" spans="1:8" x14ac:dyDescent="0.25">
      <c r="A4820">
        <v>1351244</v>
      </c>
      <c r="B4820" t="s">
        <v>2768</v>
      </c>
      <c r="C4820">
        <v>472380650</v>
      </c>
      <c r="D4820" t="s">
        <v>0</v>
      </c>
      <c r="E4820">
        <v>11681477</v>
      </c>
      <c r="F4820" s="28">
        <v>43788</v>
      </c>
      <c r="G4820" t="s">
        <v>4040</v>
      </c>
      <c r="H4820" t="s">
        <v>4180</v>
      </c>
    </row>
    <row r="4821" spans="1:8" x14ac:dyDescent="0.25">
      <c r="A4821">
        <v>1351244</v>
      </c>
      <c r="B4821" t="s">
        <v>2768</v>
      </c>
      <c r="C4821">
        <v>472380650</v>
      </c>
      <c r="D4821" t="s">
        <v>0</v>
      </c>
      <c r="E4821">
        <v>11681477</v>
      </c>
      <c r="F4821" s="28">
        <v>43788</v>
      </c>
      <c r="G4821" t="s">
        <v>4038</v>
      </c>
      <c r="H4821" t="s">
        <v>4180</v>
      </c>
    </row>
    <row r="4822" spans="1:8" x14ac:dyDescent="0.25">
      <c r="A4822">
        <v>1351244</v>
      </c>
      <c r="B4822" t="s">
        <v>2768</v>
      </c>
      <c r="C4822">
        <v>472380650</v>
      </c>
      <c r="D4822" t="s">
        <v>0</v>
      </c>
      <c r="E4822">
        <v>11681477</v>
      </c>
      <c r="F4822" s="28">
        <v>43788</v>
      </c>
      <c r="G4822" t="s">
        <v>4053</v>
      </c>
      <c r="H4822" t="s">
        <v>4180</v>
      </c>
    </row>
    <row r="4823" spans="1:8" x14ac:dyDescent="0.25">
      <c r="A4823">
        <v>1351244</v>
      </c>
      <c r="B4823" t="s">
        <v>2768</v>
      </c>
      <c r="C4823">
        <v>472380650</v>
      </c>
      <c r="D4823" t="s">
        <v>0</v>
      </c>
      <c r="E4823">
        <v>11681477</v>
      </c>
      <c r="F4823" s="28">
        <v>43788</v>
      </c>
      <c r="G4823" t="s">
        <v>4022</v>
      </c>
      <c r="H4823" t="s">
        <v>4180</v>
      </c>
    </row>
    <row r="4824" spans="1:8" x14ac:dyDescent="0.25">
      <c r="A4824">
        <v>1351244</v>
      </c>
      <c r="B4824" t="s">
        <v>2768</v>
      </c>
      <c r="C4824">
        <v>472380650</v>
      </c>
      <c r="D4824" t="s">
        <v>0</v>
      </c>
      <c r="E4824">
        <v>11681477</v>
      </c>
      <c r="F4824" s="28">
        <v>43788</v>
      </c>
      <c r="G4824" t="s">
        <v>4046</v>
      </c>
      <c r="H4824" t="s">
        <v>4180</v>
      </c>
    </row>
    <row r="4825" spans="1:8" x14ac:dyDescent="0.25">
      <c r="A4825">
        <v>1351244</v>
      </c>
      <c r="B4825" t="s">
        <v>2768</v>
      </c>
      <c r="C4825">
        <v>472380650</v>
      </c>
      <c r="D4825" t="s">
        <v>0</v>
      </c>
      <c r="E4825">
        <v>11681477</v>
      </c>
      <c r="F4825" s="28">
        <v>43788</v>
      </c>
      <c r="G4825" t="s">
        <v>4047</v>
      </c>
      <c r="H4825" t="s">
        <v>4180</v>
      </c>
    </row>
    <row r="4826" spans="1:8" x14ac:dyDescent="0.25">
      <c r="A4826">
        <v>1351244</v>
      </c>
      <c r="B4826" t="s">
        <v>2768</v>
      </c>
      <c r="C4826">
        <v>472380650</v>
      </c>
      <c r="D4826" t="s">
        <v>0</v>
      </c>
      <c r="E4826">
        <v>11681477</v>
      </c>
      <c r="F4826" s="28">
        <v>43788</v>
      </c>
      <c r="G4826" t="s">
        <v>4048</v>
      </c>
      <c r="H4826" t="s">
        <v>4180</v>
      </c>
    </row>
    <row r="4827" spans="1:8" x14ac:dyDescent="0.25">
      <c r="A4827">
        <v>1351244</v>
      </c>
      <c r="B4827" t="s">
        <v>2768</v>
      </c>
      <c r="C4827">
        <v>472380650</v>
      </c>
      <c r="D4827" t="s">
        <v>0</v>
      </c>
      <c r="E4827">
        <v>11681477</v>
      </c>
      <c r="F4827" s="28">
        <v>43788</v>
      </c>
      <c r="G4827" t="s">
        <v>4049</v>
      </c>
      <c r="H4827" t="s">
        <v>4180</v>
      </c>
    </row>
    <row r="4828" spans="1:8" x14ac:dyDescent="0.25">
      <c r="A4828">
        <v>1351244</v>
      </c>
      <c r="B4828" t="s">
        <v>2768</v>
      </c>
      <c r="C4828">
        <v>472380650</v>
      </c>
      <c r="D4828" t="s">
        <v>0</v>
      </c>
      <c r="E4828">
        <v>11681477</v>
      </c>
      <c r="F4828" s="28">
        <v>43788</v>
      </c>
      <c r="G4828" t="s">
        <v>4050</v>
      </c>
      <c r="H4828" t="s">
        <v>4180</v>
      </c>
    </row>
    <row r="4829" spans="1:8" x14ac:dyDescent="0.25">
      <c r="A4829">
        <v>1351244</v>
      </c>
      <c r="B4829" t="s">
        <v>2768</v>
      </c>
      <c r="C4829">
        <v>472380650</v>
      </c>
      <c r="D4829" t="s">
        <v>0</v>
      </c>
      <c r="E4829">
        <v>11681477</v>
      </c>
      <c r="F4829" s="28">
        <v>43788</v>
      </c>
      <c r="G4829" t="s">
        <v>4051</v>
      </c>
      <c r="H4829" t="s">
        <v>4180</v>
      </c>
    </row>
    <row r="4830" spans="1:8" x14ac:dyDescent="0.25">
      <c r="A4830">
        <v>1351244</v>
      </c>
      <c r="B4830" t="s">
        <v>2768</v>
      </c>
      <c r="C4830">
        <v>472380650</v>
      </c>
      <c r="D4830" t="s">
        <v>0</v>
      </c>
      <c r="E4830">
        <v>11681477</v>
      </c>
      <c r="F4830" s="28">
        <v>43788</v>
      </c>
      <c r="G4830" t="s">
        <v>4052</v>
      </c>
      <c r="H4830" t="s">
        <v>4180</v>
      </c>
    </row>
    <row r="4831" spans="1:8" x14ac:dyDescent="0.25">
      <c r="A4831">
        <v>1351244</v>
      </c>
      <c r="B4831" t="s">
        <v>2768</v>
      </c>
      <c r="C4831">
        <v>472380650</v>
      </c>
      <c r="D4831" t="s">
        <v>0</v>
      </c>
      <c r="E4831">
        <v>11681477</v>
      </c>
      <c r="F4831" s="28">
        <v>43788</v>
      </c>
      <c r="G4831" t="s">
        <v>4040</v>
      </c>
      <c r="H4831" t="s">
        <v>4180</v>
      </c>
    </row>
    <row r="4832" spans="1:8" x14ac:dyDescent="0.25">
      <c r="A4832">
        <v>1351244</v>
      </c>
      <c r="B4832" t="s">
        <v>2768</v>
      </c>
      <c r="C4832">
        <v>472380650</v>
      </c>
      <c r="D4832" t="s">
        <v>0</v>
      </c>
      <c r="E4832">
        <v>11681477</v>
      </c>
      <c r="F4832" s="28">
        <v>43788</v>
      </c>
      <c r="G4832" t="s">
        <v>4029</v>
      </c>
      <c r="H4832" t="s">
        <v>4180</v>
      </c>
    </row>
    <row r="4833" spans="1:8" x14ac:dyDescent="0.25">
      <c r="A4833">
        <v>1351244</v>
      </c>
      <c r="B4833" t="s">
        <v>2768</v>
      </c>
      <c r="C4833">
        <v>472380650</v>
      </c>
      <c r="D4833" t="s">
        <v>0</v>
      </c>
      <c r="E4833">
        <v>11681477</v>
      </c>
      <c r="F4833" s="28">
        <v>43788</v>
      </c>
      <c r="G4833" t="s">
        <v>4030</v>
      </c>
      <c r="H4833" t="s">
        <v>4180</v>
      </c>
    </row>
    <row r="4834" spans="1:8" x14ac:dyDescent="0.25">
      <c r="A4834">
        <v>1351244</v>
      </c>
      <c r="B4834" t="s">
        <v>2768</v>
      </c>
      <c r="C4834">
        <v>472380650</v>
      </c>
      <c r="D4834" t="s">
        <v>0</v>
      </c>
      <c r="E4834">
        <v>11681477</v>
      </c>
      <c r="F4834" s="28">
        <v>43788</v>
      </c>
      <c r="G4834" t="s">
        <v>4025</v>
      </c>
      <c r="H4834" t="s">
        <v>4180</v>
      </c>
    </row>
    <row r="4835" spans="1:8" x14ac:dyDescent="0.25">
      <c r="A4835">
        <v>1351244</v>
      </c>
      <c r="B4835" t="s">
        <v>2768</v>
      </c>
      <c r="C4835">
        <v>472380650</v>
      </c>
      <c r="D4835" t="s">
        <v>0</v>
      </c>
      <c r="E4835">
        <v>11681477</v>
      </c>
      <c r="F4835" s="28">
        <v>43788</v>
      </c>
      <c r="G4835" t="s">
        <v>4026</v>
      </c>
      <c r="H4835" t="s">
        <v>4180</v>
      </c>
    </row>
    <row r="4836" spans="1:8" x14ac:dyDescent="0.25">
      <c r="A4836">
        <v>1351244</v>
      </c>
      <c r="B4836" t="s">
        <v>2768</v>
      </c>
      <c r="C4836">
        <v>472380650</v>
      </c>
      <c r="D4836" t="s">
        <v>0</v>
      </c>
      <c r="E4836">
        <v>11681477</v>
      </c>
      <c r="F4836" s="28">
        <v>43788</v>
      </c>
      <c r="G4836" t="s">
        <v>4040</v>
      </c>
      <c r="H4836" t="s">
        <v>4180</v>
      </c>
    </row>
    <row r="4837" spans="1:8" x14ac:dyDescent="0.25">
      <c r="A4837">
        <v>1351244</v>
      </c>
      <c r="B4837" t="s">
        <v>2768</v>
      </c>
      <c r="C4837">
        <v>472380650</v>
      </c>
      <c r="D4837" t="s">
        <v>0</v>
      </c>
      <c r="E4837">
        <v>11681477</v>
      </c>
      <c r="F4837" s="28">
        <v>43788</v>
      </c>
      <c r="G4837" t="s">
        <v>4043</v>
      </c>
      <c r="H4837" t="s">
        <v>4180</v>
      </c>
    </row>
    <row r="4838" spans="1:8" x14ac:dyDescent="0.25">
      <c r="A4838">
        <v>1351244</v>
      </c>
      <c r="B4838" t="s">
        <v>2768</v>
      </c>
      <c r="C4838">
        <v>472380650</v>
      </c>
      <c r="D4838" t="s">
        <v>0</v>
      </c>
      <c r="E4838">
        <v>11681477</v>
      </c>
      <c r="F4838" s="28">
        <v>43788</v>
      </c>
      <c r="G4838" t="s">
        <v>4044</v>
      </c>
      <c r="H4838" t="s">
        <v>4180</v>
      </c>
    </row>
    <row r="4839" spans="1:8" x14ac:dyDescent="0.25">
      <c r="A4839">
        <v>1351244</v>
      </c>
      <c r="B4839" t="s">
        <v>2768</v>
      </c>
      <c r="C4839">
        <v>472380650</v>
      </c>
      <c r="D4839" t="s">
        <v>0</v>
      </c>
      <c r="E4839">
        <v>11681477</v>
      </c>
      <c r="F4839" s="28">
        <v>43788</v>
      </c>
      <c r="G4839" t="s">
        <v>4045</v>
      </c>
      <c r="H4839" t="s">
        <v>4180</v>
      </c>
    </row>
    <row r="4840" spans="1:8" x14ac:dyDescent="0.25">
      <c r="A4840">
        <v>1351244</v>
      </c>
      <c r="B4840" t="s">
        <v>2768</v>
      </c>
      <c r="C4840">
        <v>472380650</v>
      </c>
      <c r="D4840" t="s">
        <v>0</v>
      </c>
      <c r="E4840">
        <v>11681477</v>
      </c>
      <c r="F4840" s="28">
        <v>43788</v>
      </c>
      <c r="G4840" t="s">
        <v>4035</v>
      </c>
      <c r="H4840" t="s">
        <v>4180</v>
      </c>
    </row>
    <row r="4841" spans="1:8" x14ac:dyDescent="0.25">
      <c r="A4841">
        <v>1351244</v>
      </c>
      <c r="B4841" t="s">
        <v>2768</v>
      </c>
      <c r="C4841">
        <v>472380650</v>
      </c>
      <c r="D4841" t="s">
        <v>0</v>
      </c>
      <c r="E4841">
        <v>11681477</v>
      </c>
      <c r="F4841" s="28">
        <v>43788</v>
      </c>
      <c r="G4841" t="s">
        <v>4033</v>
      </c>
      <c r="H4841" t="s">
        <v>4180</v>
      </c>
    </row>
    <row r="4842" spans="1:8" x14ac:dyDescent="0.25">
      <c r="A4842">
        <v>1351244</v>
      </c>
      <c r="B4842" t="s">
        <v>2768</v>
      </c>
      <c r="C4842">
        <v>472380650</v>
      </c>
      <c r="D4842" t="s">
        <v>0</v>
      </c>
      <c r="E4842">
        <v>11681477</v>
      </c>
      <c r="F4842" s="28">
        <v>43788</v>
      </c>
      <c r="G4842" t="s">
        <v>4034</v>
      </c>
      <c r="H4842" t="s">
        <v>4180</v>
      </c>
    </row>
    <row r="4843" spans="1:8" x14ac:dyDescent="0.25">
      <c r="A4843">
        <v>1351244</v>
      </c>
      <c r="B4843" t="s">
        <v>2768</v>
      </c>
      <c r="C4843">
        <v>472380650</v>
      </c>
      <c r="D4843" t="s">
        <v>0</v>
      </c>
      <c r="E4843">
        <v>11681477</v>
      </c>
      <c r="F4843" s="28">
        <v>43788</v>
      </c>
      <c r="G4843" t="s">
        <v>4021</v>
      </c>
      <c r="H4843" t="s">
        <v>4180</v>
      </c>
    </row>
    <row r="4844" spans="1:8" x14ac:dyDescent="0.25">
      <c r="A4844">
        <v>1351244</v>
      </c>
      <c r="B4844" t="s">
        <v>2768</v>
      </c>
      <c r="C4844">
        <v>472380650</v>
      </c>
      <c r="D4844" t="s">
        <v>0</v>
      </c>
      <c r="E4844">
        <v>11681477</v>
      </c>
      <c r="F4844" s="28">
        <v>43788</v>
      </c>
      <c r="G4844" t="s">
        <v>4023</v>
      </c>
      <c r="H4844" t="s">
        <v>4180</v>
      </c>
    </row>
    <row r="4845" spans="1:8" x14ac:dyDescent="0.25">
      <c r="A4845">
        <v>1351244</v>
      </c>
      <c r="B4845" t="s">
        <v>2768</v>
      </c>
      <c r="C4845">
        <v>472380650</v>
      </c>
      <c r="D4845" t="s">
        <v>0</v>
      </c>
      <c r="E4845">
        <v>11681477</v>
      </c>
      <c r="F4845" s="28">
        <v>43788</v>
      </c>
      <c r="G4845" t="s">
        <v>4031</v>
      </c>
      <c r="H4845" t="s">
        <v>4180</v>
      </c>
    </row>
    <row r="4846" spans="1:8" x14ac:dyDescent="0.25">
      <c r="A4846">
        <v>1351244</v>
      </c>
      <c r="B4846" t="s">
        <v>2768</v>
      </c>
      <c r="C4846">
        <v>472380650</v>
      </c>
      <c r="D4846" t="s">
        <v>0</v>
      </c>
      <c r="E4846">
        <v>11681477</v>
      </c>
      <c r="F4846" s="28">
        <v>43788</v>
      </c>
      <c r="G4846" t="s">
        <v>4034</v>
      </c>
      <c r="H4846" t="s">
        <v>4180</v>
      </c>
    </row>
    <row r="4847" spans="1:8" x14ac:dyDescent="0.25">
      <c r="A4847">
        <v>1351244</v>
      </c>
      <c r="B4847" t="s">
        <v>2768</v>
      </c>
      <c r="C4847">
        <v>472380650</v>
      </c>
      <c r="D4847" t="s">
        <v>0</v>
      </c>
      <c r="E4847">
        <v>11681477</v>
      </c>
      <c r="F4847" s="28">
        <v>43788</v>
      </c>
      <c r="G4847" t="s">
        <v>4040</v>
      </c>
      <c r="H4847" t="s">
        <v>4180</v>
      </c>
    </row>
    <row r="4848" spans="1:8" x14ac:dyDescent="0.25">
      <c r="A4848">
        <v>1351244</v>
      </c>
      <c r="B4848" t="s">
        <v>2768</v>
      </c>
      <c r="C4848">
        <v>472380650</v>
      </c>
      <c r="D4848" t="s">
        <v>0</v>
      </c>
      <c r="E4848">
        <v>11681477</v>
      </c>
      <c r="F4848" s="28">
        <v>43788</v>
      </c>
      <c r="G4848" t="s">
        <v>4033</v>
      </c>
      <c r="H4848" t="s">
        <v>4180</v>
      </c>
    </row>
    <row r="4849" spans="1:8" x14ac:dyDescent="0.25">
      <c r="A4849">
        <v>1351244</v>
      </c>
      <c r="B4849" t="s">
        <v>2768</v>
      </c>
      <c r="C4849">
        <v>472380650</v>
      </c>
      <c r="D4849" t="s">
        <v>0</v>
      </c>
      <c r="E4849">
        <v>11681477</v>
      </c>
      <c r="F4849" s="28">
        <v>43788</v>
      </c>
      <c r="G4849" t="s">
        <v>4019</v>
      </c>
      <c r="H4849" t="s">
        <v>4180</v>
      </c>
    </row>
    <row r="4850" spans="1:8" x14ac:dyDescent="0.25">
      <c r="A4850">
        <v>1351244</v>
      </c>
      <c r="B4850" t="s">
        <v>2768</v>
      </c>
      <c r="C4850">
        <v>472380650</v>
      </c>
      <c r="D4850" t="s">
        <v>0</v>
      </c>
      <c r="E4850">
        <v>11681477</v>
      </c>
      <c r="F4850" s="28">
        <v>43788</v>
      </c>
      <c r="G4850" t="s">
        <v>4019</v>
      </c>
      <c r="H4850" t="s">
        <v>4180</v>
      </c>
    </row>
    <row r="4851" spans="1:8" x14ac:dyDescent="0.25">
      <c r="A4851">
        <v>1351244</v>
      </c>
      <c r="B4851" t="s">
        <v>2768</v>
      </c>
      <c r="C4851">
        <v>472380650</v>
      </c>
      <c r="D4851" t="s">
        <v>0</v>
      </c>
      <c r="E4851">
        <v>11681477</v>
      </c>
      <c r="F4851" s="28">
        <v>43788</v>
      </c>
      <c r="G4851" t="s">
        <v>4041</v>
      </c>
      <c r="H4851" t="s">
        <v>4180</v>
      </c>
    </row>
    <row r="4852" spans="1:8" x14ac:dyDescent="0.25">
      <c r="A4852">
        <v>1351244</v>
      </c>
      <c r="B4852" t="s">
        <v>2768</v>
      </c>
      <c r="C4852">
        <v>472380650</v>
      </c>
      <c r="D4852" t="s">
        <v>0</v>
      </c>
      <c r="E4852">
        <v>11681477</v>
      </c>
      <c r="F4852" s="28">
        <v>43788</v>
      </c>
      <c r="G4852" t="s">
        <v>4042</v>
      </c>
      <c r="H4852" t="s">
        <v>4180</v>
      </c>
    </row>
    <row r="4853" spans="1:8" x14ac:dyDescent="0.25">
      <c r="A4853">
        <v>1351244</v>
      </c>
      <c r="B4853" t="s">
        <v>2768</v>
      </c>
      <c r="C4853">
        <v>472380650</v>
      </c>
      <c r="D4853" t="s">
        <v>0</v>
      </c>
      <c r="E4853">
        <v>11681477</v>
      </c>
      <c r="F4853" s="28">
        <v>43788</v>
      </c>
      <c r="G4853" t="s">
        <v>4037</v>
      </c>
      <c r="H4853" t="s">
        <v>4180</v>
      </c>
    </row>
    <row r="4854" spans="1:8" x14ac:dyDescent="0.25">
      <c r="A4854">
        <v>1351244</v>
      </c>
      <c r="B4854" t="s">
        <v>2768</v>
      </c>
      <c r="C4854">
        <v>472380650</v>
      </c>
      <c r="D4854" t="s">
        <v>0</v>
      </c>
      <c r="E4854">
        <v>11681477</v>
      </c>
      <c r="F4854" s="28">
        <v>43788</v>
      </c>
      <c r="G4854" t="s">
        <v>4028</v>
      </c>
      <c r="H4854" t="s">
        <v>4180</v>
      </c>
    </row>
    <row r="4855" spans="1:8" x14ac:dyDescent="0.25">
      <c r="A4855">
        <v>1351244</v>
      </c>
      <c r="B4855" t="s">
        <v>2768</v>
      </c>
      <c r="C4855">
        <v>472380650</v>
      </c>
      <c r="D4855" t="s">
        <v>0</v>
      </c>
      <c r="E4855">
        <v>11681477</v>
      </c>
      <c r="F4855" s="28">
        <v>43788</v>
      </c>
      <c r="G4855" t="s">
        <v>4035</v>
      </c>
      <c r="H4855" t="s">
        <v>4180</v>
      </c>
    </row>
    <row r="4856" spans="1:8" x14ac:dyDescent="0.25">
      <c r="A4856">
        <v>1351244</v>
      </c>
      <c r="B4856" t="s">
        <v>2768</v>
      </c>
      <c r="C4856">
        <v>472380650</v>
      </c>
      <c r="D4856" t="s">
        <v>0</v>
      </c>
      <c r="E4856">
        <v>11681477</v>
      </c>
      <c r="F4856" s="28">
        <v>43788</v>
      </c>
      <c r="G4856" t="s">
        <v>4032</v>
      </c>
      <c r="H4856" t="s">
        <v>4180</v>
      </c>
    </row>
    <row r="4857" spans="1:8" x14ac:dyDescent="0.25">
      <c r="A4857">
        <v>1351244</v>
      </c>
      <c r="B4857" t="s">
        <v>2768</v>
      </c>
      <c r="C4857">
        <v>472380650</v>
      </c>
      <c r="D4857" t="s">
        <v>0</v>
      </c>
      <c r="E4857">
        <v>11681477</v>
      </c>
      <c r="F4857" s="28">
        <v>43788</v>
      </c>
      <c r="G4857" t="s">
        <v>4020</v>
      </c>
      <c r="H4857" t="s">
        <v>4180</v>
      </c>
    </row>
    <row r="4858" spans="1:8" x14ac:dyDescent="0.25">
      <c r="A4858">
        <v>1351244</v>
      </c>
      <c r="B4858" t="s">
        <v>2768</v>
      </c>
      <c r="C4858">
        <v>472380650</v>
      </c>
      <c r="D4858" t="s">
        <v>0</v>
      </c>
      <c r="E4858">
        <v>11681477</v>
      </c>
      <c r="F4858" s="28">
        <v>43788</v>
      </c>
      <c r="G4858" t="s">
        <v>4020</v>
      </c>
      <c r="H4858" t="s">
        <v>4180</v>
      </c>
    </row>
    <row r="4859" spans="1:8" x14ac:dyDescent="0.25">
      <c r="A4859">
        <v>1351244</v>
      </c>
      <c r="B4859" t="s">
        <v>2768</v>
      </c>
      <c r="C4859">
        <v>472380650</v>
      </c>
      <c r="D4859" t="s">
        <v>0</v>
      </c>
      <c r="E4859">
        <v>11681477</v>
      </c>
      <c r="F4859" s="28">
        <v>43788</v>
      </c>
      <c r="G4859" t="s">
        <v>4023</v>
      </c>
      <c r="H4859" t="s">
        <v>4180</v>
      </c>
    </row>
    <row r="4860" spans="1:8" x14ac:dyDescent="0.25">
      <c r="A4860">
        <v>1351244</v>
      </c>
      <c r="B4860" t="s">
        <v>2768</v>
      </c>
      <c r="C4860">
        <v>472380650</v>
      </c>
      <c r="D4860" t="s">
        <v>0</v>
      </c>
      <c r="E4860">
        <v>11681477</v>
      </c>
      <c r="F4860" s="28">
        <v>43788</v>
      </c>
      <c r="G4860" t="s">
        <v>4027</v>
      </c>
      <c r="H4860" t="s">
        <v>4180</v>
      </c>
    </row>
    <row r="4861" spans="1:8" x14ac:dyDescent="0.25">
      <c r="A4861">
        <v>1351244</v>
      </c>
      <c r="B4861" t="s">
        <v>2768</v>
      </c>
      <c r="C4861">
        <v>472380650</v>
      </c>
      <c r="D4861" t="s">
        <v>0</v>
      </c>
      <c r="E4861">
        <v>11681477</v>
      </c>
      <c r="F4861" s="28">
        <v>43788</v>
      </c>
      <c r="G4861" t="s">
        <v>4032</v>
      </c>
      <c r="H4861" t="s">
        <v>4180</v>
      </c>
    </row>
    <row r="4862" spans="1:8" x14ac:dyDescent="0.25">
      <c r="A4862">
        <v>1351244</v>
      </c>
      <c r="B4862" t="s">
        <v>2768</v>
      </c>
      <c r="C4862">
        <v>472380650</v>
      </c>
      <c r="D4862" t="s">
        <v>0</v>
      </c>
      <c r="E4862">
        <v>11681477</v>
      </c>
      <c r="F4862" s="28">
        <v>43788</v>
      </c>
      <c r="G4862" t="s">
        <v>4033</v>
      </c>
      <c r="H4862" t="s">
        <v>4180</v>
      </c>
    </row>
    <row r="4863" spans="1:8" x14ac:dyDescent="0.25">
      <c r="A4863">
        <v>1351244</v>
      </c>
      <c r="B4863" t="s">
        <v>2768</v>
      </c>
      <c r="C4863">
        <v>472380650</v>
      </c>
      <c r="D4863" t="s">
        <v>0</v>
      </c>
      <c r="E4863">
        <v>11681477</v>
      </c>
      <c r="F4863" s="28">
        <v>43788</v>
      </c>
      <c r="G4863" t="s">
        <v>4034</v>
      </c>
      <c r="H4863" t="s">
        <v>4180</v>
      </c>
    </row>
    <row r="4864" spans="1:8" x14ac:dyDescent="0.25">
      <c r="A4864">
        <v>1351244</v>
      </c>
      <c r="B4864" t="s">
        <v>2768</v>
      </c>
      <c r="C4864">
        <v>472380650</v>
      </c>
      <c r="D4864" t="s">
        <v>0</v>
      </c>
      <c r="E4864">
        <v>11681477</v>
      </c>
      <c r="F4864" s="28">
        <v>43788</v>
      </c>
      <c r="G4864" t="s">
        <v>4035</v>
      </c>
      <c r="H4864" t="s">
        <v>4180</v>
      </c>
    </row>
    <row r="4865" spans="1:8" x14ac:dyDescent="0.25">
      <c r="A4865">
        <v>1351244</v>
      </c>
      <c r="B4865" t="s">
        <v>2768</v>
      </c>
      <c r="C4865">
        <v>472380650</v>
      </c>
      <c r="D4865" t="s">
        <v>0</v>
      </c>
      <c r="E4865">
        <v>11681477</v>
      </c>
      <c r="F4865" s="28">
        <v>43788</v>
      </c>
      <c r="G4865" t="s">
        <v>4038</v>
      </c>
      <c r="H4865" t="s">
        <v>4180</v>
      </c>
    </row>
    <row r="4866" spans="1:8" x14ac:dyDescent="0.25">
      <c r="A4866">
        <v>1351244</v>
      </c>
      <c r="B4866" t="s">
        <v>2768</v>
      </c>
      <c r="C4866">
        <v>472380650</v>
      </c>
      <c r="D4866" t="s">
        <v>0</v>
      </c>
      <c r="E4866">
        <v>11681477</v>
      </c>
      <c r="F4866" s="28">
        <v>43788</v>
      </c>
      <c r="G4866" t="s">
        <v>4039</v>
      </c>
      <c r="H4866" t="s">
        <v>4180</v>
      </c>
    </row>
    <row r="4867" spans="1:8" x14ac:dyDescent="0.25">
      <c r="A4867">
        <v>1351244</v>
      </c>
      <c r="B4867" t="s">
        <v>2768</v>
      </c>
      <c r="C4867">
        <v>472380650</v>
      </c>
      <c r="D4867" t="s">
        <v>0</v>
      </c>
      <c r="E4867">
        <v>11681477</v>
      </c>
      <c r="F4867" s="28">
        <v>43788</v>
      </c>
      <c r="G4867" t="s">
        <v>4020</v>
      </c>
      <c r="H4867" t="s">
        <v>4180</v>
      </c>
    </row>
    <row r="4868" spans="1:8" x14ac:dyDescent="0.25">
      <c r="A4868">
        <v>1351244</v>
      </c>
      <c r="B4868" t="s">
        <v>2768</v>
      </c>
      <c r="C4868">
        <v>472380650</v>
      </c>
      <c r="D4868" t="s">
        <v>0</v>
      </c>
      <c r="E4868">
        <v>11681477</v>
      </c>
      <c r="F4868" s="28">
        <v>43788</v>
      </c>
      <c r="G4868" t="s">
        <v>4040</v>
      </c>
      <c r="H4868" t="s">
        <v>4180</v>
      </c>
    </row>
    <row r="4869" spans="1:8" x14ac:dyDescent="0.25">
      <c r="A4869">
        <v>1351244</v>
      </c>
      <c r="B4869" t="s">
        <v>2768</v>
      </c>
      <c r="C4869">
        <v>472380650</v>
      </c>
      <c r="D4869" t="s">
        <v>0</v>
      </c>
      <c r="E4869">
        <v>11681477</v>
      </c>
      <c r="F4869" s="28">
        <v>43788</v>
      </c>
      <c r="G4869" t="s">
        <v>4021</v>
      </c>
      <c r="H4869" t="s">
        <v>4180</v>
      </c>
    </row>
    <row r="4870" spans="1:8" x14ac:dyDescent="0.25">
      <c r="A4870">
        <v>1351244</v>
      </c>
      <c r="B4870" t="s">
        <v>2768</v>
      </c>
      <c r="C4870">
        <v>472380650</v>
      </c>
      <c r="D4870" t="s">
        <v>0</v>
      </c>
      <c r="E4870">
        <v>11681477</v>
      </c>
      <c r="F4870" s="28">
        <v>43788</v>
      </c>
      <c r="G4870" t="s">
        <v>4019</v>
      </c>
      <c r="H4870" t="s">
        <v>4180</v>
      </c>
    </row>
    <row r="4871" spans="1:8" x14ac:dyDescent="0.25">
      <c r="A4871">
        <v>1351244</v>
      </c>
      <c r="B4871" t="s">
        <v>2768</v>
      </c>
      <c r="C4871">
        <v>472380650</v>
      </c>
      <c r="D4871" t="s">
        <v>0</v>
      </c>
      <c r="E4871">
        <v>11681477</v>
      </c>
      <c r="F4871" s="28">
        <v>43788</v>
      </c>
      <c r="G4871" t="s">
        <v>4038</v>
      </c>
      <c r="H4871" t="s">
        <v>4180</v>
      </c>
    </row>
    <row r="4872" spans="1:8" x14ac:dyDescent="0.25">
      <c r="A4872">
        <v>1351244</v>
      </c>
      <c r="B4872" t="s">
        <v>2768</v>
      </c>
      <c r="C4872">
        <v>472380650</v>
      </c>
      <c r="D4872" t="s">
        <v>0</v>
      </c>
      <c r="E4872">
        <v>11681477</v>
      </c>
      <c r="F4872" s="28">
        <v>43788</v>
      </c>
      <c r="G4872" t="s">
        <v>4029</v>
      </c>
      <c r="H4872" t="s">
        <v>4180</v>
      </c>
    </row>
    <row r="4873" spans="1:8" x14ac:dyDescent="0.25">
      <c r="A4873">
        <v>1351244</v>
      </c>
      <c r="B4873" t="s">
        <v>2768</v>
      </c>
      <c r="C4873">
        <v>472380650</v>
      </c>
      <c r="D4873" t="s">
        <v>0</v>
      </c>
      <c r="E4873">
        <v>11681477</v>
      </c>
      <c r="F4873" s="28">
        <v>43788</v>
      </c>
      <c r="G4873" t="s">
        <v>4024</v>
      </c>
      <c r="H4873" t="s">
        <v>4180</v>
      </c>
    </row>
    <row r="4874" spans="1:8" x14ac:dyDescent="0.25">
      <c r="A4874">
        <v>1351244</v>
      </c>
      <c r="B4874" t="s">
        <v>2768</v>
      </c>
      <c r="C4874">
        <v>472380650</v>
      </c>
      <c r="D4874" t="s">
        <v>0</v>
      </c>
      <c r="E4874">
        <v>11681477</v>
      </c>
      <c r="F4874" s="28">
        <v>43788</v>
      </c>
      <c r="G4874" t="s">
        <v>4039</v>
      </c>
      <c r="H4874" t="s">
        <v>4180</v>
      </c>
    </row>
    <row r="4875" spans="1:8" x14ac:dyDescent="0.25">
      <c r="A4875">
        <v>1351244</v>
      </c>
      <c r="B4875" t="s">
        <v>2768</v>
      </c>
      <c r="C4875">
        <v>472380650</v>
      </c>
      <c r="D4875" t="s">
        <v>0</v>
      </c>
      <c r="E4875">
        <v>11681493</v>
      </c>
      <c r="F4875" s="28">
        <v>43789</v>
      </c>
      <c r="G4875" t="s">
        <v>4054</v>
      </c>
      <c r="H4875" t="s">
        <v>4180</v>
      </c>
    </row>
    <row r="4876" spans="1:8" x14ac:dyDescent="0.25">
      <c r="A4876">
        <v>1351244</v>
      </c>
      <c r="B4876" t="s">
        <v>2768</v>
      </c>
      <c r="C4876">
        <v>472380650</v>
      </c>
      <c r="D4876" t="s">
        <v>0</v>
      </c>
      <c r="E4876">
        <v>11681493</v>
      </c>
      <c r="F4876" s="28">
        <v>43789</v>
      </c>
      <c r="G4876" t="s">
        <v>4055</v>
      </c>
      <c r="H4876" t="s">
        <v>4180</v>
      </c>
    </row>
    <row r="4877" spans="1:8" x14ac:dyDescent="0.25">
      <c r="A4877">
        <v>1351244</v>
      </c>
      <c r="B4877" t="s">
        <v>2768</v>
      </c>
      <c r="C4877">
        <v>472380650</v>
      </c>
      <c r="D4877" t="s">
        <v>0</v>
      </c>
      <c r="E4877">
        <v>11681493</v>
      </c>
      <c r="F4877" s="28">
        <v>43789</v>
      </c>
      <c r="G4877" t="s">
        <v>4056</v>
      </c>
      <c r="H4877" t="s">
        <v>4180</v>
      </c>
    </row>
    <row r="4878" spans="1:8" x14ac:dyDescent="0.25">
      <c r="A4878">
        <v>1351244</v>
      </c>
      <c r="B4878" t="s">
        <v>2768</v>
      </c>
      <c r="C4878">
        <v>472380650</v>
      </c>
      <c r="D4878" t="s">
        <v>0</v>
      </c>
      <c r="E4878">
        <v>11681493</v>
      </c>
      <c r="F4878" s="28">
        <v>43789</v>
      </c>
      <c r="G4878" t="s">
        <v>4057</v>
      </c>
      <c r="H4878" t="s">
        <v>4180</v>
      </c>
    </row>
    <row r="4879" spans="1:8" x14ac:dyDescent="0.25">
      <c r="A4879">
        <v>1351244</v>
      </c>
      <c r="B4879" t="s">
        <v>2768</v>
      </c>
      <c r="C4879">
        <v>472380650</v>
      </c>
      <c r="D4879" t="s">
        <v>0</v>
      </c>
      <c r="E4879">
        <v>11681493</v>
      </c>
      <c r="F4879" s="28">
        <v>43789</v>
      </c>
      <c r="G4879" t="s">
        <v>4058</v>
      </c>
      <c r="H4879" t="s">
        <v>4180</v>
      </c>
    </row>
    <row r="4880" spans="1:8" x14ac:dyDescent="0.25">
      <c r="A4880">
        <v>1351244</v>
      </c>
      <c r="B4880" t="s">
        <v>2768</v>
      </c>
      <c r="C4880">
        <v>472380650</v>
      </c>
      <c r="D4880" t="s">
        <v>0</v>
      </c>
      <c r="E4880">
        <v>11681493</v>
      </c>
      <c r="F4880" s="28">
        <v>43789</v>
      </c>
      <c r="G4880" t="s">
        <v>4059</v>
      </c>
      <c r="H4880" t="s">
        <v>4180</v>
      </c>
    </row>
    <row r="4881" spans="1:8" x14ac:dyDescent="0.25">
      <c r="A4881">
        <v>1351244</v>
      </c>
      <c r="B4881" t="s">
        <v>2768</v>
      </c>
      <c r="C4881">
        <v>472380650</v>
      </c>
      <c r="D4881" t="s">
        <v>0</v>
      </c>
      <c r="E4881">
        <v>11681493</v>
      </c>
      <c r="F4881" s="28">
        <v>43789</v>
      </c>
      <c r="G4881" t="s">
        <v>4054</v>
      </c>
      <c r="H4881" t="s">
        <v>4180</v>
      </c>
    </row>
    <row r="4882" spans="1:8" x14ac:dyDescent="0.25">
      <c r="A4882">
        <v>1351244</v>
      </c>
      <c r="B4882" t="s">
        <v>2768</v>
      </c>
      <c r="C4882">
        <v>472380650</v>
      </c>
      <c r="D4882" t="s">
        <v>0</v>
      </c>
      <c r="E4882">
        <v>11681493</v>
      </c>
      <c r="F4882" s="28">
        <v>43789</v>
      </c>
      <c r="G4882" t="s">
        <v>4055</v>
      </c>
      <c r="H4882" t="s">
        <v>4180</v>
      </c>
    </row>
    <row r="4883" spans="1:8" x14ac:dyDescent="0.25">
      <c r="A4883">
        <v>1351244</v>
      </c>
      <c r="B4883" t="s">
        <v>2768</v>
      </c>
      <c r="C4883">
        <v>472380650</v>
      </c>
      <c r="D4883" t="s">
        <v>0</v>
      </c>
      <c r="E4883">
        <v>11681493</v>
      </c>
      <c r="F4883" s="28">
        <v>43789</v>
      </c>
      <c r="G4883" t="s">
        <v>4056</v>
      </c>
      <c r="H4883" t="s">
        <v>4180</v>
      </c>
    </row>
    <row r="4884" spans="1:8" x14ac:dyDescent="0.25">
      <c r="A4884">
        <v>1351244</v>
      </c>
      <c r="B4884" t="s">
        <v>2768</v>
      </c>
      <c r="C4884">
        <v>472380650</v>
      </c>
      <c r="D4884" t="s">
        <v>0</v>
      </c>
      <c r="E4884">
        <v>11681493</v>
      </c>
      <c r="F4884" s="28">
        <v>43789</v>
      </c>
      <c r="G4884" t="s">
        <v>4057</v>
      </c>
      <c r="H4884" t="s">
        <v>4180</v>
      </c>
    </row>
    <row r="4885" spans="1:8" x14ac:dyDescent="0.25">
      <c r="A4885">
        <v>1351244</v>
      </c>
      <c r="B4885" t="s">
        <v>2768</v>
      </c>
      <c r="C4885">
        <v>472380650</v>
      </c>
      <c r="D4885" t="s">
        <v>0</v>
      </c>
      <c r="E4885">
        <v>11681493</v>
      </c>
      <c r="F4885" s="28">
        <v>43789</v>
      </c>
      <c r="G4885" t="s">
        <v>4058</v>
      </c>
      <c r="H4885" t="s">
        <v>4180</v>
      </c>
    </row>
    <row r="4886" spans="1:8" x14ac:dyDescent="0.25">
      <c r="A4886">
        <v>1351244</v>
      </c>
      <c r="B4886" t="s">
        <v>2768</v>
      </c>
      <c r="C4886">
        <v>472380650</v>
      </c>
      <c r="D4886" t="s">
        <v>0</v>
      </c>
      <c r="E4886">
        <v>11681493</v>
      </c>
      <c r="F4886" s="28">
        <v>43789</v>
      </c>
      <c r="G4886" t="s">
        <v>4059</v>
      </c>
      <c r="H4886" t="s">
        <v>4180</v>
      </c>
    </row>
    <row r="4887" spans="1:8" x14ac:dyDescent="0.25">
      <c r="A4887">
        <v>1351244</v>
      </c>
      <c r="B4887" t="s">
        <v>2768</v>
      </c>
      <c r="C4887">
        <v>472380650</v>
      </c>
      <c r="D4887" t="s">
        <v>0</v>
      </c>
      <c r="E4887">
        <v>11681493</v>
      </c>
      <c r="F4887" s="28">
        <v>43789</v>
      </c>
      <c r="G4887" t="s">
        <v>4054</v>
      </c>
      <c r="H4887" t="s">
        <v>4180</v>
      </c>
    </row>
    <row r="4888" spans="1:8" x14ac:dyDescent="0.25">
      <c r="A4888">
        <v>1351244</v>
      </c>
      <c r="B4888" t="s">
        <v>2768</v>
      </c>
      <c r="C4888">
        <v>472380650</v>
      </c>
      <c r="D4888" t="s">
        <v>0</v>
      </c>
      <c r="E4888">
        <v>11681493</v>
      </c>
      <c r="F4888" s="28">
        <v>43789</v>
      </c>
      <c r="G4888" t="s">
        <v>4055</v>
      </c>
      <c r="H4888" t="s">
        <v>4180</v>
      </c>
    </row>
    <row r="4889" spans="1:8" x14ac:dyDescent="0.25">
      <c r="A4889">
        <v>1351244</v>
      </c>
      <c r="B4889" t="s">
        <v>2768</v>
      </c>
      <c r="C4889">
        <v>472380650</v>
      </c>
      <c r="D4889" t="s">
        <v>0</v>
      </c>
      <c r="E4889">
        <v>11681493</v>
      </c>
      <c r="F4889" s="28">
        <v>43789</v>
      </c>
      <c r="G4889" t="s">
        <v>4056</v>
      </c>
      <c r="H4889" t="s">
        <v>4180</v>
      </c>
    </row>
    <row r="4890" spans="1:8" x14ac:dyDescent="0.25">
      <c r="A4890">
        <v>1351244</v>
      </c>
      <c r="B4890" t="s">
        <v>2768</v>
      </c>
      <c r="C4890">
        <v>472380650</v>
      </c>
      <c r="D4890" t="s">
        <v>0</v>
      </c>
      <c r="E4890">
        <v>11681493</v>
      </c>
      <c r="F4890" s="28">
        <v>43789</v>
      </c>
      <c r="G4890" t="s">
        <v>4057</v>
      </c>
      <c r="H4890" t="s">
        <v>4180</v>
      </c>
    </row>
    <row r="4891" spans="1:8" x14ac:dyDescent="0.25">
      <c r="A4891">
        <v>1351244</v>
      </c>
      <c r="B4891" t="s">
        <v>2768</v>
      </c>
      <c r="C4891">
        <v>472380650</v>
      </c>
      <c r="D4891" t="s">
        <v>0</v>
      </c>
      <c r="E4891">
        <v>11681493</v>
      </c>
      <c r="F4891" s="28">
        <v>43789</v>
      </c>
      <c r="G4891" t="s">
        <v>4058</v>
      </c>
      <c r="H4891" t="s">
        <v>4180</v>
      </c>
    </row>
    <row r="4892" spans="1:8" x14ac:dyDescent="0.25">
      <c r="A4892">
        <v>1351244</v>
      </c>
      <c r="B4892" t="s">
        <v>2768</v>
      </c>
      <c r="C4892">
        <v>472380650</v>
      </c>
      <c r="D4892" t="s">
        <v>0</v>
      </c>
      <c r="E4892">
        <v>11681493</v>
      </c>
      <c r="F4892" s="28">
        <v>43789</v>
      </c>
      <c r="G4892" t="s">
        <v>4059</v>
      </c>
      <c r="H4892" t="s">
        <v>4180</v>
      </c>
    </row>
    <row r="4893" spans="1:8" x14ac:dyDescent="0.25">
      <c r="A4893">
        <v>1351244</v>
      </c>
      <c r="B4893" t="s">
        <v>2768</v>
      </c>
      <c r="C4893">
        <v>472380650</v>
      </c>
      <c r="D4893" t="s">
        <v>0</v>
      </c>
      <c r="E4893">
        <v>11681493</v>
      </c>
      <c r="F4893" s="28">
        <v>43789</v>
      </c>
      <c r="G4893" t="s">
        <v>4054</v>
      </c>
      <c r="H4893" t="s">
        <v>4180</v>
      </c>
    </row>
    <row r="4894" spans="1:8" x14ac:dyDescent="0.25">
      <c r="A4894">
        <v>1351244</v>
      </c>
      <c r="B4894" t="s">
        <v>2768</v>
      </c>
      <c r="C4894">
        <v>472380650</v>
      </c>
      <c r="D4894" t="s">
        <v>0</v>
      </c>
      <c r="E4894">
        <v>11681493</v>
      </c>
      <c r="F4894" s="28">
        <v>43789</v>
      </c>
      <c r="G4894" t="s">
        <v>4058</v>
      </c>
      <c r="H4894" t="s">
        <v>4180</v>
      </c>
    </row>
    <row r="4895" spans="1:8" x14ac:dyDescent="0.25">
      <c r="A4895">
        <v>1351244</v>
      </c>
      <c r="B4895" t="s">
        <v>2768</v>
      </c>
      <c r="C4895">
        <v>472380650</v>
      </c>
      <c r="D4895" t="s">
        <v>0</v>
      </c>
      <c r="E4895">
        <v>11681493</v>
      </c>
      <c r="F4895" s="28">
        <v>43789</v>
      </c>
      <c r="G4895" t="s">
        <v>4055</v>
      </c>
      <c r="H4895" t="s">
        <v>4180</v>
      </c>
    </row>
    <row r="4896" spans="1:8" x14ac:dyDescent="0.25">
      <c r="A4896">
        <v>1351244</v>
      </c>
      <c r="B4896" t="s">
        <v>2768</v>
      </c>
      <c r="C4896">
        <v>472380650</v>
      </c>
      <c r="D4896" t="s">
        <v>0</v>
      </c>
      <c r="E4896">
        <v>11681493</v>
      </c>
      <c r="F4896" s="28">
        <v>43789</v>
      </c>
      <c r="G4896" t="s">
        <v>4058</v>
      </c>
      <c r="H4896" t="s">
        <v>4180</v>
      </c>
    </row>
    <row r="4897" spans="1:8" x14ac:dyDescent="0.25">
      <c r="A4897">
        <v>1351244</v>
      </c>
      <c r="B4897" t="s">
        <v>2768</v>
      </c>
      <c r="C4897">
        <v>472380650</v>
      </c>
      <c r="D4897" t="s">
        <v>0</v>
      </c>
      <c r="E4897">
        <v>11681493</v>
      </c>
      <c r="F4897" s="28">
        <v>43789</v>
      </c>
      <c r="G4897" t="s">
        <v>4054</v>
      </c>
      <c r="H4897" t="s">
        <v>4180</v>
      </c>
    </row>
    <row r="4898" spans="1:8" x14ac:dyDescent="0.25">
      <c r="A4898">
        <v>1351244</v>
      </c>
      <c r="B4898" t="s">
        <v>2768</v>
      </c>
      <c r="C4898">
        <v>472380650</v>
      </c>
      <c r="D4898" t="s">
        <v>0</v>
      </c>
      <c r="E4898">
        <v>11681493</v>
      </c>
      <c r="F4898" s="28">
        <v>43789</v>
      </c>
      <c r="G4898" t="s">
        <v>4055</v>
      </c>
      <c r="H4898" t="s">
        <v>4180</v>
      </c>
    </row>
    <row r="4899" spans="1:8" x14ac:dyDescent="0.25">
      <c r="A4899">
        <v>1351244</v>
      </c>
      <c r="B4899" t="s">
        <v>2768</v>
      </c>
      <c r="C4899">
        <v>472380650</v>
      </c>
      <c r="D4899" t="s">
        <v>0</v>
      </c>
      <c r="E4899">
        <v>11681493</v>
      </c>
      <c r="F4899" s="28">
        <v>43789</v>
      </c>
      <c r="G4899" t="s">
        <v>4058</v>
      </c>
      <c r="H4899" t="s">
        <v>4180</v>
      </c>
    </row>
    <row r="4900" spans="1:8" x14ac:dyDescent="0.25">
      <c r="A4900">
        <v>1351244</v>
      </c>
      <c r="B4900" t="s">
        <v>2768</v>
      </c>
      <c r="C4900">
        <v>472380650</v>
      </c>
      <c r="D4900" t="s">
        <v>0</v>
      </c>
      <c r="E4900">
        <v>11681493</v>
      </c>
      <c r="F4900" s="28">
        <v>43789</v>
      </c>
      <c r="G4900" t="s">
        <v>4055</v>
      </c>
      <c r="H4900" t="s">
        <v>4180</v>
      </c>
    </row>
    <row r="4901" spans="1:8" x14ac:dyDescent="0.25">
      <c r="A4901">
        <v>1351244</v>
      </c>
      <c r="B4901" t="s">
        <v>2768</v>
      </c>
      <c r="C4901">
        <v>472380650</v>
      </c>
      <c r="D4901" t="s">
        <v>0</v>
      </c>
      <c r="E4901">
        <v>11681493</v>
      </c>
      <c r="F4901" s="28">
        <v>43789</v>
      </c>
      <c r="G4901" t="s">
        <v>4058</v>
      </c>
      <c r="H4901" t="s">
        <v>4180</v>
      </c>
    </row>
    <row r="4902" spans="1:8" x14ac:dyDescent="0.25">
      <c r="A4902">
        <v>1351244</v>
      </c>
      <c r="B4902" t="s">
        <v>2768</v>
      </c>
      <c r="C4902">
        <v>472380650</v>
      </c>
      <c r="D4902" t="s">
        <v>0</v>
      </c>
      <c r="E4902">
        <v>11681493</v>
      </c>
      <c r="F4902" s="28">
        <v>43789</v>
      </c>
      <c r="G4902" t="s">
        <v>4055</v>
      </c>
      <c r="H4902" t="s">
        <v>4180</v>
      </c>
    </row>
    <row r="4903" spans="1:8" x14ac:dyDescent="0.25">
      <c r="A4903">
        <v>1351244</v>
      </c>
      <c r="B4903" t="s">
        <v>2768</v>
      </c>
      <c r="C4903">
        <v>472380650</v>
      </c>
      <c r="D4903" t="s">
        <v>0</v>
      </c>
      <c r="E4903">
        <v>11681504</v>
      </c>
      <c r="F4903" s="28">
        <v>43794</v>
      </c>
      <c r="G4903" t="s">
        <v>4060</v>
      </c>
      <c r="H4903" t="s">
        <v>4180</v>
      </c>
    </row>
    <row r="4904" spans="1:8" x14ac:dyDescent="0.25">
      <c r="A4904">
        <v>1351244</v>
      </c>
      <c r="B4904" t="s">
        <v>2768</v>
      </c>
      <c r="C4904">
        <v>472380650</v>
      </c>
      <c r="D4904" t="s">
        <v>0</v>
      </c>
      <c r="E4904">
        <v>11681504</v>
      </c>
      <c r="F4904" s="28">
        <v>43794</v>
      </c>
      <c r="G4904" t="s">
        <v>4060</v>
      </c>
      <c r="H4904" t="s">
        <v>4180</v>
      </c>
    </row>
    <row r="4905" spans="1:8" x14ac:dyDescent="0.25">
      <c r="A4905">
        <v>1351244</v>
      </c>
      <c r="B4905" t="s">
        <v>2768</v>
      </c>
      <c r="C4905">
        <v>472380650</v>
      </c>
      <c r="D4905" t="s">
        <v>0</v>
      </c>
      <c r="E4905">
        <v>11681504</v>
      </c>
      <c r="F4905" s="28">
        <v>43794</v>
      </c>
      <c r="G4905" t="s">
        <v>4061</v>
      </c>
      <c r="H4905" t="s">
        <v>4180</v>
      </c>
    </row>
    <row r="4906" spans="1:8" x14ac:dyDescent="0.25">
      <c r="A4906">
        <v>1351244</v>
      </c>
      <c r="B4906" t="s">
        <v>2768</v>
      </c>
      <c r="C4906">
        <v>472380650</v>
      </c>
      <c r="D4906" t="s">
        <v>0</v>
      </c>
      <c r="E4906">
        <v>11681504</v>
      </c>
      <c r="F4906" s="28">
        <v>43794</v>
      </c>
      <c r="G4906" t="s">
        <v>4060</v>
      </c>
      <c r="H4906" t="s">
        <v>4180</v>
      </c>
    </row>
    <row r="4907" spans="1:8" x14ac:dyDescent="0.25">
      <c r="A4907">
        <v>1351244</v>
      </c>
      <c r="B4907" t="s">
        <v>2768</v>
      </c>
      <c r="C4907">
        <v>472380650</v>
      </c>
      <c r="D4907" t="s">
        <v>0</v>
      </c>
      <c r="E4907">
        <v>11681504</v>
      </c>
      <c r="F4907" s="28">
        <v>43794</v>
      </c>
      <c r="G4907" t="s">
        <v>4061</v>
      </c>
      <c r="H4907" t="s">
        <v>4180</v>
      </c>
    </row>
    <row r="4908" spans="1:8" x14ac:dyDescent="0.25">
      <c r="A4908">
        <v>1351244</v>
      </c>
      <c r="B4908" t="s">
        <v>2768</v>
      </c>
      <c r="C4908">
        <v>472380650</v>
      </c>
      <c r="D4908" t="s">
        <v>0</v>
      </c>
      <c r="E4908">
        <v>11681504</v>
      </c>
      <c r="F4908" s="28">
        <v>43794</v>
      </c>
      <c r="G4908" t="s">
        <v>4061</v>
      </c>
      <c r="H4908" t="s">
        <v>4180</v>
      </c>
    </row>
    <row r="4909" spans="1:8" x14ac:dyDescent="0.25">
      <c r="A4909">
        <v>1351244</v>
      </c>
      <c r="B4909" t="s">
        <v>2768</v>
      </c>
      <c r="C4909">
        <v>472380650</v>
      </c>
      <c r="D4909" t="s">
        <v>0</v>
      </c>
      <c r="E4909">
        <v>11681504</v>
      </c>
      <c r="F4909" s="28">
        <v>43794</v>
      </c>
      <c r="G4909" t="s">
        <v>4061</v>
      </c>
      <c r="H4909" t="s">
        <v>4180</v>
      </c>
    </row>
    <row r="4910" spans="1:8" x14ac:dyDescent="0.25">
      <c r="A4910">
        <v>1351244</v>
      </c>
      <c r="B4910" t="s">
        <v>2768</v>
      </c>
      <c r="C4910">
        <v>472380650</v>
      </c>
      <c r="D4910" t="s">
        <v>0</v>
      </c>
      <c r="E4910">
        <v>11681504</v>
      </c>
      <c r="F4910" s="28">
        <v>43794</v>
      </c>
      <c r="G4910" t="s">
        <v>4061</v>
      </c>
      <c r="H4910" t="s">
        <v>4180</v>
      </c>
    </row>
    <row r="4911" spans="1:8" x14ac:dyDescent="0.25">
      <c r="A4911">
        <v>1351244</v>
      </c>
      <c r="B4911" t="s">
        <v>2768</v>
      </c>
      <c r="C4911">
        <v>472380650</v>
      </c>
      <c r="D4911" t="s">
        <v>0</v>
      </c>
      <c r="E4911">
        <v>11681504</v>
      </c>
      <c r="F4911" s="28">
        <v>43794</v>
      </c>
      <c r="G4911" t="s">
        <v>4061</v>
      </c>
      <c r="H4911" t="s">
        <v>4180</v>
      </c>
    </row>
    <row r="4912" spans="1:8" x14ac:dyDescent="0.25">
      <c r="A4912">
        <v>1351244</v>
      </c>
      <c r="B4912" t="s">
        <v>2768</v>
      </c>
      <c r="C4912">
        <v>472380650</v>
      </c>
      <c r="D4912" t="s">
        <v>0</v>
      </c>
      <c r="E4912">
        <v>11681504</v>
      </c>
      <c r="F4912" s="28">
        <v>43794</v>
      </c>
      <c r="G4912" t="s">
        <v>4061</v>
      </c>
      <c r="H4912" t="s">
        <v>4180</v>
      </c>
    </row>
    <row r="4913" spans="1:8" x14ac:dyDescent="0.25">
      <c r="A4913">
        <v>1351244</v>
      </c>
      <c r="B4913" t="s">
        <v>2768</v>
      </c>
      <c r="C4913">
        <v>472380650</v>
      </c>
      <c r="D4913" t="s">
        <v>0</v>
      </c>
      <c r="E4913">
        <v>11681504</v>
      </c>
      <c r="F4913" s="28">
        <v>43794</v>
      </c>
      <c r="G4913" t="s">
        <v>4060</v>
      </c>
      <c r="H4913" t="s">
        <v>4180</v>
      </c>
    </row>
    <row r="4914" spans="1:8" x14ac:dyDescent="0.25">
      <c r="A4914">
        <v>1351244</v>
      </c>
      <c r="B4914" t="s">
        <v>2768</v>
      </c>
      <c r="C4914">
        <v>472380650</v>
      </c>
      <c r="D4914" t="s">
        <v>0</v>
      </c>
      <c r="E4914">
        <v>11683428</v>
      </c>
      <c r="F4914" s="28">
        <v>43818</v>
      </c>
      <c r="G4914" t="s">
        <v>4062</v>
      </c>
      <c r="H4914" t="s">
        <v>4180</v>
      </c>
    </row>
    <row r="4915" spans="1:8" x14ac:dyDescent="0.25">
      <c r="A4915">
        <v>1351244</v>
      </c>
      <c r="B4915" t="s">
        <v>2768</v>
      </c>
      <c r="C4915">
        <v>472380650</v>
      </c>
      <c r="D4915" t="s">
        <v>0</v>
      </c>
      <c r="E4915">
        <v>11683428</v>
      </c>
      <c r="F4915" s="28">
        <v>43818</v>
      </c>
      <c r="G4915" t="s">
        <v>4063</v>
      </c>
      <c r="H4915" t="s">
        <v>4180</v>
      </c>
    </row>
    <row r="4916" spans="1:8" x14ac:dyDescent="0.25">
      <c r="A4916">
        <v>1351244</v>
      </c>
      <c r="B4916" t="s">
        <v>2768</v>
      </c>
      <c r="C4916">
        <v>472380650</v>
      </c>
      <c r="D4916" t="s">
        <v>0</v>
      </c>
      <c r="E4916">
        <v>11683428</v>
      </c>
      <c r="F4916" s="28">
        <v>43818</v>
      </c>
      <c r="G4916" t="s">
        <v>4063</v>
      </c>
      <c r="H4916" t="s">
        <v>4180</v>
      </c>
    </row>
    <row r="4917" spans="1:8" x14ac:dyDescent="0.25">
      <c r="A4917">
        <v>1351244</v>
      </c>
      <c r="B4917" t="s">
        <v>2768</v>
      </c>
      <c r="C4917">
        <v>472380650</v>
      </c>
      <c r="D4917" t="s">
        <v>0</v>
      </c>
      <c r="E4917">
        <v>11683428</v>
      </c>
      <c r="F4917" s="28">
        <v>43818</v>
      </c>
      <c r="G4917" t="s">
        <v>4062</v>
      </c>
      <c r="H4917" t="s">
        <v>4180</v>
      </c>
    </row>
    <row r="4918" spans="1:8" x14ac:dyDescent="0.25">
      <c r="A4918">
        <v>1351244</v>
      </c>
      <c r="B4918" t="s">
        <v>2768</v>
      </c>
      <c r="C4918">
        <v>472380650</v>
      </c>
      <c r="D4918" t="s">
        <v>0</v>
      </c>
      <c r="E4918">
        <v>11683428</v>
      </c>
      <c r="F4918" s="28">
        <v>43818</v>
      </c>
      <c r="G4918" t="s">
        <v>4064</v>
      </c>
      <c r="H4918" t="s">
        <v>4180</v>
      </c>
    </row>
    <row r="4919" spans="1:8" x14ac:dyDescent="0.25">
      <c r="A4919">
        <v>1351244</v>
      </c>
      <c r="B4919" t="s">
        <v>2768</v>
      </c>
      <c r="C4919">
        <v>472380650</v>
      </c>
      <c r="D4919" t="s">
        <v>0</v>
      </c>
      <c r="E4919">
        <v>11683428</v>
      </c>
      <c r="F4919" s="28">
        <v>43818</v>
      </c>
      <c r="G4919" t="s">
        <v>4065</v>
      </c>
      <c r="H4919" t="s">
        <v>4180</v>
      </c>
    </row>
    <row r="4920" spans="1:8" x14ac:dyDescent="0.25">
      <c r="A4920">
        <v>1351244</v>
      </c>
      <c r="B4920" t="s">
        <v>2768</v>
      </c>
      <c r="C4920">
        <v>472380650</v>
      </c>
      <c r="D4920" t="s">
        <v>0</v>
      </c>
      <c r="E4920">
        <v>11683428</v>
      </c>
      <c r="F4920" s="28">
        <v>43818</v>
      </c>
      <c r="G4920" t="s">
        <v>4066</v>
      </c>
      <c r="H4920" t="s">
        <v>4180</v>
      </c>
    </row>
    <row r="4921" spans="1:8" x14ac:dyDescent="0.25">
      <c r="A4921">
        <v>1351244</v>
      </c>
      <c r="B4921" t="s">
        <v>2768</v>
      </c>
      <c r="C4921">
        <v>472380650</v>
      </c>
      <c r="D4921" t="s">
        <v>0</v>
      </c>
      <c r="E4921">
        <v>11683428</v>
      </c>
      <c r="F4921" s="28">
        <v>43818</v>
      </c>
      <c r="G4921" t="s">
        <v>4063</v>
      </c>
      <c r="H4921" t="s">
        <v>4180</v>
      </c>
    </row>
    <row r="4922" spans="1:8" x14ac:dyDescent="0.25">
      <c r="A4922">
        <v>1351244</v>
      </c>
      <c r="B4922" t="s">
        <v>2768</v>
      </c>
      <c r="C4922">
        <v>472380650</v>
      </c>
      <c r="D4922" t="s">
        <v>0</v>
      </c>
      <c r="E4922">
        <v>11683428</v>
      </c>
      <c r="F4922" s="28">
        <v>43818</v>
      </c>
      <c r="G4922" t="s">
        <v>4063</v>
      </c>
      <c r="H4922" t="s">
        <v>4180</v>
      </c>
    </row>
    <row r="4923" spans="1:8" x14ac:dyDescent="0.25">
      <c r="A4923">
        <v>1351244</v>
      </c>
      <c r="B4923" t="s">
        <v>2768</v>
      </c>
      <c r="C4923">
        <v>472380650</v>
      </c>
      <c r="D4923" t="s">
        <v>0</v>
      </c>
      <c r="E4923">
        <v>11683428</v>
      </c>
      <c r="F4923" s="28">
        <v>43818</v>
      </c>
      <c r="G4923" t="s">
        <v>4062</v>
      </c>
      <c r="H4923" t="s">
        <v>4180</v>
      </c>
    </row>
    <row r="4924" spans="1:8" x14ac:dyDescent="0.25">
      <c r="A4924">
        <v>1351244</v>
      </c>
      <c r="B4924" t="s">
        <v>2768</v>
      </c>
      <c r="C4924">
        <v>472380650</v>
      </c>
      <c r="D4924" t="s">
        <v>0</v>
      </c>
      <c r="E4924">
        <v>11683428</v>
      </c>
      <c r="F4924" s="28">
        <v>43818</v>
      </c>
      <c r="G4924" t="s">
        <v>4064</v>
      </c>
      <c r="H4924" t="s">
        <v>4180</v>
      </c>
    </row>
    <row r="4925" spans="1:8" x14ac:dyDescent="0.25">
      <c r="A4925">
        <v>1351244</v>
      </c>
      <c r="B4925" t="s">
        <v>2768</v>
      </c>
      <c r="C4925">
        <v>472380650</v>
      </c>
      <c r="D4925" t="s">
        <v>0</v>
      </c>
      <c r="E4925">
        <v>11683428</v>
      </c>
      <c r="F4925" s="28">
        <v>43818</v>
      </c>
      <c r="G4925" t="s">
        <v>4065</v>
      </c>
      <c r="H4925" t="s">
        <v>4180</v>
      </c>
    </row>
    <row r="4926" spans="1:8" x14ac:dyDescent="0.25">
      <c r="A4926">
        <v>1351244</v>
      </c>
      <c r="B4926" t="s">
        <v>2768</v>
      </c>
      <c r="C4926">
        <v>472380650</v>
      </c>
      <c r="D4926" t="s">
        <v>0</v>
      </c>
      <c r="E4926">
        <v>11683428</v>
      </c>
      <c r="F4926" s="28">
        <v>43818</v>
      </c>
      <c r="G4926" t="s">
        <v>4066</v>
      </c>
      <c r="H4926" t="s">
        <v>4180</v>
      </c>
    </row>
    <row r="4927" spans="1:8" x14ac:dyDescent="0.25">
      <c r="A4927">
        <v>1351244</v>
      </c>
      <c r="B4927" t="s">
        <v>2768</v>
      </c>
      <c r="C4927">
        <v>472380650</v>
      </c>
      <c r="D4927" t="s">
        <v>0</v>
      </c>
      <c r="E4927">
        <v>11683428</v>
      </c>
      <c r="F4927" s="28">
        <v>43818</v>
      </c>
      <c r="G4927" t="s">
        <v>4066</v>
      </c>
      <c r="H4927" t="s">
        <v>4180</v>
      </c>
    </row>
    <row r="4928" spans="1:8" x14ac:dyDescent="0.25">
      <c r="A4928">
        <v>1351244</v>
      </c>
      <c r="B4928" t="s">
        <v>2768</v>
      </c>
      <c r="C4928">
        <v>472380650</v>
      </c>
      <c r="D4928" t="s">
        <v>0</v>
      </c>
      <c r="E4928">
        <v>11683428</v>
      </c>
      <c r="F4928" s="28">
        <v>43818</v>
      </c>
      <c r="G4928" t="s">
        <v>4063</v>
      </c>
      <c r="H4928" t="s">
        <v>4180</v>
      </c>
    </row>
    <row r="4929" spans="1:8" x14ac:dyDescent="0.25">
      <c r="A4929">
        <v>1351244</v>
      </c>
      <c r="B4929" t="s">
        <v>2768</v>
      </c>
      <c r="C4929">
        <v>472380650</v>
      </c>
      <c r="D4929" t="s">
        <v>0</v>
      </c>
      <c r="E4929">
        <v>11683428</v>
      </c>
      <c r="F4929" s="28">
        <v>43818</v>
      </c>
      <c r="G4929" t="s">
        <v>4063</v>
      </c>
      <c r="H4929" t="s">
        <v>4180</v>
      </c>
    </row>
    <row r="4930" spans="1:8" x14ac:dyDescent="0.25">
      <c r="A4930">
        <v>1351244</v>
      </c>
      <c r="B4930" t="s">
        <v>2768</v>
      </c>
      <c r="C4930">
        <v>472380650</v>
      </c>
      <c r="D4930" t="s">
        <v>0</v>
      </c>
      <c r="E4930">
        <v>11683428</v>
      </c>
      <c r="F4930" s="28">
        <v>43818</v>
      </c>
      <c r="G4930" t="s">
        <v>4062</v>
      </c>
      <c r="H4930" t="s">
        <v>4180</v>
      </c>
    </row>
    <row r="4931" spans="1:8" x14ac:dyDescent="0.25">
      <c r="A4931">
        <v>1351244</v>
      </c>
      <c r="B4931" t="s">
        <v>2768</v>
      </c>
      <c r="C4931">
        <v>472380650</v>
      </c>
      <c r="D4931" t="s">
        <v>0</v>
      </c>
      <c r="E4931">
        <v>11683428</v>
      </c>
      <c r="F4931" s="28">
        <v>43818</v>
      </c>
      <c r="G4931" t="s">
        <v>4064</v>
      </c>
      <c r="H4931" t="s">
        <v>4180</v>
      </c>
    </row>
    <row r="4932" spans="1:8" x14ac:dyDescent="0.25">
      <c r="A4932">
        <v>1351244</v>
      </c>
      <c r="B4932" t="s">
        <v>2768</v>
      </c>
      <c r="C4932">
        <v>472380650</v>
      </c>
      <c r="D4932" t="s">
        <v>0</v>
      </c>
      <c r="E4932">
        <v>11683428</v>
      </c>
      <c r="F4932" s="28">
        <v>43818</v>
      </c>
      <c r="G4932" t="s">
        <v>4065</v>
      </c>
      <c r="H4932" t="s">
        <v>4180</v>
      </c>
    </row>
    <row r="4933" spans="1:8" x14ac:dyDescent="0.25">
      <c r="A4933">
        <v>1351244</v>
      </c>
      <c r="B4933" t="s">
        <v>2768</v>
      </c>
      <c r="C4933">
        <v>472380650</v>
      </c>
      <c r="D4933" t="s">
        <v>0</v>
      </c>
      <c r="E4933">
        <v>11683428</v>
      </c>
      <c r="F4933" s="28">
        <v>43818</v>
      </c>
      <c r="G4933" t="s">
        <v>4066</v>
      </c>
      <c r="H4933" t="s">
        <v>4180</v>
      </c>
    </row>
    <row r="4934" spans="1:8" x14ac:dyDescent="0.25">
      <c r="A4934">
        <v>1351244</v>
      </c>
      <c r="B4934" t="s">
        <v>2768</v>
      </c>
      <c r="C4934">
        <v>472380650</v>
      </c>
      <c r="D4934" t="s">
        <v>0</v>
      </c>
      <c r="E4934">
        <v>11683428</v>
      </c>
      <c r="F4934" s="28">
        <v>43818</v>
      </c>
      <c r="G4934" t="s">
        <v>4066</v>
      </c>
      <c r="H4934" t="s">
        <v>4180</v>
      </c>
    </row>
    <row r="4935" spans="1:8" x14ac:dyDescent="0.25">
      <c r="A4935">
        <v>1351244</v>
      </c>
      <c r="B4935" t="s">
        <v>2768</v>
      </c>
      <c r="C4935">
        <v>472380650</v>
      </c>
      <c r="D4935" t="s">
        <v>0</v>
      </c>
      <c r="E4935">
        <v>11683429</v>
      </c>
      <c r="F4935" s="28">
        <v>43818</v>
      </c>
      <c r="G4935" t="s">
        <v>4067</v>
      </c>
      <c r="H4935" t="s">
        <v>4180</v>
      </c>
    </row>
    <row r="4936" spans="1:8" x14ac:dyDescent="0.25">
      <c r="A4936">
        <v>1351244</v>
      </c>
      <c r="B4936" t="s">
        <v>2768</v>
      </c>
      <c r="C4936">
        <v>472380650</v>
      </c>
      <c r="D4936" t="s">
        <v>0</v>
      </c>
      <c r="E4936">
        <v>11683429</v>
      </c>
      <c r="F4936" s="28">
        <v>43818</v>
      </c>
      <c r="G4936" t="s">
        <v>4067</v>
      </c>
      <c r="H4936" t="s">
        <v>4180</v>
      </c>
    </row>
    <row r="4937" spans="1:8" x14ac:dyDescent="0.25">
      <c r="A4937">
        <v>1351244</v>
      </c>
      <c r="B4937" t="s">
        <v>2768</v>
      </c>
      <c r="C4937">
        <v>472380650</v>
      </c>
      <c r="D4937" t="s">
        <v>0</v>
      </c>
      <c r="E4937">
        <v>11683429</v>
      </c>
      <c r="F4937" s="28">
        <v>43818</v>
      </c>
      <c r="G4937" t="s">
        <v>4067</v>
      </c>
      <c r="H4937" t="s">
        <v>4180</v>
      </c>
    </row>
    <row r="4938" spans="1:8" x14ac:dyDescent="0.25">
      <c r="A4938">
        <v>1351244</v>
      </c>
      <c r="B4938" t="s">
        <v>2768</v>
      </c>
      <c r="C4938">
        <v>472380650</v>
      </c>
      <c r="D4938" t="s">
        <v>0</v>
      </c>
      <c r="E4938">
        <v>11683437</v>
      </c>
      <c r="F4938" s="28">
        <v>43819</v>
      </c>
      <c r="G4938" t="s">
        <v>4068</v>
      </c>
      <c r="H4938" t="s">
        <v>4180</v>
      </c>
    </row>
    <row r="4939" spans="1:8" x14ac:dyDescent="0.25">
      <c r="A4939">
        <v>1351244</v>
      </c>
      <c r="B4939" t="s">
        <v>2768</v>
      </c>
      <c r="C4939">
        <v>472380650</v>
      </c>
      <c r="D4939" t="s">
        <v>0</v>
      </c>
      <c r="E4939">
        <v>11683437</v>
      </c>
      <c r="F4939" s="28">
        <v>43819</v>
      </c>
      <c r="G4939" t="s">
        <v>4069</v>
      </c>
      <c r="H4939" t="s">
        <v>4180</v>
      </c>
    </row>
    <row r="4940" spans="1:8" x14ac:dyDescent="0.25">
      <c r="A4940">
        <v>1351244</v>
      </c>
      <c r="B4940" t="s">
        <v>2768</v>
      </c>
      <c r="C4940">
        <v>472380650</v>
      </c>
      <c r="D4940" t="s">
        <v>0</v>
      </c>
      <c r="E4940">
        <v>11683437</v>
      </c>
      <c r="F4940" s="28">
        <v>43819</v>
      </c>
      <c r="G4940" t="s">
        <v>4068</v>
      </c>
      <c r="H4940" t="s">
        <v>4180</v>
      </c>
    </row>
    <row r="4941" spans="1:8" x14ac:dyDescent="0.25">
      <c r="A4941">
        <v>1351244</v>
      </c>
      <c r="B4941" t="s">
        <v>2768</v>
      </c>
      <c r="C4941">
        <v>472380650</v>
      </c>
      <c r="D4941" t="s">
        <v>0</v>
      </c>
      <c r="E4941">
        <v>11683437</v>
      </c>
      <c r="F4941" s="28">
        <v>43819</v>
      </c>
      <c r="G4941" t="s">
        <v>4068</v>
      </c>
      <c r="H4941" t="s">
        <v>4180</v>
      </c>
    </row>
    <row r="4942" spans="1:8" x14ac:dyDescent="0.25">
      <c r="A4942">
        <v>1351244</v>
      </c>
      <c r="B4942" t="s">
        <v>2768</v>
      </c>
      <c r="C4942">
        <v>472380650</v>
      </c>
      <c r="D4942" t="s">
        <v>0</v>
      </c>
      <c r="E4942">
        <v>11683437</v>
      </c>
      <c r="F4942" s="28">
        <v>43819</v>
      </c>
      <c r="G4942" t="s">
        <v>4069</v>
      </c>
      <c r="H4942" t="s">
        <v>4180</v>
      </c>
    </row>
    <row r="4943" spans="1:8" x14ac:dyDescent="0.25">
      <c r="A4943">
        <v>1351244</v>
      </c>
      <c r="B4943" t="s">
        <v>2768</v>
      </c>
      <c r="C4943">
        <v>472380650</v>
      </c>
      <c r="D4943" t="s">
        <v>0</v>
      </c>
      <c r="E4943">
        <v>11683437</v>
      </c>
      <c r="F4943" s="28">
        <v>43819</v>
      </c>
      <c r="G4943" t="s">
        <v>4069</v>
      </c>
      <c r="H4943" t="s">
        <v>4180</v>
      </c>
    </row>
    <row r="4944" spans="1:8" x14ac:dyDescent="0.25">
      <c r="A4944">
        <v>1351244</v>
      </c>
      <c r="B4944" t="s">
        <v>2768</v>
      </c>
      <c r="C4944">
        <v>472380650</v>
      </c>
      <c r="D4944" t="s">
        <v>0</v>
      </c>
      <c r="E4944">
        <v>11683437</v>
      </c>
      <c r="F4944" s="28">
        <v>43819</v>
      </c>
      <c r="G4944" t="s">
        <v>4068</v>
      </c>
      <c r="H4944" t="s">
        <v>4180</v>
      </c>
    </row>
    <row r="4945" spans="1:8" x14ac:dyDescent="0.25">
      <c r="A4945">
        <v>1351244</v>
      </c>
      <c r="B4945" t="s">
        <v>2768</v>
      </c>
      <c r="C4945">
        <v>472380650</v>
      </c>
      <c r="D4945" t="s">
        <v>0</v>
      </c>
      <c r="E4945">
        <v>11683437</v>
      </c>
      <c r="F4945" s="28">
        <v>43819</v>
      </c>
      <c r="G4945" t="s">
        <v>4069</v>
      </c>
      <c r="H4945" t="s">
        <v>4180</v>
      </c>
    </row>
    <row r="4946" spans="1:8" x14ac:dyDescent="0.25">
      <c r="A4946">
        <v>1351244</v>
      </c>
      <c r="B4946" t="s">
        <v>2768</v>
      </c>
      <c r="C4946">
        <v>472380650</v>
      </c>
      <c r="D4946" t="s">
        <v>0</v>
      </c>
      <c r="E4946">
        <v>11683437</v>
      </c>
      <c r="F4946" s="28">
        <v>43819</v>
      </c>
      <c r="G4946" t="s">
        <v>4068</v>
      </c>
      <c r="H4946" t="s">
        <v>4180</v>
      </c>
    </row>
    <row r="4947" spans="1:8" x14ac:dyDescent="0.25">
      <c r="A4947">
        <v>1351244</v>
      </c>
      <c r="B4947" t="s">
        <v>2768</v>
      </c>
      <c r="C4947">
        <v>472380650</v>
      </c>
      <c r="D4947" t="s">
        <v>0</v>
      </c>
      <c r="E4947">
        <v>11683437</v>
      </c>
      <c r="F4947" s="28">
        <v>43819</v>
      </c>
      <c r="G4947" t="s">
        <v>4069</v>
      </c>
      <c r="H4947" t="s">
        <v>4180</v>
      </c>
    </row>
    <row r="4948" spans="1:8" x14ac:dyDescent="0.25">
      <c r="A4948">
        <v>1351244</v>
      </c>
      <c r="B4948" t="s">
        <v>2768</v>
      </c>
      <c r="C4948">
        <v>472380650</v>
      </c>
      <c r="D4948" t="s">
        <v>0</v>
      </c>
      <c r="E4948">
        <v>11683437</v>
      </c>
      <c r="F4948" s="28">
        <v>43819</v>
      </c>
      <c r="G4948" t="s">
        <v>4068</v>
      </c>
      <c r="H4948" t="s">
        <v>4180</v>
      </c>
    </row>
    <row r="4949" spans="1:8" x14ac:dyDescent="0.25">
      <c r="A4949">
        <v>1351244</v>
      </c>
      <c r="B4949" t="s">
        <v>2768</v>
      </c>
      <c r="C4949">
        <v>472380650</v>
      </c>
      <c r="D4949" t="s">
        <v>0</v>
      </c>
      <c r="E4949">
        <v>11683437</v>
      </c>
      <c r="F4949" s="28">
        <v>43819</v>
      </c>
      <c r="G4949" t="s">
        <v>4069</v>
      </c>
      <c r="H4949" t="s">
        <v>4180</v>
      </c>
    </row>
    <row r="4950" spans="1:8" x14ac:dyDescent="0.25">
      <c r="A4950">
        <v>1351244</v>
      </c>
      <c r="B4950" t="s">
        <v>2768</v>
      </c>
      <c r="C4950">
        <v>472380650</v>
      </c>
      <c r="D4950" t="s">
        <v>0</v>
      </c>
      <c r="E4950">
        <v>11683437</v>
      </c>
      <c r="F4950" s="28">
        <v>43819</v>
      </c>
      <c r="G4950" t="s">
        <v>4068</v>
      </c>
      <c r="H4950" t="s">
        <v>4180</v>
      </c>
    </row>
    <row r="4951" spans="1:8" x14ac:dyDescent="0.25">
      <c r="A4951">
        <v>1351244</v>
      </c>
      <c r="B4951" t="s">
        <v>2768</v>
      </c>
      <c r="C4951">
        <v>472380650</v>
      </c>
      <c r="D4951" t="s">
        <v>0</v>
      </c>
      <c r="E4951">
        <v>11683437</v>
      </c>
      <c r="F4951" s="28">
        <v>43819</v>
      </c>
      <c r="G4951" t="s">
        <v>4069</v>
      </c>
      <c r="H4951" t="s">
        <v>4180</v>
      </c>
    </row>
    <row r="4952" spans="1:8" x14ac:dyDescent="0.25">
      <c r="A4952" t="s">
        <v>2437</v>
      </c>
      <c r="B4952" t="s">
        <v>2437</v>
      </c>
      <c r="C4952" t="s">
        <v>2437</v>
      </c>
      <c r="D4952" t="s">
        <v>2437</v>
      </c>
      <c r="E4952" t="s">
        <v>2437</v>
      </c>
      <c r="F4952" t="s">
        <v>2437</v>
      </c>
      <c r="G4952" t="s">
        <v>2437</v>
      </c>
      <c r="H4952" t="s">
        <v>2437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85409-A884-43E8-BE31-E3CA80F406D8}">
  <sheetPr codeName="Blad3"/>
  <dimension ref="A1:I4952"/>
  <sheetViews>
    <sheetView workbookViewId="0">
      <pane ySplit="1" topLeftCell="A4931" activePane="bottomLeft" state="frozen"/>
      <selection pane="bottomLeft" activeCell="I2" sqref="I2:I4951"/>
    </sheetView>
  </sheetViews>
  <sheetFormatPr defaultRowHeight="15" x14ac:dyDescent="0.25"/>
  <cols>
    <col min="1" max="1" width="18.28515625" bestFit="1" customWidth="1"/>
    <col min="2" max="2" width="17.42578125" bestFit="1" customWidth="1"/>
    <col min="3" max="3" width="18.28515625" bestFit="1" customWidth="1"/>
    <col min="4" max="4" width="14.42578125" bestFit="1" customWidth="1"/>
    <col min="5" max="5" width="16.42578125" bestFit="1" customWidth="1"/>
    <col min="6" max="6" width="16.85546875" bestFit="1" customWidth="1"/>
    <col min="7" max="7" width="12.7109375" bestFit="1" customWidth="1"/>
    <col min="8" max="8" width="37.42578125" customWidth="1"/>
  </cols>
  <sheetData>
    <row r="1" spans="1:9" x14ac:dyDescent="0.25">
      <c r="A1" t="s">
        <v>2761</v>
      </c>
      <c r="B1" t="s">
        <v>2762</v>
      </c>
      <c r="C1" t="s">
        <v>2763</v>
      </c>
      <c r="D1" t="s">
        <v>2764</v>
      </c>
      <c r="E1" t="s">
        <v>2765</v>
      </c>
      <c r="F1" t="s">
        <v>2766</v>
      </c>
      <c r="G1" t="s">
        <v>2767</v>
      </c>
      <c r="H1" t="s">
        <v>4075</v>
      </c>
      <c r="I1">
        <v>1177</v>
      </c>
    </row>
    <row r="2" spans="1:9" x14ac:dyDescent="0.25">
      <c r="A2">
        <v>1351244</v>
      </c>
      <c r="B2" t="s">
        <v>2768</v>
      </c>
      <c r="C2">
        <v>472380650</v>
      </c>
      <c r="D2" t="s">
        <v>0</v>
      </c>
      <c r="E2">
        <v>4784006</v>
      </c>
      <c r="F2">
        <v>38580</v>
      </c>
      <c r="G2" t="s">
        <v>2769</v>
      </c>
      <c r="H2" t="s">
        <v>4180</v>
      </c>
    </row>
    <row r="3" spans="1:9" x14ac:dyDescent="0.25">
      <c r="A3">
        <v>1351244</v>
      </c>
      <c r="B3" t="s">
        <v>2768</v>
      </c>
      <c r="C3">
        <v>472380650</v>
      </c>
      <c r="D3" t="s">
        <v>0</v>
      </c>
      <c r="E3">
        <v>4784006</v>
      </c>
      <c r="F3">
        <v>38580</v>
      </c>
      <c r="G3" t="s">
        <v>2770</v>
      </c>
      <c r="H3" t="s">
        <v>4076</v>
      </c>
    </row>
    <row r="4" spans="1:9" x14ac:dyDescent="0.25">
      <c r="A4">
        <v>1351244</v>
      </c>
      <c r="B4" t="s">
        <v>2768</v>
      </c>
      <c r="C4">
        <v>472380650</v>
      </c>
      <c r="D4" t="s">
        <v>0</v>
      </c>
      <c r="E4">
        <v>4784006</v>
      </c>
      <c r="F4">
        <v>38580</v>
      </c>
      <c r="G4" t="s">
        <v>2772</v>
      </c>
      <c r="H4" t="s">
        <v>4180</v>
      </c>
    </row>
    <row r="5" spans="1:9" x14ac:dyDescent="0.25">
      <c r="A5">
        <v>1351244</v>
      </c>
      <c r="B5" t="s">
        <v>2768</v>
      </c>
      <c r="C5">
        <v>472380650</v>
      </c>
      <c r="D5" t="s">
        <v>0</v>
      </c>
      <c r="E5">
        <v>4784006</v>
      </c>
      <c r="F5">
        <v>38580</v>
      </c>
      <c r="G5" t="s">
        <v>2769</v>
      </c>
      <c r="H5" t="s">
        <v>4180</v>
      </c>
    </row>
    <row r="6" spans="1:9" x14ac:dyDescent="0.25">
      <c r="A6">
        <v>1351244</v>
      </c>
      <c r="B6" t="s">
        <v>2768</v>
      </c>
      <c r="C6">
        <v>472380650</v>
      </c>
      <c r="D6" t="s">
        <v>0</v>
      </c>
      <c r="E6">
        <v>4784006</v>
      </c>
      <c r="F6">
        <v>38580</v>
      </c>
      <c r="G6" t="s">
        <v>2773</v>
      </c>
      <c r="H6" t="s">
        <v>4180</v>
      </c>
    </row>
    <row r="7" spans="1:9" x14ac:dyDescent="0.25">
      <c r="A7">
        <v>1351244</v>
      </c>
      <c r="B7" t="s">
        <v>2768</v>
      </c>
      <c r="C7">
        <v>472380650</v>
      </c>
      <c r="D7" t="s">
        <v>0</v>
      </c>
      <c r="E7">
        <v>4784006</v>
      </c>
      <c r="F7">
        <v>38580</v>
      </c>
      <c r="G7" t="s">
        <v>2774</v>
      </c>
      <c r="H7" t="s">
        <v>4180</v>
      </c>
    </row>
    <row r="8" spans="1:9" x14ac:dyDescent="0.25">
      <c r="A8">
        <v>1351244</v>
      </c>
      <c r="B8" t="s">
        <v>2768</v>
      </c>
      <c r="C8">
        <v>472380650</v>
      </c>
      <c r="D8" t="s">
        <v>0</v>
      </c>
      <c r="E8">
        <v>4784006</v>
      </c>
      <c r="F8">
        <v>38580</v>
      </c>
      <c r="G8" t="s">
        <v>2775</v>
      </c>
      <c r="H8" t="s">
        <v>4180</v>
      </c>
    </row>
    <row r="9" spans="1:9" x14ac:dyDescent="0.25">
      <c r="A9">
        <v>1351244</v>
      </c>
      <c r="B9" t="s">
        <v>2768</v>
      </c>
      <c r="C9">
        <v>472380650</v>
      </c>
      <c r="D9" t="s">
        <v>0</v>
      </c>
      <c r="E9">
        <v>4784006</v>
      </c>
      <c r="F9">
        <v>38580</v>
      </c>
      <c r="G9" t="s">
        <v>2777</v>
      </c>
      <c r="H9" t="s">
        <v>4180</v>
      </c>
    </row>
    <row r="10" spans="1:9" x14ac:dyDescent="0.25">
      <c r="A10">
        <v>1351244</v>
      </c>
      <c r="B10" t="s">
        <v>2768</v>
      </c>
      <c r="C10">
        <v>472380650</v>
      </c>
      <c r="D10" t="s">
        <v>0</v>
      </c>
      <c r="E10">
        <v>4784006</v>
      </c>
      <c r="F10">
        <v>38580</v>
      </c>
      <c r="G10" t="s">
        <v>2778</v>
      </c>
      <c r="H10" t="s">
        <v>4180</v>
      </c>
    </row>
    <row r="11" spans="1:9" x14ac:dyDescent="0.25">
      <c r="A11">
        <v>1351244</v>
      </c>
      <c r="B11" t="s">
        <v>2768</v>
      </c>
      <c r="C11">
        <v>472380650</v>
      </c>
      <c r="D11" t="s">
        <v>0</v>
      </c>
      <c r="E11">
        <v>4784006</v>
      </c>
      <c r="F11">
        <v>38580</v>
      </c>
      <c r="G11" t="s">
        <v>2779</v>
      </c>
      <c r="H11" t="s">
        <v>4180</v>
      </c>
    </row>
    <row r="12" spans="1:9" x14ac:dyDescent="0.25">
      <c r="A12">
        <v>1351244</v>
      </c>
      <c r="B12" t="s">
        <v>2768</v>
      </c>
      <c r="C12">
        <v>472380650</v>
      </c>
      <c r="D12" t="s">
        <v>0</v>
      </c>
      <c r="E12">
        <v>4784006</v>
      </c>
      <c r="F12">
        <v>38580</v>
      </c>
      <c r="G12" t="s">
        <v>2780</v>
      </c>
      <c r="H12" t="s">
        <v>4180</v>
      </c>
    </row>
    <row r="13" spans="1:9" x14ac:dyDescent="0.25">
      <c r="A13">
        <v>1351244</v>
      </c>
      <c r="B13" t="s">
        <v>2768</v>
      </c>
      <c r="C13">
        <v>472380650</v>
      </c>
      <c r="D13" t="s">
        <v>0</v>
      </c>
      <c r="E13">
        <v>4784006</v>
      </c>
      <c r="F13">
        <v>38580</v>
      </c>
      <c r="G13" t="s">
        <v>2781</v>
      </c>
      <c r="H13" t="s">
        <v>4180</v>
      </c>
    </row>
    <row r="14" spans="1:9" x14ac:dyDescent="0.25">
      <c r="A14">
        <v>1351244</v>
      </c>
      <c r="B14" t="s">
        <v>2768</v>
      </c>
      <c r="C14">
        <v>472380650</v>
      </c>
      <c r="D14" t="s">
        <v>0</v>
      </c>
      <c r="E14">
        <v>4784006</v>
      </c>
      <c r="F14">
        <v>38580</v>
      </c>
      <c r="G14" t="s">
        <v>2782</v>
      </c>
      <c r="H14" t="s">
        <v>4180</v>
      </c>
    </row>
    <row r="15" spans="1:9" x14ac:dyDescent="0.25">
      <c r="A15">
        <v>1351244</v>
      </c>
      <c r="B15" t="s">
        <v>2768</v>
      </c>
      <c r="C15">
        <v>472380650</v>
      </c>
      <c r="D15" t="s">
        <v>0</v>
      </c>
      <c r="E15">
        <v>4784006</v>
      </c>
      <c r="F15">
        <v>38580</v>
      </c>
      <c r="G15" t="s">
        <v>2783</v>
      </c>
      <c r="H15" t="s">
        <v>4180</v>
      </c>
    </row>
    <row r="16" spans="1:9" x14ac:dyDescent="0.25">
      <c r="A16">
        <v>1351244</v>
      </c>
      <c r="B16" t="s">
        <v>2768</v>
      </c>
      <c r="C16">
        <v>472380650</v>
      </c>
      <c r="D16" t="s">
        <v>0</v>
      </c>
      <c r="E16">
        <v>4784006</v>
      </c>
      <c r="F16">
        <v>38580</v>
      </c>
      <c r="G16" t="s">
        <v>2769</v>
      </c>
      <c r="H16" t="s">
        <v>4180</v>
      </c>
    </row>
    <row r="17" spans="1:8" x14ac:dyDescent="0.25">
      <c r="A17">
        <v>1351244</v>
      </c>
      <c r="B17" t="s">
        <v>2768</v>
      </c>
      <c r="C17">
        <v>472380650</v>
      </c>
      <c r="D17" t="s">
        <v>0</v>
      </c>
      <c r="E17">
        <v>4784006</v>
      </c>
      <c r="F17">
        <v>38580</v>
      </c>
      <c r="G17" t="s">
        <v>2773</v>
      </c>
      <c r="H17" t="s">
        <v>4180</v>
      </c>
    </row>
    <row r="18" spans="1:8" x14ac:dyDescent="0.25">
      <c r="A18">
        <v>1351244</v>
      </c>
      <c r="B18" t="s">
        <v>2768</v>
      </c>
      <c r="C18">
        <v>472380650</v>
      </c>
      <c r="D18" t="s">
        <v>0</v>
      </c>
      <c r="E18">
        <v>4784006</v>
      </c>
      <c r="F18">
        <v>38580</v>
      </c>
      <c r="G18" t="s">
        <v>2774</v>
      </c>
      <c r="H18" t="s">
        <v>4180</v>
      </c>
    </row>
    <row r="19" spans="1:8" x14ac:dyDescent="0.25">
      <c r="A19">
        <v>1351244</v>
      </c>
      <c r="B19" t="s">
        <v>2768</v>
      </c>
      <c r="C19">
        <v>472380650</v>
      </c>
      <c r="D19" t="s">
        <v>0</v>
      </c>
      <c r="E19">
        <v>4784006</v>
      </c>
      <c r="F19">
        <v>38580</v>
      </c>
      <c r="G19" t="s">
        <v>2775</v>
      </c>
      <c r="H19" t="s">
        <v>4180</v>
      </c>
    </row>
    <row r="20" spans="1:8" x14ac:dyDescent="0.25">
      <c r="A20">
        <v>1351244</v>
      </c>
      <c r="B20" t="s">
        <v>2768</v>
      </c>
      <c r="C20">
        <v>472380650</v>
      </c>
      <c r="D20" t="s">
        <v>0</v>
      </c>
      <c r="E20">
        <v>4784006</v>
      </c>
      <c r="F20">
        <v>38580</v>
      </c>
      <c r="G20" t="s">
        <v>2780</v>
      </c>
      <c r="H20" t="s">
        <v>4180</v>
      </c>
    </row>
    <row r="21" spans="1:8" x14ac:dyDescent="0.25">
      <c r="A21">
        <v>1351244</v>
      </c>
      <c r="B21" t="s">
        <v>2768</v>
      </c>
      <c r="C21">
        <v>472380650</v>
      </c>
      <c r="D21" t="s">
        <v>0</v>
      </c>
      <c r="E21">
        <v>4784006</v>
      </c>
      <c r="F21">
        <v>38580</v>
      </c>
      <c r="G21" t="s">
        <v>2774</v>
      </c>
      <c r="H21" t="s">
        <v>4180</v>
      </c>
    </row>
    <row r="22" spans="1:8" x14ac:dyDescent="0.25">
      <c r="A22">
        <v>1351244</v>
      </c>
      <c r="B22" t="s">
        <v>2768</v>
      </c>
      <c r="C22">
        <v>472380650</v>
      </c>
      <c r="D22" t="s">
        <v>0</v>
      </c>
      <c r="E22">
        <v>4784006</v>
      </c>
      <c r="F22">
        <v>38580</v>
      </c>
      <c r="G22" t="s">
        <v>2775</v>
      </c>
      <c r="H22" t="s">
        <v>4180</v>
      </c>
    </row>
    <row r="23" spans="1:8" x14ac:dyDescent="0.25">
      <c r="A23">
        <v>1351244</v>
      </c>
      <c r="B23" t="s">
        <v>2768</v>
      </c>
      <c r="C23">
        <v>472380650</v>
      </c>
      <c r="D23" t="s">
        <v>0</v>
      </c>
      <c r="E23">
        <v>4784006</v>
      </c>
      <c r="F23">
        <v>38580</v>
      </c>
      <c r="G23" t="s">
        <v>2777</v>
      </c>
      <c r="H23" t="s">
        <v>4180</v>
      </c>
    </row>
    <row r="24" spans="1:8" x14ac:dyDescent="0.25">
      <c r="A24">
        <v>1351244</v>
      </c>
      <c r="B24" t="s">
        <v>2768</v>
      </c>
      <c r="C24">
        <v>472380650</v>
      </c>
      <c r="D24" t="s">
        <v>0</v>
      </c>
      <c r="E24">
        <v>4784006</v>
      </c>
      <c r="F24">
        <v>38580</v>
      </c>
      <c r="G24" t="s">
        <v>2778</v>
      </c>
      <c r="H24" t="s">
        <v>4180</v>
      </c>
    </row>
    <row r="25" spans="1:8" x14ac:dyDescent="0.25">
      <c r="A25">
        <v>1351244</v>
      </c>
      <c r="B25" t="s">
        <v>2768</v>
      </c>
      <c r="C25">
        <v>472380650</v>
      </c>
      <c r="D25" t="s">
        <v>0</v>
      </c>
      <c r="E25">
        <v>4784006</v>
      </c>
      <c r="F25">
        <v>38580</v>
      </c>
      <c r="G25" t="s">
        <v>2779</v>
      </c>
      <c r="H25" t="s">
        <v>4180</v>
      </c>
    </row>
    <row r="26" spans="1:8" x14ac:dyDescent="0.25">
      <c r="A26">
        <v>1351244</v>
      </c>
      <c r="B26" t="s">
        <v>2768</v>
      </c>
      <c r="C26">
        <v>472380650</v>
      </c>
      <c r="D26" t="s">
        <v>0</v>
      </c>
      <c r="E26">
        <v>4784006</v>
      </c>
      <c r="F26">
        <v>38580</v>
      </c>
      <c r="G26" t="s">
        <v>2781</v>
      </c>
      <c r="H26" t="s">
        <v>4180</v>
      </c>
    </row>
    <row r="27" spans="1:8" x14ac:dyDescent="0.25">
      <c r="A27">
        <v>1351244</v>
      </c>
      <c r="B27" t="s">
        <v>2768</v>
      </c>
      <c r="C27">
        <v>472380650</v>
      </c>
      <c r="D27" t="s">
        <v>0</v>
      </c>
      <c r="E27">
        <v>4784006</v>
      </c>
      <c r="F27">
        <v>38580</v>
      </c>
      <c r="G27" t="s">
        <v>2782</v>
      </c>
      <c r="H27" t="s">
        <v>4180</v>
      </c>
    </row>
    <row r="28" spans="1:8" x14ac:dyDescent="0.25">
      <c r="A28">
        <v>1351244</v>
      </c>
      <c r="B28" t="s">
        <v>2768</v>
      </c>
      <c r="C28">
        <v>472380650</v>
      </c>
      <c r="D28" t="s">
        <v>0</v>
      </c>
      <c r="E28">
        <v>4784006</v>
      </c>
      <c r="F28">
        <v>38580</v>
      </c>
      <c r="G28" t="s">
        <v>2783</v>
      </c>
      <c r="H28" t="s">
        <v>4180</v>
      </c>
    </row>
    <row r="29" spans="1:8" x14ac:dyDescent="0.25">
      <c r="A29">
        <v>1351244</v>
      </c>
      <c r="B29" t="s">
        <v>2768</v>
      </c>
      <c r="C29">
        <v>472380650</v>
      </c>
      <c r="D29" t="s">
        <v>0</v>
      </c>
      <c r="E29">
        <v>4784006</v>
      </c>
      <c r="F29">
        <v>38580</v>
      </c>
      <c r="G29" t="s">
        <v>2770</v>
      </c>
      <c r="H29" t="s">
        <v>4076</v>
      </c>
    </row>
    <row r="30" spans="1:8" x14ac:dyDescent="0.25">
      <c r="A30">
        <v>1351244</v>
      </c>
      <c r="B30" t="s">
        <v>2768</v>
      </c>
      <c r="C30">
        <v>472380650</v>
      </c>
      <c r="D30" t="s">
        <v>0</v>
      </c>
      <c r="E30">
        <v>4784006</v>
      </c>
      <c r="F30">
        <v>38580</v>
      </c>
      <c r="G30" t="s">
        <v>2772</v>
      </c>
      <c r="H30" t="s">
        <v>4180</v>
      </c>
    </row>
    <row r="31" spans="1:8" x14ac:dyDescent="0.25">
      <c r="A31">
        <v>1351244</v>
      </c>
      <c r="B31" t="s">
        <v>2768</v>
      </c>
      <c r="C31">
        <v>472380650</v>
      </c>
      <c r="D31" t="s">
        <v>0</v>
      </c>
      <c r="E31">
        <v>4792317</v>
      </c>
      <c r="F31">
        <v>38643</v>
      </c>
      <c r="G31" t="s">
        <v>2786</v>
      </c>
      <c r="H31" t="s">
        <v>4077</v>
      </c>
    </row>
    <row r="32" spans="1:8" x14ac:dyDescent="0.25">
      <c r="A32">
        <v>1351244</v>
      </c>
      <c r="B32" t="s">
        <v>2768</v>
      </c>
      <c r="C32">
        <v>472380650</v>
      </c>
      <c r="D32" t="s">
        <v>0</v>
      </c>
      <c r="E32">
        <v>4792317</v>
      </c>
      <c r="F32">
        <v>38643</v>
      </c>
      <c r="G32" t="s">
        <v>2787</v>
      </c>
      <c r="H32" t="s">
        <v>4078</v>
      </c>
    </row>
    <row r="33" spans="1:8" x14ac:dyDescent="0.25">
      <c r="A33">
        <v>1351244</v>
      </c>
      <c r="B33" t="s">
        <v>2768</v>
      </c>
      <c r="C33">
        <v>472380650</v>
      </c>
      <c r="D33" t="s">
        <v>0</v>
      </c>
      <c r="E33">
        <v>4792317</v>
      </c>
      <c r="F33">
        <v>38643</v>
      </c>
      <c r="G33" t="s">
        <v>2788</v>
      </c>
      <c r="H33" t="s">
        <v>4180</v>
      </c>
    </row>
    <row r="34" spans="1:8" x14ac:dyDescent="0.25">
      <c r="A34">
        <v>1351244</v>
      </c>
      <c r="B34" t="s">
        <v>2768</v>
      </c>
      <c r="C34">
        <v>472380650</v>
      </c>
      <c r="D34" t="s">
        <v>0</v>
      </c>
      <c r="E34">
        <v>4792317</v>
      </c>
      <c r="F34">
        <v>38643</v>
      </c>
      <c r="G34" t="s">
        <v>2789</v>
      </c>
      <c r="H34" t="s">
        <v>4079</v>
      </c>
    </row>
    <row r="35" spans="1:8" x14ac:dyDescent="0.25">
      <c r="A35">
        <v>1351244</v>
      </c>
      <c r="B35" t="s">
        <v>2768</v>
      </c>
      <c r="C35">
        <v>472380650</v>
      </c>
      <c r="D35" t="s">
        <v>0</v>
      </c>
      <c r="E35">
        <v>4792317</v>
      </c>
      <c r="F35">
        <v>38643</v>
      </c>
      <c r="G35" t="s">
        <v>2786</v>
      </c>
      <c r="H35" t="s">
        <v>4077</v>
      </c>
    </row>
    <row r="36" spans="1:8" x14ac:dyDescent="0.25">
      <c r="A36">
        <v>1351244</v>
      </c>
      <c r="B36" t="s">
        <v>2768</v>
      </c>
      <c r="C36">
        <v>472380650</v>
      </c>
      <c r="D36" t="s">
        <v>0</v>
      </c>
      <c r="E36">
        <v>4792317</v>
      </c>
      <c r="F36">
        <v>38643</v>
      </c>
      <c r="G36" t="s">
        <v>2787</v>
      </c>
      <c r="H36" t="s">
        <v>4078</v>
      </c>
    </row>
    <row r="37" spans="1:8" x14ac:dyDescent="0.25">
      <c r="A37">
        <v>1351244</v>
      </c>
      <c r="B37" t="s">
        <v>2768</v>
      </c>
      <c r="C37">
        <v>472380650</v>
      </c>
      <c r="D37" t="s">
        <v>0</v>
      </c>
      <c r="E37">
        <v>4792317</v>
      </c>
      <c r="F37">
        <v>38643</v>
      </c>
      <c r="G37" t="s">
        <v>2788</v>
      </c>
      <c r="H37" t="s">
        <v>4180</v>
      </c>
    </row>
    <row r="38" spans="1:8" x14ac:dyDescent="0.25">
      <c r="A38">
        <v>1351244</v>
      </c>
      <c r="B38" t="s">
        <v>2768</v>
      </c>
      <c r="C38">
        <v>472380650</v>
      </c>
      <c r="D38" t="s">
        <v>0</v>
      </c>
      <c r="E38">
        <v>4792317</v>
      </c>
      <c r="F38">
        <v>38643</v>
      </c>
      <c r="G38" t="s">
        <v>2789</v>
      </c>
      <c r="H38" t="s">
        <v>4079</v>
      </c>
    </row>
    <row r="39" spans="1:8" x14ac:dyDescent="0.25">
      <c r="A39">
        <v>1351244</v>
      </c>
      <c r="B39" t="s">
        <v>2768</v>
      </c>
      <c r="C39">
        <v>472380650</v>
      </c>
      <c r="D39" t="s">
        <v>0</v>
      </c>
      <c r="E39">
        <v>4792317</v>
      </c>
      <c r="F39">
        <v>38643</v>
      </c>
      <c r="G39" t="s">
        <v>2786</v>
      </c>
      <c r="H39" t="s">
        <v>4077</v>
      </c>
    </row>
    <row r="40" spans="1:8" x14ac:dyDescent="0.25">
      <c r="A40">
        <v>1351244</v>
      </c>
      <c r="B40" t="s">
        <v>2768</v>
      </c>
      <c r="C40">
        <v>472380650</v>
      </c>
      <c r="D40" t="s">
        <v>0</v>
      </c>
      <c r="E40">
        <v>4792317</v>
      </c>
      <c r="F40">
        <v>38643</v>
      </c>
      <c r="G40" t="s">
        <v>2788</v>
      </c>
      <c r="H40" t="s">
        <v>4180</v>
      </c>
    </row>
    <row r="41" spans="1:8" x14ac:dyDescent="0.25">
      <c r="A41">
        <v>1351244</v>
      </c>
      <c r="B41" t="s">
        <v>2768</v>
      </c>
      <c r="C41">
        <v>472380650</v>
      </c>
      <c r="D41" t="s">
        <v>0</v>
      </c>
      <c r="E41">
        <v>4792317</v>
      </c>
      <c r="F41">
        <v>38643</v>
      </c>
      <c r="G41" t="s">
        <v>2789</v>
      </c>
      <c r="H41" t="s">
        <v>4079</v>
      </c>
    </row>
    <row r="42" spans="1:8" x14ac:dyDescent="0.25">
      <c r="A42">
        <v>1351244</v>
      </c>
      <c r="B42" t="s">
        <v>2768</v>
      </c>
      <c r="C42">
        <v>472380650</v>
      </c>
      <c r="D42" t="s">
        <v>0</v>
      </c>
      <c r="E42">
        <v>4792317</v>
      </c>
      <c r="F42">
        <v>38643</v>
      </c>
      <c r="G42" t="s">
        <v>2786</v>
      </c>
      <c r="H42" t="s">
        <v>4077</v>
      </c>
    </row>
    <row r="43" spans="1:8" x14ac:dyDescent="0.25">
      <c r="A43">
        <v>1351244</v>
      </c>
      <c r="B43" t="s">
        <v>2768</v>
      </c>
      <c r="C43">
        <v>472380650</v>
      </c>
      <c r="D43" t="s">
        <v>0</v>
      </c>
      <c r="E43">
        <v>4792317</v>
      </c>
      <c r="F43">
        <v>38643</v>
      </c>
      <c r="G43" t="s">
        <v>2786</v>
      </c>
      <c r="H43" t="s">
        <v>4077</v>
      </c>
    </row>
    <row r="44" spans="1:8" x14ac:dyDescent="0.25">
      <c r="A44">
        <v>1351244</v>
      </c>
      <c r="B44" t="s">
        <v>2768</v>
      </c>
      <c r="C44">
        <v>472380650</v>
      </c>
      <c r="D44" t="s">
        <v>0</v>
      </c>
      <c r="E44">
        <v>4793885</v>
      </c>
      <c r="F44">
        <v>38664</v>
      </c>
      <c r="G44" t="s">
        <v>2792</v>
      </c>
      <c r="H44" t="s">
        <v>4180</v>
      </c>
    </row>
    <row r="45" spans="1:8" x14ac:dyDescent="0.25">
      <c r="A45">
        <v>1351244</v>
      </c>
      <c r="B45" t="s">
        <v>2768</v>
      </c>
      <c r="C45">
        <v>472380650</v>
      </c>
      <c r="D45" t="s">
        <v>0</v>
      </c>
      <c r="E45">
        <v>4793885</v>
      </c>
      <c r="F45">
        <v>38664</v>
      </c>
      <c r="G45" t="s">
        <v>2793</v>
      </c>
      <c r="H45" t="s">
        <v>4180</v>
      </c>
    </row>
    <row r="46" spans="1:8" x14ac:dyDescent="0.25">
      <c r="A46">
        <v>1351244</v>
      </c>
      <c r="B46" t="s">
        <v>2768</v>
      </c>
      <c r="C46">
        <v>472380650</v>
      </c>
      <c r="D46" t="s">
        <v>0</v>
      </c>
      <c r="E46">
        <v>4793885</v>
      </c>
      <c r="F46">
        <v>38664</v>
      </c>
      <c r="G46" t="s">
        <v>2794</v>
      </c>
      <c r="H46" t="s">
        <v>4180</v>
      </c>
    </row>
    <row r="47" spans="1:8" x14ac:dyDescent="0.25">
      <c r="A47">
        <v>1351244</v>
      </c>
      <c r="B47" t="s">
        <v>2768</v>
      </c>
      <c r="C47">
        <v>472380650</v>
      </c>
      <c r="D47" t="s">
        <v>0</v>
      </c>
      <c r="E47">
        <v>4793885</v>
      </c>
      <c r="F47">
        <v>38664</v>
      </c>
      <c r="G47" t="s">
        <v>2796</v>
      </c>
      <c r="H47" t="s">
        <v>4180</v>
      </c>
    </row>
    <row r="48" spans="1:8" x14ac:dyDescent="0.25">
      <c r="A48">
        <v>1351244</v>
      </c>
      <c r="B48" t="s">
        <v>2768</v>
      </c>
      <c r="C48">
        <v>472380650</v>
      </c>
      <c r="D48" t="s">
        <v>0</v>
      </c>
      <c r="E48">
        <v>4793885</v>
      </c>
      <c r="F48">
        <v>38664</v>
      </c>
      <c r="G48" t="s">
        <v>2797</v>
      </c>
      <c r="H48" t="s">
        <v>4180</v>
      </c>
    </row>
    <row r="49" spans="1:8" x14ac:dyDescent="0.25">
      <c r="A49">
        <v>1351244</v>
      </c>
      <c r="B49" t="s">
        <v>2768</v>
      </c>
      <c r="C49">
        <v>472380650</v>
      </c>
      <c r="D49" t="s">
        <v>0</v>
      </c>
      <c r="E49">
        <v>4793885</v>
      </c>
      <c r="F49">
        <v>38664</v>
      </c>
      <c r="G49" t="s">
        <v>2798</v>
      </c>
      <c r="H49" t="s">
        <v>4180</v>
      </c>
    </row>
    <row r="50" spans="1:8" x14ac:dyDescent="0.25">
      <c r="A50">
        <v>1351244</v>
      </c>
      <c r="B50" t="s">
        <v>2768</v>
      </c>
      <c r="C50">
        <v>472380650</v>
      </c>
      <c r="D50" t="s">
        <v>0</v>
      </c>
      <c r="E50">
        <v>4793885</v>
      </c>
      <c r="F50">
        <v>38664</v>
      </c>
      <c r="G50" t="s">
        <v>2792</v>
      </c>
      <c r="H50" t="s">
        <v>4180</v>
      </c>
    </row>
    <row r="51" spans="1:8" x14ac:dyDescent="0.25">
      <c r="A51">
        <v>1351244</v>
      </c>
      <c r="B51" t="s">
        <v>2768</v>
      </c>
      <c r="C51">
        <v>472380650</v>
      </c>
      <c r="D51" t="s">
        <v>0</v>
      </c>
      <c r="E51">
        <v>4793885</v>
      </c>
      <c r="F51">
        <v>38664</v>
      </c>
      <c r="G51" t="s">
        <v>2793</v>
      </c>
      <c r="H51" t="s">
        <v>4180</v>
      </c>
    </row>
    <row r="52" spans="1:8" x14ac:dyDescent="0.25">
      <c r="A52">
        <v>1351244</v>
      </c>
      <c r="B52" t="s">
        <v>2768</v>
      </c>
      <c r="C52">
        <v>472380650</v>
      </c>
      <c r="D52" t="s">
        <v>0</v>
      </c>
      <c r="E52">
        <v>4793885</v>
      </c>
      <c r="F52">
        <v>38664</v>
      </c>
      <c r="G52" t="s">
        <v>2797</v>
      </c>
      <c r="H52" t="s">
        <v>4180</v>
      </c>
    </row>
    <row r="53" spans="1:8" x14ac:dyDescent="0.25">
      <c r="A53">
        <v>1351244</v>
      </c>
      <c r="B53" t="s">
        <v>2768</v>
      </c>
      <c r="C53">
        <v>472380650</v>
      </c>
      <c r="D53" t="s">
        <v>0</v>
      </c>
      <c r="E53">
        <v>4793885</v>
      </c>
      <c r="F53">
        <v>38664</v>
      </c>
      <c r="G53" t="s">
        <v>2794</v>
      </c>
      <c r="H53" t="s">
        <v>4180</v>
      </c>
    </row>
    <row r="54" spans="1:8" x14ac:dyDescent="0.25">
      <c r="A54">
        <v>1351244</v>
      </c>
      <c r="B54" t="s">
        <v>2768</v>
      </c>
      <c r="C54">
        <v>472380650</v>
      </c>
      <c r="D54" t="s">
        <v>0</v>
      </c>
      <c r="E54">
        <v>4793885</v>
      </c>
      <c r="F54">
        <v>38664</v>
      </c>
      <c r="G54" t="s">
        <v>2796</v>
      </c>
      <c r="H54" t="s">
        <v>4180</v>
      </c>
    </row>
    <row r="55" spans="1:8" x14ac:dyDescent="0.25">
      <c r="A55">
        <v>1351244</v>
      </c>
      <c r="B55" t="s">
        <v>2768</v>
      </c>
      <c r="C55">
        <v>472380650</v>
      </c>
      <c r="D55" t="s">
        <v>0</v>
      </c>
      <c r="E55">
        <v>4793885</v>
      </c>
      <c r="F55">
        <v>38664</v>
      </c>
      <c r="G55" t="s">
        <v>2798</v>
      </c>
      <c r="H55" t="s">
        <v>4180</v>
      </c>
    </row>
    <row r="56" spans="1:8" x14ac:dyDescent="0.25">
      <c r="A56">
        <v>1351244</v>
      </c>
      <c r="B56" t="s">
        <v>2768</v>
      </c>
      <c r="C56">
        <v>472380650</v>
      </c>
      <c r="D56" t="s">
        <v>0</v>
      </c>
      <c r="E56">
        <v>4793885</v>
      </c>
      <c r="F56">
        <v>38664</v>
      </c>
      <c r="G56" t="s">
        <v>2798</v>
      </c>
      <c r="H56" t="s">
        <v>4180</v>
      </c>
    </row>
    <row r="57" spans="1:8" x14ac:dyDescent="0.25">
      <c r="A57">
        <v>1351244</v>
      </c>
      <c r="B57" t="s">
        <v>2768</v>
      </c>
      <c r="C57">
        <v>472380650</v>
      </c>
      <c r="D57" t="s">
        <v>0</v>
      </c>
      <c r="E57">
        <v>4793885</v>
      </c>
      <c r="F57">
        <v>38664</v>
      </c>
      <c r="G57" t="s">
        <v>2792</v>
      </c>
      <c r="H57" t="s">
        <v>4180</v>
      </c>
    </row>
    <row r="58" spans="1:8" x14ac:dyDescent="0.25">
      <c r="A58">
        <v>1351244</v>
      </c>
      <c r="B58" t="s">
        <v>2768</v>
      </c>
      <c r="C58">
        <v>472380650</v>
      </c>
      <c r="D58" t="s">
        <v>0</v>
      </c>
      <c r="E58">
        <v>4793885</v>
      </c>
      <c r="F58">
        <v>38664</v>
      </c>
      <c r="G58" t="s">
        <v>2793</v>
      </c>
      <c r="H58" t="s">
        <v>4180</v>
      </c>
    </row>
    <row r="59" spans="1:8" x14ac:dyDescent="0.25">
      <c r="A59">
        <v>1351244</v>
      </c>
      <c r="B59" t="s">
        <v>2768</v>
      </c>
      <c r="C59">
        <v>472380650</v>
      </c>
      <c r="D59" t="s">
        <v>0</v>
      </c>
      <c r="E59">
        <v>4793885</v>
      </c>
      <c r="F59">
        <v>38664</v>
      </c>
      <c r="G59" t="s">
        <v>2797</v>
      </c>
      <c r="H59" t="s">
        <v>4180</v>
      </c>
    </row>
    <row r="60" spans="1:8" x14ac:dyDescent="0.25">
      <c r="A60">
        <v>1351244</v>
      </c>
      <c r="B60" t="s">
        <v>2768</v>
      </c>
      <c r="C60">
        <v>472380650</v>
      </c>
      <c r="D60" t="s">
        <v>0</v>
      </c>
      <c r="E60">
        <v>4793885</v>
      </c>
      <c r="F60">
        <v>38664</v>
      </c>
      <c r="G60" t="s">
        <v>2792</v>
      </c>
      <c r="H60" t="s">
        <v>4180</v>
      </c>
    </row>
    <row r="61" spans="1:8" x14ac:dyDescent="0.25">
      <c r="A61">
        <v>1351244</v>
      </c>
      <c r="B61" t="s">
        <v>2768</v>
      </c>
      <c r="C61">
        <v>472380650</v>
      </c>
      <c r="D61" t="s">
        <v>0</v>
      </c>
      <c r="E61">
        <v>4793885</v>
      </c>
      <c r="F61">
        <v>38664</v>
      </c>
      <c r="G61" t="s">
        <v>2793</v>
      </c>
      <c r="H61" t="s">
        <v>4180</v>
      </c>
    </row>
    <row r="62" spans="1:8" x14ac:dyDescent="0.25">
      <c r="A62">
        <v>1351244</v>
      </c>
      <c r="B62" t="s">
        <v>2768</v>
      </c>
      <c r="C62">
        <v>472380650</v>
      </c>
      <c r="D62" t="s">
        <v>0</v>
      </c>
      <c r="E62">
        <v>4793885</v>
      </c>
      <c r="F62">
        <v>38664</v>
      </c>
      <c r="G62" t="s">
        <v>2794</v>
      </c>
      <c r="H62" t="s">
        <v>4180</v>
      </c>
    </row>
    <row r="63" spans="1:8" x14ac:dyDescent="0.25">
      <c r="A63">
        <v>1351244</v>
      </c>
      <c r="B63" t="s">
        <v>2768</v>
      </c>
      <c r="C63">
        <v>472380650</v>
      </c>
      <c r="D63" t="s">
        <v>0</v>
      </c>
      <c r="E63">
        <v>4793885</v>
      </c>
      <c r="F63">
        <v>38664</v>
      </c>
      <c r="G63" t="s">
        <v>2796</v>
      </c>
      <c r="H63" t="s">
        <v>4180</v>
      </c>
    </row>
    <row r="64" spans="1:8" x14ac:dyDescent="0.25">
      <c r="A64">
        <v>1351244</v>
      </c>
      <c r="B64" t="s">
        <v>2768</v>
      </c>
      <c r="C64">
        <v>472380650</v>
      </c>
      <c r="D64" t="s">
        <v>0</v>
      </c>
      <c r="E64">
        <v>4793885</v>
      </c>
      <c r="F64">
        <v>38664</v>
      </c>
      <c r="G64" t="s">
        <v>2797</v>
      </c>
      <c r="H64" t="s">
        <v>4180</v>
      </c>
    </row>
    <row r="65" spans="1:8" x14ac:dyDescent="0.25">
      <c r="A65">
        <v>1351244</v>
      </c>
      <c r="B65" t="s">
        <v>2768</v>
      </c>
      <c r="C65">
        <v>472380650</v>
      </c>
      <c r="D65" t="s">
        <v>0</v>
      </c>
      <c r="E65">
        <v>4796029</v>
      </c>
      <c r="F65">
        <v>38762</v>
      </c>
      <c r="G65" t="s">
        <v>2804</v>
      </c>
      <c r="H65" t="s">
        <v>4180</v>
      </c>
    </row>
    <row r="66" spans="1:8" x14ac:dyDescent="0.25">
      <c r="A66">
        <v>1351244</v>
      </c>
      <c r="B66" t="s">
        <v>2768</v>
      </c>
      <c r="C66">
        <v>472380650</v>
      </c>
      <c r="D66" t="s">
        <v>0</v>
      </c>
      <c r="E66">
        <v>4796029</v>
      </c>
      <c r="F66">
        <v>38762</v>
      </c>
      <c r="G66" t="s">
        <v>2804</v>
      </c>
      <c r="H66" t="s">
        <v>4180</v>
      </c>
    </row>
    <row r="67" spans="1:8" x14ac:dyDescent="0.25">
      <c r="A67">
        <v>1351244</v>
      </c>
      <c r="B67" t="s">
        <v>2768</v>
      </c>
      <c r="C67">
        <v>472380650</v>
      </c>
      <c r="D67" t="s">
        <v>0</v>
      </c>
      <c r="E67">
        <v>4796029</v>
      </c>
      <c r="F67">
        <v>38762</v>
      </c>
      <c r="G67" t="s">
        <v>2804</v>
      </c>
      <c r="H67" t="s">
        <v>4180</v>
      </c>
    </row>
    <row r="68" spans="1:8" x14ac:dyDescent="0.25">
      <c r="A68">
        <v>1351244</v>
      </c>
      <c r="B68" t="s">
        <v>2768</v>
      </c>
      <c r="C68">
        <v>472380650</v>
      </c>
      <c r="D68" t="s">
        <v>0</v>
      </c>
      <c r="E68">
        <v>4796029</v>
      </c>
      <c r="F68">
        <v>38762</v>
      </c>
      <c r="G68" t="s">
        <v>2806</v>
      </c>
      <c r="H68" t="s">
        <v>4180</v>
      </c>
    </row>
    <row r="69" spans="1:8" x14ac:dyDescent="0.25">
      <c r="A69">
        <v>1351244</v>
      </c>
      <c r="B69" t="s">
        <v>2768</v>
      </c>
      <c r="C69">
        <v>472380650</v>
      </c>
      <c r="D69" t="s">
        <v>0</v>
      </c>
      <c r="E69">
        <v>4796029</v>
      </c>
      <c r="F69">
        <v>38762</v>
      </c>
      <c r="G69" t="s">
        <v>2804</v>
      </c>
      <c r="H69" t="s">
        <v>4180</v>
      </c>
    </row>
    <row r="70" spans="1:8" x14ac:dyDescent="0.25">
      <c r="A70">
        <v>1351244</v>
      </c>
      <c r="B70" t="s">
        <v>2768</v>
      </c>
      <c r="C70">
        <v>472380650</v>
      </c>
      <c r="D70" t="s">
        <v>0</v>
      </c>
      <c r="E70">
        <v>4796029</v>
      </c>
      <c r="F70">
        <v>38762</v>
      </c>
      <c r="G70" t="s">
        <v>2807</v>
      </c>
      <c r="H70" t="s">
        <v>4180</v>
      </c>
    </row>
    <row r="71" spans="1:8" x14ac:dyDescent="0.25">
      <c r="A71">
        <v>1351244</v>
      </c>
      <c r="B71" t="s">
        <v>2768</v>
      </c>
      <c r="C71">
        <v>472380650</v>
      </c>
      <c r="D71" t="s">
        <v>0</v>
      </c>
      <c r="E71">
        <v>4796029</v>
      </c>
      <c r="F71">
        <v>38762</v>
      </c>
      <c r="G71" t="s">
        <v>2808</v>
      </c>
      <c r="H71" t="s">
        <v>4080</v>
      </c>
    </row>
    <row r="72" spans="1:8" x14ac:dyDescent="0.25">
      <c r="A72">
        <v>1351244</v>
      </c>
      <c r="B72" t="s">
        <v>2768</v>
      </c>
      <c r="C72">
        <v>472380650</v>
      </c>
      <c r="D72" t="s">
        <v>0</v>
      </c>
      <c r="E72">
        <v>4796029</v>
      </c>
      <c r="F72">
        <v>38762</v>
      </c>
      <c r="G72" t="s">
        <v>2806</v>
      </c>
      <c r="H72" t="s">
        <v>4180</v>
      </c>
    </row>
    <row r="73" spans="1:8" x14ac:dyDescent="0.25">
      <c r="A73">
        <v>1351244</v>
      </c>
      <c r="B73" t="s">
        <v>2768</v>
      </c>
      <c r="C73">
        <v>472380650</v>
      </c>
      <c r="D73" t="s">
        <v>0</v>
      </c>
      <c r="E73">
        <v>4796029</v>
      </c>
      <c r="F73">
        <v>38762</v>
      </c>
      <c r="G73" t="s">
        <v>2804</v>
      </c>
      <c r="H73" t="s">
        <v>4180</v>
      </c>
    </row>
    <row r="74" spans="1:8" x14ac:dyDescent="0.25">
      <c r="A74">
        <v>1351244</v>
      </c>
      <c r="B74" t="s">
        <v>2768</v>
      </c>
      <c r="C74">
        <v>472380650</v>
      </c>
      <c r="D74" t="s">
        <v>0</v>
      </c>
      <c r="E74">
        <v>4796029</v>
      </c>
      <c r="F74">
        <v>38762</v>
      </c>
      <c r="G74" t="s">
        <v>2807</v>
      </c>
      <c r="H74" t="s">
        <v>4180</v>
      </c>
    </row>
    <row r="75" spans="1:8" x14ac:dyDescent="0.25">
      <c r="A75">
        <v>1351244</v>
      </c>
      <c r="B75" t="s">
        <v>2768</v>
      </c>
      <c r="C75">
        <v>472380650</v>
      </c>
      <c r="D75" t="s">
        <v>0</v>
      </c>
      <c r="E75">
        <v>4796029</v>
      </c>
      <c r="F75">
        <v>38762</v>
      </c>
      <c r="G75" t="s">
        <v>2808</v>
      </c>
      <c r="H75" t="s">
        <v>4080</v>
      </c>
    </row>
    <row r="76" spans="1:8" x14ac:dyDescent="0.25">
      <c r="A76">
        <v>1351244</v>
      </c>
      <c r="B76" t="s">
        <v>2768</v>
      </c>
      <c r="C76">
        <v>472380650</v>
      </c>
      <c r="D76" t="s">
        <v>0</v>
      </c>
      <c r="E76">
        <v>4796029</v>
      </c>
      <c r="F76">
        <v>38762</v>
      </c>
      <c r="G76" t="s">
        <v>2812</v>
      </c>
      <c r="H76" t="s">
        <v>4180</v>
      </c>
    </row>
    <row r="77" spans="1:8" x14ac:dyDescent="0.25">
      <c r="A77">
        <v>1351244</v>
      </c>
      <c r="B77" t="s">
        <v>2768</v>
      </c>
      <c r="C77">
        <v>472380650</v>
      </c>
      <c r="D77" t="s">
        <v>0</v>
      </c>
      <c r="E77">
        <v>4796029</v>
      </c>
      <c r="F77">
        <v>38762</v>
      </c>
      <c r="G77" t="s">
        <v>2813</v>
      </c>
      <c r="H77" t="s">
        <v>4180</v>
      </c>
    </row>
    <row r="78" spans="1:8" x14ac:dyDescent="0.25">
      <c r="A78">
        <v>1351244</v>
      </c>
      <c r="B78" t="s">
        <v>2768</v>
      </c>
      <c r="C78">
        <v>472380650</v>
      </c>
      <c r="D78" t="s">
        <v>0</v>
      </c>
      <c r="E78">
        <v>4796029</v>
      </c>
      <c r="F78">
        <v>38762</v>
      </c>
      <c r="G78" t="s">
        <v>2814</v>
      </c>
      <c r="H78" t="s">
        <v>4180</v>
      </c>
    </row>
    <row r="79" spans="1:8" x14ac:dyDescent="0.25">
      <c r="A79">
        <v>1351244</v>
      </c>
      <c r="B79" t="s">
        <v>2768</v>
      </c>
      <c r="C79">
        <v>472380650</v>
      </c>
      <c r="D79" t="s">
        <v>0</v>
      </c>
      <c r="E79">
        <v>4796029</v>
      </c>
      <c r="F79">
        <v>38762</v>
      </c>
      <c r="G79" t="s">
        <v>2816</v>
      </c>
      <c r="H79" t="s">
        <v>4180</v>
      </c>
    </row>
    <row r="80" spans="1:8" x14ac:dyDescent="0.25">
      <c r="A80">
        <v>1351244</v>
      </c>
      <c r="B80" t="s">
        <v>2768</v>
      </c>
      <c r="C80">
        <v>472380650</v>
      </c>
      <c r="D80" t="s">
        <v>0</v>
      </c>
      <c r="E80">
        <v>4796029</v>
      </c>
      <c r="F80">
        <v>38762</v>
      </c>
      <c r="G80" t="s">
        <v>2817</v>
      </c>
      <c r="H80" t="s">
        <v>4180</v>
      </c>
    </row>
    <row r="81" spans="1:8" x14ac:dyDescent="0.25">
      <c r="A81">
        <v>1351244</v>
      </c>
      <c r="B81" t="s">
        <v>2768</v>
      </c>
      <c r="C81">
        <v>472380650</v>
      </c>
      <c r="D81" t="s">
        <v>0</v>
      </c>
      <c r="E81">
        <v>4796029</v>
      </c>
      <c r="F81">
        <v>38762</v>
      </c>
      <c r="G81" t="s">
        <v>2806</v>
      </c>
      <c r="H81" t="s">
        <v>4180</v>
      </c>
    </row>
    <row r="82" spans="1:8" x14ac:dyDescent="0.25">
      <c r="A82">
        <v>1351244</v>
      </c>
      <c r="B82" t="s">
        <v>2768</v>
      </c>
      <c r="C82">
        <v>472380650</v>
      </c>
      <c r="D82" t="s">
        <v>0</v>
      </c>
      <c r="E82">
        <v>4796029</v>
      </c>
      <c r="F82">
        <v>38762</v>
      </c>
      <c r="G82" t="s">
        <v>2804</v>
      </c>
      <c r="H82" t="s">
        <v>4180</v>
      </c>
    </row>
    <row r="83" spans="1:8" x14ac:dyDescent="0.25">
      <c r="A83">
        <v>1351244</v>
      </c>
      <c r="B83" t="s">
        <v>2768</v>
      </c>
      <c r="C83">
        <v>472380650</v>
      </c>
      <c r="D83" t="s">
        <v>0</v>
      </c>
      <c r="E83">
        <v>4796029</v>
      </c>
      <c r="F83">
        <v>38762</v>
      </c>
      <c r="G83" t="s">
        <v>2806</v>
      </c>
      <c r="H83" t="s">
        <v>4180</v>
      </c>
    </row>
    <row r="84" spans="1:8" x14ac:dyDescent="0.25">
      <c r="A84">
        <v>1351244</v>
      </c>
      <c r="B84" t="s">
        <v>2768</v>
      </c>
      <c r="C84">
        <v>472380650</v>
      </c>
      <c r="D84" t="s">
        <v>0</v>
      </c>
      <c r="E84">
        <v>4796029</v>
      </c>
      <c r="F84">
        <v>38762</v>
      </c>
      <c r="G84" t="s">
        <v>2804</v>
      </c>
      <c r="H84" t="s">
        <v>4180</v>
      </c>
    </row>
    <row r="85" spans="1:8" x14ac:dyDescent="0.25">
      <c r="A85">
        <v>1351244</v>
      </c>
      <c r="B85" t="s">
        <v>2768</v>
      </c>
      <c r="C85">
        <v>472380650</v>
      </c>
      <c r="D85" t="s">
        <v>0</v>
      </c>
      <c r="E85">
        <v>4796029</v>
      </c>
      <c r="F85">
        <v>38762</v>
      </c>
      <c r="G85" t="s">
        <v>2807</v>
      </c>
      <c r="H85" t="s">
        <v>4180</v>
      </c>
    </row>
    <row r="86" spans="1:8" x14ac:dyDescent="0.25">
      <c r="A86">
        <v>1351244</v>
      </c>
      <c r="B86" t="s">
        <v>2768</v>
      </c>
      <c r="C86">
        <v>472380650</v>
      </c>
      <c r="D86" t="s">
        <v>0</v>
      </c>
      <c r="E86">
        <v>4796029</v>
      </c>
      <c r="F86">
        <v>38762</v>
      </c>
      <c r="G86" t="s">
        <v>2808</v>
      </c>
      <c r="H86" t="s">
        <v>4080</v>
      </c>
    </row>
    <row r="87" spans="1:8" x14ac:dyDescent="0.25">
      <c r="A87">
        <v>1351244</v>
      </c>
      <c r="B87" t="s">
        <v>2768</v>
      </c>
      <c r="C87">
        <v>472380650</v>
      </c>
      <c r="D87" t="s">
        <v>0</v>
      </c>
      <c r="E87">
        <v>4796029</v>
      </c>
      <c r="F87">
        <v>38762</v>
      </c>
      <c r="G87" t="s">
        <v>2806</v>
      </c>
      <c r="H87" t="s">
        <v>4180</v>
      </c>
    </row>
    <row r="88" spans="1:8" x14ac:dyDescent="0.25">
      <c r="A88">
        <v>1351244</v>
      </c>
      <c r="B88" t="s">
        <v>2768</v>
      </c>
      <c r="C88">
        <v>472380650</v>
      </c>
      <c r="D88" t="s">
        <v>0</v>
      </c>
      <c r="E88">
        <v>4796029</v>
      </c>
      <c r="F88">
        <v>38762</v>
      </c>
      <c r="G88" t="s">
        <v>2804</v>
      </c>
      <c r="H88" t="s">
        <v>4180</v>
      </c>
    </row>
    <row r="89" spans="1:8" x14ac:dyDescent="0.25">
      <c r="A89">
        <v>1351244</v>
      </c>
      <c r="B89" t="s">
        <v>2768</v>
      </c>
      <c r="C89">
        <v>472380650</v>
      </c>
      <c r="D89" t="s">
        <v>0</v>
      </c>
      <c r="E89">
        <v>4796029</v>
      </c>
      <c r="F89">
        <v>38762</v>
      </c>
      <c r="G89" t="s">
        <v>2812</v>
      </c>
      <c r="H89" t="s">
        <v>4180</v>
      </c>
    </row>
    <row r="90" spans="1:8" x14ac:dyDescent="0.25">
      <c r="A90">
        <v>1351244</v>
      </c>
      <c r="B90" t="s">
        <v>2768</v>
      </c>
      <c r="C90">
        <v>472380650</v>
      </c>
      <c r="D90" t="s">
        <v>0</v>
      </c>
      <c r="E90">
        <v>4796029</v>
      </c>
      <c r="F90">
        <v>38762</v>
      </c>
      <c r="G90" t="s">
        <v>2813</v>
      </c>
      <c r="H90" t="s">
        <v>4180</v>
      </c>
    </row>
    <row r="91" spans="1:8" x14ac:dyDescent="0.25">
      <c r="A91">
        <v>1351244</v>
      </c>
      <c r="B91" t="s">
        <v>2768</v>
      </c>
      <c r="C91">
        <v>472380650</v>
      </c>
      <c r="D91" t="s">
        <v>0</v>
      </c>
      <c r="E91">
        <v>4796029</v>
      </c>
      <c r="F91">
        <v>38762</v>
      </c>
      <c r="G91" t="s">
        <v>2814</v>
      </c>
      <c r="H91" t="s">
        <v>4180</v>
      </c>
    </row>
    <row r="92" spans="1:8" x14ac:dyDescent="0.25">
      <c r="A92">
        <v>1351244</v>
      </c>
      <c r="B92" t="s">
        <v>2768</v>
      </c>
      <c r="C92">
        <v>472380650</v>
      </c>
      <c r="D92" t="s">
        <v>0</v>
      </c>
      <c r="E92">
        <v>4796029</v>
      </c>
      <c r="F92">
        <v>38762</v>
      </c>
      <c r="G92" t="s">
        <v>2816</v>
      </c>
      <c r="H92" t="s">
        <v>4180</v>
      </c>
    </row>
    <row r="93" spans="1:8" x14ac:dyDescent="0.25">
      <c r="A93">
        <v>1351244</v>
      </c>
      <c r="B93" t="s">
        <v>2768</v>
      </c>
      <c r="C93">
        <v>472380650</v>
      </c>
      <c r="D93" t="s">
        <v>0</v>
      </c>
      <c r="E93">
        <v>4796029</v>
      </c>
      <c r="F93">
        <v>38762</v>
      </c>
      <c r="G93" t="s">
        <v>2812</v>
      </c>
      <c r="H93" t="s">
        <v>4180</v>
      </c>
    </row>
    <row r="94" spans="1:8" x14ac:dyDescent="0.25">
      <c r="A94">
        <v>1351244</v>
      </c>
      <c r="B94" t="s">
        <v>2768</v>
      </c>
      <c r="C94">
        <v>472380650</v>
      </c>
      <c r="D94" t="s">
        <v>0</v>
      </c>
      <c r="E94">
        <v>4796029</v>
      </c>
      <c r="F94">
        <v>38762</v>
      </c>
      <c r="G94" t="s">
        <v>2813</v>
      </c>
      <c r="H94" t="s">
        <v>4180</v>
      </c>
    </row>
    <row r="95" spans="1:8" x14ac:dyDescent="0.25">
      <c r="A95">
        <v>1351244</v>
      </c>
      <c r="B95" t="s">
        <v>2768</v>
      </c>
      <c r="C95">
        <v>472380650</v>
      </c>
      <c r="D95" t="s">
        <v>0</v>
      </c>
      <c r="E95">
        <v>4796029</v>
      </c>
      <c r="F95">
        <v>38762</v>
      </c>
      <c r="G95" t="s">
        <v>2814</v>
      </c>
      <c r="H95" t="s">
        <v>4180</v>
      </c>
    </row>
    <row r="96" spans="1:8" x14ac:dyDescent="0.25">
      <c r="A96">
        <v>1351244</v>
      </c>
      <c r="B96" t="s">
        <v>2768</v>
      </c>
      <c r="C96">
        <v>472380650</v>
      </c>
      <c r="D96" t="s">
        <v>0</v>
      </c>
      <c r="E96">
        <v>4796029</v>
      </c>
      <c r="F96">
        <v>38762</v>
      </c>
      <c r="G96" t="s">
        <v>2816</v>
      </c>
      <c r="H96" t="s">
        <v>4180</v>
      </c>
    </row>
    <row r="97" spans="1:8" x14ac:dyDescent="0.25">
      <c r="A97">
        <v>1351244</v>
      </c>
      <c r="B97" t="s">
        <v>2768</v>
      </c>
      <c r="C97">
        <v>472380650</v>
      </c>
      <c r="D97" t="s">
        <v>0</v>
      </c>
      <c r="E97">
        <v>4796029</v>
      </c>
      <c r="F97">
        <v>38762</v>
      </c>
      <c r="G97" t="s">
        <v>2817</v>
      </c>
      <c r="H97" t="s">
        <v>4180</v>
      </c>
    </row>
    <row r="98" spans="1:8" x14ac:dyDescent="0.25">
      <c r="A98">
        <v>1351244</v>
      </c>
      <c r="B98" t="s">
        <v>2768</v>
      </c>
      <c r="C98">
        <v>472380650</v>
      </c>
      <c r="D98" t="s">
        <v>0</v>
      </c>
      <c r="E98">
        <v>4796029</v>
      </c>
      <c r="F98">
        <v>38762</v>
      </c>
      <c r="G98" t="s">
        <v>2806</v>
      </c>
      <c r="H98" t="s">
        <v>4180</v>
      </c>
    </row>
    <row r="99" spans="1:8" x14ac:dyDescent="0.25">
      <c r="A99">
        <v>1351244</v>
      </c>
      <c r="B99" t="s">
        <v>2768</v>
      </c>
      <c r="C99">
        <v>472380650</v>
      </c>
      <c r="D99" t="s">
        <v>0</v>
      </c>
      <c r="E99">
        <v>4796029</v>
      </c>
      <c r="F99">
        <v>38762</v>
      </c>
      <c r="G99" t="s">
        <v>2804</v>
      </c>
      <c r="H99" t="s">
        <v>4180</v>
      </c>
    </row>
    <row r="100" spans="1:8" x14ac:dyDescent="0.25">
      <c r="A100">
        <v>1351244</v>
      </c>
      <c r="B100" t="s">
        <v>2768</v>
      </c>
      <c r="C100">
        <v>472380650</v>
      </c>
      <c r="D100" t="s">
        <v>0</v>
      </c>
      <c r="E100">
        <v>4796029</v>
      </c>
      <c r="F100">
        <v>38762</v>
      </c>
      <c r="G100" t="s">
        <v>2804</v>
      </c>
      <c r="H100" t="s">
        <v>4180</v>
      </c>
    </row>
    <row r="101" spans="1:8" x14ac:dyDescent="0.25">
      <c r="A101">
        <v>1351244</v>
      </c>
      <c r="B101" t="s">
        <v>2768</v>
      </c>
      <c r="C101">
        <v>472380650</v>
      </c>
      <c r="D101" t="s">
        <v>0</v>
      </c>
      <c r="E101">
        <v>4801076</v>
      </c>
      <c r="F101">
        <v>38832</v>
      </c>
      <c r="G101" t="s">
        <v>2804</v>
      </c>
      <c r="H101" t="s">
        <v>4180</v>
      </c>
    </row>
    <row r="102" spans="1:8" x14ac:dyDescent="0.25">
      <c r="A102">
        <v>1351244</v>
      </c>
      <c r="B102" t="s">
        <v>2768</v>
      </c>
      <c r="C102">
        <v>472380650</v>
      </c>
      <c r="D102" t="s">
        <v>0</v>
      </c>
      <c r="E102">
        <v>4801076</v>
      </c>
      <c r="F102">
        <v>38832</v>
      </c>
      <c r="G102" t="s">
        <v>2804</v>
      </c>
      <c r="H102" t="s">
        <v>4180</v>
      </c>
    </row>
    <row r="103" spans="1:8" x14ac:dyDescent="0.25">
      <c r="A103">
        <v>1351244</v>
      </c>
      <c r="B103" t="s">
        <v>2768</v>
      </c>
      <c r="C103">
        <v>472380650</v>
      </c>
      <c r="D103" t="s">
        <v>0</v>
      </c>
      <c r="E103">
        <v>4801076</v>
      </c>
      <c r="F103">
        <v>38832</v>
      </c>
      <c r="G103" t="s">
        <v>2804</v>
      </c>
      <c r="H103" t="s">
        <v>4180</v>
      </c>
    </row>
    <row r="104" spans="1:8" x14ac:dyDescent="0.25">
      <c r="A104">
        <v>1351244</v>
      </c>
      <c r="B104" t="s">
        <v>2768</v>
      </c>
      <c r="C104">
        <v>472380650</v>
      </c>
      <c r="D104" t="s">
        <v>0</v>
      </c>
      <c r="E104">
        <v>4801076</v>
      </c>
      <c r="F104">
        <v>38832</v>
      </c>
      <c r="G104" t="s">
        <v>2786</v>
      </c>
      <c r="H104" t="s">
        <v>4077</v>
      </c>
    </row>
    <row r="105" spans="1:8" x14ac:dyDescent="0.25">
      <c r="A105">
        <v>1351244</v>
      </c>
      <c r="B105" t="s">
        <v>2768</v>
      </c>
      <c r="C105">
        <v>472380650</v>
      </c>
      <c r="D105" t="s">
        <v>0</v>
      </c>
      <c r="E105">
        <v>4801076</v>
      </c>
      <c r="F105">
        <v>38832</v>
      </c>
      <c r="G105" t="s">
        <v>2818</v>
      </c>
      <c r="H105" t="s">
        <v>4180</v>
      </c>
    </row>
    <row r="106" spans="1:8" x14ac:dyDescent="0.25">
      <c r="A106">
        <v>1351244</v>
      </c>
      <c r="B106" t="s">
        <v>2768</v>
      </c>
      <c r="C106">
        <v>472380650</v>
      </c>
      <c r="D106" t="s">
        <v>0</v>
      </c>
      <c r="E106">
        <v>4801076</v>
      </c>
      <c r="F106">
        <v>38832</v>
      </c>
      <c r="G106" t="s">
        <v>2804</v>
      </c>
      <c r="H106" t="s">
        <v>4180</v>
      </c>
    </row>
    <row r="107" spans="1:8" x14ac:dyDescent="0.25">
      <c r="A107">
        <v>1351244</v>
      </c>
      <c r="B107" t="s">
        <v>2768</v>
      </c>
      <c r="C107">
        <v>472380650</v>
      </c>
      <c r="D107" t="s">
        <v>0</v>
      </c>
      <c r="E107">
        <v>4801076</v>
      </c>
      <c r="F107">
        <v>38832</v>
      </c>
      <c r="G107" t="s">
        <v>2818</v>
      </c>
      <c r="H107" t="s">
        <v>4180</v>
      </c>
    </row>
    <row r="108" spans="1:8" x14ac:dyDescent="0.25">
      <c r="A108">
        <v>1351244</v>
      </c>
      <c r="B108" t="s">
        <v>2768</v>
      </c>
      <c r="C108">
        <v>472380650</v>
      </c>
      <c r="D108" t="s">
        <v>0</v>
      </c>
      <c r="E108">
        <v>4801076</v>
      </c>
      <c r="F108">
        <v>38832</v>
      </c>
      <c r="G108" t="s">
        <v>2804</v>
      </c>
      <c r="H108" t="s">
        <v>4180</v>
      </c>
    </row>
    <row r="109" spans="1:8" x14ac:dyDescent="0.25">
      <c r="A109">
        <v>1351244</v>
      </c>
      <c r="B109" t="s">
        <v>2768</v>
      </c>
      <c r="C109">
        <v>472380650</v>
      </c>
      <c r="D109" t="s">
        <v>0</v>
      </c>
      <c r="E109">
        <v>4801076</v>
      </c>
      <c r="F109">
        <v>38832</v>
      </c>
      <c r="G109" t="s">
        <v>2819</v>
      </c>
      <c r="H109" t="s">
        <v>90</v>
      </c>
    </row>
    <row r="110" spans="1:8" x14ac:dyDescent="0.25">
      <c r="A110">
        <v>1351244</v>
      </c>
      <c r="B110" t="s">
        <v>2768</v>
      </c>
      <c r="C110">
        <v>472380650</v>
      </c>
      <c r="D110" t="s">
        <v>0</v>
      </c>
      <c r="E110">
        <v>4801076</v>
      </c>
      <c r="F110">
        <v>38832</v>
      </c>
      <c r="G110" t="s">
        <v>2820</v>
      </c>
      <c r="H110" t="s">
        <v>4180</v>
      </c>
    </row>
    <row r="111" spans="1:8" x14ac:dyDescent="0.25">
      <c r="A111">
        <v>1351244</v>
      </c>
      <c r="B111" t="s">
        <v>2768</v>
      </c>
      <c r="C111">
        <v>472380650</v>
      </c>
      <c r="D111" t="s">
        <v>0</v>
      </c>
      <c r="E111">
        <v>4801076</v>
      </c>
      <c r="F111">
        <v>38832</v>
      </c>
      <c r="G111" t="s">
        <v>2792</v>
      </c>
      <c r="H111" t="s">
        <v>4180</v>
      </c>
    </row>
    <row r="112" spans="1:8" x14ac:dyDescent="0.25">
      <c r="A112">
        <v>1351244</v>
      </c>
      <c r="B112" t="s">
        <v>2768</v>
      </c>
      <c r="C112">
        <v>472380650</v>
      </c>
      <c r="D112" t="s">
        <v>0</v>
      </c>
      <c r="E112">
        <v>4801076</v>
      </c>
      <c r="F112">
        <v>38832</v>
      </c>
      <c r="G112" t="s">
        <v>2793</v>
      </c>
      <c r="H112" t="s">
        <v>4180</v>
      </c>
    </row>
    <row r="113" spans="1:8" x14ac:dyDescent="0.25">
      <c r="A113">
        <v>1351244</v>
      </c>
      <c r="B113" t="s">
        <v>2768</v>
      </c>
      <c r="C113">
        <v>472380650</v>
      </c>
      <c r="D113" t="s">
        <v>0</v>
      </c>
      <c r="E113">
        <v>4801076</v>
      </c>
      <c r="F113">
        <v>38832</v>
      </c>
      <c r="G113" t="s">
        <v>2786</v>
      </c>
      <c r="H113" t="s">
        <v>4077</v>
      </c>
    </row>
    <row r="114" spans="1:8" x14ac:dyDescent="0.25">
      <c r="A114">
        <v>1351244</v>
      </c>
      <c r="B114" t="s">
        <v>2768</v>
      </c>
      <c r="C114">
        <v>472380650</v>
      </c>
      <c r="D114" t="s">
        <v>0</v>
      </c>
      <c r="E114">
        <v>4801076</v>
      </c>
      <c r="F114">
        <v>38832</v>
      </c>
      <c r="G114" t="s">
        <v>2821</v>
      </c>
      <c r="H114" t="s">
        <v>4081</v>
      </c>
    </row>
    <row r="115" spans="1:8" x14ac:dyDescent="0.25">
      <c r="A115">
        <v>1351244</v>
      </c>
      <c r="B115" t="s">
        <v>2768</v>
      </c>
      <c r="C115">
        <v>472380650</v>
      </c>
      <c r="D115" t="s">
        <v>0</v>
      </c>
      <c r="E115">
        <v>4801076</v>
      </c>
      <c r="F115">
        <v>38832</v>
      </c>
      <c r="G115" t="s">
        <v>2822</v>
      </c>
      <c r="H115" t="s">
        <v>4180</v>
      </c>
    </row>
    <row r="116" spans="1:8" x14ac:dyDescent="0.25">
      <c r="A116">
        <v>1351244</v>
      </c>
      <c r="B116" t="s">
        <v>2768</v>
      </c>
      <c r="C116">
        <v>472380650</v>
      </c>
      <c r="D116" t="s">
        <v>0</v>
      </c>
      <c r="E116">
        <v>4801076</v>
      </c>
      <c r="F116">
        <v>38832</v>
      </c>
      <c r="G116" t="s">
        <v>2823</v>
      </c>
      <c r="H116" t="s">
        <v>4180</v>
      </c>
    </row>
    <row r="117" spans="1:8" x14ac:dyDescent="0.25">
      <c r="A117">
        <v>1351244</v>
      </c>
      <c r="B117" t="s">
        <v>2768</v>
      </c>
      <c r="C117">
        <v>472380650</v>
      </c>
      <c r="D117" t="s">
        <v>0</v>
      </c>
      <c r="E117">
        <v>4801076</v>
      </c>
      <c r="F117">
        <v>38832</v>
      </c>
      <c r="G117" t="s">
        <v>2824</v>
      </c>
      <c r="H117" t="s">
        <v>4180</v>
      </c>
    </row>
    <row r="118" spans="1:8" x14ac:dyDescent="0.25">
      <c r="A118">
        <v>1351244</v>
      </c>
      <c r="B118" t="s">
        <v>2768</v>
      </c>
      <c r="C118">
        <v>472380650</v>
      </c>
      <c r="D118" t="s">
        <v>0</v>
      </c>
      <c r="E118">
        <v>4801076</v>
      </c>
      <c r="F118">
        <v>38832</v>
      </c>
      <c r="G118" t="s">
        <v>2825</v>
      </c>
      <c r="H118" t="s">
        <v>4180</v>
      </c>
    </row>
    <row r="119" spans="1:8" x14ac:dyDescent="0.25">
      <c r="A119">
        <v>1351244</v>
      </c>
      <c r="B119" t="s">
        <v>2768</v>
      </c>
      <c r="C119">
        <v>472380650</v>
      </c>
      <c r="D119" t="s">
        <v>0</v>
      </c>
      <c r="E119">
        <v>4801076</v>
      </c>
      <c r="F119">
        <v>38832</v>
      </c>
      <c r="G119" t="s">
        <v>2826</v>
      </c>
      <c r="H119" t="s">
        <v>4180</v>
      </c>
    </row>
    <row r="120" spans="1:8" x14ac:dyDescent="0.25">
      <c r="A120">
        <v>1351244</v>
      </c>
      <c r="B120" t="s">
        <v>2768</v>
      </c>
      <c r="C120">
        <v>472380650</v>
      </c>
      <c r="D120" t="s">
        <v>0</v>
      </c>
      <c r="E120">
        <v>4801076</v>
      </c>
      <c r="F120">
        <v>38832</v>
      </c>
      <c r="G120" t="s">
        <v>2827</v>
      </c>
      <c r="H120" t="s">
        <v>4180</v>
      </c>
    </row>
    <row r="121" spans="1:8" x14ac:dyDescent="0.25">
      <c r="A121">
        <v>1351244</v>
      </c>
      <c r="B121" t="s">
        <v>2768</v>
      </c>
      <c r="C121">
        <v>472380650</v>
      </c>
      <c r="D121" t="s">
        <v>0</v>
      </c>
      <c r="E121">
        <v>4801076</v>
      </c>
      <c r="F121">
        <v>38832</v>
      </c>
      <c r="G121" t="s">
        <v>2828</v>
      </c>
      <c r="H121" t="s">
        <v>4180</v>
      </c>
    </row>
    <row r="122" spans="1:8" x14ac:dyDescent="0.25">
      <c r="A122">
        <v>1351244</v>
      </c>
      <c r="B122" t="s">
        <v>2768</v>
      </c>
      <c r="C122">
        <v>472380650</v>
      </c>
      <c r="D122" t="s">
        <v>0</v>
      </c>
      <c r="E122">
        <v>4801076</v>
      </c>
      <c r="F122">
        <v>38832</v>
      </c>
      <c r="G122" t="s">
        <v>2829</v>
      </c>
      <c r="H122" t="s">
        <v>4180</v>
      </c>
    </row>
    <row r="123" spans="1:8" x14ac:dyDescent="0.25">
      <c r="A123">
        <v>1351244</v>
      </c>
      <c r="B123" t="s">
        <v>2768</v>
      </c>
      <c r="C123">
        <v>472380650</v>
      </c>
      <c r="D123" t="s">
        <v>0</v>
      </c>
      <c r="E123">
        <v>4801076</v>
      </c>
      <c r="F123">
        <v>38832</v>
      </c>
      <c r="G123" t="s">
        <v>2830</v>
      </c>
      <c r="H123" t="s">
        <v>4180</v>
      </c>
    </row>
    <row r="124" spans="1:8" x14ac:dyDescent="0.25">
      <c r="A124">
        <v>1351244</v>
      </c>
      <c r="B124" t="s">
        <v>2768</v>
      </c>
      <c r="C124">
        <v>472380650</v>
      </c>
      <c r="D124" t="s">
        <v>0</v>
      </c>
      <c r="E124">
        <v>4801076</v>
      </c>
      <c r="F124">
        <v>38832</v>
      </c>
      <c r="G124" t="s">
        <v>2831</v>
      </c>
      <c r="H124" t="s">
        <v>4180</v>
      </c>
    </row>
    <row r="125" spans="1:8" x14ac:dyDescent="0.25">
      <c r="A125">
        <v>1351244</v>
      </c>
      <c r="B125" t="s">
        <v>2768</v>
      </c>
      <c r="C125">
        <v>472380650</v>
      </c>
      <c r="D125" t="s">
        <v>0</v>
      </c>
      <c r="E125">
        <v>4801076</v>
      </c>
      <c r="F125">
        <v>38832</v>
      </c>
      <c r="G125" t="s">
        <v>2832</v>
      </c>
      <c r="H125" t="s">
        <v>4180</v>
      </c>
    </row>
    <row r="126" spans="1:8" x14ac:dyDescent="0.25">
      <c r="A126">
        <v>1351244</v>
      </c>
      <c r="B126" t="s">
        <v>2768</v>
      </c>
      <c r="C126">
        <v>472380650</v>
      </c>
      <c r="D126" t="s">
        <v>0</v>
      </c>
      <c r="E126">
        <v>4801076</v>
      </c>
      <c r="F126">
        <v>38832</v>
      </c>
      <c r="G126" t="s">
        <v>2833</v>
      </c>
      <c r="H126" t="s">
        <v>4180</v>
      </c>
    </row>
    <row r="127" spans="1:8" x14ac:dyDescent="0.25">
      <c r="A127">
        <v>1351244</v>
      </c>
      <c r="B127" t="s">
        <v>2768</v>
      </c>
      <c r="C127">
        <v>472380650</v>
      </c>
      <c r="D127" t="s">
        <v>0</v>
      </c>
      <c r="E127">
        <v>4801076</v>
      </c>
      <c r="F127">
        <v>38832</v>
      </c>
      <c r="G127" t="s">
        <v>2834</v>
      </c>
      <c r="H127" t="s">
        <v>4180</v>
      </c>
    </row>
    <row r="128" spans="1:8" x14ac:dyDescent="0.25">
      <c r="A128">
        <v>1351244</v>
      </c>
      <c r="B128" t="s">
        <v>2768</v>
      </c>
      <c r="C128">
        <v>472380650</v>
      </c>
      <c r="D128" t="s">
        <v>0</v>
      </c>
      <c r="E128">
        <v>4801076</v>
      </c>
      <c r="F128">
        <v>38832</v>
      </c>
      <c r="G128" t="s">
        <v>2835</v>
      </c>
      <c r="H128" t="s">
        <v>4180</v>
      </c>
    </row>
    <row r="129" spans="1:8" x14ac:dyDescent="0.25">
      <c r="A129">
        <v>1351244</v>
      </c>
      <c r="B129" t="s">
        <v>2768</v>
      </c>
      <c r="C129">
        <v>472380650</v>
      </c>
      <c r="D129" t="s">
        <v>0</v>
      </c>
      <c r="E129">
        <v>4801076</v>
      </c>
      <c r="F129">
        <v>38832</v>
      </c>
      <c r="G129" t="s">
        <v>2836</v>
      </c>
      <c r="H129" t="s">
        <v>4180</v>
      </c>
    </row>
    <row r="130" spans="1:8" x14ac:dyDescent="0.25">
      <c r="A130">
        <v>1351244</v>
      </c>
      <c r="B130" t="s">
        <v>2768</v>
      </c>
      <c r="C130">
        <v>472380650</v>
      </c>
      <c r="D130" t="s">
        <v>0</v>
      </c>
      <c r="E130">
        <v>4801076</v>
      </c>
      <c r="F130">
        <v>38832</v>
      </c>
      <c r="G130" t="s">
        <v>2837</v>
      </c>
      <c r="H130" t="s">
        <v>4180</v>
      </c>
    </row>
    <row r="131" spans="1:8" x14ac:dyDescent="0.25">
      <c r="A131">
        <v>1351244</v>
      </c>
      <c r="B131" t="s">
        <v>2768</v>
      </c>
      <c r="C131">
        <v>472380650</v>
      </c>
      <c r="D131" t="s">
        <v>0</v>
      </c>
      <c r="E131">
        <v>4801076</v>
      </c>
      <c r="F131">
        <v>38832</v>
      </c>
      <c r="G131" t="s">
        <v>2838</v>
      </c>
      <c r="H131" t="s">
        <v>4180</v>
      </c>
    </row>
    <row r="132" spans="1:8" x14ac:dyDescent="0.25">
      <c r="A132">
        <v>1351244</v>
      </c>
      <c r="B132" t="s">
        <v>2768</v>
      </c>
      <c r="C132">
        <v>472380650</v>
      </c>
      <c r="D132" t="s">
        <v>0</v>
      </c>
      <c r="E132">
        <v>4801076</v>
      </c>
      <c r="F132">
        <v>38832</v>
      </c>
      <c r="G132" t="s">
        <v>2839</v>
      </c>
      <c r="H132" t="s">
        <v>4180</v>
      </c>
    </row>
    <row r="133" spans="1:8" x14ac:dyDescent="0.25">
      <c r="A133">
        <v>1351244</v>
      </c>
      <c r="B133" t="s">
        <v>2768</v>
      </c>
      <c r="C133">
        <v>472380650</v>
      </c>
      <c r="D133" t="s">
        <v>0</v>
      </c>
      <c r="E133">
        <v>4801076</v>
      </c>
      <c r="F133">
        <v>38832</v>
      </c>
      <c r="G133" t="s">
        <v>2840</v>
      </c>
      <c r="H133" t="s">
        <v>4180</v>
      </c>
    </row>
    <row r="134" spans="1:8" x14ac:dyDescent="0.25">
      <c r="A134">
        <v>1351244</v>
      </c>
      <c r="B134" t="s">
        <v>2768</v>
      </c>
      <c r="C134">
        <v>472380650</v>
      </c>
      <c r="D134" t="s">
        <v>0</v>
      </c>
      <c r="E134">
        <v>4801076</v>
      </c>
      <c r="F134">
        <v>38832</v>
      </c>
      <c r="G134" t="s">
        <v>2841</v>
      </c>
      <c r="H134" t="s">
        <v>4180</v>
      </c>
    </row>
    <row r="135" spans="1:8" x14ac:dyDescent="0.25">
      <c r="A135">
        <v>1351244</v>
      </c>
      <c r="B135" t="s">
        <v>2768</v>
      </c>
      <c r="C135">
        <v>472380650</v>
      </c>
      <c r="D135" t="s">
        <v>0</v>
      </c>
      <c r="E135">
        <v>4801076</v>
      </c>
      <c r="F135">
        <v>38832</v>
      </c>
      <c r="G135" t="s">
        <v>2842</v>
      </c>
      <c r="H135" t="s">
        <v>4180</v>
      </c>
    </row>
    <row r="136" spans="1:8" x14ac:dyDescent="0.25">
      <c r="A136">
        <v>1351244</v>
      </c>
      <c r="B136" t="s">
        <v>2768</v>
      </c>
      <c r="C136">
        <v>472380650</v>
      </c>
      <c r="D136" t="s">
        <v>0</v>
      </c>
      <c r="E136">
        <v>4801076</v>
      </c>
      <c r="F136">
        <v>38832</v>
      </c>
      <c r="G136" t="s">
        <v>2843</v>
      </c>
      <c r="H136" t="s">
        <v>4082</v>
      </c>
    </row>
    <row r="137" spans="1:8" x14ac:dyDescent="0.25">
      <c r="A137">
        <v>1351244</v>
      </c>
      <c r="B137" t="s">
        <v>2768</v>
      </c>
      <c r="C137">
        <v>472380650</v>
      </c>
      <c r="D137" t="s">
        <v>0</v>
      </c>
      <c r="E137">
        <v>4801076</v>
      </c>
      <c r="F137">
        <v>38832</v>
      </c>
      <c r="G137" t="s">
        <v>2844</v>
      </c>
      <c r="H137" t="s">
        <v>4180</v>
      </c>
    </row>
    <row r="138" spans="1:8" x14ac:dyDescent="0.25">
      <c r="A138">
        <v>1351244</v>
      </c>
      <c r="B138" t="s">
        <v>2768</v>
      </c>
      <c r="C138">
        <v>472380650</v>
      </c>
      <c r="D138" t="s">
        <v>0</v>
      </c>
      <c r="E138">
        <v>4801076</v>
      </c>
      <c r="F138">
        <v>38832</v>
      </c>
      <c r="G138" t="s">
        <v>2845</v>
      </c>
      <c r="H138" t="s">
        <v>4180</v>
      </c>
    </row>
    <row r="139" spans="1:8" x14ac:dyDescent="0.25">
      <c r="A139">
        <v>1351244</v>
      </c>
      <c r="B139" t="s">
        <v>2768</v>
      </c>
      <c r="C139">
        <v>472380650</v>
      </c>
      <c r="D139" t="s">
        <v>0</v>
      </c>
      <c r="E139">
        <v>4801076</v>
      </c>
      <c r="F139">
        <v>38832</v>
      </c>
      <c r="G139" t="s">
        <v>2846</v>
      </c>
      <c r="H139" t="s">
        <v>4180</v>
      </c>
    </row>
    <row r="140" spans="1:8" x14ac:dyDescent="0.25">
      <c r="A140">
        <v>1351244</v>
      </c>
      <c r="B140" t="s">
        <v>2768</v>
      </c>
      <c r="C140">
        <v>472380650</v>
      </c>
      <c r="D140" t="s">
        <v>0</v>
      </c>
      <c r="E140">
        <v>4801076</v>
      </c>
      <c r="F140">
        <v>38832</v>
      </c>
      <c r="G140" t="s">
        <v>2780</v>
      </c>
      <c r="H140" t="s">
        <v>4180</v>
      </c>
    </row>
    <row r="141" spans="1:8" x14ac:dyDescent="0.25">
      <c r="A141">
        <v>1351244</v>
      </c>
      <c r="B141" t="s">
        <v>2768</v>
      </c>
      <c r="C141">
        <v>472380650</v>
      </c>
      <c r="D141" t="s">
        <v>0</v>
      </c>
      <c r="E141">
        <v>4801076</v>
      </c>
      <c r="F141">
        <v>38832</v>
      </c>
      <c r="G141" t="s">
        <v>2847</v>
      </c>
      <c r="H141" t="s">
        <v>4180</v>
      </c>
    </row>
    <row r="142" spans="1:8" x14ac:dyDescent="0.25">
      <c r="A142">
        <v>1351244</v>
      </c>
      <c r="B142" t="s">
        <v>2768</v>
      </c>
      <c r="C142">
        <v>472380650</v>
      </c>
      <c r="D142" t="s">
        <v>0</v>
      </c>
      <c r="E142">
        <v>4801076</v>
      </c>
      <c r="F142">
        <v>38832</v>
      </c>
      <c r="G142" t="s">
        <v>2818</v>
      </c>
      <c r="H142" t="s">
        <v>4180</v>
      </c>
    </row>
    <row r="143" spans="1:8" x14ac:dyDescent="0.25">
      <c r="A143">
        <v>1351244</v>
      </c>
      <c r="B143" t="s">
        <v>2768</v>
      </c>
      <c r="C143">
        <v>472380650</v>
      </c>
      <c r="D143" t="s">
        <v>0</v>
      </c>
      <c r="E143">
        <v>4801076</v>
      </c>
      <c r="F143">
        <v>38832</v>
      </c>
      <c r="G143" t="s">
        <v>2804</v>
      </c>
      <c r="H143" t="s">
        <v>4180</v>
      </c>
    </row>
    <row r="144" spans="1:8" x14ac:dyDescent="0.25">
      <c r="A144">
        <v>1351244</v>
      </c>
      <c r="B144" t="s">
        <v>2768</v>
      </c>
      <c r="C144">
        <v>472380650</v>
      </c>
      <c r="D144" t="s">
        <v>0</v>
      </c>
      <c r="E144">
        <v>4801076</v>
      </c>
      <c r="F144">
        <v>38832</v>
      </c>
      <c r="G144" t="s">
        <v>2819</v>
      </c>
      <c r="H144" t="s">
        <v>90</v>
      </c>
    </row>
    <row r="145" spans="1:8" x14ac:dyDescent="0.25">
      <c r="A145">
        <v>1351244</v>
      </c>
      <c r="B145" t="s">
        <v>2768</v>
      </c>
      <c r="C145">
        <v>472380650</v>
      </c>
      <c r="D145" t="s">
        <v>0</v>
      </c>
      <c r="E145">
        <v>4801076</v>
      </c>
      <c r="F145">
        <v>38832</v>
      </c>
      <c r="G145" t="s">
        <v>2820</v>
      </c>
      <c r="H145" t="s">
        <v>4180</v>
      </c>
    </row>
    <row r="146" spans="1:8" x14ac:dyDescent="0.25">
      <c r="A146">
        <v>1351244</v>
      </c>
      <c r="B146" t="s">
        <v>2768</v>
      </c>
      <c r="C146">
        <v>472380650</v>
      </c>
      <c r="D146" t="s">
        <v>0</v>
      </c>
      <c r="E146">
        <v>4801076</v>
      </c>
      <c r="F146">
        <v>38832</v>
      </c>
      <c r="G146" t="s">
        <v>2792</v>
      </c>
      <c r="H146" t="s">
        <v>4180</v>
      </c>
    </row>
    <row r="147" spans="1:8" x14ac:dyDescent="0.25">
      <c r="A147">
        <v>1351244</v>
      </c>
      <c r="B147" t="s">
        <v>2768</v>
      </c>
      <c r="C147">
        <v>472380650</v>
      </c>
      <c r="D147" t="s">
        <v>0</v>
      </c>
      <c r="E147">
        <v>4801076</v>
      </c>
      <c r="F147">
        <v>38832</v>
      </c>
      <c r="G147" t="s">
        <v>2793</v>
      </c>
      <c r="H147" t="s">
        <v>4180</v>
      </c>
    </row>
    <row r="148" spans="1:8" x14ac:dyDescent="0.25">
      <c r="A148">
        <v>1351244</v>
      </c>
      <c r="B148" t="s">
        <v>2768</v>
      </c>
      <c r="C148">
        <v>472380650</v>
      </c>
      <c r="D148" t="s">
        <v>0</v>
      </c>
      <c r="E148">
        <v>4801076</v>
      </c>
      <c r="F148">
        <v>38832</v>
      </c>
      <c r="G148" t="s">
        <v>2786</v>
      </c>
      <c r="H148" t="s">
        <v>4077</v>
      </c>
    </row>
    <row r="149" spans="1:8" x14ac:dyDescent="0.25">
      <c r="A149">
        <v>1351244</v>
      </c>
      <c r="B149" t="s">
        <v>2768</v>
      </c>
      <c r="C149">
        <v>472380650</v>
      </c>
      <c r="D149" t="s">
        <v>0</v>
      </c>
      <c r="E149">
        <v>4801076</v>
      </c>
      <c r="F149">
        <v>38832</v>
      </c>
      <c r="G149" t="s">
        <v>2821</v>
      </c>
      <c r="H149" t="s">
        <v>4081</v>
      </c>
    </row>
    <row r="150" spans="1:8" x14ac:dyDescent="0.25">
      <c r="A150">
        <v>1351244</v>
      </c>
      <c r="B150" t="s">
        <v>2768</v>
      </c>
      <c r="C150">
        <v>472380650</v>
      </c>
      <c r="D150" t="s">
        <v>0</v>
      </c>
      <c r="E150">
        <v>4801076</v>
      </c>
      <c r="F150">
        <v>38832</v>
      </c>
      <c r="G150" t="s">
        <v>2822</v>
      </c>
      <c r="H150" t="s">
        <v>4180</v>
      </c>
    </row>
    <row r="151" spans="1:8" x14ac:dyDescent="0.25">
      <c r="A151">
        <v>1351244</v>
      </c>
      <c r="B151" t="s">
        <v>2768</v>
      </c>
      <c r="C151">
        <v>472380650</v>
      </c>
      <c r="D151" t="s">
        <v>0</v>
      </c>
      <c r="E151">
        <v>4801076</v>
      </c>
      <c r="F151">
        <v>38832</v>
      </c>
      <c r="G151" t="s">
        <v>2823</v>
      </c>
      <c r="H151" t="s">
        <v>4180</v>
      </c>
    </row>
    <row r="152" spans="1:8" x14ac:dyDescent="0.25">
      <c r="A152">
        <v>1351244</v>
      </c>
      <c r="B152" t="s">
        <v>2768</v>
      </c>
      <c r="C152">
        <v>472380650</v>
      </c>
      <c r="D152" t="s">
        <v>0</v>
      </c>
      <c r="E152">
        <v>4801076</v>
      </c>
      <c r="F152">
        <v>38832</v>
      </c>
      <c r="G152" t="s">
        <v>2818</v>
      </c>
      <c r="H152" t="s">
        <v>4180</v>
      </c>
    </row>
    <row r="153" spans="1:8" x14ac:dyDescent="0.25">
      <c r="A153">
        <v>1351244</v>
      </c>
      <c r="B153" t="s">
        <v>2768</v>
      </c>
      <c r="C153">
        <v>472380650</v>
      </c>
      <c r="D153" t="s">
        <v>0</v>
      </c>
      <c r="E153">
        <v>4801076</v>
      </c>
      <c r="F153">
        <v>38832</v>
      </c>
      <c r="G153" t="s">
        <v>2804</v>
      </c>
      <c r="H153" t="s">
        <v>4180</v>
      </c>
    </row>
    <row r="154" spans="1:8" x14ac:dyDescent="0.25">
      <c r="A154">
        <v>1351244</v>
      </c>
      <c r="B154" t="s">
        <v>2768</v>
      </c>
      <c r="C154">
        <v>472380650</v>
      </c>
      <c r="D154" t="s">
        <v>0</v>
      </c>
      <c r="E154">
        <v>4801076</v>
      </c>
      <c r="F154">
        <v>38832</v>
      </c>
      <c r="G154" t="s">
        <v>2831</v>
      </c>
      <c r="H154" t="s">
        <v>4180</v>
      </c>
    </row>
    <row r="155" spans="1:8" x14ac:dyDescent="0.25">
      <c r="A155">
        <v>1351244</v>
      </c>
      <c r="B155" t="s">
        <v>2768</v>
      </c>
      <c r="C155">
        <v>472380650</v>
      </c>
      <c r="D155" t="s">
        <v>0</v>
      </c>
      <c r="E155">
        <v>4801076</v>
      </c>
      <c r="F155">
        <v>38832</v>
      </c>
      <c r="G155" t="s">
        <v>2832</v>
      </c>
      <c r="H155" t="s">
        <v>4180</v>
      </c>
    </row>
    <row r="156" spans="1:8" x14ac:dyDescent="0.25">
      <c r="A156">
        <v>1351244</v>
      </c>
      <c r="B156" t="s">
        <v>2768</v>
      </c>
      <c r="C156">
        <v>472380650</v>
      </c>
      <c r="D156" t="s">
        <v>0</v>
      </c>
      <c r="E156">
        <v>4801076</v>
      </c>
      <c r="F156">
        <v>38832</v>
      </c>
      <c r="G156" t="s">
        <v>2833</v>
      </c>
      <c r="H156" t="s">
        <v>4180</v>
      </c>
    </row>
    <row r="157" spans="1:8" x14ac:dyDescent="0.25">
      <c r="A157">
        <v>1351244</v>
      </c>
      <c r="B157" t="s">
        <v>2768</v>
      </c>
      <c r="C157">
        <v>472380650</v>
      </c>
      <c r="D157" t="s">
        <v>0</v>
      </c>
      <c r="E157">
        <v>4801076</v>
      </c>
      <c r="F157">
        <v>38832</v>
      </c>
      <c r="G157" t="s">
        <v>2834</v>
      </c>
      <c r="H157" t="s">
        <v>4180</v>
      </c>
    </row>
    <row r="158" spans="1:8" x14ac:dyDescent="0.25">
      <c r="A158">
        <v>1351244</v>
      </c>
      <c r="B158" t="s">
        <v>2768</v>
      </c>
      <c r="C158">
        <v>472380650</v>
      </c>
      <c r="D158" t="s">
        <v>0</v>
      </c>
      <c r="E158">
        <v>4801076</v>
      </c>
      <c r="F158">
        <v>38832</v>
      </c>
      <c r="G158" t="s">
        <v>2835</v>
      </c>
      <c r="H158" t="s">
        <v>4180</v>
      </c>
    </row>
    <row r="159" spans="1:8" x14ac:dyDescent="0.25">
      <c r="A159">
        <v>1351244</v>
      </c>
      <c r="B159" t="s">
        <v>2768</v>
      </c>
      <c r="C159">
        <v>472380650</v>
      </c>
      <c r="D159" t="s">
        <v>0</v>
      </c>
      <c r="E159">
        <v>4801076</v>
      </c>
      <c r="F159">
        <v>38832</v>
      </c>
      <c r="G159" t="s">
        <v>2836</v>
      </c>
      <c r="H159" t="s">
        <v>4180</v>
      </c>
    </row>
    <row r="160" spans="1:8" x14ac:dyDescent="0.25">
      <c r="A160">
        <v>1351244</v>
      </c>
      <c r="B160" t="s">
        <v>2768</v>
      </c>
      <c r="C160">
        <v>472380650</v>
      </c>
      <c r="D160" t="s">
        <v>0</v>
      </c>
      <c r="E160">
        <v>4801076</v>
      </c>
      <c r="F160">
        <v>38832</v>
      </c>
      <c r="G160" t="s">
        <v>2837</v>
      </c>
      <c r="H160" t="s">
        <v>4180</v>
      </c>
    </row>
    <row r="161" spans="1:8" x14ac:dyDescent="0.25">
      <c r="A161">
        <v>1351244</v>
      </c>
      <c r="B161" t="s">
        <v>2768</v>
      </c>
      <c r="C161">
        <v>472380650</v>
      </c>
      <c r="D161" t="s">
        <v>0</v>
      </c>
      <c r="E161">
        <v>4801076</v>
      </c>
      <c r="F161">
        <v>38832</v>
      </c>
      <c r="G161" t="s">
        <v>2838</v>
      </c>
      <c r="H161" t="s">
        <v>4180</v>
      </c>
    </row>
    <row r="162" spans="1:8" x14ac:dyDescent="0.25">
      <c r="A162">
        <v>1351244</v>
      </c>
      <c r="B162" t="s">
        <v>2768</v>
      </c>
      <c r="C162">
        <v>472380650</v>
      </c>
      <c r="D162" t="s">
        <v>0</v>
      </c>
      <c r="E162">
        <v>4801076</v>
      </c>
      <c r="F162">
        <v>38832</v>
      </c>
      <c r="G162" t="s">
        <v>2839</v>
      </c>
      <c r="H162" t="s">
        <v>4180</v>
      </c>
    </row>
    <row r="163" spans="1:8" x14ac:dyDescent="0.25">
      <c r="A163">
        <v>1351244</v>
      </c>
      <c r="B163" t="s">
        <v>2768</v>
      </c>
      <c r="C163">
        <v>472380650</v>
      </c>
      <c r="D163" t="s">
        <v>0</v>
      </c>
      <c r="E163">
        <v>4801076</v>
      </c>
      <c r="F163">
        <v>38832</v>
      </c>
      <c r="G163" t="s">
        <v>2840</v>
      </c>
      <c r="H163" t="s">
        <v>4180</v>
      </c>
    </row>
    <row r="164" spans="1:8" x14ac:dyDescent="0.25">
      <c r="A164">
        <v>1351244</v>
      </c>
      <c r="B164" t="s">
        <v>2768</v>
      </c>
      <c r="C164">
        <v>472380650</v>
      </c>
      <c r="D164" t="s">
        <v>0</v>
      </c>
      <c r="E164">
        <v>4801076</v>
      </c>
      <c r="F164">
        <v>38832</v>
      </c>
      <c r="G164" t="s">
        <v>2841</v>
      </c>
      <c r="H164" t="s">
        <v>4180</v>
      </c>
    </row>
    <row r="165" spans="1:8" x14ac:dyDescent="0.25">
      <c r="A165">
        <v>1351244</v>
      </c>
      <c r="B165" t="s">
        <v>2768</v>
      </c>
      <c r="C165">
        <v>472380650</v>
      </c>
      <c r="D165" t="s">
        <v>0</v>
      </c>
      <c r="E165">
        <v>4801076</v>
      </c>
      <c r="F165">
        <v>38832</v>
      </c>
      <c r="G165" t="s">
        <v>2842</v>
      </c>
      <c r="H165" t="s">
        <v>4180</v>
      </c>
    </row>
    <row r="166" spans="1:8" x14ac:dyDescent="0.25">
      <c r="A166">
        <v>1351244</v>
      </c>
      <c r="B166" t="s">
        <v>2768</v>
      </c>
      <c r="C166">
        <v>472380650</v>
      </c>
      <c r="D166" t="s">
        <v>0</v>
      </c>
      <c r="E166">
        <v>4801076</v>
      </c>
      <c r="F166">
        <v>38832</v>
      </c>
      <c r="G166" t="s">
        <v>2843</v>
      </c>
      <c r="H166" t="s">
        <v>4082</v>
      </c>
    </row>
    <row r="167" spans="1:8" x14ac:dyDescent="0.25">
      <c r="A167">
        <v>1351244</v>
      </c>
      <c r="B167" t="s">
        <v>2768</v>
      </c>
      <c r="C167">
        <v>472380650</v>
      </c>
      <c r="D167" t="s">
        <v>0</v>
      </c>
      <c r="E167">
        <v>4801076</v>
      </c>
      <c r="F167">
        <v>38832</v>
      </c>
      <c r="G167" t="s">
        <v>2844</v>
      </c>
      <c r="H167" t="s">
        <v>4180</v>
      </c>
    </row>
    <row r="168" spans="1:8" x14ac:dyDescent="0.25">
      <c r="A168">
        <v>1351244</v>
      </c>
      <c r="B168" t="s">
        <v>2768</v>
      </c>
      <c r="C168">
        <v>472380650</v>
      </c>
      <c r="D168" t="s">
        <v>0</v>
      </c>
      <c r="E168">
        <v>4801076</v>
      </c>
      <c r="F168">
        <v>38832</v>
      </c>
      <c r="G168" t="s">
        <v>2845</v>
      </c>
      <c r="H168" t="s">
        <v>4180</v>
      </c>
    </row>
    <row r="169" spans="1:8" x14ac:dyDescent="0.25">
      <c r="A169">
        <v>1351244</v>
      </c>
      <c r="B169" t="s">
        <v>2768</v>
      </c>
      <c r="C169">
        <v>472380650</v>
      </c>
      <c r="D169" t="s">
        <v>0</v>
      </c>
      <c r="E169">
        <v>4801076</v>
      </c>
      <c r="F169">
        <v>38832</v>
      </c>
      <c r="G169" t="s">
        <v>2846</v>
      </c>
      <c r="H169" t="s">
        <v>4180</v>
      </c>
    </row>
    <row r="170" spans="1:8" x14ac:dyDescent="0.25">
      <c r="A170">
        <v>1351244</v>
      </c>
      <c r="B170" t="s">
        <v>2768</v>
      </c>
      <c r="C170">
        <v>472380650</v>
      </c>
      <c r="D170" t="s">
        <v>0</v>
      </c>
      <c r="E170">
        <v>4801076</v>
      </c>
      <c r="F170">
        <v>38832</v>
      </c>
      <c r="G170" t="s">
        <v>2780</v>
      </c>
      <c r="H170" t="s">
        <v>4180</v>
      </c>
    </row>
    <row r="171" spans="1:8" x14ac:dyDescent="0.25">
      <c r="A171">
        <v>1351244</v>
      </c>
      <c r="B171" t="s">
        <v>2768</v>
      </c>
      <c r="C171">
        <v>472380650</v>
      </c>
      <c r="D171" t="s">
        <v>0</v>
      </c>
      <c r="E171">
        <v>4801076</v>
      </c>
      <c r="F171">
        <v>38832</v>
      </c>
      <c r="G171" t="s">
        <v>2847</v>
      </c>
      <c r="H171" t="s">
        <v>4180</v>
      </c>
    </row>
    <row r="172" spans="1:8" x14ac:dyDescent="0.25">
      <c r="A172">
        <v>1351244</v>
      </c>
      <c r="B172" t="s">
        <v>2768</v>
      </c>
      <c r="C172">
        <v>472380650</v>
      </c>
      <c r="D172" t="s">
        <v>0</v>
      </c>
      <c r="E172">
        <v>4801076</v>
      </c>
      <c r="F172">
        <v>38832</v>
      </c>
      <c r="G172" t="s">
        <v>2841</v>
      </c>
      <c r="H172" t="s">
        <v>4180</v>
      </c>
    </row>
    <row r="173" spans="1:8" x14ac:dyDescent="0.25">
      <c r="A173">
        <v>1351244</v>
      </c>
      <c r="B173" t="s">
        <v>2768</v>
      </c>
      <c r="C173">
        <v>472380650</v>
      </c>
      <c r="D173" t="s">
        <v>0</v>
      </c>
      <c r="E173">
        <v>4801076</v>
      </c>
      <c r="F173">
        <v>38832</v>
      </c>
      <c r="G173" t="s">
        <v>2786</v>
      </c>
      <c r="H173" t="s">
        <v>4077</v>
      </c>
    </row>
    <row r="174" spans="1:8" x14ac:dyDescent="0.25">
      <c r="A174">
        <v>1351244</v>
      </c>
      <c r="B174" t="s">
        <v>2768</v>
      </c>
      <c r="C174">
        <v>472380650</v>
      </c>
      <c r="D174" t="s">
        <v>0</v>
      </c>
      <c r="E174">
        <v>4801076</v>
      </c>
      <c r="F174">
        <v>38832</v>
      </c>
      <c r="G174" t="s">
        <v>2818</v>
      </c>
      <c r="H174" t="s">
        <v>4180</v>
      </c>
    </row>
    <row r="175" spans="1:8" x14ac:dyDescent="0.25">
      <c r="A175">
        <v>1351244</v>
      </c>
      <c r="B175" t="s">
        <v>2768</v>
      </c>
      <c r="C175">
        <v>472380650</v>
      </c>
      <c r="D175" t="s">
        <v>0</v>
      </c>
      <c r="E175">
        <v>4801076</v>
      </c>
      <c r="F175">
        <v>38832</v>
      </c>
      <c r="G175" t="s">
        <v>2804</v>
      </c>
      <c r="H175" t="s">
        <v>4180</v>
      </c>
    </row>
    <row r="176" spans="1:8" x14ac:dyDescent="0.25">
      <c r="A176">
        <v>1351244</v>
      </c>
      <c r="B176" t="s">
        <v>2768</v>
      </c>
      <c r="C176">
        <v>472380650</v>
      </c>
      <c r="D176" t="s">
        <v>0</v>
      </c>
      <c r="E176">
        <v>4801076</v>
      </c>
      <c r="F176">
        <v>38832</v>
      </c>
      <c r="G176" t="s">
        <v>2820</v>
      </c>
      <c r="H176" t="s">
        <v>4180</v>
      </c>
    </row>
    <row r="177" spans="1:8" x14ac:dyDescent="0.25">
      <c r="A177">
        <v>1351244</v>
      </c>
      <c r="B177" t="s">
        <v>2768</v>
      </c>
      <c r="C177">
        <v>472380650</v>
      </c>
      <c r="D177" t="s">
        <v>0</v>
      </c>
      <c r="E177">
        <v>4801076</v>
      </c>
      <c r="F177">
        <v>38832</v>
      </c>
      <c r="G177" t="s">
        <v>2831</v>
      </c>
      <c r="H177" t="s">
        <v>4180</v>
      </c>
    </row>
    <row r="178" spans="1:8" x14ac:dyDescent="0.25">
      <c r="A178">
        <v>1351244</v>
      </c>
      <c r="B178" t="s">
        <v>2768</v>
      </c>
      <c r="C178">
        <v>472380650</v>
      </c>
      <c r="D178" t="s">
        <v>0</v>
      </c>
      <c r="E178">
        <v>4801076</v>
      </c>
      <c r="F178">
        <v>38832</v>
      </c>
      <c r="G178" t="s">
        <v>2832</v>
      </c>
      <c r="H178" t="s">
        <v>4180</v>
      </c>
    </row>
    <row r="179" spans="1:8" x14ac:dyDescent="0.25">
      <c r="A179">
        <v>1351244</v>
      </c>
      <c r="B179" t="s">
        <v>2768</v>
      </c>
      <c r="C179">
        <v>472380650</v>
      </c>
      <c r="D179" t="s">
        <v>0</v>
      </c>
      <c r="E179">
        <v>4801076</v>
      </c>
      <c r="F179">
        <v>38832</v>
      </c>
      <c r="G179" t="s">
        <v>2792</v>
      </c>
      <c r="H179" t="s">
        <v>4180</v>
      </c>
    </row>
    <row r="180" spans="1:8" x14ac:dyDescent="0.25">
      <c r="A180">
        <v>1351244</v>
      </c>
      <c r="B180" t="s">
        <v>2768</v>
      </c>
      <c r="C180">
        <v>472380650</v>
      </c>
      <c r="D180" t="s">
        <v>0</v>
      </c>
      <c r="E180">
        <v>4801076</v>
      </c>
      <c r="F180">
        <v>38832</v>
      </c>
      <c r="G180" t="s">
        <v>2793</v>
      </c>
      <c r="H180" t="s">
        <v>4180</v>
      </c>
    </row>
    <row r="181" spans="1:8" x14ac:dyDescent="0.25">
      <c r="A181">
        <v>1351244</v>
      </c>
      <c r="B181" t="s">
        <v>2768</v>
      </c>
      <c r="C181">
        <v>472380650</v>
      </c>
      <c r="D181" t="s">
        <v>0</v>
      </c>
      <c r="E181">
        <v>4801076</v>
      </c>
      <c r="F181">
        <v>38832</v>
      </c>
      <c r="G181" t="s">
        <v>2821</v>
      </c>
      <c r="H181" t="s">
        <v>4081</v>
      </c>
    </row>
    <row r="182" spans="1:8" x14ac:dyDescent="0.25">
      <c r="A182">
        <v>1351244</v>
      </c>
      <c r="B182" t="s">
        <v>2768</v>
      </c>
      <c r="C182">
        <v>472380650</v>
      </c>
      <c r="D182" t="s">
        <v>0</v>
      </c>
      <c r="E182">
        <v>4801076</v>
      </c>
      <c r="F182">
        <v>38832</v>
      </c>
      <c r="G182" t="s">
        <v>2821</v>
      </c>
      <c r="H182" t="s">
        <v>4081</v>
      </c>
    </row>
    <row r="183" spans="1:8" x14ac:dyDescent="0.25">
      <c r="A183">
        <v>1351244</v>
      </c>
      <c r="B183" t="s">
        <v>2768</v>
      </c>
      <c r="C183">
        <v>472380650</v>
      </c>
      <c r="D183" t="s">
        <v>0</v>
      </c>
      <c r="E183">
        <v>4801076</v>
      </c>
      <c r="F183">
        <v>38832</v>
      </c>
      <c r="G183" t="s">
        <v>2822</v>
      </c>
      <c r="H183" t="s">
        <v>4180</v>
      </c>
    </row>
    <row r="184" spans="1:8" x14ac:dyDescent="0.25">
      <c r="A184">
        <v>1351244</v>
      </c>
      <c r="B184" t="s">
        <v>2768</v>
      </c>
      <c r="C184">
        <v>472380650</v>
      </c>
      <c r="D184" t="s">
        <v>0</v>
      </c>
      <c r="E184">
        <v>4801076</v>
      </c>
      <c r="F184">
        <v>38832</v>
      </c>
      <c r="G184" t="s">
        <v>2822</v>
      </c>
      <c r="H184" t="s">
        <v>4180</v>
      </c>
    </row>
    <row r="185" spans="1:8" x14ac:dyDescent="0.25">
      <c r="A185">
        <v>1351244</v>
      </c>
      <c r="B185" t="s">
        <v>2768</v>
      </c>
      <c r="C185">
        <v>472380650</v>
      </c>
      <c r="D185" t="s">
        <v>0</v>
      </c>
      <c r="E185">
        <v>4801076</v>
      </c>
      <c r="F185">
        <v>38832</v>
      </c>
      <c r="G185" t="s">
        <v>2823</v>
      </c>
      <c r="H185" t="s">
        <v>4180</v>
      </c>
    </row>
    <row r="186" spans="1:8" x14ac:dyDescent="0.25">
      <c r="A186">
        <v>1351244</v>
      </c>
      <c r="B186" t="s">
        <v>2768</v>
      </c>
      <c r="C186">
        <v>472380650</v>
      </c>
      <c r="D186" t="s">
        <v>0</v>
      </c>
      <c r="E186">
        <v>4801076</v>
      </c>
      <c r="F186">
        <v>38832</v>
      </c>
      <c r="G186" t="s">
        <v>2823</v>
      </c>
      <c r="H186" t="s">
        <v>4180</v>
      </c>
    </row>
    <row r="187" spans="1:8" x14ac:dyDescent="0.25">
      <c r="A187">
        <v>1351244</v>
      </c>
      <c r="B187" t="s">
        <v>2768</v>
      </c>
      <c r="C187">
        <v>472380650</v>
      </c>
      <c r="D187" t="s">
        <v>0</v>
      </c>
      <c r="E187">
        <v>4801076</v>
      </c>
      <c r="F187">
        <v>38832</v>
      </c>
      <c r="G187" t="s">
        <v>2827</v>
      </c>
      <c r="H187" t="s">
        <v>4180</v>
      </c>
    </row>
    <row r="188" spans="1:8" x14ac:dyDescent="0.25">
      <c r="A188">
        <v>1351244</v>
      </c>
      <c r="B188" t="s">
        <v>2768</v>
      </c>
      <c r="C188">
        <v>472380650</v>
      </c>
      <c r="D188" t="s">
        <v>0</v>
      </c>
      <c r="E188">
        <v>4801076</v>
      </c>
      <c r="F188">
        <v>38832</v>
      </c>
      <c r="G188" t="s">
        <v>2828</v>
      </c>
      <c r="H188" t="s">
        <v>4180</v>
      </c>
    </row>
    <row r="189" spans="1:8" x14ac:dyDescent="0.25">
      <c r="A189">
        <v>1351244</v>
      </c>
      <c r="B189" t="s">
        <v>2768</v>
      </c>
      <c r="C189">
        <v>472380650</v>
      </c>
      <c r="D189" t="s">
        <v>0</v>
      </c>
      <c r="E189">
        <v>4801076</v>
      </c>
      <c r="F189">
        <v>38832</v>
      </c>
      <c r="G189" t="s">
        <v>2831</v>
      </c>
      <c r="H189" t="s">
        <v>4180</v>
      </c>
    </row>
    <row r="190" spans="1:8" x14ac:dyDescent="0.25">
      <c r="A190">
        <v>1351244</v>
      </c>
      <c r="B190" t="s">
        <v>2768</v>
      </c>
      <c r="C190">
        <v>472380650</v>
      </c>
      <c r="D190" t="s">
        <v>0</v>
      </c>
      <c r="E190">
        <v>4801076</v>
      </c>
      <c r="F190">
        <v>38832</v>
      </c>
      <c r="G190" t="s">
        <v>2832</v>
      </c>
      <c r="H190" t="s">
        <v>4180</v>
      </c>
    </row>
    <row r="191" spans="1:8" x14ac:dyDescent="0.25">
      <c r="A191">
        <v>1351244</v>
      </c>
      <c r="B191" t="s">
        <v>2768</v>
      </c>
      <c r="C191">
        <v>472380650</v>
      </c>
      <c r="D191" t="s">
        <v>0</v>
      </c>
      <c r="E191">
        <v>4801076</v>
      </c>
      <c r="F191">
        <v>38832</v>
      </c>
      <c r="G191" t="s">
        <v>2818</v>
      </c>
      <c r="H191" t="s">
        <v>4180</v>
      </c>
    </row>
    <row r="192" spans="1:8" x14ac:dyDescent="0.25">
      <c r="A192">
        <v>1351244</v>
      </c>
      <c r="B192" t="s">
        <v>2768</v>
      </c>
      <c r="C192">
        <v>472380650</v>
      </c>
      <c r="D192" t="s">
        <v>0</v>
      </c>
      <c r="E192">
        <v>4801076</v>
      </c>
      <c r="F192">
        <v>38832</v>
      </c>
      <c r="G192" t="s">
        <v>2804</v>
      </c>
      <c r="H192" t="s">
        <v>4180</v>
      </c>
    </row>
    <row r="193" spans="1:8" x14ac:dyDescent="0.25">
      <c r="A193">
        <v>1351244</v>
      </c>
      <c r="B193" t="s">
        <v>2768</v>
      </c>
      <c r="C193">
        <v>472380650</v>
      </c>
      <c r="D193" t="s">
        <v>0</v>
      </c>
      <c r="E193">
        <v>4801076</v>
      </c>
      <c r="F193">
        <v>38832</v>
      </c>
      <c r="G193" t="s">
        <v>2820</v>
      </c>
      <c r="H193" t="s">
        <v>4180</v>
      </c>
    </row>
    <row r="194" spans="1:8" x14ac:dyDescent="0.25">
      <c r="A194">
        <v>1351244</v>
      </c>
      <c r="B194" t="s">
        <v>2768</v>
      </c>
      <c r="C194">
        <v>472380650</v>
      </c>
      <c r="D194" t="s">
        <v>0</v>
      </c>
      <c r="E194">
        <v>4801076</v>
      </c>
      <c r="F194">
        <v>38832</v>
      </c>
      <c r="G194" t="s">
        <v>2792</v>
      </c>
      <c r="H194" t="s">
        <v>4180</v>
      </c>
    </row>
    <row r="195" spans="1:8" x14ac:dyDescent="0.25">
      <c r="A195">
        <v>1351244</v>
      </c>
      <c r="B195" t="s">
        <v>2768</v>
      </c>
      <c r="C195">
        <v>472380650</v>
      </c>
      <c r="D195" t="s">
        <v>0</v>
      </c>
      <c r="E195">
        <v>4801076</v>
      </c>
      <c r="F195">
        <v>38832</v>
      </c>
      <c r="G195" t="s">
        <v>2793</v>
      </c>
      <c r="H195" t="s">
        <v>4180</v>
      </c>
    </row>
    <row r="196" spans="1:8" x14ac:dyDescent="0.25">
      <c r="A196">
        <v>1351244</v>
      </c>
      <c r="B196" t="s">
        <v>2768</v>
      </c>
      <c r="C196">
        <v>472380650</v>
      </c>
      <c r="D196" t="s">
        <v>0</v>
      </c>
      <c r="E196">
        <v>4801076</v>
      </c>
      <c r="F196">
        <v>38832</v>
      </c>
      <c r="G196" t="s">
        <v>2786</v>
      </c>
      <c r="H196" t="s">
        <v>4077</v>
      </c>
    </row>
    <row r="197" spans="1:8" x14ac:dyDescent="0.25">
      <c r="A197">
        <v>1351244</v>
      </c>
      <c r="B197" t="s">
        <v>2768</v>
      </c>
      <c r="C197">
        <v>472380650</v>
      </c>
      <c r="D197" t="s">
        <v>0</v>
      </c>
      <c r="E197">
        <v>4801076</v>
      </c>
      <c r="F197">
        <v>38832</v>
      </c>
      <c r="G197" t="s">
        <v>2847</v>
      </c>
      <c r="H197" t="s">
        <v>4180</v>
      </c>
    </row>
    <row r="198" spans="1:8" x14ac:dyDescent="0.25">
      <c r="A198">
        <v>1351244</v>
      </c>
      <c r="B198" t="s">
        <v>2768</v>
      </c>
      <c r="C198">
        <v>472380650</v>
      </c>
      <c r="D198" t="s">
        <v>0</v>
      </c>
      <c r="E198">
        <v>4801076</v>
      </c>
      <c r="F198">
        <v>38832</v>
      </c>
      <c r="G198" t="s">
        <v>2804</v>
      </c>
      <c r="H198" t="s">
        <v>4180</v>
      </c>
    </row>
    <row r="199" spans="1:8" x14ac:dyDescent="0.25">
      <c r="A199">
        <v>1351244</v>
      </c>
      <c r="B199" t="s">
        <v>2768</v>
      </c>
      <c r="C199">
        <v>472380650</v>
      </c>
      <c r="D199" t="s">
        <v>0</v>
      </c>
      <c r="E199">
        <v>4801076</v>
      </c>
      <c r="F199">
        <v>38832</v>
      </c>
      <c r="G199" t="s">
        <v>2824</v>
      </c>
      <c r="H199" t="s">
        <v>4180</v>
      </c>
    </row>
    <row r="200" spans="1:8" x14ac:dyDescent="0.25">
      <c r="A200">
        <v>1351244</v>
      </c>
      <c r="B200" t="s">
        <v>2768</v>
      </c>
      <c r="C200">
        <v>472380650</v>
      </c>
      <c r="D200" t="s">
        <v>0</v>
      </c>
      <c r="E200">
        <v>4801076</v>
      </c>
      <c r="F200">
        <v>38832</v>
      </c>
      <c r="G200" t="s">
        <v>2824</v>
      </c>
      <c r="H200" t="s">
        <v>4180</v>
      </c>
    </row>
    <row r="201" spans="1:8" x14ac:dyDescent="0.25">
      <c r="A201">
        <v>1351244</v>
      </c>
      <c r="B201" t="s">
        <v>2768</v>
      </c>
      <c r="C201">
        <v>472380650</v>
      </c>
      <c r="D201" t="s">
        <v>0</v>
      </c>
      <c r="E201">
        <v>4801076</v>
      </c>
      <c r="F201">
        <v>38832</v>
      </c>
      <c r="G201" t="s">
        <v>2825</v>
      </c>
      <c r="H201" t="s">
        <v>4180</v>
      </c>
    </row>
    <row r="202" spans="1:8" x14ac:dyDescent="0.25">
      <c r="A202">
        <v>1351244</v>
      </c>
      <c r="B202" t="s">
        <v>2768</v>
      </c>
      <c r="C202">
        <v>472380650</v>
      </c>
      <c r="D202" t="s">
        <v>0</v>
      </c>
      <c r="E202">
        <v>4801076</v>
      </c>
      <c r="F202">
        <v>38832</v>
      </c>
      <c r="G202" t="s">
        <v>2826</v>
      </c>
      <c r="H202" t="s">
        <v>4180</v>
      </c>
    </row>
    <row r="203" spans="1:8" x14ac:dyDescent="0.25">
      <c r="A203">
        <v>1351244</v>
      </c>
      <c r="B203" t="s">
        <v>2768</v>
      </c>
      <c r="C203">
        <v>472380650</v>
      </c>
      <c r="D203" t="s">
        <v>0</v>
      </c>
      <c r="E203">
        <v>4801076</v>
      </c>
      <c r="F203">
        <v>38832</v>
      </c>
      <c r="G203" t="s">
        <v>2827</v>
      </c>
      <c r="H203" t="s">
        <v>4180</v>
      </c>
    </row>
    <row r="204" spans="1:8" x14ac:dyDescent="0.25">
      <c r="A204">
        <v>1351244</v>
      </c>
      <c r="B204" t="s">
        <v>2768</v>
      </c>
      <c r="C204">
        <v>472380650</v>
      </c>
      <c r="D204" t="s">
        <v>0</v>
      </c>
      <c r="E204">
        <v>4801076</v>
      </c>
      <c r="F204">
        <v>38832</v>
      </c>
      <c r="G204" t="s">
        <v>2828</v>
      </c>
      <c r="H204" t="s">
        <v>4180</v>
      </c>
    </row>
    <row r="205" spans="1:8" x14ac:dyDescent="0.25">
      <c r="A205">
        <v>1351244</v>
      </c>
      <c r="B205" t="s">
        <v>2768</v>
      </c>
      <c r="C205">
        <v>472380650</v>
      </c>
      <c r="D205" t="s">
        <v>0</v>
      </c>
      <c r="E205">
        <v>4801076</v>
      </c>
      <c r="F205">
        <v>38832</v>
      </c>
      <c r="G205" t="s">
        <v>2829</v>
      </c>
      <c r="H205" t="s">
        <v>4180</v>
      </c>
    </row>
    <row r="206" spans="1:8" x14ac:dyDescent="0.25">
      <c r="A206">
        <v>1351244</v>
      </c>
      <c r="B206" t="s">
        <v>2768</v>
      </c>
      <c r="C206">
        <v>472380650</v>
      </c>
      <c r="D206" t="s">
        <v>0</v>
      </c>
      <c r="E206">
        <v>4801076</v>
      </c>
      <c r="F206">
        <v>38832</v>
      </c>
      <c r="G206" t="s">
        <v>2830</v>
      </c>
      <c r="H206" t="s">
        <v>4180</v>
      </c>
    </row>
    <row r="207" spans="1:8" x14ac:dyDescent="0.25">
      <c r="A207">
        <v>1351244</v>
      </c>
      <c r="B207" t="s">
        <v>2768</v>
      </c>
      <c r="C207">
        <v>472380650</v>
      </c>
      <c r="D207" t="s">
        <v>0</v>
      </c>
      <c r="E207">
        <v>4801076</v>
      </c>
      <c r="F207">
        <v>38832</v>
      </c>
      <c r="G207" t="s">
        <v>2831</v>
      </c>
      <c r="H207" t="s">
        <v>4180</v>
      </c>
    </row>
    <row r="208" spans="1:8" x14ac:dyDescent="0.25">
      <c r="A208">
        <v>1351244</v>
      </c>
      <c r="B208" t="s">
        <v>2768</v>
      </c>
      <c r="C208">
        <v>472380650</v>
      </c>
      <c r="D208" t="s">
        <v>0</v>
      </c>
      <c r="E208">
        <v>4801076</v>
      </c>
      <c r="F208">
        <v>38832</v>
      </c>
      <c r="G208" t="s">
        <v>2832</v>
      </c>
      <c r="H208" t="s">
        <v>4180</v>
      </c>
    </row>
    <row r="209" spans="1:8" x14ac:dyDescent="0.25">
      <c r="A209">
        <v>1351244</v>
      </c>
      <c r="B209" t="s">
        <v>2768</v>
      </c>
      <c r="C209">
        <v>472380650</v>
      </c>
      <c r="D209" t="s">
        <v>0</v>
      </c>
      <c r="E209">
        <v>4811472</v>
      </c>
      <c r="F209">
        <v>39021</v>
      </c>
      <c r="G209" t="s">
        <v>2849</v>
      </c>
      <c r="H209" t="s">
        <v>190</v>
      </c>
    </row>
    <row r="210" spans="1:8" x14ac:dyDescent="0.25">
      <c r="A210">
        <v>1351244</v>
      </c>
      <c r="B210" t="s">
        <v>2768</v>
      </c>
      <c r="C210">
        <v>472380650</v>
      </c>
      <c r="D210" t="s">
        <v>0</v>
      </c>
      <c r="E210">
        <v>4811472</v>
      </c>
      <c r="F210">
        <v>39021</v>
      </c>
      <c r="G210" t="s">
        <v>2850</v>
      </c>
      <c r="H210" t="s">
        <v>4180</v>
      </c>
    </row>
    <row r="211" spans="1:8" x14ac:dyDescent="0.25">
      <c r="A211">
        <v>1351244</v>
      </c>
      <c r="B211" t="s">
        <v>2768</v>
      </c>
      <c r="C211">
        <v>472380650</v>
      </c>
      <c r="D211" t="s">
        <v>0</v>
      </c>
      <c r="E211">
        <v>4811472</v>
      </c>
      <c r="F211">
        <v>39021</v>
      </c>
      <c r="G211" t="s">
        <v>2851</v>
      </c>
      <c r="H211" t="s">
        <v>4180</v>
      </c>
    </row>
    <row r="212" spans="1:8" x14ac:dyDescent="0.25">
      <c r="A212">
        <v>1351244</v>
      </c>
      <c r="B212" t="s">
        <v>2768</v>
      </c>
      <c r="C212">
        <v>472380650</v>
      </c>
      <c r="D212" t="s">
        <v>0</v>
      </c>
      <c r="E212">
        <v>4811472</v>
      </c>
      <c r="F212">
        <v>39021</v>
      </c>
      <c r="G212" t="s">
        <v>2852</v>
      </c>
      <c r="H212" t="s">
        <v>4180</v>
      </c>
    </row>
    <row r="213" spans="1:8" x14ac:dyDescent="0.25">
      <c r="A213">
        <v>1351244</v>
      </c>
      <c r="B213" t="s">
        <v>2768</v>
      </c>
      <c r="C213">
        <v>472380650</v>
      </c>
      <c r="D213" t="s">
        <v>0</v>
      </c>
      <c r="E213">
        <v>4811472</v>
      </c>
      <c r="F213">
        <v>39021</v>
      </c>
      <c r="G213" t="s">
        <v>2853</v>
      </c>
      <c r="H213" t="s">
        <v>4083</v>
      </c>
    </row>
    <row r="214" spans="1:8" x14ac:dyDescent="0.25">
      <c r="A214">
        <v>1351244</v>
      </c>
      <c r="B214" t="s">
        <v>2768</v>
      </c>
      <c r="C214">
        <v>472380650</v>
      </c>
      <c r="D214" t="s">
        <v>0</v>
      </c>
      <c r="E214">
        <v>4811472</v>
      </c>
      <c r="F214">
        <v>39021</v>
      </c>
      <c r="G214" t="s">
        <v>2854</v>
      </c>
      <c r="H214" t="s">
        <v>4180</v>
      </c>
    </row>
    <row r="215" spans="1:8" x14ac:dyDescent="0.25">
      <c r="A215">
        <v>1351244</v>
      </c>
      <c r="B215" t="s">
        <v>2768</v>
      </c>
      <c r="C215">
        <v>472380650</v>
      </c>
      <c r="D215" t="s">
        <v>0</v>
      </c>
      <c r="E215">
        <v>4811472</v>
      </c>
      <c r="F215">
        <v>39021</v>
      </c>
      <c r="G215" t="s">
        <v>2855</v>
      </c>
      <c r="H215" t="s">
        <v>4180</v>
      </c>
    </row>
    <row r="216" spans="1:8" x14ac:dyDescent="0.25">
      <c r="A216">
        <v>1351244</v>
      </c>
      <c r="B216" t="s">
        <v>2768</v>
      </c>
      <c r="C216">
        <v>472380650</v>
      </c>
      <c r="D216" t="s">
        <v>0</v>
      </c>
      <c r="E216">
        <v>4811472</v>
      </c>
      <c r="F216">
        <v>39021</v>
      </c>
      <c r="G216" t="s">
        <v>2856</v>
      </c>
      <c r="H216" t="s">
        <v>4180</v>
      </c>
    </row>
    <row r="217" spans="1:8" x14ac:dyDescent="0.25">
      <c r="A217">
        <v>1351244</v>
      </c>
      <c r="B217" t="s">
        <v>2768</v>
      </c>
      <c r="C217">
        <v>472380650</v>
      </c>
      <c r="D217" t="s">
        <v>0</v>
      </c>
      <c r="E217">
        <v>4811472</v>
      </c>
      <c r="F217">
        <v>39021</v>
      </c>
      <c r="G217" t="s">
        <v>2831</v>
      </c>
      <c r="H217" t="s">
        <v>4180</v>
      </c>
    </row>
    <row r="218" spans="1:8" x14ac:dyDescent="0.25">
      <c r="A218">
        <v>1351244</v>
      </c>
      <c r="B218" t="s">
        <v>2768</v>
      </c>
      <c r="C218">
        <v>472380650</v>
      </c>
      <c r="D218" t="s">
        <v>0</v>
      </c>
      <c r="E218">
        <v>4811472</v>
      </c>
      <c r="F218">
        <v>39021</v>
      </c>
      <c r="G218" t="s">
        <v>2849</v>
      </c>
      <c r="H218" t="s">
        <v>190</v>
      </c>
    </row>
    <row r="219" spans="1:8" x14ac:dyDescent="0.25">
      <c r="A219">
        <v>1351244</v>
      </c>
      <c r="B219" t="s">
        <v>2768</v>
      </c>
      <c r="C219">
        <v>472380650</v>
      </c>
      <c r="D219" t="s">
        <v>0</v>
      </c>
      <c r="E219">
        <v>4811472</v>
      </c>
      <c r="F219">
        <v>39021</v>
      </c>
      <c r="G219" t="s">
        <v>2850</v>
      </c>
      <c r="H219" t="s">
        <v>4180</v>
      </c>
    </row>
    <row r="220" spans="1:8" x14ac:dyDescent="0.25">
      <c r="A220">
        <v>1351244</v>
      </c>
      <c r="B220" t="s">
        <v>2768</v>
      </c>
      <c r="C220">
        <v>472380650</v>
      </c>
      <c r="D220" t="s">
        <v>0</v>
      </c>
      <c r="E220">
        <v>4811472</v>
      </c>
      <c r="F220">
        <v>39021</v>
      </c>
      <c r="G220" t="s">
        <v>2854</v>
      </c>
      <c r="H220" t="s">
        <v>4180</v>
      </c>
    </row>
    <row r="221" spans="1:8" x14ac:dyDescent="0.25">
      <c r="A221">
        <v>1351244</v>
      </c>
      <c r="B221" t="s">
        <v>2768</v>
      </c>
      <c r="C221">
        <v>472380650</v>
      </c>
      <c r="D221" t="s">
        <v>0</v>
      </c>
      <c r="E221">
        <v>4811472</v>
      </c>
      <c r="F221">
        <v>39021</v>
      </c>
      <c r="G221" t="s">
        <v>2855</v>
      </c>
      <c r="H221" t="s">
        <v>4180</v>
      </c>
    </row>
    <row r="222" spans="1:8" x14ac:dyDescent="0.25">
      <c r="A222">
        <v>1351244</v>
      </c>
      <c r="B222" t="s">
        <v>2768</v>
      </c>
      <c r="C222">
        <v>472380650</v>
      </c>
      <c r="D222" t="s">
        <v>0</v>
      </c>
      <c r="E222">
        <v>4811472</v>
      </c>
      <c r="F222">
        <v>39021</v>
      </c>
      <c r="G222" t="s">
        <v>2856</v>
      </c>
      <c r="H222" t="s">
        <v>4180</v>
      </c>
    </row>
    <row r="223" spans="1:8" x14ac:dyDescent="0.25">
      <c r="A223">
        <v>1351244</v>
      </c>
      <c r="B223" t="s">
        <v>2768</v>
      </c>
      <c r="C223">
        <v>472380650</v>
      </c>
      <c r="D223" t="s">
        <v>0</v>
      </c>
      <c r="E223">
        <v>4811472</v>
      </c>
      <c r="F223">
        <v>39021</v>
      </c>
      <c r="G223" t="s">
        <v>2831</v>
      </c>
      <c r="H223" t="s">
        <v>4180</v>
      </c>
    </row>
    <row r="224" spans="1:8" x14ac:dyDescent="0.25">
      <c r="A224">
        <v>1351244</v>
      </c>
      <c r="B224" t="s">
        <v>2768</v>
      </c>
      <c r="C224">
        <v>472380650</v>
      </c>
      <c r="D224" t="s">
        <v>0</v>
      </c>
      <c r="E224">
        <v>4811472</v>
      </c>
      <c r="F224">
        <v>39021</v>
      </c>
      <c r="G224" t="s">
        <v>2850</v>
      </c>
      <c r="H224" t="s">
        <v>4180</v>
      </c>
    </row>
    <row r="225" spans="1:8" x14ac:dyDescent="0.25">
      <c r="A225">
        <v>1351244</v>
      </c>
      <c r="B225" t="s">
        <v>2768</v>
      </c>
      <c r="C225">
        <v>472380650</v>
      </c>
      <c r="D225" t="s">
        <v>0</v>
      </c>
      <c r="E225">
        <v>4811472</v>
      </c>
      <c r="F225">
        <v>39021</v>
      </c>
      <c r="G225" t="s">
        <v>2856</v>
      </c>
      <c r="H225" t="s">
        <v>4180</v>
      </c>
    </row>
    <row r="226" spans="1:8" x14ac:dyDescent="0.25">
      <c r="A226">
        <v>1351244</v>
      </c>
      <c r="B226" t="s">
        <v>2768</v>
      </c>
      <c r="C226">
        <v>472380650</v>
      </c>
      <c r="D226" t="s">
        <v>0</v>
      </c>
      <c r="E226">
        <v>4811472</v>
      </c>
      <c r="F226">
        <v>39021</v>
      </c>
      <c r="G226" t="s">
        <v>2831</v>
      </c>
      <c r="H226" t="s">
        <v>4180</v>
      </c>
    </row>
    <row r="227" spans="1:8" x14ac:dyDescent="0.25">
      <c r="A227">
        <v>1351244</v>
      </c>
      <c r="B227" t="s">
        <v>2768</v>
      </c>
      <c r="C227">
        <v>472380650</v>
      </c>
      <c r="D227" t="s">
        <v>0</v>
      </c>
      <c r="E227">
        <v>4811472</v>
      </c>
      <c r="F227">
        <v>39021</v>
      </c>
      <c r="G227" t="s">
        <v>2851</v>
      </c>
      <c r="H227" t="s">
        <v>4180</v>
      </c>
    </row>
    <row r="228" spans="1:8" x14ac:dyDescent="0.25">
      <c r="A228">
        <v>1351244</v>
      </c>
      <c r="B228" t="s">
        <v>2768</v>
      </c>
      <c r="C228">
        <v>472380650</v>
      </c>
      <c r="D228" t="s">
        <v>0</v>
      </c>
      <c r="E228">
        <v>4811472</v>
      </c>
      <c r="F228">
        <v>39021</v>
      </c>
      <c r="G228" t="s">
        <v>2852</v>
      </c>
      <c r="H228" t="s">
        <v>4180</v>
      </c>
    </row>
    <row r="229" spans="1:8" x14ac:dyDescent="0.25">
      <c r="A229">
        <v>1351244</v>
      </c>
      <c r="B229" t="s">
        <v>2768</v>
      </c>
      <c r="C229">
        <v>472380650</v>
      </c>
      <c r="D229" t="s">
        <v>0</v>
      </c>
      <c r="E229">
        <v>4811472</v>
      </c>
      <c r="F229">
        <v>39021</v>
      </c>
      <c r="G229" t="s">
        <v>2853</v>
      </c>
      <c r="H229" t="s">
        <v>4083</v>
      </c>
    </row>
    <row r="230" spans="1:8" x14ac:dyDescent="0.25">
      <c r="A230">
        <v>1351244</v>
      </c>
      <c r="B230" t="s">
        <v>2768</v>
      </c>
      <c r="C230">
        <v>472380650</v>
      </c>
      <c r="D230" t="s">
        <v>0</v>
      </c>
      <c r="E230">
        <v>4811472</v>
      </c>
      <c r="F230">
        <v>39021</v>
      </c>
      <c r="G230" t="s">
        <v>2851</v>
      </c>
      <c r="H230" t="s">
        <v>4180</v>
      </c>
    </row>
    <row r="231" spans="1:8" x14ac:dyDescent="0.25">
      <c r="A231">
        <v>1351244</v>
      </c>
      <c r="B231" t="s">
        <v>2768</v>
      </c>
      <c r="C231">
        <v>472380650</v>
      </c>
      <c r="D231" t="s">
        <v>0</v>
      </c>
      <c r="E231">
        <v>4811472</v>
      </c>
      <c r="F231">
        <v>39021</v>
      </c>
      <c r="G231" t="s">
        <v>2852</v>
      </c>
      <c r="H231" t="s">
        <v>4180</v>
      </c>
    </row>
    <row r="232" spans="1:8" x14ac:dyDescent="0.25">
      <c r="A232">
        <v>1351244</v>
      </c>
      <c r="B232" t="s">
        <v>2768</v>
      </c>
      <c r="C232">
        <v>472380650</v>
      </c>
      <c r="D232" t="s">
        <v>0</v>
      </c>
      <c r="E232">
        <v>4811472</v>
      </c>
      <c r="F232">
        <v>39021</v>
      </c>
      <c r="G232" t="s">
        <v>2853</v>
      </c>
      <c r="H232" t="s">
        <v>4083</v>
      </c>
    </row>
    <row r="233" spans="1:8" x14ac:dyDescent="0.25">
      <c r="A233">
        <v>1351244</v>
      </c>
      <c r="B233" t="s">
        <v>2768</v>
      </c>
      <c r="C233">
        <v>472380650</v>
      </c>
      <c r="D233" t="s">
        <v>0</v>
      </c>
      <c r="E233">
        <v>4811472</v>
      </c>
      <c r="F233">
        <v>39021</v>
      </c>
      <c r="G233" t="s">
        <v>2849</v>
      </c>
      <c r="H233" t="s">
        <v>190</v>
      </c>
    </row>
    <row r="234" spans="1:8" x14ac:dyDescent="0.25">
      <c r="A234">
        <v>1351244</v>
      </c>
      <c r="B234" t="s">
        <v>2768</v>
      </c>
      <c r="C234">
        <v>472380650</v>
      </c>
      <c r="D234" t="s">
        <v>0</v>
      </c>
      <c r="E234">
        <v>4811472</v>
      </c>
      <c r="F234">
        <v>39021</v>
      </c>
      <c r="G234" t="s">
        <v>2854</v>
      </c>
      <c r="H234" t="s">
        <v>4180</v>
      </c>
    </row>
    <row r="235" spans="1:8" x14ac:dyDescent="0.25">
      <c r="A235">
        <v>1351244</v>
      </c>
      <c r="B235" t="s">
        <v>2768</v>
      </c>
      <c r="C235">
        <v>472380650</v>
      </c>
      <c r="D235" t="s">
        <v>0</v>
      </c>
      <c r="E235">
        <v>4811472</v>
      </c>
      <c r="F235">
        <v>39021</v>
      </c>
      <c r="G235" t="s">
        <v>2831</v>
      </c>
      <c r="H235" t="s">
        <v>4180</v>
      </c>
    </row>
    <row r="236" spans="1:8" x14ac:dyDescent="0.25">
      <c r="A236">
        <v>1351244</v>
      </c>
      <c r="B236" t="s">
        <v>2768</v>
      </c>
      <c r="C236">
        <v>472380650</v>
      </c>
      <c r="D236" t="s">
        <v>0</v>
      </c>
      <c r="E236">
        <v>11367655</v>
      </c>
      <c r="F236">
        <v>39456</v>
      </c>
      <c r="G236" t="s">
        <v>2857</v>
      </c>
      <c r="H236" t="s">
        <v>4174</v>
      </c>
    </row>
    <row r="237" spans="1:8" x14ac:dyDescent="0.25">
      <c r="A237">
        <v>1351244</v>
      </c>
      <c r="B237" t="s">
        <v>2768</v>
      </c>
      <c r="C237">
        <v>472380650</v>
      </c>
      <c r="D237" t="s">
        <v>0</v>
      </c>
      <c r="E237">
        <v>11367655</v>
      </c>
      <c r="F237">
        <v>39456</v>
      </c>
      <c r="G237" t="s">
        <v>2857</v>
      </c>
      <c r="H237" t="s">
        <v>4174</v>
      </c>
    </row>
    <row r="238" spans="1:8" x14ac:dyDescent="0.25">
      <c r="A238">
        <v>1351244</v>
      </c>
      <c r="B238" t="s">
        <v>2768</v>
      </c>
      <c r="C238">
        <v>472380650</v>
      </c>
      <c r="D238" t="s">
        <v>0</v>
      </c>
      <c r="E238">
        <v>11367655</v>
      </c>
      <c r="F238">
        <v>39456</v>
      </c>
      <c r="G238" t="s">
        <v>2857</v>
      </c>
      <c r="H238" t="s">
        <v>4174</v>
      </c>
    </row>
    <row r="239" spans="1:8" x14ac:dyDescent="0.25">
      <c r="A239">
        <v>1351244</v>
      </c>
      <c r="B239" t="s">
        <v>2768</v>
      </c>
      <c r="C239">
        <v>472380650</v>
      </c>
      <c r="D239" t="s">
        <v>0</v>
      </c>
      <c r="E239">
        <v>11367655</v>
      </c>
      <c r="F239">
        <v>39456</v>
      </c>
      <c r="G239" t="s">
        <v>2857</v>
      </c>
      <c r="H239" t="s">
        <v>4174</v>
      </c>
    </row>
    <row r="240" spans="1:8" x14ac:dyDescent="0.25">
      <c r="A240">
        <v>1351244</v>
      </c>
      <c r="B240" t="s">
        <v>2768</v>
      </c>
      <c r="C240">
        <v>472380650</v>
      </c>
      <c r="D240" t="s">
        <v>0</v>
      </c>
      <c r="E240">
        <v>11367655</v>
      </c>
      <c r="F240">
        <v>39456</v>
      </c>
      <c r="G240" t="s">
        <v>2857</v>
      </c>
      <c r="H240" t="s">
        <v>4174</v>
      </c>
    </row>
    <row r="241" spans="1:8" x14ac:dyDescent="0.25">
      <c r="A241">
        <v>1351244</v>
      </c>
      <c r="B241" t="s">
        <v>2768</v>
      </c>
      <c r="C241">
        <v>472380650</v>
      </c>
      <c r="D241" t="s">
        <v>0</v>
      </c>
      <c r="E241">
        <v>11383991</v>
      </c>
      <c r="F241">
        <v>39741</v>
      </c>
      <c r="G241" t="s">
        <v>2858</v>
      </c>
      <c r="H241" t="s">
        <v>4180</v>
      </c>
    </row>
    <row r="242" spans="1:8" x14ac:dyDescent="0.25">
      <c r="A242">
        <v>1351244</v>
      </c>
      <c r="B242" t="s">
        <v>2768</v>
      </c>
      <c r="C242">
        <v>472380650</v>
      </c>
      <c r="D242" t="s">
        <v>0</v>
      </c>
      <c r="E242">
        <v>11383991</v>
      </c>
      <c r="F242">
        <v>39741</v>
      </c>
      <c r="G242" t="s">
        <v>2859</v>
      </c>
      <c r="H242" t="s">
        <v>4180</v>
      </c>
    </row>
    <row r="243" spans="1:8" x14ac:dyDescent="0.25">
      <c r="A243">
        <v>1351244</v>
      </c>
      <c r="B243" t="s">
        <v>2768</v>
      </c>
      <c r="C243">
        <v>472380650</v>
      </c>
      <c r="D243" t="s">
        <v>0</v>
      </c>
      <c r="E243">
        <v>11383991</v>
      </c>
      <c r="F243">
        <v>39741</v>
      </c>
      <c r="G243" t="s">
        <v>2860</v>
      </c>
      <c r="H243" t="s">
        <v>4180</v>
      </c>
    </row>
    <row r="244" spans="1:8" x14ac:dyDescent="0.25">
      <c r="A244">
        <v>1351244</v>
      </c>
      <c r="B244" t="s">
        <v>2768</v>
      </c>
      <c r="C244">
        <v>472380650</v>
      </c>
      <c r="D244" t="s">
        <v>0</v>
      </c>
      <c r="E244">
        <v>11383991</v>
      </c>
      <c r="F244">
        <v>39741</v>
      </c>
      <c r="G244" t="s">
        <v>2861</v>
      </c>
      <c r="H244" s="1" t="s">
        <v>1018</v>
      </c>
    </row>
    <row r="245" spans="1:8" x14ac:dyDescent="0.25">
      <c r="A245">
        <v>1351244</v>
      </c>
      <c r="B245" t="s">
        <v>2768</v>
      </c>
      <c r="C245">
        <v>472380650</v>
      </c>
      <c r="D245" t="s">
        <v>0</v>
      </c>
      <c r="E245">
        <v>11383991</v>
      </c>
      <c r="F245">
        <v>39741</v>
      </c>
      <c r="G245" t="s">
        <v>2858</v>
      </c>
      <c r="H245" t="s">
        <v>4180</v>
      </c>
    </row>
    <row r="246" spans="1:8" x14ac:dyDescent="0.25">
      <c r="A246">
        <v>1351244</v>
      </c>
      <c r="B246" t="s">
        <v>2768</v>
      </c>
      <c r="C246">
        <v>472380650</v>
      </c>
      <c r="D246" t="s">
        <v>0</v>
      </c>
      <c r="E246">
        <v>11383991</v>
      </c>
      <c r="F246">
        <v>39741</v>
      </c>
      <c r="G246" t="s">
        <v>2859</v>
      </c>
      <c r="H246" t="s">
        <v>4180</v>
      </c>
    </row>
    <row r="247" spans="1:8" x14ac:dyDescent="0.25">
      <c r="A247">
        <v>1351244</v>
      </c>
      <c r="B247" t="s">
        <v>2768</v>
      </c>
      <c r="C247">
        <v>472380650</v>
      </c>
      <c r="D247" t="s">
        <v>0</v>
      </c>
      <c r="E247">
        <v>11383991</v>
      </c>
      <c r="F247">
        <v>39741</v>
      </c>
      <c r="G247" t="s">
        <v>2862</v>
      </c>
      <c r="H247" t="s">
        <v>4180</v>
      </c>
    </row>
    <row r="248" spans="1:8" x14ac:dyDescent="0.25">
      <c r="A248">
        <v>1351244</v>
      </c>
      <c r="B248" t="s">
        <v>2768</v>
      </c>
      <c r="C248">
        <v>472380650</v>
      </c>
      <c r="D248" t="s">
        <v>0</v>
      </c>
      <c r="E248">
        <v>11383991</v>
      </c>
      <c r="F248">
        <v>39741</v>
      </c>
      <c r="G248" t="s">
        <v>2863</v>
      </c>
      <c r="H248" t="s">
        <v>4180</v>
      </c>
    </row>
    <row r="249" spans="1:8" x14ac:dyDescent="0.25">
      <c r="A249">
        <v>1351244</v>
      </c>
      <c r="B249" t="s">
        <v>2768</v>
      </c>
      <c r="C249">
        <v>472380650</v>
      </c>
      <c r="D249" t="s">
        <v>0</v>
      </c>
      <c r="E249">
        <v>11383991</v>
      </c>
      <c r="F249">
        <v>39741</v>
      </c>
      <c r="G249" t="s">
        <v>2861</v>
      </c>
      <c r="H249" s="1" t="s">
        <v>1018</v>
      </c>
    </row>
    <row r="250" spans="1:8" x14ac:dyDescent="0.25">
      <c r="A250">
        <v>1351244</v>
      </c>
      <c r="B250" t="s">
        <v>2768</v>
      </c>
      <c r="C250">
        <v>472380650</v>
      </c>
      <c r="D250" t="s">
        <v>0</v>
      </c>
      <c r="E250">
        <v>11383991</v>
      </c>
      <c r="F250">
        <v>39741</v>
      </c>
      <c r="G250" t="s">
        <v>2858</v>
      </c>
      <c r="H250" t="s">
        <v>4180</v>
      </c>
    </row>
    <row r="251" spans="1:8" x14ac:dyDescent="0.25">
      <c r="A251">
        <v>1351244</v>
      </c>
      <c r="B251" t="s">
        <v>2768</v>
      </c>
      <c r="C251">
        <v>472380650</v>
      </c>
      <c r="D251" t="s">
        <v>0</v>
      </c>
      <c r="E251">
        <v>11383991</v>
      </c>
      <c r="F251">
        <v>39741</v>
      </c>
      <c r="G251" t="s">
        <v>2862</v>
      </c>
      <c r="H251" t="s">
        <v>4180</v>
      </c>
    </row>
    <row r="252" spans="1:8" x14ac:dyDescent="0.25">
      <c r="A252">
        <v>1351244</v>
      </c>
      <c r="B252" t="s">
        <v>2768</v>
      </c>
      <c r="C252">
        <v>472380650</v>
      </c>
      <c r="D252" t="s">
        <v>0</v>
      </c>
      <c r="E252">
        <v>11383991</v>
      </c>
      <c r="F252">
        <v>39741</v>
      </c>
      <c r="G252" t="s">
        <v>2863</v>
      </c>
      <c r="H252" t="s">
        <v>4180</v>
      </c>
    </row>
    <row r="253" spans="1:8" x14ac:dyDescent="0.25">
      <c r="A253">
        <v>1351244</v>
      </c>
      <c r="B253" t="s">
        <v>2768</v>
      </c>
      <c r="C253">
        <v>472380650</v>
      </c>
      <c r="D253" t="s">
        <v>0</v>
      </c>
      <c r="E253">
        <v>11383991</v>
      </c>
      <c r="F253">
        <v>39741</v>
      </c>
      <c r="G253" t="s">
        <v>2860</v>
      </c>
      <c r="H253" t="s">
        <v>4180</v>
      </c>
    </row>
    <row r="254" spans="1:8" x14ac:dyDescent="0.25">
      <c r="A254">
        <v>1351244</v>
      </c>
      <c r="B254" t="s">
        <v>2768</v>
      </c>
      <c r="C254">
        <v>472380650</v>
      </c>
      <c r="D254" t="s">
        <v>0</v>
      </c>
      <c r="E254">
        <v>11383991</v>
      </c>
      <c r="F254">
        <v>39741</v>
      </c>
      <c r="G254" t="s">
        <v>2858</v>
      </c>
      <c r="H254" t="s">
        <v>4180</v>
      </c>
    </row>
    <row r="255" spans="1:8" x14ac:dyDescent="0.25">
      <c r="A255">
        <v>1351244</v>
      </c>
      <c r="B255" t="s">
        <v>2768</v>
      </c>
      <c r="C255">
        <v>472380650</v>
      </c>
      <c r="D255" t="s">
        <v>0</v>
      </c>
      <c r="E255">
        <v>11383991</v>
      </c>
      <c r="F255">
        <v>39741</v>
      </c>
      <c r="G255" t="s">
        <v>2859</v>
      </c>
      <c r="H255" t="s">
        <v>4180</v>
      </c>
    </row>
    <row r="256" spans="1:8" x14ac:dyDescent="0.25">
      <c r="A256">
        <v>1351244</v>
      </c>
      <c r="B256" t="s">
        <v>2768</v>
      </c>
      <c r="C256">
        <v>472380650</v>
      </c>
      <c r="D256" t="s">
        <v>0</v>
      </c>
      <c r="E256">
        <v>11383991</v>
      </c>
      <c r="F256">
        <v>39741</v>
      </c>
      <c r="G256" t="s">
        <v>2860</v>
      </c>
      <c r="H256" t="s">
        <v>4180</v>
      </c>
    </row>
    <row r="257" spans="1:8" x14ac:dyDescent="0.25">
      <c r="A257">
        <v>1351244</v>
      </c>
      <c r="B257" t="s">
        <v>2768</v>
      </c>
      <c r="C257">
        <v>472380650</v>
      </c>
      <c r="D257" t="s">
        <v>0</v>
      </c>
      <c r="E257">
        <v>11383991</v>
      </c>
      <c r="F257">
        <v>39741</v>
      </c>
      <c r="G257" t="s">
        <v>2859</v>
      </c>
      <c r="H257" t="s">
        <v>4180</v>
      </c>
    </row>
    <row r="258" spans="1:8" x14ac:dyDescent="0.25">
      <c r="A258">
        <v>1351244</v>
      </c>
      <c r="B258" t="s">
        <v>2768</v>
      </c>
      <c r="C258">
        <v>472380650</v>
      </c>
      <c r="D258" t="s">
        <v>0</v>
      </c>
      <c r="E258">
        <v>11383991</v>
      </c>
      <c r="F258">
        <v>39741</v>
      </c>
      <c r="G258" t="s">
        <v>2861</v>
      </c>
      <c r="H258" s="1" t="s">
        <v>1018</v>
      </c>
    </row>
    <row r="259" spans="1:8" x14ac:dyDescent="0.25">
      <c r="A259">
        <v>1351244</v>
      </c>
      <c r="B259" t="s">
        <v>2768</v>
      </c>
      <c r="C259">
        <v>472380650</v>
      </c>
      <c r="D259" t="s">
        <v>0</v>
      </c>
      <c r="E259">
        <v>11399589</v>
      </c>
      <c r="F259">
        <v>40039</v>
      </c>
      <c r="G259" t="s">
        <v>2864</v>
      </c>
      <c r="H259" t="s">
        <v>4180</v>
      </c>
    </row>
    <row r="260" spans="1:8" x14ac:dyDescent="0.25">
      <c r="A260">
        <v>1351244</v>
      </c>
      <c r="B260" t="s">
        <v>2768</v>
      </c>
      <c r="C260">
        <v>472380650</v>
      </c>
      <c r="D260" t="s">
        <v>0</v>
      </c>
      <c r="E260">
        <v>11399589</v>
      </c>
      <c r="F260">
        <v>40039</v>
      </c>
      <c r="G260" t="s">
        <v>2864</v>
      </c>
      <c r="H260" t="s">
        <v>4180</v>
      </c>
    </row>
    <row r="261" spans="1:8" x14ac:dyDescent="0.25">
      <c r="A261">
        <v>1351244</v>
      </c>
      <c r="B261" t="s">
        <v>2768</v>
      </c>
      <c r="C261">
        <v>472380650</v>
      </c>
      <c r="D261" t="s">
        <v>0</v>
      </c>
      <c r="E261">
        <v>11399589</v>
      </c>
      <c r="F261">
        <v>40039</v>
      </c>
      <c r="G261" t="s">
        <v>2864</v>
      </c>
      <c r="H261" t="s">
        <v>4180</v>
      </c>
    </row>
    <row r="262" spans="1:8" x14ac:dyDescent="0.25">
      <c r="A262">
        <v>1351244</v>
      </c>
      <c r="B262" t="s">
        <v>2768</v>
      </c>
      <c r="C262">
        <v>472380650</v>
      </c>
      <c r="D262" t="s">
        <v>0</v>
      </c>
      <c r="E262">
        <v>11424285</v>
      </c>
      <c r="F262">
        <v>40466</v>
      </c>
      <c r="G262" t="s">
        <v>2865</v>
      </c>
      <c r="H262" t="s">
        <v>4180</v>
      </c>
    </row>
    <row r="263" spans="1:8" x14ac:dyDescent="0.25">
      <c r="A263">
        <v>1351244</v>
      </c>
      <c r="B263" t="s">
        <v>2768</v>
      </c>
      <c r="C263">
        <v>472380650</v>
      </c>
      <c r="D263" t="s">
        <v>0</v>
      </c>
      <c r="E263">
        <v>11424285</v>
      </c>
      <c r="F263">
        <v>40466</v>
      </c>
      <c r="G263" t="s">
        <v>2865</v>
      </c>
      <c r="H263" t="s">
        <v>4180</v>
      </c>
    </row>
    <row r="264" spans="1:8" x14ac:dyDescent="0.25">
      <c r="A264">
        <v>1351244</v>
      </c>
      <c r="B264" t="s">
        <v>2768</v>
      </c>
      <c r="C264">
        <v>472380650</v>
      </c>
      <c r="D264" t="s">
        <v>0</v>
      </c>
      <c r="E264">
        <v>11424285</v>
      </c>
      <c r="F264">
        <v>40466</v>
      </c>
      <c r="G264" t="s">
        <v>2865</v>
      </c>
      <c r="H264" t="s">
        <v>4180</v>
      </c>
    </row>
    <row r="265" spans="1:8" x14ac:dyDescent="0.25">
      <c r="A265">
        <v>1351244</v>
      </c>
      <c r="B265" t="s">
        <v>2768</v>
      </c>
      <c r="C265">
        <v>472380650</v>
      </c>
      <c r="D265" t="s">
        <v>0</v>
      </c>
      <c r="E265">
        <v>11455737</v>
      </c>
      <c r="F265">
        <v>40980</v>
      </c>
      <c r="G265" t="s">
        <v>2864</v>
      </c>
      <c r="H265" t="s">
        <v>4180</v>
      </c>
    </row>
    <row r="266" spans="1:8" x14ac:dyDescent="0.25">
      <c r="A266">
        <v>1351244</v>
      </c>
      <c r="B266" t="s">
        <v>2768</v>
      </c>
      <c r="C266">
        <v>472380650</v>
      </c>
      <c r="D266" t="s">
        <v>0</v>
      </c>
      <c r="E266">
        <v>11455737</v>
      </c>
      <c r="F266">
        <v>40980</v>
      </c>
      <c r="G266" t="s">
        <v>2866</v>
      </c>
      <c r="H266" t="s">
        <v>4180</v>
      </c>
    </row>
    <row r="267" spans="1:8" x14ac:dyDescent="0.25">
      <c r="A267">
        <v>1351244</v>
      </c>
      <c r="B267" t="s">
        <v>2768</v>
      </c>
      <c r="C267">
        <v>472380650</v>
      </c>
      <c r="D267" t="s">
        <v>0</v>
      </c>
      <c r="E267">
        <v>11455737</v>
      </c>
      <c r="F267">
        <v>40980</v>
      </c>
      <c r="G267" t="s">
        <v>2867</v>
      </c>
      <c r="H267" t="s">
        <v>4180</v>
      </c>
    </row>
    <row r="268" spans="1:8" x14ac:dyDescent="0.25">
      <c r="A268">
        <v>1351244</v>
      </c>
      <c r="B268" t="s">
        <v>2768</v>
      </c>
      <c r="C268">
        <v>472380650</v>
      </c>
      <c r="D268" t="s">
        <v>0</v>
      </c>
      <c r="E268">
        <v>11455737</v>
      </c>
      <c r="F268">
        <v>40980</v>
      </c>
      <c r="G268" t="s">
        <v>2868</v>
      </c>
      <c r="H268" t="s">
        <v>4180</v>
      </c>
    </row>
    <row r="269" spans="1:8" x14ac:dyDescent="0.25">
      <c r="A269">
        <v>1351244</v>
      </c>
      <c r="B269" t="s">
        <v>2768</v>
      </c>
      <c r="C269">
        <v>472380650</v>
      </c>
      <c r="D269" t="s">
        <v>0</v>
      </c>
      <c r="E269">
        <v>11455737</v>
      </c>
      <c r="F269">
        <v>40980</v>
      </c>
      <c r="G269" t="s">
        <v>2869</v>
      </c>
      <c r="H269" t="s">
        <v>4180</v>
      </c>
    </row>
    <row r="270" spans="1:8" x14ac:dyDescent="0.25">
      <c r="A270">
        <v>1351244</v>
      </c>
      <c r="B270" t="s">
        <v>2768</v>
      </c>
      <c r="C270">
        <v>472380650</v>
      </c>
      <c r="D270" t="s">
        <v>0</v>
      </c>
      <c r="E270">
        <v>11455737</v>
      </c>
      <c r="F270">
        <v>40980</v>
      </c>
      <c r="G270" t="s">
        <v>2870</v>
      </c>
      <c r="H270" t="s">
        <v>4180</v>
      </c>
    </row>
    <row r="271" spans="1:8" x14ac:dyDescent="0.25">
      <c r="A271">
        <v>1351244</v>
      </c>
      <c r="B271" t="s">
        <v>2768</v>
      </c>
      <c r="C271">
        <v>472380650</v>
      </c>
      <c r="D271" t="s">
        <v>0</v>
      </c>
      <c r="E271">
        <v>11455737</v>
      </c>
      <c r="F271">
        <v>40980</v>
      </c>
      <c r="G271" t="s">
        <v>2871</v>
      </c>
      <c r="H271" t="s">
        <v>4180</v>
      </c>
    </row>
    <row r="272" spans="1:8" x14ac:dyDescent="0.25">
      <c r="A272">
        <v>1351244</v>
      </c>
      <c r="B272" t="s">
        <v>2768</v>
      </c>
      <c r="C272">
        <v>472380650</v>
      </c>
      <c r="D272" t="s">
        <v>0</v>
      </c>
      <c r="E272">
        <v>11455737</v>
      </c>
      <c r="F272">
        <v>40980</v>
      </c>
      <c r="G272" t="s">
        <v>2864</v>
      </c>
      <c r="H272" t="s">
        <v>4180</v>
      </c>
    </row>
    <row r="273" spans="1:8" x14ac:dyDescent="0.25">
      <c r="A273">
        <v>1351244</v>
      </c>
      <c r="B273" t="s">
        <v>2768</v>
      </c>
      <c r="C273">
        <v>472380650</v>
      </c>
      <c r="D273" t="s">
        <v>0</v>
      </c>
      <c r="E273">
        <v>11455737</v>
      </c>
      <c r="F273">
        <v>40980</v>
      </c>
      <c r="G273" t="s">
        <v>2866</v>
      </c>
      <c r="H273" t="s">
        <v>4180</v>
      </c>
    </row>
    <row r="274" spans="1:8" x14ac:dyDescent="0.25">
      <c r="A274">
        <v>1351244</v>
      </c>
      <c r="B274" t="s">
        <v>2768</v>
      </c>
      <c r="C274">
        <v>472380650</v>
      </c>
      <c r="D274" t="s">
        <v>0</v>
      </c>
      <c r="E274">
        <v>11455737</v>
      </c>
      <c r="F274">
        <v>40980</v>
      </c>
      <c r="G274" t="s">
        <v>2864</v>
      </c>
      <c r="H274" t="s">
        <v>4180</v>
      </c>
    </row>
    <row r="275" spans="1:8" x14ac:dyDescent="0.25">
      <c r="A275">
        <v>1351244</v>
      </c>
      <c r="B275" t="s">
        <v>2768</v>
      </c>
      <c r="C275">
        <v>472380650</v>
      </c>
      <c r="D275" t="s">
        <v>0</v>
      </c>
      <c r="E275">
        <v>11455737</v>
      </c>
      <c r="F275">
        <v>40980</v>
      </c>
      <c r="G275" t="s">
        <v>2866</v>
      </c>
      <c r="H275" t="s">
        <v>4180</v>
      </c>
    </row>
    <row r="276" spans="1:8" x14ac:dyDescent="0.25">
      <c r="A276">
        <v>1351244</v>
      </c>
      <c r="B276" t="s">
        <v>2768</v>
      </c>
      <c r="C276">
        <v>472380650</v>
      </c>
      <c r="D276" t="s">
        <v>0</v>
      </c>
      <c r="E276">
        <v>11455737</v>
      </c>
      <c r="F276">
        <v>40980</v>
      </c>
      <c r="G276" t="s">
        <v>2867</v>
      </c>
      <c r="H276" t="s">
        <v>4180</v>
      </c>
    </row>
    <row r="277" spans="1:8" x14ac:dyDescent="0.25">
      <c r="A277">
        <v>1351244</v>
      </c>
      <c r="B277" t="s">
        <v>2768</v>
      </c>
      <c r="C277">
        <v>472380650</v>
      </c>
      <c r="D277" t="s">
        <v>0</v>
      </c>
      <c r="E277">
        <v>11455737</v>
      </c>
      <c r="F277">
        <v>40980</v>
      </c>
      <c r="G277" t="s">
        <v>2868</v>
      </c>
      <c r="H277" t="s">
        <v>4180</v>
      </c>
    </row>
    <row r="278" spans="1:8" x14ac:dyDescent="0.25">
      <c r="A278">
        <v>1351244</v>
      </c>
      <c r="B278" t="s">
        <v>2768</v>
      </c>
      <c r="C278">
        <v>472380650</v>
      </c>
      <c r="D278" t="s">
        <v>0</v>
      </c>
      <c r="E278">
        <v>11455737</v>
      </c>
      <c r="F278">
        <v>40980</v>
      </c>
      <c r="G278" t="s">
        <v>2869</v>
      </c>
      <c r="H278" t="s">
        <v>4180</v>
      </c>
    </row>
    <row r="279" spans="1:8" x14ac:dyDescent="0.25">
      <c r="A279">
        <v>1351244</v>
      </c>
      <c r="B279" t="s">
        <v>2768</v>
      </c>
      <c r="C279">
        <v>472380650</v>
      </c>
      <c r="D279" t="s">
        <v>0</v>
      </c>
      <c r="E279">
        <v>11455737</v>
      </c>
      <c r="F279">
        <v>40980</v>
      </c>
      <c r="G279" t="s">
        <v>2870</v>
      </c>
      <c r="H279" t="s">
        <v>4180</v>
      </c>
    </row>
    <row r="280" spans="1:8" x14ac:dyDescent="0.25">
      <c r="A280">
        <v>1351244</v>
      </c>
      <c r="B280" t="s">
        <v>2768</v>
      </c>
      <c r="C280">
        <v>472380650</v>
      </c>
      <c r="D280" t="s">
        <v>0</v>
      </c>
      <c r="E280">
        <v>11455737</v>
      </c>
      <c r="F280">
        <v>40980</v>
      </c>
      <c r="G280" t="s">
        <v>2871</v>
      </c>
      <c r="H280" t="s">
        <v>4180</v>
      </c>
    </row>
    <row r="281" spans="1:8" x14ac:dyDescent="0.25">
      <c r="A281">
        <v>1351244</v>
      </c>
      <c r="B281" t="s">
        <v>2768</v>
      </c>
      <c r="C281">
        <v>472380650</v>
      </c>
      <c r="D281" t="s">
        <v>0</v>
      </c>
      <c r="E281">
        <v>11455737</v>
      </c>
      <c r="F281">
        <v>40980</v>
      </c>
      <c r="G281" t="s">
        <v>2864</v>
      </c>
      <c r="H281" t="s">
        <v>4180</v>
      </c>
    </row>
    <row r="282" spans="1:8" x14ac:dyDescent="0.25">
      <c r="A282">
        <v>1351244</v>
      </c>
      <c r="B282" t="s">
        <v>2768</v>
      </c>
      <c r="C282">
        <v>472380650</v>
      </c>
      <c r="D282" t="s">
        <v>0</v>
      </c>
      <c r="E282">
        <v>11455737</v>
      </c>
      <c r="F282">
        <v>40980</v>
      </c>
      <c r="G282" t="s">
        <v>2866</v>
      </c>
      <c r="H282" t="s">
        <v>4180</v>
      </c>
    </row>
    <row r="283" spans="1:8" x14ac:dyDescent="0.25">
      <c r="A283">
        <v>1351244</v>
      </c>
      <c r="B283" t="s">
        <v>2768</v>
      </c>
      <c r="C283">
        <v>472380650</v>
      </c>
      <c r="D283" t="s">
        <v>0</v>
      </c>
      <c r="E283">
        <v>11495882</v>
      </c>
      <c r="F283">
        <v>41579</v>
      </c>
      <c r="G283" t="s">
        <v>2872</v>
      </c>
      <c r="H283" t="s">
        <v>4180</v>
      </c>
    </row>
    <row r="284" spans="1:8" x14ac:dyDescent="0.25">
      <c r="A284">
        <v>1351244</v>
      </c>
      <c r="B284" t="s">
        <v>2768</v>
      </c>
      <c r="C284">
        <v>472380650</v>
      </c>
      <c r="D284" t="s">
        <v>0</v>
      </c>
      <c r="E284">
        <v>11495882</v>
      </c>
      <c r="F284">
        <v>41579</v>
      </c>
      <c r="G284" t="s">
        <v>2872</v>
      </c>
      <c r="H284" t="s">
        <v>4180</v>
      </c>
    </row>
    <row r="285" spans="1:8" x14ac:dyDescent="0.25">
      <c r="A285">
        <v>1351244</v>
      </c>
      <c r="B285" t="s">
        <v>2768</v>
      </c>
      <c r="C285">
        <v>472380650</v>
      </c>
      <c r="D285" t="s">
        <v>0</v>
      </c>
      <c r="E285">
        <v>11495882</v>
      </c>
      <c r="F285">
        <v>41579</v>
      </c>
      <c r="G285" t="s">
        <v>2872</v>
      </c>
      <c r="H285" t="s">
        <v>4180</v>
      </c>
    </row>
    <row r="286" spans="1:8" x14ac:dyDescent="0.25">
      <c r="A286">
        <v>1351244</v>
      </c>
      <c r="B286" t="s">
        <v>2768</v>
      </c>
      <c r="C286">
        <v>472380650</v>
      </c>
      <c r="D286" t="s">
        <v>0</v>
      </c>
      <c r="E286">
        <v>11495882</v>
      </c>
      <c r="F286">
        <v>41579</v>
      </c>
      <c r="G286" t="s">
        <v>2872</v>
      </c>
      <c r="H286" t="s">
        <v>4180</v>
      </c>
    </row>
    <row r="287" spans="1:8" x14ac:dyDescent="0.25">
      <c r="A287">
        <v>1351244</v>
      </c>
      <c r="B287" t="s">
        <v>2768</v>
      </c>
      <c r="C287">
        <v>472380650</v>
      </c>
      <c r="D287" t="s">
        <v>0</v>
      </c>
      <c r="E287">
        <v>11497719</v>
      </c>
      <c r="F287">
        <v>41605</v>
      </c>
      <c r="G287" t="s">
        <v>2873</v>
      </c>
      <c r="H287" t="s">
        <v>4180</v>
      </c>
    </row>
    <row r="288" spans="1:8" x14ac:dyDescent="0.25">
      <c r="A288">
        <v>1351244</v>
      </c>
      <c r="B288" t="s">
        <v>2768</v>
      </c>
      <c r="C288">
        <v>472380650</v>
      </c>
      <c r="D288" t="s">
        <v>0</v>
      </c>
      <c r="E288">
        <v>11497719</v>
      </c>
      <c r="F288">
        <v>41605</v>
      </c>
      <c r="G288" t="s">
        <v>2873</v>
      </c>
      <c r="H288" t="s">
        <v>4180</v>
      </c>
    </row>
    <row r="289" spans="1:8" x14ac:dyDescent="0.25">
      <c r="A289">
        <v>1351244</v>
      </c>
      <c r="B289" t="s">
        <v>2768</v>
      </c>
      <c r="C289">
        <v>472380650</v>
      </c>
      <c r="D289" t="s">
        <v>0</v>
      </c>
      <c r="E289">
        <v>11497719</v>
      </c>
      <c r="F289">
        <v>41605</v>
      </c>
      <c r="G289" t="s">
        <v>2873</v>
      </c>
      <c r="H289" t="s">
        <v>4180</v>
      </c>
    </row>
    <row r="290" spans="1:8" x14ac:dyDescent="0.25">
      <c r="A290">
        <v>1351244</v>
      </c>
      <c r="B290" t="s">
        <v>2768</v>
      </c>
      <c r="C290">
        <v>472380650</v>
      </c>
      <c r="D290" t="s">
        <v>0</v>
      </c>
      <c r="E290">
        <v>11497719</v>
      </c>
      <c r="F290">
        <v>41605</v>
      </c>
      <c r="G290" t="s">
        <v>2873</v>
      </c>
      <c r="H290" t="s">
        <v>4180</v>
      </c>
    </row>
    <row r="291" spans="1:8" x14ac:dyDescent="0.25">
      <c r="A291">
        <v>1351244</v>
      </c>
      <c r="B291" t="s">
        <v>2768</v>
      </c>
      <c r="C291">
        <v>472380650</v>
      </c>
      <c r="D291" t="s">
        <v>0</v>
      </c>
      <c r="E291">
        <v>11497719</v>
      </c>
      <c r="F291">
        <v>41605</v>
      </c>
      <c r="G291" t="s">
        <v>2873</v>
      </c>
      <c r="H291" t="s">
        <v>4180</v>
      </c>
    </row>
    <row r="292" spans="1:8" x14ac:dyDescent="0.25">
      <c r="A292">
        <v>1351244</v>
      </c>
      <c r="B292" t="s">
        <v>2768</v>
      </c>
      <c r="C292">
        <v>472380650</v>
      </c>
      <c r="D292" t="s">
        <v>0</v>
      </c>
      <c r="E292">
        <v>11497719</v>
      </c>
      <c r="F292">
        <v>41605</v>
      </c>
      <c r="G292" t="s">
        <v>2873</v>
      </c>
      <c r="H292" t="s">
        <v>4180</v>
      </c>
    </row>
    <row r="293" spans="1:8" x14ac:dyDescent="0.25">
      <c r="A293">
        <v>1351244</v>
      </c>
      <c r="B293" t="s">
        <v>2768</v>
      </c>
      <c r="C293">
        <v>472380650</v>
      </c>
      <c r="D293" t="s">
        <v>0</v>
      </c>
      <c r="E293">
        <v>11530882</v>
      </c>
      <c r="F293">
        <v>41967</v>
      </c>
      <c r="G293" t="s">
        <v>2874</v>
      </c>
      <c r="H293" t="s">
        <v>4180</v>
      </c>
    </row>
    <row r="294" spans="1:8" x14ac:dyDescent="0.25">
      <c r="A294">
        <v>1351244</v>
      </c>
      <c r="B294" t="s">
        <v>2768</v>
      </c>
      <c r="C294">
        <v>472380650</v>
      </c>
      <c r="D294" t="s">
        <v>0</v>
      </c>
      <c r="E294">
        <v>11530882</v>
      </c>
      <c r="F294">
        <v>41967</v>
      </c>
      <c r="G294" t="s">
        <v>2874</v>
      </c>
      <c r="H294" t="s">
        <v>4180</v>
      </c>
    </row>
    <row r="295" spans="1:8" x14ac:dyDescent="0.25">
      <c r="A295">
        <v>1351244</v>
      </c>
      <c r="B295" t="s">
        <v>2768</v>
      </c>
      <c r="C295">
        <v>472380650</v>
      </c>
      <c r="D295" t="s">
        <v>0</v>
      </c>
      <c r="E295">
        <v>11530882</v>
      </c>
      <c r="F295">
        <v>41967</v>
      </c>
      <c r="G295" t="s">
        <v>2874</v>
      </c>
      <c r="H295" t="s">
        <v>4180</v>
      </c>
    </row>
    <row r="296" spans="1:8" x14ac:dyDescent="0.25">
      <c r="A296">
        <v>1351244</v>
      </c>
      <c r="B296" t="s">
        <v>2768</v>
      </c>
      <c r="C296">
        <v>472380650</v>
      </c>
      <c r="D296" t="s">
        <v>0</v>
      </c>
      <c r="E296">
        <v>11530882</v>
      </c>
      <c r="F296">
        <v>41967</v>
      </c>
      <c r="G296" t="s">
        <v>2874</v>
      </c>
      <c r="H296" t="s">
        <v>4180</v>
      </c>
    </row>
    <row r="297" spans="1:8" x14ac:dyDescent="0.25">
      <c r="A297">
        <v>1351244</v>
      </c>
      <c r="B297" t="s">
        <v>2768</v>
      </c>
      <c r="C297">
        <v>472380650</v>
      </c>
      <c r="D297" t="s">
        <v>0</v>
      </c>
      <c r="E297">
        <v>11530882</v>
      </c>
      <c r="F297">
        <v>41967</v>
      </c>
      <c r="G297" t="s">
        <v>2874</v>
      </c>
      <c r="H297" t="s">
        <v>4180</v>
      </c>
    </row>
    <row r="298" spans="1:8" x14ac:dyDescent="0.25">
      <c r="A298">
        <v>1351244</v>
      </c>
      <c r="B298" t="s">
        <v>2768</v>
      </c>
      <c r="C298">
        <v>472380650</v>
      </c>
      <c r="D298" t="s">
        <v>0</v>
      </c>
      <c r="E298">
        <v>11544725</v>
      </c>
      <c r="F298">
        <v>42223</v>
      </c>
      <c r="G298" t="s">
        <v>2875</v>
      </c>
      <c r="H298" t="s">
        <v>4180</v>
      </c>
    </row>
    <row r="299" spans="1:8" x14ac:dyDescent="0.25">
      <c r="A299">
        <v>1351244</v>
      </c>
      <c r="B299" t="s">
        <v>2768</v>
      </c>
      <c r="C299">
        <v>472380650</v>
      </c>
      <c r="D299" t="s">
        <v>0</v>
      </c>
      <c r="E299">
        <v>11544725</v>
      </c>
      <c r="F299">
        <v>42223</v>
      </c>
      <c r="G299" t="s">
        <v>2875</v>
      </c>
      <c r="H299" t="s">
        <v>4180</v>
      </c>
    </row>
    <row r="300" spans="1:8" x14ac:dyDescent="0.25">
      <c r="A300">
        <v>1351244</v>
      </c>
      <c r="B300" t="s">
        <v>2768</v>
      </c>
      <c r="C300">
        <v>472380650</v>
      </c>
      <c r="D300" t="s">
        <v>0</v>
      </c>
      <c r="E300">
        <v>11544725</v>
      </c>
      <c r="F300">
        <v>42223</v>
      </c>
      <c r="G300" t="s">
        <v>2876</v>
      </c>
      <c r="H300" t="s">
        <v>4084</v>
      </c>
    </row>
    <row r="301" spans="1:8" x14ac:dyDescent="0.25">
      <c r="A301">
        <v>1351244</v>
      </c>
      <c r="B301" t="s">
        <v>2768</v>
      </c>
      <c r="C301">
        <v>472380650</v>
      </c>
      <c r="D301" t="s">
        <v>0</v>
      </c>
      <c r="E301">
        <v>11544725</v>
      </c>
      <c r="F301">
        <v>42223</v>
      </c>
      <c r="G301" t="s">
        <v>2876</v>
      </c>
      <c r="H301" t="s">
        <v>4084</v>
      </c>
    </row>
    <row r="302" spans="1:8" x14ac:dyDescent="0.25">
      <c r="A302">
        <v>1351244</v>
      </c>
      <c r="B302" t="s">
        <v>2768</v>
      </c>
      <c r="C302">
        <v>472380650</v>
      </c>
      <c r="D302" t="s">
        <v>0</v>
      </c>
      <c r="E302">
        <v>11544725</v>
      </c>
      <c r="F302">
        <v>42223</v>
      </c>
      <c r="G302" t="s">
        <v>2877</v>
      </c>
      <c r="H302" t="s">
        <v>4180</v>
      </c>
    </row>
    <row r="303" spans="1:8" x14ac:dyDescent="0.25">
      <c r="A303">
        <v>1351244</v>
      </c>
      <c r="B303" t="s">
        <v>2768</v>
      </c>
      <c r="C303">
        <v>472380650</v>
      </c>
      <c r="D303" t="s">
        <v>0</v>
      </c>
      <c r="E303">
        <v>11544725</v>
      </c>
      <c r="F303">
        <v>42223</v>
      </c>
      <c r="G303" t="s">
        <v>2877</v>
      </c>
      <c r="H303" t="s">
        <v>4180</v>
      </c>
    </row>
    <row r="304" spans="1:8" x14ac:dyDescent="0.25">
      <c r="A304">
        <v>1351244</v>
      </c>
      <c r="B304" t="s">
        <v>2768</v>
      </c>
      <c r="C304">
        <v>472380650</v>
      </c>
      <c r="D304" t="s">
        <v>0</v>
      </c>
      <c r="E304">
        <v>11544725</v>
      </c>
      <c r="F304">
        <v>42223</v>
      </c>
      <c r="G304" t="s">
        <v>2878</v>
      </c>
      <c r="H304" t="s">
        <v>4180</v>
      </c>
    </row>
    <row r="305" spans="1:8" x14ac:dyDescent="0.25">
      <c r="A305">
        <v>1351244</v>
      </c>
      <c r="B305" t="s">
        <v>2768</v>
      </c>
      <c r="C305">
        <v>472380650</v>
      </c>
      <c r="D305" t="s">
        <v>0</v>
      </c>
      <c r="E305">
        <v>11544725</v>
      </c>
      <c r="F305">
        <v>42223</v>
      </c>
      <c r="G305" t="s">
        <v>2879</v>
      </c>
      <c r="H305" t="s">
        <v>4180</v>
      </c>
    </row>
    <row r="306" spans="1:8" x14ac:dyDescent="0.25">
      <c r="A306">
        <v>1351244</v>
      </c>
      <c r="B306" t="s">
        <v>2768</v>
      </c>
      <c r="C306">
        <v>472380650</v>
      </c>
      <c r="D306" t="s">
        <v>0</v>
      </c>
      <c r="E306">
        <v>11544725</v>
      </c>
      <c r="F306">
        <v>42223</v>
      </c>
      <c r="G306" t="s">
        <v>2879</v>
      </c>
      <c r="H306" t="s">
        <v>4180</v>
      </c>
    </row>
    <row r="307" spans="1:8" x14ac:dyDescent="0.25">
      <c r="A307">
        <v>1351244</v>
      </c>
      <c r="B307" t="s">
        <v>2768</v>
      </c>
      <c r="C307">
        <v>472380650</v>
      </c>
      <c r="D307" t="s">
        <v>0</v>
      </c>
      <c r="E307">
        <v>11544725</v>
      </c>
      <c r="F307">
        <v>42223</v>
      </c>
      <c r="G307" t="s">
        <v>2880</v>
      </c>
      <c r="H307" t="s">
        <v>4180</v>
      </c>
    </row>
    <row r="308" spans="1:8" x14ac:dyDescent="0.25">
      <c r="A308">
        <v>1351244</v>
      </c>
      <c r="B308" t="s">
        <v>2768</v>
      </c>
      <c r="C308">
        <v>472380650</v>
      </c>
      <c r="D308" t="s">
        <v>0</v>
      </c>
      <c r="E308">
        <v>11544725</v>
      </c>
      <c r="F308">
        <v>42223</v>
      </c>
      <c r="G308" t="s">
        <v>2881</v>
      </c>
      <c r="H308" t="s">
        <v>4180</v>
      </c>
    </row>
    <row r="309" spans="1:8" x14ac:dyDescent="0.25">
      <c r="A309">
        <v>1351244</v>
      </c>
      <c r="B309" t="s">
        <v>2768</v>
      </c>
      <c r="C309">
        <v>472380650</v>
      </c>
      <c r="D309" t="s">
        <v>0</v>
      </c>
      <c r="E309">
        <v>11544725</v>
      </c>
      <c r="F309">
        <v>42223</v>
      </c>
      <c r="G309" t="s">
        <v>2882</v>
      </c>
      <c r="H309" t="s">
        <v>4180</v>
      </c>
    </row>
    <row r="310" spans="1:8" x14ac:dyDescent="0.25">
      <c r="A310">
        <v>1351244</v>
      </c>
      <c r="B310" t="s">
        <v>2768</v>
      </c>
      <c r="C310">
        <v>472380650</v>
      </c>
      <c r="D310" t="s">
        <v>0</v>
      </c>
      <c r="E310">
        <v>11544725</v>
      </c>
      <c r="F310">
        <v>42223</v>
      </c>
      <c r="G310" t="s">
        <v>2883</v>
      </c>
      <c r="H310" t="s">
        <v>4180</v>
      </c>
    </row>
    <row r="311" spans="1:8" x14ac:dyDescent="0.25">
      <c r="A311">
        <v>1351244</v>
      </c>
      <c r="B311" t="s">
        <v>2768</v>
      </c>
      <c r="C311">
        <v>472380650</v>
      </c>
      <c r="D311" t="s">
        <v>0</v>
      </c>
      <c r="E311">
        <v>11544725</v>
      </c>
      <c r="F311">
        <v>42223</v>
      </c>
      <c r="G311" t="s">
        <v>2884</v>
      </c>
      <c r="H311" t="s">
        <v>4180</v>
      </c>
    </row>
    <row r="312" spans="1:8" x14ac:dyDescent="0.25">
      <c r="A312">
        <v>1351244</v>
      </c>
      <c r="B312" t="s">
        <v>2768</v>
      </c>
      <c r="C312">
        <v>472380650</v>
      </c>
      <c r="D312" t="s">
        <v>0</v>
      </c>
      <c r="E312">
        <v>11544725</v>
      </c>
      <c r="F312">
        <v>42223</v>
      </c>
      <c r="G312" t="s">
        <v>2885</v>
      </c>
      <c r="H312" t="s">
        <v>4180</v>
      </c>
    </row>
    <row r="313" spans="1:8" x14ac:dyDescent="0.25">
      <c r="A313">
        <v>1351244</v>
      </c>
      <c r="B313" t="s">
        <v>2768</v>
      </c>
      <c r="C313">
        <v>472380650</v>
      </c>
      <c r="D313" t="s">
        <v>0</v>
      </c>
      <c r="E313">
        <v>11544725</v>
      </c>
      <c r="F313">
        <v>42223</v>
      </c>
      <c r="G313" t="s">
        <v>2878</v>
      </c>
      <c r="H313" t="s">
        <v>4180</v>
      </c>
    </row>
    <row r="314" spans="1:8" x14ac:dyDescent="0.25">
      <c r="A314">
        <v>1351244</v>
      </c>
      <c r="B314" t="s">
        <v>2768</v>
      </c>
      <c r="C314">
        <v>472380650</v>
      </c>
      <c r="D314" t="s">
        <v>0</v>
      </c>
      <c r="E314">
        <v>11544725</v>
      </c>
      <c r="F314">
        <v>42223</v>
      </c>
      <c r="G314" t="s">
        <v>2875</v>
      </c>
      <c r="H314" t="s">
        <v>4180</v>
      </c>
    </row>
    <row r="315" spans="1:8" x14ac:dyDescent="0.25">
      <c r="A315">
        <v>1351244</v>
      </c>
      <c r="B315" t="s">
        <v>2768</v>
      </c>
      <c r="C315">
        <v>472380650</v>
      </c>
      <c r="D315" t="s">
        <v>0</v>
      </c>
      <c r="E315">
        <v>11544725</v>
      </c>
      <c r="F315">
        <v>42223</v>
      </c>
      <c r="G315" t="s">
        <v>2876</v>
      </c>
      <c r="H315" t="s">
        <v>4084</v>
      </c>
    </row>
    <row r="316" spans="1:8" x14ac:dyDescent="0.25">
      <c r="A316">
        <v>1351244</v>
      </c>
      <c r="B316" t="s">
        <v>2768</v>
      </c>
      <c r="C316">
        <v>472380650</v>
      </c>
      <c r="D316" t="s">
        <v>0</v>
      </c>
      <c r="E316">
        <v>11544725</v>
      </c>
      <c r="F316">
        <v>42223</v>
      </c>
      <c r="G316" t="s">
        <v>2877</v>
      </c>
      <c r="H316" t="s">
        <v>4180</v>
      </c>
    </row>
    <row r="317" spans="1:8" x14ac:dyDescent="0.25">
      <c r="A317">
        <v>1351244</v>
      </c>
      <c r="B317" t="s">
        <v>2768</v>
      </c>
      <c r="C317">
        <v>472380650</v>
      </c>
      <c r="D317" t="s">
        <v>0</v>
      </c>
      <c r="E317">
        <v>11544725</v>
      </c>
      <c r="F317">
        <v>42223</v>
      </c>
      <c r="G317" t="s">
        <v>2886</v>
      </c>
      <c r="H317" t="s">
        <v>4180</v>
      </c>
    </row>
    <row r="318" spans="1:8" x14ac:dyDescent="0.25">
      <c r="A318">
        <v>1351244</v>
      </c>
      <c r="B318" t="s">
        <v>2768</v>
      </c>
      <c r="C318">
        <v>472380650</v>
      </c>
      <c r="D318" t="s">
        <v>0</v>
      </c>
      <c r="E318">
        <v>11544725</v>
      </c>
      <c r="F318">
        <v>42223</v>
      </c>
      <c r="G318" t="s">
        <v>2880</v>
      </c>
      <c r="H318" t="s">
        <v>4180</v>
      </c>
    </row>
    <row r="319" spans="1:8" x14ac:dyDescent="0.25">
      <c r="A319">
        <v>1351244</v>
      </c>
      <c r="B319" t="s">
        <v>2768</v>
      </c>
      <c r="C319">
        <v>472380650</v>
      </c>
      <c r="D319" t="s">
        <v>0</v>
      </c>
      <c r="E319">
        <v>11544725</v>
      </c>
      <c r="F319">
        <v>42223</v>
      </c>
      <c r="G319" t="s">
        <v>2887</v>
      </c>
      <c r="H319" t="s">
        <v>4180</v>
      </c>
    </row>
    <row r="320" spans="1:8" x14ac:dyDescent="0.25">
      <c r="A320">
        <v>1351244</v>
      </c>
      <c r="B320" t="s">
        <v>2768</v>
      </c>
      <c r="C320">
        <v>472380650</v>
      </c>
      <c r="D320" t="s">
        <v>0</v>
      </c>
      <c r="E320">
        <v>11544725</v>
      </c>
      <c r="F320">
        <v>42223</v>
      </c>
      <c r="G320" t="s">
        <v>2888</v>
      </c>
      <c r="H320" t="s">
        <v>4180</v>
      </c>
    </row>
    <row r="321" spans="1:8" x14ac:dyDescent="0.25">
      <c r="A321">
        <v>1351244</v>
      </c>
      <c r="B321" t="s">
        <v>2768</v>
      </c>
      <c r="C321">
        <v>472380650</v>
      </c>
      <c r="D321" t="s">
        <v>0</v>
      </c>
      <c r="E321">
        <v>11544725</v>
      </c>
      <c r="F321">
        <v>42223</v>
      </c>
      <c r="G321" t="s">
        <v>2881</v>
      </c>
      <c r="H321" t="s">
        <v>4180</v>
      </c>
    </row>
    <row r="322" spans="1:8" x14ac:dyDescent="0.25">
      <c r="A322">
        <v>1351244</v>
      </c>
      <c r="B322" t="s">
        <v>2768</v>
      </c>
      <c r="C322">
        <v>472380650</v>
      </c>
      <c r="D322" t="s">
        <v>0</v>
      </c>
      <c r="E322">
        <v>11544725</v>
      </c>
      <c r="F322">
        <v>42223</v>
      </c>
      <c r="G322" t="s">
        <v>2882</v>
      </c>
      <c r="H322" t="s">
        <v>4180</v>
      </c>
    </row>
    <row r="323" spans="1:8" x14ac:dyDescent="0.25">
      <c r="A323">
        <v>1351244</v>
      </c>
      <c r="B323" t="s">
        <v>2768</v>
      </c>
      <c r="C323">
        <v>472380650</v>
      </c>
      <c r="D323" t="s">
        <v>0</v>
      </c>
      <c r="E323">
        <v>11544725</v>
      </c>
      <c r="F323">
        <v>42223</v>
      </c>
      <c r="G323" t="s">
        <v>2883</v>
      </c>
      <c r="H323" t="s">
        <v>4180</v>
      </c>
    </row>
    <row r="324" spans="1:8" x14ac:dyDescent="0.25">
      <c r="A324">
        <v>1351244</v>
      </c>
      <c r="B324" t="s">
        <v>2768</v>
      </c>
      <c r="C324">
        <v>472380650</v>
      </c>
      <c r="D324" t="s">
        <v>0</v>
      </c>
      <c r="E324">
        <v>11544725</v>
      </c>
      <c r="F324">
        <v>42223</v>
      </c>
      <c r="G324" t="s">
        <v>2889</v>
      </c>
      <c r="H324" t="s">
        <v>4180</v>
      </c>
    </row>
    <row r="325" spans="1:8" x14ac:dyDescent="0.25">
      <c r="A325">
        <v>1351244</v>
      </c>
      <c r="B325" t="s">
        <v>2768</v>
      </c>
      <c r="C325">
        <v>472380650</v>
      </c>
      <c r="D325" t="s">
        <v>0</v>
      </c>
      <c r="E325">
        <v>11544725</v>
      </c>
      <c r="F325">
        <v>42223</v>
      </c>
      <c r="G325" t="s">
        <v>2890</v>
      </c>
      <c r="H325" t="s">
        <v>4180</v>
      </c>
    </row>
    <row r="326" spans="1:8" x14ac:dyDescent="0.25">
      <c r="A326">
        <v>1351244</v>
      </c>
      <c r="B326" t="s">
        <v>2768</v>
      </c>
      <c r="C326">
        <v>472380650</v>
      </c>
      <c r="D326" t="s">
        <v>0</v>
      </c>
      <c r="E326">
        <v>11544725</v>
      </c>
      <c r="F326">
        <v>42223</v>
      </c>
      <c r="G326" t="s">
        <v>2879</v>
      </c>
      <c r="H326" t="s">
        <v>4180</v>
      </c>
    </row>
    <row r="327" spans="1:8" x14ac:dyDescent="0.25">
      <c r="A327">
        <v>1351244</v>
      </c>
      <c r="B327" t="s">
        <v>2768</v>
      </c>
      <c r="C327">
        <v>472380650</v>
      </c>
      <c r="D327" t="s">
        <v>0</v>
      </c>
      <c r="E327">
        <v>11544725</v>
      </c>
      <c r="F327">
        <v>42223</v>
      </c>
      <c r="G327" t="s">
        <v>2891</v>
      </c>
      <c r="H327" t="s">
        <v>4180</v>
      </c>
    </row>
    <row r="328" spans="1:8" x14ac:dyDescent="0.25">
      <c r="A328">
        <v>1351244</v>
      </c>
      <c r="B328" t="s">
        <v>2768</v>
      </c>
      <c r="C328">
        <v>472380650</v>
      </c>
      <c r="D328" t="s">
        <v>0</v>
      </c>
      <c r="E328">
        <v>11544725</v>
      </c>
      <c r="F328">
        <v>42223</v>
      </c>
      <c r="G328" t="s">
        <v>2892</v>
      </c>
      <c r="H328" t="s">
        <v>4180</v>
      </c>
    </row>
    <row r="329" spans="1:8" x14ac:dyDescent="0.25">
      <c r="A329">
        <v>1351244</v>
      </c>
      <c r="B329" t="s">
        <v>2768</v>
      </c>
      <c r="C329">
        <v>472380650</v>
      </c>
      <c r="D329" t="s">
        <v>0</v>
      </c>
      <c r="E329">
        <v>11544725</v>
      </c>
      <c r="F329">
        <v>42223</v>
      </c>
      <c r="G329" t="s">
        <v>2893</v>
      </c>
      <c r="H329" t="s">
        <v>4180</v>
      </c>
    </row>
    <row r="330" spans="1:8" x14ac:dyDescent="0.25">
      <c r="A330">
        <v>1351244</v>
      </c>
      <c r="B330" t="s">
        <v>2768</v>
      </c>
      <c r="C330">
        <v>472380650</v>
      </c>
      <c r="D330" t="s">
        <v>0</v>
      </c>
      <c r="E330">
        <v>11544725</v>
      </c>
      <c r="F330">
        <v>42223</v>
      </c>
      <c r="G330" t="s">
        <v>2894</v>
      </c>
      <c r="H330" t="s">
        <v>4180</v>
      </c>
    </row>
    <row r="331" spans="1:8" x14ac:dyDescent="0.25">
      <c r="A331">
        <v>1351244</v>
      </c>
      <c r="B331" t="s">
        <v>2768</v>
      </c>
      <c r="C331">
        <v>472380650</v>
      </c>
      <c r="D331" t="s">
        <v>0</v>
      </c>
      <c r="E331">
        <v>11544725</v>
      </c>
      <c r="F331">
        <v>42223</v>
      </c>
      <c r="G331" t="s">
        <v>2895</v>
      </c>
      <c r="H331" t="s">
        <v>4180</v>
      </c>
    </row>
    <row r="332" spans="1:8" x14ac:dyDescent="0.25">
      <c r="A332">
        <v>1351244</v>
      </c>
      <c r="B332" t="s">
        <v>2768</v>
      </c>
      <c r="C332">
        <v>472380650</v>
      </c>
      <c r="D332" t="s">
        <v>0</v>
      </c>
      <c r="E332">
        <v>11544725</v>
      </c>
      <c r="F332">
        <v>42223</v>
      </c>
      <c r="G332" t="s">
        <v>2896</v>
      </c>
      <c r="H332" t="s">
        <v>4180</v>
      </c>
    </row>
    <row r="333" spans="1:8" x14ac:dyDescent="0.25">
      <c r="A333">
        <v>1351244</v>
      </c>
      <c r="B333" t="s">
        <v>2768</v>
      </c>
      <c r="C333">
        <v>472380650</v>
      </c>
      <c r="D333" t="s">
        <v>0</v>
      </c>
      <c r="E333">
        <v>11544725</v>
      </c>
      <c r="F333">
        <v>42223</v>
      </c>
      <c r="G333" t="s">
        <v>2897</v>
      </c>
      <c r="H333" t="s">
        <v>4180</v>
      </c>
    </row>
    <row r="334" spans="1:8" x14ac:dyDescent="0.25">
      <c r="A334">
        <v>1351244</v>
      </c>
      <c r="B334" t="s">
        <v>2768</v>
      </c>
      <c r="C334">
        <v>472380650</v>
      </c>
      <c r="D334" t="s">
        <v>0</v>
      </c>
      <c r="E334">
        <v>11544725</v>
      </c>
      <c r="F334">
        <v>42223</v>
      </c>
      <c r="G334" t="s">
        <v>2898</v>
      </c>
      <c r="H334" t="s">
        <v>4180</v>
      </c>
    </row>
    <row r="335" spans="1:8" x14ac:dyDescent="0.25">
      <c r="A335">
        <v>1351244</v>
      </c>
      <c r="B335" t="s">
        <v>2768</v>
      </c>
      <c r="C335">
        <v>472380650</v>
      </c>
      <c r="D335" t="s">
        <v>0</v>
      </c>
      <c r="E335">
        <v>11544725</v>
      </c>
      <c r="F335">
        <v>42223</v>
      </c>
      <c r="G335" t="s">
        <v>2899</v>
      </c>
      <c r="H335" t="s">
        <v>4180</v>
      </c>
    </row>
    <row r="336" spans="1:8" x14ac:dyDescent="0.25">
      <c r="A336">
        <v>1351244</v>
      </c>
      <c r="B336" t="s">
        <v>2768</v>
      </c>
      <c r="C336">
        <v>472380650</v>
      </c>
      <c r="D336" t="s">
        <v>0</v>
      </c>
      <c r="E336">
        <v>11544725</v>
      </c>
      <c r="F336">
        <v>42223</v>
      </c>
      <c r="G336" t="s">
        <v>2900</v>
      </c>
      <c r="H336" t="s">
        <v>4180</v>
      </c>
    </row>
    <row r="337" spans="1:8" x14ac:dyDescent="0.25">
      <c r="A337">
        <v>1351244</v>
      </c>
      <c r="B337" t="s">
        <v>2768</v>
      </c>
      <c r="C337">
        <v>472380650</v>
      </c>
      <c r="D337" t="s">
        <v>0</v>
      </c>
      <c r="E337">
        <v>11544725</v>
      </c>
      <c r="F337">
        <v>42223</v>
      </c>
      <c r="G337" t="s">
        <v>2901</v>
      </c>
      <c r="H337" t="s">
        <v>4085</v>
      </c>
    </row>
    <row r="338" spans="1:8" x14ac:dyDescent="0.25">
      <c r="A338">
        <v>1351244</v>
      </c>
      <c r="B338" t="s">
        <v>2768</v>
      </c>
      <c r="C338">
        <v>472380650</v>
      </c>
      <c r="D338" t="s">
        <v>0</v>
      </c>
      <c r="E338">
        <v>11544725</v>
      </c>
      <c r="F338">
        <v>42223</v>
      </c>
      <c r="G338" t="s">
        <v>2884</v>
      </c>
      <c r="H338" t="s">
        <v>4180</v>
      </c>
    </row>
    <row r="339" spans="1:8" x14ac:dyDescent="0.25">
      <c r="A339">
        <v>1351244</v>
      </c>
      <c r="B339" t="s">
        <v>2768</v>
      </c>
      <c r="C339">
        <v>472380650</v>
      </c>
      <c r="D339" t="s">
        <v>0</v>
      </c>
      <c r="E339">
        <v>11544725</v>
      </c>
      <c r="F339">
        <v>42223</v>
      </c>
      <c r="G339" t="s">
        <v>2886</v>
      </c>
      <c r="H339" t="s">
        <v>4180</v>
      </c>
    </row>
    <row r="340" spans="1:8" x14ac:dyDescent="0.25">
      <c r="A340">
        <v>1351244</v>
      </c>
      <c r="B340" t="s">
        <v>2768</v>
      </c>
      <c r="C340">
        <v>472380650</v>
      </c>
      <c r="D340" t="s">
        <v>0</v>
      </c>
      <c r="E340">
        <v>11544725</v>
      </c>
      <c r="F340">
        <v>42223</v>
      </c>
      <c r="G340" t="s">
        <v>2884</v>
      </c>
      <c r="H340" t="s">
        <v>4180</v>
      </c>
    </row>
    <row r="341" spans="1:8" x14ac:dyDescent="0.25">
      <c r="A341">
        <v>1351244</v>
      </c>
      <c r="B341" t="s">
        <v>2768</v>
      </c>
      <c r="C341">
        <v>472380650</v>
      </c>
      <c r="D341" t="s">
        <v>0</v>
      </c>
      <c r="E341">
        <v>11544725</v>
      </c>
      <c r="F341">
        <v>42223</v>
      </c>
      <c r="G341" t="s">
        <v>2885</v>
      </c>
      <c r="H341" t="s">
        <v>4180</v>
      </c>
    </row>
    <row r="342" spans="1:8" x14ac:dyDescent="0.25">
      <c r="A342">
        <v>1351244</v>
      </c>
      <c r="B342" t="s">
        <v>2768</v>
      </c>
      <c r="C342">
        <v>472380650</v>
      </c>
      <c r="D342" t="s">
        <v>0</v>
      </c>
      <c r="E342">
        <v>11544725</v>
      </c>
      <c r="F342">
        <v>42223</v>
      </c>
      <c r="G342" t="s">
        <v>2878</v>
      </c>
      <c r="H342" t="s">
        <v>4180</v>
      </c>
    </row>
    <row r="343" spans="1:8" x14ac:dyDescent="0.25">
      <c r="A343">
        <v>1351244</v>
      </c>
      <c r="B343" t="s">
        <v>2768</v>
      </c>
      <c r="C343">
        <v>472380650</v>
      </c>
      <c r="D343" t="s">
        <v>0</v>
      </c>
      <c r="E343">
        <v>11544725</v>
      </c>
      <c r="F343">
        <v>42223</v>
      </c>
      <c r="G343" t="s">
        <v>2875</v>
      </c>
      <c r="H343" t="s">
        <v>4180</v>
      </c>
    </row>
    <row r="344" spans="1:8" x14ac:dyDescent="0.25">
      <c r="A344">
        <v>1351244</v>
      </c>
      <c r="B344" t="s">
        <v>2768</v>
      </c>
      <c r="C344">
        <v>472380650</v>
      </c>
      <c r="D344" t="s">
        <v>0</v>
      </c>
      <c r="E344">
        <v>11544725</v>
      </c>
      <c r="F344">
        <v>42223</v>
      </c>
      <c r="G344" t="s">
        <v>2876</v>
      </c>
      <c r="H344" t="s">
        <v>4084</v>
      </c>
    </row>
    <row r="345" spans="1:8" x14ac:dyDescent="0.25">
      <c r="A345">
        <v>1351244</v>
      </c>
      <c r="B345" t="s">
        <v>2768</v>
      </c>
      <c r="C345">
        <v>472380650</v>
      </c>
      <c r="D345" t="s">
        <v>0</v>
      </c>
      <c r="E345">
        <v>11544725</v>
      </c>
      <c r="F345">
        <v>42223</v>
      </c>
      <c r="G345" t="s">
        <v>2877</v>
      </c>
      <c r="H345" t="s">
        <v>4180</v>
      </c>
    </row>
    <row r="346" spans="1:8" x14ac:dyDescent="0.25">
      <c r="A346">
        <v>1351244</v>
      </c>
      <c r="B346" t="s">
        <v>2768</v>
      </c>
      <c r="C346">
        <v>472380650</v>
      </c>
      <c r="D346" t="s">
        <v>0</v>
      </c>
      <c r="E346">
        <v>11544725</v>
      </c>
      <c r="F346">
        <v>42223</v>
      </c>
      <c r="G346" t="s">
        <v>2886</v>
      </c>
      <c r="H346" t="s">
        <v>4180</v>
      </c>
    </row>
    <row r="347" spans="1:8" x14ac:dyDescent="0.25">
      <c r="A347">
        <v>1351244</v>
      </c>
      <c r="B347" t="s">
        <v>2768</v>
      </c>
      <c r="C347">
        <v>472380650</v>
      </c>
      <c r="D347" t="s">
        <v>0</v>
      </c>
      <c r="E347">
        <v>11544725</v>
      </c>
      <c r="F347">
        <v>42223</v>
      </c>
      <c r="G347" t="s">
        <v>2880</v>
      </c>
      <c r="H347" t="s">
        <v>4180</v>
      </c>
    </row>
    <row r="348" spans="1:8" x14ac:dyDescent="0.25">
      <c r="A348">
        <v>1351244</v>
      </c>
      <c r="B348" t="s">
        <v>2768</v>
      </c>
      <c r="C348">
        <v>472380650</v>
      </c>
      <c r="D348" t="s">
        <v>0</v>
      </c>
      <c r="E348">
        <v>11544725</v>
      </c>
      <c r="F348">
        <v>42223</v>
      </c>
      <c r="G348" t="s">
        <v>2887</v>
      </c>
      <c r="H348" t="s">
        <v>4180</v>
      </c>
    </row>
    <row r="349" spans="1:8" x14ac:dyDescent="0.25">
      <c r="A349">
        <v>1351244</v>
      </c>
      <c r="B349" t="s">
        <v>2768</v>
      </c>
      <c r="C349">
        <v>472380650</v>
      </c>
      <c r="D349" t="s">
        <v>0</v>
      </c>
      <c r="E349">
        <v>11544725</v>
      </c>
      <c r="F349">
        <v>42223</v>
      </c>
      <c r="G349" t="s">
        <v>2888</v>
      </c>
      <c r="H349" t="s">
        <v>4180</v>
      </c>
    </row>
    <row r="350" spans="1:8" x14ac:dyDescent="0.25">
      <c r="A350">
        <v>1351244</v>
      </c>
      <c r="B350" t="s">
        <v>2768</v>
      </c>
      <c r="C350">
        <v>472380650</v>
      </c>
      <c r="D350" t="s">
        <v>0</v>
      </c>
      <c r="E350">
        <v>11544725</v>
      </c>
      <c r="F350">
        <v>42223</v>
      </c>
      <c r="G350" t="s">
        <v>2881</v>
      </c>
      <c r="H350" t="s">
        <v>4180</v>
      </c>
    </row>
    <row r="351" spans="1:8" x14ac:dyDescent="0.25">
      <c r="A351">
        <v>1351244</v>
      </c>
      <c r="B351" t="s">
        <v>2768</v>
      </c>
      <c r="C351">
        <v>472380650</v>
      </c>
      <c r="D351" t="s">
        <v>0</v>
      </c>
      <c r="E351">
        <v>11544725</v>
      </c>
      <c r="F351">
        <v>42223</v>
      </c>
      <c r="G351" t="s">
        <v>2882</v>
      </c>
      <c r="H351" t="s">
        <v>4180</v>
      </c>
    </row>
    <row r="352" spans="1:8" x14ac:dyDescent="0.25">
      <c r="A352">
        <v>1351244</v>
      </c>
      <c r="B352" t="s">
        <v>2768</v>
      </c>
      <c r="C352">
        <v>472380650</v>
      </c>
      <c r="D352" t="s">
        <v>0</v>
      </c>
      <c r="E352">
        <v>11544725</v>
      </c>
      <c r="F352">
        <v>42223</v>
      </c>
      <c r="G352" t="s">
        <v>2883</v>
      </c>
      <c r="H352" t="s">
        <v>4180</v>
      </c>
    </row>
    <row r="353" spans="1:8" x14ac:dyDescent="0.25">
      <c r="A353">
        <v>1351244</v>
      </c>
      <c r="B353" t="s">
        <v>2768</v>
      </c>
      <c r="C353">
        <v>472380650</v>
      </c>
      <c r="D353" t="s">
        <v>0</v>
      </c>
      <c r="E353">
        <v>11544725</v>
      </c>
      <c r="F353">
        <v>42223</v>
      </c>
      <c r="G353" t="s">
        <v>2889</v>
      </c>
      <c r="H353" t="s">
        <v>4180</v>
      </c>
    </row>
    <row r="354" spans="1:8" x14ac:dyDescent="0.25">
      <c r="A354">
        <v>1351244</v>
      </c>
      <c r="B354" t="s">
        <v>2768</v>
      </c>
      <c r="C354">
        <v>472380650</v>
      </c>
      <c r="D354" t="s">
        <v>0</v>
      </c>
      <c r="E354">
        <v>11544725</v>
      </c>
      <c r="F354">
        <v>42223</v>
      </c>
      <c r="G354" t="s">
        <v>2890</v>
      </c>
      <c r="H354" t="s">
        <v>4180</v>
      </c>
    </row>
    <row r="355" spans="1:8" x14ac:dyDescent="0.25">
      <c r="A355">
        <v>1351244</v>
      </c>
      <c r="B355" t="s">
        <v>2768</v>
      </c>
      <c r="C355">
        <v>472380650</v>
      </c>
      <c r="D355" t="s">
        <v>0</v>
      </c>
      <c r="E355">
        <v>11544725</v>
      </c>
      <c r="F355">
        <v>42223</v>
      </c>
      <c r="G355" t="s">
        <v>2879</v>
      </c>
      <c r="H355" t="s">
        <v>4180</v>
      </c>
    </row>
    <row r="356" spans="1:8" x14ac:dyDescent="0.25">
      <c r="A356">
        <v>1351244</v>
      </c>
      <c r="B356" t="s">
        <v>2768</v>
      </c>
      <c r="C356">
        <v>472380650</v>
      </c>
      <c r="D356" t="s">
        <v>0</v>
      </c>
      <c r="E356">
        <v>11544725</v>
      </c>
      <c r="F356">
        <v>42223</v>
      </c>
      <c r="G356" t="s">
        <v>2891</v>
      </c>
      <c r="H356" t="s">
        <v>4180</v>
      </c>
    </row>
    <row r="357" spans="1:8" x14ac:dyDescent="0.25">
      <c r="A357">
        <v>1351244</v>
      </c>
      <c r="B357" t="s">
        <v>2768</v>
      </c>
      <c r="C357">
        <v>472380650</v>
      </c>
      <c r="D357" t="s">
        <v>0</v>
      </c>
      <c r="E357">
        <v>11544725</v>
      </c>
      <c r="F357">
        <v>42223</v>
      </c>
      <c r="G357" t="s">
        <v>2892</v>
      </c>
      <c r="H357" t="s">
        <v>4180</v>
      </c>
    </row>
    <row r="358" spans="1:8" x14ac:dyDescent="0.25">
      <c r="A358">
        <v>1351244</v>
      </c>
      <c r="B358" t="s">
        <v>2768</v>
      </c>
      <c r="C358">
        <v>472380650</v>
      </c>
      <c r="D358" t="s">
        <v>0</v>
      </c>
      <c r="E358">
        <v>11544725</v>
      </c>
      <c r="F358">
        <v>42223</v>
      </c>
      <c r="G358" t="s">
        <v>2893</v>
      </c>
      <c r="H358" t="s">
        <v>4180</v>
      </c>
    </row>
    <row r="359" spans="1:8" x14ac:dyDescent="0.25">
      <c r="A359">
        <v>1351244</v>
      </c>
      <c r="B359" t="s">
        <v>2768</v>
      </c>
      <c r="C359">
        <v>472380650</v>
      </c>
      <c r="D359" t="s">
        <v>0</v>
      </c>
      <c r="E359">
        <v>11544725</v>
      </c>
      <c r="F359">
        <v>42223</v>
      </c>
      <c r="G359" t="s">
        <v>2894</v>
      </c>
      <c r="H359" t="s">
        <v>4180</v>
      </c>
    </row>
    <row r="360" spans="1:8" x14ac:dyDescent="0.25">
      <c r="A360">
        <v>1351244</v>
      </c>
      <c r="B360" t="s">
        <v>2768</v>
      </c>
      <c r="C360">
        <v>472380650</v>
      </c>
      <c r="D360" t="s">
        <v>0</v>
      </c>
      <c r="E360">
        <v>11544725</v>
      </c>
      <c r="F360">
        <v>42223</v>
      </c>
      <c r="G360" t="s">
        <v>2895</v>
      </c>
      <c r="H360" t="s">
        <v>4180</v>
      </c>
    </row>
    <row r="361" spans="1:8" x14ac:dyDescent="0.25">
      <c r="A361">
        <v>1351244</v>
      </c>
      <c r="B361" t="s">
        <v>2768</v>
      </c>
      <c r="C361">
        <v>472380650</v>
      </c>
      <c r="D361" t="s">
        <v>0</v>
      </c>
      <c r="E361">
        <v>11544725</v>
      </c>
      <c r="F361">
        <v>42223</v>
      </c>
      <c r="G361" t="s">
        <v>2896</v>
      </c>
      <c r="H361" t="s">
        <v>4180</v>
      </c>
    </row>
    <row r="362" spans="1:8" x14ac:dyDescent="0.25">
      <c r="A362">
        <v>1351244</v>
      </c>
      <c r="B362" t="s">
        <v>2768</v>
      </c>
      <c r="C362">
        <v>472380650</v>
      </c>
      <c r="D362" t="s">
        <v>0</v>
      </c>
      <c r="E362">
        <v>11544725</v>
      </c>
      <c r="F362">
        <v>42223</v>
      </c>
      <c r="G362" t="s">
        <v>2897</v>
      </c>
      <c r="H362" t="s">
        <v>4180</v>
      </c>
    </row>
    <row r="363" spans="1:8" x14ac:dyDescent="0.25">
      <c r="A363">
        <v>1351244</v>
      </c>
      <c r="B363" t="s">
        <v>2768</v>
      </c>
      <c r="C363">
        <v>472380650</v>
      </c>
      <c r="D363" t="s">
        <v>0</v>
      </c>
      <c r="E363">
        <v>11544725</v>
      </c>
      <c r="F363">
        <v>42223</v>
      </c>
      <c r="G363" t="s">
        <v>2898</v>
      </c>
      <c r="H363" t="s">
        <v>4180</v>
      </c>
    </row>
    <row r="364" spans="1:8" x14ac:dyDescent="0.25">
      <c r="A364">
        <v>1351244</v>
      </c>
      <c r="B364" t="s">
        <v>2768</v>
      </c>
      <c r="C364">
        <v>472380650</v>
      </c>
      <c r="D364" t="s">
        <v>0</v>
      </c>
      <c r="E364">
        <v>11544725</v>
      </c>
      <c r="F364">
        <v>42223</v>
      </c>
      <c r="G364" t="s">
        <v>2899</v>
      </c>
      <c r="H364" t="s">
        <v>4180</v>
      </c>
    </row>
    <row r="365" spans="1:8" x14ac:dyDescent="0.25">
      <c r="A365">
        <v>1351244</v>
      </c>
      <c r="B365" t="s">
        <v>2768</v>
      </c>
      <c r="C365">
        <v>472380650</v>
      </c>
      <c r="D365" t="s">
        <v>0</v>
      </c>
      <c r="E365">
        <v>11544725</v>
      </c>
      <c r="F365">
        <v>42223</v>
      </c>
      <c r="G365" t="s">
        <v>2900</v>
      </c>
      <c r="H365" t="s">
        <v>4180</v>
      </c>
    </row>
    <row r="366" spans="1:8" x14ac:dyDescent="0.25">
      <c r="A366">
        <v>1351244</v>
      </c>
      <c r="B366" t="s">
        <v>2768</v>
      </c>
      <c r="C366">
        <v>472380650</v>
      </c>
      <c r="D366" t="s">
        <v>0</v>
      </c>
      <c r="E366">
        <v>11544725</v>
      </c>
      <c r="F366">
        <v>42223</v>
      </c>
      <c r="G366" t="s">
        <v>2901</v>
      </c>
      <c r="H366" t="s">
        <v>4085</v>
      </c>
    </row>
    <row r="367" spans="1:8" x14ac:dyDescent="0.25">
      <c r="A367">
        <v>1351244</v>
      </c>
      <c r="B367" t="s">
        <v>2768</v>
      </c>
      <c r="C367">
        <v>472380650</v>
      </c>
      <c r="D367" t="s">
        <v>0</v>
      </c>
      <c r="E367">
        <v>11544725</v>
      </c>
      <c r="F367">
        <v>42223</v>
      </c>
      <c r="G367" t="s">
        <v>2899</v>
      </c>
      <c r="H367" t="s">
        <v>4180</v>
      </c>
    </row>
    <row r="368" spans="1:8" x14ac:dyDescent="0.25">
      <c r="A368">
        <v>1351244</v>
      </c>
      <c r="B368" t="s">
        <v>2768</v>
      </c>
      <c r="C368">
        <v>472380650</v>
      </c>
      <c r="D368" t="s">
        <v>0</v>
      </c>
      <c r="E368">
        <v>11544725</v>
      </c>
      <c r="F368">
        <v>42223</v>
      </c>
      <c r="G368" t="s">
        <v>2888</v>
      </c>
      <c r="H368" t="s">
        <v>4180</v>
      </c>
    </row>
    <row r="369" spans="1:8" x14ac:dyDescent="0.25">
      <c r="A369">
        <v>1351244</v>
      </c>
      <c r="B369" t="s">
        <v>2768</v>
      </c>
      <c r="C369">
        <v>472380650</v>
      </c>
      <c r="D369" t="s">
        <v>0</v>
      </c>
      <c r="E369">
        <v>11544725</v>
      </c>
      <c r="F369">
        <v>42223</v>
      </c>
      <c r="G369" t="s">
        <v>2901</v>
      </c>
      <c r="H369" t="s">
        <v>4085</v>
      </c>
    </row>
    <row r="370" spans="1:8" x14ac:dyDescent="0.25">
      <c r="A370">
        <v>1351244</v>
      </c>
      <c r="B370" t="s">
        <v>2768</v>
      </c>
      <c r="C370">
        <v>472380650</v>
      </c>
      <c r="D370" t="s">
        <v>0</v>
      </c>
      <c r="E370">
        <v>11544725</v>
      </c>
      <c r="F370">
        <v>42223</v>
      </c>
      <c r="G370" t="s">
        <v>2880</v>
      </c>
      <c r="H370" t="s">
        <v>4180</v>
      </c>
    </row>
    <row r="371" spans="1:8" x14ac:dyDescent="0.25">
      <c r="A371">
        <v>1351244</v>
      </c>
      <c r="B371" t="s">
        <v>2768</v>
      </c>
      <c r="C371">
        <v>472380650</v>
      </c>
      <c r="D371" t="s">
        <v>0</v>
      </c>
      <c r="E371">
        <v>11544725</v>
      </c>
      <c r="F371">
        <v>42223</v>
      </c>
      <c r="G371" t="s">
        <v>2881</v>
      </c>
      <c r="H371" t="s">
        <v>4180</v>
      </c>
    </row>
    <row r="372" spans="1:8" x14ac:dyDescent="0.25">
      <c r="A372">
        <v>1351244</v>
      </c>
      <c r="B372" t="s">
        <v>2768</v>
      </c>
      <c r="C372">
        <v>472380650</v>
      </c>
      <c r="D372" t="s">
        <v>0</v>
      </c>
      <c r="E372">
        <v>11544725</v>
      </c>
      <c r="F372">
        <v>42223</v>
      </c>
      <c r="G372" t="s">
        <v>2882</v>
      </c>
      <c r="H372" t="s">
        <v>4180</v>
      </c>
    </row>
    <row r="373" spans="1:8" x14ac:dyDescent="0.25">
      <c r="A373">
        <v>1351244</v>
      </c>
      <c r="B373" t="s">
        <v>2768</v>
      </c>
      <c r="C373">
        <v>472380650</v>
      </c>
      <c r="D373" t="s">
        <v>0</v>
      </c>
      <c r="E373">
        <v>11544725</v>
      </c>
      <c r="F373">
        <v>42223</v>
      </c>
      <c r="G373" t="s">
        <v>2883</v>
      </c>
      <c r="H373" t="s">
        <v>4180</v>
      </c>
    </row>
    <row r="374" spans="1:8" x14ac:dyDescent="0.25">
      <c r="A374">
        <v>1351244</v>
      </c>
      <c r="B374" t="s">
        <v>2768</v>
      </c>
      <c r="C374">
        <v>472380650</v>
      </c>
      <c r="D374" t="s">
        <v>0</v>
      </c>
      <c r="E374">
        <v>11544725</v>
      </c>
      <c r="F374">
        <v>42223</v>
      </c>
      <c r="G374" t="s">
        <v>2878</v>
      </c>
      <c r="H374" t="s">
        <v>4180</v>
      </c>
    </row>
    <row r="375" spans="1:8" x14ac:dyDescent="0.25">
      <c r="A375">
        <v>1351244</v>
      </c>
      <c r="B375" t="s">
        <v>2768</v>
      </c>
      <c r="C375">
        <v>472380650</v>
      </c>
      <c r="D375" t="s">
        <v>0</v>
      </c>
      <c r="E375">
        <v>11544725</v>
      </c>
      <c r="F375">
        <v>42223</v>
      </c>
      <c r="G375" t="s">
        <v>2878</v>
      </c>
      <c r="H375" t="s">
        <v>4180</v>
      </c>
    </row>
    <row r="376" spans="1:8" x14ac:dyDescent="0.25">
      <c r="A376">
        <v>1351244</v>
      </c>
      <c r="B376" t="s">
        <v>2768</v>
      </c>
      <c r="C376">
        <v>472380650</v>
      </c>
      <c r="D376" t="s">
        <v>0</v>
      </c>
      <c r="E376">
        <v>11544725</v>
      </c>
      <c r="F376">
        <v>42223</v>
      </c>
      <c r="G376" t="s">
        <v>2885</v>
      </c>
      <c r="H376" t="s">
        <v>4180</v>
      </c>
    </row>
    <row r="377" spans="1:8" x14ac:dyDescent="0.25">
      <c r="A377">
        <v>1351244</v>
      </c>
      <c r="B377" t="s">
        <v>2768</v>
      </c>
      <c r="C377">
        <v>472380650</v>
      </c>
      <c r="D377" t="s">
        <v>0</v>
      </c>
      <c r="E377">
        <v>11544725</v>
      </c>
      <c r="F377">
        <v>42223</v>
      </c>
      <c r="G377" t="s">
        <v>2878</v>
      </c>
      <c r="H377" t="s">
        <v>4180</v>
      </c>
    </row>
    <row r="378" spans="1:8" x14ac:dyDescent="0.25">
      <c r="A378">
        <v>1351244</v>
      </c>
      <c r="B378" t="s">
        <v>2768</v>
      </c>
      <c r="C378">
        <v>472380650</v>
      </c>
      <c r="D378" t="s">
        <v>0</v>
      </c>
      <c r="E378">
        <v>11544725</v>
      </c>
      <c r="F378">
        <v>42223</v>
      </c>
      <c r="G378" t="s">
        <v>2887</v>
      </c>
      <c r="H378" t="s">
        <v>4180</v>
      </c>
    </row>
    <row r="379" spans="1:8" x14ac:dyDescent="0.25">
      <c r="A379">
        <v>1351244</v>
      </c>
      <c r="B379" t="s">
        <v>2768</v>
      </c>
      <c r="C379">
        <v>472380650</v>
      </c>
      <c r="D379" t="s">
        <v>0</v>
      </c>
      <c r="E379">
        <v>11544725</v>
      </c>
      <c r="F379">
        <v>42223</v>
      </c>
      <c r="G379" t="s">
        <v>2884</v>
      </c>
      <c r="H379" t="s">
        <v>4180</v>
      </c>
    </row>
    <row r="380" spans="1:8" x14ac:dyDescent="0.25">
      <c r="A380">
        <v>1351244</v>
      </c>
      <c r="B380" t="s">
        <v>2768</v>
      </c>
      <c r="C380">
        <v>472380650</v>
      </c>
      <c r="D380" t="s">
        <v>0</v>
      </c>
      <c r="E380">
        <v>11544725</v>
      </c>
      <c r="F380">
        <v>42223</v>
      </c>
      <c r="G380" t="s">
        <v>2886</v>
      </c>
      <c r="H380" t="s">
        <v>4180</v>
      </c>
    </row>
    <row r="381" spans="1:8" x14ac:dyDescent="0.25">
      <c r="A381">
        <v>1351244</v>
      </c>
      <c r="B381" t="s">
        <v>2768</v>
      </c>
      <c r="C381">
        <v>472380650</v>
      </c>
      <c r="D381" t="s">
        <v>0</v>
      </c>
      <c r="E381">
        <v>11544725</v>
      </c>
      <c r="F381">
        <v>42223</v>
      </c>
      <c r="G381" t="s">
        <v>2879</v>
      </c>
      <c r="H381" t="s">
        <v>4180</v>
      </c>
    </row>
    <row r="382" spans="1:8" x14ac:dyDescent="0.25">
      <c r="A382">
        <v>1351244</v>
      </c>
      <c r="B382" t="s">
        <v>2768</v>
      </c>
      <c r="C382">
        <v>472380650</v>
      </c>
      <c r="D382" t="s">
        <v>0</v>
      </c>
      <c r="E382">
        <v>11544725</v>
      </c>
      <c r="F382">
        <v>42223</v>
      </c>
      <c r="G382" t="s">
        <v>2879</v>
      </c>
      <c r="H382" t="s">
        <v>4180</v>
      </c>
    </row>
    <row r="383" spans="1:8" x14ac:dyDescent="0.25">
      <c r="A383">
        <v>1351244</v>
      </c>
      <c r="B383" t="s">
        <v>2768</v>
      </c>
      <c r="C383">
        <v>472380650</v>
      </c>
      <c r="D383" t="s">
        <v>0</v>
      </c>
      <c r="E383">
        <v>11544725</v>
      </c>
      <c r="F383">
        <v>42223</v>
      </c>
      <c r="G383" t="s">
        <v>2891</v>
      </c>
      <c r="H383" t="s">
        <v>4180</v>
      </c>
    </row>
    <row r="384" spans="1:8" x14ac:dyDescent="0.25">
      <c r="A384">
        <v>1351244</v>
      </c>
      <c r="B384" t="s">
        <v>2768</v>
      </c>
      <c r="C384">
        <v>472380650</v>
      </c>
      <c r="D384" t="s">
        <v>0</v>
      </c>
      <c r="E384">
        <v>11544725</v>
      </c>
      <c r="F384">
        <v>42223</v>
      </c>
      <c r="G384" t="s">
        <v>2891</v>
      </c>
      <c r="H384" t="s">
        <v>4180</v>
      </c>
    </row>
    <row r="385" spans="1:8" x14ac:dyDescent="0.25">
      <c r="A385">
        <v>1351244</v>
      </c>
      <c r="B385" t="s">
        <v>2768</v>
      </c>
      <c r="C385">
        <v>472380650</v>
      </c>
      <c r="D385" t="s">
        <v>0</v>
      </c>
      <c r="E385">
        <v>11544725</v>
      </c>
      <c r="F385">
        <v>42223</v>
      </c>
      <c r="G385" t="s">
        <v>2892</v>
      </c>
      <c r="H385" t="s">
        <v>4180</v>
      </c>
    </row>
    <row r="386" spans="1:8" x14ac:dyDescent="0.25">
      <c r="A386">
        <v>1351244</v>
      </c>
      <c r="B386" t="s">
        <v>2768</v>
      </c>
      <c r="C386">
        <v>472380650</v>
      </c>
      <c r="D386" t="s">
        <v>0</v>
      </c>
      <c r="E386">
        <v>11544725</v>
      </c>
      <c r="F386">
        <v>42223</v>
      </c>
      <c r="G386" t="s">
        <v>2892</v>
      </c>
      <c r="H386" t="s">
        <v>4180</v>
      </c>
    </row>
    <row r="387" spans="1:8" x14ac:dyDescent="0.25">
      <c r="A387">
        <v>1351244</v>
      </c>
      <c r="B387" t="s">
        <v>2768</v>
      </c>
      <c r="C387">
        <v>472380650</v>
      </c>
      <c r="D387" t="s">
        <v>0</v>
      </c>
      <c r="E387">
        <v>11544725</v>
      </c>
      <c r="F387">
        <v>42223</v>
      </c>
      <c r="G387" t="s">
        <v>2896</v>
      </c>
      <c r="H387" t="s">
        <v>4180</v>
      </c>
    </row>
    <row r="388" spans="1:8" x14ac:dyDescent="0.25">
      <c r="A388">
        <v>1351244</v>
      </c>
      <c r="B388" t="s">
        <v>2768</v>
      </c>
      <c r="C388">
        <v>472380650</v>
      </c>
      <c r="D388" t="s">
        <v>0</v>
      </c>
      <c r="E388">
        <v>11544725</v>
      </c>
      <c r="F388">
        <v>42223</v>
      </c>
      <c r="G388" t="s">
        <v>2886</v>
      </c>
      <c r="H388" t="s">
        <v>4180</v>
      </c>
    </row>
    <row r="389" spans="1:8" x14ac:dyDescent="0.25">
      <c r="A389">
        <v>1351244</v>
      </c>
      <c r="B389" t="s">
        <v>2768</v>
      </c>
      <c r="C389">
        <v>472380650</v>
      </c>
      <c r="D389" t="s">
        <v>0</v>
      </c>
      <c r="E389">
        <v>11544725</v>
      </c>
      <c r="F389">
        <v>42223</v>
      </c>
      <c r="G389" t="s">
        <v>2900</v>
      </c>
      <c r="H389" t="s">
        <v>4180</v>
      </c>
    </row>
    <row r="390" spans="1:8" x14ac:dyDescent="0.25">
      <c r="A390">
        <v>1351244</v>
      </c>
      <c r="B390" t="s">
        <v>2768</v>
      </c>
      <c r="C390">
        <v>472380650</v>
      </c>
      <c r="D390" t="s">
        <v>0</v>
      </c>
      <c r="E390">
        <v>11544725</v>
      </c>
      <c r="F390">
        <v>42223</v>
      </c>
      <c r="G390" t="s">
        <v>2900</v>
      </c>
      <c r="H390" t="s">
        <v>4180</v>
      </c>
    </row>
    <row r="391" spans="1:8" x14ac:dyDescent="0.25">
      <c r="A391">
        <v>1351244</v>
      </c>
      <c r="B391" t="s">
        <v>2768</v>
      </c>
      <c r="C391">
        <v>472380650</v>
      </c>
      <c r="D391" t="s">
        <v>0</v>
      </c>
      <c r="E391">
        <v>11544725</v>
      </c>
      <c r="F391">
        <v>42223</v>
      </c>
      <c r="G391" t="s">
        <v>2882</v>
      </c>
      <c r="H391" t="s">
        <v>4180</v>
      </c>
    </row>
    <row r="392" spans="1:8" x14ac:dyDescent="0.25">
      <c r="A392">
        <v>1351244</v>
      </c>
      <c r="B392" t="s">
        <v>2768</v>
      </c>
      <c r="C392">
        <v>472380650</v>
      </c>
      <c r="D392" t="s">
        <v>0</v>
      </c>
      <c r="E392">
        <v>11544725</v>
      </c>
      <c r="F392">
        <v>42223</v>
      </c>
      <c r="G392" t="s">
        <v>2889</v>
      </c>
      <c r="H392" t="s">
        <v>4180</v>
      </c>
    </row>
    <row r="393" spans="1:8" x14ac:dyDescent="0.25">
      <c r="A393">
        <v>1351244</v>
      </c>
      <c r="B393" t="s">
        <v>2768</v>
      </c>
      <c r="C393">
        <v>472380650</v>
      </c>
      <c r="D393" t="s">
        <v>0</v>
      </c>
      <c r="E393">
        <v>11544725</v>
      </c>
      <c r="F393">
        <v>42223</v>
      </c>
      <c r="G393" t="s">
        <v>2890</v>
      </c>
      <c r="H393" t="s">
        <v>4180</v>
      </c>
    </row>
    <row r="394" spans="1:8" x14ac:dyDescent="0.25">
      <c r="A394">
        <v>1351244</v>
      </c>
      <c r="B394" t="s">
        <v>2768</v>
      </c>
      <c r="C394">
        <v>472380650</v>
      </c>
      <c r="D394" t="s">
        <v>0</v>
      </c>
      <c r="E394">
        <v>11544725</v>
      </c>
      <c r="F394">
        <v>42223</v>
      </c>
      <c r="G394" t="s">
        <v>2879</v>
      </c>
      <c r="H394" t="s">
        <v>4180</v>
      </c>
    </row>
    <row r="395" spans="1:8" x14ac:dyDescent="0.25">
      <c r="A395">
        <v>1351244</v>
      </c>
      <c r="B395" t="s">
        <v>2768</v>
      </c>
      <c r="C395">
        <v>472380650</v>
      </c>
      <c r="D395" t="s">
        <v>0</v>
      </c>
      <c r="E395">
        <v>11544725</v>
      </c>
      <c r="F395">
        <v>42223</v>
      </c>
      <c r="G395" t="s">
        <v>2898</v>
      </c>
      <c r="H395" t="s">
        <v>4180</v>
      </c>
    </row>
    <row r="396" spans="1:8" x14ac:dyDescent="0.25">
      <c r="A396">
        <v>1351244</v>
      </c>
      <c r="B396" t="s">
        <v>2768</v>
      </c>
      <c r="C396">
        <v>472380650</v>
      </c>
      <c r="D396" t="s">
        <v>0</v>
      </c>
      <c r="E396">
        <v>11549687</v>
      </c>
      <c r="F396">
        <v>42290</v>
      </c>
      <c r="G396" t="s">
        <v>2902</v>
      </c>
      <c r="H396" t="s">
        <v>4180</v>
      </c>
    </row>
    <row r="397" spans="1:8" x14ac:dyDescent="0.25">
      <c r="A397">
        <v>1351244</v>
      </c>
      <c r="B397" t="s">
        <v>2768</v>
      </c>
      <c r="C397">
        <v>472380650</v>
      </c>
      <c r="D397" t="s">
        <v>0</v>
      </c>
      <c r="E397">
        <v>11549687</v>
      </c>
      <c r="F397">
        <v>42290</v>
      </c>
      <c r="G397" t="s">
        <v>2903</v>
      </c>
      <c r="H397" t="s">
        <v>4180</v>
      </c>
    </row>
    <row r="398" spans="1:8" x14ac:dyDescent="0.25">
      <c r="A398">
        <v>1351244</v>
      </c>
      <c r="B398" t="s">
        <v>2768</v>
      </c>
      <c r="C398">
        <v>472380650</v>
      </c>
      <c r="D398" t="s">
        <v>0</v>
      </c>
      <c r="E398">
        <v>11549687</v>
      </c>
      <c r="F398">
        <v>42290</v>
      </c>
      <c r="G398" t="s">
        <v>2904</v>
      </c>
      <c r="H398" t="s">
        <v>4180</v>
      </c>
    </row>
    <row r="399" spans="1:8" x14ac:dyDescent="0.25">
      <c r="A399">
        <v>1351244</v>
      </c>
      <c r="B399" t="s">
        <v>2768</v>
      </c>
      <c r="C399">
        <v>472380650</v>
      </c>
      <c r="D399" t="s">
        <v>0</v>
      </c>
      <c r="E399">
        <v>11549687</v>
      </c>
      <c r="F399">
        <v>42290</v>
      </c>
      <c r="G399" t="s">
        <v>2905</v>
      </c>
      <c r="H399" t="s">
        <v>4086</v>
      </c>
    </row>
    <row r="400" spans="1:8" x14ac:dyDescent="0.25">
      <c r="A400">
        <v>1351244</v>
      </c>
      <c r="B400" t="s">
        <v>2768</v>
      </c>
      <c r="C400">
        <v>472380650</v>
      </c>
      <c r="D400" t="s">
        <v>0</v>
      </c>
      <c r="E400">
        <v>11549687</v>
      </c>
      <c r="F400">
        <v>42290</v>
      </c>
      <c r="G400" t="s">
        <v>2905</v>
      </c>
      <c r="H400" t="s">
        <v>4086</v>
      </c>
    </row>
    <row r="401" spans="1:8" x14ac:dyDescent="0.25">
      <c r="A401">
        <v>1351244</v>
      </c>
      <c r="B401" t="s">
        <v>2768</v>
      </c>
      <c r="C401">
        <v>472380650</v>
      </c>
      <c r="D401" t="s">
        <v>0</v>
      </c>
      <c r="E401">
        <v>11549687</v>
      </c>
      <c r="F401">
        <v>42290</v>
      </c>
      <c r="G401" t="s">
        <v>2906</v>
      </c>
      <c r="H401" t="s">
        <v>4180</v>
      </c>
    </row>
    <row r="402" spans="1:8" x14ac:dyDescent="0.25">
      <c r="A402">
        <v>1351244</v>
      </c>
      <c r="B402" t="s">
        <v>2768</v>
      </c>
      <c r="C402">
        <v>472380650</v>
      </c>
      <c r="D402" t="s">
        <v>0</v>
      </c>
      <c r="E402">
        <v>11549687</v>
      </c>
      <c r="F402">
        <v>42290</v>
      </c>
      <c r="G402" t="s">
        <v>2906</v>
      </c>
      <c r="H402" t="s">
        <v>4180</v>
      </c>
    </row>
    <row r="403" spans="1:8" x14ac:dyDescent="0.25">
      <c r="A403">
        <v>1351244</v>
      </c>
      <c r="B403" t="s">
        <v>2768</v>
      </c>
      <c r="C403">
        <v>472380650</v>
      </c>
      <c r="D403" t="s">
        <v>0</v>
      </c>
      <c r="E403">
        <v>11549687</v>
      </c>
      <c r="F403">
        <v>42290</v>
      </c>
      <c r="G403" t="s">
        <v>2907</v>
      </c>
      <c r="H403" t="s">
        <v>4180</v>
      </c>
    </row>
    <row r="404" spans="1:8" x14ac:dyDescent="0.25">
      <c r="A404">
        <v>1351244</v>
      </c>
      <c r="B404" t="s">
        <v>2768</v>
      </c>
      <c r="C404">
        <v>472380650</v>
      </c>
      <c r="D404" t="s">
        <v>0</v>
      </c>
      <c r="E404">
        <v>11549687</v>
      </c>
      <c r="F404">
        <v>42290</v>
      </c>
      <c r="G404" t="s">
        <v>2908</v>
      </c>
      <c r="H404" t="s">
        <v>4087</v>
      </c>
    </row>
    <row r="405" spans="1:8" x14ac:dyDescent="0.25">
      <c r="A405">
        <v>1351244</v>
      </c>
      <c r="B405" t="s">
        <v>2768</v>
      </c>
      <c r="C405">
        <v>472380650</v>
      </c>
      <c r="D405" t="s">
        <v>0</v>
      </c>
      <c r="E405">
        <v>11549687</v>
      </c>
      <c r="F405">
        <v>42290</v>
      </c>
      <c r="G405" t="s">
        <v>2909</v>
      </c>
      <c r="H405" t="s">
        <v>4180</v>
      </c>
    </row>
    <row r="406" spans="1:8" x14ac:dyDescent="0.25">
      <c r="A406">
        <v>1351244</v>
      </c>
      <c r="B406" t="s">
        <v>2768</v>
      </c>
      <c r="C406">
        <v>472380650</v>
      </c>
      <c r="D406" t="s">
        <v>0</v>
      </c>
      <c r="E406">
        <v>11549687</v>
      </c>
      <c r="F406">
        <v>42290</v>
      </c>
      <c r="G406" t="s">
        <v>2902</v>
      </c>
      <c r="H406" t="s">
        <v>4180</v>
      </c>
    </row>
    <row r="407" spans="1:8" x14ac:dyDescent="0.25">
      <c r="A407">
        <v>1351244</v>
      </c>
      <c r="B407" t="s">
        <v>2768</v>
      </c>
      <c r="C407">
        <v>472380650</v>
      </c>
      <c r="D407" t="s">
        <v>0</v>
      </c>
      <c r="E407">
        <v>11549687</v>
      </c>
      <c r="F407">
        <v>42290</v>
      </c>
      <c r="G407" t="s">
        <v>2905</v>
      </c>
      <c r="H407" t="s">
        <v>4086</v>
      </c>
    </row>
    <row r="408" spans="1:8" x14ac:dyDescent="0.25">
      <c r="A408">
        <v>1351244</v>
      </c>
      <c r="B408" t="s">
        <v>2768</v>
      </c>
      <c r="C408">
        <v>472380650</v>
      </c>
      <c r="D408" t="s">
        <v>0</v>
      </c>
      <c r="E408">
        <v>11549687</v>
      </c>
      <c r="F408">
        <v>42290</v>
      </c>
      <c r="G408" t="s">
        <v>2906</v>
      </c>
      <c r="H408" t="s">
        <v>4180</v>
      </c>
    </row>
    <row r="409" spans="1:8" x14ac:dyDescent="0.25">
      <c r="A409">
        <v>1351244</v>
      </c>
      <c r="B409" t="s">
        <v>2768</v>
      </c>
      <c r="C409">
        <v>472380650</v>
      </c>
      <c r="D409" t="s">
        <v>0</v>
      </c>
      <c r="E409">
        <v>11549687</v>
      </c>
      <c r="F409">
        <v>42290</v>
      </c>
      <c r="G409" t="s">
        <v>2904</v>
      </c>
      <c r="H409" t="s">
        <v>4180</v>
      </c>
    </row>
    <row r="410" spans="1:8" x14ac:dyDescent="0.25">
      <c r="A410">
        <v>1351244</v>
      </c>
      <c r="B410" t="s">
        <v>2768</v>
      </c>
      <c r="C410">
        <v>472380650</v>
      </c>
      <c r="D410" t="s">
        <v>0</v>
      </c>
      <c r="E410">
        <v>11549687</v>
      </c>
      <c r="F410">
        <v>42290</v>
      </c>
      <c r="G410" t="s">
        <v>2907</v>
      </c>
      <c r="H410" t="s">
        <v>4180</v>
      </c>
    </row>
    <row r="411" spans="1:8" x14ac:dyDescent="0.25">
      <c r="A411">
        <v>1351244</v>
      </c>
      <c r="B411" t="s">
        <v>2768</v>
      </c>
      <c r="C411">
        <v>472380650</v>
      </c>
      <c r="D411" t="s">
        <v>0</v>
      </c>
      <c r="E411">
        <v>11549687</v>
      </c>
      <c r="F411">
        <v>42290</v>
      </c>
      <c r="G411" t="s">
        <v>2910</v>
      </c>
      <c r="H411" t="s">
        <v>4180</v>
      </c>
    </row>
    <row r="412" spans="1:8" x14ac:dyDescent="0.25">
      <c r="A412">
        <v>1351244</v>
      </c>
      <c r="B412" t="s">
        <v>2768</v>
      </c>
      <c r="C412">
        <v>472380650</v>
      </c>
      <c r="D412" t="s">
        <v>0</v>
      </c>
      <c r="E412">
        <v>11549687</v>
      </c>
      <c r="F412">
        <v>42290</v>
      </c>
      <c r="G412" t="s">
        <v>2911</v>
      </c>
      <c r="H412" t="s">
        <v>4180</v>
      </c>
    </row>
    <row r="413" spans="1:8" x14ac:dyDescent="0.25">
      <c r="A413">
        <v>1351244</v>
      </c>
      <c r="B413" t="s">
        <v>2768</v>
      </c>
      <c r="C413">
        <v>472380650</v>
      </c>
      <c r="D413" t="s">
        <v>0</v>
      </c>
      <c r="E413">
        <v>11549687</v>
      </c>
      <c r="F413">
        <v>42290</v>
      </c>
      <c r="G413" t="s">
        <v>2912</v>
      </c>
      <c r="H413" t="s">
        <v>4085</v>
      </c>
    </row>
    <row r="414" spans="1:8" x14ac:dyDescent="0.25">
      <c r="A414">
        <v>1351244</v>
      </c>
      <c r="B414" t="s">
        <v>2768</v>
      </c>
      <c r="C414">
        <v>472380650</v>
      </c>
      <c r="D414" t="s">
        <v>0</v>
      </c>
      <c r="E414">
        <v>11549687</v>
      </c>
      <c r="F414">
        <v>42290</v>
      </c>
      <c r="G414" t="s">
        <v>2913</v>
      </c>
      <c r="H414" t="s">
        <v>4180</v>
      </c>
    </row>
    <row r="415" spans="1:8" x14ac:dyDescent="0.25">
      <c r="A415">
        <v>1351244</v>
      </c>
      <c r="B415" t="s">
        <v>2768</v>
      </c>
      <c r="C415">
        <v>472380650</v>
      </c>
      <c r="D415" t="s">
        <v>0</v>
      </c>
      <c r="E415">
        <v>11549687</v>
      </c>
      <c r="F415">
        <v>42290</v>
      </c>
      <c r="G415" t="s">
        <v>2914</v>
      </c>
      <c r="H415" t="s">
        <v>4180</v>
      </c>
    </row>
    <row r="416" spans="1:8" x14ac:dyDescent="0.25">
      <c r="A416">
        <v>1351244</v>
      </c>
      <c r="B416" t="s">
        <v>2768</v>
      </c>
      <c r="C416">
        <v>472380650</v>
      </c>
      <c r="D416" t="s">
        <v>0</v>
      </c>
      <c r="E416">
        <v>11549687</v>
      </c>
      <c r="F416">
        <v>42290</v>
      </c>
      <c r="G416" t="s">
        <v>2915</v>
      </c>
      <c r="H416" t="s">
        <v>4180</v>
      </c>
    </row>
    <row r="417" spans="1:8" x14ac:dyDescent="0.25">
      <c r="A417">
        <v>1351244</v>
      </c>
      <c r="B417" t="s">
        <v>2768</v>
      </c>
      <c r="C417">
        <v>472380650</v>
      </c>
      <c r="D417" t="s">
        <v>0</v>
      </c>
      <c r="E417">
        <v>11549687</v>
      </c>
      <c r="F417">
        <v>42290</v>
      </c>
      <c r="G417" t="s">
        <v>2903</v>
      </c>
      <c r="H417" t="s">
        <v>4180</v>
      </c>
    </row>
    <row r="418" spans="1:8" x14ac:dyDescent="0.25">
      <c r="A418">
        <v>1351244</v>
      </c>
      <c r="B418" t="s">
        <v>2768</v>
      </c>
      <c r="C418">
        <v>472380650</v>
      </c>
      <c r="D418" t="s">
        <v>0</v>
      </c>
      <c r="E418">
        <v>11549687</v>
      </c>
      <c r="F418">
        <v>42290</v>
      </c>
      <c r="G418" t="s">
        <v>2903</v>
      </c>
      <c r="H418" t="s">
        <v>4180</v>
      </c>
    </row>
    <row r="419" spans="1:8" x14ac:dyDescent="0.25">
      <c r="A419">
        <v>1351244</v>
      </c>
      <c r="B419" t="s">
        <v>2768</v>
      </c>
      <c r="C419">
        <v>472380650</v>
      </c>
      <c r="D419" t="s">
        <v>0</v>
      </c>
      <c r="E419">
        <v>11549687</v>
      </c>
      <c r="F419">
        <v>42290</v>
      </c>
      <c r="G419" t="s">
        <v>2908</v>
      </c>
      <c r="H419" t="s">
        <v>4087</v>
      </c>
    </row>
    <row r="420" spans="1:8" x14ac:dyDescent="0.25">
      <c r="A420">
        <v>1351244</v>
      </c>
      <c r="B420" t="s">
        <v>2768</v>
      </c>
      <c r="C420">
        <v>472380650</v>
      </c>
      <c r="D420" t="s">
        <v>0</v>
      </c>
      <c r="E420">
        <v>11549687</v>
      </c>
      <c r="F420">
        <v>42290</v>
      </c>
      <c r="G420" t="s">
        <v>2908</v>
      </c>
      <c r="H420" t="s">
        <v>4087</v>
      </c>
    </row>
    <row r="421" spans="1:8" x14ac:dyDescent="0.25">
      <c r="A421">
        <v>1351244</v>
      </c>
      <c r="B421" t="s">
        <v>2768</v>
      </c>
      <c r="C421">
        <v>472380650</v>
      </c>
      <c r="D421" t="s">
        <v>0</v>
      </c>
      <c r="E421">
        <v>11549687</v>
      </c>
      <c r="F421">
        <v>42290</v>
      </c>
      <c r="G421" t="s">
        <v>2908</v>
      </c>
      <c r="H421" t="s">
        <v>4087</v>
      </c>
    </row>
    <row r="422" spans="1:8" x14ac:dyDescent="0.25">
      <c r="A422">
        <v>1351244</v>
      </c>
      <c r="B422" t="s">
        <v>2768</v>
      </c>
      <c r="C422">
        <v>472380650</v>
      </c>
      <c r="D422" t="s">
        <v>0</v>
      </c>
      <c r="E422">
        <v>11549687</v>
      </c>
      <c r="F422">
        <v>42290</v>
      </c>
      <c r="G422" t="s">
        <v>2916</v>
      </c>
      <c r="H422" t="s">
        <v>4180</v>
      </c>
    </row>
    <row r="423" spans="1:8" x14ac:dyDescent="0.25">
      <c r="A423">
        <v>1351244</v>
      </c>
      <c r="B423" t="s">
        <v>2768</v>
      </c>
      <c r="C423">
        <v>472380650</v>
      </c>
      <c r="D423" t="s">
        <v>0</v>
      </c>
      <c r="E423">
        <v>11549687</v>
      </c>
      <c r="F423">
        <v>42290</v>
      </c>
      <c r="G423" t="s">
        <v>2917</v>
      </c>
      <c r="H423" t="s">
        <v>4180</v>
      </c>
    </row>
    <row r="424" spans="1:8" x14ac:dyDescent="0.25">
      <c r="A424">
        <v>1351244</v>
      </c>
      <c r="B424" t="s">
        <v>2768</v>
      </c>
      <c r="C424">
        <v>472380650</v>
      </c>
      <c r="D424" t="s">
        <v>0</v>
      </c>
      <c r="E424">
        <v>11549687</v>
      </c>
      <c r="F424">
        <v>42290</v>
      </c>
      <c r="G424" t="s">
        <v>2918</v>
      </c>
      <c r="H424" t="s">
        <v>4180</v>
      </c>
    </row>
    <row r="425" spans="1:8" x14ac:dyDescent="0.25">
      <c r="A425">
        <v>1351244</v>
      </c>
      <c r="B425" t="s">
        <v>2768</v>
      </c>
      <c r="C425">
        <v>472380650</v>
      </c>
      <c r="D425" t="s">
        <v>0</v>
      </c>
      <c r="E425">
        <v>11549687</v>
      </c>
      <c r="F425">
        <v>42290</v>
      </c>
      <c r="G425" t="s">
        <v>2919</v>
      </c>
      <c r="H425" t="s">
        <v>4180</v>
      </c>
    </row>
    <row r="426" spans="1:8" x14ac:dyDescent="0.25">
      <c r="A426">
        <v>1351244</v>
      </c>
      <c r="B426" t="s">
        <v>2768</v>
      </c>
      <c r="C426">
        <v>472380650</v>
      </c>
      <c r="D426" t="s">
        <v>0</v>
      </c>
      <c r="E426">
        <v>11549687</v>
      </c>
      <c r="F426">
        <v>42290</v>
      </c>
      <c r="G426" t="s">
        <v>2920</v>
      </c>
      <c r="H426" t="s">
        <v>4180</v>
      </c>
    </row>
    <row r="427" spans="1:8" x14ac:dyDescent="0.25">
      <c r="A427">
        <v>1351244</v>
      </c>
      <c r="B427" t="s">
        <v>2768</v>
      </c>
      <c r="C427">
        <v>472380650</v>
      </c>
      <c r="D427" t="s">
        <v>0</v>
      </c>
      <c r="E427">
        <v>11549687</v>
      </c>
      <c r="F427">
        <v>42290</v>
      </c>
      <c r="G427" t="s">
        <v>2921</v>
      </c>
      <c r="H427" t="s">
        <v>4180</v>
      </c>
    </row>
    <row r="428" spans="1:8" x14ac:dyDescent="0.25">
      <c r="A428">
        <v>1351244</v>
      </c>
      <c r="B428" t="s">
        <v>2768</v>
      </c>
      <c r="C428">
        <v>472380650</v>
      </c>
      <c r="D428" t="s">
        <v>0</v>
      </c>
      <c r="E428">
        <v>11549687</v>
      </c>
      <c r="F428">
        <v>42290</v>
      </c>
      <c r="G428" t="s">
        <v>2922</v>
      </c>
      <c r="H428" t="s">
        <v>4180</v>
      </c>
    </row>
    <row r="429" spans="1:8" x14ac:dyDescent="0.25">
      <c r="A429">
        <v>1351244</v>
      </c>
      <c r="B429" t="s">
        <v>2768</v>
      </c>
      <c r="C429">
        <v>472380650</v>
      </c>
      <c r="D429" t="s">
        <v>0</v>
      </c>
      <c r="E429">
        <v>11549687</v>
      </c>
      <c r="F429">
        <v>42290</v>
      </c>
      <c r="G429" t="s">
        <v>2923</v>
      </c>
      <c r="H429" t="s">
        <v>4180</v>
      </c>
    </row>
    <row r="430" spans="1:8" x14ac:dyDescent="0.25">
      <c r="A430">
        <v>1351244</v>
      </c>
      <c r="B430" t="s">
        <v>2768</v>
      </c>
      <c r="C430">
        <v>472380650</v>
      </c>
      <c r="D430" t="s">
        <v>0</v>
      </c>
      <c r="E430">
        <v>11549687</v>
      </c>
      <c r="F430">
        <v>42290</v>
      </c>
      <c r="G430" t="s">
        <v>2924</v>
      </c>
      <c r="H430" t="s">
        <v>4180</v>
      </c>
    </row>
    <row r="431" spans="1:8" x14ac:dyDescent="0.25">
      <c r="A431">
        <v>1351244</v>
      </c>
      <c r="B431" t="s">
        <v>2768</v>
      </c>
      <c r="C431">
        <v>472380650</v>
      </c>
      <c r="D431" t="s">
        <v>0</v>
      </c>
      <c r="E431">
        <v>11549687</v>
      </c>
      <c r="F431">
        <v>42290</v>
      </c>
      <c r="G431" t="s">
        <v>2925</v>
      </c>
      <c r="H431" t="s">
        <v>4180</v>
      </c>
    </row>
    <row r="432" spans="1:8" x14ac:dyDescent="0.25">
      <c r="A432">
        <v>1351244</v>
      </c>
      <c r="B432" t="s">
        <v>2768</v>
      </c>
      <c r="C432">
        <v>472380650</v>
      </c>
      <c r="D432" t="s">
        <v>0</v>
      </c>
      <c r="E432">
        <v>11549687</v>
      </c>
      <c r="F432">
        <v>42290</v>
      </c>
      <c r="G432" t="s">
        <v>2926</v>
      </c>
      <c r="H432" t="s">
        <v>4180</v>
      </c>
    </row>
    <row r="433" spans="1:8" x14ac:dyDescent="0.25">
      <c r="A433">
        <v>1351244</v>
      </c>
      <c r="B433" t="s">
        <v>2768</v>
      </c>
      <c r="C433">
        <v>472380650</v>
      </c>
      <c r="D433" t="s">
        <v>0</v>
      </c>
      <c r="E433">
        <v>11549687</v>
      </c>
      <c r="F433">
        <v>42290</v>
      </c>
      <c r="G433" t="s">
        <v>2927</v>
      </c>
      <c r="H433" t="s">
        <v>4180</v>
      </c>
    </row>
    <row r="434" spans="1:8" x14ac:dyDescent="0.25">
      <c r="A434">
        <v>1351244</v>
      </c>
      <c r="B434" t="s">
        <v>2768</v>
      </c>
      <c r="C434">
        <v>472380650</v>
      </c>
      <c r="D434" t="s">
        <v>0</v>
      </c>
      <c r="E434">
        <v>11549687</v>
      </c>
      <c r="F434">
        <v>42290</v>
      </c>
      <c r="G434" t="s">
        <v>2928</v>
      </c>
      <c r="H434" t="s">
        <v>4180</v>
      </c>
    </row>
    <row r="435" spans="1:8" x14ac:dyDescent="0.25">
      <c r="A435">
        <v>1351244</v>
      </c>
      <c r="B435" t="s">
        <v>2768</v>
      </c>
      <c r="C435">
        <v>472380650</v>
      </c>
      <c r="D435" t="s">
        <v>0</v>
      </c>
      <c r="E435">
        <v>11549687</v>
      </c>
      <c r="F435">
        <v>42290</v>
      </c>
      <c r="G435" t="s">
        <v>2929</v>
      </c>
      <c r="H435" t="s">
        <v>4180</v>
      </c>
    </row>
    <row r="436" spans="1:8" x14ac:dyDescent="0.25">
      <c r="A436">
        <v>1351244</v>
      </c>
      <c r="B436" t="s">
        <v>2768</v>
      </c>
      <c r="C436">
        <v>472380650</v>
      </c>
      <c r="D436" t="s">
        <v>0</v>
      </c>
      <c r="E436">
        <v>11549687</v>
      </c>
      <c r="F436">
        <v>42290</v>
      </c>
      <c r="G436" t="s">
        <v>2930</v>
      </c>
      <c r="H436" t="s">
        <v>4180</v>
      </c>
    </row>
    <row r="437" spans="1:8" x14ac:dyDescent="0.25">
      <c r="A437">
        <v>1351244</v>
      </c>
      <c r="B437" t="s">
        <v>2768</v>
      </c>
      <c r="C437">
        <v>472380650</v>
      </c>
      <c r="D437" t="s">
        <v>0</v>
      </c>
      <c r="E437">
        <v>11549687</v>
      </c>
      <c r="F437">
        <v>42290</v>
      </c>
      <c r="G437" t="s">
        <v>2931</v>
      </c>
      <c r="H437" t="s">
        <v>4180</v>
      </c>
    </row>
    <row r="438" spans="1:8" x14ac:dyDescent="0.25">
      <c r="A438">
        <v>1351244</v>
      </c>
      <c r="B438" t="s">
        <v>2768</v>
      </c>
      <c r="C438">
        <v>472380650</v>
      </c>
      <c r="D438" t="s">
        <v>0</v>
      </c>
      <c r="E438">
        <v>11549687</v>
      </c>
      <c r="F438">
        <v>42290</v>
      </c>
      <c r="G438" t="s">
        <v>2932</v>
      </c>
      <c r="H438" t="s">
        <v>4180</v>
      </c>
    </row>
    <row r="439" spans="1:8" x14ac:dyDescent="0.25">
      <c r="A439">
        <v>1351244</v>
      </c>
      <c r="B439" t="s">
        <v>2768</v>
      </c>
      <c r="C439">
        <v>472380650</v>
      </c>
      <c r="D439" t="s">
        <v>0</v>
      </c>
      <c r="E439">
        <v>11549687</v>
      </c>
      <c r="F439">
        <v>42290</v>
      </c>
      <c r="G439" t="s">
        <v>2933</v>
      </c>
      <c r="H439" t="s">
        <v>4180</v>
      </c>
    </row>
    <row r="440" spans="1:8" x14ac:dyDescent="0.25">
      <c r="A440">
        <v>1351244</v>
      </c>
      <c r="B440" t="s">
        <v>2768</v>
      </c>
      <c r="C440">
        <v>472380650</v>
      </c>
      <c r="D440" t="s">
        <v>0</v>
      </c>
      <c r="E440">
        <v>11549687</v>
      </c>
      <c r="F440">
        <v>42290</v>
      </c>
      <c r="G440" t="s">
        <v>2934</v>
      </c>
      <c r="H440" t="s">
        <v>4180</v>
      </c>
    </row>
    <row r="441" spans="1:8" x14ac:dyDescent="0.25">
      <c r="A441">
        <v>1351244</v>
      </c>
      <c r="B441" t="s">
        <v>2768</v>
      </c>
      <c r="C441">
        <v>472380650</v>
      </c>
      <c r="D441" t="s">
        <v>0</v>
      </c>
      <c r="E441">
        <v>11549687</v>
      </c>
      <c r="F441">
        <v>42290</v>
      </c>
      <c r="G441" t="s">
        <v>2935</v>
      </c>
      <c r="H441" t="s">
        <v>4180</v>
      </c>
    </row>
    <row r="442" spans="1:8" x14ac:dyDescent="0.25">
      <c r="A442">
        <v>1351244</v>
      </c>
      <c r="B442" t="s">
        <v>2768</v>
      </c>
      <c r="C442">
        <v>472380650</v>
      </c>
      <c r="D442" t="s">
        <v>0</v>
      </c>
      <c r="E442">
        <v>11549687</v>
      </c>
      <c r="F442">
        <v>42290</v>
      </c>
      <c r="G442" t="s">
        <v>2936</v>
      </c>
      <c r="H442" t="s">
        <v>4180</v>
      </c>
    </row>
    <row r="443" spans="1:8" x14ac:dyDescent="0.25">
      <c r="A443">
        <v>1351244</v>
      </c>
      <c r="B443" t="s">
        <v>2768</v>
      </c>
      <c r="C443">
        <v>472380650</v>
      </c>
      <c r="D443" t="s">
        <v>0</v>
      </c>
      <c r="E443">
        <v>11549687</v>
      </c>
      <c r="F443">
        <v>42290</v>
      </c>
      <c r="G443" t="s">
        <v>2937</v>
      </c>
      <c r="H443" t="s">
        <v>4180</v>
      </c>
    </row>
    <row r="444" spans="1:8" x14ac:dyDescent="0.25">
      <c r="A444">
        <v>1351244</v>
      </c>
      <c r="B444" t="s">
        <v>2768</v>
      </c>
      <c r="C444">
        <v>472380650</v>
      </c>
      <c r="D444" t="s">
        <v>0</v>
      </c>
      <c r="E444">
        <v>11549687</v>
      </c>
      <c r="F444">
        <v>42290</v>
      </c>
      <c r="G444" t="s">
        <v>2902</v>
      </c>
      <c r="H444" t="s">
        <v>4180</v>
      </c>
    </row>
    <row r="445" spans="1:8" x14ac:dyDescent="0.25">
      <c r="A445">
        <v>1351244</v>
      </c>
      <c r="B445" t="s">
        <v>2768</v>
      </c>
      <c r="C445">
        <v>472380650</v>
      </c>
      <c r="D445" t="s">
        <v>0</v>
      </c>
      <c r="E445">
        <v>11549687</v>
      </c>
      <c r="F445">
        <v>42290</v>
      </c>
      <c r="G445" t="s">
        <v>2926</v>
      </c>
      <c r="H445" t="s">
        <v>4180</v>
      </c>
    </row>
    <row r="446" spans="1:8" x14ac:dyDescent="0.25">
      <c r="A446">
        <v>1351244</v>
      </c>
      <c r="B446" t="s">
        <v>2768</v>
      </c>
      <c r="C446">
        <v>472380650</v>
      </c>
      <c r="D446" t="s">
        <v>0</v>
      </c>
      <c r="E446">
        <v>11549687</v>
      </c>
      <c r="F446">
        <v>42290</v>
      </c>
      <c r="G446" t="s">
        <v>2909</v>
      </c>
      <c r="H446" t="s">
        <v>4180</v>
      </c>
    </row>
    <row r="447" spans="1:8" x14ac:dyDescent="0.25">
      <c r="A447">
        <v>1351244</v>
      </c>
      <c r="B447" t="s">
        <v>2768</v>
      </c>
      <c r="C447">
        <v>472380650</v>
      </c>
      <c r="D447" t="s">
        <v>0</v>
      </c>
      <c r="E447">
        <v>11549687</v>
      </c>
      <c r="F447">
        <v>42290</v>
      </c>
      <c r="G447" t="s">
        <v>2902</v>
      </c>
      <c r="H447" t="s">
        <v>4180</v>
      </c>
    </row>
    <row r="448" spans="1:8" x14ac:dyDescent="0.25">
      <c r="A448">
        <v>1351244</v>
      </c>
      <c r="B448" t="s">
        <v>2768</v>
      </c>
      <c r="C448">
        <v>472380650</v>
      </c>
      <c r="D448" t="s">
        <v>0</v>
      </c>
      <c r="E448">
        <v>11549687</v>
      </c>
      <c r="F448">
        <v>42290</v>
      </c>
      <c r="G448" t="s">
        <v>2905</v>
      </c>
      <c r="H448" t="s">
        <v>4086</v>
      </c>
    </row>
    <row r="449" spans="1:8" x14ac:dyDescent="0.25">
      <c r="A449">
        <v>1351244</v>
      </c>
      <c r="B449" t="s">
        <v>2768</v>
      </c>
      <c r="C449">
        <v>472380650</v>
      </c>
      <c r="D449" t="s">
        <v>0</v>
      </c>
      <c r="E449">
        <v>11549687</v>
      </c>
      <c r="F449">
        <v>42290</v>
      </c>
      <c r="G449" t="s">
        <v>2906</v>
      </c>
      <c r="H449" t="s">
        <v>4180</v>
      </c>
    </row>
    <row r="450" spans="1:8" x14ac:dyDescent="0.25">
      <c r="A450">
        <v>1351244</v>
      </c>
      <c r="B450" t="s">
        <v>2768</v>
      </c>
      <c r="C450">
        <v>472380650</v>
      </c>
      <c r="D450" t="s">
        <v>0</v>
      </c>
      <c r="E450">
        <v>11549687</v>
      </c>
      <c r="F450">
        <v>42290</v>
      </c>
      <c r="G450" t="s">
        <v>2904</v>
      </c>
      <c r="H450" t="s">
        <v>4180</v>
      </c>
    </row>
    <row r="451" spans="1:8" x14ac:dyDescent="0.25">
      <c r="A451">
        <v>1351244</v>
      </c>
      <c r="B451" t="s">
        <v>2768</v>
      </c>
      <c r="C451">
        <v>472380650</v>
      </c>
      <c r="D451" t="s">
        <v>0</v>
      </c>
      <c r="E451">
        <v>11549687</v>
      </c>
      <c r="F451">
        <v>42290</v>
      </c>
      <c r="G451" t="s">
        <v>2907</v>
      </c>
      <c r="H451" t="s">
        <v>4180</v>
      </c>
    </row>
    <row r="452" spans="1:8" x14ac:dyDescent="0.25">
      <c r="A452">
        <v>1351244</v>
      </c>
      <c r="B452" t="s">
        <v>2768</v>
      </c>
      <c r="C452">
        <v>472380650</v>
      </c>
      <c r="D452" t="s">
        <v>0</v>
      </c>
      <c r="E452">
        <v>11549687</v>
      </c>
      <c r="F452">
        <v>42290</v>
      </c>
      <c r="G452" t="s">
        <v>2910</v>
      </c>
      <c r="H452" t="s">
        <v>4180</v>
      </c>
    </row>
    <row r="453" spans="1:8" x14ac:dyDescent="0.25">
      <c r="A453">
        <v>1351244</v>
      </c>
      <c r="B453" t="s">
        <v>2768</v>
      </c>
      <c r="C453">
        <v>472380650</v>
      </c>
      <c r="D453" t="s">
        <v>0</v>
      </c>
      <c r="E453">
        <v>11549687</v>
      </c>
      <c r="F453">
        <v>42290</v>
      </c>
      <c r="G453" t="s">
        <v>2911</v>
      </c>
      <c r="H453" t="s">
        <v>4180</v>
      </c>
    </row>
    <row r="454" spans="1:8" x14ac:dyDescent="0.25">
      <c r="A454">
        <v>1351244</v>
      </c>
      <c r="B454" t="s">
        <v>2768</v>
      </c>
      <c r="C454">
        <v>472380650</v>
      </c>
      <c r="D454" t="s">
        <v>0</v>
      </c>
      <c r="E454">
        <v>11549687</v>
      </c>
      <c r="F454">
        <v>42290</v>
      </c>
      <c r="G454" t="s">
        <v>2912</v>
      </c>
      <c r="H454" t="s">
        <v>4085</v>
      </c>
    </row>
    <row r="455" spans="1:8" x14ac:dyDescent="0.25">
      <c r="A455">
        <v>1351244</v>
      </c>
      <c r="B455" t="s">
        <v>2768</v>
      </c>
      <c r="C455">
        <v>472380650</v>
      </c>
      <c r="D455" t="s">
        <v>0</v>
      </c>
      <c r="E455">
        <v>11549687</v>
      </c>
      <c r="F455">
        <v>42290</v>
      </c>
      <c r="G455" t="s">
        <v>2913</v>
      </c>
      <c r="H455" t="s">
        <v>4180</v>
      </c>
    </row>
    <row r="456" spans="1:8" x14ac:dyDescent="0.25">
      <c r="A456">
        <v>1351244</v>
      </c>
      <c r="B456" t="s">
        <v>2768</v>
      </c>
      <c r="C456">
        <v>472380650</v>
      </c>
      <c r="D456" t="s">
        <v>0</v>
      </c>
      <c r="E456">
        <v>11549687</v>
      </c>
      <c r="F456">
        <v>42290</v>
      </c>
      <c r="G456" t="s">
        <v>2914</v>
      </c>
      <c r="H456" t="s">
        <v>4180</v>
      </c>
    </row>
    <row r="457" spans="1:8" x14ac:dyDescent="0.25">
      <c r="A457">
        <v>1351244</v>
      </c>
      <c r="B457" t="s">
        <v>2768</v>
      </c>
      <c r="C457">
        <v>472380650</v>
      </c>
      <c r="D457" t="s">
        <v>0</v>
      </c>
      <c r="E457">
        <v>11549687</v>
      </c>
      <c r="F457">
        <v>42290</v>
      </c>
      <c r="G457" t="s">
        <v>2915</v>
      </c>
      <c r="H457" t="s">
        <v>4180</v>
      </c>
    </row>
    <row r="458" spans="1:8" x14ac:dyDescent="0.25">
      <c r="A458">
        <v>1351244</v>
      </c>
      <c r="B458" t="s">
        <v>2768</v>
      </c>
      <c r="C458">
        <v>472380650</v>
      </c>
      <c r="D458" t="s">
        <v>0</v>
      </c>
      <c r="E458">
        <v>11549687</v>
      </c>
      <c r="F458">
        <v>42290</v>
      </c>
      <c r="G458" t="s">
        <v>2903</v>
      </c>
      <c r="H458" t="s">
        <v>4180</v>
      </c>
    </row>
    <row r="459" spans="1:8" x14ac:dyDescent="0.25">
      <c r="A459">
        <v>1351244</v>
      </c>
      <c r="B459" t="s">
        <v>2768</v>
      </c>
      <c r="C459">
        <v>472380650</v>
      </c>
      <c r="D459" t="s">
        <v>0</v>
      </c>
      <c r="E459">
        <v>11549687</v>
      </c>
      <c r="F459">
        <v>42290</v>
      </c>
      <c r="G459" t="s">
        <v>2903</v>
      </c>
      <c r="H459" t="s">
        <v>4180</v>
      </c>
    </row>
    <row r="460" spans="1:8" x14ac:dyDescent="0.25">
      <c r="A460">
        <v>1351244</v>
      </c>
      <c r="B460" t="s">
        <v>2768</v>
      </c>
      <c r="C460">
        <v>472380650</v>
      </c>
      <c r="D460" t="s">
        <v>0</v>
      </c>
      <c r="E460">
        <v>11549687</v>
      </c>
      <c r="F460">
        <v>42290</v>
      </c>
      <c r="G460" t="s">
        <v>2908</v>
      </c>
      <c r="H460" t="s">
        <v>4087</v>
      </c>
    </row>
    <row r="461" spans="1:8" x14ac:dyDescent="0.25">
      <c r="A461">
        <v>1351244</v>
      </c>
      <c r="B461" t="s">
        <v>2768</v>
      </c>
      <c r="C461">
        <v>472380650</v>
      </c>
      <c r="D461" t="s">
        <v>0</v>
      </c>
      <c r="E461">
        <v>11549687</v>
      </c>
      <c r="F461">
        <v>42290</v>
      </c>
      <c r="G461" t="s">
        <v>2916</v>
      </c>
      <c r="H461" t="s">
        <v>4180</v>
      </c>
    </row>
    <row r="462" spans="1:8" x14ac:dyDescent="0.25">
      <c r="A462">
        <v>1351244</v>
      </c>
      <c r="B462" t="s">
        <v>2768</v>
      </c>
      <c r="C462">
        <v>472380650</v>
      </c>
      <c r="D462" t="s">
        <v>0</v>
      </c>
      <c r="E462">
        <v>11549687</v>
      </c>
      <c r="F462">
        <v>42290</v>
      </c>
      <c r="G462" t="s">
        <v>2917</v>
      </c>
      <c r="H462" t="s">
        <v>4180</v>
      </c>
    </row>
    <row r="463" spans="1:8" x14ac:dyDescent="0.25">
      <c r="A463">
        <v>1351244</v>
      </c>
      <c r="B463" t="s">
        <v>2768</v>
      </c>
      <c r="C463">
        <v>472380650</v>
      </c>
      <c r="D463" t="s">
        <v>0</v>
      </c>
      <c r="E463">
        <v>11549687</v>
      </c>
      <c r="F463">
        <v>42290</v>
      </c>
      <c r="G463" t="s">
        <v>2918</v>
      </c>
      <c r="H463" t="s">
        <v>4180</v>
      </c>
    </row>
    <row r="464" spans="1:8" x14ac:dyDescent="0.25">
      <c r="A464">
        <v>1351244</v>
      </c>
      <c r="B464" t="s">
        <v>2768</v>
      </c>
      <c r="C464">
        <v>472380650</v>
      </c>
      <c r="D464" t="s">
        <v>0</v>
      </c>
      <c r="E464">
        <v>11549687</v>
      </c>
      <c r="F464">
        <v>42290</v>
      </c>
      <c r="G464" t="s">
        <v>2919</v>
      </c>
      <c r="H464" t="s">
        <v>4180</v>
      </c>
    </row>
    <row r="465" spans="1:8" x14ac:dyDescent="0.25">
      <c r="A465">
        <v>1351244</v>
      </c>
      <c r="B465" t="s">
        <v>2768</v>
      </c>
      <c r="C465">
        <v>472380650</v>
      </c>
      <c r="D465" t="s">
        <v>0</v>
      </c>
      <c r="E465">
        <v>11549687</v>
      </c>
      <c r="F465">
        <v>42290</v>
      </c>
      <c r="G465" t="s">
        <v>2920</v>
      </c>
      <c r="H465" t="s">
        <v>4180</v>
      </c>
    </row>
    <row r="466" spans="1:8" x14ac:dyDescent="0.25">
      <c r="A466">
        <v>1351244</v>
      </c>
      <c r="B466" t="s">
        <v>2768</v>
      </c>
      <c r="C466">
        <v>472380650</v>
      </c>
      <c r="D466" t="s">
        <v>0</v>
      </c>
      <c r="E466">
        <v>11549687</v>
      </c>
      <c r="F466">
        <v>42290</v>
      </c>
      <c r="G466" t="s">
        <v>2921</v>
      </c>
      <c r="H466" t="s">
        <v>4180</v>
      </c>
    </row>
    <row r="467" spans="1:8" x14ac:dyDescent="0.25">
      <c r="A467">
        <v>1351244</v>
      </c>
      <c r="B467" t="s">
        <v>2768</v>
      </c>
      <c r="C467">
        <v>472380650</v>
      </c>
      <c r="D467" t="s">
        <v>0</v>
      </c>
      <c r="E467">
        <v>11549687</v>
      </c>
      <c r="F467">
        <v>42290</v>
      </c>
      <c r="G467" t="s">
        <v>2922</v>
      </c>
      <c r="H467" t="s">
        <v>4180</v>
      </c>
    </row>
    <row r="468" spans="1:8" x14ac:dyDescent="0.25">
      <c r="A468">
        <v>1351244</v>
      </c>
      <c r="B468" t="s">
        <v>2768</v>
      </c>
      <c r="C468">
        <v>472380650</v>
      </c>
      <c r="D468" t="s">
        <v>0</v>
      </c>
      <c r="E468">
        <v>11549687</v>
      </c>
      <c r="F468">
        <v>42290</v>
      </c>
      <c r="G468" t="s">
        <v>2923</v>
      </c>
      <c r="H468" t="s">
        <v>4180</v>
      </c>
    </row>
    <row r="469" spans="1:8" x14ac:dyDescent="0.25">
      <c r="A469">
        <v>1351244</v>
      </c>
      <c r="B469" t="s">
        <v>2768</v>
      </c>
      <c r="C469">
        <v>472380650</v>
      </c>
      <c r="D469" t="s">
        <v>0</v>
      </c>
      <c r="E469">
        <v>11549687</v>
      </c>
      <c r="F469">
        <v>42290</v>
      </c>
      <c r="G469" t="s">
        <v>2924</v>
      </c>
      <c r="H469" t="s">
        <v>4180</v>
      </c>
    </row>
    <row r="470" spans="1:8" x14ac:dyDescent="0.25">
      <c r="A470">
        <v>1351244</v>
      </c>
      <c r="B470" t="s">
        <v>2768</v>
      </c>
      <c r="C470">
        <v>472380650</v>
      </c>
      <c r="D470" t="s">
        <v>0</v>
      </c>
      <c r="E470">
        <v>11549687</v>
      </c>
      <c r="F470">
        <v>42290</v>
      </c>
      <c r="G470" t="s">
        <v>2925</v>
      </c>
      <c r="H470" t="s">
        <v>4180</v>
      </c>
    </row>
    <row r="471" spans="1:8" x14ac:dyDescent="0.25">
      <c r="A471">
        <v>1351244</v>
      </c>
      <c r="B471" t="s">
        <v>2768</v>
      </c>
      <c r="C471">
        <v>472380650</v>
      </c>
      <c r="D471" t="s">
        <v>0</v>
      </c>
      <c r="E471">
        <v>11549687</v>
      </c>
      <c r="F471">
        <v>42290</v>
      </c>
      <c r="G471" t="s">
        <v>2926</v>
      </c>
      <c r="H471" t="s">
        <v>4180</v>
      </c>
    </row>
    <row r="472" spans="1:8" x14ac:dyDescent="0.25">
      <c r="A472">
        <v>1351244</v>
      </c>
      <c r="B472" t="s">
        <v>2768</v>
      </c>
      <c r="C472">
        <v>472380650</v>
      </c>
      <c r="D472" t="s">
        <v>0</v>
      </c>
      <c r="E472">
        <v>11549687</v>
      </c>
      <c r="F472">
        <v>42290</v>
      </c>
      <c r="G472" t="s">
        <v>2927</v>
      </c>
      <c r="H472" t="s">
        <v>4180</v>
      </c>
    </row>
    <row r="473" spans="1:8" x14ac:dyDescent="0.25">
      <c r="A473">
        <v>1351244</v>
      </c>
      <c r="B473" t="s">
        <v>2768</v>
      </c>
      <c r="C473">
        <v>472380650</v>
      </c>
      <c r="D473" t="s">
        <v>0</v>
      </c>
      <c r="E473">
        <v>11549687</v>
      </c>
      <c r="F473">
        <v>42290</v>
      </c>
      <c r="G473" t="s">
        <v>2928</v>
      </c>
      <c r="H473" t="s">
        <v>4180</v>
      </c>
    </row>
    <row r="474" spans="1:8" x14ac:dyDescent="0.25">
      <c r="A474">
        <v>1351244</v>
      </c>
      <c r="B474" t="s">
        <v>2768</v>
      </c>
      <c r="C474">
        <v>472380650</v>
      </c>
      <c r="D474" t="s">
        <v>0</v>
      </c>
      <c r="E474">
        <v>11549687</v>
      </c>
      <c r="F474">
        <v>42290</v>
      </c>
      <c r="G474" t="s">
        <v>2929</v>
      </c>
      <c r="H474" t="s">
        <v>4180</v>
      </c>
    </row>
    <row r="475" spans="1:8" x14ac:dyDescent="0.25">
      <c r="A475">
        <v>1351244</v>
      </c>
      <c r="B475" t="s">
        <v>2768</v>
      </c>
      <c r="C475">
        <v>472380650</v>
      </c>
      <c r="D475" t="s">
        <v>0</v>
      </c>
      <c r="E475">
        <v>11549687</v>
      </c>
      <c r="F475">
        <v>42290</v>
      </c>
      <c r="G475" t="s">
        <v>2930</v>
      </c>
      <c r="H475" t="s">
        <v>4180</v>
      </c>
    </row>
    <row r="476" spans="1:8" x14ac:dyDescent="0.25">
      <c r="A476">
        <v>1351244</v>
      </c>
      <c r="B476" t="s">
        <v>2768</v>
      </c>
      <c r="C476">
        <v>472380650</v>
      </c>
      <c r="D476" t="s">
        <v>0</v>
      </c>
      <c r="E476">
        <v>11549687</v>
      </c>
      <c r="F476">
        <v>42290</v>
      </c>
      <c r="G476" t="s">
        <v>2931</v>
      </c>
      <c r="H476" t="s">
        <v>4180</v>
      </c>
    </row>
    <row r="477" spans="1:8" x14ac:dyDescent="0.25">
      <c r="A477">
        <v>1351244</v>
      </c>
      <c r="B477" t="s">
        <v>2768</v>
      </c>
      <c r="C477">
        <v>472380650</v>
      </c>
      <c r="D477" t="s">
        <v>0</v>
      </c>
      <c r="E477">
        <v>11549687</v>
      </c>
      <c r="F477">
        <v>42290</v>
      </c>
      <c r="G477" t="s">
        <v>2932</v>
      </c>
      <c r="H477" t="s">
        <v>4180</v>
      </c>
    </row>
    <row r="478" spans="1:8" x14ac:dyDescent="0.25">
      <c r="A478">
        <v>1351244</v>
      </c>
      <c r="B478" t="s">
        <v>2768</v>
      </c>
      <c r="C478">
        <v>472380650</v>
      </c>
      <c r="D478" t="s">
        <v>0</v>
      </c>
      <c r="E478">
        <v>11549687</v>
      </c>
      <c r="F478">
        <v>42290</v>
      </c>
      <c r="G478" t="s">
        <v>2933</v>
      </c>
      <c r="H478" t="s">
        <v>4180</v>
      </c>
    </row>
    <row r="479" spans="1:8" x14ac:dyDescent="0.25">
      <c r="A479">
        <v>1351244</v>
      </c>
      <c r="B479" t="s">
        <v>2768</v>
      </c>
      <c r="C479">
        <v>472380650</v>
      </c>
      <c r="D479" t="s">
        <v>0</v>
      </c>
      <c r="E479">
        <v>11549687</v>
      </c>
      <c r="F479">
        <v>42290</v>
      </c>
      <c r="G479" t="s">
        <v>2934</v>
      </c>
      <c r="H479" t="s">
        <v>4180</v>
      </c>
    </row>
    <row r="480" spans="1:8" x14ac:dyDescent="0.25">
      <c r="A480">
        <v>1351244</v>
      </c>
      <c r="B480" t="s">
        <v>2768</v>
      </c>
      <c r="C480">
        <v>472380650</v>
      </c>
      <c r="D480" t="s">
        <v>0</v>
      </c>
      <c r="E480">
        <v>11549687</v>
      </c>
      <c r="F480">
        <v>42290</v>
      </c>
      <c r="G480" t="s">
        <v>2935</v>
      </c>
      <c r="H480" t="s">
        <v>4180</v>
      </c>
    </row>
    <row r="481" spans="1:8" x14ac:dyDescent="0.25">
      <c r="A481">
        <v>1351244</v>
      </c>
      <c r="B481" t="s">
        <v>2768</v>
      </c>
      <c r="C481">
        <v>472380650</v>
      </c>
      <c r="D481" t="s">
        <v>0</v>
      </c>
      <c r="E481">
        <v>11549687</v>
      </c>
      <c r="F481">
        <v>42290</v>
      </c>
      <c r="G481" t="s">
        <v>2936</v>
      </c>
      <c r="H481" t="s">
        <v>4180</v>
      </c>
    </row>
    <row r="482" spans="1:8" x14ac:dyDescent="0.25">
      <c r="A482">
        <v>1351244</v>
      </c>
      <c r="B482" t="s">
        <v>2768</v>
      </c>
      <c r="C482">
        <v>472380650</v>
      </c>
      <c r="D482" t="s">
        <v>0</v>
      </c>
      <c r="E482">
        <v>11549687</v>
      </c>
      <c r="F482">
        <v>42290</v>
      </c>
      <c r="G482" t="s">
        <v>2937</v>
      </c>
      <c r="H482" t="s">
        <v>4180</v>
      </c>
    </row>
    <row r="483" spans="1:8" x14ac:dyDescent="0.25">
      <c r="A483">
        <v>1351244</v>
      </c>
      <c r="B483" t="s">
        <v>2768</v>
      </c>
      <c r="C483">
        <v>472380650</v>
      </c>
      <c r="D483" t="s">
        <v>0</v>
      </c>
      <c r="E483">
        <v>11549687</v>
      </c>
      <c r="F483">
        <v>42290</v>
      </c>
      <c r="G483" t="s">
        <v>2909</v>
      </c>
      <c r="H483" t="s">
        <v>4180</v>
      </c>
    </row>
    <row r="484" spans="1:8" x14ac:dyDescent="0.25">
      <c r="A484">
        <v>1351244</v>
      </c>
      <c r="B484" t="s">
        <v>2768</v>
      </c>
      <c r="C484">
        <v>472380650</v>
      </c>
      <c r="D484" t="s">
        <v>0</v>
      </c>
      <c r="E484">
        <v>11549687</v>
      </c>
      <c r="F484">
        <v>42290</v>
      </c>
      <c r="G484" t="s">
        <v>2904</v>
      </c>
      <c r="H484" t="s">
        <v>4180</v>
      </c>
    </row>
    <row r="485" spans="1:8" x14ac:dyDescent="0.25">
      <c r="A485">
        <v>1351244</v>
      </c>
      <c r="B485" t="s">
        <v>2768</v>
      </c>
      <c r="C485">
        <v>472380650</v>
      </c>
      <c r="D485" t="s">
        <v>0</v>
      </c>
      <c r="E485">
        <v>11549687</v>
      </c>
      <c r="F485">
        <v>42290</v>
      </c>
      <c r="G485" t="s">
        <v>2910</v>
      </c>
      <c r="H485" t="s">
        <v>4180</v>
      </c>
    </row>
    <row r="486" spans="1:8" x14ac:dyDescent="0.25">
      <c r="A486">
        <v>1351244</v>
      </c>
      <c r="B486" t="s">
        <v>2768</v>
      </c>
      <c r="C486">
        <v>472380650</v>
      </c>
      <c r="D486" t="s">
        <v>0</v>
      </c>
      <c r="E486">
        <v>11549687</v>
      </c>
      <c r="F486">
        <v>42290</v>
      </c>
      <c r="G486" t="s">
        <v>2911</v>
      </c>
      <c r="H486" t="s">
        <v>4180</v>
      </c>
    </row>
    <row r="487" spans="1:8" x14ac:dyDescent="0.25">
      <c r="A487">
        <v>1351244</v>
      </c>
      <c r="B487" t="s">
        <v>2768</v>
      </c>
      <c r="C487">
        <v>472380650</v>
      </c>
      <c r="D487" t="s">
        <v>0</v>
      </c>
      <c r="E487">
        <v>11549687</v>
      </c>
      <c r="F487">
        <v>42290</v>
      </c>
      <c r="G487" t="s">
        <v>2912</v>
      </c>
      <c r="H487" t="s">
        <v>4085</v>
      </c>
    </row>
    <row r="488" spans="1:8" x14ac:dyDescent="0.25">
      <c r="A488">
        <v>1351244</v>
      </c>
      <c r="B488" t="s">
        <v>2768</v>
      </c>
      <c r="C488">
        <v>472380650</v>
      </c>
      <c r="D488" t="s">
        <v>0</v>
      </c>
      <c r="E488">
        <v>11549687</v>
      </c>
      <c r="F488">
        <v>42290</v>
      </c>
      <c r="G488" t="s">
        <v>2913</v>
      </c>
      <c r="H488" t="s">
        <v>4180</v>
      </c>
    </row>
    <row r="489" spans="1:8" x14ac:dyDescent="0.25">
      <c r="A489">
        <v>1351244</v>
      </c>
      <c r="B489" t="s">
        <v>2768</v>
      </c>
      <c r="C489">
        <v>472380650</v>
      </c>
      <c r="D489" t="s">
        <v>0</v>
      </c>
      <c r="E489">
        <v>11549687</v>
      </c>
      <c r="F489">
        <v>42290</v>
      </c>
      <c r="G489" t="s">
        <v>2914</v>
      </c>
      <c r="H489" t="s">
        <v>4180</v>
      </c>
    </row>
    <row r="490" spans="1:8" x14ac:dyDescent="0.25">
      <c r="A490">
        <v>1351244</v>
      </c>
      <c r="B490" t="s">
        <v>2768</v>
      </c>
      <c r="C490">
        <v>472380650</v>
      </c>
      <c r="D490" t="s">
        <v>0</v>
      </c>
      <c r="E490">
        <v>11549687</v>
      </c>
      <c r="F490">
        <v>42290</v>
      </c>
      <c r="G490" t="s">
        <v>2915</v>
      </c>
      <c r="H490" t="s">
        <v>4180</v>
      </c>
    </row>
    <row r="491" spans="1:8" x14ac:dyDescent="0.25">
      <c r="A491">
        <v>1351244</v>
      </c>
      <c r="B491" t="s">
        <v>2768</v>
      </c>
      <c r="C491">
        <v>472380650</v>
      </c>
      <c r="D491" t="s">
        <v>0</v>
      </c>
      <c r="E491">
        <v>11549687</v>
      </c>
      <c r="F491">
        <v>42290</v>
      </c>
      <c r="G491" t="s">
        <v>2910</v>
      </c>
      <c r="H491" t="s">
        <v>4180</v>
      </c>
    </row>
    <row r="492" spans="1:8" x14ac:dyDescent="0.25">
      <c r="A492">
        <v>1351244</v>
      </c>
      <c r="B492" t="s">
        <v>2768</v>
      </c>
      <c r="C492">
        <v>472380650</v>
      </c>
      <c r="D492" t="s">
        <v>0</v>
      </c>
      <c r="E492">
        <v>11549687</v>
      </c>
      <c r="F492">
        <v>42290</v>
      </c>
      <c r="G492" t="s">
        <v>2911</v>
      </c>
      <c r="H492" t="s">
        <v>4180</v>
      </c>
    </row>
    <row r="493" spans="1:8" x14ac:dyDescent="0.25">
      <c r="A493">
        <v>1351244</v>
      </c>
      <c r="B493" t="s">
        <v>2768</v>
      </c>
      <c r="C493">
        <v>472380650</v>
      </c>
      <c r="D493" t="s">
        <v>0</v>
      </c>
      <c r="E493">
        <v>11549687</v>
      </c>
      <c r="F493">
        <v>42290</v>
      </c>
      <c r="G493" t="s">
        <v>2912</v>
      </c>
      <c r="H493" t="s">
        <v>4085</v>
      </c>
    </row>
    <row r="494" spans="1:8" x14ac:dyDescent="0.25">
      <c r="A494">
        <v>1351244</v>
      </c>
      <c r="B494" t="s">
        <v>2768</v>
      </c>
      <c r="C494">
        <v>472380650</v>
      </c>
      <c r="D494" t="s">
        <v>0</v>
      </c>
      <c r="E494">
        <v>11549687</v>
      </c>
      <c r="F494">
        <v>42290</v>
      </c>
      <c r="G494" t="s">
        <v>2913</v>
      </c>
      <c r="H494" t="s">
        <v>4180</v>
      </c>
    </row>
    <row r="495" spans="1:8" x14ac:dyDescent="0.25">
      <c r="A495">
        <v>1351244</v>
      </c>
      <c r="B495" t="s">
        <v>2768</v>
      </c>
      <c r="C495">
        <v>472380650</v>
      </c>
      <c r="D495" t="s">
        <v>0</v>
      </c>
      <c r="E495">
        <v>11549687</v>
      </c>
      <c r="F495">
        <v>42290</v>
      </c>
      <c r="G495" t="s">
        <v>2914</v>
      </c>
      <c r="H495" t="s">
        <v>4180</v>
      </c>
    </row>
    <row r="496" spans="1:8" x14ac:dyDescent="0.25">
      <c r="A496">
        <v>1351244</v>
      </c>
      <c r="B496" t="s">
        <v>2768</v>
      </c>
      <c r="C496">
        <v>472380650</v>
      </c>
      <c r="D496" t="s">
        <v>0</v>
      </c>
      <c r="E496">
        <v>11549687</v>
      </c>
      <c r="F496">
        <v>42290</v>
      </c>
      <c r="G496" t="s">
        <v>2915</v>
      </c>
      <c r="H496" t="s">
        <v>4180</v>
      </c>
    </row>
    <row r="497" spans="1:8" x14ac:dyDescent="0.25">
      <c r="A497">
        <v>1351244</v>
      </c>
      <c r="B497" t="s">
        <v>2768</v>
      </c>
      <c r="C497">
        <v>472380650</v>
      </c>
      <c r="D497" t="s">
        <v>0</v>
      </c>
      <c r="E497">
        <v>11549687</v>
      </c>
      <c r="F497">
        <v>42290</v>
      </c>
      <c r="G497" t="s">
        <v>2907</v>
      </c>
      <c r="H497" t="s">
        <v>4180</v>
      </c>
    </row>
    <row r="498" spans="1:8" x14ac:dyDescent="0.25">
      <c r="A498">
        <v>1351244</v>
      </c>
      <c r="B498" t="s">
        <v>2768</v>
      </c>
      <c r="C498">
        <v>472380650</v>
      </c>
      <c r="D498" t="s">
        <v>0</v>
      </c>
      <c r="E498">
        <v>11549687</v>
      </c>
      <c r="F498">
        <v>42290</v>
      </c>
      <c r="G498" t="s">
        <v>2908</v>
      </c>
      <c r="H498" t="s">
        <v>4087</v>
      </c>
    </row>
    <row r="499" spans="1:8" x14ac:dyDescent="0.25">
      <c r="A499">
        <v>1351244</v>
      </c>
      <c r="B499" t="s">
        <v>2768</v>
      </c>
      <c r="C499">
        <v>472380650</v>
      </c>
      <c r="D499" t="s">
        <v>0</v>
      </c>
      <c r="E499">
        <v>11549687</v>
      </c>
      <c r="F499">
        <v>42290</v>
      </c>
      <c r="G499" t="s">
        <v>2908</v>
      </c>
      <c r="H499" t="s">
        <v>4087</v>
      </c>
    </row>
    <row r="500" spans="1:8" x14ac:dyDescent="0.25">
      <c r="A500">
        <v>1351244</v>
      </c>
      <c r="B500" t="s">
        <v>2768</v>
      </c>
      <c r="C500">
        <v>472380650</v>
      </c>
      <c r="D500" t="s">
        <v>0</v>
      </c>
      <c r="E500">
        <v>11549687</v>
      </c>
      <c r="F500">
        <v>42290</v>
      </c>
      <c r="G500" t="s">
        <v>2910</v>
      </c>
      <c r="H500" t="s">
        <v>4180</v>
      </c>
    </row>
    <row r="501" spans="1:8" x14ac:dyDescent="0.25">
      <c r="A501">
        <v>1351244</v>
      </c>
      <c r="B501" t="s">
        <v>2768</v>
      </c>
      <c r="C501">
        <v>472380650</v>
      </c>
      <c r="D501" t="s">
        <v>0</v>
      </c>
      <c r="E501">
        <v>11549687</v>
      </c>
      <c r="F501">
        <v>42290</v>
      </c>
      <c r="G501" t="s">
        <v>2911</v>
      </c>
      <c r="H501" t="s">
        <v>4180</v>
      </c>
    </row>
    <row r="502" spans="1:8" x14ac:dyDescent="0.25">
      <c r="A502">
        <v>1351244</v>
      </c>
      <c r="B502" t="s">
        <v>2768</v>
      </c>
      <c r="C502">
        <v>472380650</v>
      </c>
      <c r="D502" t="s">
        <v>0</v>
      </c>
      <c r="E502">
        <v>11549687</v>
      </c>
      <c r="F502">
        <v>42290</v>
      </c>
      <c r="G502" t="s">
        <v>2912</v>
      </c>
      <c r="H502" t="s">
        <v>4085</v>
      </c>
    </row>
    <row r="503" spans="1:8" x14ac:dyDescent="0.25">
      <c r="A503">
        <v>1351244</v>
      </c>
      <c r="B503" t="s">
        <v>2768</v>
      </c>
      <c r="C503">
        <v>472380650</v>
      </c>
      <c r="D503" t="s">
        <v>0</v>
      </c>
      <c r="E503">
        <v>11549687</v>
      </c>
      <c r="F503">
        <v>42290</v>
      </c>
      <c r="G503" t="s">
        <v>2913</v>
      </c>
      <c r="H503" t="s">
        <v>4180</v>
      </c>
    </row>
    <row r="504" spans="1:8" x14ac:dyDescent="0.25">
      <c r="A504">
        <v>1351244</v>
      </c>
      <c r="B504" t="s">
        <v>2768</v>
      </c>
      <c r="C504">
        <v>472380650</v>
      </c>
      <c r="D504" t="s">
        <v>0</v>
      </c>
      <c r="E504">
        <v>11549687</v>
      </c>
      <c r="F504">
        <v>42290</v>
      </c>
      <c r="G504" t="s">
        <v>2914</v>
      </c>
      <c r="H504" t="s">
        <v>4180</v>
      </c>
    </row>
    <row r="505" spans="1:8" x14ac:dyDescent="0.25">
      <c r="A505">
        <v>1351244</v>
      </c>
      <c r="B505" t="s">
        <v>2768</v>
      </c>
      <c r="C505">
        <v>472380650</v>
      </c>
      <c r="D505" t="s">
        <v>0</v>
      </c>
      <c r="E505">
        <v>11549687</v>
      </c>
      <c r="F505">
        <v>42290</v>
      </c>
      <c r="G505" t="s">
        <v>2915</v>
      </c>
      <c r="H505" t="s">
        <v>4180</v>
      </c>
    </row>
    <row r="506" spans="1:8" x14ac:dyDescent="0.25">
      <c r="A506">
        <v>1351244</v>
      </c>
      <c r="B506" t="s">
        <v>2768</v>
      </c>
      <c r="C506">
        <v>472380650</v>
      </c>
      <c r="D506" t="s">
        <v>0</v>
      </c>
      <c r="E506">
        <v>11549687</v>
      </c>
      <c r="F506">
        <v>42290</v>
      </c>
      <c r="G506" t="s">
        <v>2902</v>
      </c>
      <c r="H506" t="s">
        <v>4180</v>
      </c>
    </row>
    <row r="507" spans="1:8" x14ac:dyDescent="0.25">
      <c r="A507">
        <v>1351244</v>
      </c>
      <c r="B507" t="s">
        <v>2768</v>
      </c>
      <c r="C507">
        <v>472380650</v>
      </c>
      <c r="D507" t="s">
        <v>0</v>
      </c>
      <c r="E507">
        <v>11549687</v>
      </c>
      <c r="F507">
        <v>42290</v>
      </c>
      <c r="G507" t="s">
        <v>2928</v>
      </c>
      <c r="H507" t="s">
        <v>4180</v>
      </c>
    </row>
    <row r="508" spans="1:8" x14ac:dyDescent="0.25">
      <c r="A508">
        <v>1351244</v>
      </c>
      <c r="B508" t="s">
        <v>2768</v>
      </c>
      <c r="C508">
        <v>472380650</v>
      </c>
      <c r="D508" t="s">
        <v>0</v>
      </c>
      <c r="E508">
        <v>11549687</v>
      </c>
      <c r="F508">
        <v>42290</v>
      </c>
      <c r="G508" t="s">
        <v>2929</v>
      </c>
      <c r="H508" t="s">
        <v>4180</v>
      </c>
    </row>
    <row r="509" spans="1:8" x14ac:dyDescent="0.25">
      <c r="A509">
        <v>1351244</v>
      </c>
      <c r="B509" t="s">
        <v>2768</v>
      </c>
      <c r="C509">
        <v>472380650</v>
      </c>
      <c r="D509" t="s">
        <v>0</v>
      </c>
      <c r="E509">
        <v>11549687</v>
      </c>
      <c r="F509">
        <v>42290</v>
      </c>
      <c r="G509" t="s">
        <v>2934</v>
      </c>
      <c r="H509" t="s">
        <v>4180</v>
      </c>
    </row>
    <row r="510" spans="1:8" x14ac:dyDescent="0.25">
      <c r="A510">
        <v>1351244</v>
      </c>
      <c r="B510" t="s">
        <v>2768</v>
      </c>
      <c r="C510">
        <v>472380650</v>
      </c>
      <c r="D510" t="s">
        <v>0</v>
      </c>
      <c r="E510">
        <v>11549687</v>
      </c>
      <c r="F510">
        <v>42290</v>
      </c>
      <c r="G510" t="s">
        <v>2908</v>
      </c>
      <c r="H510" t="s">
        <v>4087</v>
      </c>
    </row>
    <row r="511" spans="1:8" x14ac:dyDescent="0.25">
      <c r="A511">
        <v>1351244</v>
      </c>
      <c r="B511" t="s">
        <v>2768</v>
      </c>
      <c r="C511">
        <v>472380650</v>
      </c>
      <c r="D511" t="s">
        <v>0</v>
      </c>
      <c r="E511">
        <v>11549687</v>
      </c>
      <c r="F511">
        <v>42290</v>
      </c>
      <c r="G511" t="s">
        <v>2908</v>
      </c>
      <c r="H511" t="s">
        <v>4087</v>
      </c>
    </row>
    <row r="512" spans="1:8" x14ac:dyDescent="0.25">
      <c r="A512">
        <v>1351244</v>
      </c>
      <c r="B512" t="s">
        <v>2768</v>
      </c>
      <c r="C512">
        <v>472380650</v>
      </c>
      <c r="D512" t="s">
        <v>0</v>
      </c>
      <c r="E512">
        <v>11549687</v>
      </c>
      <c r="F512">
        <v>42290</v>
      </c>
      <c r="G512" t="s">
        <v>2928</v>
      </c>
      <c r="H512" t="s">
        <v>4180</v>
      </c>
    </row>
    <row r="513" spans="1:8" x14ac:dyDescent="0.25">
      <c r="A513">
        <v>1351244</v>
      </c>
      <c r="B513" t="s">
        <v>2768</v>
      </c>
      <c r="C513">
        <v>472380650</v>
      </c>
      <c r="D513" t="s">
        <v>0</v>
      </c>
      <c r="E513">
        <v>11549687</v>
      </c>
      <c r="F513">
        <v>42290</v>
      </c>
      <c r="G513" t="s">
        <v>2926</v>
      </c>
      <c r="H513" t="s">
        <v>4180</v>
      </c>
    </row>
    <row r="514" spans="1:8" x14ac:dyDescent="0.25">
      <c r="A514">
        <v>1351244</v>
      </c>
      <c r="B514" t="s">
        <v>2768</v>
      </c>
      <c r="C514">
        <v>472380650</v>
      </c>
      <c r="D514" t="s">
        <v>0</v>
      </c>
      <c r="E514">
        <v>11549687</v>
      </c>
      <c r="F514">
        <v>42290</v>
      </c>
      <c r="G514" t="s">
        <v>2933</v>
      </c>
      <c r="H514" t="s">
        <v>4180</v>
      </c>
    </row>
    <row r="515" spans="1:8" x14ac:dyDescent="0.25">
      <c r="A515">
        <v>1351244</v>
      </c>
      <c r="B515" t="s">
        <v>2768</v>
      </c>
      <c r="C515">
        <v>472380650</v>
      </c>
      <c r="D515" t="s">
        <v>0</v>
      </c>
      <c r="E515">
        <v>11549687</v>
      </c>
      <c r="F515">
        <v>42290</v>
      </c>
      <c r="G515" t="s">
        <v>2907</v>
      </c>
      <c r="H515" t="s">
        <v>4180</v>
      </c>
    </row>
    <row r="516" spans="1:8" x14ac:dyDescent="0.25">
      <c r="A516">
        <v>1351244</v>
      </c>
      <c r="B516" t="s">
        <v>2768</v>
      </c>
      <c r="C516">
        <v>472380650</v>
      </c>
      <c r="D516" t="s">
        <v>0</v>
      </c>
      <c r="E516">
        <v>11549687</v>
      </c>
      <c r="F516">
        <v>42290</v>
      </c>
      <c r="G516" t="s">
        <v>2902</v>
      </c>
      <c r="H516" t="s">
        <v>4180</v>
      </c>
    </row>
    <row r="517" spans="1:8" x14ac:dyDescent="0.25">
      <c r="A517">
        <v>1351244</v>
      </c>
      <c r="B517" t="s">
        <v>2768</v>
      </c>
      <c r="C517">
        <v>472380650</v>
      </c>
      <c r="D517" t="s">
        <v>0</v>
      </c>
      <c r="E517">
        <v>11549687</v>
      </c>
      <c r="F517">
        <v>42290</v>
      </c>
      <c r="G517" t="s">
        <v>2903</v>
      </c>
      <c r="H517" t="s">
        <v>4180</v>
      </c>
    </row>
    <row r="518" spans="1:8" x14ac:dyDescent="0.25">
      <c r="A518">
        <v>1351244</v>
      </c>
      <c r="B518" t="s">
        <v>2768</v>
      </c>
      <c r="C518">
        <v>472380650</v>
      </c>
      <c r="D518" t="s">
        <v>0</v>
      </c>
      <c r="E518">
        <v>11549687</v>
      </c>
      <c r="F518">
        <v>42290</v>
      </c>
      <c r="G518" t="s">
        <v>2902</v>
      </c>
      <c r="H518" t="s">
        <v>4180</v>
      </c>
    </row>
    <row r="519" spans="1:8" x14ac:dyDescent="0.25">
      <c r="A519">
        <v>1351244</v>
      </c>
      <c r="B519" t="s">
        <v>2768</v>
      </c>
      <c r="C519">
        <v>472380650</v>
      </c>
      <c r="D519" t="s">
        <v>0</v>
      </c>
      <c r="E519">
        <v>11549687</v>
      </c>
      <c r="F519">
        <v>42290</v>
      </c>
      <c r="G519" t="s">
        <v>2907</v>
      </c>
      <c r="H519" t="s">
        <v>4180</v>
      </c>
    </row>
    <row r="520" spans="1:8" x14ac:dyDescent="0.25">
      <c r="A520">
        <v>1351244</v>
      </c>
      <c r="B520" t="s">
        <v>2768</v>
      </c>
      <c r="C520">
        <v>472380650</v>
      </c>
      <c r="D520" t="s">
        <v>0</v>
      </c>
      <c r="E520">
        <v>11554077</v>
      </c>
      <c r="F520">
        <v>42338</v>
      </c>
      <c r="G520" t="s">
        <v>2938</v>
      </c>
      <c r="H520" t="s">
        <v>4180</v>
      </c>
    </row>
    <row r="521" spans="1:8" x14ac:dyDescent="0.25">
      <c r="A521">
        <v>1351244</v>
      </c>
      <c r="B521" t="s">
        <v>2768</v>
      </c>
      <c r="C521">
        <v>472380650</v>
      </c>
      <c r="D521" t="s">
        <v>0</v>
      </c>
      <c r="E521">
        <v>11554077</v>
      </c>
      <c r="F521">
        <v>42338</v>
      </c>
      <c r="G521" t="s">
        <v>2939</v>
      </c>
      <c r="H521" t="s">
        <v>4180</v>
      </c>
    </row>
    <row r="522" spans="1:8" x14ac:dyDescent="0.25">
      <c r="A522">
        <v>1351244</v>
      </c>
      <c r="B522" t="s">
        <v>2768</v>
      </c>
      <c r="C522">
        <v>472380650</v>
      </c>
      <c r="D522" t="s">
        <v>0</v>
      </c>
      <c r="E522">
        <v>11554077</v>
      </c>
      <c r="F522">
        <v>42338</v>
      </c>
      <c r="G522" t="s">
        <v>2939</v>
      </c>
      <c r="H522" t="s">
        <v>4180</v>
      </c>
    </row>
    <row r="523" spans="1:8" x14ac:dyDescent="0.25">
      <c r="A523">
        <v>1351244</v>
      </c>
      <c r="B523" t="s">
        <v>2768</v>
      </c>
      <c r="C523">
        <v>472380650</v>
      </c>
      <c r="D523" t="s">
        <v>0</v>
      </c>
      <c r="E523">
        <v>11554077</v>
      </c>
      <c r="F523">
        <v>42338</v>
      </c>
      <c r="G523" t="s">
        <v>2938</v>
      </c>
      <c r="H523" t="s">
        <v>4180</v>
      </c>
    </row>
    <row r="524" spans="1:8" x14ac:dyDescent="0.25">
      <c r="A524">
        <v>1351244</v>
      </c>
      <c r="B524" t="s">
        <v>2768</v>
      </c>
      <c r="C524">
        <v>472380650</v>
      </c>
      <c r="D524" t="s">
        <v>0</v>
      </c>
      <c r="E524">
        <v>11554077</v>
      </c>
      <c r="F524">
        <v>42338</v>
      </c>
      <c r="G524" t="s">
        <v>2939</v>
      </c>
      <c r="H524" t="s">
        <v>4180</v>
      </c>
    </row>
    <row r="525" spans="1:8" x14ac:dyDescent="0.25">
      <c r="A525">
        <v>1351244</v>
      </c>
      <c r="B525" t="s">
        <v>2768</v>
      </c>
      <c r="C525">
        <v>472380650</v>
      </c>
      <c r="D525" t="s">
        <v>0</v>
      </c>
      <c r="E525">
        <v>11554077</v>
      </c>
      <c r="F525">
        <v>42338</v>
      </c>
      <c r="G525" t="s">
        <v>2938</v>
      </c>
      <c r="H525" t="s">
        <v>4180</v>
      </c>
    </row>
    <row r="526" spans="1:8" x14ac:dyDescent="0.25">
      <c r="A526">
        <v>1351244</v>
      </c>
      <c r="B526" t="s">
        <v>2768</v>
      </c>
      <c r="C526">
        <v>472380650</v>
      </c>
      <c r="D526" t="s">
        <v>0</v>
      </c>
      <c r="E526">
        <v>11554077</v>
      </c>
      <c r="F526">
        <v>42338</v>
      </c>
      <c r="G526" t="s">
        <v>2939</v>
      </c>
      <c r="H526" t="s">
        <v>4180</v>
      </c>
    </row>
    <row r="527" spans="1:8" x14ac:dyDescent="0.25">
      <c r="A527">
        <v>1351244</v>
      </c>
      <c r="B527" t="s">
        <v>2768</v>
      </c>
      <c r="C527">
        <v>472380650</v>
      </c>
      <c r="D527" t="s">
        <v>0</v>
      </c>
      <c r="E527">
        <v>11554077</v>
      </c>
      <c r="F527">
        <v>42338</v>
      </c>
      <c r="G527" t="s">
        <v>2938</v>
      </c>
      <c r="H527" t="s">
        <v>4180</v>
      </c>
    </row>
    <row r="528" spans="1:8" x14ac:dyDescent="0.25">
      <c r="A528">
        <v>1351244</v>
      </c>
      <c r="B528" t="s">
        <v>2768</v>
      </c>
      <c r="C528">
        <v>472380650</v>
      </c>
      <c r="D528" t="s">
        <v>0</v>
      </c>
      <c r="E528">
        <v>11554078</v>
      </c>
      <c r="F528">
        <v>42338</v>
      </c>
      <c r="G528" t="s">
        <v>2941</v>
      </c>
      <c r="H528" t="s">
        <v>4180</v>
      </c>
    </row>
    <row r="529" spans="1:8" x14ac:dyDescent="0.25">
      <c r="A529">
        <v>1351244</v>
      </c>
      <c r="B529" t="s">
        <v>2768</v>
      </c>
      <c r="C529">
        <v>472380650</v>
      </c>
      <c r="D529" t="s">
        <v>0</v>
      </c>
      <c r="E529">
        <v>11554078</v>
      </c>
      <c r="F529">
        <v>42338</v>
      </c>
      <c r="G529" t="s">
        <v>2941</v>
      </c>
      <c r="H529" t="s">
        <v>4180</v>
      </c>
    </row>
    <row r="530" spans="1:8" x14ac:dyDescent="0.25">
      <c r="A530">
        <v>1351244</v>
      </c>
      <c r="B530" t="s">
        <v>2768</v>
      </c>
      <c r="C530">
        <v>472380650</v>
      </c>
      <c r="D530" t="s">
        <v>0</v>
      </c>
      <c r="E530">
        <v>11554078</v>
      </c>
      <c r="F530">
        <v>42338</v>
      </c>
      <c r="G530" t="s">
        <v>2941</v>
      </c>
      <c r="H530" t="s">
        <v>4180</v>
      </c>
    </row>
    <row r="531" spans="1:8" x14ac:dyDescent="0.25">
      <c r="A531">
        <v>1351244</v>
      </c>
      <c r="B531" t="s">
        <v>2768</v>
      </c>
      <c r="C531">
        <v>472380650</v>
      </c>
      <c r="D531" t="s">
        <v>0</v>
      </c>
      <c r="E531">
        <v>11555158</v>
      </c>
      <c r="F531">
        <v>42352</v>
      </c>
      <c r="G531" t="s">
        <v>2942</v>
      </c>
      <c r="H531" t="s">
        <v>512</v>
      </c>
    </row>
    <row r="532" spans="1:8" x14ac:dyDescent="0.25">
      <c r="A532">
        <v>1351244</v>
      </c>
      <c r="B532" t="s">
        <v>2768</v>
      </c>
      <c r="C532">
        <v>472380650</v>
      </c>
      <c r="D532" t="s">
        <v>0</v>
      </c>
      <c r="E532">
        <v>11555158</v>
      </c>
      <c r="F532">
        <v>42352</v>
      </c>
      <c r="G532" t="s">
        <v>2942</v>
      </c>
      <c r="H532" t="s">
        <v>512</v>
      </c>
    </row>
    <row r="533" spans="1:8" x14ac:dyDescent="0.25">
      <c r="A533">
        <v>1351244</v>
      </c>
      <c r="B533" t="s">
        <v>2768</v>
      </c>
      <c r="C533">
        <v>472380650</v>
      </c>
      <c r="D533" t="s">
        <v>0</v>
      </c>
      <c r="E533">
        <v>11555158</v>
      </c>
      <c r="F533">
        <v>42352</v>
      </c>
      <c r="G533" t="s">
        <v>2942</v>
      </c>
      <c r="H533" t="s">
        <v>512</v>
      </c>
    </row>
    <row r="534" spans="1:8" x14ac:dyDescent="0.25">
      <c r="A534">
        <v>1351244</v>
      </c>
      <c r="B534" t="s">
        <v>2768</v>
      </c>
      <c r="C534">
        <v>472380650</v>
      </c>
      <c r="D534" t="s">
        <v>0</v>
      </c>
      <c r="E534">
        <v>11555158</v>
      </c>
      <c r="F534">
        <v>42352</v>
      </c>
      <c r="G534" t="s">
        <v>2943</v>
      </c>
      <c r="H534" t="s">
        <v>4180</v>
      </c>
    </row>
    <row r="535" spans="1:8" x14ac:dyDescent="0.25">
      <c r="A535">
        <v>1351244</v>
      </c>
      <c r="B535" t="s">
        <v>2768</v>
      </c>
      <c r="C535">
        <v>472380650</v>
      </c>
      <c r="D535" t="s">
        <v>0</v>
      </c>
      <c r="E535">
        <v>11555158</v>
      </c>
      <c r="F535">
        <v>42352</v>
      </c>
      <c r="G535" t="s">
        <v>2944</v>
      </c>
      <c r="H535" t="s">
        <v>4180</v>
      </c>
    </row>
    <row r="536" spans="1:8" x14ac:dyDescent="0.25">
      <c r="A536">
        <v>1351244</v>
      </c>
      <c r="B536" t="s">
        <v>2768</v>
      </c>
      <c r="C536">
        <v>472380650</v>
      </c>
      <c r="D536" t="s">
        <v>0</v>
      </c>
      <c r="E536">
        <v>11555158</v>
      </c>
      <c r="F536">
        <v>42352</v>
      </c>
      <c r="G536" t="s">
        <v>2945</v>
      </c>
      <c r="H536" t="s">
        <v>4180</v>
      </c>
    </row>
    <row r="537" spans="1:8" x14ac:dyDescent="0.25">
      <c r="A537">
        <v>1351244</v>
      </c>
      <c r="B537" t="s">
        <v>2768</v>
      </c>
      <c r="C537">
        <v>472380650</v>
      </c>
      <c r="D537" t="s">
        <v>0</v>
      </c>
      <c r="E537">
        <v>11555158</v>
      </c>
      <c r="F537">
        <v>42352</v>
      </c>
      <c r="G537" t="s">
        <v>2946</v>
      </c>
      <c r="H537" t="s">
        <v>4180</v>
      </c>
    </row>
    <row r="538" spans="1:8" x14ac:dyDescent="0.25">
      <c r="A538">
        <v>1351244</v>
      </c>
      <c r="B538" t="s">
        <v>2768</v>
      </c>
      <c r="C538">
        <v>472380650</v>
      </c>
      <c r="D538" t="s">
        <v>0</v>
      </c>
      <c r="E538">
        <v>11555158</v>
      </c>
      <c r="F538">
        <v>42352</v>
      </c>
      <c r="G538" t="s">
        <v>2947</v>
      </c>
      <c r="H538" t="s">
        <v>4180</v>
      </c>
    </row>
    <row r="539" spans="1:8" x14ac:dyDescent="0.25">
      <c r="A539">
        <v>1351244</v>
      </c>
      <c r="B539" t="s">
        <v>2768</v>
      </c>
      <c r="C539">
        <v>472380650</v>
      </c>
      <c r="D539" t="s">
        <v>0</v>
      </c>
      <c r="E539">
        <v>11555158</v>
      </c>
      <c r="F539">
        <v>42352</v>
      </c>
      <c r="G539" t="s">
        <v>2948</v>
      </c>
      <c r="H539" t="s">
        <v>4180</v>
      </c>
    </row>
    <row r="540" spans="1:8" x14ac:dyDescent="0.25">
      <c r="A540">
        <v>1351244</v>
      </c>
      <c r="B540" t="s">
        <v>2768</v>
      </c>
      <c r="C540">
        <v>472380650</v>
      </c>
      <c r="D540" t="s">
        <v>0</v>
      </c>
      <c r="E540">
        <v>11555158</v>
      </c>
      <c r="F540">
        <v>42352</v>
      </c>
      <c r="G540" t="s">
        <v>2949</v>
      </c>
      <c r="H540" t="s">
        <v>4180</v>
      </c>
    </row>
    <row r="541" spans="1:8" x14ac:dyDescent="0.25">
      <c r="A541">
        <v>1351244</v>
      </c>
      <c r="B541" t="s">
        <v>2768</v>
      </c>
      <c r="C541">
        <v>472380650</v>
      </c>
      <c r="D541" t="s">
        <v>0</v>
      </c>
      <c r="E541">
        <v>11555158</v>
      </c>
      <c r="F541">
        <v>42352</v>
      </c>
      <c r="G541" t="s">
        <v>2950</v>
      </c>
      <c r="H541" t="s">
        <v>4180</v>
      </c>
    </row>
    <row r="542" spans="1:8" x14ac:dyDescent="0.25">
      <c r="A542">
        <v>1351244</v>
      </c>
      <c r="B542" t="s">
        <v>2768</v>
      </c>
      <c r="C542">
        <v>472380650</v>
      </c>
      <c r="D542" t="s">
        <v>0</v>
      </c>
      <c r="E542">
        <v>11555158</v>
      </c>
      <c r="F542">
        <v>42352</v>
      </c>
      <c r="G542" t="s">
        <v>2951</v>
      </c>
      <c r="H542" t="s">
        <v>4180</v>
      </c>
    </row>
    <row r="543" spans="1:8" x14ac:dyDescent="0.25">
      <c r="A543">
        <v>1351244</v>
      </c>
      <c r="B543" t="s">
        <v>2768</v>
      </c>
      <c r="C543">
        <v>472380650</v>
      </c>
      <c r="D543" t="s">
        <v>0</v>
      </c>
      <c r="E543">
        <v>11555158</v>
      </c>
      <c r="F543">
        <v>42352</v>
      </c>
      <c r="G543" t="s">
        <v>2874</v>
      </c>
      <c r="H543" t="s">
        <v>4180</v>
      </c>
    </row>
    <row r="544" spans="1:8" x14ac:dyDescent="0.25">
      <c r="A544">
        <v>1351244</v>
      </c>
      <c r="B544" t="s">
        <v>2768</v>
      </c>
      <c r="C544">
        <v>472380650</v>
      </c>
      <c r="D544" t="s">
        <v>0</v>
      </c>
      <c r="E544">
        <v>11555158</v>
      </c>
      <c r="F544">
        <v>42352</v>
      </c>
      <c r="G544" t="s">
        <v>2952</v>
      </c>
      <c r="H544" t="s">
        <v>4180</v>
      </c>
    </row>
    <row r="545" spans="1:8" x14ac:dyDescent="0.25">
      <c r="A545">
        <v>1351244</v>
      </c>
      <c r="B545" t="s">
        <v>2768</v>
      </c>
      <c r="C545">
        <v>472380650</v>
      </c>
      <c r="D545" t="s">
        <v>0</v>
      </c>
      <c r="E545">
        <v>11555158</v>
      </c>
      <c r="F545">
        <v>42352</v>
      </c>
      <c r="G545" t="s">
        <v>2953</v>
      </c>
      <c r="H545" t="s">
        <v>4180</v>
      </c>
    </row>
    <row r="546" spans="1:8" x14ac:dyDescent="0.25">
      <c r="A546">
        <v>1351244</v>
      </c>
      <c r="B546" t="s">
        <v>2768</v>
      </c>
      <c r="C546">
        <v>472380650</v>
      </c>
      <c r="D546" t="s">
        <v>0</v>
      </c>
      <c r="E546">
        <v>11555158</v>
      </c>
      <c r="F546">
        <v>42352</v>
      </c>
      <c r="G546" t="s">
        <v>2954</v>
      </c>
      <c r="H546" t="s">
        <v>4180</v>
      </c>
    </row>
    <row r="547" spans="1:8" x14ac:dyDescent="0.25">
      <c r="A547">
        <v>1351244</v>
      </c>
      <c r="B547" t="s">
        <v>2768</v>
      </c>
      <c r="C547">
        <v>472380650</v>
      </c>
      <c r="D547" t="s">
        <v>0</v>
      </c>
      <c r="E547">
        <v>11555158</v>
      </c>
      <c r="F547">
        <v>42352</v>
      </c>
      <c r="G547" t="s">
        <v>2955</v>
      </c>
      <c r="H547" t="s">
        <v>4088</v>
      </c>
    </row>
    <row r="548" spans="1:8" x14ac:dyDescent="0.25">
      <c r="A548">
        <v>1351244</v>
      </c>
      <c r="B548" t="s">
        <v>2768</v>
      </c>
      <c r="C548">
        <v>472380650</v>
      </c>
      <c r="D548" t="s">
        <v>0</v>
      </c>
      <c r="E548">
        <v>11555158</v>
      </c>
      <c r="F548">
        <v>42352</v>
      </c>
      <c r="G548" t="s">
        <v>2956</v>
      </c>
      <c r="H548" t="s">
        <v>4180</v>
      </c>
    </row>
    <row r="549" spans="1:8" x14ac:dyDescent="0.25">
      <c r="A549">
        <v>1351244</v>
      </c>
      <c r="B549" t="s">
        <v>2768</v>
      </c>
      <c r="C549">
        <v>472380650</v>
      </c>
      <c r="D549" t="s">
        <v>0</v>
      </c>
      <c r="E549">
        <v>11555158</v>
      </c>
      <c r="F549">
        <v>42352</v>
      </c>
      <c r="G549" t="s">
        <v>2957</v>
      </c>
      <c r="H549" t="s">
        <v>4180</v>
      </c>
    </row>
    <row r="550" spans="1:8" x14ac:dyDescent="0.25">
      <c r="A550">
        <v>1351244</v>
      </c>
      <c r="B550" t="s">
        <v>2768</v>
      </c>
      <c r="C550">
        <v>472380650</v>
      </c>
      <c r="D550" t="s">
        <v>0</v>
      </c>
      <c r="E550">
        <v>11555158</v>
      </c>
      <c r="F550">
        <v>42352</v>
      </c>
      <c r="G550" t="s">
        <v>2958</v>
      </c>
      <c r="H550" t="s">
        <v>4180</v>
      </c>
    </row>
    <row r="551" spans="1:8" x14ac:dyDescent="0.25">
      <c r="A551">
        <v>1351244</v>
      </c>
      <c r="B551" t="s">
        <v>2768</v>
      </c>
      <c r="C551">
        <v>472380650</v>
      </c>
      <c r="D551" t="s">
        <v>0</v>
      </c>
      <c r="E551">
        <v>11555158</v>
      </c>
      <c r="F551">
        <v>42352</v>
      </c>
      <c r="G551" t="s">
        <v>2959</v>
      </c>
      <c r="H551" t="s">
        <v>4180</v>
      </c>
    </row>
    <row r="552" spans="1:8" x14ac:dyDescent="0.25">
      <c r="A552">
        <v>1351244</v>
      </c>
      <c r="B552" t="s">
        <v>2768</v>
      </c>
      <c r="C552">
        <v>472380650</v>
      </c>
      <c r="D552" t="s">
        <v>0</v>
      </c>
      <c r="E552">
        <v>11555158</v>
      </c>
      <c r="F552">
        <v>42352</v>
      </c>
      <c r="G552" t="s">
        <v>2960</v>
      </c>
      <c r="H552" t="s">
        <v>4180</v>
      </c>
    </row>
    <row r="553" spans="1:8" x14ac:dyDescent="0.25">
      <c r="A553">
        <v>1351244</v>
      </c>
      <c r="B553" t="s">
        <v>2768</v>
      </c>
      <c r="C553">
        <v>472380650</v>
      </c>
      <c r="D553" t="s">
        <v>0</v>
      </c>
      <c r="E553">
        <v>11555158</v>
      </c>
      <c r="F553">
        <v>42352</v>
      </c>
      <c r="G553" t="s">
        <v>2961</v>
      </c>
      <c r="H553" t="s">
        <v>4180</v>
      </c>
    </row>
    <row r="554" spans="1:8" x14ac:dyDescent="0.25">
      <c r="A554">
        <v>1351244</v>
      </c>
      <c r="B554" t="s">
        <v>2768</v>
      </c>
      <c r="C554">
        <v>472380650</v>
      </c>
      <c r="D554" t="s">
        <v>0</v>
      </c>
      <c r="E554">
        <v>11555158</v>
      </c>
      <c r="F554">
        <v>42352</v>
      </c>
      <c r="G554" t="s">
        <v>2962</v>
      </c>
      <c r="H554" t="s">
        <v>4180</v>
      </c>
    </row>
    <row r="555" spans="1:8" x14ac:dyDescent="0.25">
      <c r="A555">
        <v>1351244</v>
      </c>
      <c r="B555" t="s">
        <v>2768</v>
      </c>
      <c r="C555">
        <v>472380650</v>
      </c>
      <c r="D555" t="s">
        <v>0</v>
      </c>
      <c r="E555">
        <v>11555158</v>
      </c>
      <c r="F555">
        <v>42352</v>
      </c>
      <c r="G555" t="s">
        <v>2963</v>
      </c>
      <c r="H555" t="s">
        <v>4180</v>
      </c>
    </row>
    <row r="556" spans="1:8" x14ac:dyDescent="0.25">
      <c r="A556">
        <v>1351244</v>
      </c>
      <c r="B556" t="s">
        <v>2768</v>
      </c>
      <c r="C556">
        <v>472380650</v>
      </c>
      <c r="D556" t="s">
        <v>0</v>
      </c>
      <c r="E556">
        <v>11555158</v>
      </c>
      <c r="F556">
        <v>42352</v>
      </c>
      <c r="G556" t="s">
        <v>2964</v>
      </c>
      <c r="H556" t="s">
        <v>4180</v>
      </c>
    </row>
    <row r="557" spans="1:8" x14ac:dyDescent="0.25">
      <c r="A557">
        <v>1351244</v>
      </c>
      <c r="B557" t="s">
        <v>2768</v>
      </c>
      <c r="C557">
        <v>472380650</v>
      </c>
      <c r="D557" t="s">
        <v>0</v>
      </c>
      <c r="E557">
        <v>11555158</v>
      </c>
      <c r="F557">
        <v>42352</v>
      </c>
      <c r="G557" t="s">
        <v>2965</v>
      </c>
      <c r="H557" t="s">
        <v>4180</v>
      </c>
    </row>
    <row r="558" spans="1:8" x14ac:dyDescent="0.25">
      <c r="A558">
        <v>1351244</v>
      </c>
      <c r="B558" t="s">
        <v>2768</v>
      </c>
      <c r="C558">
        <v>472380650</v>
      </c>
      <c r="D558" t="s">
        <v>0</v>
      </c>
      <c r="E558">
        <v>11555158</v>
      </c>
      <c r="F558">
        <v>42352</v>
      </c>
      <c r="G558" t="s">
        <v>2966</v>
      </c>
      <c r="H558" t="s">
        <v>4180</v>
      </c>
    </row>
    <row r="559" spans="1:8" x14ac:dyDescent="0.25">
      <c r="A559">
        <v>1351244</v>
      </c>
      <c r="B559" t="s">
        <v>2768</v>
      </c>
      <c r="C559">
        <v>472380650</v>
      </c>
      <c r="D559" t="s">
        <v>0</v>
      </c>
      <c r="E559">
        <v>11555158</v>
      </c>
      <c r="F559">
        <v>42352</v>
      </c>
      <c r="G559" t="s">
        <v>2967</v>
      </c>
      <c r="H559" t="s">
        <v>4180</v>
      </c>
    </row>
    <row r="560" spans="1:8" x14ac:dyDescent="0.25">
      <c r="A560">
        <v>1351244</v>
      </c>
      <c r="B560" t="s">
        <v>2768</v>
      </c>
      <c r="C560">
        <v>472380650</v>
      </c>
      <c r="D560" t="s">
        <v>0</v>
      </c>
      <c r="E560">
        <v>11555158</v>
      </c>
      <c r="F560">
        <v>42352</v>
      </c>
      <c r="G560" t="s">
        <v>2968</v>
      </c>
      <c r="H560" t="s">
        <v>4180</v>
      </c>
    </row>
    <row r="561" spans="1:8" x14ac:dyDescent="0.25">
      <c r="A561">
        <v>1351244</v>
      </c>
      <c r="B561" t="s">
        <v>2768</v>
      </c>
      <c r="C561">
        <v>472380650</v>
      </c>
      <c r="D561" t="s">
        <v>0</v>
      </c>
      <c r="E561">
        <v>11555158</v>
      </c>
      <c r="F561">
        <v>42352</v>
      </c>
      <c r="G561" t="s">
        <v>2969</v>
      </c>
      <c r="H561" t="s">
        <v>115</v>
      </c>
    </row>
    <row r="562" spans="1:8" x14ac:dyDescent="0.25">
      <c r="A562">
        <v>1351244</v>
      </c>
      <c r="B562" t="s">
        <v>2768</v>
      </c>
      <c r="C562">
        <v>472380650</v>
      </c>
      <c r="D562" t="s">
        <v>0</v>
      </c>
      <c r="E562">
        <v>11555158</v>
      </c>
      <c r="F562">
        <v>42352</v>
      </c>
      <c r="G562" t="s">
        <v>2970</v>
      </c>
      <c r="H562" t="s">
        <v>4180</v>
      </c>
    </row>
    <row r="563" spans="1:8" x14ac:dyDescent="0.25">
      <c r="A563">
        <v>1351244</v>
      </c>
      <c r="B563" t="s">
        <v>2768</v>
      </c>
      <c r="C563">
        <v>472380650</v>
      </c>
      <c r="D563" t="s">
        <v>0</v>
      </c>
      <c r="E563">
        <v>11555158</v>
      </c>
      <c r="F563">
        <v>42352</v>
      </c>
      <c r="G563" t="s">
        <v>2971</v>
      </c>
      <c r="H563" t="s">
        <v>4180</v>
      </c>
    </row>
    <row r="564" spans="1:8" x14ac:dyDescent="0.25">
      <c r="A564">
        <v>1351244</v>
      </c>
      <c r="B564" t="s">
        <v>2768</v>
      </c>
      <c r="C564">
        <v>472380650</v>
      </c>
      <c r="D564" t="s">
        <v>0</v>
      </c>
      <c r="E564">
        <v>11555158</v>
      </c>
      <c r="F564">
        <v>42352</v>
      </c>
      <c r="G564" t="s">
        <v>2972</v>
      </c>
      <c r="H564" t="s">
        <v>4180</v>
      </c>
    </row>
    <row r="565" spans="1:8" x14ac:dyDescent="0.25">
      <c r="A565">
        <v>1351244</v>
      </c>
      <c r="B565" t="s">
        <v>2768</v>
      </c>
      <c r="C565">
        <v>472380650</v>
      </c>
      <c r="D565" t="s">
        <v>0</v>
      </c>
      <c r="E565">
        <v>11555158</v>
      </c>
      <c r="F565">
        <v>42352</v>
      </c>
      <c r="G565" t="s">
        <v>2973</v>
      </c>
      <c r="H565" t="s">
        <v>4180</v>
      </c>
    </row>
    <row r="566" spans="1:8" x14ac:dyDescent="0.25">
      <c r="A566">
        <v>1351244</v>
      </c>
      <c r="B566" t="s">
        <v>2768</v>
      </c>
      <c r="C566">
        <v>472380650</v>
      </c>
      <c r="D566" t="s">
        <v>0</v>
      </c>
      <c r="E566">
        <v>11555158</v>
      </c>
      <c r="F566">
        <v>42352</v>
      </c>
      <c r="G566" t="s">
        <v>2974</v>
      </c>
      <c r="H566" t="s">
        <v>4180</v>
      </c>
    </row>
    <row r="567" spans="1:8" x14ac:dyDescent="0.25">
      <c r="A567">
        <v>1351244</v>
      </c>
      <c r="B567" t="s">
        <v>2768</v>
      </c>
      <c r="C567">
        <v>472380650</v>
      </c>
      <c r="D567" t="s">
        <v>0</v>
      </c>
      <c r="E567">
        <v>11555158</v>
      </c>
      <c r="F567">
        <v>42352</v>
      </c>
      <c r="G567" t="s">
        <v>2975</v>
      </c>
      <c r="H567" t="s">
        <v>4089</v>
      </c>
    </row>
    <row r="568" spans="1:8" x14ac:dyDescent="0.25">
      <c r="A568">
        <v>1351244</v>
      </c>
      <c r="B568" t="s">
        <v>2768</v>
      </c>
      <c r="C568">
        <v>472380650</v>
      </c>
      <c r="D568" t="s">
        <v>0</v>
      </c>
      <c r="E568">
        <v>11555158</v>
      </c>
      <c r="F568">
        <v>42352</v>
      </c>
      <c r="G568" t="s">
        <v>2976</v>
      </c>
      <c r="H568" t="s">
        <v>4180</v>
      </c>
    </row>
    <row r="569" spans="1:8" x14ac:dyDescent="0.25">
      <c r="A569">
        <v>1351244</v>
      </c>
      <c r="B569" t="s">
        <v>2768</v>
      </c>
      <c r="C569">
        <v>472380650</v>
      </c>
      <c r="D569" t="s">
        <v>0</v>
      </c>
      <c r="E569">
        <v>11555158</v>
      </c>
      <c r="F569">
        <v>42352</v>
      </c>
      <c r="G569" t="s">
        <v>2977</v>
      </c>
      <c r="H569" t="s">
        <v>4180</v>
      </c>
    </row>
    <row r="570" spans="1:8" x14ac:dyDescent="0.25">
      <c r="A570">
        <v>1351244</v>
      </c>
      <c r="B570" t="s">
        <v>2768</v>
      </c>
      <c r="C570">
        <v>472380650</v>
      </c>
      <c r="D570" t="s">
        <v>0</v>
      </c>
      <c r="E570">
        <v>11555158</v>
      </c>
      <c r="F570">
        <v>42352</v>
      </c>
      <c r="G570" t="s">
        <v>2978</v>
      </c>
      <c r="H570" t="s">
        <v>4180</v>
      </c>
    </row>
    <row r="571" spans="1:8" x14ac:dyDescent="0.25">
      <c r="A571">
        <v>1351244</v>
      </c>
      <c r="B571" t="s">
        <v>2768</v>
      </c>
      <c r="C571">
        <v>472380650</v>
      </c>
      <c r="D571" t="s">
        <v>0</v>
      </c>
      <c r="E571">
        <v>11555158</v>
      </c>
      <c r="F571">
        <v>42352</v>
      </c>
      <c r="G571" t="s">
        <v>2979</v>
      </c>
      <c r="H571" t="s">
        <v>4180</v>
      </c>
    </row>
    <row r="572" spans="1:8" x14ac:dyDescent="0.25">
      <c r="A572">
        <v>1351244</v>
      </c>
      <c r="B572" t="s">
        <v>2768</v>
      </c>
      <c r="C572">
        <v>472380650</v>
      </c>
      <c r="D572" t="s">
        <v>0</v>
      </c>
      <c r="E572">
        <v>11555158</v>
      </c>
      <c r="F572">
        <v>42352</v>
      </c>
      <c r="G572" t="s">
        <v>2980</v>
      </c>
      <c r="H572" t="s">
        <v>4180</v>
      </c>
    </row>
    <row r="573" spans="1:8" x14ac:dyDescent="0.25">
      <c r="A573">
        <v>1351244</v>
      </c>
      <c r="B573" t="s">
        <v>2768</v>
      </c>
      <c r="C573">
        <v>472380650</v>
      </c>
      <c r="D573" t="s">
        <v>0</v>
      </c>
      <c r="E573">
        <v>11555158</v>
      </c>
      <c r="F573">
        <v>42352</v>
      </c>
      <c r="G573" t="s">
        <v>2981</v>
      </c>
      <c r="H573" t="s">
        <v>4180</v>
      </c>
    </row>
    <row r="574" spans="1:8" x14ac:dyDescent="0.25">
      <c r="A574">
        <v>1351244</v>
      </c>
      <c r="B574" t="s">
        <v>2768</v>
      </c>
      <c r="C574">
        <v>472380650</v>
      </c>
      <c r="D574" t="s">
        <v>0</v>
      </c>
      <c r="E574">
        <v>11555158</v>
      </c>
      <c r="F574">
        <v>42352</v>
      </c>
      <c r="G574" t="s">
        <v>2982</v>
      </c>
      <c r="H574" t="s">
        <v>4180</v>
      </c>
    </row>
    <row r="575" spans="1:8" x14ac:dyDescent="0.25">
      <c r="A575">
        <v>1351244</v>
      </c>
      <c r="B575" t="s">
        <v>2768</v>
      </c>
      <c r="C575">
        <v>472380650</v>
      </c>
      <c r="D575" t="s">
        <v>0</v>
      </c>
      <c r="E575">
        <v>11555158</v>
      </c>
      <c r="F575">
        <v>42352</v>
      </c>
      <c r="G575" t="s">
        <v>2983</v>
      </c>
      <c r="H575" t="s">
        <v>4180</v>
      </c>
    </row>
    <row r="576" spans="1:8" x14ac:dyDescent="0.25">
      <c r="A576">
        <v>1351244</v>
      </c>
      <c r="B576" t="s">
        <v>2768</v>
      </c>
      <c r="C576">
        <v>472380650</v>
      </c>
      <c r="D576" t="s">
        <v>0</v>
      </c>
      <c r="E576">
        <v>11555158</v>
      </c>
      <c r="F576">
        <v>42352</v>
      </c>
      <c r="G576" t="s">
        <v>2974</v>
      </c>
      <c r="H576" t="s">
        <v>4180</v>
      </c>
    </row>
    <row r="577" spans="1:8" x14ac:dyDescent="0.25">
      <c r="A577">
        <v>1351244</v>
      </c>
      <c r="B577" t="s">
        <v>2768</v>
      </c>
      <c r="C577">
        <v>472380650</v>
      </c>
      <c r="D577" t="s">
        <v>0</v>
      </c>
      <c r="E577">
        <v>11555158</v>
      </c>
      <c r="F577">
        <v>42352</v>
      </c>
      <c r="G577" t="s">
        <v>2942</v>
      </c>
      <c r="H577" t="s">
        <v>512</v>
      </c>
    </row>
    <row r="578" spans="1:8" x14ac:dyDescent="0.25">
      <c r="A578">
        <v>1351244</v>
      </c>
      <c r="B578" t="s">
        <v>2768</v>
      </c>
      <c r="C578">
        <v>472380650</v>
      </c>
      <c r="D578" t="s">
        <v>0</v>
      </c>
      <c r="E578">
        <v>11555158</v>
      </c>
      <c r="F578">
        <v>42352</v>
      </c>
      <c r="G578" t="s">
        <v>2943</v>
      </c>
      <c r="H578" t="s">
        <v>4180</v>
      </c>
    </row>
    <row r="579" spans="1:8" x14ac:dyDescent="0.25">
      <c r="A579">
        <v>1351244</v>
      </c>
      <c r="B579" t="s">
        <v>2768</v>
      </c>
      <c r="C579">
        <v>472380650</v>
      </c>
      <c r="D579" t="s">
        <v>0</v>
      </c>
      <c r="E579">
        <v>11555158</v>
      </c>
      <c r="F579">
        <v>42352</v>
      </c>
      <c r="G579" t="s">
        <v>2944</v>
      </c>
      <c r="H579" t="s">
        <v>4180</v>
      </c>
    </row>
    <row r="580" spans="1:8" x14ac:dyDescent="0.25">
      <c r="A580">
        <v>1351244</v>
      </c>
      <c r="B580" t="s">
        <v>2768</v>
      </c>
      <c r="C580">
        <v>472380650</v>
      </c>
      <c r="D580" t="s">
        <v>0</v>
      </c>
      <c r="E580">
        <v>11555158</v>
      </c>
      <c r="F580">
        <v>42352</v>
      </c>
      <c r="G580" t="s">
        <v>2945</v>
      </c>
      <c r="H580" t="s">
        <v>4180</v>
      </c>
    </row>
    <row r="581" spans="1:8" x14ac:dyDescent="0.25">
      <c r="A581">
        <v>1351244</v>
      </c>
      <c r="B581" t="s">
        <v>2768</v>
      </c>
      <c r="C581">
        <v>472380650</v>
      </c>
      <c r="D581" t="s">
        <v>0</v>
      </c>
      <c r="E581">
        <v>11555158</v>
      </c>
      <c r="F581">
        <v>42352</v>
      </c>
      <c r="G581" t="s">
        <v>2946</v>
      </c>
      <c r="H581" t="s">
        <v>4180</v>
      </c>
    </row>
    <row r="582" spans="1:8" x14ac:dyDescent="0.25">
      <c r="A582">
        <v>1351244</v>
      </c>
      <c r="B582" t="s">
        <v>2768</v>
      </c>
      <c r="C582">
        <v>472380650</v>
      </c>
      <c r="D582" t="s">
        <v>0</v>
      </c>
      <c r="E582">
        <v>11555158</v>
      </c>
      <c r="F582">
        <v>42352</v>
      </c>
      <c r="G582" t="s">
        <v>2947</v>
      </c>
      <c r="H582" t="s">
        <v>4180</v>
      </c>
    </row>
    <row r="583" spans="1:8" x14ac:dyDescent="0.25">
      <c r="A583">
        <v>1351244</v>
      </c>
      <c r="B583" t="s">
        <v>2768</v>
      </c>
      <c r="C583">
        <v>472380650</v>
      </c>
      <c r="D583" t="s">
        <v>0</v>
      </c>
      <c r="E583">
        <v>11555158</v>
      </c>
      <c r="F583">
        <v>42352</v>
      </c>
      <c r="G583" t="s">
        <v>2948</v>
      </c>
      <c r="H583" t="s">
        <v>4180</v>
      </c>
    </row>
    <row r="584" spans="1:8" x14ac:dyDescent="0.25">
      <c r="A584">
        <v>1351244</v>
      </c>
      <c r="B584" t="s">
        <v>2768</v>
      </c>
      <c r="C584">
        <v>472380650</v>
      </c>
      <c r="D584" t="s">
        <v>0</v>
      </c>
      <c r="E584">
        <v>11555158</v>
      </c>
      <c r="F584">
        <v>42352</v>
      </c>
      <c r="G584" t="s">
        <v>2949</v>
      </c>
      <c r="H584" t="s">
        <v>4180</v>
      </c>
    </row>
    <row r="585" spans="1:8" x14ac:dyDescent="0.25">
      <c r="A585">
        <v>1351244</v>
      </c>
      <c r="B585" t="s">
        <v>2768</v>
      </c>
      <c r="C585">
        <v>472380650</v>
      </c>
      <c r="D585" t="s">
        <v>0</v>
      </c>
      <c r="E585">
        <v>11555158</v>
      </c>
      <c r="F585">
        <v>42352</v>
      </c>
      <c r="G585" t="s">
        <v>2950</v>
      </c>
      <c r="H585" t="s">
        <v>4180</v>
      </c>
    </row>
    <row r="586" spans="1:8" x14ac:dyDescent="0.25">
      <c r="A586">
        <v>1351244</v>
      </c>
      <c r="B586" t="s">
        <v>2768</v>
      </c>
      <c r="C586">
        <v>472380650</v>
      </c>
      <c r="D586" t="s">
        <v>0</v>
      </c>
      <c r="E586">
        <v>11555158</v>
      </c>
      <c r="F586">
        <v>42352</v>
      </c>
      <c r="G586" t="s">
        <v>2951</v>
      </c>
      <c r="H586" t="s">
        <v>4180</v>
      </c>
    </row>
    <row r="587" spans="1:8" x14ac:dyDescent="0.25">
      <c r="A587">
        <v>1351244</v>
      </c>
      <c r="B587" t="s">
        <v>2768</v>
      </c>
      <c r="C587">
        <v>472380650</v>
      </c>
      <c r="D587" t="s">
        <v>0</v>
      </c>
      <c r="E587">
        <v>11555158</v>
      </c>
      <c r="F587">
        <v>42352</v>
      </c>
      <c r="G587" t="s">
        <v>2874</v>
      </c>
      <c r="H587" t="s">
        <v>4180</v>
      </c>
    </row>
    <row r="588" spans="1:8" x14ac:dyDescent="0.25">
      <c r="A588">
        <v>1351244</v>
      </c>
      <c r="B588" t="s">
        <v>2768</v>
      </c>
      <c r="C588">
        <v>472380650</v>
      </c>
      <c r="D588" t="s">
        <v>0</v>
      </c>
      <c r="E588">
        <v>11555158</v>
      </c>
      <c r="F588">
        <v>42352</v>
      </c>
      <c r="G588" t="s">
        <v>2952</v>
      </c>
      <c r="H588" t="s">
        <v>4180</v>
      </c>
    </row>
    <row r="589" spans="1:8" x14ac:dyDescent="0.25">
      <c r="A589">
        <v>1351244</v>
      </c>
      <c r="B589" t="s">
        <v>2768</v>
      </c>
      <c r="C589">
        <v>472380650</v>
      </c>
      <c r="D589" t="s">
        <v>0</v>
      </c>
      <c r="E589">
        <v>11555158</v>
      </c>
      <c r="F589">
        <v>42352</v>
      </c>
      <c r="G589" t="s">
        <v>2953</v>
      </c>
      <c r="H589" t="s">
        <v>4180</v>
      </c>
    </row>
    <row r="590" spans="1:8" x14ac:dyDescent="0.25">
      <c r="A590">
        <v>1351244</v>
      </c>
      <c r="B590" t="s">
        <v>2768</v>
      </c>
      <c r="C590">
        <v>472380650</v>
      </c>
      <c r="D590" t="s">
        <v>0</v>
      </c>
      <c r="E590">
        <v>11555158</v>
      </c>
      <c r="F590">
        <v>42352</v>
      </c>
      <c r="G590" t="s">
        <v>2954</v>
      </c>
      <c r="H590" t="s">
        <v>4180</v>
      </c>
    </row>
    <row r="591" spans="1:8" x14ac:dyDescent="0.25">
      <c r="A591">
        <v>1351244</v>
      </c>
      <c r="B591" t="s">
        <v>2768</v>
      </c>
      <c r="C591">
        <v>472380650</v>
      </c>
      <c r="D591" t="s">
        <v>0</v>
      </c>
      <c r="E591">
        <v>11555158</v>
      </c>
      <c r="F591">
        <v>42352</v>
      </c>
      <c r="G591" t="s">
        <v>2955</v>
      </c>
      <c r="H591" t="s">
        <v>4088</v>
      </c>
    </row>
    <row r="592" spans="1:8" x14ac:dyDescent="0.25">
      <c r="A592">
        <v>1351244</v>
      </c>
      <c r="B592" t="s">
        <v>2768</v>
      </c>
      <c r="C592">
        <v>472380650</v>
      </c>
      <c r="D592" t="s">
        <v>0</v>
      </c>
      <c r="E592">
        <v>11555158</v>
      </c>
      <c r="F592">
        <v>42352</v>
      </c>
      <c r="G592" t="s">
        <v>2956</v>
      </c>
      <c r="H592" t="s">
        <v>4180</v>
      </c>
    </row>
    <row r="593" spans="1:8" x14ac:dyDescent="0.25">
      <c r="A593">
        <v>1351244</v>
      </c>
      <c r="B593" t="s">
        <v>2768</v>
      </c>
      <c r="C593">
        <v>472380650</v>
      </c>
      <c r="D593" t="s">
        <v>0</v>
      </c>
      <c r="E593">
        <v>11555158</v>
      </c>
      <c r="F593">
        <v>42352</v>
      </c>
      <c r="G593" t="s">
        <v>2957</v>
      </c>
      <c r="H593" t="s">
        <v>4180</v>
      </c>
    </row>
    <row r="594" spans="1:8" x14ac:dyDescent="0.25">
      <c r="A594">
        <v>1351244</v>
      </c>
      <c r="B594" t="s">
        <v>2768</v>
      </c>
      <c r="C594">
        <v>472380650</v>
      </c>
      <c r="D594" t="s">
        <v>0</v>
      </c>
      <c r="E594">
        <v>11555158</v>
      </c>
      <c r="F594">
        <v>42352</v>
      </c>
      <c r="G594" t="s">
        <v>2958</v>
      </c>
      <c r="H594" t="s">
        <v>4180</v>
      </c>
    </row>
    <row r="595" spans="1:8" x14ac:dyDescent="0.25">
      <c r="A595">
        <v>1351244</v>
      </c>
      <c r="B595" t="s">
        <v>2768</v>
      </c>
      <c r="C595">
        <v>472380650</v>
      </c>
      <c r="D595" t="s">
        <v>0</v>
      </c>
      <c r="E595">
        <v>11555158</v>
      </c>
      <c r="F595">
        <v>42352</v>
      </c>
      <c r="G595" t="s">
        <v>2959</v>
      </c>
      <c r="H595" t="s">
        <v>4180</v>
      </c>
    </row>
    <row r="596" spans="1:8" x14ac:dyDescent="0.25">
      <c r="A596">
        <v>1351244</v>
      </c>
      <c r="B596" t="s">
        <v>2768</v>
      </c>
      <c r="C596">
        <v>472380650</v>
      </c>
      <c r="D596" t="s">
        <v>0</v>
      </c>
      <c r="E596">
        <v>11555158</v>
      </c>
      <c r="F596">
        <v>42352</v>
      </c>
      <c r="G596" t="s">
        <v>2960</v>
      </c>
      <c r="H596" t="s">
        <v>4180</v>
      </c>
    </row>
    <row r="597" spans="1:8" x14ac:dyDescent="0.25">
      <c r="A597">
        <v>1351244</v>
      </c>
      <c r="B597" t="s">
        <v>2768</v>
      </c>
      <c r="C597">
        <v>472380650</v>
      </c>
      <c r="D597" t="s">
        <v>0</v>
      </c>
      <c r="E597">
        <v>11555158</v>
      </c>
      <c r="F597">
        <v>42352</v>
      </c>
      <c r="G597" t="s">
        <v>2961</v>
      </c>
      <c r="H597" t="s">
        <v>4180</v>
      </c>
    </row>
    <row r="598" spans="1:8" x14ac:dyDescent="0.25">
      <c r="A598">
        <v>1351244</v>
      </c>
      <c r="B598" t="s">
        <v>2768</v>
      </c>
      <c r="C598">
        <v>472380650</v>
      </c>
      <c r="D598" t="s">
        <v>0</v>
      </c>
      <c r="E598">
        <v>11555158</v>
      </c>
      <c r="F598">
        <v>42352</v>
      </c>
      <c r="G598" t="s">
        <v>2962</v>
      </c>
      <c r="H598" t="s">
        <v>4180</v>
      </c>
    </row>
    <row r="599" spans="1:8" x14ac:dyDescent="0.25">
      <c r="A599">
        <v>1351244</v>
      </c>
      <c r="B599" t="s">
        <v>2768</v>
      </c>
      <c r="C599">
        <v>472380650</v>
      </c>
      <c r="D599" t="s">
        <v>0</v>
      </c>
      <c r="E599">
        <v>11555158</v>
      </c>
      <c r="F599">
        <v>42352</v>
      </c>
      <c r="G599" t="s">
        <v>2963</v>
      </c>
      <c r="H599" t="s">
        <v>4180</v>
      </c>
    </row>
    <row r="600" spans="1:8" x14ac:dyDescent="0.25">
      <c r="A600">
        <v>1351244</v>
      </c>
      <c r="B600" t="s">
        <v>2768</v>
      </c>
      <c r="C600">
        <v>472380650</v>
      </c>
      <c r="D600" t="s">
        <v>0</v>
      </c>
      <c r="E600">
        <v>11555158</v>
      </c>
      <c r="F600">
        <v>42352</v>
      </c>
      <c r="G600" t="s">
        <v>2964</v>
      </c>
      <c r="H600" t="s">
        <v>4180</v>
      </c>
    </row>
    <row r="601" spans="1:8" x14ac:dyDescent="0.25">
      <c r="A601">
        <v>1351244</v>
      </c>
      <c r="B601" t="s">
        <v>2768</v>
      </c>
      <c r="C601">
        <v>472380650</v>
      </c>
      <c r="D601" t="s">
        <v>0</v>
      </c>
      <c r="E601">
        <v>11555158</v>
      </c>
      <c r="F601">
        <v>42352</v>
      </c>
      <c r="G601" t="s">
        <v>2965</v>
      </c>
      <c r="H601" t="s">
        <v>4180</v>
      </c>
    </row>
    <row r="602" spans="1:8" x14ac:dyDescent="0.25">
      <c r="A602">
        <v>1351244</v>
      </c>
      <c r="B602" t="s">
        <v>2768</v>
      </c>
      <c r="C602">
        <v>472380650</v>
      </c>
      <c r="D602" t="s">
        <v>0</v>
      </c>
      <c r="E602">
        <v>11555158</v>
      </c>
      <c r="F602">
        <v>42352</v>
      </c>
      <c r="G602" t="s">
        <v>2966</v>
      </c>
      <c r="H602" t="s">
        <v>4180</v>
      </c>
    </row>
    <row r="603" spans="1:8" x14ac:dyDescent="0.25">
      <c r="A603">
        <v>1351244</v>
      </c>
      <c r="B603" t="s">
        <v>2768</v>
      </c>
      <c r="C603">
        <v>472380650</v>
      </c>
      <c r="D603" t="s">
        <v>0</v>
      </c>
      <c r="E603">
        <v>11555158</v>
      </c>
      <c r="F603">
        <v>42352</v>
      </c>
      <c r="G603" t="s">
        <v>2967</v>
      </c>
      <c r="H603" t="s">
        <v>4180</v>
      </c>
    </row>
    <row r="604" spans="1:8" x14ac:dyDescent="0.25">
      <c r="A604">
        <v>1351244</v>
      </c>
      <c r="B604" t="s">
        <v>2768</v>
      </c>
      <c r="C604">
        <v>472380650</v>
      </c>
      <c r="D604" t="s">
        <v>0</v>
      </c>
      <c r="E604">
        <v>11555158</v>
      </c>
      <c r="F604">
        <v>42352</v>
      </c>
      <c r="G604" t="s">
        <v>2968</v>
      </c>
      <c r="H604" t="s">
        <v>4180</v>
      </c>
    </row>
    <row r="605" spans="1:8" x14ac:dyDescent="0.25">
      <c r="A605">
        <v>1351244</v>
      </c>
      <c r="B605" t="s">
        <v>2768</v>
      </c>
      <c r="C605">
        <v>472380650</v>
      </c>
      <c r="D605" t="s">
        <v>0</v>
      </c>
      <c r="E605">
        <v>11555158</v>
      </c>
      <c r="F605">
        <v>42352</v>
      </c>
      <c r="G605" t="s">
        <v>2969</v>
      </c>
      <c r="H605" t="s">
        <v>115</v>
      </c>
    </row>
    <row r="606" spans="1:8" x14ac:dyDescent="0.25">
      <c r="A606">
        <v>1351244</v>
      </c>
      <c r="B606" t="s">
        <v>2768</v>
      </c>
      <c r="C606">
        <v>472380650</v>
      </c>
      <c r="D606" t="s">
        <v>0</v>
      </c>
      <c r="E606">
        <v>11555158</v>
      </c>
      <c r="F606">
        <v>42352</v>
      </c>
      <c r="G606" t="s">
        <v>2970</v>
      </c>
      <c r="H606" t="s">
        <v>4180</v>
      </c>
    </row>
    <row r="607" spans="1:8" x14ac:dyDescent="0.25">
      <c r="A607">
        <v>1351244</v>
      </c>
      <c r="B607" t="s">
        <v>2768</v>
      </c>
      <c r="C607">
        <v>472380650</v>
      </c>
      <c r="D607" t="s">
        <v>0</v>
      </c>
      <c r="E607">
        <v>11555158</v>
      </c>
      <c r="F607">
        <v>42352</v>
      </c>
      <c r="G607" t="s">
        <v>2971</v>
      </c>
      <c r="H607" t="s">
        <v>4180</v>
      </c>
    </row>
    <row r="608" spans="1:8" x14ac:dyDescent="0.25">
      <c r="A608">
        <v>1351244</v>
      </c>
      <c r="B608" t="s">
        <v>2768</v>
      </c>
      <c r="C608">
        <v>472380650</v>
      </c>
      <c r="D608" t="s">
        <v>0</v>
      </c>
      <c r="E608">
        <v>11555158</v>
      </c>
      <c r="F608">
        <v>42352</v>
      </c>
      <c r="G608" t="s">
        <v>2972</v>
      </c>
      <c r="H608" t="s">
        <v>4180</v>
      </c>
    </row>
    <row r="609" spans="1:8" x14ac:dyDescent="0.25">
      <c r="A609">
        <v>1351244</v>
      </c>
      <c r="B609" t="s">
        <v>2768</v>
      </c>
      <c r="C609">
        <v>472380650</v>
      </c>
      <c r="D609" t="s">
        <v>0</v>
      </c>
      <c r="E609">
        <v>11555158</v>
      </c>
      <c r="F609">
        <v>42352</v>
      </c>
      <c r="G609" t="s">
        <v>2973</v>
      </c>
      <c r="H609" t="s">
        <v>4180</v>
      </c>
    </row>
    <row r="610" spans="1:8" x14ac:dyDescent="0.25">
      <c r="A610">
        <v>1351244</v>
      </c>
      <c r="B610" t="s">
        <v>2768</v>
      </c>
      <c r="C610">
        <v>472380650</v>
      </c>
      <c r="D610" t="s">
        <v>0</v>
      </c>
      <c r="E610">
        <v>11555158</v>
      </c>
      <c r="F610">
        <v>42352</v>
      </c>
      <c r="G610" t="s">
        <v>2974</v>
      </c>
      <c r="H610" t="s">
        <v>4180</v>
      </c>
    </row>
    <row r="611" spans="1:8" x14ac:dyDescent="0.25">
      <c r="A611">
        <v>1351244</v>
      </c>
      <c r="B611" t="s">
        <v>2768</v>
      </c>
      <c r="C611">
        <v>472380650</v>
      </c>
      <c r="D611" t="s">
        <v>0</v>
      </c>
      <c r="E611">
        <v>11555158</v>
      </c>
      <c r="F611">
        <v>42352</v>
      </c>
      <c r="G611" t="s">
        <v>2975</v>
      </c>
      <c r="H611" t="s">
        <v>4089</v>
      </c>
    </row>
    <row r="612" spans="1:8" x14ac:dyDescent="0.25">
      <c r="A612">
        <v>1351244</v>
      </c>
      <c r="B612" t="s">
        <v>2768</v>
      </c>
      <c r="C612">
        <v>472380650</v>
      </c>
      <c r="D612" t="s">
        <v>0</v>
      </c>
      <c r="E612">
        <v>11555158</v>
      </c>
      <c r="F612">
        <v>42352</v>
      </c>
      <c r="G612" t="s">
        <v>2976</v>
      </c>
      <c r="H612" t="s">
        <v>4180</v>
      </c>
    </row>
    <row r="613" spans="1:8" x14ac:dyDescent="0.25">
      <c r="A613">
        <v>1351244</v>
      </c>
      <c r="B613" t="s">
        <v>2768</v>
      </c>
      <c r="C613">
        <v>472380650</v>
      </c>
      <c r="D613" t="s">
        <v>0</v>
      </c>
      <c r="E613">
        <v>11555158</v>
      </c>
      <c r="F613">
        <v>42352</v>
      </c>
      <c r="G613" t="s">
        <v>2977</v>
      </c>
      <c r="H613" t="s">
        <v>4180</v>
      </c>
    </row>
    <row r="614" spans="1:8" x14ac:dyDescent="0.25">
      <c r="A614">
        <v>1351244</v>
      </c>
      <c r="B614" t="s">
        <v>2768</v>
      </c>
      <c r="C614">
        <v>472380650</v>
      </c>
      <c r="D614" t="s">
        <v>0</v>
      </c>
      <c r="E614">
        <v>11555158</v>
      </c>
      <c r="F614">
        <v>42352</v>
      </c>
      <c r="G614" t="s">
        <v>2978</v>
      </c>
      <c r="H614" t="s">
        <v>4180</v>
      </c>
    </row>
    <row r="615" spans="1:8" x14ac:dyDescent="0.25">
      <c r="A615">
        <v>1351244</v>
      </c>
      <c r="B615" t="s">
        <v>2768</v>
      </c>
      <c r="C615">
        <v>472380650</v>
      </c>
      <c r="D615" t="s">
        <v>0</v>
      </c>
      <c r="E615">
        <v>11555158</v>
      </c>
      <c r="F615">
        <v>42352</v>
      </c>
      <c r="G615" t="s">
        <v>2979</v>
      </c>
      <c r="H615" t="s">
        <v>4180</v>
      </c>
    </row>
    <row r="616" spans="1:8" x14ac:dyDescent="0.25">
      <c r="A616">
        <v>1351244</v>
      </c>
      <c r="B616" t="s">
        <v>2768</v>
      </c>
      <c r="C616">
        <v>472380650</v>
      </c>
      <c r="D616" t="s">
        <v>0</v>
      </c>
      <c r="E616">
        <v>11555158</v>
      </c>
      <c r="F616">
        <v>42352</v>
      </c>
      <c r="G616" t="s">
        <v>2980</v>
      </c>
      <c r="H616" t="s">
        <v>4180</v>
      </c>
    </row>
    <row r="617" spans="1:8" x14ac:dyDescent="0.25">
      <c r="A617">
        <v>1351244</v>
      </c>
      <c r="B617" t="s">
        <v>2768</v>
      </c>
      <c r="C617">
        <v>472380650</v>
      </c>
      <c r="D617" t="s">
        <v>0</v>
      </c>
      <c r="E617">
        <v>11555158</v>
      </c>
      <c r="F617">
        <v>42352</v>
      </c>
      <c r="G617" t="s">
        <v>2981</v>
      </c>
      <c r="H617" t="s">
        <v>4180</v>
      </c>
    </row>
    <row r="618" spans="1:8" x14ac:dyDescent="0.25">
      <c r="A618">
        <v>1351244</v>
      </c>
      <c r="B618" t="s">
        <v>2768</v>
      </c>
      <c r="C618">
        <v>472380650</v>
      </c>
      <c r="D618" t="s">
        <v>0</v>
      </c>
      <c r="E618">
        <v>11555158</v>
      </c>
      <c r="F618">
        <v>42352</v>
      </c>
      <c r="G618" t="s">
        <v>2982</v>
      </c>
      <c r="H618" t="s">
        <v>4180</v>
      </c>
    </row>
    <row r="619" spans="1:8" x14ac:dyDescent="0.25">
      <c r="A619">
        <v>1351244</v>
      </c>
      <c r="B619" t="s">
        <v>2768</v>
      </c>
      <c r="C619">
        <v>472380650</v>
      </c>
      <c r="D619" t="s">
        <v>0</v>
      </c>
      <c r="E619">
        <v>11555158</v>
      </c>
      <c r="F619">
        <v>42352</v>
      </c>
      <c r="G619" t="s">
        <v>2983</v>
      </c>
      <c r="H619" t="s">
        <v>4180</v>
      </c>
    </row>
    <row r="620" spans="1:8" x14ac:dyDescent="0.25">
      <c r="A620">
        <v>1351244</v>
      </c>
      <c r="B620" t="s">
        <v>2768</v>
      </c>
      <c r="C620">
        <v>472380650</v>
      </c>
      <c r="D620" t="s">
        <v>0</v>
      </c>
      <c r="E620">
        <v>11555158</v>
      </c>
      <c r="F620">
        <v>42352</v>
      </c>
      <c r="G620" t="s">
        <v>2956</v>
      </c>
      <c r="H620" t="s">
        <v>4180</v>
      </c>
    </row>
    <row r="621" spans="1:8" x14ac:dyDescent="0.25">
      <c r="A621">
        <v>1351244</v>
      </c>
      <c r="B621" t="s">
        <v>2768</v>
      </c>
      <c r="C621">
        <v>472380650</v>
      </c>
      <c r="D621" t="s">
        <v>0</v>
      </c>
      <c r="E621">
        <v>11555158</v>
      </c>
      <c r="F621">
        <v>42352</v>
      </c>
      <c r="G621" t="s">
        <v>2977</v>
      </c>
      <c r="H621" t="s">
        <v>4180</v>
      </c>
    </row>
    <row r="622" spans="1:8" x14ac:dyDescent="0.25">
      <c r="A622">
        <v>1351244</v>
      </c>
      <c r="B622" t="s">
        <v>2768</v>
      </c>
      <c r="C622">
        <v>472380650</v>
      </c>
      <c r="D622" t="s">
        <v>0</v>
      </c>
      <c r="E622">
        <v>11555158</v>
      </c>
      <c r="F622">
        <v>42352</v>
      </c>
      <c r="G622" t="s">
        <v>2978</v>
      </c>
      <c r="H622" t="s">
        <v>4180</v>
      </c>
    </row>
    <row r="623" spans="1:8" x14ac:dyDescent="0.25">
      <c r="A623">
        <v>1351244</v>
      </c>
      <c r="B623" t="s">
        <v>2768</v>
      </c>
      <c r="C623">
        <v>472380650</v>
      </c>
      <c r="D623" t="s">
        <v>0</v>
      </c>
      <c r="E623">
        <v>11555158</v>
      </c>
      <c r="F623">
        <v>42352</v>
      </c>
      <c r="G623" t="s">
        <v>2979</v>
      </c>
      <c r="H623" t="s">
        <v>4180</v>
      </c>
    </row>
    <row r="624" spans="1:8" x14ac:dyDescent="0.25">
      <c r="A624">
        <v>1351244</v>
      </c>
      <c r="B624" t="s">
        <v>2768</v>
      </c>
      <c r="C624">
        <v>472380650</v>
      </c>
      <c r="D624" t="s">
        <v>0</v>
      </c>
      <c r="E624">
        <v>11555158</v>
      </c>
      <c r="F624">
        <v>42352</v>
      </c>
      <c r="G624" t="s">
        <v>2980</v>
      </c>
      <c r="H624" t="s">
        <v>4180</v>
      </c>
    </row>
    <row r="625" spans="1:8" x14ac:dyDescent="0.25">
      <c r="A625">
        <v>1351244</v>
      </c>
      <c r="B625" t="s">
        <v>2768</v>
      </c>
      <c r="C625">
        <v>472380650</v>
      </c>
      <c r="D625" t="s">
        <v>0</v>
      </c>
      <c r="E625">
        <v>11555158</v>
      </c>
      <c r="F625">
        <v>42352</v>
      </c>
      <c r="G625" t="s">
        <v>2942</v>
      </c>
      <c r="H625" t="s">
        <v>512</v>
      </c>
    </row>
    <row r="626" spans="1:8" x14ac:dyDescent="0.25">
      <c r="A626">
        <v>1351244</v>
      </c>
      <c r="B626" t="s">
        <v>2768</v>
      </c>
      <c r="C626">
        <v>472380650</v>
      </c>
      <c r="D626" t="s">
        <v>0</v>
      </c>
      <c r="E626">
        <v>11555158</v>
      </c>
      <c r="F626">
        <v>42352</v>
      </c>
      <c r="G626" t="s">
        <v>2982</v>
      </c>
      <c r="H626" t="s">
        <v>4180</v>
      </c>
    </row>
    <row r="627" spans="1:8" x14ac:dyDescent="0.25">
      <c r="A627">
        <v>1351244</v>
      </c>
      <c r="B627" t="s">
        <v>2768</v>
      </c>
      <c r="C627">
        <v>472380650</v>
      </c>
      <c r="D627" t="s">
        <v>0</v>
      </c>
      <c r="E627">
        <v>11555158</v>
      </c>
      <c r="F627">
        <v>42352</v>
      </c>
      <c r="G627" t="s">
        <v>2949</v>
      </c>
      <c r="H627" t="s">
        <v>4180</v>
      </c>
    </row>
    <row r="628" spans="1:8" x14ac:dyDescent="0.25">
      <c r="A628">
        <v>1351244</v>
      </c>
      <c r="B628" t="s">
        <v>2768</v>
      </c>
      <c r="C628">
        <v>472380650</v>
      </c>
      <c r="D628" t="s">
        <v>0</v>
      </c>
      <c r="E628">
        <v>11555158</v>
      </c>
      <c r="F628">
        <v>42352</v>
      </c>
      <c r="G628" t="s">
        <v>2975</v>
      </c>
      <c r="H628" t="s">
        <v>4089</v>
      </c>
    </row>
    <row r="629" spans="1:8" x14ac:dyDescent="0.25">
      <c r="A629">
        <v>1351244</v>
      </c>
      <c r="B629" t="s">
        <v>2768</v>
      </c>
      <c r="C629">
        <v>472380650</v>
      </c>
      <c r="D629" t="s">
        <v>0</v>
      </c>
      <c r="E629">
        <v>11555158</v>
      </c>
      <c r="F629">
        <v>42352</v>
      </c>
      <c r="G629" t="s">
        <v>2976</v>
      </c>
      <c r="H629" t="s">
        <v>4180</v>
      </c>
    </row>
    <row r="630" spans="1:8" x14ac:dyDescent="0.25">
      <c r="A630">
        <v>1351244</v>
      </c>
      <c r="B630" t="s">
        <v>2768</v>
      </c>
      <c r="C630">
        <v>472380650</v>
      </c>
      <c r="D630" t="s">
        <v>0</v>
      </c>
      <c r="E630">
        <v>11555158</v>
      </c>
      <c r="F630">
        <v>42352</v>
      </c>
      <c r="G630" t="s">
        <v>2973</v>
      </c>
      <c r="H630" t="s">
        <v>4180</v>
      </c>
    </row>
    <row r="631" spans="1:8" x14ac:dyDescent="0.25">
      <c r="A631">
        <v>1351244</v>
      </c>
      <c r="B631" t="s">
        <v>2768</v>
      </c>
      <c r="C631">
        <v>472380650</v>
      </c>
      <c r="D631" t="s">
        <v>0</v>
      </c>
      <c r="E631">
        <v>11555158</v>
      </c>
      <c r="F631">
        <v>42352</v>
      </c>
      <c r="G631" t="s">
        <v>2943</v>
      </c>
      <c r="H631" t="s">
        <v>4180</v>
      </c>
    </row>
    <row r="632" spans="1:8" x14ac:dyDescent="0.25">
      <c r="A632">
        <v>1351244</v>
      </c>
      <c r="B632" t="s">
        <v>2768</v>
      </c>
      <c r="C632">
        <v>472380650</v>
      </c>
      <c r="D632" t="s">
        <v>0</v>
      </c>
      <c r="E632">
        <v>11555158</v>
      </c>
      <c r="F632">
        <v>42352</v>
      </c>
      <c r="G632" t="s">
        <v>2944</v>
      </c>
      <c r="H632" t="s">
        <v>4180</v>
      </c>
    </row>
    <row r="633" spans="1:8" x14ac:dyDescent="0.25">
      <c r="A633">
        <v>1351244</v>
      </c>
      <c r="B633" t="s">
        <v>2768</v>
      </c>
      <c r="C633">
        <v>472380650</v>
      </c>
      <c r="D633" t="s">
        <v>0</v>
      </c>
      <c r="E633">
        <v>11555158</v>
      </c>
      <c r="F633">
        <v>42352</v>
      </c>
      <c r="G633" t="s">
        <v>2945</v>
      </c>
      <c r="H633" t="s">
        <v>4180</v>
      </c>
    </row>
    <row r="634" spans="1:8" x14ac:dyDescent="0.25">
      <c r="A634">
        <v>1351244</v>
      </c>
      <c r="B634" t="s">
        <v>2768</v>
      </c>
      <c r="C634">
        <v>472380650</v>
      </c>
      <c r="D634" t="s">
        <v>0</v>
      </c>
      <c r="E634">
        <v>11555158</v>
      </c>
      <c r="F634">
        <v>42352</v>
      </c>
      <c r="G634" t="s">
        <v>2946</v>
      </c>
      <c r="H634" t="s">
        <v>4180</v>
      </c>
    </row>
    <row r="635" spans="1:8" x14ac:dyDescent="0.25">
      <c r="A635">
        <v>1351244</v>
      </c>
      <c r="B635" t="s">
        <v>2768</v>
      </c>
      <c r="C635">
        <v>472380650</v>
      </c>
      <c r="D635" t="s">
        <v>0</v>
      </c>
      <c r="E635">
        <v>11555158</v>
      </c>
      <c r="F635">
        <v>42352</v>
      </c>
      <c r="G635" t="s">
        <v>2947</v>
      </c>
      <c r="H635" t="s">
        <v>4180</v>
      </c>
    </row>
    <row r="636" spans="1:8" x14ac:dyDescent="0.25">
      <c r="A636">
        <v>1351244</v>
      </c>
      <c r="B636" t="s">
        <v>2768</v>
      </c>
      <c r="C636">
        <v>472380650</v>
      </c>
      <c r="D636" t="s">
        <v>0</v>
      </c>
      <c r="E636">
        <v>11555158</v>
      </c>
      <c r="F636">
        <v>42352</v>
      </c>
      <c r="G636" t="s">
        <v>2948</v>
      </c>
      <c r="H636" t="s">
        <v>4180</v>
      </c>
    </row>
    <row r="637" spans="1:8" x14ac:dyDescent="0.25">
      <c r="A637">
        <v>1351244</v>
      </c>
      <c r="B637" t="s">
        <v>2768</v>
      </c>
      <c r="C637">
        <v>472380650</v>
      </c>
      <c r="D637" t="s">
        <v>0</v>
      </c>
      <c r="E637">
        <v>11555158</v>
      </c>
      <c r="F637">
        <v>42352</v>
      </c>
      <c r="G637" t="s">
        <v>2954</v>
      </c>
      <c r="H637" t="s">
        <v>4180</v>
      </c>
    </row>
    <row r="638" spans="1:8" x14ac:dyDescent="0.25">
      <c r="A638">
        <v>1351244</v>
      </c>
      <c r="B638" t="s">
        <v>2768</v>
      </c>
      <c r="C638">
        <v>472380650</v>
      </c>
      <c r="D638" t="s">
        <v>0</v>
      </c>
      <c r="E638">
        <v>11555158</v>
      </c>
      <c r="F638">
        <v>42352</v>
      </c>
      <c r="G638" t="s">
        <v>2955</v>
      </c>
      <c r="H638" t="s">
        <v>4088</v>
      </c>
    </row>
    <row r="639" spans="1:8" x14ac:dyDescent="0.25">
      <c r="A639">
        <v>1351244</v>
      </c>
      <c r="B639" t="s">
        <v>2768</v>
      </c>
      <c r="C639">
        <v>472380650</v>
      </c>
      <c r="D639" t="s">
        <v>0</v>
      </c>
      <c r="E639">
        <v>11555158</v>
      </c>
      <c r="F639">
        <v>42352</v>
      </c>
      <c r="G639" t="s">
        <v>2950</v>
      </c>
      <c r="H639" t="s">
        <v>4180</v>
      </c>
    </row>
    <row r="640" spans="1:8" x14ac:dyDescent="0.25">
      <c r="A640">
        <v>1351244</v>
      </c>
      <c r="B640" t="s">
        <v>2768</v>
      </c>
      <c r="C640">
        <v>472380650</v>
      </c>
      <c r="D640" t="s">
        <v>0</v>
      </c>
      <c r="E640">
        <v>11555158</v>
      </c>
      <c r="F640">
        <v>42352</v>
      </c>
      <c r="G640" t="s">
        <v>2972</v>
      </c>
      <c r="H640" t="s">
        <v>4180</v>
      </c>
    </row>
    <row r="641" spans="1:8" x14ac:dyDescent="0.25">
      <c r="A641">
        <v>1351244</v>
      </c>
      <c r="B641" t="s">
        <v>2768</v>
      </c>
      <c r="C641">
        <v>472380650</v>
      </c>
      <c r="D641" t="s">
        <v>0</v>
      </c>
      <c r="E641">
        <v>11555158</v>
      </c>
      <c r="F641">
        <v>42352</v>
      </c>
      <c r="G641" t="s">
        <v>2949</v>
      </c>
      <c r="H641" t="s">
        <v>4180</v>
      </c>
    </row>
    <row r="642" spans="1:8" x14ac:dyDescent="0.25">
      <c r="A642">
        <v>1351244</v>
      </c>
      <c r="B642" t="s">
        <v>2768</v>
      </c>
      <c r="C642">
        <v>472380650</v>
      </c>
      <c r="D642" t="s">
        <v>0</v>
      </c>
      <c r="E642">
        <v>11555158</v>
      </c>
      <c r="F642">
        <v>42352</v>
      </c>
      <c r="G642" t="s">
        <v>2951</v>
      </c>
      <c r="H642" t="s">
        <v>4180</v>
      </c>
    </row>
    <row r="643" spans="1:8" x14ac:dyDescent="0.25">
      <c r="A643">
        <v>1351244</v>
      </c>
      <c r="B643" t="s">
        <v>2768</v>
      </c>
      <c r="C643">
        <v>472380650</v>
      </c>
      <c r="D643" t="s">
        <v>0</v>
      </c>
      <c r="E643">
        <v>11555158</v>
      </c>
      <c r="F643">
        <v>42352</v>
      </c>
      <c r="G643" t="s">
        <v>2957</v>
      </c>
      <c r="H643" t="s">
        <v>4180</v>
      </c>
    </row>
    <row r="644" spans="1:8" x14ac:dyDescent="0.25">
      <c r="A644">
        <v>1351244</v>
      </c>
      <c r="B644" t="s">
        <v>2768</v>
      </c>
      <c r="C644">
        <v>472380650</v>
      </c>
      <c r="D644" t="s">
        <v>0</v>
      </c>
      <c r="E644">
        <v>11555158</v>
      </c>
      <c r="F644">
        <v>42352</v>
      </c>
      <c r="G644" t="s">
        <v>2958</v>
      </c>
      <c r="H644" t="s">
        <v>4180</v>
      </c>
    </row>
    <row r="645" spans="1:8" x14ac:dyDescent="0.25">
      <c r="A645">
        <v>1351244</v>
      </c>
      <c r="B645" t="s">
        <v>2768</v>
      </c>
      <c r="C645">
        <v>472380650</v>
      </c>
      <c r="D645" t="s">
        <v>0</v>
      </c>
      <c r="E645">
        <v>11555158</v>
      </c>
      <c r="F645">
        <v>42352</v>
      </c>
      <c r="G645" t="s">
        <v>2959</v>
      </c>
      <c r="H645" t="s">
        <v>4180</v>
      </c>
    </row>
    <row r="646" spans="1:8" x14ac:dyDescent="0.25">
      <c r="A646">
        <v>1351244</v>
      </c>
      <c r="B646" t="s">
        <v>2768</v>
      </c>
      <c r="C646">
        <v>472380650</v>
      </c>
      <c r="D646" t="s">
        <v>0</v>
      </c>
      <c r="E646">
        <v>11555158</v>
      </c>
      <c r="F646">
        <v>42352</v>
      </c>
      <c r="G646" t="s">
        <v>2960</v>
      </c>
      <c r="H646" t="s">
        <v>4180</v>
      </c>
    </row>
    <row r="647" spans="1:8" x14ac:dyDescent="0.25">
      <c r="A647">
        <v>1351244</v>
      </c>
      <c r="B647" t="s">
        <v>2768</v>
      </c>
      <c r="C647">
        <v>472380650</v>
      </c>
      <c r="D647" t="s">
        <v>0</v>
      </c>
      <c r="E647">
        <v>11555158</v>
      </c>
      <c r="F647">
        <v>42352</v>
      </c>
      <c r="G647" t="s">
        <v>2961</v>
      </c>
      <c r="H647" t="s">
        <v>4180</v>
      </c>
    </row>
    <row r="648" spans="1:8" x14ac:dyDescent="0.25">
      <c r="A648">
        <v>1351244</v>
      </c>
      <c r="B648" t="s">
        <v>2768</v>
      </c>
      <c r="C648">
        <v>472380650</v>
      </c>
      <c r="D648" t="s">
        <v>0</v>
      </c>
      <c r="E648">
        <v>11555158</v>
      </c>
      <c r="F648">
        <v>42352</v>
      </c>
      <c r="G648" t="s">
        <v>2962</v>
      </c>
      <c r="H648" t="s">
        <v>4180</v>
      </c>
    </row>
    <row r="649" spans="1:8" x14ac:dyDescent="0.25">
      <c r="A649">
        <v>1351244</v>
      </c>
      <c r="B649" t="s">
        <v>2768</v>
      </c>
      <c r="C649">
        <v>472380650</v>
      </c>
      <c r="D649" t="s">
        <v>0</v>
      </c>
      <c r="E649">
        <v>11555158</v>
      </c>
      <c r="F649">
        <v>42352</v>
      </c>
      <c r="G649" t="s">
        <v>2963</v>
      </c>
      <c r="H649" t="s">
        <v>4180</v>
      </c>
    </row>
    <row r="650" spans="1:8" x14ac:dyDescent="0.25">
      <c r="A650">
        <v>1351244</v>
      </c>
      <c r="B650" t="s">
        <v>2768</v>
      </c>
      <c r="C650">
        <v>472380650</v>
      </c>
      <c r="D650" t="s">
        <v>0</v>
      </c>
      <c r="E650">
        <v>11555158</v>
      </c>
      <c r="F650">
        <v>42352</v>
      </c>
      <c r="G650" t="s">
        <v>2964</v>
      </c>
      <c r="H650" t="s">
        <v>4180</v>
      </c>
    </row>
    <row r="651" spans="1:8" x14ac:dyDescent="0.25">
      <c r="A651">
        <v>1351244</v>
      </c>
      <c r="B651" t="s">
        <v>2768</v>
      </c>
      <c r="C651">
        <v>472380650</v>
      </c>
      <c r="D651" t="s">
        <v>0</v>
      </c>
      <c r="E651">
        <v>11555158</v>
      </c>
      <c r="F651">
        <v>42352</v>
      </c>
      <c r="G651" t="s">
        <v>2965</v>
      </c>
      <c r="H651" t="s">
        <v>4180</v>
      </c>
    </row>
    <row r="652" spans="1:8" x14ac:dyDescent="0.25">
      <c r="A652">
        <v>1351244</v>
      </c>
      <c r="B652" t="s">
        <v>2768</v>
      </c>
      <c r="C652">
        <v>472380650</v>
      </c>
      <c r="D652" t="s">
        <v>0</v>
      </c>
      <c r="E652">
        <v>11555158</v>
      </c>
      <c r="F652">
        <v>42352</v>
      </c>
      <c r="G652" t="s">
        <v>2966</v>
      </c>
      <c r="H652" t="s">
        <v>4180</v>
      </c>
    </row>
    <row r="653" spans="1:8" x14ac:dyDescent="0.25">
      <c r="A653">
        <v>1351244</v>
      </c>
      <c r="B653" t="s">
        <v>2768</v>
      </c>
      <c r="C653">
        <v>472380650</v>
      </c>
      <c r="D653" t="s">
        <v>0</v>
      </c>
      <c r="E653">
        <v>11555158</v>
      </c>
      <c r="F653">
        <v>42352</v>
      </c>
      <c r="G653" t="s">
        <v>2967</v>
      </c>
      <c r="H653" t="s">
        <v>4180</v>
      </c>
    </row>
    <row r="654" spans="1:8" x14ac:dyDescent="0.25">
      <c r="A654">
        <v>1351244</v>
      </c>
      <c r="B654" t="s">
        <v>2768</v>
      </c>
      <c r="C654">
        <v>472380650</v>
      </c>
      <c r="D654" t="s">
        <v>0</v>
      </c>
      <c r="E654">
        <v>11555158</v>
      </c>
      <c r="F654">
        <v>42352</v>
      </c>
      <c r="G654" t="s">
        <v>2968</v>
      </c>
      <c r="H654" t="s">
        <v>4180</v>
      </c>
    </row>
    <row r="655" spans="1:8" x14ac:dyDescent="0.25">
      <c r="A655">
        <v>1351244</v>
      </c>
      <c r="B655" t="s">
        <v>2768</v>
      </c>
      <c r="C655">
        <v>472380650</v>
      </c>
      <c r="D655" t="s">
        <v>0</v>
      </c>
      <c r="E655">
        <v>11555158</v>
      </c>
      <c r="F655">
        <v>42352</v>
      </c>
      <c r="G655" t="s">
        <v>2969</v>
      </c>
      <c r="H655" t="s">
        <v>115</v>
      </c>
    </row>
    <row r="656" spans="1:8" x14ac:dyDescent="0.25">
      <c r="A656">
        <v>1351244</v>
      </c>
      <c r="B656" t="s">
        <v>2768</v>
      </c>
      <c r="C656">
        <v>472380650</v>
      </c>
      <c r="D656" t="s">
        <v>0</v>
      </c>
      <c r="E656">
        <v>11555158</v>
      </c>
      <c r="F656">
        <v>42352</v>
      </c>
      <c r="G656" t="s">
        <v>2970</v>
      </c>
      <c r="H656" t="s">
        <v>4180</v>
      </c>
    </row>
    <row r="657" spans="1:8" x14ac:dyDescent="0.25">
      <c r="A657">
        <v>1351244</v>
      </c>
      <c r="B657" t="s">
        <v>2768</v>
      </c>
      <c r="C657">
        <v>472380650</v>
      </c>
      <c r="D657" t="s">
        <v>0</v>
      </c>
      <c r="E657">
        <v>11555158</v>
      </c>
      <c r="F657">
        <v>42352</v>
      </c>
      <c r="G657" t="s">
        <v>2971</v>
      </c>
      <c r="H657" t="s">
        <v>4180</v>
      </c>
    </row>
    <row r="658" spans="1:8" x14ac:dyDescent="0.25">
      <c r="A658">
        <v>1351244</v>
      </c>
      <c r="B658" t="s">
        <v>2768</v>
      </c>
      <c r="C658">
        <v>472380650</v>
      </c>
      <c r="D658" t="s">
        <v>0</v>
      </c>
      <c r="E658">
        <v>11555158</v>
      </c>
      <c r="F658">
        <v>42352</v>
      </c>
      <c r="G658" t="s">
        <v>2972</v>
      </c>
      <c r="H658" t="s">
        <v>4180</v>
      </c>
    </row>
    <row r="659" spans="1:8" x14ac:dyDescent="0.25">
      <c r="A659">
        <v>1351244</v>
      </c>
      <c r="B659" t="s">
        <v>2768</v>
      </c>
      <c r="C659">
        <v>472380650</v>
      </c>
      <c r="D659" t="s">
        <v>0</v>
      </c>
      <c r="E659">
        <v>11555158</v>
      </c>
      <c r="F659">
        <v>42352</v>
      </c>
      <c r="G659" t="s">
        <v>2973</v>
      </c>
      <c r="H659" t="s">
        <v>4180</v>
      </c>
    </row>
    <row r="660" spans="1:8" x14ac:dyDescent="0.25">
      <c r="A660">
        <v>1351244</v>
      </c>
      <c r="B660" t="s">
        <v>2768</v>
      </c>
      <c r="C660">
        <v>472380650</v>
      </c>
      <c r="D660" t="s">
        <v>0</v>
      </c>
      <c r="E660">
        <v>11555158</v>
      </c>
      <c r="F660">
        <v>42352</v>
      </c>
      <c r="G660" t="s">
        <v>2974</v>
      </c>
      <c r="H660" t="s">
        <v>4180</v>
      </c>
    </row>
    <row r="661" spans="1:8" x14ac:dyDescent="0.25">
      <c r="A661">
        <v>1351244</v>
      </c>
      <c r="B661" t="s">
        <v>2768</v>
      </c>
      <c r="C661">
        <v>472380650</v>
      </c>
      <c r="D661" t="s">
        <v>0</v>
      </c>
      <c r="E661">
        <v>11555158</v>
      </c>
      <c r="F661">
        <v>42352</v>
      </c>
      <c r="G661" t="s">
        <v>2975</v>
      </c>
      <c r="H661" t="s">
        <v>4089</v>
      </c>
    </row>
    <row r="662" spans="1:8" x14ac:dyDescent="0.25">
      <c r="A662">
        <v>1351244</v>
      </c>
      <c r="B662" t="s">
        <v>2768</v>
      </c>
      <c r="C662">
        <v>472380650</v>
      </c>
      <c r="D662" t="s">
        <v>0</v>
      </c>
      <c r="E662">
        <v>11555158</v>
      </c>
      <c r="F662">
        <v>42352</v>
      </c>
      <c r="G662" t="s">
        <v>2976</v>
      </c>
      <c r="H662" t="s">
        <v>4180</v>
      </c>
    </row>
    <row r="663" spans="1:8" x14ac:dyDescent="0.25">
      <c r="A663">
        <v>1351244</v>
      </c>
      <c r="B663" t="s">
        <v>2768</v>
      </c>
      <c r="C663">
        <v>472380650</v>
      </c>
      <c r="D663" t="s">
        <v>0</v>
      </c>
      <c r="E663">
        <v>11555158</v>
      </c>
      <c r="F663">
        <v>42352</v>
      </c>
      <c r="G663" t="s">
        <v>2952</v>
      </c>
      <c r="H663" t="s">
        <v>4180</v>
      </c>
    </row>
    <row r="664" spans="1:8" x14ac:dyDescent="0.25">
      <c r="A664">
        <v>1351244</v>
      </c>
      <c r="B664" t="s">
        <v>2768</v>
      </c>
      <c r="C664">
        <v>472380650</v>
      </c>
      <c r="D664" t="s">
        <v>0</v>
      </c>
      <c r="E664">
        <v>11555158</v>
      </c>
      <c r="F664">
        <v>42352</v>
      </c>
      <c r="G664" t="s">
        <v>2953</v>
      </c>
      <c r="H664" t="s">
        <v>4180</v>
      </c>
    </row>
    <row r="665" spans="1:8" x14ac:dyDescent="0.25">
      <c r="A665">
        <v>1351244</v>
      </c>
      <c r="B665" t="s">
        <v>2768</v>
      </c>
      <c r="C665">
        <v>472380650</v>
      </c>
      <c r="D665" t="s">
        <v>0</v>
      </c>
      <c r="E665">
        <v>11555158</v>
      </c>
      <c r="F665">
        <v>42352</v>
      </c>
      <c r="G665" t="s">
        <v>2942</v>
      </c>
      <c r="H665" t="s">
        <v>512</v>
      </c>
    </row>
    <row r="666" spans="1:8" x14ac:dyDescent="0.25">
      <c r="A666">
        <v>1351244</v>
      </c>
      <c r="B666" t="s">
        <v>2768</v>
      </c>
      <c r="C666">
        <v>472380650</v>
      </c>
      <c r="D666" t="s">
        <v>0</v>
      </c>
      <c r="E666">
        <v>11555158</v>
      </c>
      <c r="F666">
        <v>42352</v>
      </c>
      <c r="G666" t="s">
        <v>2948</v>
      </c>
      <c r="H666" t="s">
        <v>4180</v>
      </c>
    </row>
    <row r="667" spans="1:8" x14ac:dyDescent="0.25">
      <c r="A667">
        <v>1351244</v>
      </c>
      <c r="B667" t="s">
        <v>2768</v>
      </c>
      <c r="C667">
        <v>472380650</v>
      </c>
      <c r="D667" t="s">
        <v>0</v>
      </c>
      <c r="E667">
        <v>11555158</v>
      </c>
      <c r="F667">
        <v>42352</v>
      </c>
      <c r="G667" t="s">
        <v>2949</v>
      </c>
      <c r="H667" t="s">
        <v>4180</v>
      </c>
    </row>
    <row r="668" spans="1:8" x14ac:dyDescent="0.25">
      <c r="A668">
        <v>1351244</v>
      </c>
      <c r="B668" t="s">
        <v>2768</v>
      </c>
      <c r="C668">
        <v>472380650</v>
      </c>
      <c r="D668" t="s">
        <v>0</v>
      </c>
      <c r="E668">
        <v>11555158</v>
      </c>
      <c r="F668">
        <v>42352</v>
      </c>
      <c r="G668" t="s">
        <v>2951</v>
      </c>
      <c r="H668" t="s">
        <v>4180</v>
      </c>
    </row>
    <row r="669" spans="1:8" x14ac:dyDescent="0.25">
      <c r="A669">
        <v>1351244</v>
      </c>
      <c r="B669" t="s">
        <v>2768</v>
      </c>
      <c r="C669">
        <v>472380650</v>
      </c>
      <c r="D669" t="s">
        <v>0</v>
      </c>
      <c r="E669">
        <v>11555158</v>
      </c>
      <c r="F669">
        <v>42352</v>
      </c>
      <c r="G669" t="s">
        <v>2874</v>
      </c>
      <c r="H669" t="s">
        <v>4180</v>
      </c>
    </row>
    <row r="670" spans="1:8" x14ac:dyDescent="0.25">
      <c r="A670">
        <v>1351244</v>
      </c>
      <c r="B670" t="s">
        <v>2768</v>
      </c>
      <c r="C670">
        <v>472380650</v>
      </c>
      <c r="D670" t="s">
        <v>0</v>
      </c>
      <c r="E670">
        <v>11555158</v>
      </c>
      <c r="F670">
        <v>42352</v>
      </c>
      <c r="G670" t="s">
        <v>2952</v>
      </c>
      <c r="H670" t="s">
        <v>4180</v>
      </c>
    </row>
    <row r="671" spans="1:8" x14ac:dyDescent="0.25">
      <c r="A671">
        <v>1351244</v>
      </c>
      <c r="B671" t="s">
        <v>2768</v>
      </c>
      <c r="C671">
        <v>472380650</v>
      </c>
      <c r="D671" t="s">
        <v>0</v>
      </c>
      <c r="E671">
        <v>11555158</v>
      </c>
      <c r="F671">
        <v>42352</v>
      </c>
      <c r="G671" t="s">
        <v>2953</v>
      </c>
      <c r="H671" t="s">
        <v>4180</v>
      </c>
    </row>
    <row r="672" spans="1:8" x14ac:dyDescent="0.25">
      <c r="A672">
        <v>1351244</v>
      </c>
      <c r="B672" t="s">
        <v>2768</v>
      </c>
      <c r="C672">
        <v>472380650</v>
      </c>
      <c r="D672" t="s">
        <v>0</v>
      </c>
      <c r="E672">
        <v>11555158</v>
      </c>
      <c r="F672">
        <v>42352</v>
      </c>
      <c r="G672" t="s">
        <v>2970</v>
      </c>
      <c r="H672" t="s">
        <v>4180</v>
      </c>
    </row>
    <row r="673" spans="1:8" x14ac:dyDescent="0.25">
      <c r="A673">
        <v>1351244</v>
      </c>
      <c r="B673" t="s">
        <v>2768</v>
      </c>
      <c r="C673">
        <v>472380650</v>
      </c>
      <c r="D673" t="s">
        <v>0</v>
      </c>
      <c r="E673">
        <v>11555158</v>
      </c>
      <c r="F673">
        <v>42352</v>
      </c>
      <c r="G673" t="s">
        <v>2971</v>
      </c>
      <c r="H673" t="s">
        <v>4180</v>
      </c>
    </row>
    <row r="674" spans="1:8" x14ac:dyDescent="0.25">
      <c r="A674">
        <v>1351244</v>
      </c>
      <c r="B674" t="s">
        <v>2768</v>
      </c>
      <c r="C674">
        <v>472380650</v>
      </c>
      <c r="D674" t="s">
        <v>0</v>
      </c>
      <c r="E674">
        <v>11555158</v>
      </c>
      <c r="F674">
        <v>42352</v>
      </c>
      <c r="G674" t="s">
        <v>2972</v>
      </c>
      <c r="H674" t="s">
        <v>4180</v>
      </c>
    </row>
    <row r="675" spans="1:8" x14ac:dyDescent="0.25">
      <c r="A675">
        <v>1351244</v>
      </c>
      <c r="B675" t="s">
        <v>2768</v>
      </c>
      <c r="C675">
        <v>472380650</v>
      </c>
      <c r="D675" t="s">
        <v>0</v>
      </c>
      <c r="E675">
        <v>11555158</v>
      </c>
      <c r="F675">
        <v>42352</v>
      </c>
      <c r="G675" t="s">
        <v>2973</v>
      </c>
      <c r="H675" t="s">
        <v>4180</v>
      </c>
    </row>
    <row r="676" spans="1:8" x14ac:dyDescent="0.25">
      <c r="A676">
        <v>1351244</v>
      </c>
      <c r="B676" t="s">
        <v>2768</v>
      </c>
      <c r="C676">
        <v>472380650</v>
      </c>
      <c r="D676" t="s">
        <v>0</v>
      </c>
      <c r="E676">
        <v>11555158</v>
      </c>
      <c r="F676">
        <v>42352</v>
      </c>
      <c r="G676" t="s">
        <v>2976</v>
      </c>
      <c r="H676" t="s">
        <v>4180</v>
      </c>
    </row>
    <row r="677" spans="1:8" x14ac:dyDescent="0.25">
      <c r="A677">
        <v>1351244</v>
      </c>
      <c r="B677" t="s">
        <v>2768</v>
      </c>
      <c r="C677">
        <v>472380650</v>
      </c>
      <c r="D677" t="s">
        <v>0</v>
      </c>
      <c r="E677">
        <v>11555158</v>
      </c>
      <c r="F677">
        <v>42352</v>
      </c>
      <c r="G677" t="s">
        <v>2950</v>
      </c>
      <c r="H677" t="s">
        <v>4180</v>
      </c>
    </row>
    <row r="678" spans="1:8" x14ac:dyDescent="0.25">
      <c r="A678">
        <v>1351244</v>
      </c>
      <c r="B678" t="s">
        <v>2768</v>
      </c>
      <c r="C678">
        <v>472380650</v>
      </c>
      <c r="D678" t="s">
        <v>0</v>
      </c>
      <c r="E678">
        <v>11555158</v>
      </c>
      <c r="F678">
        <v>42352</v>
      </c>
      <c r="G678" t="s">
        <v>2983</v>
      </c>
      <c r="H678" t="s">
        <v>4180</v>
      </c>
    </row>
    <row r="679" spans="1:8" x14ac:dyDescent="0.25">
      <c r="A679">
        <v>1351244</v>
      </c>
      <c r="B679" t="s">
        <v>2768</v>
      </c>
      <c r="C679">
        <v>472380650</v>
      </c>
      <c r="D679" t="s">
        <v>0</v>
      </c>
      <c r="E679">
        <v>11555770</v>
      </c>
      <c r="F679">
        <v>42360</v>
      </c>
      <c r="G679" t="s">
        <v>2984</v>
      </c>
      <c r="H679" t="s">
        <v>4180</v>
      </c>
    </row>
    <row r="680" spans="1:8" x14ac:dyDescent="0.25">
      <c r="A680">
        <v>1351244</v>
      </c>
      <c r="B680" t="s">
        <v>2768</v>
      </c>
      <c r="C680">
        <v>472380650</v>
      </c>
      <c r="D680" t="s">
        <v>0</v>
      </c>
      <c r="E680">
        <v>11555770</v>
      </c>
      <c r="F680">
        <v>42360</v>
      </c>
      <c r="G680" t="s">
        <v>2985</v>
      </c>
      <c r="H680" t="s">
        <v>4180</v>
      </c>
    </row>
    <row r="681" spans="1:8" x14ac:dyDescent="0.25">
      <c r="A681">
        <v>1351244</v>
      </c>
      <c r="B681" t="s">
        <v>2768</v>
      </c>
      <c r="C681">
        <v>472380650</v>
      </c>
      <c r="D681" t="s">
        <v>0</v>
      </c>
      <c r="E681">
        <v>11555770</v>
      </c>
      <c r="F681">
        <v>42360</v>
      </c>
      <c r="G681" t="s">
        <v>2986</v>
      </c>
      <c r="H681" t="s">
        <v>4180</v>
      </c>
    </row>
    <row r="682" spans="1:8" x14ac:dyDescent="0.25">
      <c r="A682">
        <v>1351244</v>
      </c>
      <c r="B682" t="s">
        <v>2768</v>
      </c>
      <c r="C682">
        <v>472380650</v>
      </c>
      <c r="D682" t="s">
        <v>0</v>
      </c>
      <c r="E682">
        <v>11555770</v>
      </c>
      <c r="F682">
        <v>42360</v>
      </c>
      <c r="G682" t="s">
        <v>2987</v>
      </c>
      <c r="H682" t="s">
        <v>4180</v>
      </c>
    </row>
    <row r="683" spans="1:8" x14ac:dyDescent="0.25">
      <c r="A683">
        <v>1351244</v>
      </c>
      <c r="B683" t="s">
        <v>2768</v>
      </c>
      <c r="C683">
        <v>472380650</v>
      </c>
      <c r="D683" t="s">
        <v>0</v>
      </c>
      <c r="E683">
        <v>11555770</v>
      </c>
      <c r="F683">
        <v>42360</v>
      </c>
      <c r="G683" t="s">
        <v>2988</v>
      </c>
      <c r="H683" t="s">
        <v>4090</v>
      </c>
    </row>
    <row r="684" spans="1:8" x14ac:dyDescent="0.25">
      <c r="A684">
        <v>1351244</v>
      </c>
      <c r="B684" t="s">
        <v>2768</v>
      </c>
      <c r="C684">
        <v>472380650</v>
      </c>
      <c r="D684" t="s">
        <v>0</v>
      </c>
      <c r="E684">
        <v>11555770</v>
      </c>
      <c r="F684">
        <v>42360</v>
      </c>
      <c r="G684" t="s">
        <v>2989</v>
      </c>
      <c r="H684" t="s">
        <v>4180</v>
      </c>
    </row>
    <row r="685" spans="1:8" x14ac:dyDescent="0.25">
      <c r="A685">
        <v>1351244</v>
      </c>
      <c r="B685" t="s">
        <v>2768</v>
      </c>
      <c r="C685">
        <v>472380650</v>
      </c>
      <c r="D685" t="s">
        <v>0</v>
      </c>
      <c r="E685">
        <v>11555770</v>
      </c>
      <c r="F685">
        <v>42360</v>
      </c>
      <c r="G685" t="s">
        <v>2990</v>
      </c>
      <c r="H685" t="s">
        <v>4180</v>
      </c>
    </row>
    <row r="686" spans="1:8" x14ac:dyDescent="0.25">
      <c r="A686">
        <v>1351244</v>
      </c>
      <c r="B686" t="s">
        <v>2768</v>
      </c>
      <c r="C686">
        <v>472380650</v>
      </c>
      <c r="D686" t="s">
        <v>0</v>
      </c>
      <c r="E686">
        <v>11555770</v>
      </c>
      <c r="F686">
        <v>42360</v>
      </c>
      <c r="G686" t="s">
        <v>2991</v>
      </c>
      <c r="H686" t="s">
        <v>4180</v>
      </c>
    </row>
    <row r="687" spans="1:8" x14ac:dyDescent="0.25">
      <c r="A687">
        <v>1351244</v>
      </c>
      <c r="B687" t="s">
        <v>2768</v>
      </c>
      <c r="C687">
        <v>472380650</v>
      </c>
      <c r="D687" t="s">
        <v>0</v>
      </c>
      <c r="E687">
        <v>11555770</v>
      </c>
      <c r="F687">
        <v>42360</v>
      </c>
      <c r="G687" t="s">
        <v>2992</v>
      </c>
      <c r="H687" t="s">
        <v>4180</v>
      </c>
    </row>
    <row r="688" spans="1:8" x14ac:dyDescent="0.25">
      <c r="A688">
        <v>1351244</v>
      </c>
      <c r="B688" t="s">
        <v>2768</v>
      </c>
      <c r="C688">
        <v>472380650</v>
      </c>
      <c r="D688" t="s">
        <v>0</v>
      </c>
      <c r="E688">
        <v>11555770</v>
      </c>
      <c r="F688">
        <v>42360</v>
      </c>
      <c r="G688" t="s">
        <v>2993</v>
      </c>
      <c r="H688" t="s">
        <v>4180</v>
      </c>
    </row>
    <row r="689" spans="1:8" x14ac:dyDescent="0.25">
      <c r="A689">
        <v>1351244</v>
      </c>
      <c r="B689" t="s">
        <v>2768</v>
      </c>
      <c r="C689">
        <v>472380650</v>
      </c>
      <c r="D689" t="s">
        <v>0</v>
      </c>
      <c r="E689">
        <v>11555770</v>
      </c>
      <c r="F689">
        <v>42360</v>
      </c>
      <c r="G689" t="s">
        <v>2994</v>
      </c>
      <c r="H689" t="s">
        <v>4180</v>
      </c>
    </row>
    <row r="690" spans="1:8" x14ac:dyDescent="0.25">
      <c r="A690">
        <v>1351244</v>
      </c>
      <c r="B690" t="s">
        <v>2768</v>
      </c>
      <c r="C690">
        <v>472380650</v>
      </c>
      <c r="D690" t="s">
        <v>0</v>
      </c>
      <c r="E690">
        <v>11555770</v>
      </c>
      <c r="F690">
        <v>42360</v>
      </c>
      <c r="G690" t="s">
        <v>2995</v>
      </c>
      <c r="H690" t="s">
        <v>4180</v>
      </c>
    </row>
    <row r="691" spans="1:8" x14ac:dyDescent="0.25">
      <c r="A691">
        <v>1351244</v>
      </c>
      <c r="B691" t="s">
        <v>2768</v>
      </c>
      <c r="C691">
        <v>472380650</v>
      </c>
      <c r="D691" t="s">
        <v>0</v>
      </c>
      <c r="E691">
        <v>11555770</v>
      </c>
      <c r="F691">
        <v>42360</v>
      </c>
      <c r="G691" t="s">
        <v>2996</v>
      </c>
      <c r="H691" t="s">
        <v>4180</v>
      </c>
    </row>
    <row r="692" spans="1:8" x14ac:dyDescent="0.25">
      <c r="A692">
        <v>1351244</v>
      </c>
      <c r="B692" t="s">
        <v>2768</v>
      </c>
      <c r="C692">
        <v>472380650</v>
      </c>
      <c r="D692" t="s">
        <v>0</v>
      </c>
      <c r="E692">
        <v>11555770</v>
      </c>
      <c r="F692">
        <v>42360</v>
      </c>
      <c r="G692" t="s">
        <v>2997</v>
      </c>
      <c r="H692" t="s">
        <v>4180</v>
      </c>
    </row>
    <row r="693" spans="1:8" x14ac:dyDescent="0.25">
      <c r="A693">
        <v>1351244</v>
      </c>
      <c r="B693" t="s">
        <v>2768</v>
      </c>
      <c r="C693">
        <v>472380650</v>
      </c>
      <c r="D693" t="s">
        <v>0</v>
      </c>
      <c r="E693">
        <v>11555770</v>
      </c>
      <c r="F693">
        <v>42360</v>
      </c>
      <c r="G693" t="s">
        <v>2998</v>
      </c>
      <c r="H693" t="s">
        <v>4180</v>
      </c>
    </row>
    <row r="694" spans="1:8" x14ac:dyDescent="0.25">
      <c r="A694">
        <v>1351244</v>
      </c>
      <c r="B694" t="s">
        <v>2768</v>
      </c>
      <c r="C694">
        <v>472380650</v>
      </c>
      <c r="D694" t="s">
        <v>0</v>
      </c>
      <c r="E694">
        <v>11555770</v>
      </c>
      <c r="F694">
        <v>42360</v>
      </c>
      <c r="G694" t="s">
        <v>2999</v>
      </c>
      <c r="H694" t="s">
        <v>4180</v>
      </c>
    </row>
    <row r="695" spans="1:8" x14ac:dyDescent="0.25">
      <c r="A695">
        <v>1351244</v>
      </c>
      <c r="B695" t="s">
        <v>2768</v>
      </c>
      <c r="C695">
        <v>472380650</v>
      </c>
      <c r="D695" t="s">
        <v>0</v>
      </c>
      <c r="E695">
        <v>11555770</v>
      </c>
      <c r="F695">
        <v>42360</v>
      </c>
      <c r="G695" t="s">
        <v>3000</v>
      </c>
      <c r="H695" t="s">
        <v>4180</v>
      </c>
    </row>
    <row r="696" spans="1:8" x14ac:dyDescent="0.25">
      <c r="A696">
        <v>1351244</v>
      </c>
      <c r="B696" t="s">
        <v>2768</v>
      </c>
      <c r="C696">
        <v>472380650</v>
      </c>
      <c r="D696" t="s">
        <v>0</v>
      </c>
      <c r="E696">
        <v>11555770</v>
      </c>
      <c r="F696">
        <v>42360</v>
      </c>
      <c r="G696" t="s">
        <v>3001</v>
      </c>
      <c r="H696" t="s">
        <v>4180</v>
      </c>
    </row>
    <row r="697" spans="1:8" x14ac:dyDescent="0.25">
      <c r="A697">
        <v>1351244</v>
      </c>
      <c r="B697" t="s">
        <v>2768</v>
      </c>
      <c r="C697">
        <v>472380650</v>
      </c>
      <c r="D697" t="s">
        <v>0</v>
      </c>
      <c r="E697">
        <v>11555770</v>
      </c>
      <c r="F697">
        <v>42360</v>
      </c>
      <c r="G697" t="s">
        <v>3002</v>
      </c>
      <c r="H697" t="s">
        <v>4180</v>
      </c>
    </row>
    <row r="698" spans="1:8" x14ac:dyDescent="0.25">
      <c r="A698">
        <v>1351244</v>
      </c>
      <c r="B698" t="s">
        <v>2768</v>
      </c>
      <c r="C698">
        <v>472380650</v>
      </c>
      <c r="D698" t="s">
        <v>0</v>
      </c>
      <c r="E698">
        <v>11555770</v>
      </c>
      <c r="F698">
        <v>42360</v>
      </c>
      <c r="G698" t="s">
        <v>3003</v>
      </c>
      <c r="H698" t="s">
        <v>4180</v>
      </c>
    </row>
    <row r="699" spans="1:8" x14ac:dyDescent="0.25">
      <c r="A699">
        <v>1351244</v>
      </c>
      <c r="B699" t="s">
        <v>2768</v>
      </c>
      <c r="C699">
        <v>472380650</v>
      </c>
      <c r="D699" t="s">
        <v>0</v>
      </c>
      <c r="E699">
        <v>11555770</v>
      </c>
      <c r="F699">
        <v>42360</v>
      </c>
      <c r="G699" t="s">
        <v>3004</v>
      </c>
      <c r="H699" t="s">
        <v>4091</v>
      </c>
    </row>
    <row r="700" spans="1:8" x14ac:dyDescent="0.25">
      <c r="A700">
        <v>1351244</v>
      </c>
      <c r="B700" t="s">
        <v>2768</v>
      </c>
      <c r="C700">
        <v>472380650</v>
      </c>
      <c r="D700" t="s">
        <v>0</v>
      </c>
      <c r="E700">
        <v>11555770</v>
      </c>
      <c r="F700">
        <v>42360</v>
      </c>
      <c r="G700" t="s">
        <v>3006</v>
      </c>
      <c r="H700" t="s">
        <v>4180</v>
      </c>
    </row>
    <row r="701" spans="1:8" x14ac:dyDescent="0.25">
      <c r="A701">
        <v>1351244</v>
      </c>
      <c r="B701" t="s">
        <v>2768</v>
      </c>
      <c r="C701">
        <v>472380650</v>
      </c>
      <c r="D701" t="s">
        <v>0</v>
      </c>
      <c r="E701">
        <v>11555770</v>
      </c>
      <c r="F701">
        <v>42360</v>
      </c>
      <c r="G701" t="s">
        <v>3007</v>
      </c>
      <c r="H701" t="s">
        <v>4180</v>
      </c>
    </row>
    <row r="702" spans="1:8" x14ac:dyDescent="0.25">
      <c r="A702">
        <v>1351244</v>
      </c>
      <c r="B702" t="s">
        <v>2768</v>
      </c>
      <c r="C702">
        <v>472380650</v>
      </c>
      <c r="D702" t="s">
        <v>0</v>
      </c>
      <c r="E702">
        <v>11555770</v>
      </c>
      <c r="F702">
        <v>42360</v>
      </c>
      <c r="G702" t="s">
        <v>3008</v>
      </c>
      <c r="H702" t="s">
        <v>4180</v>
      </c>
    </row>
    <row r="703" spans="1:8" x14ac:dyDescent="0.25">
      <c r="A703">
        <v>1351244</v>
      </c>
      <c r="B703" t="s">
        <v>2768</v>
      </c>
      <c r="C703">
        <v>472380650</v>
      </c>
      <c r="D703" t="s">
        <v>0</v>
      </c>
      <c r="E703">
        <v>11555770</v>
      </c>
      <c r="F703">
        <v>42360</v>
      </c>
      <c r="G703" t="s">
        <v>3009</v>
      </c>
      <c r="H703" t="s">
        <v>4180</v>
      </c>
    </row>
    <row r="704" spans="1:8" x14ac:dyDescent="0.25">
      <c r="A704">
        <v>1351244</v>
      </c>
      <c r="B704" t="s">
        <v>2768</v>
      </c>
      <c r="C704">
        <v>472380650</v>
      </c>
      <c r="D704" t="s">
        <v>0</v>
      </c>
      <c r="E704">
        <v>11555770</v>
      </c>
      <c r="F704">
        <v>42360</v>
      </c>
      <c r="G704" t="s">
        <v>3010</v>
      </c>
      <c r="H704" t="s">
        <v>4180</v>
      </c>
    </row>
    <row r="705" spans="1:8" x14ac:dyDescent="0.25">
      <c r="A705">
        <v>1351244</v>
      </c>
      <c r="B705" t="s">
        <v>2768</v>
      </c>
      <c r="C705">
        <v>472380650</v>
      </c>
      <c r="D705" t="s">
        <v>0</v>
      </c>
      <c r="E705">
        <v>11555770</v>
      </c>
      <c r="F705">
        <v>42360</v>
      </c>
      <c r="G705" t="s">
        <v>3011</v>
      </c>
      <c r="H705" t="s">
        <v>4180</v>
      </c>
    </row>
    <row r="706" spans="1:8" x14ac:dyDescent="0.25">
      <c r="A706">
        <v>1351244</v>
      </c>
      <c r="B706" t="s">
        <v>2768</v>
      </c>
      <c r="C706">
        <v>472380650</v>
      </c>
      <c r="D706" t="s">
        <v>0</v>
      </c>
      <c r="E706">
        <v>11555770</v>
      </c>
      <c r="F706">
        <v>42360</v>
      </c>
      <c r="G706" t="s">
        <v>3012</v>
      </c>
      <c r="H706" t="s">
        <v>4180</v>
      </c>
    </row>
    <row r="707" spans="1:8" x14ac:dyDescent="0.25">
      <c r="A707">
        <v>1351244</v>
      </c>
      <c r="B707" t="s">
        <v>2768</v>
      </c>
      <c r="C707">
        <v>472380650</v>
      </c>
      <c r="D707" t="s">
        <v>0</v>
      </c>
      <c r="E707">
        <v>11555770</v>
      </c>
      <c r="F707">
        <v>42360</v>
      </c>
      <c r="G707" t="s">
        <v>3013</v>
      </c>
      <c r="H707" t="s">
        <v>4180</v>
      </c>
    </row>
    <row r="708" spans="1:8" x14ac:dyDescent="0.25">
      <c r="A708">
        <v>1351244</v>
      </c>
      <c r="B708" t="s">
        <v>2768</v>
      </c>
      <c r="C708">
        <v>472380650</v>
      </c>
      <c r="D708" t="s">
        <v>0</v>
      </c>
      <c r="E708">
        <v>11555770</v>
      </c>
      <c r="F708">
        <v>42360</v>
      </c>
      <c r="G708" t="s">
        <v>3014</v>
      </c>
      <c r="H708" t="s">
        <v>4180</v>
      </c>
    </row>
    <row r="709" spans="1:8" x14ac:dyDescent="0.25">
      <c r="A709">
        <v>1351244</v>
      </c>
      <c r="B709" t="s">
        <v>2768</v>
      </c>
      <c r="C709">
        <v>472380650</v>
      </c>
      <c r="D709" t="s">
        <v>0</v>
      </c>
      <c r="E709">
        <v>11555770</v>
      </c>
      <c r="F709">
        <v>42360</v>
      </c>
      <c r="G709" t="s">
        <v>3015</v>
      </c>
      <c r="H709" t="s">
        <v>4180</v>
      </c>
    </row>
    <row r="710" spans="1:8" x14ac:dyDescent="0.25">
      <c r="A710">
        <v>1351244</v>
      </c>
      <c r="B710" t="s">
        <v>2768</v>
      </c>
      <c r="C710">
        <v>472380650</v>
      </c>
      <c r="D710" t="s">
        <v>0</v>
      </c>
      <c r="E710">
        <v>11555770</v>
      </c>
      <c r="F710">
        <v>42360</v>
      </c>
      <c r="G710" t="s">
        <v>3016</v>
      </c>
      <c r="H710" t="s">
        <v>4180</v>
      </c>
    </row>
    <row r="711" spans="1:8" x14ac:dyDescent="0.25">
      <c r="A711">
        <v>1351244</v>
      </c>
      <c r="B711" t="s">
        <v>2768</v>
      </c>
      <c r="C711">
        <v>472380650</v>
      </c>
      <c r="D711" t="s">
        <v>0</v>
      </c>
      <c r="E711">
        <v>11555770</v>
      </c>
      <c r="F711">
        <v>42360</v>
      </c>
      <c r="G711" t="s">
        <v>3017</v>
      </c>
      <c r="H711" t="s">
        <v>4180</v>
      </c>
    </row>
    <row r="712" spans="1:8" x14ac:dyDescent="0.25">
      <c r="A712">
        <v>1351244</v>
      </c>
      <c r="B712" t="s">
        <v>2768</v>
      </c>
      <c r="C712">
        <v>472380650</v>
      </c>
      <c r="D712" t="s">
        <v>0</v>
      </c>
      <c r="E712">
        <v>11555770</v>
      </c>
      <c r="F712">
        <v>42360</v>
      </c>
      <c r="G712" t="s">
        <v>3018</v>
      </c>
      <c r="H712" t="s">
        <v>4180</v>
      </c>
    </row>
    <row r="713" spans="1:8" x14ac:dyDescent="0.25">
      <c r="A713">
        <v>1351244</v>
      </c>
      <c r="B713" t="s">
        <v>2768</v>
      </c>
      <c r="C713">
        <v>472380650</v>
      </c>
      <c r="D713" t="s">
        <v>0</v>
      </c>
      <c r="E713">
        <v>11555770</v>
      </c>
      <c r="F713">
        <v>42360</v>
      </c>
      <c r="G713" t="s">
        <v>3019</v>
      </c>
      <c r="H713" t="s">
        <v>4180</v>
      </c>
    </row>
    <row r="714" spans="1:8" x14ac:dyDescent="0.25">
      <c r="A714">
        <v>1351244</v>
      </c>
      <c r="B714" t="s">
        <v>2768</v>
      </c>
      <c r="C714">
        <v>472380650</v>
      </c>
      <c r="D714" t="s">
        <v>0</v>
      </c>
      <c r="E714">
        <v>11555770</v>
      </c>
      <c r="F714">
        <v>42360</v>
      </c>
      <c r="G714" t="s">
        <v>3020</v>
      </c>
      <c r="H714" t="s">
        <v>4180</v>
      </c>
    </row>
    <row r="715" spans="1:8" x14ac:dyDescent="0.25">
      <c r="A715">
        <v>1351244</v>
      </c>
      <c r="B715" t="s">
        <v>2768</v>
      </c>
      <c r="C715">
        <v>472380650</v>
      </c>
      <c r="D715" t="s">
        <v>0</v>
      </c>
      <c r="E715">
        <v>11555770</v>
      </c>
      <c r="F715">
        <v>42360</v>
      </c>
      <c r="G715" t="s">
        <v>3021</v>
      </c>
      <c r="H715" t="s">
        <v>4180</v>
      </c>
    </row>
    <row r="716" spans="1:8" x14ac:dyDescent="0.25">
      <c r="A716">
        <v>1351244</v>
      </c>
      <c r="B716" t="s">
        <v>2768</v>
      </c>
      <c r="C716">
        <v>472380650</v>
      </c>
      <c r="D716" t="s">
        <v>0</v>
      </c>
      <c r="E716">
        <v>11555770</v>
      </c>
      <c r="F716">
        <v>42360</v>
      </c>
      <c r="G716" t="s">
        <v>3022</v>
      </c>
      <c r="H716" t="s">
        <v>4180</v>
      </c>
    </row>
    <row r="717" spans="1:8" x14ac:dyDescent="0.25">
      <c r="A717">
        <v>1351244</v>
      </c>
      <c r="B717" t="s">
        <v>2768</v>
      </c>
      <c r="C717">
        <v>472380650</v>
      </c>
      <c r="D717" t="s">
        <v>0</v>
      </c>
      <c r="E717">
        <v>11555770</v>
      </c>
      <c r="F717">
        <v>42360</v>
      </c>
      <c r="G717" t="s">
        <v>3023</v>
      </c>
      <c r="H717" t="s">
        <v>4180</v>
      </c>
    </row>
    <row r="718" spans="1:8" x14ac:dyDescent="0.25">
      <c r="A718">
        <v>1351244</v>
      </c>
      <c r="B718" t="s">
        <v>2768</v>
      </c>
      <c r="C718">
        <v>472380650</v>
      </c>
      <c r="D718" t="s">
        <v>0</v>
      </c>
      <c r="E718">
        <v>11555770</v>
      </c>
      <c r="F718">
        <v>42360</v>
      </c>
      <c r="G718" t="s">
        <v>3024</v>
      </c>
      <c r="H718" t="s">
        <v>4180</v>
      </c>
    </row>
    <row r="719" spans="1:8" x14ac:dyDescent="0.25">
      <c r="A719">
        <v>1351244</v>
      </c>
      <c r="B719" t="s">
        <v>2768</v>
      </c>
      <c r="C719">
        <v>472380650</v>
      </c>
      <c r="D719" t="s">
        <v>0</v>
      </c>
      <c r="E719">
        <v>11555770</v>
      </c>
      <c r="F719">
        <v>42360</v>
      </c>
      <c r="G719" t="s">
        <v>3025</v>
      </c>
      <c r="H719" t="s">
        <v>4180</v>
      </c>
    </row>
    <row r="720" spans="1:8" x14ac:dyDescent="0.25">
      <c r="A720">
        <v>1351244</v>
      </c>
      <c r="B720" t="s">
        <v>2768</v>
      </c>
      <c r="C720">
        <v>472380650</v>
      </c>
      <c r="D720" t="s">
        <v>0</v>
      </c>
      <c r="E720">
        <v>11555770</v>
      </c>
      <c r="F720">
        <v>42360</v>
      </c>
      <c r="G720" t="s">
        <v>3026</v>
      </c>
      <c r="H720" t="s">
        <v>4180</v>
      </c>
    </row>
    <row r="721" spans="1:8" x14ac:dyDescent="0.25">
      <c r="A721">
        <v>1351244</v>
      </c>
      <c r="B721" t="s">
        <v>2768</v>
      </c>
      <c r="C721">
        <v>472380650</v>
      </c>
      <c r="D721" t="s">
        <v>0</v>
      </c>
      <c r="E721">
        <v>11555770</v>
      </c>
      <c r="F721">
        <v>42360</v>
      </c>
      <c r="G721" t="s">
        <v>3027</v>
      </c>
      <c r="H721" t="s">
        <v>4180</v>
      </c>
    </row>
    <row r="722" spans="1:8" x14ac:dyDescent="0.25">
      <c r="A722">
        <v>1351244</v>
      </c>
      <c r="B722" t="s">
        <v>2768</v>
      </c>
      <c r="C722">
        <v>472380650</v>
      </c>
      <c r="D722" t="s">
        <v>0</v>
      </c>
      <c r="E722">
        <v>11555770</v>
      </c>
      <c r="F722">
        <v>42360</v>
      </c>
      <c r="G722" t="s">
        <v>3028</v>
      </c>
      <c r="H722" t="s">
        <v>4180</v>
      </c>
    </row>
    <row r="723" spans="1:8" x14ac:dyDescent="0.25">
      <c r="A723">
        <v>1351244</v>
      </c>
      <c r="B723" t="s">
        <v>2768</v>
      </c>
      <c r="C723">
        <v>472380650</v>
      </c>
      <c r="D723" t="s">
        <v>0</v>
      </c>
      <c r="E723">
        <v>11555770</v>
      </c>
      <c r="F723">
        <v>42360</v>
      </c>
      <c r="G723" t="s">
        <v>3029</v>
      </c>
      <c r="H723" t="s">
        <v>4180</v>
      </c>
    </row>
    <row r="724" spans="1:8" x14ac:dyDescent="0.25">
      <c r="A724">
        <v>1351244</v>
      </c>
      <c r="B724" t="s">
        <v>2768</v>
      </c>
      <c r="C724">
        <v>472380650</v>
      </c>
      <c r="D724" t="s">
        <v>0</v>
      </c>
      <c r="E724">
        <v>11555770</v>
      </c>
      <c r="F724">
        <v>42360</v>
      </c>
      <c r="G724" t="s">
        <v>3030</v>
      </c>
      <c r="H724" t="s">
        <v>4180</v>
      </c>
    </row>
    <row r="725" spans="1:8" x14ac:dyDescent="0.25">
      <c r="A725">
        <v>1351244</v>
      </c>
      <c r="B725" t="s">
        <v>2768</v>
      </c>
      <c r="C725">
        <v>472380650</v>
      </c>
      <c r="D725" t="s">
        <v>0</v>
      </c>
      <c r="E725">
        <v>11555770</v>
      </c>
      <c r="F725">
        <v>42360</v>
      </c>
      <c r="G725" t="s">
        <v>3031</v>
      </c>
      <c r="H725" t="s">
        <v>4180</v>
      </c>
    </row>
    <row r="726" spans="1:8" x14ac:dyDescent="0.25">
      <c r="A726">
        <v>1351244</v>
      </c>
      <c r="B726" t="s">
        <v>2768</v>
      </c>
      <c r="C726">
        <v>472380650</v>
      </c>
      <c r="D726" t="s">
        <v>0</v>
      </c>
      <c r="E726">
        <v>11555770</v>
      </c>
      <c r="F726">
        <v>42360</v>
      </c>
      <c r="G726" t="s">
        <v>3032</v>
      </c>
      <c r="H726" t="s">
        <v>4180</v>
      </c>
    </row>
    <row r="727" spans="1:8" x14ac:dyDescent="0.25">
      <c r="A727">
        <v>1351244</v>
      </c>
      <c r="B727" t="s">
        <v>2768</v>
      </c>
      <c r="C727">
        <v>472380650</v>
      </c>
      <c r="D727" t="s">
        <v>0</v>
      </c>
      <c r="E727">
        <v>11555770</v>
      </c>
      <c r="F727">
        <v>42360</v>
      </c>
      <c r="G727" t="s">
        <v>3033</v>
      </c>
      <c r="H727" t="s">
        <v>4180</v>
      </c>
    </row>
    <row r="728" spans="1:8" x14ac:dyDescent="0.25">
      <c r="A728">
        <v>1351244</v>
      </c>
      <c r="B728" t="s">
        <v>2768</v>
      </c>
      <c r="C728">
        <v>472380650</v>
      </c>
      <c r="D728" t="s">
        <v>0</v>
      </c>
      <c r="E728">
        <v>11555770</v>
      </c>
      <c r="F728">
        <v>42360</v>
      </c>
      <c r="G728" t="s">
        <v>3034</v>
      </c>
      <c r="H728" t="s">
        <v>4180</v>
      </c>
    </row>
    <row r="729" spans="1:8" x14ac:dyDescent="0.25">
      <c r="A729">
        <v>1351244</v>
      </c>
      <c r="B729" t="s">
        <v>2768</v>
      </c>
      <c r="C729">
        <v>472380650</v>
      </c>
      <c r="D729" t="s">
        <v>0</v>
      </c>
      <c r="E729">
        <v>11555770</v>
      </c>
      <c r="F729">
        <v>42360</v>
      </c>
      <c r="G729" t="s">
        <v>3035</v>
      </c>
      <c r="H729" t="s">
        <v>4180</v>
      </c>
    </row>
    <row r="730" spans="1:8" x14ac:dyDescent="0.25">
      <c r="A730">
        <v>1351244</v>
      </c>
      <c r="B730" t="s">
        <v>2768</v>
      </c>
      <c r="C730">
        <v>472380650</v>
      </c>
      <c r="D730" t="s">
        <v>0</v>
      </c>
      <c r="E730">
        <v>11555770</v>
      </c>
      <c r="F730">
        <v>42360</v>
      </c>
      <c r="G730" t="s">
        <v>3036</v>
      </c>
      <c r="H730" t="s">
        <v>4180</v>
      </c>
    </row>
    <row r="731" spans="1:8" x14ac:dyDescent="0.25">
      <c r="A731">
        <v>1351244</v>
      </c>
      <c r="B731" t="s">
        <v>2768</v>
      </c>
      <c r="C731">
        <v>472380650</v>
      </c>
      <c r="D731" t="s">
        <v>0</v>
      </c>
      <c r="E731">
        <v>11555770</v>
      </c>
      <c r="F731">
        <v>42360</v>
      </c>
      <c r="G731" t="s">
        <v>3037</v>
      </c>
      <c r="H731" t="s">
        <v>4180</v>
      </c>
    </row>
    <row r="732" spans="1:8" x14ac:dyDescent="0.25">
      <c r="A732">
        <v>1351244</v>
      </c>
      <c r="B732" t="s">
        <v>2768</v>
      </c>
      <c r="C732">
        <v>472380650</v>
      </c>
      <c r="D732" t="s">
        <v>0</v>
      </c>
      <c r="E732">
        <v>11555770</v>
      </c>
      <c r="F732">
        <v>42360</v>
      </c>
      <c r="G732" t="s">
        <v>3038</v>
      </c>
      <c r="H732" t="s">
        <v>4180</v>
      </c>
    </row>
    <row r="733" spans="1:8" x14ac:dyDescent="0.25">
      <c r="A733">
        <v>1351244</v>
      </c>
      <c r="B733" t="s">
        <v>2768</v>
      </c>
      <c r="C733">
        <v>472380650</v>
      </c>
      <c r="D733" t="s">
        <v>0</v>
      </c>
      <c r="E733">
        <v>11555770</v>
      </c>
      <c r="F733">
        <v>42360</v>
      </c>
      <c r="G733" t="s">
        <v>3039</v>
      </c>
      <c r="H733" t="s">
        <v>4092</v>
      </c>
    </row>
    <row r="734" spans="1:8" x14ac:dyDescent="0.25">
      <c r="A734">
        <v>1351244</v>
      </c>
      <c r="B734" t="s">
        <v>2768</v>
      </c>
      <c r="C734">
        <v>472380650</v>
      </c>
      <c r="D734" t="s">
        <v>0</v>
      </c>
      <c r="E734">
        <v>11555770</v>
      </c>
      <c r="F734">
        <v>42360</v>
      </c>
      <c r="G734" t="s">
        <v>3040</v>
      </c>
      <c r="H734" t="s">
        <v>4093</v>
      </c>
    </row>
    <row r="735" spans="1:8" x14ac:dyDescent="0.25">
      <c r="A735">
        <v>1351244</v>
      </c>
      <c r="B735" t="s">
        <v>2768</v>
      </c>
      <c r="C735">
        <v>472380650</v>
      </c>
      <c r="D735" t="s">
        <v>0</v>
      </c>
      <c r="E735">
        <v>11555770</v>
      </c>
      <c r="F735">
        <v>42360</v>
      </c>
      <c r="G735" t="s">
        <v>3041</v>
      </c>
      <c r="H735" t="s">
        <v>4180</v>
      </c>
    </row>
    <row r="736" spans="1:8" x14ac:dyDescent="0.25">
      <c r="A736">
        <v>1351244</v>
      </c>
      <c r="B736" t="s">
        <v>2768</v>
      </c>
      <c r="C736">
        <v>472380650</v>
      </c>
      <c r="D736" t="s">
        <v>0</v>
      </c>
      <c r="E736">
        <v>11555770</v>
      </c>
      <c r="F736">
        <v>42360</v>
      </c>
      <c r="G736" t="s">
        <v>3042</v>
      </c>
      <c r="H736" t="s">
        <v>4094</v>
      </c>
    </row>
    <row r="737" spans="1:8" x14ac:dyDescent="0.25">
      <c r="A737">
        <v>1351244</v>
      </c>
      <c r="B737" t="s">
        <v>2768</v>
      </c>
      <c r="C737">
        <v>472380650</v>
      </c>
      <c r="D737" t="s">
        <v>0</v>
      </c>
      <c r="E737">
        <v>11555770</v>
      </c>
      <c r="F737">
        <v>42360</v>
      </c>
      <c r="G737" t="s">
        <v>3043</v>
      </c>
      <c r="H737" t="s">
        <v>4180</v>
      </c>
    </row>
    <row r="738" spans="1:8" x14ac:dyDescent="0.25">
      <c r="A738">
        <v>1351244</v>
      </c>
      <c r="B738" t="s">
        <v>2768</v>
      </c>
      <c r="C738">
        <v>472380650</v>
      </c>
      <c r="D738" t="s">
        <v>0</v>
      </c>
      <c r="E738">
        <v>11555770</v>
      </c>
      <c r="F738">
        <v>42360</v>
      </c>
      <c r="G738" t="s">
        <v>2984</v>
      </c>
      <c r="H738" t="s">
        <v>4180</v>
      </c>
    </row>
    <row r="739" spans="1:8" x14ac:dyDescent="0.25">
      <c r="A739">
        <v>1351244</v>
      </c>
      <c r="B739" t="s">
        <v>2768</v>
      </c>
      <c r="C739">
        <v>472380650</v>
      </c>
      <c r="D739" t="s">
        <v>0</v>
      </c>
      <c r="E739">
        <v>11555770</v>
      </c>
      <c r="F739">
        <v>42360</v>
      </c>
      <c r="G739" t="s">
        <v>2985</v>
      </c>
      <c r="H739" t="s">
        <v>4180</v>
      </c>
    </row>
    <row r="740" spans="1:8" x14ac:dyDescent="0.25">
      <c r="A740">
        <v>1351244</v>
      </c>
      <c r="B740" t="s">
        <v>2768</v>
      </c>
      <c r="C740">
        <v>472380650</v>
      </c>
      <c r="D740" t="s">
        <v>0</v>
      </c>
      <c r="E740">
        <v>11555770</v>
      </c>
      <c r="F740">
        <v>42360</v>
      </c>
      <c r="G740" t="s">
        <v>2986</v>
      </c>
      <c r="H740" t="s">
        <v>4180</v>
      </c>
    </row>
    <row r="741" spans="1:8" x14ac:dyDescent="0.25">
      <c r="A741">
        <v>1351244</v>
      </c>
      <c r="B741" t="s">
        <v>2768</v>
      </c>
      <c r="C741">
        <v>472380650</v>
      </c>
      <c r="D741" t="s">
        <v>0</v>
      </c>
      <c r="E741">
        <v>11555770</v>
      </c>
      <c r="F741">
        <v>42360</v>
      </c>
      <c r="G741" t="s">
        <v>2987</v>
      </c>
      <c r="H741" t="s">
        <v>4180</v>
      </c>
    </row>
    <row r="742" spans="1:8" x14ac:dyDescent="0.25">
      <c r="A742">
        <v>1351244</v>
      </c>
      <c r="B742" t="s">
        <v>2768</v>
      </c>
      <c r="C742">
        <v>472380650</v>
      </c>
      <c r="D742" t="s">
        <v>0</v>
      </c>
      <c r="E742">
        <v>11555770</v>
      </c>
      <c r="F742">
        <v>42360</v>
      </c>
      <c r="G742" t="s">
        <v>2988</v>
      </c>
      <c r="H742" t="s">
        <v>4090</v>
      </c>
    </row>
    <row r="743" spans="1:8" x14ac:dyDescent="0.25">
      <c r="A743">
        <v>1351244</v>
      </c>
      <c r="B743" t="s">
        <v>2768</v>
      </c>
      <c r="C743">
        <v>472380650</v>
      </c>
      <c r="D743" t="s">
        <v>0</v>
      </c>
      <c r="E743">
        <v>11555770</v>
      </c>
      <c r="F743">
        <v>42360</v>
      </c>
      <c r="G743" t="s">
        <v>2989</v>
      </c>
      <c r="H743" t="s">
        <v>4180</v>
      </c>
    </row>
    <row r="744" spans="1:8" x14ac:dyDescent="0.25">
      <c r="A744">
        <v>1351244</v>
      </c>
      <c r="B744" t="s">
        <v>2768</v>
      </c>
      <c r="C744">
        <v>472380650</v>
      </c>
      <c r="D744" t="s">
        <v>0</v>
      </c>
      <c r="E744">
        <v>11555770</v>
      </c>
      <c r="F744">
        <v>42360</v>
      </c>
      <c r="G744" t="s">
        <v>2990</v>
      </c>
      <c r="H744" t="s">
        <v>4180</v>
      </c>
    </row>
    <row r="745" spans="1:8" x14ac:dyDescent="0.25">
      <c r="A745">
        <v>1351244</v>
      </c>
      <c r="B745" t="s">
        <v>2768</v>
      </c>
      <c r="C745">
        <v>472380650</v>
      </c>
      <c r="D745" t="s">
        <v>0</v>
      </c>
      <c r="E745">
        <v>11555770</v>
      </c>
      <c r="F745">
        <v>42360</v>
      </c>
      <c r="G745" t="s">
        <v>2991</v>
      </c>
      <c r="H745" t="s">
        <v>4180</v>
      </c>
    </row>
    <row r="746" spans="1:8" x14ac:dyDescent="0.25">
      <c r="A746">
        <v>1351244</v>
      </c>
      <c r="B746" t="s">
        <v>2768</v>
      </c>
      <c r="C746">
        <v>472380650</v>
      </c>
      <c r="D746" t="s">
        <v>0</v>
      </c>
      <c r="E746">
        <v>11555770</v>
      </c>
      <c r="F746">
        <v>42360</v>
      </c>
      <c r="G746" t="s">
        <v>2992</v>
      </c>
      <c r="H746" t="s">
        <v>4180</v>
      </c>
    </row>
    <row r="747" spans="1:8" x14ac:dyDescent="0.25">
      <c r="A747">
        <v>1351244</v>
      </c>
      <c r="B747" t="s">
        <v>2768</v>
      </c>
      <c r="C747">
        <v>472380650</v>
      </c>
      <c r="D747" t="s">
        <v>0</v>
      </c>
      <c r="E747">
        <v>11555770</v>
      </c>
      <c r="F747">
        <v>42360</v>
      </c>
      <c r="G747" t="s">
        <v>2993</v>
      </c>
      <c r="H747" t="s">
        <v>4180</v>
      </c>
    </row>
    <row r="748" spans="1:8" x14ac:dyDescent="0.25">
      <c r="A748">
        <v>1351244</v>
      </c>
      <c r="B748" t="s">
        <v>2768</v>
      </c>
      <c r="C748">
        <v>472380650</v>
      </c>
      <c r="D748" t="s">
        <v>0</v>
      </c>
      <c r="E748">
        <v>11555770</v>
      </c>
      <c r="F748">
        <v>42360</v>
      </c>
      <c r="G748" t="s">
        <v>2994</v>
      </c>
      <c r="H748" t="s">
        <v>4180</v>
      </c>
    </row>
    <row r="749" spans="1:8" x14ac:dyDescent="0.25">
      <c r="A749">
        <v>1351244</v>
      </c>
      <c r="B749" t="s">
        <v>2768</v>
      </c>
      <c r="C749">
        <v>472380650</v>
      </c>
      <c r="D749" t="s">
        <v>0</v>
      </c>
      <c r="E749">
        <v>11555770</v>
      </c>
      <c r="F749">
        <v>42360</v>
      </c>
      <c r="G749" t="s">
        <v>2995</v>
      </c>
      <c r="H749" t="s">
        <v>4180</v>
      </c>
    </row>
    <row r="750" spans="1:8" x14ac:dyDescent="0.25">
      <c r="A750">
        <v>1351244</v>
      </c>
      <c r="B750" t="s">
        <v>2768</v>
      </c>
      <c r="C750">
        <v>472380650</v>
      </c>
      <c r="D750" t="s">
        <v>0</v>
      </c>
      <c r="E750">
        <v>11555770</v>
      </c>
      <c r="F750">
        <v>42360</v>
      </c>
      <c r="G750" t="s">
        <v>2996</v>
      </c>
      <c r="H750" t="s">
        <v>4180</v>
      </c>
    </row>
    <row r="751" spans="1:8" x14ac:dyDescent="0.25">
      <c r="A751">
        <v>1351244</v>
      </c>
      <c r="B751" t="s">
        <v>2768</v>
      </c>
      <c r="C751">
        <v>472380650</v>
      </c>
      <c r="D751" t="s">
        <v>0</v>
      </c>
      <c r="E751">
        <v>11555770</v>
      </c>
      <c r="F751">
        <v>42360</v>
      </c>
      <c r="G751" t="s">
        <v>2997</v>
      </c>
      <c r="H751" t="s">
        <v>4180</v>
      </c>
    </row>
    <row r="752" spans="1:8" x14ac:dyDescent="0.25">
      <c r="A752">
        <v>1351244</v>
      </c>
      <c r="B752" t="s">
        <v>2768</v>
      </c>
      <c r="C752">
        <v>472380650</v>
      </c>
      <c r="D752" t="s">
        <v>0</v>
      </c>
      <c r="E752">
        <v>11555770</v>
      </c>
      <c r="F752">
        <v>42360</v>
      </c>
      <c r="G752" t="s">
        <v>2998</v>
      </c>
      <c r="H752" t="s">
        <v>4180</v>
      </c>
    </row>
    <row r="753" spans="1:8" x14ac:dyDescent="0.25">
      <c r="A753">
        <v>1351244</v>
      </c>
      <c r="B753" t="s">
        <v>2768</v>
      </c>
      <c r="C753">
        <v>472380650</v>
      </c>
      <c r="D753" t="s">
        <v>0</v>
      </c>
      <c r="E753">
        <v>11555770</v>
      </c>
      <c r="F753">
        <v>42360</v>
      </c>
      <c r="G753" t="s">
        <v>2999</v>
      </c>
      <c r="H753" t="s">
        <v>4180</v>
      </c>
    </row>
    <row r="754" spans="1:8" x14ac:dyDescent="0.25">
      <c r="A754">
        <v>1351244</v>
      </c>
      <c r="B754" t="s">
        <v>2768</v>
      </c>
      <c r="C754">
        <v>472380650</v>
      </c>
      <c r="D754" t="s">
        <v>0</v>
      </c>
      <c r="E754">
        <v>11555770</v>
      </c>
      <c r="F754">
        <v>42360</v>
      </c>
      <c r="G754" t="s">
        <v>3000</v>
      </c>
      <c r="H754" t="s">
        <v>4180</v>
      </c>
    </row>
    <row r="755" spans="1:8" x14ac:dyDescent="0.25">
      <c r="A755">
        <v>1351244</v>
      </c>
      <c r="B755" t="s">
        <v>2768</v>
      </c>
      <c r="C755">
        <v>472380650</v>
      </c>
      <c r="D755" t="s">
        <v>0</v>
      </c>
      <c r="E755">
        <v>11555770</v>
      </c>
      <c r="F755">
        <v>42360</v>
      </c>
      <c r="G755" t="s">
        <v>3001</v>
      </c>
      <c r="H755" t="s">
        <v>4180</v>
      </c>
    </row>
    <row r="756" spans="1:8" x14ac:dyDescent="0.25">
      <c r="A756">
        <v>1351244</v>
      </c>
      <c r="B756" t="s">
        <v>2768</v>
      </c>
      <c r="C756">
        <v>472380650</v>
      </c>
      <c r="D756" t="s">
        <v>0</v>
      </c>
      <c r="E756">
        <v>11555770</v>
      </c>
      <c r="F756">
        <v>42360</v>
      </c>
      <c r="G756" t="s">
        <v>3002</v>
      </c>
      <c r="H756" t="s">
        <v>4180</v>
      </c>
    </row>
    <row r="757" spans="1:8" x14ac:dyDescent="0.25">
      <c r="A757">
        <v>1351244</v>
      </c>
      <c r="B757" t="s">
        <v>2768</v>
      </c>
      <c r="C757">
        <v>472380650</v>
      </c>
      <c r="D757" t="s">
        <v>0</v>
      </c>
      <c r="E757">
        <v>11555770</v>
      </c>
      <c r="F757">
        <v>42360</v>
      </c>
      <c r="G757" t="s">
        <v>3003</v>
      </c>
      <c r="H757" t="s">
        <v>4180</v>
      </c>
    </row>
    <row r="758" spans="1:8" x14ac:dyDescent="0.25">
      <c r="A758">
        <v>1351244</v>
      </c>
      <c r="B758" t="s">
        <v>2768</v>
      </c>
      <c r="C758">
        <v>472380650</v>
      </c>
      <c r="D758" t="s">
        <v>0</v>
      </c>
      <c r="E758">
        <v>11555770</v>
      </c>
      <c r="F758">
        <v>42360</v>
      </c>
      <c r="G758" t="s">
        <v>3004</v>
      </c>
      <c r="H758" t="s">
        <v>4091</v>
      </c>
    </row>
    <row r="759" spans="1:8" x14ac:dyDescent="0.25">
      <c r="A759">
        <v>1351244</v>
      </c>
      <c r="B759" t="s">
        <v>2768</v>
      </c>
      <c r="C759">
        <v>472380650</v>
      </c>
      <c r="D759" t="s">
        <v>0</v>
      </c>
      <c r="E759">
        <v>11555770</v>
      </c>
      <c r="F759">
        <v>42360</v>
      </c>
      <c r="G759" t="s">
        <v>3006</v>
      </c>
      <c r="H759" t="s">
        <v>4180</v>
      </c>
    </row>
    <row r="760" spans="1:8" x14ac:dyDescent="0.25">
      <c r="A760">
        <v>1351244</v>
      </c>
      <c r="B760" t="s">
        <v>2768</v>
      </c>
      <c r="C760">
        <v>472380650</v>
      </c>
      <c r="D760" t="s">
        <v>0</v>
      </c>
      <c r="E760">
        <v>11555770</v>
      </c>
      <c r="F760">
        <v>42360</v>
      </c>
      <c r="G760" t="s">
        <v>3007</v>
      </c>
      <c r="H760" t="s">
        <v>4180</v>
      </c>
    </row>
    <row r="761" spans="1:8" x14ac:dyDescent="0.25">
      <c r="A761">
        <v>1351244</v>
      </c>
      <c r="B761" t="s">
        <v>2768</v>
      </c>
      <c r="C761">
        <v>472380650</v>
      </c>
      <c r="D761" t="s">
        <v>0</v>
      </c>
      <c r="E761">
        <v>11555770</v>
      </c>
      <c r="F761">
        <v>42360</v>
      </c>
      <c r="G761" t="s">
        <v>3008</v>
      </c>
      <c r="H761" t="s">
        <v>4180</v>
      </c>
    </row>
    <row r="762" spans="1:8" x14ac:dyDescent="0.25">
      <c r="A762">
        <v>1351244</v>
      </c>
      <c r="B762" t="s">
        <v>2768</v>
      </c>
      <c r="C762">
        <v>472380650</v>
      </c>
      <c r="D762" t="s">
        <v>0</v>
      </c>
      <c r="E762">
        <v>11555770</v>
      </c>
      <c r="F762">
        <v>42360</v>
      </c>
      <c r="G762" t="s">
        <v>3009</v>
      </c>
      <c r="H762" t="s">
        <v>4180</v>
      </c>
    </row>
    <row r="763" spans="1:8" x14ac:dyDescent="0.25">
      <c r="A763">
        <v>1351244</v>
      </c>
      <c r="B763" t="s">
        <v>2768</v>
      </c>
      <c r="C763">
        <v>472380650</v>
      </c>
      <c r="D763" t="s">
        <v>0</v>
      </c>
      <c r="E763">
        <v>11555770</v>
      </c>
      <c r="F763">
        <v>42360</v>
      </c>
      <c r="G763" t="s">
        <v>3010</v>
      </c>
      <c r="H763" t="s">
        <v>4180</v>
      </c>
    </row>
    <row r="764" spans="1:8" x14ac:dyDescent="0.25">
      <c r="A764">
        <v>1351244</v>
      </c>
      <c r="B764" t="s">
        <v>2768</v>
      </c>
      <c r="C764">
        <v>472380650</v>
      </c>
      <c r="D764" t="s">
        <v>0</v>
      </c>
      <c r="E764">
        <v>11555770</v>
      </c>
      <c r="F764">
        <v>42360</v>
      </c>
      <c r="G764" t="s">
        <v>3011</v>
      </c>
      <c r="H764" t="s">
        <v>4180</v>
      </c>
    </row>
    <row r="765" spans="1:8" x14ac:dyDescent="0.25">
      <c r="A765">
        <v>1351244</v>
      </c>
      <c r="B765" t="s">
        <v>2768</v>
      </c>
      <c r="C765">
        <v>472380650</v>
      </c>
      <c r="D765" t="s">
        <v>0</v>
      </c>
      <c r="E765">
        <v>11555770</v>
      </c>
      <c r="F765">
        <v>42360</v>
      </c>
      <c r="G765" t="s">
        <v>3012</v>
      </c>
      <c r="H765" t="s">
        <v>4180</v>
      </c>
    </row>
    <row r="766" spans="1:8" x14ac:dyDescent="0.25">
      <c r="A766">
        <v>1351244</v>
      </c>
      <c r="B766" t="s">
        <v>2768</v>
      </c>
      <c r="C766">
        <v>472380650</v>
      </c>
      <c r="D766" t="s">
        <v>0</v>
      </c>
      <c r="E766">
        <v>11555770</v>
      </c>
      <c r="F766">
        <v>42360</v>
      </c>
      <c r="G766" t="s">
        <v>3013</v>
      </c>
      <c r="H766" t="s">
        <v>4180</v>
      </c>
    </row>
    <row r="767" spans="1:8" x14ac:dyDescent="0.25">
      <c r="A767">
        <v>1351244</v>
      </c>
      <c r="B767" t="s">
        <v>2768</v>
      </c>
      <c r="C767">
        <v>472380650</v>
      </c>
      <c r="D767" t="s">
        <v>0</v>
      </c>
      <c r="E767">
        <v>11555770</v>
      </c>
      <c r="F767">
        <v>42360</v>
      </c>
      <c r="G767" t="s">
        <v>3014</v>
      </c>
      <c r="H767" t="s">
        <v>4180</v>
      </c>
    </row>
    <row r="768" spans="1:8" x14ac:dyDescent="0.25">
      <c r="A768">
        <v>1351244</v>
      </c>
      <c r="B768" t="s">
        <v>2768</v>
      </c>
      <c r="C768">
        <v>472380650</v>
      </c>
      <c r="D768" t="s">
        <v>0</v>
      </c>
      <c r="E768">
        <v>11555770</v>
      </c>
      <c r="F768">
        <v>42360</v>
      </c>
      <c r="G768" t="s">
        <v>3015</v>
      </c>
      <c r="H768" t="s">
        <v>4180</v>
      </c>
    </row>
    <row r="769" spans="1:8" x14ac:dyDescent="0.25">
      <c r="A769">
        <v>1351244</v>
      </c>
      <c r="B769" t="s">
        <v>2768</v>
      </c>
      <c r="C769">
        <v>472380650</v>
      </c>
      <c r="D769" t="s">
        <v>0</v>
      </c>
      <c r="E769">
        <v>11555770</v>
      </c>
      <c r="F769">
        <v>42360</v>
      </c>
      <c r="G769" t="s">
        <v>3016</v>
      </c>
      <c r="H769" t="s">
        <v>4180</v>
      </c>
    </row>
    <row r="770" spans="1:8" x14ac:dyDescent="0.25">
      <c r="A770">
        <v>1351244</v>
      </c>
      <c r="B770" t="s">
        <v>2768</v>
      </c>
      <c r="C770">
        <v>472380650</v>
      </c>
      <c r="D770" t="s">
        <v>0</v>
      </c>
      <c r="E770">
        <v>11555770</v>
      </c>
      <c r="F770">
        <v>42360</v>
      </c>
      <c r="G770" t="s">
        <v>3017</v>
      </c>
      <c r="H770" t="s">
        <v>4180</v>
      </c>
    </row>
    <row r="771" spans="1:8" x14ac:dyDescent="0.25">
      <c r="A771">
        <v>1351244</v>
      </c>
      <c r="B771" t="s">
        <v>2768</v>
      </c>
      <c r="C771">
        <v>472380650</v>
      </c>
      <c r="D771" t="s">
        <v>0</v>
      </c>
      <c r="E771">
        <v>11555770</v>
      </c>
      <c r="F771">
        <v>42360</v>
      </c>
      <c r="G771" t="s">
        <v>3018</v>
      </c>
      <c r="H771" t="s">
        <v>4180</v>
      </c>
    </row>
    <row r="772" spans="1:8" x14ac:dyDescent="0.25">
      <c r="A772">
        <v>1351244</v>
      </c>
      <c r="B772" t="s">
        <v>2768</v>
      </c>
      <c r="C772">
        <v>472380650</v>
      </c>
      <c r="D772" t="s">
        <v>0</v>
      </c>
      <c r="E772">
        <v>11555770</v>
      </c>
      <c r="F772">
        <v>42360</v>
      </c>
      <c r="G772" t="s">
        <v>3019</v>
      </c>
      <c r="H772" t="s">
        <v>4180</v>
      </c>
    </row>
    <row r="773" spans="1:8" x14ac:dyDescent="0.25">
      <c r="A773">
        <v>1351244</v>
      </c>
      <c r="B773" t="s">
        <v>2768</v>
      </c>
      <c r="C773">
        <v>472380650</v>
      </c>
      <c r="D773" t="s">
        <v>0</v>
      </c>
      <c r="E773">
        <v>11555770</v>
      </c>
      <c r="F773">
        <v>42360</v>
      </c>
      <c r="G773" t="s">
        <v>3020</v>
      </c>
      <c r="H773" t="s">
        <v>4180</v>
      </c>
    </row>
    <row r="774" spans="1:8" x14ac:dyDescent="0.25">
      <c r="A774">
        <v>1351244</v>
      </c>
      <c r="B774" t="s">
        <v>2768</v>
      </c>
      <c r="C774">
        <v>472380650</v>
      </c>
      <c r="D774" t="s">
        <v>0</v>
      </c>
      <c r="E774">
        <v>11555770</v>
      </c>
      <c r="F774">
        <v>42360</v>
      </c>
      <c r="G774" t="s">
        <v>3021</v>
      </c>
      <c r="H774" t="s">
        <v>4180</v>
      </c>
    </row>
    <row r="775" spans="1:8" x14ac:dyDescent="0.25">
      <c r="A775">
        <v>1351244</v>
      </c>
      <c r="B775" t="s">
        <v>2768</v>
      </c>
      <c r="C775">
        <v>472380650</v>
      </c>
      <c r="D775" t="s">
        <v>0</v>
      </c>
      <c r="E775">
        <v>11555770</v>
      </c>
      <c r="F775">
        <v>42360</v>
      </c>
      <c r="G775" t="s">
        <v>3022</v>
      </c>
      <c r="H775" t="s">
        <v>4180</v>
      </c>
    </row>
    <row r="776" spans="1:8" x14ac:dyDescent="0.25">
      <c r="A776">
        <v>1351244</v>
      </c>
      <c r="B776" t="s">
        <v>2768</v>
      </c>
      <c r="C776">
        <v>472380650</v>
      </c>
      <c r="D776" t="s">
        <v>0</v>
      </c>
      <c r="E776">
        <v>11555770</v>
      </c>
      <c r="F776">
        <v>42360</v>
      </c>
      <c r="G776" t="s">
        <v>3023</v>
      </c>
      <c r="H776" t="s">
        <v>4180</v>
      </c>
    </row>
    <row r="777" spans="1:8" x14ac:dyDescent="0.25">
      <c r="A777">
        <v>1351244</v>
      </c>
      <c r="B777" t="s">
        <v>2768</v>
      </c>
      <c r="C777">
        <v>472380650</v>
      </c>
      <c r="D777" t="s">
        <v>0</v>
      </c>
      <c r="E777">
        <v>11555770</v>
      </c>
      <c r="F777">
        <v>42360</v>
      </c>
      <c r="G777" t="s">
        <v>3024</v>
      </c>
      <c r="H777" t="s">
        <v>4180</v>
      </c>
    </row>
    <row r="778" spans="1:8" x14ac:dyDescent="0.25">
      <c r="A778">
        <v>1351244</v>
      </c>
      <c r="B778" t="s">
        <v>2768</v>
      </c>
      <c r="C778">
        <v>472380650</v>
      </c>
      <c r="D778" t="s">
        <v>0</v>
      </c>
      <c r="E778">
        <v>11555770</v>
      </c>
      <c r="F778">
        <v>42360</v>
      </c>
      <c r="G778" t="s">
        <v>3025</v>
      </c>
      <c r="H778" t="s">
        <v>4180</v>
      </c>
    </row>
    <row r="779" spans="1:8" x14ac:dyDescent="0.25">
      <c r="A779">
        <v>1351244</v>
      </c>
      <c r="B779" t="s">
        <v>2768</v>
      </c>
      <c r="C779">
        <v>472380650</v>
      </c>
      <c r="D779" t="s">
        <v>0</v>
      </c>
      <c r="E779">
        <v>11555770</v>
      </c>
      <c r="F779">
        <v>42360</v>
      </c>
      <c r="G779" t="s">
        <v>3026</v>
      </c>
      <c r="H779" t="s">
        <v>4180</v>
      </c>
    </row>
    <row r="780" spans="1:8" x14ac:dyDescent="0.25">
      <c r="A780">
        <v>1351244</v>
      </c>
      <c r="B780" t="s">
        <v>2768</v>
      </c>
      <c r="C780">
        <v>472380650</v>
      </c>
      <c r="D780" t="s">
        <v>0</v>
      </c>
      <c r="E780">
        <v>11555770</v>
      </c>
      <c r="F780">
        <v>42360</v>
      </c>
      <c r="G780" t="s">
        <v>3027</v>
      </c>
      <c r="H780" t="s">
        <v>4180</v>
      </c>
    </row>
    <row r="781" spans="1:8" x14ac:dyDescent="0.25">
      <c r="A781">
        <v>1351244</v>
      </c>
      <c r="B781" t="s">
        <v>2768</v>
      </c>
      <c r="C781">
        <v>472380650</v>
      </c>
      <c r="D781" t="s">
        <v>0</v>
      </c>
      <c r="E781">
        <v>11555770</v>
      </c>
      <c r="F781">
        <v>42360</v>
      </c>
      <c r="G781" t="s">
        <v>3028</v>
      </c>
      <c r="H781" t="s">
        <v>4180</v>
      </c>
    </row>
    <row r="782" spans="1:8" x14ac:dyDescent="0.25">
      <c r="A782">
        <v>1351244</v>
      </c>
      <c r="B782" t="s">
        <v>2768</v>
      </c>
      <c r="C782">
        <v>472380650</v>
      </c>
      <c r="D782" t="s">
        <v>0</v>
      </c>
      <c r="E782">
        <v>11555770</v>
      </c>
      <c r="F782">
        <v>42360</v>
      </c>
      <c r="G782" t="s">
        <v>3029</v>
      </c>
      <c r="H782" t="s">
        <v>4180</v>
      </c>
    </row>
    <row r="783" spans="1:8" x14ac:dyDescent="0.25">
      <c r="A783">
        <v>1351244</v>
      </c>
      <c r="B783" t="s">
        <v>2768</v>
      </c>
      <c r="C783">
        <v>472380650</v>
      </c>
      <c r="D783" t="s">
        <v>0</v>
      </c>
      <c r="E783">
        <v>11555770</v>
      </c>
      <c r="F783">
        <v>42360</v>
      </c>
      <c r="G783" t="s">
        <v>3030</v>
      </c>
      <c r="H783" t="s">
        <v>4180</v>
      </c>
    </row>
    <row r="784" spans="1:8" x14ac:dyDescent="0.25">
      <c r="A784">
        <v>1351244</v>
      </c>
      <c r="B784" t="s">
        <v>2768</v>
      </c>
      <c r="C784">
        <v>472380650</v>
      </c>
      <c r="D784" t="s">
        <v>0</v>
      </c>
      <c r="E784">
        <v>11555770</v>
      </c>
      <c r="F784">
        <v>42360</v>
      </c>
      <c r="G784" t="s">
        <v>3031</v>
      </c>
      <c r="H784" t="s">
        <v>4180</v>
      </c>
    </row>
    <row r="785" spans="1:8" x14ac:dyDescent="0.25">
      <c r="A785">
        <v>1351244</v>
      </c>
      <c r="B785" t="s">
        <v>2768</v>
      </c>
      <c r="C785">
        <v>472380650</v>
      </c>
      <c r="D785" t="s">
        <v>0</v>
      </c>
      <c r="E785">
        <v>11555770</v>
      </c>
      <c r="F785">
        <v>42360</v>
      </c>
      <c r="G785" t="s">
        <v>3032</v>
      </c>
      <c r="H785" t="s">
        <v>4180</v>
      </c>
    </row>
    <row r="786" spans="1:8" x14ac:dyDescent="0.25">
      <c r="A786">
        <v>1351244</v>
      </c>
      <c r="B786" t="s">
        <v>2768</v>
      </c>
      <c r="C786">
        <v>472380650</v>
      </c>
      <c r="D786" t="s">
        <v>0</v>
      </c>
      <c r="E786">
        <v>11555770</v>
      </c>
      <c r="F786">
        <v>42360</v>
      </c>
      <c r="G786" t="s">
        <v>3033</v>
      </c>
      <c r="H786" t="s">
        <v>4180</v>
      </c>
    </row>
    <row r="787" spans="1:8" x14ac:dyDescent="0.25">
      <c r="A787">
        <v>1351244</v>
      </c>
      <c r="B787" t="s">
        <v>2768</v>
      </c>
      <c r="C787">
        <v>472380650</v>
      </c>
      <c r="D787" t="s">
        <v>0</v>
      </c>
      <c r="E787">
        <v>11555770</v>
      </c>
      <c r="F787">
        <v>42360</v>
      </c>
      <c r="G787" t="s">
        <v>3034</v>
      </c>
      <c r="H787" t="s">
        <v>4180</v>
      </c>
    </row>
    <row r="788" spans="1:8" x14ac:dyDescent="0.25">
      <c r="A788">
        <v>1351244</v>
      </c>
      <c r="B788" t="s">
        <v>2768</v>
      </c>
      <c r="C788">
        <v>472380650</v>
      </c>
      <c r="D788" t="s">
        <v>0</v>
      </c>
      <c r="E788">
        <v>11555770</v>
      </c>
      <c r="F788">
        <v>42360</v>
      </c>
      <c r="G788" t="s">
        <v>3035</v>
      </c>
      <c r="H788" t="s">
        <v>4180</v>
      </c>
    </row>
    <row r="789" spans="1:8" x14ac:dyDescent="0.25">
      <c r="A789">
        <v>1351244</v>
      </c>
      <c r="B789" t="s">
        <v>2768</v>
      </c>
      <c r="C789">
        <v>472380650</v>
      </c>
      <c r="D789" t="s">
        <v>0</v>
      </c>
      <c r="E789">
        <v>11555770</v>
      </c>
      <c r="F789">
        <v>42360</v>
      </c>
      <c r="G789" t="s">
        <v>3036</v>
      </c>
      <c r="H789" t="s">
        <v>4180</v>
      </c>
    </row>
    <row r="790" spans="1:8" x14ac:dyDescent="0.25">
      <c r="A790">
        <v>1351244</v>
      </c>
      <c r="B790" t="s">
        <v>2768</v>
      </c>
      <c r="C790">
        <v>472380650</v>
      </c>
      <c r="D790" t="s">
        <v>0</v>
      </c>
      <c r="E790">
        <v>11555770</v>
      </c>
      <c r="F790">
        <v>42360</v>
      </c>
      <c r="G790" t="s">
        <v>3037</v>
      </c>
      <c r="H790" t="s">
        <v>4180</v>
      </c>
    </row>
    <row r="791" spans="1:8" x14ac:dyDescent="0.25">
      <c r="A791">
        <v>1351244</v>
      </c>
      <c r="B791" t="s">
        <v>2768</v>
      </c>
      <c r="C791">
        <v>472380650</v>
      </c>
      <c r="D791" t="s">
        <v>0</v>
      </c>
      <c r="E791">
        <v>11555770</v>
      </c>
      <c r="F791">
        <v>42360</v>
      </c>
      <c r="G791" t="s">
        <v>3038</v>
      </c>
      <c r="H791" t="s">
        <v>4180</v>
      </c>
    </row>
    <row r="792" spans="1:8" x14ac:dyDescent="0.25">
      <c r="A792">
        <v>1351244</v>
      </c>
      <c r="B792" t="s">
        <v>2768</v>
      </c>
      <c r="C792">
        <v>472380650</v>
      </c>
      <c r="D792" t="s">
        <v>0</v>
      </c>
      <c r="E792">
        <v>11555770</v>
      </c>
      <c r="F792">
        <v>42360</v>
      </c>
      <c r="G792" t="s">
        <v>3039</v>
      </c>
      <c r="H792" t="s">
        <v>4092</v>
      </c>
    </row>
    <row r="793" spans="1:8" x14ac:dyDescent="0.25">
      <c r="A793">
        <v>1351244</v>
      </c>
      <c r="B793" t="s">
        <v>2768</v>
      </c>
      <c r="C793">
        <v>472380650</v>
      </c>
      <c r="D793" t="s">
        <v>0</v>
      </c>
      <c r="E793">
        <v>11555770</v>
      </c>
      <c r="F793">
        <v>42360</v>
      </c>
      <c r="G793" t="s">
        <v>3040</v>
      </c>
      <c r="H793" t="s">
        <v>4093</v>
      </c>
    </row>
    <row r="794" spans="1:8" x14ac:dyDescent="0.25">
      <c r="A794">
        <v>1351244</v>
      </c>
      <c r="B794" t="s">
        <v>2768</v>
      </c>
      <c r="C794">
        <v>472380650</v>
      </c>
      <c r="D794" t="s">
        <v>0</v>
      </c>
      <c r="E794">
        <v>11555770</v>
      </c>
      <c r="F794">
        <v>42360</v>
      </c>
      <c r="G794" t="s">
        <v>3041</v>
      </c>
      <c r="H794" t="s">
        <v>4180</v>
      </c>
    </row>
    <row r="795" spans="1:8" x14ac:dyDescent="0.25">
      <c r="A795">
        <v>1351244</v>
      </c>
      <c r="B795" t="s">
        <v>2768</v>
      </c>
      <c r="C795">
        <v>472380650</v>
      </c>
      <c r="D795" t="s">
        <v>0</v>
      </c>
      <c r="E795">
        <v>11555770</v>
      </c>
      <c r="F795">
        <v>42360</v>
      </c>
      <c r="G795" t="s">
        <v>3042</v>
      </c>
      <c r="H795" t="s">
        <v>4094</v>
      </c>
    </row>
    <row r="796" spans="1:8" x14ac:dyDescent="0.25">
      <c r="A796">
        <v>1351244</v>
      </c>
      <c r="B796" t="s">
        <v>2768</v>
      </c>
      <c r="C796">
        <v>472380650</v>
      </c>
      <c r="D796" t="s">
        <v>0</v>
      </c>
      <c r="E796">
        <v>11555770</v>
      </c>
      <c r="F796">
        <v>42360</v>
      </c>
      <c r="G796" t="s">
        <v>3043</v>
      </c>
      <c r="H796" t="s">
        <v>4180</v>
      </c>
    </row>
    <row r="797" spans="1:8" x14ac:dyDescent="0.25">
      <c r="A797">
        <v>1351244</v>
      </c>
      <c r="B797" t="s">
        <v>2768</v>
      </c>
      <c r="C797">
        <v>472380650</v>
      </c>
      <c r="D797" t="s">
        <v>0</v>
      </c>
      <c r="E797">
        <v>11555770</v>
      </c>
      <c r="F797">
        <v>42360</v>
      </c>
      <c r="G797" t="s">
        <v>3039</v>
      </c>
      <c r="H797" t="s">
        <v>4092</v>
      </c>
    </row>
    <row r="798" spans="1:8" x14ac:dyDescent="0.25">
      <c r="A798">
        <v>1351244</v>
      </c>
      <c r="B798" t="s">
        <v>2768</v>
      </c>
      <c r="C798">
        <v>472380650</v>
      </c>
      <c r="D798" t="s">
        <v>0</v>
      </c>
      <c r="E798">
        <v>11555770</v>
      </c>
      <c r="F798">
        <v>42360</v>
      </c>
      <c r="G798" t="s">
        <v>3040</v>
      </c>
      <c r="H798" t="s">
        <v>4093</v>
      </c>
    </row>
    <row r="799" spans="1:8" x14ac:dyDescent="0.25">
      <c r="A799">
        <v>1351244</v>
      </c>
      <c r="B799" t="s">
        <v>2768</v>
      </c>
      <c r="C799">
        <v>472380650</v>
      </c>
      <c r="D799" t="s">
        <v>0</v>
      </c>
      <c r="E799">
        <v>11555770</v>
      </c>
      <c r="F799">
        <v>42360</v>
      </c>
      <c r="G799" t="s">
        <v>2995</v>
      </c>
      <c r="H799" t="s">
        <v>4180</v>
      </c>
    </row>
    <row r="800" spans="1:8" x14ac:dyDescent="0.25">
      <c r="A800">
        <v>1351244</v>
      </c>
      <c r="B800" t="s">
        <v>2768</v>
      </c>
      <c r="C800">
        <v>472380650</v>
      </c>
      <c r="D800" t="s">
        <v>0</v>
      </c>
      <c r="E800">
        <v>11555770</v>
      </c>
      <c r="F800">
        <v>42360</v>
      </c>
      <c r="G800" t="s">
        <v>2999</v>
      </c>
      <c r="H800" t="s">
        <v>4180</v>
      </c>
    </row>
    <row r="801" spans="1:8" x14ac:dyDescent="0.25">
      <c r="A801">
        <v>1351244</v>
      </c>
      <c r="B801" t="s">
        <v>2768</v>
      </c>
      <c r="C801">
        <v>472380650</v>
      </c>
      <c r="D801" t="s">
        <v>0</v>
      </c>
      <c r="E801">
        <v>11555770</v>
      </c>
      <c r="F801">
        <v>42360</v>
      </c>
      <c r="G801" t="s">
        <v>3000</v>
      </c>
      <c r="H801" t="s">
        <v>4180</v>
      </c>
    </row>
    <row r="802" spans="1:8" x14ac:dyDescent="0.25">
      <c r="A802">
        <v>1351244</v>
      </c>
      <c r="B802" t="s">
        <v>2768</v>
      </c>
      <c r="C802">
        <v>472380650</v>
      </c>
      <c r="D802" t="s">
        <v>0</v>
      </c>
      <c r="E802">
        <v>11555770</v>
      </c>
      <c r="F802">
        <v>42360</v>
      </c>
      <c r="G802" t="s">
        <v>3001</v>
      </c>
      <c r="H802" t="s">
        <v>4180</v>
      </c>
    </row>
    <row r="803" spans="1:8" x14ac:dyDescent="0.25">
      <c r="A803">
        <v>1351244</v>
      </c>
      <c r="B803" t="s">
        <v>2768</v>
      </c>
      <c r="C803">
        <v>472380650</v>
      </c>
      <c r="D803" t="s">
        <v>0</v>
      </c>
      <c r="E803">
        <v>11555770</v>
      </c>
      <c r="F803">
        <v>42360</v>
      </c>
      <c r="G803" t="s">
        <v>3002</v>
      </c>
      <c r="H803" t="s">
        <v>4180</v>
      </c>
    </row>
    <row r="804" spans="1:8" x14ac:dyDescent="0.25">
      <c r="A804">
        <v>1351244</v>
      </c>
      <c r="B804" t="s">
        <v>2768</v>
      </c>
      <c r="C804">
        <v>472380650</v>
      </c>
      <c r="D804" t="s">
        <v>0</v>
      </c>
      <c r="E804">
        <v>11555770</v>
      </c>
      <c r="F804">
        <v>42360</v>
      </c>
      <c r="G804" t="s">
        <v>3006</v>
      </c>
      <c r="H804" t="s">
        <v>4180</v>
      </c>
    </row>
    <row r="805" spans="1:8" x14ac:dyDescent="0.25">
      <c r="A805">
        <v>1351244</v>
      </c>
      <c r="B805" t="s">
        <v>2768</v>
      </c>
      <c r="C805">
        <v>472380650</v>
      </c>
      <c r="D805" t="s">
        <v>0</v>
      </c>
      <c r="E805">
        <v>11555770</v>
      </c>
      <c r="F805">
        <v>42360</v>
      </c>
      <c r="G805" t="s">
        <v>3013</v>
      </c>
      <c r="H805" t="s">
        <v>4180</v>
      </c>
    </row>
    <row r="806" spans="1:8" x14ac:dyDescent="0.25">
      <c r="A806">
        <v>1351244</v>
      </c>
      <c r="B806" t="s">
        <v>2768</v>
      </c>
      <c r="C806">
        <v>472380650</v>
      </c>
      <c r="D806" t="s">
        <v>0</v>
      </c>
      <c r="E806">
        <v>11555770</v>
      </c>
      <c r="F806">
        <v>42360</v>
      </c>
      <c r="G806" t="s">
        <v>3031</v>
      </c>
      <c r="H806" t="s">
        <v>4180</v>
      </c>
    </row>
    <row r="807" spans="1:8" x14ac:dyDescent="0.25">
      <c r="A807">
        <v>1351244</v>
      </c>
      <c r="B807" t="s">
        <v>2768</v>
      </c>
      <c r="C807">
        <v>472380650</v>
      </c>
      <c r="D807" t="s">
        <v>0</v>
      </c>
      <c r="E807">
        <v>11555770</v>
      </c>
      <c r="F807">
        <v>42360</v>
      </c>
      <c r="G807" t="s">
        <v>2995</v>
      </c>
      <c r="H807" t="s">
        <v>4180</v>
      </c>
    </row>
    <row r="808" spans="1:8" x14ac:dyDescent="0.25">
      <c r="A808">
        <v>1351244</v>
      </c>
      <c r="B808" t="s">
        <v>2768</v>
      </c>
      <c r="C808">
        <v>472380650</v>
      </c>
      <c r="D808" t="s">
        <v>0</v>
      </c>
      <c r="E808">
        <v>11555770</v>
      </c>
      <c r="F808">
        <v>42360</v>
      </c>
      <c r="G808" t="s">
        <v>2996</v>
      </c>
      <c r="H808" t="s">
        <v>4180</v>
      </c>
    </row>
    <row r="809" spans="1:8" x14ac:dyDescent="0.25">
      <c r="A809">
        <v>1351244</v>
      </c>
      <c r="B809" t="s">
        <v>2768</v>
      </c>
      <c r="C809">
        <v>472380650</v>
      </c>
      <c r="D809" t="s">
        <v>0</v>
      </c>
      <c r="E809">
        <v>11555770</v>
      </c>
      <c r="F809">
        <v>42360</v>
      </c>
      <c r="G809" t="s">
        <v>2997</v>
      </c>
      <c r="H809" t="s">
        <v>4180</v>
      </c>
    </row>
    <row r="810" spans="1:8" x14ac:dyDescent="0.25">
      <c r="A810">
        <v>1351244</v>
      </c>
      <c r="B810" t="s">
        <v>2768</v>
      </c>
      <c r="C810">
        <v>472380650</v>
      </c>
      <c r="D810" t="s">
        <v>0</v>
      </c>
      <c r="E810">
        <v>11555770</v>
      </c>
      <c r="F810">
        <v>42360</v>
      </c>
      <c r="G810" t="s">
        <v>2998</v>
      </c>
      <c r="H810" t="s">
        <v>4180</v>
      </c>
    </row>
    <row r="811" spans="1:8" x14ac:dyDescent="0.25">
      <c r="A811">
        <v>1351244</v>
      </c>
      <c r="B811" t="s">
        <v>2768</v>
      </c>
      <c r="C811">
        <v>472380650</v>
      </c>
      <c r="D811" t="s">
        <v>0</v>
      </c>
      <c r="E811">
        <v>11555770</v>
      </c>
      <c r="F811">
        <v>42360</v>
      </c>
      <c r="G811" t="s">
        <v>2999</v>
      </c>
      <c r="H811" t="s">
        <v>4180</v>
      </c>
    </row>
    <row r="812" spans="1:8" x14ac:dyDescent="0.25">
      <c r="A812">
        <v>1351244</v>
      </c>
      <c r="B812" t="s">
        <v>2768</v>
      </c>
      <c r="C812">
        <v>472380650</v>
      </c>
      <c r="D812" t="s">
        <v>0</v>
      </c>
      <c r="E812">
        <v>11555770</v>
      </c>
      <c r="F812">
        <v>42360</v>
      </c>
      <c r="G812" t="s">
        <v>3000</v>
      </c>
      <c r="H812" t="s">
        <v>4180</v>
      </c>
    </row>
    <row r="813" spans="1:8" x14ac:dyDescent="0.25">
      <c r="A813">
        <v>1351244</v>
      </c>
      <c r="B813" t="s">
        <v>2768</v>
      </c>
      <c r="C813">
        <v>472380650</v>
      </c>
      <c r="D813" t="s">
        <v>0</v>
      </c>
      <c r="E813">
        <v>11555770</v>
      </c>
      <c r="F813">
        <v>42360</v>
      </c>
      <c r="G813" t="s">
        <v>3001</v>
      </c>
      <c r="H813" t="s">
        <v>4180</v>
      </c>
    </row>
    <row r="814" spans="1:8" x14ac:dyDescent="0.25">
      <c r="A814">
        <v>1351244</v>
      </c>
      <c r="B814" t="s">
        <v>2768</v>
      </c>
      <c r="C814">
        <v>472380650</v>
      </c>
      <c r="D814" t="s">
        <v>0</v>
      </c>
      <c r="E814">
        <v>11555770</v>
      </c>
      <c r="F814">
        <v>42360</v>
      </c>
      <c r="G814" t="s">
        <v>3002</v>
      </c>
      <c r="H814" t="s">
        <v>4180</v>
      </c>
    </row>
    <row r="815" spans="1:8" x14ac:dyDescent="0.25">
      <c r="A815">
        <v>1351244</v>
      </c>
      <c r="B815" t="s">
        <v>2768</v>
      </c>
      <c r="C815">
        <v>472380650</v>
      </c>
      <c r="D815" t="s">
        <v>0</v>
      </c>
      <c r="E815">
        <v>11555770</v>
      </c>
      <c r="F815">
        <v>42360</v>
      </c>
      <c r="G815" t="s">
        <v>3003</v>
      </c>
      <c r="H815" t="s">
        <v>4180</v>
      </c>
    </row>
    <row r="816" spans="1:8" x14ac:dyDescent="0.25">
      <c r="A816">
        <v>1351244</v>
      </c>
      <c r="B816" t="s">
        <v>2768</v>
      </c>
      <c r="C816">
        <v>472380650</v>
      </c>
      <c r="D816" t="s">
        <v>0</v>
      </c>
      <c r="E816">
        <v>11555770</v>
      </c>
      <c r="F816">
        <v>42360</v>
      </c>
      <c r="G816" t="s">
        <v>3004</v>
      </c>
      <c r="H816" t="s">
        <v>4091</v>
      </c>
    </row>
    <row r="817" spans="1:8" x14ac:dyDescent="0.25">
      <c r="A817">
        <v>1351244</v>
      </c>
      <c r="B817" t="s">
        <v>2768</v>
      </c>
      <c r="C817">
        <v>472380650</v>
      </c>
      <c r="D817" t="s">
        <v>0</v>
      </c>
      <c r="E817">
        <v>11555770</v>
      </c>
      <c r="F817">
        <v>42360</v>
      </c>
      <c r="G817" t="s">
        <v>3006</v>
      </c>
      <c r="H817" t="s">
        <v>4180</v>
      </c>
    </row>
    <row r="818" spans="1:8" x14ac:dyDescent="0.25">
      <c r="A818">
        <v>1351244</v>
      </c>
      <c r="B818" t="s">
        <v>2768</v>
      </c>
      <c r="C818">
        <v>472380650</v>
      </c>
      <c r="D818" t="s">
        <v>0</v>
      </c>
      <c r="E818">
        <v>11555770</v>
      </c>
      <c r="F818">
        <v>42360</v>
      </c>
      <c r="G818" t="s">
        <v>3007</v>
      </c>
      <c r="H818" t="s">
        <v>4180</v>
      </c>
    </row>
    <row r="819" spans="1:8" x14ac:dyDescent="0.25">
      <c r="A819">
        <v>1351244</v>
      </c>
      <c r="B819" t="s">
        <v>2768</v>
      </c>
      <c r="C819">
        <v>472380650</v>
      </c>
      <c r="D819" t="s">
        <v>0</v>
      </c>
      <c r="E819">
        <v>11555770</v>
      </c>
      <c r="F819">
        <v>42360</v>
      </c>
      <c r="G819" t="s">
        <v>3008</v>
      </c>
      <c r="H819" t="s">
        <v>4180</v>
      </c>
    </row>
    <row r="820" spans="1:8" x14ac:dyDescent="0.25">
      <c r="A820">
        <v>1351244</v>
      </c>
      <c r="B820" t="s">
        <v>2768</v>
      </c>
      <c r="C820">
        <v>472380650</v>
      </c>
      <c r="D820" t="s">
        <v>0</v>
      </c>
      <c r="E820">
        <v>11555770</v>
      </c>
      <c r="F820">
        <v>42360</v>
      </c>
      <c r="G820" t="s">
        <v>3009</v>
      </c>
      <c r="H820" t="s">
        <v>4180</v>
      </c>
    </row>
    <row r="821" spans="1:8" x14ac:dyDescent="0.25">
      <c r="A821">
        <v>1351244</v>
      </c>
      <c r="B821" t="s">
        <v>2768</v>
      </c>
      <c r="C821">
        <v>472380650</v>
      </c>
      <c r="D821" t="s">
        <v>0</v>
      </c>
      <c r="E821">
        <v>11555770</v>
      </c>
      <c r="F821">
        <v>42360</v>
      </c>
      <c r="G821" t="s">
        <v>3010</v>
      </c>
      <c r="H821" t="s">
        <v>4180</v>
      </c>
    </row>
    <row r="822" spans="1:8" x14ac:dyDescent="0.25">
      <c r="A822">
        <v>1351244</v>
      </c>
      <c r="B822" t="s">
        <v>2768</v>
      </c>
      <c r="C822">
        <v>472380650</v>
      </c>
      <c r="D822" t="s">
        <v>0</v>
      </c>
      <c r="E822">
        <v>11555770</v>
      </c>
      <c r="F822">
        <v>42360</v>
      </c>
      <c r="G822" t="s">
        <v>3011</v>
      </c>
      <c r="H822" t="s">
        <v>4180</v>
      </c>
    </row>
    <row r="823" spans="1:8" x14ac:dyDescent="0.25">
      <c r="A823">
        <v>1351244</v>
      </c>
      <c r="B823" t="s">
        <v>2768</v>
      </c>
      <c r="C823">
        <v>472380650</v>
      </c>
      <c r="D823" t="s">
        <v>0</v>
      </c>
      <c r="E823">
        <v>11555770</v>
      </c>
      <c r="F823">
        <v>42360</v>
      </c>
      <c r="G823" t="s">
        <v>3012</v>
      </c>
      <c r="H823" t="s">
        <v>4180</v>
      </c>
    </row>
    <row r="824" spans="1:8" x14ac:dyDescent="0.25">
      <c r="A824">
        <v>1351244</v>
      </c>
      <c r="B824" t="s">
        <v>2768</v>
      </c>
      <c r="C824">
        <v>472380650</v>
      </c>
      <c r="D824" t="s">
        <v>0</v>
      </c>
      <c r="E824">
        <v>11555770</v>
      </c>
      <c r="F824">
        <v>42360</v>
      </c>
      <c r="G824" t="s">
        <v>3013</v>
      </c>
      <c r="H824" t="s">
        <v>4180</v>
      </c>
    </row>
    <row r="825" spans="1:8" x14ac:dyDescent="0.25">
      <c r="A825">
        <v>1351244</v>
      </c>
      <c r="B825" t="s">
        <v>2768</v>
      </c>
      <c r="C825">
        <v>472380650</v>
      </c>
      <c r="D825" t="s">
        <v>0</v>
      </c>
      <c r="E825">
        <v>11555770</v>
      </c>
      <c r="F825">
        <v>42360</v>
      </c>
      <c r="G825" t="s">
        <v>3014</v>
      </c>
      <c r="H825" t="s">
        <v>4180</v>
      </c>
    </row>
    <row r="826" spans="1:8" x14ac:dyDescent="0.25">
      <c r="A826">
        <v>1351244</v>
      </c>
      <c r="B826" t="s">
        <v>2768</v>
      </c>
      <c r="C826">
        <v>472380650</v>
      </c>
      <c r="D826" t="s">
        <v>0</v>
      </c>
      <c r="E826">
        <v>11555770</v>
      </c>
      <c r="F826">
        <v>42360</v>
      </c>
      <c r="G826" t="s">
        <v>3015</v>
      </c>
      <c r="H826" t="s">
        <v>4180</v>
      </c>
    </row>
    <row r="827" spans="1:8" x14ac:dyDescent="0.25">
      <c r="A827">
        <v>1351244</v>
      </c>
      <c r="B827" t="s">
        <v>2768</v>
      </c>
      <c r="C827">
        <v>472380650</v>
      </c>
      <c r="D827" t="s">
        <v>0</v>
      </c>
      <c r="E827">
        <v>11555770</v>
      </c>
      <c r="F827">
        <v>42360</v>
      </c>
      <c r="G827" t="s">
        <v>3016</v>
      </c>
      <c r="H827" t="s">
        <v>4180</v>
      </c>
    </row>
    <row r="828" spans="1:8" x14ac:dyDescent="0.25">
      <c r="A828">
        <v>1351244</v>
      </c>
      <c r="B828" t="s">
        <v>2768</v>
      </c>
      <c r="C828">
        <v>472380650</v>
      </c>
      <c r="D828" t="s">
        <v>0</v>
      </c>
      <c r="E828">
        <v>11555770</v>
      </c>
      <c r="F828">
        <v>42360</v>
      </c>
      <c r="G828" t="s">
        <v>3017</v>
      </c>
      <c r="H828" t="s">
        <v>4180</v>
      </c>
    </row>
    <row r="829" spans="1:8" x14ac:dyDescent="0.25">
      <c r="A829">
        <v>1351244</v>
      </c>
      <c r="B829" t="s">
        <v>2768</v>
      </c>
      <c r="C829">
        <v>472380650</v>
      </c>
      <c r="D829" t="s">
        <v>0</v>
      </c>
      <c r="E829">
        <v>11555770</v>
      </c>
      <c r="F829">
        <v>42360</v>
      </c>
      <c r="G829" t="s">
        <v>3018</v>
      </c>
      <c r="H829" t="s">
        <v>4180</v>
      </c>
    </row>
    <row r="830" spans="1:8" x14ac:dyDescent="0.25">
      <c r="A830">
        <v>1351244</v>
      </c>
      <c r="B830" t="s">
        <v>2768</v>
      </c>
      <c r="C830">
        <v>472380650</v>
      </c>
      <c r="D830" t="s">
        <v>0</v>
      </c>
      <c r="E830">
        <v>11555770</v>
      </c>
      <c r="F830">
        <v>42360</v>
      </c>
      <c r="G830" t="s">
        <v>3019</v>
      </c>
      <c r="H830" t="s">
        <v>4180</v>
      </c>
    </row>
    <row r="831" spans="1:8" x14ac:dyDescent="0.25">
      <c r="A831">
        <v>1351244</v>
      </c>
      <c r="B831" t="s">
        <v>2768</v>
      </c>
      <c r="C831">
        <v>472380650</v>
      </c>
      <c r="D831" t="s">
        <v>0</v>
      </c>
      <c r="E831">
        <v>11555770</v>
      </c>
      <c r="F831">
        <v>42360</v>
      </c>
      <c r="G831" t="s">
        <v>3020</v>
      </c>
      <c r="H831" t="s">
        <v>4180</v>
      </c>
    </row>
    <row r="832" spans="1:8" x14ac:dyDescent="0.25">
      <c r="A832">
        <v>1351244</v>
      </c>
      <c r="B832" t="s">
        <v>2768</v>
      </c>
      <c r="C832">
        <v>472380650</v>
      </c>
      <c r="D832" t="s">
        <v>0</v>
      </c>
      <c r="E832">
        <v>11555770</v>
      </c>
      <c r="F832">
        <v>42360</v>
      </c>
      <c r="G832" t="s">
        <v>3021</v>
      </c>
      <c r="H832" t="s">
        <v>4180</v>
      </c>
    </row>
    <row r="833" spans="1:8" x14ac:dyDescent="0.25">
      <c r="A833">
        <v>1351244</v>
      </c>
      <c r="B833" t="s">
        <v>2768</v>
      </c>
      <c r="C833">
        <v>472380650</v>
      </c>
      <c r="D833" t="s">
        <v>0</v>
      </c>
      <c r="E833">
        <v>11555770</v>
      </c>
      <c r="F833">
        <v>42360</v>
      </c>
      <c r="G833" t="s">
        <v>3022</v>
      </c>
      <c r="H833" t="s">
        <v>4180</v>
      </c>
    </row>
    <row r="834" spans="1:8" x14ac:dyDescent="0.25">
      <c r="A834">
        <v>1351244</v>
      </c>
      <c r="B834" t="s">
        <v>2768</v>
      </c>
      <c r="C834">
        <v>472380650</v>
      </c>
      <c r="D834" t="s">
        <v>0</v>
      </c>
      <c r="E834">
        <v>11555770</v>
      </c>
      <c r="F834">
        <v>42360</v>
      </c>
      <c r="G834" t="s">
        <v>3023</v>
      </c>
      <c r="H834" t="s">
        <v>4180</v>
      </c>
    </row>
    <row r="835" spans="1:8" x14ac:dyDescent="0.25">
      <c r="A835">
        <v>1351244</v>
      </c>
      <c r="B835" t="s">
        <v>2768</v>
      </c>
      <c r="C835">
        <v>472380650</v>
      </c>
      <c r="D835" t="s">
        <v>0</v>
      </c>
      <c r="E835">
        <v>11555770</v>
      </c>
      <c r="F835">
        <v>42360</v>
      </c>
      <c r="G835" t="s">
        <v>3024</v>
      </c>
      <c r="H835" t="s">
        <v>4180</v>
      </c>
    </row>
    <row r="836" spans="1:8" x14ac:dyDescent="0.25">
      <c r="A836">
        <v>1351244</v>
      </c>
      <c r="B836" t="s">
        <v>2768</v>
      </c>
      <c r="C836">
        <v>472380650</v>
      </c>
      <c r="D836" t="s">
        <v>0</v>
      </c>
      <c r="E836">
        <v>11555770</v>
      </c>
      <c r="F836">
        <v>42360</v>
      </c>
      <c r="G836" t="s">
        <v>3025</v>
      </c>
      <c r="H836" t="s">
        <v>4180</v>
      </c>
    </row>
    <row r="837" spans="1:8" x14ac:dyDescent="0.25">
      <c r="A837">
        <v>1351244</v>
      </c>
      <c r="B837" t="s">
        <v>2768</v>
      </c>
      <c r="C837">
        <v>472380650</v>
      </c>
      <c r="D837" t="s">
        <v>0</v>
      </c>
      <c r="E837">
        <v>11555770</v>
      </c>
      <c r="F837">
        <v>42360</v>
      </c>
      <c r="G837" t="s">
        <v>3026</v>
      </c>
      <c r="H837" t="s">
        <v>4180</v>
      </c>
    </row>
    <row r="838" spans="1:8" x14ac:dyDescent="0.25">
      <c r="A838">
        <v>1351244</v>
      </c>
      <c r="B838" t="s">
        <v>2768</v>
      </c>
      <c r="C838">
        <v>472380650</v>
      </c>
      <c r="D838" t="s">
        <v>0</v>
      </c>
      <c r="E838">
        <v>11555770</v>
      </c>
      <c r="F838">
        <v>42360</v>
      </c>
      <c r="G838" t="s">
        <v>3027</v>
      </c>
      <c r="H838" t="s">
        <v>4180</v>
      </c>
    </row>
    <row r="839" spans="1:8" x14ac:dyDescent="0.25">
      <c r="A839">
        <v>1351244</v>
      </c>
      <c r="B839" t="s">
        <v>2768</v>
      </c>
      <c r="C839">
        <v>472380650</v>
      </c>
      <c r="D839" t="s">
        <v>0</v>
      </c>
      <c r="E839">
        <v>11555770</v>
      </c>
      <c r="F839">
        <v>42360</v>
      </c>
      <c r="G839" t="s">
        <v>3028</v>
      </c>
      <c r="H839" t="s">
        <v>4180</v>
      </c>
    </row>
    <row r="840" spans="1:8" x14ac:dyDescent="0.25">
      <c r="A840">
        <v>1351244</v>
      </c>
      <c r="B840" t="s">
        <v>2768</v>
      </c>
      <c r="C840">
        <v>472380650</v>
      </c>
      <c r="D840" t="s">
        <v>0</v>
      </c>
      <c r="E840">
        <v>11555770</v>
      </c>
      <c r="F840">
        <v>42360</v>
      </c>
      <c r="G840" t="s">
        <v>3029</v>
      </c>
      <c r="H840" t="s">
        <v>4180</v>
      </c>
    </row>
    <row r="841" spans="1:8" x14ac:dyDescent="0.25">
      <c r="A841">
        <v>1351244</v>
      </c>
      <c r="B841" t="s">
        <v>2768</v>
      </c>
      <c r="C841">
        <v>472380650</v>
      </c>
      <c r="D841" t="s">
        <v>0</v>
      </c>
      <c r="E841">
        <v>11555770</v>
      </c>
      <c r="F841">
        <v>42360</v>
      </c>
      <c r="G841" t="s">
        <v>3030</v>
      </c>
      <c r="H841" t="s">
        <v>4180</v>
      </c>
    </row>
    <row r="842" spans="1:8" x14ac:dyDescent="0.25">
      <c r="A842">
        <v>1351244</v>
      </c>
      <c r="B842" t="s">
        <v>2768</v>
      </c>
      <c r="C842">
        <v>472380650</v>
      </c>
      <c r="D842" t="s">
        <v>0</v>
      </c>
      <c r="E842">
        <v>11555770</v>
      </c>
      <c r="F842">
        <v>42360</v>
      </c>
      <c r="G842" t="s">
        <v>3031</v>
      </c>
      <c r="H842" t="s">
        <v>4180</v>
      </c>
    </row>
    <row r="843" spans="1:8" x14ac:dyDescent="0.25">
      <c r="A843">
        <v>1351244</v>
      </c>
      <c r="B843" t="s">
        <v>2768</v>
      </c>
      <c r="C843">
        <v>472380650</v>
      </c>
      <c r="D843" t="s">
        <v>0</v>
      </c>
      <c r="E843">
        <v>11555770</v>
      </c>
      <c r="F843">
        <v>42360</v>
      </c>
      <c r="G843" t="s">
        <v>3032</v>
      </c>
      <c r="H843" t="s">
        <v>4180</v>
      </c>
    </row>
    <row r="844" spans="1:8" x14ac:dyDescent="0.25">
      <c r="A844">
        <v>1351244</v>
      </c>
      <c r="B844" t="s">
        <v>2768</v>
      </c>
      <c r="C844">
        <v>472380650</v>
      </c>
      <c r="D844" t="s">
        <v>0</v>
      </c>
      <c r="E844">
        <v>11555770</v>
      </c>
      <c r="F844">
        <v>42360</v>
      </c>
      <c r="G844" t="s">
        <v>3033</v>
      </c>
      <c r="H844" t="s">
        <v>4180</v>
      </c>
    </row>
    <row r="845" spans="1:8" x14ac:dyDescent="0.25">
      <c r="A845">
        <v>1351244</v>
      </c>
      <c r="B845" t="s">
        <v>2768</v>
      </c>
      <c r="C845">
        <v>472380650</v>
      </c>
      <c r="D845" t="s">
        <v>0</v>
      </c>
      <c r="E845">
        <v>11555770</v>
      </c>
      <c r="F845">
        <v>42360</v>
      </c>
      <c r="G845" t="s">
        <v>3034</v>
      </c>
      <c r="H845" t="s">
        <v>4180</v>
      </c>
    </row>
    <row r="846" spans="1:8" x14ac:dyDescent="0.25">
      <c r="A846">
        <v>1351244</v>
      </c>
      <c r="B846" t="s">
        <v>2768</v>
      </c>
      <c r="C846">
        <v>472380650</v>
      </c>
      <c r="D846" t="s">
        <v>0</v>
      </c>
      <c r="E846">
        <v>11555770</v>
      </c>
      <c r="F846">
        <v>42360</v>
      </c>
      <c r="G846" t="s">
        <v>3035</v>
      </c>
      <c r="H846" t="s">
        <v>4180</v>
      </c>
    </row>
    <row r="847" spans="1:8" x14ac:dyDescent="0.25">
      <c r="A847">
        <v>1351244</v>
      </c>
      <c r="B847" t="s">
        <v>2768</v>
      </c>
      <c r="C847">
        <v>472380650</v>
      </c>
      <c r="D847" t="s">
        <v>0</v>
      </c>
      <c r="E847">
        <v>11555770</v>
      </c>
      <c r="F847">
        <v>42360</v>
      </c>
      <c r="G847" t="s">
        <v>3036</v>
      </c>
      <c r="H847" t="s">
        <v>4180</v>
      </c>
    </row>
    <row r="848" spans="1:8" x14ac:dyDescent="0.25">
      <c r="A848">
        <v>1351244</v>
      </c>
      <c r="B848" t="s">
        <v>2768</v>
      </c>
      <c r="C848">
        <v>472380650</v>
      </c>
      <c r="D848" t="s">
        <v>0</v>
      </c>
      <c r="E848">
        <v>11555770</v>
      </c>
      <c r="F848">
        <v>42360</v>
      </c>
      <c r="G848" t="s">
        <v>2990</v>
      </c>
      <c r="H848" t="s">
        <v>4180</v>
      </c>
    </row>
    <row r="849" spans="1:8" x14ac:dyDescent="0.25">
      <c r="A849">
        <v>1351244</v>
      </c>
      <c r="B849" t="s">
        <v>2768</v>
      </c>
      <c r="C849">
        <v>472380650</v>
      </c>
      <c r="D849" t="s">
        <v>0</v>
      </c>
      <c r="E849">
        <v>11555770</v>
      </c>
      <c r="F849">
        <v>42360</v>
      </c>
      <c r="G849" t="s">
        <v>2991</v>
      </c>
      <c r="H849" t="s">
        <v>4180</v>
      </c>
    </row>
    <row r="850" spans="1:8" x14ac:dyDescent="0.25">
      <c r="A850">
        <v>1351244</v>
      </c>
      <c r="B850" t="s">
        <v>2768</v>
      </c>
      <c r="C850">
        <v>472380650</v>
      </c>
      <c r="D850" t="s">
        <v>0</v>
      </c>
      <c r="E850">
        <v>11555770</v>
      </c>
      <c r="F850">
        <v>42360</v>
      </c>
      <c r="G850" t="s">
        <v>2988</v>
      </c>
      <c r="H850" t="s">
        <v>4090</v>
      </c>
    </row>
    <row r="851" spans="1:8" x14ac:dyDescent="0.25">
      <c r="A851">
        <v>1351244</v>
      </c>
      <c r="B851" t="s">
        <v>2768</v>
      </c>
      <c r="C851">
        <v>472380650</v>
      </c>
      <c r="D851" t="s">
        <v>0</v>
      </c>
      <c r="E851">
        <v>11555770</v>
      </c>
      <c r="F851">
        <v>42360</v>
      </c>
      <c r="G851" t="s">
        <v>2995</v>
      </c>
      <c r="H851" t="s">
        <v>4180</v>
      </c>
    </row>
    <row r="852" spans="1:8" x14ac:dyDescent="0.25">
      <c r="A852">
        <v>1351244</v>
      </c>
      <c r="B852" t="s">
        <v>2768</v>
      </c>
      <c r="C852">
        <v>472380650</v>
      </c>
      <c r="D852" t="s">
        <v>0</v>
      </c>
      <c r="E852">
        <v>11555770</v>
      </c>
      <c r="F852">
        <v>42360</v>
      </c>
      <c r="G852" t="s">
        <v>2996</v>
      </c>
      <c r="H852" t="s">
        <v>4180</v>
      </c>
    </row>
    <row r="853" spans="1:8" x14ac:dyDescent="0.25">
      <c r="A853">
        <v>1351244</v>
      </c>
      <c r="B853" t="s">
        <v>2768</v>
      </c>
      <c r="C853">
        <v>472380650</v>
      </c>
      <c r="D853" t="s">
        <v>0</v>
      </c>
      <c r="E853">
        <v>11555770</v>
      </c>
      <c r="F853">
        <v>42360</v>
      </c>
      <c r="G853" t="s">
        <v>2997</v>
      </c>
      <c r="H853" t="s">
        <v>4180</v>
      </c>
    </row>
    <row r="854" spans="1:8" x14ac:dyDescent="0.25">
      <c r="A854">
        <v>1351244</v>
      </c>
      <c r="B854" t="s">
        <v>2768</v>
      </c>
      <c r="C854">
        <v>472380650</v>
      </c>
      <c r="D854" t="s">
        <v>0</v>
      </c>
      <c r="E854">
        <v>11555770</v>
      </c>
      <c r="F854">
        <v>42360</v>
      </c>
      <c r="G854" t="s">
        <v>2999</v>
      </c>
      <c r="H854" t="s">
        <v>4180</v>
      </c>
    </row>
    <row r="855" spans="1:8" x14ac:dyDescent="0.25">
      <c r="A855">
        <v>1351244</v>
      </c>
      <c r="B855" t="s">
        <v>2768</v>
      </c>
      <c r="C855">
        <v>472380650</v>
      </c>
      <c r="D855" t="s">
        <v>0</v>
      </c>
      <c r="E855">
        <v>11555770</v>
      </c>
      <c r="F855">
        <v>42360</v>
      </c>
      <c r="G855" t="s">
        <v>3000</v>
      </c>
      <c r="H855" t="s">
        <v>4180</v>
      </c>
    </row>
    <row r="856" spans="1:8" x14ac:dyDescent="0.25">
      <c r="A856">
        <v>1351244</v>
      </c>
      <c r="B856" t="s">
        <v>2768</v>
      </c>
      <c r="C856">
        <v>472380650</v>
      </c>
      <c r="D856" t="s">
        <v>0</v>
      </c>
      <c r="E856">
        <v>11555770</v>
      </c>
      <c r="F856">
        <v>42360</v>
      </c>
      <c r="G856" t="s">
        <v>3002</v>
      </c>
      <c r="H856" t="s">
        <v>4180</v>
      </c>
    </row>
    <row r="857" spans="1:8" x14ac:dyDescent="0.25">
      <c r="A857">
        <v>1351244</v>
      </c>
      <c r="B857" t="s">
        <v>2768</v>
      </c>
      <c r="C857">
        <v>472380650</v>
      </c>
      <c r="D857" t="s">
        <v>0</v>
      </c>
      <c r="E857">
        <v>11555770</v>
      </c>
      <c r="F857">
        <v>42360</v>
      </c>
      <c r="G857" t="s">
        <v>3004</v>
      </c>
      <c r="H857" t="s">
        <v>4091</v>
      </c>
    </row>
    <row r="858" spans="1:8" x14ac:dyDescent="0.25">
      <c r="A858">
        <v>1351244</v>
      </c>
      <c r="B858" t="s">
        <v>2768</v>
      </c>
      <c r="C858">
        <v>472380650</v>
      </c>
      <c r="D858" t="s">
        <v>0</v>
      </c>
      <c r="E858">
        <v>11555770</v>
      </c>
      <c r="F858">
        <v>42360</v>
      </c>
      <c r="G858" t="s">
        <v>3007</v>
      </c>
      <c r="H858" t="s">
        <v>4180</v>
      </c>
    </row>
    <row r="859" spans="1:8" x14ac:dyDescent="0.25">
      <c r="A859">
        <v>1351244</v>
      </c>
      <c r="B859" t="s">
        <v>2768</v>
      </c>
      <c r="C859">
        <v>472380650</v>
      </c>
      <c r="D859" t="s">
        <v>0</v>
      </c>
      <c r="E859">
        <v>11555770</v>
      </c>
      <c r="F859">
        <v>42360</v>
      </c>
      <c r="G859" t="s">
        <v>3008</v>
      </c>
      <c r="H859" t="s">
        <v>4180</v>
      </c>
    </row>
    <row r="860" spans="1:8" x14ac:dyDescent="0.25">
      <c r="A860">
        <v>1351244</v>
      </c>
      <c r="B860" t="s">
        <v>2768</v>
      </c>
      <c r="C860">
        <v>472380650</v>
      </c>
      <c r="D860" t="s">
        <v>0</v>
      </c>
      <c r="E860">
        <v>11555770</v>
      </c>
      <c r="F860">
        <v>42360</v>
      </c>
      <c r="G860" t="s">
        <v>3010</v>
      </c>
      <c r="H860" t="s">
        <v>4180</v>
      </c>
    </row>
    <row r="861" spans="1:8" x14ac:dyDescent="0.25">
      <c r="A861">
        <v>1351244</v>
      </c>
      <c r="B861" t="s">
        <v>2768</v>
      </c>
      <c r="C861">
        <v>472380650</v>
      </c>
      <c r="D861" t="s">
        <v>0</v>
      </c>
      <c r="E861">
        <v>11555770</v>
      </c>
      <c r="F861">
        <v>42360</v>
      </c>
      <c r="G861" t="s">
        <v>3011</v>
      </c>
      <c r="H861" t="s">
        <v>4180</v>
      </c>
    </row>
    <row r="862" spans="1:8" x14ac:dyDescent="0.25">
      <c r="A862">
        <v>1351244</v>
      </c>
      <c r="B862" t="s">
        <v>2768</v>
      </c>
      <c r="C862">
        <v>472380650</v>
      </c>
      <c r="D862" t="s">
        <v>0</v>
      </c>
      <c r="E862">
        <v>11555770</v>
      </c>
      <c r="F862">
        <v>42360</v>
      </c>
      <c r="G862" t="s">
        <v>3012</v>
      </c>
      <c r="H862" t="s">
        <v>4180</v>
      </c>
    </row>
    <row r="863" spans="1:8" x14ac:dyDescent="0.25">
      <c r="A863">
        <v>1351244</v>
      </c>
      <c r="B863" t="s">
        <v>2768</v>
      </c>
      <c r="C863">
        <v>472380650</v>
      </c>
      <c r="D863" t="s">
        <v>0</v>
      </c>
      <c r="E863">
        <v>11555770</v>
      </c>
      <c r="F863">
        <v>42360</v>
      </c>
      <c r="G863" t="s">
        <v>3016</v>
      </c>
      <c r="H863" t="s">
        <v>4180</v>
      </c>
    </row>
    <row r="864" spans="1:8" x14ac:dyDescent="0.25">
      <c r="A864">
        <v>1351244</v>
      </c>
      <c r="B864" t="s">
        <v>2768</v>
      </c>
      <c r="C864">
        <v>472380650</v>
      </c>
      <c r="D864" t="s">
        <v>0</v>
      </c>
      <c r="E864">
        <v>11555770</v>
      </c>
      <c r="F864">
        <v>42360</v>
      </c>
      <c r="G864" t="s">
        <v>3019</v>
      </c>
      <c r="H864" t="s">
        <v>4180</v>
      </c>
    </row>
    <row r="865" spans="1:8" x14ac:dyDescent="0.25">
      <c r="A865">
        <v>1351244</v>
      </c>
      <c r="B865" t="s">
        <v>2768</v>
      </c>
      <c r="C865">
        <v>472380650</v>
      </c>
      <c r="D865" t="s">
        <v>0</v>
      </c>
      <c r="E865">
        <v>11555770</v>
      </c>
      <c r="F865">
        <v>42360</v>
      </c>
      <c r="G865" t="s">
        <v>3021</v>
      </c>
      <c r="H865" t="s">
        <v>4180</v>
      </c>
    </row>
    <row r="866" spans="1:8" x14ac:dyDescent="0.25">
      <c r="A866">
        <v>1351244</v>
      </c>
      <c r="B866" t="s">
        <v>2768</v>
      </c>
      <c r="C866">
        <v>472380650</v>
      </c>
      <c r="D866" t="s">
        <v>0</v>
      </c>
      <c r="E866">
        <v>11555770</v>
      </c>
      <c r="F866">
        <v>42360</v>
      </c>
      <c r="G866" t="s">
        <v>3023</v>
      </c>
      <c r="H866" t="s">
        <v>4180</v>
      </c>
    </row>
    <row r="867" spans="1:8" x14ac:dyDescent="0.25">
      <c r="A867">
        <v>1351244</v>
      </c>
      <c r="B867" t="s">
        <v>2768</v>
      </c>
      <c r="C867">
        <v>472380650</v>
      </c>
      <c r="D867" t="s">
        <v>0</v>
      </c>
      <c r="E867">
        <v>11555770</v>
      </c>
      <c r="F867">
        <v>42360</v>
      </c>
      <c r="G867" t="s">
        <v>3024</v>
      </c>
      <c r="H867" t="s">
        <v>4180</v>
      </c>
    </row>
    <row r="868" spans="1:8" x14ac:dyDescent="0.25">
      <c r="A868">
        <v>1351244</v>
      </c>
      <c r="B868" t="s">
        <v>2768</v>
      </c>
      <c r="C868">
        <v>472380650</v>
      </c>
      <c r="D868" t="s">
        <v>0</v>
      </c>
      <c r="E868">
        <v>11555770</v>
      </c>
      <c r="F868">
        <v>42360</v>
      </c>
      <c r="G868" t="s">
        <v>3025</v>
      </c>
      <c r="H868" t="s">
        <v>4180</v>
      </c>
    </row>
    <row r="869" spans="1:8" x14ac:dyDescent="0.25">
      <c r="A869">
        <v>1351244</v>
      </c>
      <c r="B869" t="s">
        <v>2768</v>
      </c>
      <c r="C869">
        <v>472380650</v>
      </c>
      <c r="D869" t="s">
        <v>0</v>
      </c>
      <c r="E869">
        <v>11555770</v>
      </c>
      <c r="F869">
        <v>42360</v>
      </c>
      <c r="G869" t="s">
        <v>3028</v>
      </c>
      <c r="H869" t="s">
        <v>4180</v>
      </c>
    </row>
    <row r="870" spans="1:8" x14ac:dyDescent="0.25">
      <c r="A870">
        <v>1351244</v>
      </c>
      <c r="B870" t="s">
        <v>2768</v>
      </c>
      <c r="C870">
        <v>472380650</v>
      </c>
      <c r="D870" t="s">
        <v>0</v>
      </c>
      <c r="E870">
        <v>11555770</v>
      </c>
      <c r="F870">
        <v>42360</v>
      </c>
      <c r="G870" t="s">
        <v>3030</v>
      </c>
      <c r="H870" t="s">
        <v>4180</v>
      </c>
    </row>
    <row r="871" spans="1:8" x14ac:dyDescent="0.25">
      <c r="A871">
        <v>1351244</v>
      </c>
      <c r="B871" t="s">
        <v>2768</v>
      </c>
      <c r="C871">
        <v>472380650</v>
      </c>
      <c r="D871" t="s">
        <v>0</v>
      </c>
      <c r="E871">
        <v>11555770</v>
      </c>
      <c r="F871">
        <v>42360</v>
      </c>
      <c r="G871" t="s">
        <v>3031</v>
      </c>
      <c r="H871" t="s">
        <v>4180</v>
      </c>
    </row>
    <row r="872" spans="1:8" x14ac:dyDescent="0.25">
      <c r="A872">
        <v>1351244</v>
      </c>
      <c r="B872" t="s">
        <v>2768</v>
      </c>
      <c r="C872">
        <v>472380650</v>
      </c>
      <c r="D872" t="s">
        <v>0</v>
      </c>
      <c r="E872">
        <v>11555770</v>
      </c>
      <c r="F872">
        <v>42360</v>
      </c>
      <c r="G872" t="s">
        <v>3032</v>
      </c>
      <c r="H872" t="s">
        <v>4180</v>
      </c>
    </row>
    <row r="873" spans="1:8" x14ac:dyDescent="0.25">
      <c r="A873">
        <v>1351244</v>
      </c>
      <c r="B873" t="s">
        <v>2768</v>
      </c>
      <c r="C873">
        <v>472380650</v>
      </c>
      <c r="D873" t="s">
        <v>0</v>
      </c>
      <c r="E873">
        <v>11555770</v>
      </c>
      <c r="F873">
        <v>42360</v>
      </c>
      <c r="G873" t="s">
        <v>3034</v>
      </c>
      <c r="H873" t="s">
        <v>4180</v>
      </c>
    </row>
    <row r="874" spans="1:8" x14ac:dyDescent="0.25">
      <c r="A874">
        <v>1351244</v>
      </c>
      <c r="B874" t="s">
        <v>2768</v>
      </c>
      <c r="C874">
        <v>472380650</v>
      </c>
      <c r="D874" t="s">
        <v>0</v>
      </c>
      <c r="E874">
        <v>11555770</v>
      </c>
      <c r="F874">
        <v>42360</v>
      </c>
      <c r="G874" t="s">
        <v>2988</v>
      </c>
      <c r="H874" t="s">
        <v>4090</v>
      </c>
    </row>
    <row r="875" spans="1:8" x14ac:dyDescent="0.25">
      <c r="A875">
        <v>1351244</v>
      </c>
      <c r="B875" t="s">
        <v>2768</v>
      </c>
      <c r="C875">
        <v>472380650</v>
      </c>
      <c r="D875" t="s">
        <v>0</v>
      </c>
      <c r="E875">
        <v>11555770</v>
      </c>
      <c r="F875">
        <v>42360</v>
      </c>
      <c r="G875" t="s">
        <v>3042</v>
      </c>
      <c r="H875" t="s">
        <v>4094</v>
      </c>
    </row>
    <row r="876" spans="1:8" x14ac:dyDescent="0.25">
      <c r="A876">
        <v>1351244</v>
      </c>
      <c r="B876" t="s">
        <v>2768</v>
      </c>
      <c r="C876">
        <v>472380650</v>
      </c>
      <c r="D876" t="s">
        <v>0</v>
      </c>
      <c r="E876">
        <v>11555770</v>
      </c>
      <c r="F876">
        <v>42360</v>
      </c>
      <c r="G876" t="s">
        <v>3043</v>
      </c>
      <c r="H876" t="s">
        <v>4180</v>
      </c>
    </row>
    <row r="877" spans="1:8" x14ac:dyDescent="0.25">
      <c r="A877">
        <v>1351244</v>
      </c>
      <c r="B877" t="s">
        <v>2768</v>
      </c>
      <c r="C877">
        <v>472380650</v>
      </c>
      <c r="D877" t="s">
        <v>0</v>
      </c>
      <c r="E877">
        <v>11555770</v>
      </c>
      <c r="F877">
        <v>42360</v>
      </c>
      <c r="G877" t="s">
        <v>2984</v>
      </c>
      <c r="H877" t="s">
        <v>4180</v>
      </c>
    </row>
    <row r="878" spans="1:8" x14ac:dyDescent="0.25">
      <c r="A878">
        <v>1351244</v>
      </c>
      <c r="B878" t="s">
        <v>2768</v>
      </c>
      <c r="C878">
        <v>472380650</v>
      </c>
      <c r="D878" t="s">
        <v>0</v>
      </c>
      <c r="E878">
        <v>11555770</v>
      </c>
      <c r="F878">
        <v>42360</v>
      </c>
      <c r="G878" t="s">
        <v>2995</v>
      </c>
      <c r="H878" t="s">
        <v>4180</v>
      </c>
    </row>
    <row r="879" spans="1:8" x14ac:dyDescent="0.25">
      <c r="A879">
        <v>1351244</v>
      </c>
      <c r="B879" t="s">
        <v>2768</v>
      </c>
      <c r="C879">
        <v>472380650</v>
      </c>
      <c r="D879" t="s">
        <v>0</v>
      </c>
      <c r="E879">
        <v>11555770</v>
      </c>
      <c r="F879">
        <v>42360</v>
      </c>
      <c r="G879" t="s">
        <v>2996</v>
      </c>
      <c r="H879" t="s">
        <v>4180</v>
      </c>
    </row>
    <row r="880" spans="1:8" x14ac:dyDescent="0.25">
      <c r="A880">
        <v>1351244</v>
      </c>
      <c r="B880" t="s">
        <v>2768</v>
      </c>
      <c r="C880">
        <v>472380650</v>
      </c>
      <c r="D880" t="s">
        <v>0</v>
      </c>
      <c r="E880">
        <v>11555770</v>
      </c>
      <c r="F880">
        <v>42360</v>
      </c>
      <c r="G880" t="s">
        <v>2997</v>
      </c>
      <c r="H880" t="s">
        <v>4180</v>
      </c>
    </row>
    <row r="881" spans="1:8" x14ac:dyDescent="0.25">
      <c r="A881">
        <v>1351244</v>
      </c>
      <c r="B881" t="s">
        <v>2768</v>
      </c>
      <c r="C881">
        <v>472380650</v>
      </c>
      <c r="D881" t="s">
        <v>0</v>
      </c>
      <c r="E881">
        <v>11555770</v>
      </c>
      <c r="F881">
        <v>42360</v>
      </c>
      <c r="G881" t="s">
        <v>2999</v>
      </c>
      <c r="H881" t="s">
        <v>4180</v>
      </c>
    </row>
    <row r="882" spans="1:8" x14ac:dyDescent="0.25">
      <c r="A882">
        <v>1351244</v>
      </c>
      <c r="B882" t="s">
        <v>2768</v>
      </c>
      <c r="C882">
        <v>472380650</v>
      </c>
      <c r="D882" t="s">
        <v>0</v>
      </c>
      <c r="E882">
        <v>11555770</v>
      </c>
      <c r="F882">
        <v>42360</v>
      </c>
      <c r="G882" t="s">
        <v>3000</v>
      </c>
      <c r="H882" t="s">
        <v>4180</v>
      </c>
    </row>
    <row r="883" spans="1:8" x14ac:dyDescent="0.25">
      <c r="A883">
        <v>1351244</v>
      </c>
      <c r="B883" t="s">
        <v>2768</v>
      </c>
      <c r="C883">
        <v>472380650</v>
      </c>
      <c r="D883" t="s">
        <v>0</v>
      </c>
      <c r="E883">
        <v>11555770</v>
      </c>
      <c r="F883">
        <v>42360</v>
      </c>
      <c r="G883" t="s">
        <v>3001</v>
      </c>
      <c r="H883" t="s">
        <v>4180</v>
      </c>
    </row>
    <row r="884" spans="1:8" x14ac:dyDescent="0.25">
      <c r="A884">
        <v>1351244</v>
      </c>
      <c r="B884" t="s">
        <v>2768</v>
      </c>
      <c r="C884">
        <v>472380650</v>
      </c>
      <c r="D884" t="s">
        <v>0</v>
      </c>
      <c r="E884">
        <v>11555770</v>
      </c>
      <c r="F884">
        <v>42360</v>
      </c>
      <c r="G884" t="s">
        <v>3002</v>
      </c>
      <c r="H884" t="s">
        <v>4180</v>
      </c>
    </row>
    <row r="885" spans="1:8" x14ac:dyDescent="0.25">
      <c r="A885">
        <v>1351244</v>
      </c>
      <c r="B885" t="s">
        <v>2768</v>
      </c>
      <c r="C885">
        <v>472380650</v>
      </c>
      <c r="D885" t="s">
        <v>0</v>
      </c>
      <c r="E885">
        <v>11555770</v>
      </c>
      <c r="F885">
        <v>42360</v>
      </c>
      <c r="G885" t="s">
        <v>3003</v>
      </c>
      <c r="H885" t="s">
        <v>4180</v>
      </c>
    </row>
    <row r="886" spans="1:8" x14ac:dyDescent="0.25">
      <c r="A886">
        <v>1351244</v>
      </c>
      <c r="B886" t="s">
        <v>2768</v>
      </c>
      <c r="C886">
        <v>472380650</v>
      </c>
      <c r="D886" t="s">
        <v>0</v>
      </c>
      <c r="E886">
        <v>11555770</v>
      </c>
      <c r="F886">
        <v>42360</v>
      </c>
      <c r="G886" t="s">
        <v>3004</v>
      </c>
      <c r="H886" t="s">
        <v>4091</v>
      </c>
    </row>
    <row r="887" spans="1:8" x14ac:dyDescent="0.25">
      <c r="A887">
        <v>1351244</v>
      </c>
      <c r="B887" t="s">
        <v>2768</v>
      </c>
      <c r="C887">
        <v>472380650</v>
      </c>
      <c r="D887" t="s">
        <v>0</v>
      </c>
      <c r="E887">
        <v>11555770</v>
      </c>
      <c r="F887">
        <v>42360</v>
      </c>
      <c r="G887" t="s">
        <v>3006</v>
      </c>
      <c r="H887" t="s">
        <v>4180</v>
      </c>
    </row>
    <row r="888" spans="1:8" x14ac:dyDescent="0.25">
      <c r="A888">
        <v>1351244</v>
      </c>
      <c r="B888" t="s">
        <v>2768</v>
      </c>
      <c r="C888">
        <v>472380650</v>
      </c>
      <c r="D888" t="s">
        <v>0</v>
      </c>
      <c r="E888">
        <v>11555770</v>
      </c>
      <c r="F888">
        <v>42360</v>
      </c>
      <c r="G888" t="s">
        <v>3007</v>
      </c>
      <c r="H888" t="s">
        <v>4180</v>
      </c>
    </row>
    <row r="889" spans="1:8" x14ac:dyDescent="0.25">
      <c r="A889">
        <v>1351244</v>
      </c>
      <c r="B889" t="s">
        <v>2768</v>
      </c>
      <c r="C889">
        <v>472380650</v>
      </c>
      <c r="D889" t="s">
        <v>0</v>
      </c>
      <c r="E889">
        <v>11555770</v>
      </c>
      <c r="F889">
        <v>42360</v>
      </c>
      <c r="G889" t="s">
        <v>3008</v>
      </c>
      <c r="H889" t="s">
        <v>4180</v>
      </c>
    </row>
    <row r="890" spans="1:8" x14ac:dyDescent="0.25">
      <c r="A890">
        <v>1351244</v>
      </c>
      <c r="B890" t="s">
        <v>2768</v>
      </c>
      <c r="C890">
        <v>472380650</v>
      </c>
      <c r="D890" t="s">
        <v>0</v>
      </c>
      <c r="E890">
        <v>11555770</v>
      </c>
      <c r="F890">
        <v>42360</v>
      </c>
      <c r="G890" t="s">
        <v>3010</v>
      </c>
      <c r="H890" t="s">
        <v>4180</v>
      </c>
    </row>
    <row r="891" spans="1:8" x14ac:dyDescent="0.25">
      <c r="A891">
        <v>1351244</v>
      </c>
      <c r="B891" t="s">
        <v>2768</v>
      </c>
      <c r="C891">
        <v>472380650</v>
      </c>
      <c r="D891" t="s">
        <v>0</v>
      </c>
      <c r="E891">
        <v>11555770</v>
      </c>
      <c r="F891">
        <v>42360</v>
      </c>
      <c r="G891" t="s">
        <v>3011</v>
      </c>
      <c r="H891" t="s">
        <v>4180</v>
      </c>
    </row>
    <row r="892" spans="1:8" x14ac:dyDescent="0.25">
      <c r="A892">
        <v>1351244</v>
      </c>
      <c r="B892" t="s">
        <v>2768</v>
      </c>
      <c r="C892">
        <v>472380650</v>
      </c>
      <c r="D892" t="s">
        <v>0</v>
      </c>
      <c r="E892">
        <v>11555770</v>
      </c>
      <c r="F892">
        <v>42360</v>
      </c>
      <c r="G892" t="s">
        <v>3012</v>
      </c>
      <c r="H892" t="s">
        <v>4180</v>
      </c>
    </row>
    <row r="893" spans="1:8" x14ac:dyDescent="0.25">
      <c r="A893">
        <v>1351244</v>
      </c>
      <c r="B893" t="s">
        <v>2768</v>
      </c>
      <c r="C893">
        <v>472380650</v>
      </c>
      <c r="D893" t="s">
        <v>0</v>
      </c>
      <c r="E893">
        <v>11555770</v>
      </c>
      <c r="F893">
        <v>42360</v>
      </c>
      <c r="G893" t="s">
        <v>3013</v>
      </c>
      <c r="H893" t="s">
        <v>4180</v>
      </c>
    </row>
    <row r="894" spans="1:8" x14ac:dyDescent="0.25">
      <c r="A894">
        <v>1351244</v>
      </c>
      <c r="B894" t="s">
        <v>2768</v>
      </c>
      <c r="C894">
        <v>472380650</v>
      </c>
      <c r="D894" t="s">
        <v>0</v>
      </c>
      <c r="E894">
        <v>11555770</v>
      </c>
      <c r="F894">
        <v>42360</v>
      </c>
      <c r="G894" t="s">
        <v>3015</v>
      </c>
      <c r="H894" t="s">
        <v>4180</v>
      </c>
    </row>
    <row r="895" spans="1:8" x14ac:dyDescent="0.25">
      <c r="A895">
        <v>1351244</v>
      </c>
      <c r="B895" t="s">
        <v>2768</v>
      </c>
      <c r="C895">
        <v>472380650</v>
      </c>
      <c r="D895" t="s">
        <v>0</v>
      </c>
      <c r="E895">
        <v>11555770</v>
      </c>
      <c r="F895">
        <v>42360</v>
      </c>
      <c r="G895" t="s">
        <v>3016</v>
      </c>
      <c r="H895" t="s">
        <v>4180</v>
      </c>
    </row>
    <row r="896" spans="1:8" x14ac:dyDescent="0.25">
      <c r="A896">
        <v>1351244</v>
      </c>
      <c r="B896" t="s">
        <v>2768</v>
      </c>
      <c r="C896">
        <v>472380650</v>
      </c>
      <c r="D896" t="s">
        <v>0</v>
      </c>
      <c r="E896">
        <v>11555770</v>
      </c>
      <c r="F896">
        <v>42360</v>
      </c>
      <c r="G896" t="s">
        <v>3017</v>
      </c>
      <c r="H896" t="s">
        <v>4180</v>
      </c>
    </row>
    <row r="897" spans="1:8" x14ac:dyDescent="0.25">
      <c r="A897">
        <v>1351244</v>
      </c>
      <c r="B897" t="s">
        <v>2768</v>
      </c>
      <c r="C897">
        <v>472380650</v>
      </c>
      <c r="D897" t="s">
        <v>0</v>
      </c>
      <c r="E897">
        <v>11555770</v>
      </c>
      <c r="F897">
        <v>42360</v>
      </c>
      <c r="G897" t="s">
        <v>3019</v>
      </c>
      <c r="H897" t="s">
        <v>4180</v>
      </c>
    </row>
    <row r="898" spans="1:8" x14ac:dyDescent="0.25">
      <c r="A898">
        <v>1351244</v>
      </c>
      <c r="B898" t="s">
        <v>2768</v>
      </c>
      <c r="C898">
        <v>472380650</v>
      </c>
      <c r="D898" t="s">
        <v>0</v>
      </c>
      <c r="E898">
        <v>11555770</v>
      </c>
      <c r="F898">
        <v>42360</v>
      </c>
      <c r="G898" t="s">
        <v>3020</v>
      </c>
      <c r="H898" t="s">
        <v>4180</v>
      </c>
    </row>
    <row r="899" spans="1:8" x14ac:dyDescent="0.25">
      <c r="A899">
        <v>1351244</v>
      </c>
      <c r="B899" t="s">
        <v>2768</v>
      </c>
      <c r="C899">
        <v>472380650</v>
      </c>
      <c r="D899" t="s">
        <v>0</v>
      </c>
      <c r="E899">
        <v>11555770</v>
      </c>
      <c r="F899">
        <v>42360</v>
      </c>
      <c r="G899" t="s">
        <v>3021</v>
      </c>
      <c r="H899" t="s">
        <v>4180</v>
      </c>
    </row>
    <row r="900" spans="1:8" x14ac:dyDescent="0.25">
      <c r="A900">
        <v>1351244</v>
      </c>
      <c r="B900" t="s">
        <v>2768</v>
      </c>
      <c r="C900">
        <v>472380650</v>
      </c>
      <c r="D900" t="s">
        <v>0</v>
      </c>
      <c r="E900">
        <v>11555770</v>
      </c>
      <c r="F900">
        <v>42360</v>
      </c>
      <c r="G900" t="s">
        <v>3022</v>
      </c>
      <c r="H900" t="s">
        <v>4180</v>
      </c>
    </row>
    <row r="901" spans="1:8" x14ac:dyDescent="0.25">
      <c r="A901">
        <v>1351244</v>
      </c>
      <c r="B901" t="s">
        <v>2768</v>
      </c>
      <c r="C901">
        <v>472380650</v>
      </c>
      <c r="D901" t="s">
        <v>0</v>
      </c>
      <c r="E901">
        <v>11555770</v>
      </c>
      <c r="F901">
        <v>42360</v>
      </c>
      <c r="G901" t="s">
        <v>3023</v>
      </c>
      <c r="H901" t="s">
        <v>4180</v>
      </c>
    </row>
    <row r="902" spans="1:8" x14ac:dyDescent="0.25">
      <c r="A902">
        <v>1351244</v>
      </c>
      <c r="B902" t="s">
        <v>2768</v>
      </c>
      <c r="C902">
        <v>472380650</v>
      </c>
      <c r="D902" t="s">
        <v>0</v>
      </c>
      <c r="E902">
        <v>11555770</v>
      </c>
      <c r="F902">
        <v>42360</v>
      </c>
      <c r="G902" t="s">
        <v>3024</v>
      </c>
      <c r="H902" t="s">
        <v>4180</v>
      </c>
    </row>
    <row r="903" spans="1:8" x14ac:dyDescent="0.25">
      <c r="A903">
        <v>1351244</v>
      </c>
      <c r="B903" t="s">
        <v>2768</v>
      </c>
      <c r="C903">
        <v>472380650</v>
      </c>
      <c r="D903" t="s">
        <v>0</v>
      </c>
      <c r="E903">
        <v>11555770</v>
      </c>
      <c r="F903">
        <v>42360</v>
      </c>
      <c r="G903" t="s">
        <v>3025</v>
      </c>
      <c r="H903" t="s">
        <v>4180</v>
      </c>
    </row>
    <row r="904" spans="1:8" x14ac:dyDescent="0.25">
      <c r="A904">
        <v>1351244</v>
      </c>
      <c r="B904" t="s">
        <v>2768</v>
      </c>
      <c r="C904">
        <v>472380650</v>
      </c>
      <c r="D904" t="s">
        <v>0</v>
      </c>
      <c r="E904">
        <v>11555770</v>
      </c>
      <c r="F904">
        <v>42360</v>
      </c>
      <c r="G904" t="s">
        <v>3026</v>
      </c>
      <c r="H904" t="s">
        <v>4180</v>
      </c>
    </row>
    <row r="905" spans="1:8" x14ac:dyDescent="0.25">
      <c r="A905">
        <v>1351244</v>
      </c>
      <c r="B905" t="s">
        <v>2768</v>
      </c>
      <c r="C905">
        <v>472380650</v>
      </c>
      <c r="D905" t="s">
        <v>0</v>
      </c>
      <c r="E905">
        <v>11555770</v>
      </c>
      <c r="F905">
        <v>42360</v>
      </c>
      <c r="G905" t="s">
        <v>3027</v>
      </c>
      <c r="H905" t="s">
        <v>4180</v>
      </c>
    </row>
    <row r="906" spans="1:8" x14ac:dyDescent="0.25">
      <c r="A906">
        <v>1351244</v>
      </c>
      <c r="B906" t="s">
        <v>2768</v>
      </c>
      <c r="C906">
        <v>472380650</v>
      </c>
      <c r="D906" t="s">
        <v>0</v>
      </c>
      <c r="E906">
        <v>11555770</v>
      </c>
      <c r="F906">
        <v>42360</v>
      </c>
      <c r="G906" t="s">
        <v>3028</v>
      </c>
      <c r="H906" t="s">
        <v>4180</v>
      </c>
    </row>
    <row r="907" spans="1:8" x14ac:dyDescent="0.25">
      <c r="A907">
        <v>1351244</v>
      </c>
      <c r="B907" t="s">
        <v>2768</v>
      </c>
      <c r="C907">
        <v>472380650</v>
      </c>
      <c r="D907" t="s">
        <v>0</v>
      </c>
      <c r="E907">
        <v>11555770</v>
      </c>
      <c r="F907">
        <v>42360</v>
      </c>
      <c r="G907" t="s">
        <v>3029</v>
      </c>
      <c r="H907" t="s">
        <v>4180</v>
      </c>
    </row>
    <row r="908" spans="1:8" x14ac:dyDescent="0.25">
      <c r="A908">
        <v>1351244</v>
      </c>
      <c r="B908" t="s">
        <v>2768</v>
      </c>
      <c r="C908">
        <v>472380650</v>
      </c>
      <c r="D908" t="s">
        <v>0</v>
      </c>
      <c r="E908">
        <v>11555770</v>
      </c>
      <c r="F908">
        <v>42360</v>
      </c>
      <c r="G908" t="s">
        <v>3030</v>
      </c>
      <c r="H908" t="s">
        <v>4180</v>
      </c>
    </row>
    <row r="909" spans="1:8" x14ac:dyDescent="0.25">
      <c r="A909">
        <v>1351244</v>
      </c>
      <c r="B909" t="s">
        <v>2768</v>
      </c>
      <c r="C909">
        <v>472380650</v>
      </c>
      <c r="D909" t="s">
        <v>0</v>
      </c>
      <c r="E909">
        <v>11555770</v>
      </c>
      <c r="F909">
        <v>42360</v>
      </c>
      <c r="G909" t="s">
        <v>3031</v>
      </c>
      <c r="H909" t="s">
        <v>4180</v>
      </c>
    </row>
    <row r="910" spans="1:8" x14ac:dyDescent="0.25">
      <c r="A910">
        <v>1351244</v>
      </c>
      <c r="B910" t="s">
        <v>2768</v>
      </c>
      <c r="C910">
        <v>472380650</v>
      </c>
      <c r="D910" t="s">
        <v>0</v>
      </c>
      <c r="E910">
        <v>11555770</v>
      </c>
      <c r="F910">
        <v>42360</v>
      </c>
      <c r="G910" t="s">
        <v>3032</v>
      </c>
      <c r="H910" t="s">
        <v>4180</v>
      </c>
    </row>
    <row r="911" spans="1:8" x14ac:dyDescent="0.25">
      <c r="A911">
        <v>1351244</v>
      </c>
      <c r="B911" t="s">
        <v>2768</v>
      </c>
      <c r="C911">
        <v>472380650</v>
      </c>
      <c r="D911" t="s">
        <v>0</v>
      </c>
      <c r="E911">
        <v>11555770</v>
      </c>
      <c r="F911">
        <v>42360</v>
      </c>
      <c r="G911" t="s">
        <v>3033</v>
      </c>
      <c r="H911" t="s">
        <v>4180</v>
      </c>
    </row>
    <row r="912" spans="1:8" x14ac:dyDescent="0.25">
      <c r="A912">
        <v>1351244</v>
      </c>
      <c r="B912" t="s">
        <v>2768</v>
      </c>
      <c r="C912">
        <v>472380650</v>
      </c>
      <c r="D912" t="s">
        <v>0</v>
      </c>
      <c r="E912">
        <v>11555770</v>
      </c>
      <c r="F912">
        <v>42360</v>
      </c>
      <c r="G912" t="s">
        <v>3034</v>
      </c>
      <c r="H912" t="s">
        <v>4180</v>
      </c>
    </row>
    <row r="913" spans="1:8" x14ac:dyDescent="0.25">
      <c r="A913">
        <v>1351244</v>
      </c>
      <c r="B913" t="s">
        <v>2768</v>
      </c>
      <c r="C913">
        <v>472380650</v>
      </c>
      <c r="D913" t="s">
        <v>0</v>
      </c>
      <c r="E913">
        <v>11555770</v>
      </c>
      <c r="F913">
        <v>42360</v>
      </c>
      <c r="G913" t="s">
        <v>3035</v>
      </c>
      <c r="H913" t="s">
        <v>4180</v>
      </c>
    </row>
    <row r="914" spans="1:8" x14ac:dyDescent="0.25">
      <c r="A914">
        <v>1351244</v>
      </c>
      <c r="B914" t="s">
        <v>2768</v>
      </c>
      <c r="C914">
        <v>472380650</v>
      </c>
      <c r="D914" t="s">
        <v>0</v>
      </c>
      <c r="E914">
        <v>11555770</v>
      </c>
      <c r="F914">
        <v>42360</v>
      </c>
      <c r="G914" t="s">
        <v>3036</v>
      </c>
      <c r="H914" t="s">
        <v>4180</v>
      </c>
    </row>
    <row r="915" spans="1:8" x14ac:dyDescent="0.25">
      <c r="A915">
        <v>1351244</v>
      </c>
      <c r="B915" t="s">
        <v>2768</v>
      </c>
      <c r="C915">
        <v>472380650</v>
      </c>
      <c r="D915" t="s">
        <v>0</v>
      </c>
      <c r="E915">
        <v>11555770</v>
      </c>
      <c r="F915">
        <v>42360</v>
      </c>
      <c r="G915" t="s">
        <v>3043</v>
      </c>
      <c r="H915" t="s">
        <v>4180</v>
      </c>
    </row>
    <row r="916" spans="1:8" x14ac:dyDescent="0.25">
      <c r="A916">
        <v>1351244</v>
      </c>
      <c r="B916" t="s">
        <v>2768</v>
      </c>
      <c r="C916">
        <v>472380650</v>
      </c>
      <c r="D916" t="s">
        <v>0</v>
      </c>
      <c r="E916">
        <v>11558073</v>
      </c>
      <c r="F916">
        <v>42395</v>
      </c>
      <c r="G916" t="s">
        <v>3046</v>
      </c>
      <c r="H916" t="s">
        <v>4180</v>
      </c>
    </row>
    <row r="917" spans="1:8" x14ac:dyDescent="0.25">
      <c r="A917">
        <v>1351244</v>
      </c>
      <c r="B917" t="s">
        <v>2768</v>
      </c>
      <c r="C917">
        <v>472380650</v>
      </c>
      <c r="D917" t="s">
        <v>0</v>
      </c>
      <c r="E917">
        <v>11558073</v>
      </c>
      <c r="F917">
        <v>42395</v>
      </c>
      <c r="G917" t="s">
        <v>3046</v>
      </c>
      <c r="H917" t="s">
        <v>4180</v>
      </c>
    </row>
    <row r="918" spans="1:8" x14ac:dyDescent="0.25">
      <c r="A918">
        <v>1351244</v>
      </c>
      <c r="B918" t="s">
        <v>2768</v>
      </c>
      <c r="C918">
        <v>472380650</v>
      </c>
      <c r="D918" t="s">
        <v>0</v>
      </c>
      <c r="E918">
        <v>11558073</v>
      </c>
      <c r="F918">
        <v>42395</v>
      </c>
      <c r="G918" t="s">
        <v>3047</v>
      </c>
      <c r="H918" t="s">
        <v>4095</v>
      </c>
    </row>
    <row r="919" spans="1:8" x14ac:dyDescent="0.25">
      <c r="A919">
        <v>1351244</v>
      </c>
      <c r="B919" t="s">
        <v>2768</v>
      </c>
      <c r="C919">
        <v>472380650</v>
      </c>
      <c r="D919" t="s">
        <v>0</v>
      </c>
      <c r="E919">
        <v>11558073</v>
      </c>
      <c r="F919">
        <v>42395</v>
      </c>
      <c r="G919" t="s">
        <v>3047</v>
      </c>
      <c r="H919" t="s">
        <v>4095</v>
      </c>
    </row>
    <row r="920" spans="1:8" x14ac:dyDescent="0.25">
      <c r="A920">
        <v>1351244</v>
      </c>
      <c r="B920" t="s">
        <v>2768</v>
      </c>
      <c r="C920">
        <v>472380650</v>
      </c>
      <c r="D920" t="s">
        <v>0</v>
      </c>
      <c r="E920">
        <v>11558073</v>
      </c>
      <c r="F920">
        <v>42395</v>
      </c>
      <c r="G920" t="s">
        <v>3048</v>
      </c>
      <c r="H920" t="s">
        <v>4173</v>
      </c>
    </row>
    <row r="921" spans="1:8" x14ac:dyDescent="0.25">
      <c r="A921">
        <v>1351244</v>
      </c>
      <c r="B921" t="s">
        <v>2768</v>
      </c>
      <c r="C921">
        <v>472380650</v>
      </c>
      <c r="D921" t="s">
        <v>0</v>
      </c>
      <c r="E921">
        <v>11558073</v>
      </c>
      <c r="F921">
        <v>42395</v>
      </c>
      <c r="G921" t="s">
        <v>3046</v>
      </c>
      <c r="H921" t="s">
        <v>4180</v>
      </c>
    </row>
    <row r="922" spans="1:8" x14ac:dyDescent="0.25">
      <c r="A922">
        <v>1351244</v>
      </c>
      <c r="B922" t="s">
        <v>2768</v>
      </c>
      <c r="C922">
        <v>472380650</v>
      </c>
      <c r="D922" t="s">
        <v>0</v>
      </c>
      <c r="E922">
        <v>11558073</v>
      </c>
      <c r="F922">
        <v>42395</v>
      </c>
      <c r="G922" t="s">
        <v>3047</v>
      </c>
      <c r="H922" t="s">
        <v>4095</v>
      </c>
    </row>
    <row r="923" spans="1:8" x14ac:dyDescent="0.25">
      <c r="A923">
        <v>1351244</v>
      </c>
      <c r="B923" t="s">
        <v>2768</v>
      </c>
      <c r="C923">
        <v>472380650</v>
      </c>
      <c r="D923" t="s">
        <v>0</v>
      </c>
      <c r="E923">
        <v>11558073</v>
      </c>
      <c r="F923">
        <v>42395</v>
      </c>
      <c r="G923" t="s">
        <v>3048</v>
      </c>
      <c r="H923" t="s">
        <v>4173</v>
      </c>
    </row>
    <row r="924" spans="1:8" x14ac:dyDescent="0.25">
      <c r="A924">
        <v>1351244</v>
      </c>
      <c r="B924" t="s">
        <v>2768</v>
      </c>
      <c r="C924">
        <v>472380650</v>
      </c>
      <c r="D924" t="s">
        <v>0</v>
      </c>
      <c r="E924">
        <v>11558073</v>
      </c>
      <c r="F924">
        <v>42395</v>
      </c>
      <c r="G924" t="s">
        <v>3048</v>
      </c>
      <c r="H924" t="s">
        <v>4173</v>
      </c>
    </row>
    <row r="925" spans="1:8" x14ac:dyDescent="0.25">
      <c r="A925">
        <v>1351244</v>
      </c>
      <c r="B925" t="s">
        <v>2768</v>
      </c>
      <c r="C925">
        <v>472380650</v>
      </c>
      <c r="D925" t="s">
        <v>0</v>
      </c>
      <c r="E925">
        <v>11558073</v>
      </c>
      <c r="F925">
        <v>42395</v>
      </c>
      <c r="G925" t="s">
        <v>3048</v>
      </c>
      <c r="H925" t="s">
        <v>4173</v>
      </c>
    </row>
    <row r="926" spans="1:8" x14ac:dyDescent="0.25">
      <c r="A926">
        <v>1351244</v>
      </c>
      <c r="B926" t="s">
        <v>2768</v>
      </c>
      <c r="C926">
        <v>472380650</v>
      </c>
      <c r="D926" t="s">
        <v>0</v>
      </c>
      <c r="E926">
        <v>11558073</v>
      </c>
      <c r="F926">
        <v>42395</v>
      </c>
      <c r="G926" t="s">
        <v>3048</v>
      </c>
      <c r="H926" t="s">
        <v>4173</v>
      </c>
    </row>
    <row r="927" spans="1:8" x14ac:dyDescent="0.25">
      <c r="A927">
        <v>1351244</v>
      </c>
      <c r="B927" t="s">
        <v>2768</v>
      </c>
      <c r="C927">
        <v>472380650</v>
      </c>
      <c r="D927" t="s">
        <v>0</v>
      </c>
      <c r="E927">
        <v>11558073</v>
      </c>
      <c r="F927">
        <v>42395</v>
      </c>
      <c r="G927" t="s">
        <v>3046</v>
      </c>
      <c r="H927" t="s">
        <v>4180</v>
      </c>
    </row>
    <row r="928" spans="1:8" x14ac:dyDescent="0.25">
      <c r="A928">
        <v>1351244</v>
      </c>
      <c r="B928" t="s">
        <v>2768</v>
      </c>
      <c r="C928">
        <v>472380650</v>
      </c>
      <c r="D928" t="s">
        <v>0</v>
      </c>
      <c r="E928">
        <v>11558073</v>
      </c>
      <c r="F928">
        <v>42395</v>
      </c>
      <c r="G928" t="s">
        <v>3047</v>
      </c>
      <c r="H928" t="s">
        <v>4095</v>
      </c>
    </row>
    <row r="929" spans="1:8" x14ac:dyDescent="0.25">
      <c r="A929">
        <v>1351244</v>
      </c>
      <c r="B929" t="s">
        <v>2768</v>
      </c>
      <c r="C929">
        <v>472380650</v>
      </c>
      <c r="D929" t="s">
        <v>0</v>
      </c>
      <c r="E929">
        <v>11558073</v>
      </c>
      <c r="F929">
        <v>42395</v>
      </c>
      <c r="G929" t="s">
        <v>3046</v>
      </c>
      <c r="H929" t="s">
        <v>4180</v>
      </c>
    </row>
    <row r="930" spans="1:8" x14ac:dyDescent="0.25">
      <c r="A930">
        <v>1351244</v>
      </c>
      <c r="B930" t="s">
        <v>2768</v>
      </c>
      <c r="C930">
        <v>472380650</v>
      </c>
      <c r="D930" t="s">
        <v>0</v>
      </c>
      <c r="E930">
        <v>11558073</v>
      </c>
      <c r="F930">
        <v>42395</v>
      </c>
      <c r="G930" t="s">
        <v>3047</v>
      </c>
      <c r="H930" t="s">
        <v>4095</v>
      </c>
    </row>
    <row r="931" spans="1:8" x14ac:dyDescent="0.25">
      <c r="A931">
        <v>1351244</v>
      </c>
      <c r="B931" t="s">
        <v>2768</v>
      </c>
      <c r="C931">
        <v>472380650</v>
      </c>
      <c r="D931" t="s">
        <v>0</v>
      </c>
      <c r="E931">
        <v>11558073</v>
      </c>
      <c r="F931">
        <v>42395</v>
      </c>
      <c r="G931" t="s">
        <v>3046</v>
      </c>
      <c r="H931" t="s">
        <v>4180</v>
      </c>
    </row>
    <row r="932" spans="1:8" x14ac:dyDescent="0.25">
      <c r="A932">
        <v>1351244</v>
      </c>
      <c r="B932" t="s">
        <v>2768</v>
      </c>
      <c r="C932">
        <v>472380650</v>
      </c>
      <c r="D932" t="s">
        <v>0</v>
      </c>
      <c r="E932">
        <v>11558073</v>
      </c>
      <c r="F932">
        <v>42395</v>
      </c>
      <c r="G932" t="s">
        <v>3047</v>
      </c>
      <c r="H932" t="s">
        <v>4095</v>
      </c>
    </row>
    <row r="933" spans="1:8" x14ac:dyDescent="0.25">
      <c r="A933">
        <v>1351244</v>
      </c>
      <c r="B933" t="s">
        <v>2768</v>
      </c>
      <c r="C933">
        <v>472380650</v>
      </c>
      <c r="D933" t="s">
        <v>0</v>
      </c>
      <c r="E933">
        <v>11558073</v>
      </c>
      <c r="F933">
        <v>42395</v>
      </c>
      <c r="G933" t="s">
        <v>3048</v>
      </c>
      <c r="H933" t="s">
        <v>4173</v>
      </c>
    </row>
    <row r="934" spans="1:8" x14ac:dyDescent="0.25">
      <c r="A934">
        <v>1351244</v>
      </c>
      <c r="B934" t="s">
        <v>2768</v>
      </c>
      <c r="C934">
        <v>472380650</v>
      </c>
      <c r="D934" t="s">
        <v>0</v>
      </c>
      <c r="E934">
        <v>11558839</v>
      </c>
      <c r="F934">
        <v>42404</v>
      </c>
      <c r="G934" t="s">
        <v>3049</v>
      </c>
      <c r="H934" t="s">
        <v>4180</v>
      </c>
    </row>
    <row r="935" spans="1:8" x14ac:dyDescent="0.25">
      <c r="A935">
        <v>1351244</v>
      </c>
      <c r="B935" t="s">
        <v>2768</v>
      </c>
      <c r="C935">
        <v>472380650</v>
      </c>
      <c r="D935" t="s">
        <v>0</v>
      </c>
      <c r="E935">
        <v>11558839</v>
      </c>
      <c r="F935">
        <v>42404</v>
      </c>
      <c r="G935" t="s">
        <v>3049</v>
      </c>
      <c r="H935" t="s">
        <v>4180</v>
      </c>
    </row>
    <row r="936" spans="1:8" x14ac:dyDescent="0.25">
      <c r="A936">
        <v>1351244</v>
      </c>
      <c r="B936" t="s">
        <v>2768</v>
      </c>
      <c r="C936">
        <v>472380650</v>
      </c>
      <c r="D936" t="s">
        <v>0</v>
      </c>
      <c r="E936">
        <v>11558839</v>
      </c>
      <c r="F936">
        <v>42404</v>
      </c>
      <c r="G936" t="s">
        <v>3050</v>
      </c>
      <c r="H936" t="s">
        <v>4180</v>
      </c>
    </row>
    <row r="937" spans="1:8" x14ac:dyDescent="0.25">
      <c r="A937">
        <v>1351244</v>
      </c>
      <c r="B937" t="s">
        <v>2768</v>
      </c>
      <c r="C937">
        <v>472380650</v>
      </c>
      <c r="D937" t="s">
        <v>0</v>
      </c>
      <c r="E937">
        <v>11558839</v>
      </c>
      <c r="F937">
        <v>42404</v>
      </c>
      <c r="G937" t="s">
        <v>3051</v>
      </c>
      <c r="H937" t="s">
        <v>4096</v>
      </c>
    </row>
    <row r="938" spans="1:8" x14ac:dyDescent="0.25">
      <c r="A938">
        <v>1351244</v>
      </c>
      <c r="B938" t="s">
        <v>2768</v>
      </c>
      <c r="C938">
        <v>472380650</v>
      </c>
      <c r="D938" t="s">
        <v>0</v>
      </c>
      <c r="E938">
        <v>11558839</v>
      </c>
      <c r="F938">
        <v>42404</v>
      </c>
      <c r="G938" t="s">
        <v>3052</v>
      </c>
      <c r="H938" t="s">
        <v>4180</v>
      </c>
    </row>
    <row r="939" spans="1:8" x14ac:dyDescent="0.25">
      <c r="A939">
        <v>1351244</v>
      </c>
      <c r="B939" t="s">
        <v>2768</v>
      </c>
      <c r="C939">
        <v>472380650</v>
      </c>
      <c r="D939" t="s">
        <v>0</v>
      </c>
      <c r="E939">
        <v>11558839</v>
      </c>
      <c r="F939">
        <v>42404</v>
      </c>
      <c r="G939" t="s">
        <v>3053</v>
      </c>
      <c r="H939" t="s">
        <v>4180</v>
      </c>
    </row>
    <row r="940" spans="1:8" x14ac:dyDescent="0.25">
      <c r="A940">
        <v>1351244</v>
      </c>
      <c r="B940" t="s">
        <v>2768</v>
      </c>
      <c r="C940">
        <v>472380650</v>
      </c>
      <c r="D940" t="s">
        <v>0</v>
      </c>
      <c r="E940">
        <v>11558839</v>
      </c>
      <c r="F940">
        <v>42404</v>
      </c>
      <c r="G940" t="s">
        <v>3054</v>
      </c>
      <c r="H940" t="s">
        <v>4180</v>
      </c>
    </row>
    <row r="941" spans="1:8" x14ac:dyDescent="0.25">
      <c r="A941">
        <v>1351244</v>
      </c>
      <c r="B941" t="s">
        <v>2768</v>
      </c>
      <c r="C941">
        <v>472380650</v>
      </c>
      <c r="D941" t="s">
        <v>0</v>
      </c>
      <c r="E941">
        <v>11558839</v>
      </c>
      <c r="F941">
        <v>42404</v>
      </c>
      <c r="G941" t="s">
        <v>3055</v>
      </c>
      <c r="H941" t="s">
        <v>4097</v>
      </c>
    </row>
    <row r="942" spans="1:8" x14ac:dyDescent="0.25">
      <c r="A942">
        <v>1351244</v>
      </c>
      <c r="B942" t="s">
        <v>2768</v>
      </c>
      <c r="C942">
        <v>472380650</v>
      </c>
      <c r="D942" t="s">
        <v>0</v>
      </c>
      <c r="E942">
        <v>11558839</v>
      </c>
      <c r="F942">
        <v>42404</v>
      </c>
      <c r="G942" t="s">
        <v>3055</v>
      </c>
      <c r="H942" t="s">
        <v>4097</v>
      </c>
    </row>
    <row r="943" spans="1:8" x14ac:dyDescent="0.25">
      <c r="A943">
        <v>1351244</v>
      </c>
      <c r="B943" t="s">
        <v>2768</v>
      </c>
      <c r="C943">
        <v>472380650</v>
      </c>
      <c r="D943" t="s">
        <v>0</v>
      </c>
      <c r="E943">
        <v>11558839</v>
      </c>
      <c r="F943">
        <v>42404</v>
      </c>
      <c r="G943" t="s">
        <v>3038</v>
      </c>
      <c r="H943" t="s">
        <v>4098</v>
      </c>
    </row>
    <row r="944" spans="1:8" x14ac:dyDescent="0.25">
      <c r="A944">
        <v>1351244</v>
      </c>
      <c r="B944" t="s">
        <v>2768</v>
      </c>
      <c r="C944">
        <v>472380650</v>
      </c>
      <c r="D944" t="s">
        <v>0</v>
      </c>
      <c r="E944">
        <v>11558839</v>
      </c>
      <c r="F944">
        <v>42404</v>
      </c>
      <c r="G944" t="s">
        <v>3049</v>
      </c>
      <c r="H944" t="s">
        <v>4180</v>
      </c>
    </row>
    <row r="945" spans="1:8" x14ac:dyDescent="0.25">
      <c r="A945">
        <v>1351244</v>
      </c>
      <c r="B945" t="s">
        <v>2768</v>
      </c>
      <c r="C945">
        <v>472380650</v>
      </c>
      <c r="D945" t="s">
        <v>0</v>
      </c>
      <c r="E945">
        <v>11558839</v>
      </c>
      <c r="F945">
        <v>42404</v>
      </c>
      <c r="G945" t="s">
        <v>3050</v>
      </c>
      <c r="H945" t="s">
        <v>4180</v>
      </c>
    </row>
    <row r="946" spans="1:8" x14ac:dyDescent="0.25">
      <c r="A946">
        <v>1351244</v>
      </c>
      <c r="B946" t="s">
        <v>2768</v>
      </c>
      <c r="C946">
        <v>472380650</v>
      </c>
      <c r="D946" t="s">
        <v>0</v>
      </c>
      <c r="E946">
        <v>11558839</v>
      </c>
      <c r="F946">
        <v>42404</v>
      </c>
      <c r="G946" t="s">
        <v>3051</v>
      </c>
      <c r="H946" t="s">
        <v>4096</v>
      </c>
    </row>
    <row r="947" spans="1:8" x14ac:dyDescent="0.25">
      <c r="A947">
        <v>1351244</v>
      </c>
      <c r="B947" t="s">
        <v>2768</v>
      </c>
      <c r="C947">
        <v>472380650</v>
      </c>
      <c r="D947" t="s">
        <v>0</v>
      </c>
      <c r="E947">
        <v>11558839</v>
      </c>
      <c r="F947">
        <v>42404</v>
      </c>
      <c r="G947" t="s">
        <v>3052</v>
      </c>
      <c r="H947" t="s">
        <v>4180</v>
      </c>
    </row>
    <row r="948" spans="1:8" x14ac:dyDescent="0.25">
      <c r="A948">
        <v>1351244</v>
      </c>
      <c r="B948" t="s">
        <v>2768</v>
      </c>
      <c r="C948">
        <v>472380650</v>
      </c>
      <c r="D948" t="s">
        <v>0</v>
      </c>
      <c r="E948">
        <v>11558839</v>
      </c>
      <c r="F948">
        <v>42404</v>
      </c>
      <c r="G948" t="s">
        <v>3053</v>
      </c>
      <c r="H948" t="s">
        <v>4180</v>
      </c>
    </row>
    <row r="949" spans="1:8" x14ac:dyDescent="0.25">
      <c r="A949">
        <v>1351244</v>
      </c>
      <c r="B949" t="s">
        <v>2768</v>
      </c>
      <c r="C949">
        <v>472380650</v>
      </c>
      <c r="D949" t="s">
        <v>0</v>
      </c>
      <c r="E949">
        <v>11558839</v>
      </c>
      <c r="F949">
        <v>42404</v>
      </c>
      <c r="G949" t="s">
        <v>3054</v>
      </c>
      <c r="H949" t="s">
        <v>4180</v>
      </c>
    </row>
    <row r="950" spans="1:8" x14ac:dyDescent="0.25">
      <c r="A950">
        <v>1351244</v>
      </c>
      <c r="B950" t="s">
        <v>2768</v>
      </c>
      <c r="C950">
        <v>472380650</v>
      </c>
      <c r="D950" t="s">
        <v>0</v>
      </c>
      <c r="E950">
        <v>11558839</v>
      </c>
      <c r="F950">
        <v>42404</v>
      </c>
      <c r="G950" t="s">
        <v>3055</v>
      </c>
      <c r="H950" t="s">
        <v>4097</v>
      </c>
    </row>
    <row r="951" spans="1:8" x14ac:dyDescent="0.25">
      <c r="A951">
        <v>1351244</v>
      </c>
      <c r="B951" t="s">
        <v>2768</v>
      </c>
      <c r="C951">
        <v>472380650</v>
      </c>
      <c r="D951" t="s">
        <v>0</v>
      </c>
      <c r="E951">
        <v>11558839</v>
      </c>
      <c r="F951">
        <v>42404</v>
      </c>
      <c r="G951" t="s">
        <v>3038</v>
      </c>
      <c r="H951" t="s">
        <v>4098</v>
      </c>
    </row>
    <row r="952" spans="1:8" x14ac:dyDescent="0.25">
      <c r="A952">
        <v>1351244</v>
      </c>
      <c r="B952" t="s">
        <v>2768</v>
      </c>
      <c r="C952">
        <v>472380650</v>
      </c>
      <c r="D952" t="s">
        <v>0</v>
      </c>
      <c r="E952">
        <v>11558839</v>
      </c>
      <c r="F952">
        <v>42404</v>
      </c>
      <c r="G952" t="s">
        <v>3055</v>
      </c>
      <c r="H952" t="s">
        <v>4097</v>
      </c>
    </row>
    <row r="953" spans="1:8" x14ac:dyDescent="0.25">
      <c r="A953">
        <v>1351244</v>
      </c>
      <c r="B953" t="s">
        <v>2768</v>
      </c>
      <c r="C953">
        <v>472380650</v>
      </c>
      <c r="D953" t="s">
        <v>0</v>
      </c>
      <c r="E953">
        <v>11558839</v>
      </c>
      <c r="F953">
        <v>42404</v>
      </c>
      <c r="G953" t="s">
        <v>3050</v>
      </c>
      <c r="H953" t="s">
        <v>4180</v>
      </c>
    </row>
    <row r="954" spans="1:8" x14ac:dyDescent="0.25">
      <c r="A954">
        <v>1351244</v>
      </c>
      <c r="B954" t="s">
        <v>2768</v>
      </c>
      <c r="C954">
        <v>472380650</v>
      </c>
      <c r="D954" t="s">
        <v>0</v>
      </c>
      <c r="E954">
        <v>11558839</v>
      </c>
      <c r="F954">
        <v>42404</v>
      </c>
      <c r="G954" t="s">
        <v>3055</v>
      </c>
      <c r="H954" t="s">
        <v>4097</v>
      </c>
    </row>
    <row r="955" spans="1:8" x14ac:dyDescent="0.25">
      <c r="A955">
        <v>1351244</v>
      </c>
      <c r="B955" t="s">
        <v>2768</v>
      </c>
      <c r="C955">
        <v>472380650</v>
      </c>
      <c r="D955" t="s">
        <v>0</v>
      </c>
      <c r="E955">
        <v>11558839</v>
      </c>
      <c r="F955">
        <v>42404</v>
      </c>
      <c r="G955" t="s">
        <v>3038</v>
      </c>
      <c r="H955" t="s">
        <v>4098</v>
      </c>
    </row>
    <row r="956" spans="1:8" x14ac:dyDescent="0.25">
      <c r="A956">
        <v>1351244</v>
      </c>
      <c r="B956" t="s">
        <v>2768</v>
      </c>
      <c r="C956">
        <v>472380650</v>
      </c>
      <c r="D956" t="s">
        <v>0</v>
      </c>
      <c r="E956">
        <v>11558839</v>
      </c>
      <c r="F956">
        <v>42404</v>
      </c>
      <c r="G956" t="s">
        <v>3052</v>
      </c>
      <c r="H956" t="s">
        <v>4180</v>
      </c>
    </row>
    <row r="957" spans="1:8" x14ac:dyDescent="0.25">
      <c r="A957">
        <v>1351244</v>
      </c>
      <c r="B957" t="s">
        <v>2768</v>
      </c>
      <c r="C957">
        <v>472380650</v>
      </c>
      <c r="D957" t="s">
        <v>0</v>
      </c>
      <c r="E957">
        <v>11558839</v>
      </c>
      <c r="F957">
        <v>42404</v>
      </c>
      <c r="G957" t="s">
        <v>3053</v>
      </c>
      <c r="H957" t="s">
        <v>4180</v>
      </c>
    </row>
    <row r="958" spans="1:8" x14ac:dyDescent="0.25">
      <c r="A958">
        <v>1351244</v>
      </c>
      <c r="B958" t="s">
        <v>2768</v>
      </c>
      <c r="C958">
        <v>472380650</v>
      </c>
      <c r="D958" t="s">
        <v>0</v>
      </c>
      <c r="E958">
        <v>11558839</v>
      </c>
      <c r="F958">
        <v>42404</v>
      </c>
      <c r="G958" t="s">
        <v>3049</v>
      </c>
      <c r="H958" t="s">
        <v>4180</v>
      </c>
    </row>
    <row r="959" spans="1:8" x14ac:dyDescent="0.25">
      <c r="A959">
        <v>1351244</v>
      </c>
      <c r="B959" t="s">
        <v>2768</v>
      </c>
      <c r="C959">
        <v>472380650</v>
      </c>
      <c r="D959" t="s">
        <v>0</v>
      </c>
      <c r="E959">
        <v>11558839</v>
      </c>
      <c r="F959">
        <v>42404</v>
      </c>
      <c r="G959" t="s">
        <v>3049</v>
      </c>
      <c r="H959" t="s">
        <v>4180</v>
      </c>
    </row>
    <row r="960" spans="1:8" x14ac:dyDescent="0.25">
      <c r="A960">
        <v>1351244</v>
      </c>
      <c r="B960" t="s">
        <v>2768</v>
      </c>
      <c r="C960">
        <v>472380650</v>
      </c>
      <c r="D960" t="s">
        <v>0</v>
      </c>
      <c r="E960">
        <v>11558839</v>
      </c>
      <c r="F960">
        <v>42404</v>
      </c>
      <c r="G960" t="s">
        <v>3050</v>
      </c>
      <c r="H960" t="s">
        <v>4180</v>
      </c>
    </row>
    <row r="961" spans="1:8" x14ac:dyDescent="0.25">
      <c r="A961">
        <v>1351244</v>
      </c>
      <c r="B961" t="s">
        <v>2768</v>
      </c>
      <c r="C961">
        <v>472380650</v>
      </c>
      <c r="D961" t="s">
        <v>0</v>
      </c>
      <c r="E961">
        <v>11558839</v>
      </c>
      <c r="F961">
        <v>42404</v>
      </c>
      <c r="G961" t="s">
        <v>3050</v>
      </c>
      <c r="H961" t="s">
        <v>4180</v>
      </c>
    </row>
    <row r="962" spans="1:8" x14ac:dyDescent="0.25">
      <c r="A962">
        <v>1351244</v>
      </c>
      <c r="B962" t="s">
        <v>2768</v>
      </c>
      <c r="C962">
        <v>472380650</v>
      </c>
      <c r="D962" t="s">
        <v>0</v>
      </c>
      <c r="E962">
        <v>11558839</v>
      </c>
      <c r="F962">
        <v>42404</v>
      </c>
      <c r="G962" t="s">
        <v>3051</v>
      </c>
      <c r="H962" t="s">
        <v>4096</v>
      </c>
    </row>
    <row r="963" spans="1:8" x14ac:dyDescent="0.25">
      <c r="A963">
        <v>1351244</v>
      </c>
      <c r="B963" t="s">
        <v>2768</v>
      </c>
      <c r="C963">
        <v>472380650</v>
      </c>
      <c r="D963" t="s">
        <v>0</v>
      </c>
      <c r="E963">
        <v>11558839</v>
      </c>
      <c r="F963">
        <v>42404</v>
      </c>
      <c r="G963" t="s">
        <v>3052</v>
      </c>
      <c r="H963" t="s">
        <v>4180</v>
      </c>
    </row>
    <row r="964" spans="1:8" x14ac:dyDescent="0.25">
      <c r="A964">
        <v>1351244</v>
      </c>
      <c r="B964" t="s">
        <v>2768</v>
      </c>
      <c r="C964">
        <v>472380650</v>
      </c>
      <c r="D964" t="s">
        <v>0</v>
      </c>
      <c r="E964">
        <v>11558839</v>
      </c>
      <c r="F964">
        <v>42404</v>
      </c>
      <c r="G964" t="s">
        <v>3053</v>
      </c>
      <c r="H964" t="s">
        <v>4180</v>
      </c>
    </row>
    <row r="965" spans="1:8" x14ac:dyDescent="0.25">
      <c r="A965">
        <v>1351244</v>
      </c>
      <c r="B965" t="s">
        <v>2768</v>
      </c>
      <c r="C965">
        <v>472380650</v>
      </c>
      <c r="D965" t="s">
        <v>0</v>
      </c>
      <c r="E965">
        <v>11558839</v>
      </c>
      <c r="F965">
        <v>42404</v>
      </c>
      <c r="G965" t="s">
        <v>3038</v>
      </c>
      <c r="H965" t="s">
        <v>4098</v>
      </c>
    </row>
    <row r="966" spans="1:8" x14ac:dyDescent="0.25">
      <c r="A966">
        <v>1351244</v>
      </c>
      <c r="B966" t="s">
        <v>2768</v>
      </c>
      <c r="C966">
        <v>472380650</v>
      </c>
      <c r="D966" t="s">
        <v>0</v>
      </c>
      <c r="E966">
        <v>11558839</v>
      </c>
      <c r="F966">
        <v>42404</v>
      </c>
      <c r="G966" t="s">
        <v>3055</v>
      </c>
      <c r="H966" t="s">
        <v>4097</v>
      </c>
    </row>
    <row r="967" spans="1:8" x14ac:dyDescent="0.25">
      <c r="A967">
        <v>1351244</v>
      </c>
      <c r="B967" t="s">
        <v>2768</v>
      </c>
      <c r="C967">
        <v>472380650</v>
      </c>
      <c r="D967" t="s">
        <v>0</v>
      </c>
      <c r="E967">
        <v>11558839</v>
      </c>
      <c r="F967">
        <v>42404</v>
      </c>
      <c r="G967" t="s">
        <v>3050</v>
      </c>
      <c r="H967" t="s">
        <v>4180</v>
      </c>
    </row>
    <row r="968" spans="1:8" x14ac:dyDescent="0.25">
      <c r="A968">
        <v>1351244</v>
      </c>
      <c r="B968" t="s">
        <v>2768</v>
      </c>
      <c r="C968">
        <v>472380650</v>
      </c>
      <c r="D968" t="s">
        <v>0</v>
      </c>
      <c r="E968">
        <v>11558839</v>
      </c>
      <c r="F968">
        <v>42404</v>
      </c>
      <c r="G968" t="s">
        <v>3050</v>
      </c>
      <c r="H968" t="s">
        <v>4180</v>
      </c>
    </row>
    <row r="969" spans="1:8" x14ac:dyDescent="0.25">
      <c r="A969">
        <v>1351244</v>
      </c>
      <c r="B969" t="s">
        <v>2768</v>
      </c>
      <c r="C969">
        <v>472380650</v>
      </c>
      <c r="D969" t="s">
        <v>0</v>
      </c>
      <c r="E969">
        <v>11558839</v>
      </c>
      <c r="F969">
        <v>42404</v>
      </c>
      <c r="G969" t="s">
        <v>3054</v>
      </c>
      <c r="H969" t="s">
        <v>4180</v>
      </c>
    </row>
    <row r="970" spans="1:8" x14ac:dyDescent="0.25">
      <c r="A970">
        <v>1351244</v>
      </c>
      <c r="B970" t="s">
        <v>2768</v>
      </c>
      <c r="C970">
        <v>472380650</v>
      </c>
      <c r="D970" t="s">
        <v>0</v>
      </c>
      <c r="E970">
        <v>11564552</v>
      </c>
      <c r="F970">
        <v>42479</v>
      </c>
      <c r="G970" t="s">
        <v>3056</v>
      </c>
      <c r="H970" t="s">
        <v>4180</v>
      </c>
    </row>
    <row r="971" spans="1:8" x14ac:dyDescent="0.25">
      <c r="A971">
        <v>1351244</v>
      </c>
      <c r="B971" t="s">
        <v>2768</v>
      </c>
      <c r="C971">
        <v>472380650</v>
      </c>
      <c r="D971" t="s">
        <v>0</v>
      </c>
      <c r="E971">
        <v>11564552</v>
      </c>
      <c r="F971">
        <v>42479</v>
      </c>
      <c r="G971" t="s">
        <v>3057</v>
      </c>
      <c r="H971" t="s">
        <v>4180</v>
      </c>
    </row>
    <row r="972" spans="1:8" x14ac:dyDescent="0.25">
      <c r="A972">
        <v>1351244</v>
      </c>
      <c r="B972" t="s">
        <v>2768</v>
      </c>
      <c r="C972">
        <v>472380650</v>
      </c>
      <c r="D972" t="s">
        <v>0</v>
      </c>
      <c r="E972">
        <v>11564552</v>
      </c>
      <c r="F972">
        <v>42479</v>
      </c>
      <c r="G972" t="s">
        <v>3058</v>
      </c>
      <c r="H972" t="s">
        <v>4180</v>
      </c>
    </row>
    <row r="973" spans="1:8" x14ac:dyDescent="0.25">
      <c r="A973">
        <v>1351244</v>
      </c>
      <c r="B973" t="s">
        <v>2768</v>
      </c>
      <c r="C973">
        <v>472380650</v>
      </c>
      <c r="D973" t="s">
        <v>0</v>
      </c>
      <c r="E973">
        <v>11564552</v>
      </c>
      <c r="F973">
        <v>42479</v>
      </c>
      <c r="G973" t="s">
        <v>3059</v>
      </c>
      <c r="H973" t="s">
        <v>4180</v>
      </c>
    </row>
    <row r="974" spans="1:8" x14ac:dyDescent="0.25">
      <c r="A974">
        <v>1351244</v>
      </c>
      <c r="B974" t="s">
        <v>2768</v>
      </c>
      <c r="C974">
        <v>472380650</v>
      </c>
      <c r="D974" t="s">
        <v>0</v>
      </c>
      <c r="E974">
        <v>11564552</v>
      </c>
      <c r="F974">
        <v>42479</v>
      </c>
      <c r="G974" t="s">
        <v>3060</v>
      </c>
      <c r="H974" t="s">
        <v>4180</v>
      </c>
    </row>
    <row r="975" spans="1:8" x14ac:dyDescent="0.25">
      <c r="A975">
        <v>1351244</v>
      </c>
      <c r="B975" t="s">
        <v>2768</v>
      </c>
      <c r="C975">
        <v>472380650</v>
      </c>
      <c r="D975" t="s">
        <v>0</v>
      </c>
      <c r="E975">
        <v>11564552</v>
      </c>
      <c r="F975">
        <v>42479</v>
      </c>
      <c r="G975" t="s">
        <v>3061</v>
      </c>
      <c r="H975" t="s">
        <v>4180</v>
      </c>
    </row>
    <row r="976" spans="1:8" x14ac:dyDescent="0.25">
      <c r="A976">
        <v>1351244</v>
      </c>
      <c r="B976" t="s">
        <v>2768</v>
      </c>
      <c r="C976">
        <v>472380650</v>
      </c>
      <c r="D976" t="s">
        <v>0</v>
      </c>
      <c r="E976">
        <v>11564552</v>
      </c>
      <c r="F976">
        <v>42479</v>
      </c>
      <c r="G976" t="s">
        <v>3062</v>
      </c>
      <c r="H976" t="s">
        <v>4180</v>
      </c>
    </row>
    <row r="977" spans="1:8" x14ac:dyDescent="0.25">
      <c r="A977">
        <v>1351244</v>
      </c>
      <c r="B977" t="s">
        <v>2768</v>
      </c>
      <c r="C977">
        <v>472380650</v>
      </c>
      <c r="D977" t="s">
        <v>0</v>
      </c>
      <c r="E977">
        <v>11564552</v>
      </c>
      <c r="F977">
        <v>42479</v>
      </c>
      <c r="G977" t="s">
        <v>3063</v>
      </c>
      <c r="H977" t="s">
        <v>4180</v>
      </c>
    </row>
    <row r="978" spans="1:8" x14ac:dyDescent="0.25">
      <c r="A978">
        <v>1351244</v>
      </c>
      <c r="B978" t="s">
        <v>2768</v>
      </c>
      <c r="C978">
        <v>472380650</v>
      </c>
      <c r="D978" t="s">
        <v>0</v>
      </c>
      <c r="E978">
        <v>11564552</v>
      </c>
      <c r="F978">
        <v>42479</v>
      </c>
      <c r="G978" t="s">
        <v>3064</v>
      </c>
      <c r="H978" t="s">
        <v>4180</v>
      </c>
    </row>
    <row r="979" spans="1:8" x14ac:dyDescent="0.25">
      <c r="A979">
        <v>1351244</v>
      </c>
      <c r="B979" t="s">
        <v>2768</v>
      </c>
      <c r="C979">
        <v>472380650</v>
      </c>
      <c r="D979" t="s">
        <v>0</v>
      </c>
      <c r="E979">
        <v>11564552</v>
      </c>
      <c r="F979">
        <v>42479</v>
      </c>
      <c r="G979" t="s">
        <v>3065</v>
      </c>
      <c r="H979" t="s">
        <v>4180</v>
      </c>
    </row>
    <row r="980" spans="1:8" x14ac:dyDescent="0.25">
      <c r="A980">
        <v>1351244</v>
      </c>
      <c r="B980" t="s">
        <v>2768</v>
      </c>
      <c r="C980">
        <v>472380650</v>
      </c>
      <c r="D980" t="s">
        <v>0</v>
      </c>
      <c r="E980">
        <v>11564552</v>
      </c>
      <c r="F980">
        <v>42479</v>
      </c>
      <c r="G980" t="s">
        <v>3066</v>
      </c>
      <c r="H980" t="s">
        <v>4180</v>
      </c>
    </row>
    <row r="981" spans="1:8" x14ac:dyDescent="0.25">
      <c r="A981">
        <v>1351244</v>
      </c>
      <c r="B981" t="s">
        <v>2768</v>
      </c>
      <c r="C981">
        <v>472380650</v>
      </c>
      <c r="D981" t="s">
        <v>0</v>
      </c>
      <c r="E981">
        <v>11564552</v>
      </c>
      <c r="F981">
        <v>42479</v>
      </c>
      <c r="G981" t="s">
        <v>3067</v>
      </c>
      <c r="H981" t="s">
        <v>4180</v>
      </c>
    </row>
    <row r="982" spans="1:8" x14ac:dyDescent="0.25">
      <c r="A982">
        <v>1351244</v>
      </c>
      <c r="B982" t="s">
        <v>2768</v>
      </c>
      <c r="C982">
        <v>472380650</v>
      </c>
      <c r="D982" t="s">
        <v>0</v>
      </c>
      <c r="E982">
        <v>11564552</v>
      </c>
      <c r="F982">
        <v>42479</v>
      </c>
      <c r="G982" t="s">
        <v>3068</v>
      </c>
      <c r="H982" t="s">
        <v>4180</v>
      </c>
    </row>
    <row r="983" spans="1:8" x14ac:dyDescent="0.25">
      <c r="A983">
        <v>1351244</v>
      </c>
      <c r="B983" t="s">
        <v>2768</v>
      </c>
      <c r="C983">
        <v>472380650</v>
      </c>
      <c r="D983" t="s">
        <v>0</v>
      </c>
      <c r="E983">
        <v>11564552</v>
      </c>
      <c r="F983">
        <v>42479</v>
      </c>
      <c r="G983" t="s">
        <v>3069</v>
      </c>
      <c r="H983" t="s">
        <v>4180</v>
      </c>
    </row>
    <row r="984" spans="1:8" x14ac:dyDescent="0.25">
      <c r="A984">
        <v>1351244</v>
      </c>
      <c r="B984" t="s">
        <v>2768</v>
      </c>
      <c r="C984">
        <v>472380650</v>
      </c>
      <c r="D984" t="s">
        <v>0</v>
      </c>
      <c r="E984">
        <v>11564552</v>
      </c>
      <c r="F984">
        <v>42479</v>
      </c>
      <c r="G984" t="s">
        <v>3070</v>
      </c>
      <c r="H984" t="s">
        <v>4180</v>
      </c>
    </row>
    <row r="985" spans="1:8" x14ac:dyDescent="0.25">
      <c r="A985">
        <v>1351244</v>
      </c>
      <c r="B985" t="s">
        <v>2768</v>
      </c>
      <c r="C985">
        <v>472380650</v>
      </c>
      <c r="D985" t="s">
        <v>0</v>
      </c>
      <c r="E985">
        <v>11564552</v>
      </c>
      <c r="F985">
        <v>42479</v>
      </c>
      <c r="G985" t="s">
        <v>3071</v>
      </c>
      <c r="H985" t="s">
        <v>3072</v>
      </c>
    </row>
    <row r="986" spans="1:8" x14ac:dyDescent="0.25">
      <c r="A986">
        <v>1351244</v>
      </c>
      <c r="B986" t="s">
        <v>2768</v>
      </c>
      <c r="C986">
        <v>472380650</v>
      </c>
      <c r="D986" t="s">
        <v>0</v>
      </c>
      <c r="E986">
        <v>11564552</v>
      </c>
      <c r="F986">
        <v>42479</v>
      </c>
      <c r="G986" t="s">
        <v>3073</v>
      </c>
      <c r="H986" t="s">
        <v>4180</v>
      </c>
    </row>
    <row r="987" spans="1:8" x14ac:dyDescent="0.25">
      <c r="A987">
        <v>1351244</v>
      </c>
      <c r="B987" t="s">
        <v>2768</v>
      </c>
      <c r="C987">
        <v>472380650</v>
      </c>
      <c r="D987" t="s">
        <v>0</v>
      </c>
      <c r="E987">
        <v>11564552</v>
      </c>
      <c r="F987">
        <v>42479</v>
      </c>
      <c r="G987" t="s">
        <v>3074</v>
      </c>
      <c r="H987" t="s">
        <v>4180</v>
      </c>
    </row>
    <row r="988" spans="1:8" x14ac:dyDescent="0.25">
      <c r="A988">
        <v>1351244</v>
      </c>
      <c r="B988" t="s">
        <v>2768</v>
      </c>
      <c r="C988">
        <v>472380650</v>
      </c>
      <c r="D988" t="s">
        <v>0</v>
      </c>
      <c r="E988">
        <v>11564552</v>
      </c>
      <c r="F988">
        <v>42479</v>
      </c>
      <c r="G988" t="s">
        <v>3075</v>
      </c>
      <c r="H988" t="s">
        <v>4180</v>
      </c>
    </row>
    <row r="989" spans="1:8" x14ac:dyDescent="0.25">
      <c r="A989">
        <v>1351244</v>
      </c>
      <c r="B989" t="s">
        <v>2768</v>
      </c>
      <c r="C989">
        <v>472380650</v>
      </c>
      <c r="D989" t="s">
        <v>0</v>
      </c>
      <c r="E989">
        <v>11564552</v>
      </c>
      <c r="F989">
        <v>42479</v>
      </c>
      <c r="G989" t="s">
        <v>3076</v>
      </c>
      <c r="H989" t="s">
        <v>4180</v>
      </c>
    </row>
    <row r="990" spans="1:8" x14ac:dyDescent="0.25">
      <c r="A990">
        <v>1351244</v>
      </c>
      <c r="B990" t="s">
        <v>2768</v>
      </c>
      <c r="C990">
        <v>472380650</v>
      </c>
      <c r="D990" t="s">
        <v>0</v>
      </c>
      <c r="E990">
        <v>11564552</v>
      </c>
      <c r="F990">
        <v>42479</v>
      </c>
      <c r="G990" t="s">
        <v>3077</v>
      </c>
      <c r="H990" t="s">
        <v>4180</v>
      </c>
    </row>
    <row r="991" spans="1:8" x14ac:dyDescent="0.25">
      <c r="A991">
        <v>1351244</v>
      </c>
      <c r="B991" t="s">
        <v>2768</v>
      </c>
      <c r="C991">
        <v>472380650</v>
      </c>
      <c r="D991" t="s">
        <v>0</v>
      </c>
      <c r="E991">
        <v>11564552</v>
      </c>
      <c r="F991">
        <v>42479</v>
      </c>
      <c r="G991" t="s">
        <v>3078</v>
      </c>
      <c r="H991" t="s">
        <v>4180</v>
      </c>
    </row>
    <row r="992" spans="1:8" x14ac:dyDescent="0.25">
      <c r="A992">
        <v>1351244</v>
      </c>
      <c r="B992" t="s">
        <v>2768</v>
      </c>
      <c r="C992">
        <v>472380650</v>
      </c>
      <c r="D992" t="s">
        <v>0</v>
      </c>
      <c r="E992">
        <v>11564552</v>
      </c>
      <c r="F992">
        <v>42479</v>
      </c>
      <c r="G992" t="s">
        <v>3079</v>
      </c>
      <c r="H992" t="s">
        <v>4180</v>
      </c>
    </row>
    <row r="993" spans="1:8" x14ac:dyDescent="0.25">
      <c r="A993">
        <v>1351244</v>
      </c>
      <c r="B993" t="s">
        <v>2768</v>
      </c>
      <c r="C993">
        <v>472380650</v>
      </c>
      <c r="D993" t="s">
        <v>0</v>
      </c>
      <c r="E993">
        <v>11564552</v>
      </c>
      <c r="F993">
        <v>42479</v>
      </c>
      <c r="G993" t="s">
        <v>3080</v>
      </c>
      <c r="H993" t="s">
        <v>4180</v>
      </c>
    </row>
    <row r="994" spans="1:8" x14ac:dyDescent="0.25">
      <c r="A994">
        <v>1351244</v>
      </c>
      <c r="B994" t="s">
        <v>2768</v>
      </c>
      <c r="C994">
        <v>472380650</v>
      </c>
      <c r="D994" t="s">
        <v>0</v>
      </c>
      <c r="E994">
        <v>11564552</v>
      </c>
      <c r="F994">
        <v>42479</v>
      </c>
      <c r="G994" t="s">
        <v>3081</v>
      </c>
      <c r="H994" t="s">
        <v>4180</v>
      </c>
    </row>
    <row r="995" spans="1:8" x14ac:dyDescent="0.25">
      <c r="A995">
        <v>1351244</v>
      </c>
      <c r="B995" t="s">
        <v>2768</v>
      </c>
      <c r="C995">
        <v>472380650</v>
      </c>
      <c r="D995" t="s">
        <v>0</v>
      </c>
      <c r="E995">
        <v>11564552</v>
      </c>
      <c r="F995">
        <v>42479</v>
      </c>
      <c r="G995" t="s">
        <v>3082</v>
      </c>
      <c r="H995" t="s">
        <v>4180</v>
      </c>
    </row>
    <row r="996" spans="1:8" x14ac:dyDescent="0.25">
      <c r="A996">
        <v>1351244</v>
      </c>
      <c r="B996" t="s">
        <v>2768</v>
      </c>
      <c r="C996">
        <v>472380650</v>
      </c>
      <c r="D996" t="s">
        <v>0</v>
      </c>
      <c r="E996">
        <v>11564552</v>
      </c>
      <c r="F996">
        <v>42479</v>
      </c>
      <c r="G996" t="s">
        <v>3083</v>
      </c>
      <c r="H996" t="s">
        <v>4180</v>
      </c>
    </row>
    <row r="997" spans="1:8" x14ac:dyDescent="0.25">
      <c r="A997">
        <v>1351244</v>
      </c>
      <c r="B997" t="s">
        <v>2768</v>
      </c>
      <c r="C997">
        <v>472380650</v>
      </c>
      <c r="D997" t="s">
        <v>0</v>
      </c>
      <c r="E997">
        <v>11564552</v>
      </c>
      <c r="F997">
        <v>42479</v>
      </c>
      <c r="G997" t="s">
        <v>3084</v>
      </c>
      <c r="H997" t="s">
        <v>3085</v>
      </c>
    </row>
    <row r="998" spans="1:8" x14ac:dyDescent="0.25">
      <c r="A998">
        <v>1351244</v>
      </c>
      <c r="B998" t="s">
        <v>2768</v>
      </c>
      <c r="C998">
        <v>472380650</v>
      </c>
      <c r="D998" t="s">
        <v>0</v>
      </c>
      <c r="E998">
        <v>11564552</v>
      </c>
      <c r="F998">
        <v>42479</v>
      </c>
      <c r="G998" t="s">
        <v>3086</v>
      </c>
      <c r="H998" t="s">
        <v>4180</v>
      </c>
    </row>
    <row r="999" spans="1:8" x14ac:dyDescent="0.25">
      <c r="A999">
        <v>1351244</v>
      </c>
      <c r="B999" t="s">
        <v>2768</v>
      </c>
      <c r="C999">
        <v>472380650</v>
      </c>
      <c r="D999" t="s">
        <v>0</v>
      </c>
      <c r="E999">
        <v>11564552</v>
      </c>
      <c r="F999">
        <v>42479</v>
      </c>
      <c r="G999" t="s">
        <v>3077</v>
      </c>
      <c r="H999" t="s">
        <v>3087</v>
      </c>
    </row>
    <row r="1000" spans="1:8" x14ac:dyDescent="0.25">
      <c r="A1000">
        <v>1351244</v>
      </c>
      <c r="B1000" t="s">
        <v>2768</v>
      </c>
      <c r="C1000">
        <v>472380650</v>
      </c>
      <c r="D1000" t="s">
        <v>0</v>
      </c>
      <c r="E1000">
        <v>11564552</v>
      </c>
      <c r="F1000">
        <v>42479</v>
      </c>
      <c r="G1000" t="s">
        <v>3088</v>
      </c>
      <c r="H1000" t="s">
        <v>4180</v>
      </c>
    </row>
    <row r="1001" spans="1:8" x14ac:dyDescent="0.25">
      <c r="A1001">
        <v>1351244</v>
      </c>
      <c r="B1001" t="s">
        <v>2768</v>
      </c>
      <c r="C1001">
        <v>472380650</v>
      </c>
      <c r="D1001" t="s">
        <v>0</v>
      </c>
      <c r="E1001">
        <v>11564552</v>
      </c>
      <c r="F1001">
        <v>42479</v>
      </c>
      <c r="G1001" t="s">
        <v>3089</v>
      </c>
      <c r="H1001" t="s">
        <v>4180</v>
      </c>
    </row>
    <row r="1002" spans="1:8" x14ac:dyDescent="0.25">
      <c r="A1002">
        <v>1351244</v>
      </c>
      <c r="B1002" t="s">
        <v>2768</v>
      </c>
      <c r="C1002">
        <v>472380650</v>
      </c>
      <c r="D1002" t="s">
        <v>0</v>
      </c>
      <c r="E1002">
        <v>11564552</v>
      </c>
      <c r="F1002">
        <v>42479</v>
      </c>
      <c r="G1002" t="s">
        <v>3090</v>
      </c>
      <c r="H1002" t="s">
        <v>4180</v>
      </c>
    </row>
    <row r="1003" spans="1:8" x14ac:dyDescent="0.25">
      <c r="A1003">
        <v>1351244</v>
      </c>
      <c r="B1003" t="s">
        <v>2768</v>
      </c>
      <c r="C1003">
        <v>472380650</v>
      </c>
      <c r="D1003" t="s">
        <v>0</v>
      </c>
      <c r="E1003">
        <v>11564552</v>
      </c>
      <c r="F1003">
        <v>42479</v>
      </c>
      <c r="G1003" t="s">
        <v>3091</v>
      </c>
      <c r="H1003" t="s">
        <v>3092</v>
      </c>
    </row>
    <row r="1004" spans="1:8" x14ac:dyDescent="0.25">
      <c r="A1004">
        <v>1351244</v>
      </c>
      <c r="B1004" t="s">
        <v>2768</v>
      </c>
      <c r="C1004">
        <v>472380650</v>
      </c>
      <c r="D1004" t="s">
        <v>0</v>
      </c>
      <c r="E1004">
        <v>11564552</v>
      </c>
      <c r="F1004">
        <v>42479</v>
      </c>
      <c r="G1004" t="s">
        <v>3093</v>
      </c>
      <c r="H1004" t="s">
        <v>3094</v>
      </c>
    </row>
    <row r="1005" spans="1:8" x14ac:dyDescent="0.25">
      <c r="A1005">
        <v>1351244</v>
      </c>
      <c r="B1005" t="s">
        <v>2768</v>
      </c>
      <c r="C1005">
        <v>472380650</v>
      </c>
      <c r="D1005" t="s">
        <v>0</v>
      </c>
      <c r="E1005">
        <v>11564552</v>
      </c>
      <c r="F1005">
        <v>42479</v>
      </c>
      <c r="G1005" t="s">
        <v>3095</v>
      </c>
      <c r="H1005" t="s">
        <v>4180</v>
      </c>
    </row>
    <row r="1006" spans="1:8" x14ac:dyDescent="0.25">
      <c r="A1006">
        <v>1351244</v>
      </c>
      <c r="B1006" t="s">
        <v>2768</v>
      </c>
      <c r="C1006">
        <v>472380650</v>
      </c>
      <c r="D1006" t="s">
        <v>0</v>
      </c>
      <c r="E1006">
        <v>11564552</v>
      </c>
      <c r="F1006">
        <v>42479</v>
      </c>
      <c r="G1006" t="s">
        <v>3086</v>
      </c>
      <c r="H1006" t="s">
        <v>4180</v>
      </c>
    </row>
    <row r="1007" spans="1:8" x14ac:dyDescent="0.25">
      <c r="A1007">
        <v>1351244</v>
      </c>
      <c r="B1007" t="s">
        <v>2768</v>
      </c>
      <c r="C1007">
        <v>472380650</v>
      </c>
      <c r="D1007" t="s">
        <v>0</v>
      </c>
      <c r="E1007">
        <v>11564552</v>
      </c>
      <c r="F1007">
        <v>42479</v>
      </c>
      <c r="G1007" t="s">
        <v>3096</v>
      </c>
      <c r="H1007" t="s">
        <v>4180</v>
      </c>
    </row>
    <row r="1008" spans="1:8" x14ac:dyDescent="0.25">
      <c r="A1008">
        <v>1351244</v>
      </c>
      <c r="B1008" t="s">
        <v>2768</v>
      </c>
      <c r="C1008">
        <v>472380650</v>
      </c>
      <c r="D1008" t="s">
        <v>0</v>
      </c>
      <c r="E1008">
        <v>11564552</v>
      </c>
      <c r="F1008">
        <v>42479</v>
      </c>
      <c r="G1008" t="s">
        <v>3056</v>
      </c>
      <c r="H1008" t="s">
        <v>4180</v>
      </c>
    </row>
    <row r="1009" spans="1:8" x14ac:dyDescent="0.25">
      <c r="A1009">
        <v>1351244</v>
      </c>
      <c r="B1009" t="s">
        <v>2768</v>
      </c>
      <c r="C1009">
        <v>472380650</v>
      </c>
      <c r="D1009" t="s">
        <v>0</v>
      </c>
      <c r="E1009">
        <v>11564552</v>
      </c>
      <c r="F1009">
        <v>42479</v>
      </c>
      <c r="G1009" t="s">
        <v>3057</v>
      </c>
      <c r="H1009" t="s">
        <v>4180</v>
      </c>
    </row>
    <row r="1010" spans="1:8" x14ac:dyDescent="0.25">
      <c r="A1010">
        <v>1351244</v>
      </c>
      <c r="B1010" t="s">
        <v>2768</v>
      </c>
      <c r="C1010">
        <v>472380650</v>
      </c>
      <c r="D1010" t="s">
        <v>0</v>
      </c>
      <c r="E1010">
        <v>11564552</v>
      </c>
      <c r="F1010">
        <v>42479</v>
      </c>
      <c r="G1010" t="s">
        <v>3058</v>
      </c>
      <c r="H1010" t="s">
        <v>4180</v>
      </c>
    </row>
    <row r="1011" spans="1:8" x14ac:dyDescent="0.25">
      <c r="A1011">
        <v>1351244</v>
      </c>
      <c r="B1011" t="s">
        <v>2768</v>
      </c>
      <c r="C1011">
        <v>472380650</v>
      </c>
      <c r="D1011" t="s">
        <v>0</v>
      </c>
      <c r="E1011">
        <v>11564552</v>
      </c>
      <c r="F1011">
        <v>42479</v>
      </c>
      <c r="G1011" t="s">
        <v>3059</v>
      </c>
      <c r="H1011" t="s">
        <v>4180</v>
      </c>
    </row>
    <row r="1012" spans="1:8" x14ac:dyDescent="0.25">
      <c r="A1012">
        <v>1351244</v>
      </c>
      <c r="B1012" t="s">
        <v>2768</v>
      </c>
      <c r="C1012">
        <v>472380650</v>
      </c>
      <c r="D1012" t="s">
        <v>0</v>
      </c>
      <c r="E1012">
        <v>11564552</v>
      </c>
      <c r="F1012">
        <v>42479</v>
      </c>
      <c r="G1012" t="s">
        <v>3059</v>
      </c>
      <c r="H1012" t="s">
        <v>4180</v>
      </c>
    </row>
    <row r="1013" spans="1:8" x14ac:dyDescent="0.25">
      <c r="A1013">
        <v>1351244</v>
      </c>
      <c r="B1013" t="s">
        <v>2768</v>
      </c>
      <c r="C1013">
        <v>472380650</v>
      </c>
      <c r="D1013" t="s">
        <v>0</v>
      </c>
      <c r="E1013">
        <v>11564552</v>
      </c>
      <c r="F1013">
        <v>42479</v>
      </c>
      <c r="G1013" t="s">
        <v>3060</v>
      </c>
      <c r="H1013" t="s">
        <v>4180</v>
      </c>
    </row>
    <row r="1014" spans="1:8" x14ac:dyDescent="0.25">
      <c r="A1014">
        <v>1351244</v>
      </c>
      <c r="B1014" t="s">
        <v>2768</v>
      </c>
      <c r="C1014">
        <v>472380650</v>
      </c>
      <c r="D1014" t="s">
        <v>0</v>
      </c>
      <c r="E1014">
        <v>11564552</v>
      </c>
      <c r="F1014">
        <v>42479</v>
      </c>
      <c r="G1014" t="s">
        <v>3060</v>
      </c>
      <c r="H1014" t="s">
        <v>4180</v>
      </c>
    </row>
    <row r="1015" spans="1:8" x14ac:dyDescent="0.25">
      <c r="A1015">
        <v>1351244</v>
      </c>
      <c r="B1015" t="s">
        <v>2768</v>
      </c>
      <c r="C1015">
        <v>472380650</v>
      </c>
      <c r="D1015" t="s">
        <v>0</v>
      </c>
      <c r="E1015">
        <v>11564552</v>
      </c>
      <c r="F1015">
        <v>42479</v>
      </c>
      <c r="G1015" t="s">
        <v>3061</v>
      </c>
      <c r="H1015" t="s">
        <v>4180</v>
      </c>
    </row>
    <row r="1016" spans="1:8" x14ac:dyDescent="0.25">
      <c r="A1016">
        <v>1351244</v>
      </c>
      <c r="B1016" t="s">
        <v>2768</v>
      </c>
      <c r="C1016">
        <v>472380650</v>
      </c>
      <c r="D1016" t="s">
        <v>0</v>
      </c>
      <c r="E1016">
        <v>11564552</v>
      </c>
      <c r="F1016">
        <v>42479</v>
      </c>
      <c r="G1016" t="s">
        <v>3061</v>
      </c>
      <c r="H1016" t="s">
        <v>4180</v>
      </c>
    </row>
    <row r="1017" spans="1:8" x14ac:dyDescent="0.25">
      <c r="A1017">
        <v>1351244</v>
      </c>
      <c r="B1017" t="s">
        <v>2768</v>
      </c>
      <c r="C1017">
        <v>472380650</v>
      </c>
      <c r="D1017" t="s">
        <v>0</v>
      </c>
      <c r="E1017">
        <v>11564552</v>
      </c>
      <c r="F1017">
        <v>42479</v>
      </c>
      <c r="G1017" t="s">
        <v>3062</v>
      </c>
      <c r="H1017" t="s">
        <v>4180</v>
      </c>
    </row>
    <row r="1018" spans="1:8" x14ac:dyDescent="0.25">
      <c r="A1018">
        <v>1351244</v>
      </c>
      <c r="B1018" t="s">
        <v>2768</v>
      </c>
      <c r="C1018">
        <v>472380650</v>
      </c>
      <c r="D1018" t="s">
        <v>0</v>
      </c>
      <c r="E1018">
        <v>11564552</v>
      </c>
      <c r="F1018">
        <v>42479</v>
      </c>
      <c r="G1018" t="s">
        <v>3062</v>
      </c>
      <c r="H1018" t="s">
        <v>4180</v>
      </c>
    </row>
    <row r="1019" spans="1:8" x14ac:dyDescent="0.25">
      <c r="A1019">
        <v>1351244</v>
      </c>
      <c r="B1019" t="s">
        <v>2768</v>
      </c>
      <c r="C1019">
        <v>472380650</v>
      </c>
      <c r="D1019" t="s">
        <v>0</v>
      </c>
      <c r="E1019">
        <v>11564552</v>
      </c>
      <c r="F1019">
        <v>42479</v>
      </c>
      <c r="G1019" t="s">
        <v>3063</v>
      </c>
      <c r="H1019" t="s">
        <v>4180</v>
      </c>
    </row>
    <row r="1020" spans="1:8" x14ac:dyDescent="0.25">
      <c r="A1020">
        <v>1351244</v>
      </c>
      <c r="B1020" t="s">
        <v>2768</v>
      </c>
      <c r="C1020">
        <v>472380650</v>
      </c>
      <c r="D1020" t="s">
        <v>0</v>
      </c>
      <c r="E1020">
        <v>11564552</v>
      </c>
      <c r="F1020">
        <v>42479</v>
      </c>
      <c r="G1020" t="s">
        <v>3063</v>
      </c>
      <c r="H1020" t="s">
        <v>4180</v>
      </c>
    </row>
    <row r="1021" spans="1:8" x14ac:dyDescent="0.25">
      <c r="A1021">
        <v>1351244</v>
      </c>
      <c r="B1021" t="s">
        <v>2768</v>
      </c>
      <c r="C1021">
        <v>472380650</v>
      </c>
      <c r="D1021" t="s">
        <v>0</v>
      </c>
      <c r="E1021">
        <v>11564552</v>
      </c>
      <c r="F1021">
        <v>42479</v>
      </c>
      <c r="G1021" t="s">
        <v>3064</v>
      </c>
      <c r="H1021" t="s">
        <v>4180</v>
      </c>
    </row>
    <row r="1022" spans="1:8" x14ac:dyDescent="0.25">
      <c r="A1022">
        <v>1351244</v>
      </c>
      <c r="B1022" t="s">
        <v>2768</v>
      </c>
      <c r="C1022">
        <v>472380650</v>
      </c>
      <c r="D1022" t="s">
        <v>0</v>
      </c>
      <c r="E1022">
        <v>11564552</v>
      </c>
      <c r="F1022">
        <v>42479</v>
      </c>
      <c r="G1022" t="s">
        <v>3065</v>
      </c>
      <c r="H1022" t="s">
        <v>4180</v>
      </c>
    </row>
    <row r="1023" spans="1:8" x14ac:dyDescent="0.25">
      <c r="A1023">
        <v>1351244</v>
      </c>
      <c r="B1023" t="s">
        <v>2768</v>
      </c>
      <c r="C1023">
        <v>472380650</v>
      </c>
      <c r="D1023" t="s">
        <v>0</v>
      </c>
      <c r="E1023">
        <v>11564552</v>
      </c>
      <c r="F1023">
        <v>42479</v>
      </c>
      <c r="G1023" t="s">
        <v>3066</v>
      </c>
      <c r="H1023" t="s">
        <v>4180</v>
      </c>
    </row>
    <row r="1024" spans="1:8" x14ac:dyDescent="0.25">
      <c r="A1024">
        <v>1351244</v>
      </c>
      <c r="B1024" t="s">
        <v>2768</v>
      </c>
      <c r="C1024">
        <v>472380650</v>
      </c>
      <c r="D1024" t="s">
        <v>0</v>
      </c>
      <c r="E1024">
        <v>11564552</v>
      </c>
      <c r="F1024">
        <v>42479</v>
      </c>
      <c r="G1024" t="s">
        <v>3067</v>
      </c>
      <c r="H1024" t="s">
        <v>4180</v>
      </c>
    </row>
    <row r="1025" spans="1:8" x14ac:dyDescent="0.25">
      <c r="A1025">
        <v>1351244</v>
      </c>
      <c r="B1025" t="s">
        <v>2768</v>
      </c>
      <c r="C1025">
        <v>472380650</v>
      </c>
      <c r="D1025" t="s">
        <v>0</v>
      </c>
      <c r="E1025">
        <v>11564552</v>
      </c>
      <c r="F1025">
        <v>42479</v>
      </c>
      <c r="G1025" t="s">
        <v>3068</v>
      </c>
      <c r="H1025" t="s">
        <v>4180</v>
      </c>
    </row>
    <row r="1026" spans="1:8" x14ac:dyDescent="0.25">
      <c r="A1026">
        <v>1351244</v>
      </c>
      <c r="B1026" t="s">
        <v>2768</v>
      </c>
      <c r="C1026">
        <v>472380650</v>
      </c>
      <c r="D1026" t="s">
        <v>0</v>
      </c>
      <c r="E1026">
        <v>11564552</v>
      </c>
      <c r="F1026">
        <v>42479</v>
      </c>
      <c r="G1026" t="s">
        <v>3069</v>
      </c>
      <c r="H1026" t="s">
        <v>4180</v>
      </c>
    </row>
    <row r="1027" spans="1:8" x14ac:dyDescent="0.25">
      <c r="A1027">
        <v>1351244</v>
      </c>
      <c r="B1027" t="s">
        <v>2768</v>
      </c>
      <c r="C1027">
        <v>472380650</v>
      </c>
      <c r="D1027" t="s">
        <v>0</v>
      </c>
      <c r="E1027">
        <v>11564552</v>
      </c>
      <c r="F1027">
        <v>42479</v>
      </c>
      <c r="G1027" t="s">
        <v>3070</v>
      </c>
      <c r="H1027" t="s">
        <v>4180</v>
      </c>
    </row>
    <row r="1028" spans="1:8" x14ac:dyDescent="0.25">
      <c r="A1028">
        <v>1351244</v>
      </c>
      <c r="B1028" t="s">
        <v>2768</v>
      </c>
      <c r="C1028">
        <v>472380650</v>
      </c>
      <c r="D1028" t="s">
        <v>0</v>
      </c>
      <c r="E1028">
        <v>11564552</v>
      </c>
      <c r="F1028">
        <v>42479</v>
      </c>
      <c r="G1028" t="s">
        <v>3071</v>
      </c>
      <c r="H1028" t="s">
        <v>3072</v>
      </c>
    </row>
    <row r="1029" spans="1:8" x14ac:dyDescent="0.25">
      <c r="A1029">
        <v>1351244</v>
      </c>
      <c r="B1029" t="s">
        <v>2768</v>
      </c>
      <c r="C1029">
        <v>472380650</v>
      </c>
      <c r="D1029" t="s">
        <v>0</v>
      </c>
      <c r="E1029">
        <v>11564552</v>
      </c>
      <c r="F1029">
        <v>42479</v>
      </c>
      <c r="G1029" t="s">
        <v>3073</v>
      </c>
      <c r="H1029" t="s">
        <v>4180</v>
      </c>
    </row>
    <row r="1030" spans="1:8" x14ac:dyDescent="0.25">
      <c r="A1030">
        <v>1351244</v>
      </c>
      <c r="B1030" t="s">
        <v>2768</v>
      </c>
      <c r="C1030">
        <v>472380650</v>
      </c>
      <c r="D1030" t="s">
        <v>0</v>
      </c>
      <c r="E1030">
        <v>11564552</v>
      </c>
      <c r="F1030">
        <v>42479</v>
      </c>
      <c r="G1030" t="s">
        <v>3073</v>
      </c>
      <c r="H1030" t="s">
        <v>4180</v>
      </c>
    </row>
    <row r="1031" spans="1:8" x14ac:dyDescent="0.25">
      <c r="A1031">
        <v>1351244</v>
      </c>
      <c r="B1031" t="s">
        <v>2768</v>
      </c>
      <c r="C1031">
        <v>472380650</v>
      </c>
      <c r="D1031" t="s">
        <v>0</v>
      </c>
      <c r="E1031">
        <v>11564552</v>
      </c>
      <c r="F1031">
        <v>42479</v>
      </c>
      <c r="G1031" t="s">
        <v>3074</v>
      </c>
      <c r="H1031" t="s">
        <v>4180</v>
      </c>
    </row>
    <row r="1032" spans="1:8" x14ac:dyDescent="0.25">
      <c r="A1032">
        <v>1351244</v>
      </c>
      <c r="B1032" t="s">
        <v>2768</v>
      </c>
      <c r="C1032">
        <v>472380650</v>
      </c>
      <c r="D1032" t="s">
        <v>0</v>
      </c>
      <c r="E1032">
        <v>11564552</v>
      </c>
      <c r="F1032">
        <v>42479</v>
      </c>
      <c r="G1032" t="s">
        <v>3074</v>
      </c>
      <c r="H1032" t="s">
        <v>4180</v>
      </c>
    </row>
    <row r="1033" spans="1:8" x14ac:dyDescent="0.25">
      <c r="A1033">
        <v>1351244</v>
      </c>
      <c r="B1033" t="s">
        <v>2768</v>
      </c>
      <c r="C1033">
        <v>472380650</v>
      </c>
      <c r="D1033" t="s">
        <v>0</v>
      </c>
      <c r="E1033">
        <v>11564552</v>
      </c>
      <c r="F1033">
        <v>42479</v>
      </c>
      <c r="G1033" t="s">
        <v>3075</v>
      </c>
      <c r="H1033" t="s">
        <v>4180</v>
      </c>
    </row>
    <row r="1034" spans="1:8" x14ac:dyDescent="0.25">
      <c r="A1034">
        <v>1351244</v>
      </c>
      <c r="B1034" t="s">
        <v>2768</v>
      </c>
      <c r="C1034">
        <v>472380650</v>
      </c>
      <c r="D1034" t="s">
        <v>0</v>
      </c>
      <c r="E1034">
        <v>11564552</v>
      </c>
      <c r="F1034">
        <v>42479</v>
      </c>
      <c r="G1034" t="s">
        <v>3076</v>
      </c>
      <c r="H1034" t="s">
        <v>4180</v>
      </c>
    </row>
    <row r="1035" spans="1:8" x14ac:dyDescent="0.25">
      <c r="A1035">
        <v>1351244</v>
      </c>
      <c r="B1035" t="s">
        <v>2768</v>
      </c>
      <c r="C1035">
        <v>472380650</v>
      </c>
      <c r="D1035" t="s">
        <v>0</v>
      </c>
      <c r="E1035">
        <v>11564552</v>
      </c>
      <c r="F1035">
        <v>42479</v>
      </c>
      <c r="G1035" t="s">
        <v>3077</v>
      </c>
      <c r="H1035" t="s">
        <v>4180</v>
      </c>
    </row>
    <row r="1036" spans="1:8" x14ac:dyDescent="0.25">
      <c r="A1036">
        <v>1351244</v>
      </c>
      <c r="B1036" t="s">
        <v>2768</v>
      </c>
      <c r="C1036">
        <v>472380650</v>
      </c>
      <c r="D1036" t="s">
        <v>0</v>
      </c>
      <c r="E1036">
        <v>11564552</v>
      </c>
      <c r="F1036">
        <v>42479</v>
      </c>
      <c r="G1036" t="s">
        <v>3078</v>
      </c>
      <c r="H1036" t="s">
        <v>4180</v>
      </c>
    </row>
    <row r="1037" spans="1:8" x14ac:dyDescent="0.25">
      <c r="A1037">
        <v>1351244</v>
      </c>
      <c r="B1037" t="s">
        <v>2768</v>
      </c>
      <c r="C1037">
        <v>472380650</v>
      </c>
      <c r="D1037" t="s">
        <v>0</v>
      </c>
      <c r="E1037">
        <v>11564552</v>
      </c>
      <c r="F1037">
        <v>42479</v>
      </c>
      <c r="G1037" t="s">
        <v>3079</v>
      </c>
      <c r="H1037" t="s">
        <v>4180</v>
      </c>
    </row>
    <row r="1038" spans="1:8" x14ac:dyDescent="0.25">
      <c r="A1038">
        <v>1351244</v>
      </c>
      <c r="B1038" t="s">
        <v>2768</v>
      </c>
      <c r="C1038">
        <v>472380650</v>
      </c>
      <c r="D1038" t="s">
        <v>0</v>
      </c>
      <c r="E1038">
        <v>11564552</v>
      </c>
      <c r="F1038">
        <v>42479</v>
      </c>
      <c r="G1038" t="s">
        <v>3080</v>
      </c>
      <c r="H1038" t="s">
        <v>4180</v>
      </c>
    </row>
    <row r="1039" spans="1:8" x14ac:dyDescent="0.25">
      <c r="A1039">
        <v>1351244</v>
      </c>
      <c r="B1039" t="s">
        <v>2768</v>
      </c>
      <c r="C1039">
        <v>472380650</v>
      </c>
      <c r="D1039" t="s">
        <v>0</v>
      </c>
      <c r="E1039">
        <v>11564552</v>
      </c>
      <c r="F1039">
        <v>42479</v>
      </c>
      <c r="G1039" t="s">
        <v>3080</v>
      </c>
      <c r="H1039" t="s">
        <v>4180</v>
      </c>
    </row>
    <row r="1040" spans="1:8" x14ac:dyDescent="0.25">
      <c r="A1040">
        <v>1351244</v>
      </c>
      <c r="B1040" t="s">
        <v>2768</v>
      </c>
      <c r="C1040">
        <v>472380650</v>
      </c>
      <c r="D1040" t="s">
        <v>0</v>
      </c>
      <c r="E1040">
        <v>11564552</v>
      </c>
      <c r="F1040">
        <v>42479</v>
      </c>
      <c r="G1040" t="s">
        <v>3081</v>
      </c>
      <c r="H1040" t="s">
        <v>4180</v>
      </c>
    </row>
    <row r="1041" spans="1:8" x14ac:dyDescent="0.25">
      <c r="A1041">
        <v>1351244</v>
      </c>
      <c r="B1041" t="s">
        <v>2768</v>
      </c>
      <c r="C1041">
        <v>472380650</v>
      </c>
      <c r="D1041" t="s">
        <v>0</v>
      </c>
      <c r="E1041">
        <v>11564552</v>
      </c>
      <c r="F1041">
        <v>42479</v>
      </c>
      <c r="G1041" t="s">
        <v>3081</v>
      </c>
      <c r="H1041" t="s">
        <v>4180</v>
      </c>
    </row>
    <row r="1042" spans="1:8" x14ac:dyDescent="0.25">
      <c r="A1042">
        <v>1351244</v>
      </c>
      <c r="B1042" t="s">
        <v>2768</v>
      </c>
      <c r="C1042">
        <v>472380650</v>
      </c>
      <c r="D1042" t="s">
        <v>0</v>
      </c>
      <c r="E1042">
        <v>11564552</v>
      </c>
      <c r="F1042">
        <v>42479</v>
      </c>
      <c r="G1042" t="s">
        <v>3082</v>
      </c>
      <c r="H1042" t="s">
        <v>4180</v>
      </c>
    </row>
    <row r="1043" spans="1:8" x14ac:dyDescent="0.25">
      <c r="A1043">
        <v>1351244</v>
      </c>
      <c r="B1043" t="s">
        <v>2768</v>
      </c>
      <c r="C1043">
        <v>472380650</v>
      </c>
      <c r="D1043" t="s">
        <v>0</v>
      </c>
      <c r="E1043">
        <v>11564552</v>
      </c>
      <c r="F1043">
        <v>42479</v>
      </c>
      <c r="G1043" t="s">
        <v>3082</v>
      </c>
      <c r="H1043" t="s">
        <v>4180</v>
      </c>
    </row>
    <row r="1044" spans="1:8" x14ac:dyDescent="0.25">
      <c r="A1044">
        <v>1351244</v>
      </c>
      <c r="B1044" t="s">
        <v>2768</v>
      </c>
      <c r="C1044">
        <v>472380650</v>
      </c>
      <c r="D1044" t="s">
        <v>0</v>
      </c>
      <c r="E1044">
        <v>11564552</v>
      </c>
      <c r="F1044">
        <v>42479</v>
      </c>
      <c r="G1044" t="s">
        <v>3083</v>
      </c>
      <c r="H1044" t="s">
        <v>4180</v>
      </c>
    </row>
    <row r="1045" spans="1:8" x14ac:dyDescent="0.25">
      <c r="A1045">
        <v>1351244</v>
      </c>
      <c r="B1045" t="s">
        <v>2768</v>
      </c>
      <c r="C1045">
        <v>472380650</v>
      </c>
      <c r="D1045" t="s">
        <v>0</v>
      </c>
      <c r="E1045">
        <v>11564552</v>
      </c>
      <c r="F1045">
        <v>42479</v>
      </c>
      <c r="G1045" t="s">
        <v>3084</v>
      </c>
      <c r="H1045" t="s">
        <v>3085</v>
      </c>
    </row>
    <row r="1046" spans="1:8" x14ac:dyDescent="0.25">
      <c r="A1046">
        <v>1351244</v>
      </c>
      <c r="B1046" t="s">
        <v>2768</v>
      </c>
      <c r="C1046">
        <v>472380650</v>
      </c>
      <c r="D1046" t="s">
        <v>0</v>
      </c>
      <c r="E1046">
        <v>11564552</v>
      </c>
      <c r="F1046">
        <v>42479</v>
      </c>
      <c r="G1046" t="s">
        <v>3084</v>
      </c>
      <c r="H1046" t="s">
        <v>3085</v>
      </c>
    </row>
    <row r="1047" spans="1:8" x14ac:dyDescent="0.25">
      <c r="A1047">
        <v>1351244</v>
      </c>
      <c r="B1047" t="s">
        <v>2768</v>
      </c>
      <c r="C1047">
        <v>472380650</v>
      </c>
      <c r="D1047" t="s">
        <v>0</v>
      </c>
      <c r="E1047">
        <v>11564552</v>
      </c>
      <c r="F1047">
        <v>42479</v>
      </c>
      <c r="G1047" t="s">
        <v>3097</v>
      </c>
      <c r="H1047" t="s">
        <v>3098</v>
      </c>
    </row>
    <row r="1048" spans="1:8" x14ac:dyDescent="0.25">
      <c r="A1048">
        <v>1351244</v>
      </c>
      <c r="B1048" t="s">
        <v>2768</v>
      </c>
      <c r="C1048">
        <v>472380650</v>
      </c>
      <c r="D1048" t="s">
        <v>0</v>
      </c>
      <c r="E1048">
        <v>11564552</v>
      </c>
      <c r="F1048">
        <v>42479</v>
      </c>
      <c r="G1048" t="s">
        <v>3086</v>
      </c>
      <c r="H1048" t="s">
        <v>4180</v>
      </c>
    </row>
    <row r="1049" spans="1:8" x14ac:dyDescent="0.25">
      <c r="A1049">
        <v>1351244</v>
      </c>
      <c r="B1049" t="s">
        <v>2768</v>
      </c>
      <c r="C1049">
        <v>472380650</v>
      </c>
      <c r="D1049" t="s">
        <v>0</v>
      </c>
      <c r="E1049">
        <v>11564552</v>
      </c>
      <c r="F1049">
        <v>42479</v>
      </c>
      <c r="G1049" t="s">
        <v>3077</v>
      </c>
      <c r="H1049" t="s">
        <v>3087</v>
      </c>
    </row>
    <row r="1050" spans="1:8" x14ac:dyDescent="0.25">
      <c r="A1050">
        <v>1351244</v>
      </c>
      <c r="B1050" t="s">
        <v>2768</v>
      </c>
      <c r="C1050">
        <v>472380650</v>
      </c>
      <c r="D1050" t="s">
        <v>0</v>
      </c>
      <c r="E1050">
        <v>11564552</v>
      </c>
      <c r="F1050">
        <v>42479</v>
      </c>
      <c r="G1050" t="s">
        <v>3088</v>
      </c>
      <c r="H1050" t="s">
        <v>4180</v>
      </c>
    </row>
    <row r="1051" spans="1:8" x14ac:dyDescent="0.25">
      <c r="A1051">
        <v>1351244</v>
      </c>
      <c r="B1051" t="s">
        <v>2768</v>
      </c>
      <c r="C1051">
        <v>472380650</v>
      </c>
      <c r="D1051" t="s">
        <v>0</v>
      </c>
      <c r="E1051">
        <v>11564552</v>
      </c>
      <c r="F1051">
        <v>42479</v>
      </c>
      <c r="G1051" t="s">
        <v>3089</v>
      </c>
      <c r="H1051" t="s">
        <v>4180</v>
      </c>
    </row>
    <row r="1052" spans="1:8" x14ac:dyDescent="0.25">
      <c r="A1052">
        <v>1351244</v>
      </c>
      <c r="B1052" t="s">
        <v>2768</v>
      </c>
      <c r="C1052">
        <v>472380650</v>
      </c>
      <c r="D1052" t="s">
        <v>0</v>
      </c>
      <c r="E1052">
        <v>11564552</v>
      </c>
      <c r="F1052">
        <v>42479</v>
      </c>
      <c r="G1052" t="s">
        <v>3099</v>
      </c>
      <c r="H1052" t="s">
        <v>4180</v>
      </c>
    </row>
    <row r="1053" spans="1:8" x14ac:dyDescent="0.25">
      <c r="A1053">
        <v>1351244</v>
      </c>
      <c r="B1053" t="s">
        <v>2768</v>
      </c>
      <c r="C1053">
        <v>472380650</v>
      </c>
      <c r="D1053" t="s">
        <v>0</v>
      </c>
      <c r="E1053">
        <v>11564552</v>
      </c>
      <c r="F1053">
        <v>42479</v>
      </c>
      <c r="G1053" t="s">
        <v>3095</v>
      </c>
      <c r="H1053" t="s">
        <v>4180</v>
      </c>
    </row>
    <row r="1054" spans="1:8" x14ac:dyDescent="0.25">
      <c r="A1054">
        <v>1351244</v>
      </c>
      <c r="B1054" t="s">
        <v>2768</v>
      </c>
      <c r="C1054">
        <v>472380650</v>
      </c>
      <c r="D1054" t="s">
        <v>0</v>
      </c>
      <c r="E1054">
        <v>11564552</v>
      </c>
      <c r="F1054">
        <v>42479</v>
      </c>
      <c r="G1054" t="s">
        <v>3100</v>
      </c>
      <c r="H1054" t="s">
        <v>3101</v>
      </c>
    </row>
    <row r="1055" spans="1:8" x14ac:dyDescent="0.25">
      <c r="A1055">
        <v>1351244</v>
      </c>
      <c r="B1055" t="s">
        <v>2768</v>
      </c>
      <c r="C1055">
        <v>472380650</v>
      </c>
      <c r="D1055" t="s">
        <v>0</v>
      </c>
      <c r="E1055">
        <v>11564552</v>
      </c>
      <c r="F1055">
        <v>42479</v>
      </c>
      <c r="G1055" t="s">
        <v>3102</v>
      </c>
      <c r="H1055" t="s">
        <v>3103</v>
      </c>
    </row>
    <row r="1056" spans="1:8" x14ac:dyDescent="0.25">
      <c r="A1056">
        <v>1351244</v>
      </c>
      <c r="B1056" t="s">
        <v>2768</v>
      </c>
      <c r="C1056">
        <v>472380650</v>
      </c>
      <c r="D1056" t="s">
        <v>0</v>
      </c>
      <c r="E1056">
        <v>11564552</v>
      </c>
      <c r="F1056">
        <v>42479</v>
      </c>
      <c r="G1056" t="s">
        <v>3104</v>
      </c>
      <c r="H1056" t="s">
        <v>3105</v>
      </c>
    </row>
    <row r="1057" spans="1:8" x14ac:dyDescent="0.25">
      <c r="A1057">
        <v>1351244</v>
      </c>
      <c r="B1057" t="s">
        <v>2768</v>
      </c>
      <c r="C1057">
        <v>472380650</v>
      </c>
      <c r="D1057" t="s">
        <v>0</v>
      </c>
      <c r="E1057">
        <v>11564552</v>
      </c>
      <c r="F1057">
        <v>42479</v>
      </c>
      <c r="G1057" t="s">
        <v>3106</v>
      </c>
      <c r="H1057" t="s">
        <v>3107</v>
      </c>
    </row>
    <row r="1058" spans="1:8" x14ac:dyDescent="0.25">
      <c r="A1058">
        <v>1351244</v>
      </c>
      <c r="B1058" t="s">
        <v>2768</v>
      </c>
      <c r="C1058">
        <v>472380650</v>
      </c>
      <c r="D1058" t="s">
        <v>0</v>
      </c>
      <c r="E1058">
        <v>11564552</v>
      </c>
      <c r="F1058">
        <v>42479</v>
      </c>
      <c r="G1058" t="s">
        <v>3108</v>
      </c>
      <c r="H1058" t="s">
        <v>3109</v>
      </c>
    </row>
    <row r="1059" spans="1:8" x14ac:dyDescent="0.25">
      <c r="A1059">
        <v>1351244</v>
      </c>
      <c r="B1059" t="s">
        <v>2768</v>
      </c>
      <c r="C1059">
        <v>472380650</v>
      </c>
      <c r="D1059" t="s">
        <v>0</v>
      </c>
      <c r="E1059">
        <v>11564552</v>
      </c>
      <c r="F1059">
        <v>42479</v>
      </c>
      <c r="G1059" t="s">
        <v>3110</v>
      </c>
      <c r="H1059" t="s">
        <v>4177</v>
      </c>
    </row>
    <row r="1060" spans="1:8" x14ac:dyDescent="0.25">
      <c r="A1060">
        <v>1351244</v>
      </c>
      <c r="B1060" t="s">
        <v>2768</v>
      </c>
      <c r="C1060">
        <v>472380650</v>
      </c>
      <c r="D1060" t="s">
        <v>0</v>
      </c>
      <c r="E1060">
        <v>11564552</v>
      </c>
      <c r="F1060">
        <v>42479</v>
      </c>
      <c r="G1060" t="s">
        <v>3111</v>
      </c>
      <c r="H1060" t="s">
        <v>4180</v>
      </c>
    </row>
    <row r="1061" spans="1:8" x14ac:dyDescent="0.25">
      <c r="A1061">
        <v>1351244</v>
      </c>
      <c r="B1061" t="s">
        <v>2768</v>
      </c>
      <c r="C1061">
        <v>472380650</v>
      </c>
      <c r="D1061" t="s">
        <v>0</v>
      </c>
      <c r="E1061">
        <v>11564552</v>
      </c>
      <c r="F1061">
        <v>42479</v>
      </c>
      <c r="G1061" t="s">
        <v>3112</v>
      </c>
      <c r="H1061" t="s">
        <v>3113</v>
      </c>
    </row>
    <row r="1062" spans="1:8" x14ac:dyDescent="0.25">
      <c r="A1062">
        <v>1351244</v>
      </c>
      <c r="B1062" t="s">
        <v>2768</v>
      </c>
      <c r="C1062">
        <v>472380650</v>
      </c>
      <c r="D1062" t="s">
        <v>0</v>
      </c>
      <c r="E1062">
        <v>11564552</v>
      </c>
      <c r="F1062">
        <v>42479</v>
      </c>
      <c r="G1062" t="s">
        <v>3114</v>
      </c>
      <c r="H1062" t="s">
        <v>3115</v>
      </c>
    </row>
    <row r="1063" spans="1:8" x14ac:dyDescent="0.25">
      <c r="A1063">
        <v>1351244</v>
      </c>
      <c r="B1063" t="s">
        <v>2768</v>
      </c>
      <c r="C1063">
        <v>472380650</v>
      </c>
      <c r="D1063" t="s">
        <v>0</v>
      </c>
      <c r="E1063">
        <v>11564552</v>
      </c>
      <c r="F1063">
        <v>42479</v>
      </c>
      <c r="G1063" t="s">
        <v>3116</v>
      </c>
      <c r="H1063" t="s">
        <v>3117</v>
      </c>
    </row>
    <row r="1064" spans="1:8" x14ac:dyDescent="0.25">
      <c r="A1064">
        <v>1351244</v>
      </c>
      <c r="B1064" t="s">
        <v>2768</v>
      </c>
      <c r="C1064">
        <v>472380650</v>
      </c>
      <c r="D1064" t="s">
        <v>0</v>
      </c>
      <c r="E1064">
        <v>11564552</v>
      </c>
      <c r="F1064">
        <v>42479</v>
      </c>
      <c r="G1064" t="s">
        <v>3118</v>
      </c>
      <c r="H1064" t="s">
        <v>3119</v>
      </c>
    </row>
    <row r="1065" spans="1:8" x14ac:dyDescent="0.25">
      <c r="A1065">
        <v>1351244</v>
      </c>
      <c r="B1065" t="s">
        <v>2768</v>
      </c>
      <c r="C1065">
        <v>472380650</v>
      </c>
      <c r="D1065" t="s">
        <v>0</v>
      </c>
      <c r="E1065">
        <v>11564552</v>
      </c>
      <c r="F1065">
        <v>42479</v>
      </c>
      <c r="G1065" t="s">
        <v>3093</v>
      </c>
      <c r="H1065" t="s">
        <v>3094</v>
      </c>
    </row>
    <row r="1066" spans="1:8" x14ac:dyDescent="0.25">
      <c r="A1066">
        <v>1351244</v>
      </c>
      <c r="B1066" t="s">
        <v>2768</v>
      </c>
      <c r="C1066">
        <v>472380650</v>
      </c>
      <c r="D1066" t="s">
        <v>0</v>
      </c>
      <c r="E1066">
        <v>11564552</v>
      </c>
      <c r="F1066">
        <v>42479</v>
      </c>
      <c r="G1066" t="s">
        <v>3090</v>
      </c>
      <c r="H1066" t="s">
        <v>4180</v>
      </c>
    </row>
    <row r="1067" spans="1:8" x14ac:dyDescent="0.25">
      <c r="A1067">
        <v>1351244</v>
      </c>
      <c r="B1067" t="s">
        <v>2768</v>
      </c>
      <c r="C1067">
        <v>472380650</v>
      </c>
      <c r="D1067" t="s">
        <v>0</v>
      </c>
      <c r="E1067">
        <v>11564552</v>
      </c>
      <c r="F1067">
        <v>42479</v>
      </c>
      <c r="G1067" t="s">
        <v>3120</v>
      </c>
      <c r="H1067" t="s">
        <v>3121</v>
      </c>
    </row>
    <row r="1068" spans="1:8" x14ac:dyDescent="0.25">
      <c r="A1068">
        <v>1351244</v>
      </c>
      <c r="B1068" t="s">
        <v>2768</v>
      </c>
      <c r="C1068">
        <v>472380650</v>
      </c>
      <c r="D1068" t="s">
        <v>0</v>
      </c>
      <c r="E1068">
        <v>11564552</v>
      </c>
      <c r="F1068">
        <v>42479</v>
      </c>
      <c r="G1068" t="s">
        <v>3122</v>
      </c>
      <c r="H1068" t="s">
        <v>3123</v>
      </c>
    </row>
    <row r="1069" spans="1:8" x14ac:dyDescent="0.25">
      <c r="A1069">
        <v>1351244</v>
      </c>
      <c r="B1069" t="s">
        <v>2768</v>
      </c>
      <c r="C1069">
        <v>472380650</v>
      </c>
      <c r="D1069" t="s">
        <v>0</v>
      </c>
      <c r="E1069">
        <v>11564552</v>
      </c>
      <c r="F1069">
        <v>42479</v>
      </c>
      <c r="G1069" t="s">
        <v>3124</v>
      </c>
      <c r="H1069" t="s">
        <v>3125</v>
      </c>
    </row>
    <row r="1070" spans="1:8" x14ac:dyDescent="0.25">
      <c r="A1070">
        <v>1351244</v>
      </c>
      <c r="B1070" t="s">
        <v>2768</v>
      </c>
      <c r="C1070">
        <v>472380650</v>
      </c>
      <c r="D1070" t="s">
        <v>0</v>
      </c>
      <c r="E1070">
        <v>11564552</v>
      </c>
      <c r="F1070">
        <v>42479</v>
      </c>
      <c r="G1070" t="s">
        <v>3126</v>
      </c>
      <c r="H1070" t="s">
        <v>3127</v>
      </c>
    </row>
    <row r="1071" spans="1:8" x14ac:dyDescent="0.25">
      <c r="A1071">
        <v>1351244</v>
      </c>
      <c r="B1071" t="s">
        <v>2768</v>
      </c>
      <c r="C1071">
        <v>472380650</v>
      </c>
      <c r="D1071" t="s">
        <v>0</v>
      </c>
      <c r="E1071">
        <v>11564552</v>
      </c>
      <c r="F1071">
        <v>42479</v>
      </c>
      <c r="G1071" t="s">
        <v>3091</v>
      </c>
      <c r="H1071" t="s">
        <v>3092</v>
      </c>
    </row>
    <row r="1072" spans="1:8" x14ac:dyDescent="0.25">
      <c r="A1072">
        <v>1351244</v>
      </c>
      <c r="B1072" t="s">
        <v>2768</v>
      </c>
      <c r="C1072">
        <v>472380650</v>
      </c>
      <c r="D1072" t="s">
        <v>0</v>
      </c>
      <c r="E1072">
        <v>11564552</v>
      </c>
      <c r="F1072">
        <v>42479</v>
      </c>
      <c r="G1072" t="s">
        <v>2916</v>
      </c>
      <c r="H1072" t="s">
        <v>4180</v>
      </c>
    </row>
    <row r="1073" spans="1:8" x14ac:dyDescent="0.25">
      <c r="A1073">
        <v>1351244</v>
      </c>
      <c r="B1073" t="s">
        <v>2768</v>
      </c>
      <c r="C1073">
        <v>472380650</v>
      </c>
      <c r="D1073" t="s">
        <v>0</v>
      </c>
      <c r="E1073">
        <v>11564552</v>
      </c>
      <c r="F1073">
        <v>42479</v>
      </c>
      <c r="G1073" t="s">
        <v>3128</v>
      </c>
      <c r="H1073" t="s">
        <v>3129</v>
      </c>
    </row>
    <row r="1074" spans="1:8" x14ac:dyDescent="0.25">
      <c r="A1074">
        <v>1351244</v>
      </c>
      <c r="B1074" t="s">
        <v>2768</v>
      </c>
      <c r="C1074">
        <v>472380650</v>
      </c>
      <c r="D1074" t="s">
        <v>0</v>
      </c>
      <c r="E1074">
        <v>11564552</v>
      </c>
      <c r="F1074">
        <v>42479</v>
      </c>
      <c r="G1074" t="s">
        <v>3118</v>
      </c>
      <c r="H1074" t="s">
        <v>3119</v>
      </c>
    </row>
    <row r="1075" spans="1:8" x14ac:dyDescent="0.25">
      <c r="A1075">
        <v>1351244</v>
      </c>
      <c r="B1075" t="s">
        <v>2768</v>
      </c>
      <c r="C1075">
        <v>472380650</v>
      </c>
      <c r="D1075" t="s">
        <v>0</v>
      </c>
      <c r="E1075">
        <v>11564552</v>
      </c>
      <c r="F1075">
        <v>42479</v>
      </c>
      <c r="G1075" t="s">
        <v>3096</v>
      </c>
      <c r="H1075" t="s">
        <v>4180</v>
      </c>
    </row>
    <row r="1076" spans="1:8" x14ac:dyDescent="0.25">
      <c r="A1076">
        <v>1351244</v>
      </c>
      <c r="B1076" t="s">
        <v>2768</v>
      </c>
      <c r="C1076">
        <v>472380650</v>
      </c>
      <c r="D1076" t="s">
        <v>0</v>
      </c>
      <c r="E1076">
        <v>11564552</v>
      </c>
      <c r="F1076">
        <v>42479</v>
      </c>
      <c r="G1076" t="s">
        <v>3056</v>
      </c>
      <c r="H1076" t="s">
        <v>4180</v>
      </c>
    </row>
    <row r="1077" spans="1:8" x14ac:dyDescent="0.25">
      <c r="A1077">
        <v>1351244</v>
      </c>
      <c r="B1077" t="s">
        <v>2768</v>
      </c>
      <c r="C1077">
        <v>472380650</v>
      </c>
      <c r="D1077" t="s">
        <v>0</v>
      </c>
      <c r="E1077">
        <v>11564552</v>
      </c>
      <c r="F1077">
        <v>42479</v>
      </c>
      <c r="G1077" t="s">
        <v>3057</v>
      </c>
      <c r="H1077" t="s">
        <v>4180</v>
      </c>
    </row>
    <row r="1078" spans="1:8" x14ac:dyDescent="0.25">
      <c r="A1078">
        <v>1351244</v>
      </c>
      <c r="B1078" t="s">
        <v>2768</v>
      </c>
      <c r="C1078">
        <v>472380650</v>
      </c>
      <c r="D1078" t="s">
        <v>0</v>
      </c>
      <c r="E1078">
        <v>11564552</v>
      </c>
      <c r="F1078">
        <v>42479</v>
      </c>
      <c r="G1078" t="s">
        <v>3058</v>
      </c>
      <c r="H1078" t="s">
        <v>4180</v>
      </c>
    </row>
    <row r="1079" spans="1:8" x14ac:dyDescent="0.25">
      <c r="A1079">
        <v>1351244</v>
      </c>
      <c r="B1079" t="s">
        <v>2768</v>
      </c>
      <c r="C1079">
        <v>472380650</v>
      </c>
      <c r="D1079" t="s">
        <v>0</v>
      </c>
      <c r="E1079">
        <v>11564552</v>
      </c>
      <c r="F1079">
        <v>42479</v>
      </c>
      <c r="G1079" t="s">
        <v>3059</v>
      </c>
      <c r="H1079" t="s">
        <v>4180</v>
      </c>
    </row>
    <row r="1080" spans="1:8" x14ac:dyDescent="0.25">
      <c r="A1080">
        <v>1351244</v>
      </c>
      <c r="B1080" t="s">
        <v>2768</v>
      </c>
      <c r="C1080">
        <v>472380650</v>
      </c>
      <c r="D1080" t="s">
        <v>0</v>
      </c>
      <c r="E1080">
        <v>11564552</v>
      </c>
      <c r="F1080">
        <v>42479</v>
      </c>
      <c r="G1080" t="s">
        <v>3060</v>
      </c>
      <c r="H1080" t="s">
        <v>4180</v>
      </c>
    </row>
    <row r="1081" spans="1:8" x14ac:dyDescent="0.25">
      <c r="A1081">
        <v>1351244</v>
      </c>
      <c r="B1081" t="s">
        <v>2768</v>
      </c>
      <c r="C1081">
        <v>472380650</v>
      </c>
      <c r="D1081" t="s">
        <v>0</v>
      </c>
      <c r="E1081">
        <v>11564552</v>
      </c>
      <c r="F1081">
        <v>42479</v>
      </c>
      <c r="G1081" t="s">
        <v>3061</v>
      </c>
      <c r="H1081" t="s">
        <v>4180</v>
      </c>
    </row>
    <row r="1082" spans="1:8" x14ac:dyDescent="0.25">
      <c r="A1082">
        <v>1351244</v>
      </c>
      <c r="B1082" t="s">
        <v>2768</v>
      </c>
      <c r="C1082">
        <v>472380650</v>
      </c>
      <c r="D1082" t="s">
        <v>0</v>
      </c>
      <c r="E1082">
        <v>11564552</v>
      </c>
      <c r="F1082">
        <v>42479</v>
      </c>
      <c r="G1082" t="s">
        <v>3062</v>
      </c>
      <c r="H1082" t="s">
        <v>4180</v>
      </c>
    </row>
    <row r="1083" spans="1:8" x14ac:dyDescent="0.25">
      <c r="A1083">
        <v>1351244</v>
      </c>
      <c r="B1083" t="s">
        <v>2768</v>
      </c>
      <c r="C1083">
        <v>472380650</v>
      </c>
      <c r="D1083" t="s">
        <v>0</v>
      </c>
      <c r="E1083">
        <v>11564552</v>
      </c>
      <c r="F1083">
        <v>42479</v>
      </c>
      <c r="G1083" t="s">
        <v>3063</v>
      </c>
      <c r="H1083" t="s">
        <v>4180</v>
      </c>
    </row>
    <row r="1084" spans="1:8" x14ac:dyDescent="0.25">
      <c r="A1084">
        <v>1351244</v>
      </c>
      <c r="B1084" t="s">
        <v>2768</v>
      </c>
      <c r="C1084">
        <v>472380650</v>
      </c>
      <c r="D1084" t="s">
        <v>0</v>
      </c>
      <c r="E1084">
        <v>11564552</v>
      </c>
      <c r="F1084">
        <v>42479</v>
      </c>
      <c r="G1084" t="s">
        <v>3064</v>
      </c>
      <c r="H1084" t="s">
        <v>4180</v>
      </c>
    </row>
    <row r="1085" spans="1:8" x14ac:dyDescent="0.25">
      <c r="A1085">
        <v>1351244</v>
      </c>
      <c r="B1085" t="s">
        <v>2768</v>
      </c>
      <c r="C1085">
        <v>472380650</v>
      </c>
      <c r="D1085" t="s">
        <v>0</v>
      </c>
      <c r="E1085">
        <v>11564552</v>
      </c>
      <c r="F1085">
        <v>42479</v>
      </c>
      <c r="G1085" t="s">
        <v>3065</v>
      </c>
      <c r="H1085" t="s">
        <v>4180</v>
      </c>
    </row>
    <row r="1086" spans="1:8" x14ac:dyDescent="0.25">
      <c r="A1086">
        <v>1351244</v>
      </c>
      <c r="B1086" t="s">
        <v>2768</v>
      </c>
      <c r="C1086">
        <v>472380650</v>
      </c>
      <c r="D1086" t="s">
        <v>0</v>
      </c>
      <c r="E1086">
        <v>11564552</v>
      </c>
      <c r="F1086">
        <v>42479</v>
      </c>
      <c r="G1086" t="s">
        <v>3066</v>
      </c>
      <c r="H1086" t="s">
        <v>4180</v>
      </c>
    </row>
    <row r="1087" spans="1:8" x14ac:dyDescent="0.25">
      <c r="A1087">
        <v>1351244</v>
      </c>
      <c r="B1087" t="s">
        <v>2768</v>
      </c>
      <c r="C1087">
        <v>472380650</v>
      </c>
      <c r="D1087" t="s">
        <v>0</v>
      </c>
      <c r="E1087">
        <v>11564552</v>
      </c>
      <c r="F1087">
        <v>42479</v>
      </c>
      <c r="G1087" t="s">
        <v>3067</v>
      </c>
      <c r="H1087" t="s">
        <v>4180</v>
      </c>
    </row>
    <row r="1088" spans="1:8" x14ac:dyDescent="0.25">
      <c r="A1088">
        <v>1351244</v>
      </c>
      <c r="B1088" t="s">
        <v>2768</v>
      </c>
      <c r="C1088">
        <v>472380650</v>
      </c>
      <c r="D1088" t="s">
        <v>0</v>
      </c>
      <c r="E1088">
        <v>11564552</v>
      </c>
      <c r="F1088">
        <v>42479</v>
      </c>
      <c r="G1088" t="s">
        <v>3068</v>
      </c>
      <c r="H1088" t="s">
        <v>4180</v>
      </c>
    </row>
    <row r="1089" spans="1:8" x14ac:dyDescent="0.25">
      <c r="A1089">
        <v>1351244</v>
      </c>
      <c r="B1089" t="s">
        <v>2768</v>
      </c>
      <c r="C1089">
        <v>472380650</v>
      </c>
      <c r="D1089" t="s">
        <v>0</v>
      </c>
      <c r="E1089">
        <v>11564552</v>
      </c>
      <c r="F1089">
        <v>42479</v>
      </c>
      <c r="G1089" t="s">
        <v>3069</v>
      </c>
      <c r="H1089" t="s">
        <v>4180</v>
      </c>
    </row>
    <row r="1090" spans="1:8" x14ac:dyDescent="0.25">
      <c r="A1090">
        <v>1351244</v>
      </c>
      <c r="B1090" t="s">
        <v>2768</v>
      </c>
      <c r="C1090">
        <v>472380650</v>
      </c>
      <c r="D1090" t="s">
        <v>0</v>
      </c>
      <c r="E1090">
        <v>11564552</v>
      </c>
      <c r="F1090">
        <v>42479</v>
      </c>
      <c r="G1090" t="s">
        <v>3070</v>
      </c>
      <c r="H1090" t="s">
        <v>4180</v>
      </c>
    </row>
    <row r="1091" spans="1:8" x14ac:dyDescent="0.25">
      <c r="A1091">
        <v>1351244</v>
      </c>
      <c r="B1091" t="s">
        <v>2768</v>
      </c>
      <c r="C1091">
        <v>472380650</v>
      </c>
      <c r="D1091" t="s">
        <v>0</v>
      </c>
      <c r="E1091">
        <v>11564552</v>
      </c>
      <c r="F1091">
        <v>42479</v>
      </c>
      <c r="G1091" t="s">
        <v>3071</v>
      </c>
      <c r="H1091" t="s">
        <v>3072</v>
      </c>
    </row>
    <row r="1092" spans="1:8" x14ac:dyDescent="0.25">
      <c r="A1092">
        <v>1351244</v>
      </c>
      <c r="B1092" t="s">
        <v>2768</v>
      </c>
      <c r="C1092">
        <v>472380650</v>
      </c>
      <c r="D1092" t="s">
        <v>0</v>
      </c>
      <c r="E1092">
        <v>11564552</v>
      </c>
      <c r="F1092">
        <v>42479</v>
      </c>
      <c r="G1092" t="s">
        <v>3073</v>
      </c>
      <c r="H1092" t="s">
        <v>4180</v>
      </c>
    </row>
    <row r="1093" spans="1:8" x14ac:dyDescent="0.25">
      <c r="A1093">
        <v>1351244</v>
      </c>
      <c r="B1093" t="s">
        <v>2768</v>
      </c>
      <c r="C1093">
        <v>472380650</v>
      </c>
      <c r="D1093" t="s">
        <v>0</v>
      </c>
      <c r="E1093">
        <v>11564552</v>
      </c>
      <c r="F1093">
        <v>42479</v>
      </c>
      <c r="G1093" t="s">
        <v>3074</v>
      </c>
      <c r="H1093" t="s">
        <v>4180</v>
      </c>
    </row>
    <row r="1094" spans="1:8" x14ac:dyDescent="0.25">
      <c r="A1094">
        <v>1351244</v>
      </c>
      <c r="B1094" t="s">
        <v>2768</v>
      </c>
      <c r="C1094">
        <v>472380650</v>
      </c>
      <c r="D1094" t="s">
        <v>0</v>
      </c>
      <c r="E1094">
        <v>11564552</v>
      </c>
      <c r="F1094">
        <v>42479</v>
      </c>
      <c r="G1094" t="s">
        <v>3075</v>
      </c>
      <c r="H1094" t="s">
        <v>4180</v>
      </c>
    </row>
    <row r="1095" spans="1:8" x14ac:dyDescent="0.25">
      <c r="A1095">
        <v>1351244</v>
      </c>
      <c r="B1095" t="s">
        <v>2768</v>
      </c>
      <c r="C1095">
        <v>472380650</v>
      </c>
      <c r="D1095" t="s">
        <v>0</v>
      </c>
      <c r="E1095">
        <v>11564552</v>
      </c>
      <c r="F1095">
        <v>42479</v>
      </c>
      <c r="G1095" t="s">
        <v>3076</v>
      </c>
      <c r="H1095" t="s">
        <v>4180</v>
      </c>
    </row>
    <row r="1096" spans="1:8" x14ac:dyDescent="0.25">
      <c r="A1096">
        <v>1351244</v>
      </c>
      <c r="B1096" t="s">
        <v>2768</v>
      </c>
      <c r="C1096">
        <v>472380650</v>
      </c>
      <c r="D1096" t="s">
        <v>0</v>
      </c>
      <c r="E1096">
        <v>11564552</v>
      </c>
      <c r="F1096">
        <v>42479</v>
      </c>
      <c r="G1096" t="s">
        <v>3077</v>
      </c>
      <c r="H1096" t="s">
        <v>4180</v>
      </c>
    </row>
    <row r="1097" spans="1:8" x14ac:dyDescent="0.25">
      <c r="A1097">
        <v>1351244</v>
      </c>
      <c r="B1097" t="s">
        <v>2768</v>
      </c>
      <c r="C1097">
        <v>472380650</v>
      </c>
      <c r="D1097" t="s">
        <v>0</v>
      </c>
      <c r="E1097">
        <v>11564552</v>
      </c>
      <c r="F1097">
        <v>42479</v>
      </c>
      <c r="G1097" t="s">
        <v>3078</v>
      </c>
      <c r="H1097" t="s">
        <v>4180</v>
      </c>
    </row>
    <row r="1098" spans="1:8" x14ac:dyDescent="0.25">
      <c r="A1098">
        <v>1351244</v>
      </c>
      <c r="B1098" t="s">
        <v>2768</v>
      </c>
      <c r="C1098">
        <v>472380650</v>
      </c>
      <c r="D1098" t="s">
        <v>0</v>
      </c>
      <c r="E1098">
        <v>11564552</v>
      </c>
      <c r="F1098">
        <v>42479</v>
      </c>
      <c r="G1098" t="s">
        <v>3079</v>
      </c>
      <c r="H1098" t="s">
        <v>4180</v>
      </c>
    </row>
    <row r="1099" spans="1:8" x14ac:dyDescent="0.25">
      <c r="A1099">
        <v>1351244</v>
      </c>
      <c r="B1099" t="s">
        <v>2768</v>
      </c>
      <c r="C1099">
        <v>472380650</v>
      </c>
      <c r="D1099" t="s">
        <v>0</v>
      </c>
      <c r="E1099">
        <v>11564552</v>
      </c>
      <c r="F1099">
        <v>42479</v>
      </c>
      <c r="G1099" t="s">
        <v>3080</v>
      </c>
      <c r="H1099" t="s">
        <v>4180</v>
      </c>
    </row>
    <row r="1100" spans="1:8" x14ac:dyDescent="0.25">
      <c r="A1100">
        <v>1351244</v>
      </c>
      <c r="B1100" t="s">
        <v>2768</v>
      </c>
      <c r="C1100">
        <v>472380650</v>
      </c>
      <c r="D1100" t="s">
        <v>0</v>
      </c>
      <c r="E1100">
        <v>11564552</v>
      </c>
      <c r="F1100">
        <v>42479</v>
      </c>
      <c r="G1100" t="s">
        <v>3081</v>
      </c>
      <c r="H1100" t="s">
        <v>4180</v>
      </c>
    </row>
    <row r="1101" spans="1:8" x14ac:dyDescent="0.25">
      <c r="A1101">
        <v>1351244</v>
      </c>
      <c r="B1101" t="s">
        <v>2768</v>
      </c>
      <c r="C1101">
        <v>472380650</v>
      </c>
      <c r="D1101" t="s">
        <v>0</v>
      </c>
      <c r="E1101">
        <v>11564552</v>
      </c>
      <c r="F1101">
        <v>42479</v>
      </c>
      <c r="G1101" t="s">
        <v>3082</v>
      </c>
      <c r="H1101" t="s">
        <v>4180</v>
      </c>
    </row>
    <row r="1102" spans="1:8" x14ac:dyDescent="0.25">
      <c r="A1102">
        <v>1351244</v>
      </c>
      <c r="B1102" t="s">
        <v>2768</v>
      </c>
      <c r="C1102">
        <v>472380650</v>
      </c>
      <c r="D1102" t="s">
        <v>0</v>
      </c>
      <c r="E1102">
        <v>11564552</v>
      </c>
      <c r="F1102">
        <v>42479</v>
      </c>
      <c r="G1102" t="s">
        <v>3083</v>
      </c>
      <c r="H1102" t="s">
        <v>4180</v>
      </c>
    </row>
    <row r="1103" spans="1:8" x14ac:dyDescent="0.25">
      <c r="A1103">
        <v>1351244</v>
      </c>
      <c r="B1103" t="s">
        <v>2768</v>
      </c>
      <c r="C1103">
        <v>472380650</v>
      </c>
      <c r="D1103" t="s">
        <v>0</v>
      </c>
      <c r="E1103">
        <v>11564552</v>
      </c>
      <c r="F1103">
        <v>42479</v>
      </c>
      <c r="G1103" t="s">
        <v>3084</v>
      </c>
      <c r="H1103" t="s">
        <v>3085</v>
      </c>
    </row>
    <row r="1104" spans="1:8" x14ac:dyDescent="0.25">
      <c r="A1104">
        <v>1351244</v>
      </c>
      <c r="B1104" t="s">
        <v>2768</v>
      </c>
      <c r="C1104">
        <v>472380650</v>
      </c>
      <c r="D1104" t="s">
        <v>0</v>
      </c>
      <c r="E1104">
        <v>11564552</v>
      </c>
      <c r="F1104">
        <v>42479</v>
      </c>
      <c r="G1104" t="s">
        <v>3097</v>
      </c>
      <c r="H1104" t="s">
        <v>3098</v>
      </c>
    </row>
    <row r="1105" spans="1:8" x14ac:dyDescent="0.25">
      <c r="A1105">
        <v>1351244</v>
      </c>
      <c r="B1105" t="s">
        <v>2768</v>
      </c>
      <c r="C1105">
        <v>472380650</v>
      </c>
      <c r="D1105" t="s">
        <v>0</v>
      </c>
      <c r="E1105">
        <v>11564552</v>
      </c>
      <c r="F1105">
        <v>42479</v>
      </c>
      <c r="G1105" t="s">
        <v>3086</v>
      </c>
      <c r="H1105" t="s">
        <v>4180</v>
      </c>
    </row>
    <row r="1106" spans="1:8" x14ac:dyDescent="0.25">
      <c r="A1106">
        <v>1351244</v>
      </c>
      <c r="B1106" t="s">
        <v>2768</v>
      </c>
      <c r="C1106">
        <v>472380650</v>
      </c>
      <c r="D1106" t="s">
        <v>0</v>
      </c>
      <c r="E1106">
        <v>11564552</v>
      </c>
      <c r="F1106">
        <v>42479</v>
      </c>
      <c r="G1106" t="s">
        <v>3077</v>
      </c>
      <c r="H1106" t="s">
        <v>3087</v>
      </c>
    </row>
    <row r="1107" spans="1:8" x14ac:dyDescent="0.25">
      <c r="A1107">
        <v>1351244</v>
      </c>
      <c r="B1107" t="s">
        <v>2768</v>
      </c>
      <c r="C1107">
        <v>472380650</v>
      </c>
      <c r="D1107" t="s">
        <v>0</v>
      </c>
      <c r="E1107">
        <v>11564552</v>
      </c>
      <c r="F1107">
        <v>42479</v>
      </c>
      <c r="G1107" t="s">
        <v>3088</v>
      </c>
      <c r="H1107" t="s">
        <v>4180</v>
      </c>
    </row>
    <row r="1108" spans="1:8" x14ac:dyDescent="0.25">
      <c r="A1108">
        <v>1351244</v>
      </c>
      <c r="B1108" t="s">
        <v>2768</v>
      </c>
      <c r="C1108">
        <v>472380650</v>
      </c>
      <c r="D1108" t="s">
        <v>0</v>
      </c>
      <c r="E1108">
        <v>11564552</v>
      </c>
      <c r="F1108">
        <v>42479</v>
      </c>
      <c r="G1108" t="s">
        <v>3089</v>
      </c>
      <c r="H1108" t="s">
        <v>4180</v>
      </c>
    </row>
    <row r="1109" spans="1:8" x14ac:dyDescent="0.25">
      <c r="A1109">
        <v>1351244</v>
      </c>
      <c r="B1109" t="s">
        <v>2768</v>
      </c>
      <c r="C1109">
        <v>472380650</v>
      </c>
      <c r="D1109" t="s">
        <v>0</v>
      </c>
      <c r="E1109">
        <v>11564552</v>
      </c>
      <c r="F1109">
        <v>42479</v>
      </c>
      <c r="G1109" t="s">
        <v>3099</v>
      </c>
      <c r="H1109" t="s">
        <v>4180</v>
      </c>
    </row>
    <row r="1110" spans="1:8" x14ac:dyDescent="0.25">
      <c r="A1110">
        <v>1351244</v>
      </c>
      <c r="B1110" t="s">
        <v>2768</v>
      </c>
      <c r="C1110">
        <v>472380650</v>
      </c>
      <c r="D1110" t="s">
        <v>0</v>
      </c>
      <c r="E1110">
        <v>11564552</v>
      </c>
      <c r="F1110">
        <v>42479</v>
      </c>
      <c r="G1110" t="s">
        <v>3095</v>
      </c>
      <c r="H1110" t="s">
        <v>4180</v>
      </c>
    </row>
    <row r="1111" spans="1:8" x14ac:dyDescent="0.25">
      <c r="A1111">
        <v>1351244</v>
      </c>
      <c r="B1111" t="s">
        <v>2768</v>
      </c>
      <c r="C1111">
        <v>472380650</v>
      </c>
      <c r="D1111" t="s">
        <v>0</v>
      </c>
      <c r="E1111">
        <v>11564552</v>
      </c>
      <c r="F1111">
        <v>42479</v>
      </c>
      <c r="G1111" t="s">
        <v>3100</v>
      </c>
      <c r="H1111" t="s">
        <v>3101</v>
      </c>
    </row>
    <row r="1112" spans="1:8" x14ac:dyDescent="0.25">
      <c r="A1112">
        <v>1351244</v>
      </c>
      <c r="B1112" t="s">
        <v>2768</v>
      </c>
      <c r="C1112">
        <v>472380650</v>
      </c>
      <c r="D1112" t="s">
        <v>0</v>
      </c>
      <c r="E1112">
        <v>11564552</v>
      </c>
      <c r="F1112">
        <v>42479</v>
      </c>
      <c r="G1112" t="s">
        <v>3102</v>
      </c>
      <c r="H1112" t="s">
        <v>3103</v>
      </c>
    </row>
    <row r="1113" spans="1:8" x14ac:dyDescent="0.25">
      <c r="A1113">
        <v>1351244</v>
      </c>
      <c r="B1113" t="s">
        <v>2768</v>
      </c>
      <c r="C1113">
        <v>472380650</v>
      </c>
      <c r="D1113" t="s">
        <v>0</v>
      </c>
      <c r="E1113">
        <v>11564552</v>
      </c>
      <c r="F1113">
        <v>42479</v>
      </c>
      <c r="G1113" t="s">
        <v>3104</v>
      </c>
      <c r="H1113" t="s">
        <v>3105</v>
      </c>
    </row>
    <row r="1114" spans="1:8" x14ac:dyDescent="0.25">
      <c r="A1114">
        <v>1351244</v>
      </c>
      <c r="B1114" t="s">
        <v>2768</v>
      </c>
      <c r="C1114">
        <v>472380650</v>
      </c>
      <c r="D1114" t="s">
        <v>0</v>
      </c>
      <c r="E1114">
        <v>11564552</v>
      </c>
      <c r="F1114">
        <v>42479</v>
      </c>
      <c r="G1114" t="s">
        <v>3106</v>
      </c>
      <c r="H1114" t="s">
        <v>3107</v>
      </c>
    </row>
    <row r="1115" spans="1:8" x14ac:dyDescent="0.25">
      <c r="A1115">
        <v>1351244</v>
      </c>
      <c r="B1115" t="s">
        <v>2768</v>
      </c>
      <c r="C1115">
        <v>472380650</v>
      </c>
      <c r="D1115" t="s">
        <v>0</v>
      </c>
      <c r="E1115">
        <v>11564552</v>
      </c>
      <c r="F1115">
        <v>42479</v>
      </c>
      <c r="G1115" t="s">
        <v>3108</v>
      </c>
      <c r="H1115" t="s">
        <v>3109</v>
      </c>
    </row>
    <row r="1116" spans="1:8" x14ac:dyDescent="0.25">
      <c r="A1116">
        <v>1351244</v>
      </c>
      <c r="B1116" t="s">
        <v>2768</v>
      </c>
      <c r="C1116">
        <v>472380650</v>
      </c>
      <c r="D1116" t="s">
        <v>0</v>
      </c>
      <c r="E1116">
        <v>11564552</v>
      </c>
      <c r="F1116">
        <v>42479</v>
      </c>
      <c r="G1116" t="s">
        <v>3110</v>
      </c>
      <c r="H1116" t="s">
        <v>4177</v>
      </c>
    </row>
    <row r="1117" spans="1:8" x14ac:dyDescent="0.25">
      <c r="A1117">
        <v>1351244</v>
      </c>
      <c r="B1117" t="s">
        <v>2768</v>
      </c>
      <c r="C1117">
        <v>472380650</v>
      </c>
      <c r="D1117" t="s">
        <v>0</v>
      </c>
      <c r="E1117">
        <v>11564552</v>
      </c>
      <c r="F1117">
        <v>42479</v>
      </c>
      <c r="G1117" t="s">
        <v>3111</v>
      </c>
      <c r="H1117" t="s">
        <v>4180</v>
      </c>
    </row>
    <row r="1118" spans="1:8" x14ac:dyDescent="0.25">
      <c r="A1118">
        <v>1351244</v>
      </c>
      <c r="B1118" t="s">
        <v>2768</v>
      </c>
      <c r="C1118">
        <v>472380650</v>
      </c>
      <c r="D1118" t="s">
        <v>0</v>
      </c>
      <c r="E1118">
        <v>11564552</v>
      </c>
      <c r="F1118">
        <v>42479</v>
      </c>
      <c r="G1118" t="s">
        <v>3112</v>
      </c>
      <c r="H1118" t="s">
        <v>3113</v>
      </c>
    </row>
    <row r="1119" spans="1:8" x14ac:dyDescent="0.25">
      <c r="A1119">
        <v>1351244</v>
      </c>
      <c r="B1119" t="s">
        <v>2768</v>
      </c>
      <c r="C1119">
        <v>472380650</v>
      </c>
      <c r="D1119" t="s">
        <v>0</v>
      </c>
      <c r="E1119">
        <v>11564552</v>
      </c>
      <c r="F1119">
        <v>42479</v>
      </c>
      <c r="G1119" t="s">
        <v>3114</v>
      </c>
      <c r="H1119" t="s">
        <v>3115</v>
      </c>
    </row>
    <row r="1120" spans="1:8" x14ac:dyDescent="0.25">
      <c r="A1120">
        <v>1351244</v>
      </c>
      <c r="B1120" t="s">
        <v>2768</v>
      </c>
      <c r="C1120">
        <v>472380650</v>
      </c>
      <c r="D1120" t="s">
        <v>0</v>
      </c>
      <c r="E1120">
        <v>11564552</v>
      </c>
      <c r="F1120">
        <v>42479</v>
      </c>
      <c r="G1120" t="s">
        <v>3116</v>
      </c>
      <c r="H1120" t="s">
        <v>3117</v>
      </c>
    </row>
    <row r="1121" spans="1:8" x14ac:dyDescent="0.25">
      <c r="A1121">
        <v>1351244</v>
      </c>
      <c r="B1121" t="s">
        <v>2768</v>
      </c>
      <c r="C1121">
        <v>472380650</v>
      </c>
      <c r="D1121" t="s">
        <v>0</v>
      </c>
      <c r="E1121">
        <v>11564552</v>
      </c>
      <c r="F1121">
        <v>42479</v>
      </c>
      <c r="G1121" t="s">
        <v>3118</v>
      </c>
      <c r="H1121" t="s">
        <v>3119</v>
      </c>
    </row>
    <row r="1122" spans="1:8" x14ac:dyDescent="0.25">
      <c r="A1122">
        <v>1351244</v>
      </c>
      <c r="B1122" t="s">
        <v>2768</v>
      </c>
      <c r="C1122">
        <v>472380650</v>
      </c>
      <c r="D1122" t="s">
        <v>0</v>
      </c>
      <c r="E1122">
        <v>11564552</v>
      </c>
      <c r="F1122">
        <v>42479</v>
      </c>
      <c r="G1122" t="s">
        <v>3093</v>
      </c>
      <c r="H1122" t="s">
        <v>3094</v>
      </c>
    </row>
    <row r="1123" spans="1:8" x14ac:dyDescent="0.25">
      <c r="A1123">
        <v>1351244</v>
      </c>
      <c r="B1123" t="s">
        <v>2768</v>
      </c>
      <c r="C1123">
        <v>472380650</v>
      </c>
      <c r="D1123" t="s">
        <v>0</v>
      </c>
      <c r="E1123">
        <v>11564552</v>
      </c>
      <c r="F1123">
        <v>42479</v>
      </c>
      <c r="G1123" t="s">
        <v>3090</v>
      </c>
      <c r="H1123" t="s">
        <v>4180</v>
      </c>
    </row>
    <row r="1124" spans="1:8" x14ac:dyDescent="0.25">
      <c r="A1124">
        <v>1351244</v>
      </c>
      <c r="B1124" t="s">
        <v>2768</v>
      </c>
      <c r="C1124">
        <v>472380650</v>
      </c>
      <c r="D1124" t="s">
        <v>0</v>
      </c>
      <c r="E1124">
        <v>11564552</v>
      </c>
      <c r="F1124">
        <v>42479</v>
      </c>
      <c r="G1124" t="s">
        <v>3120</v>
      </c>
      <c r="H1124" t="s">
        <v>3121</v>
      </c>
    </row>
    <row r="1125" spans="1:8" x14ac:dyDescent="0.25">
      <c r="A1125">
        <v>1351244</v>
      </c>
      <c r="B1125" t="s">
        <v>2768</v>
      </c>
      <c r="C1125">
        <v>472380650</v>
      </c>
      <c r="D1125" t="s">
        <v>0</v>
      </c>
      <c r="E1125">
        <v>11564552</v>
      </c>
      <c r="F1125">
        <v>42479</v>
      </c>
      <c r="G1125" t="s">
        <v>3122</v>
      </c>
      <c r="H1125" t="s">
        <v>3123</v>
      </c>
    </row>
    <row r="1126" spans="1:8" x14ac:dyDescent="0.25">
      <c r="A1126">
        <v>1351244</v>
      </c>
      <c r="B1126" t="s">
        <v>2768</v>
      </c>
      <c r="C1126">
        <v>472380650</v>
      </c>
      <c r="D1126" t="s">
        <v>0</v>
      </c>
      <c r="E1126">
        <v>11564552</v>
      </c>
      <c r="F1126">
        <v>42479</v>
      </c>
      <c r="G1126" t="s">
        <v>3124</v>
      </c>
      <c r="H1126" t="s">
        <v>3125</v>
      </c>
    </row>
    <row r="1127" spans="1:8" x14ac:dyDescent="0.25">
      <c r="A1127">
        <v>1351244</v>
      </c>
      <c r="B1127" t="s">
        <v>2768</v>
      </c>
      <c r="C1127">
        <v>472380650</v>
      </c>
      <c r="D1127" t="s">
        <v>0</v>
      </c>
      <c r="E1127">
        <v>11564552</v>
      </c>
      <c r="F1127">
        <v>42479</v>
      </c>
      <c r="G1127" t="s">
        <v>3126</v>
      </c>
      <c r="H1127" t="s">
        <v>3127</v>
      </c>
    </row>
    <row r="1128" spans="1:8" x14ac:dyDescent="0.25">
      <c r="A1128">
        <v>1351244</v>
      </c>
      <c r="B1128" t="s">
        <v>2768</v>
      </c>
      <c r="C1128">
        <v>472380650</v>
      </c>
      <c r="D1128" t="s">
        <v>0</v>
      </c>
      <c r="E1128">
        <v>11564552</v>
      </c>
      <c r="F1128">
        <v>42479</v>
      </c>
      <c r="G1128" t="s">
        <v>3091</v>
      </c>
      <c r="H1128" t="s">
        <v>3092</v>
      </c>
    </row>
    <row r="1129" spans="1:8" x14ac:dyDescent="0.25">
      <c r="A1129">
        <v>1351244</v>
      </c>
      <c r="B1129" t="s">
        <v>2768</v>
      </c>
      <c r="C1129">
        <v>472380650</v>
      </c>
      <c r="D1129" t="s">
        <v>0</v>
      </c>
      <c r="E1129">
        <v>11564552</v>
      </c>
      <c r="F1129">
        <v>42479</v>
      </c>
      <c r="G1129" t="s">
        <v>2916</v>
      </c>
      <c r="H1129" t="s">
        <v>4180</v>
      </c>
    </row>
    <row r="1130" spans="1:8" x14ac:dyDescent="0.25">
      <c r="A1130">
        <v>1351244</v>
      </c>
      <c r="B1130" t="s">
        <v>2768</v>
      </c>
      <c r="C1130">
        <v>472380650</v>
      </c>
      <c r="D1130" t="s">
        <v>0</v>
      </c>
      <c r="E1130">
        <v>11564552</v>
      </c>
      <c r="F1130">
        <v>42479</v>
      </c>
      <c r="G1130" t="s">
        <v>3128</v>
      </c>
      <c r="H1130" t="s">
        <v>3129</v>
      </c>
    </row>
    <row r="1131" spans="1:8" x14ac:dyDescent="0.25">
      <c r="A1131">
        <v>1351244</v>
      </c>
      <c r="B1131" t="s">
        <v>2768</v>
      </c>
      <c r="C1131">
        <v>472380650</v>
      </c>
      <c r="D1131" t="s">
        <v>0</v>
      </c>
      <c r="E1131">
        <v>11564552</v>
      </c>
      <c r="F1131">
        <v>42479</v>
      </c>
      <c r="G1131" t="s">
        <v>3093</v>
      </c>
      <c r="H1131" t="s">
        <v>3094</v>
      </c>
    </row>
    <row r="1132" spans="1:8" x14ac:dyDescent="0.25">
      <c r="A1132">
        <v>1351244</v>
      </c>
      <c r="B1132" t="s">
        <v>2768</v>
      </c>
      <c r="C1132">
        <v>472380650</v>
      </c>
      <c r="D1132" t="s">
        <v>0</v>
      </c>
      <c r="E1132">
        <v>11564552</v>
      </c>
      <c r="F1132">
        <v>42479</v>
      </c>
      <c r="G1132" t="s">
        <v>3096</v>
      </c>
      <c r="H1132" t="s">
        <v>4180</v>
      </c>
    </row>
    <row r="1133" spans="1:8" x14ac:dyDescent="0.25">
      <c r="A1133">
        <v>1351244</v>
      </c>
      <c r="B1133" t="s">
        <v>2768</v>
      </c>
      <c r="C1133">
        <v>472380650</v>
      </c>
      <c r="D1133" t="s">
        <v>0</v>
      </c>
      <c r="E1133">
        <v>11564552</v>
      </c>
      <c r="F1133">
        <v>42479</v>
      </c>
      <c r="G1133" t="s">
        <v>3099</v>
      </c>
      <c r="H1133" t="s">
        <v>4180</v>
      </c>
    </row>
    <row r="1134" spans="1:8" x14ac:dyDescent="0.25">
      <c r="A1134">
        <v>1351244</v>
      </c>
      <c r="B1134" t="s">
        <v>2768</v>
      </c>
      <c r="C1134">
        <v>472380650</v>
      </c>
      <c r="D1134" t="s">
        <v>0</v>
      </c>
      <c r="E1134">
        <v>11564552</v>
      </c>
      <c r="F1134">
        <v>42479</v>
      </c>
      <c r="G1134" t="s">
        <v>3100</v>
      </c>
      <c r="H1134" t="s">
        <v>3101</v>
      </c>
    </row>
    <row r="1135" spans="1:8" x14ac:dyDescent="0.25">
      <c r="A1135">
        <v>1351244</v>
      </c>
      <c r="B1135" t="s">
        <v>2768</v>
      </c>
      <c r="C1135">
        <v>472380650</v>
      </c>
      <c r="D1135" t="s">
        <v>0</v>
      </c>
      <c r="E1135">
        <v>11564552</v>
      </c>
      <c r="F1135">
        <v>42479</v>
      </c>
      <c r="G1135" t="s">
        <v>3112</v>
      </c>
      <c r="H1135" t="s">
        <v>3113</v>
      </c>
    </row>
    <row r="1136" spans="1:8" x14ac:dyDescent="0.25">
      <c r="A1136">
        <v>1351244</v>
      </c>
      <c r="B1136" t="s">
        <v>2768</v>
      </c>
      <c r="C1136">
        <v>472380650</v>
      </c>
      <c r="D1136" t="s">
        <v>0</v>
      </c>
      <c r="E1136">
        <v>11564552</v>
      </c>
      <c r="F1136">
        <v>42479</v>
      </c>
      <c r="G1136" t="s">
        <v>3114</v>
      </c>
      <c r="H1136" t="s">
        <v>3115</v>
      </c>
    </row>
    <row r="1137" spans="1:8" x14ac:dyDescent="0.25">
      <c r="A1137">
        <v>1351244</v>
      </c>
      <c r="B1137" t="s">
        <v>2768</v>
      </c>
      <c r="C1137">
        <v>472380650</v>
      </c>
      <c r="D1137" t="s">
        <v>0</v>
      </c>
      <c r="E1137">
        <v>11564552</v>
      </c>
      <c r="F1137">
        <v>42479</v>
      </c>
      <c r="G1137" t="s">
        <v>3093</v>
      </c>
      <c r="H1137" t="s">
        <v>3094</v>
      </c>
    </row>
    <row r="1138" spans="1:8" x14ac:dyDescent="0.25">
      <c r="A1138">
        <v>1351244</v>
      </c>
      <c r="B1138" t="s">
        <v>2768</v>
      </c>
      <c r="C1138">
        <v>472380650</v>
      </c>
      <c r="D1138" t="s">
        <v>0</v>
      </c>
      <c r="E1138">
        <v>11564552</v>
      </c>
      <c r="F1138">
        <v>42479</v>
      </c>
      <c r="G1138" t="s">
        <v>3093</v>
      </c>
      <c r="H1138" t="s">
        <v>3094</v>
      </c>
    </row>
    <row r="1139" spans="1:8" x14ac:dyDescent="0.25">
      <c r="A1139">
        <v>1351244</v>
      </c>
      <c r="B1139" t="s">
        <v>2768</v>
      </c>
      <c r="C1139">
        <v>472380650</v>
      </c>
      <c r="D1139" t="s">
        <v>0</v>
      </c>
      <c r="E1139">
        <v>11564552</v>
      </c>
      <c r="F1139">
        <v>42479</v>
      </c>
      <c r="G1139" t="s">
        <v>3070</v>
      </c>
      <c r="H1139" t="s">
        <v>4180</v>
      </c>
    </row>
    <row r="1140" spans="1:8" x14ac:dyDescent="0.25">
      <c r="A1140">
        <v>1351244</v>
      </c>
      <c r="B1140" t="s">
        <v>2768</v>
      </c>
      <c r="C1140">
        <v>472380650</v>
      </c>
      <c r="D1140" t="s">
        <v>0</v>
      </c>
      <c r="E1140">
        <v>11564552</v>
      </c>
      <c r="F1140">
        <v>42479</v>
      </c>
      <c r="G1140" t="s">
        <v>3078</v>
      </c>
      <c r="H1140" t="s">
        <v>4180</v>
      </c>
    </row>
    <row r="1141" spans="1:8" x14ac:dyDescent="0.25">
      <c r="A1141">
        <v>1351244</v>
      </c>
      <c r="B1141" t="s">
        <v>2768</v>
      </c>
      <c r="C1141">
        <v>472380650</v>
      </c>
      <c r="D1141" t="s">
        <v>0</v>
      </c>
      <c r="E1141">
        <v>11564552</v>
      </c>
      <c r="F1141">
        <v>42479</v>
      </c>
      <c r="G1141" t="s">
        <v>3093</v>
      </c>
      <c r="H1141" t="s">
        <v>3094</v>
      </c>
    </row>
    <row r="1142" spans="1:8" x14ac:dyDescent="0.25">
      <c r="A1142">
        <v>1351244</v>
      </c>
      <c r="B1142" t="s">
        <v>2768</v>
      </c>
      <c r="C1142">
        <v>472380650</v>
      </c>
      <c r="D1142" t="s">
        <v>0</v>
      </c>
      <c r="E1142">
        <v>11564552</v>
      </c>
      <c r="F1142">
        <v>42479</v>
      </c>
      <c r="G1142" t="s">
        <v>3102</v>
      </c>
      <c r="H1142" t="s">
        <v>3103</v>
      </c>
    </row>
    <row r="1143" spans="1:8" x14ac:dyDescent="0.25">
      <c r="A1143">
        <v>1351244</v>
      </c>
      <c r="B1143" t="s">
        <v>2768</v>
      </c>
      <c r="C1143">
        <v>472380650</v>
      </c>
      <c r="D1143" t="s">
        <v>0</v>
      </c>
      <c r="E1143">
        <v>11564552</v>
      </c>
      <c r="F1143">
        <v>42479</v>
      </c>
      <c r="G1143" t="s">
        <v>3096</v>
      </c>
      <c r="H1143" t="s">
        <v>4180</v>
      </c>
    </row>
    <row r="1144" spans="1:8" x14ac:dyDescent="0.25">
      <c r="A1144">
        <v>1351244</v>
      </c>
      <c r="B1144" t="s">
        <v>2768</v>
      </c>
      <c r="C1144">
        <v>472380650</v>
      </c>
      <c r="D1144" t="s">
        <v>0</v>
      </c>
      <c r="E1144">
        <v>11564552</v>
      </c>
      <c r="F1144">
        <v>42479</v>
      </c>
      <c r="G1144" t="s">
        <v>3070</v>
      </c>
      <c r="H1144" t="s">
        <v>4180</v>
      </c>
    </row>
    <row r="1145" spans="1:8" x14ac:dyDescent="0.25">
      <c r="A1145">
        <v>1351244</v>
      </c>
      <c r="B1145" t="s">
        <v>2768</v>
      </c>
      <c r="C1145">
        <v>472380650</v>
      </c>
      <c r="D1145" t="s">
        <v>0</v>
      </c>
      <c r="E1145">
        <v>11564552</v>
      </c>
      <c r="F1145">
        <v>42479</v>
      </c>
      <c r="G1145" t="s">
        <v>3078</v>
      </c>
      <c r="H1145" t="s">
        <v>4180</v>
      </c>
    </row>
    <row r="1146" spans="1:8" x14ac:dyDescent="0.25">
      <c r="A1146">
        <v>1351244</v>
      </c>
      <c r="B1146" t="s">
        <v>2768</v>
      </c>
      <c r="C1146">
        <v>472380650</v>
      </c>
      <c r="D1146" t="s">
        <v>0</v>
      </c>
      <c r="E1146">
        <v>11564552</v>
      </c>
      <c r="F1146">
        <v>42479</v>
      </c>
      <c r="G1146" t="s">
        <v>3111</v>
      </c>
      <c r="H1146" t="s">
        <v>4180</v>
      </c>
    </row>
    <row r="1147" spans="1:8" x14ac:dyDescent="0.25">
      <c r="A1147">
        <v>1351244</v>
      </c>
      <c r="B1147" t="s">
        <v>2768</v>
      </c>
      <c r="C1147">
        <v>472380650</v>
      </c>
      <c r="D1147" t="s">
        <v>0</v>
      </c>
      <c r="E1147">
        <v>11564552</v>
      </c>
      <c r="F1147">
        <v>42479</v>
      </c>
      <c r="G1147" t="s">
        <v>3122</v>
      </c>
      <c r="H1147" t="s">
        <v>3123</v>
      </c>
    </row>
    <row r="1148" spans="1:8" x14ac:dyDescent="0.25">
      <c r="A1148">
        <v>1351244</v>
      </c>
      <c r="B1148" t="s">
        <v>2768</v>
      </c>
      <c r="C1148">
        <v>472380650</v>
      </c>
      <c r="D1148" t="s">
        <v>0</v>
      </c>
      <c r="E1148">
        <v>11564552</v>
      </c>
      <c r="F1148">
        <v>42479</v>
      </c>
      <c r="G1148" t="s">
        <v>3102</v>
      </c>
      <c r="H1148" t="s">
        <v>3103</v>
      </c>
    </row>
    <row r="1149" spans="1:8" x14ac:dyDescent="0.25">
      <c r="A1149">
        <v>1351244</v>
      </c>
      <c r="B1149" t="s">
        <v>2768</v>
      </c>
      <c r="C1149">
        <v>472380650</v>
      </c>
      <c r="D1149" t="s">
        <v>0</v>
      </c>
      <c r="E1149">
        <v>11564552</v>
      </c>
      <c r="F1149">
        <v>42479</v>
      </c>
      <c r="G1149" t="s">
        <v>3126</v>
      </c>
      <c r="H1149" t="s">
        <v>3127</v>
      </c>
    </row>
    <row r="1150" spans="1:8" x14ac:dyDescent="0.25">
      <c r="A1150">
        <v>1351244</v>
      </c>
      <c r="B1150" t="s">
        <v>2768</v>
      </c>
      <c r="C1150">
        <v>472380650</v>
      </c>
      <c r="D1150" t="s">
        <v>0</v>
      </c>
      <c r="E1150">
        <v>11564552</v>
      </c>
      <c r="F1150">
        <v>42479</v>
      </c>
      <c r="G1150" t="s">
        <v>3093</v>
      </c>
      <c r="H1150" t="s">
        <v>3094</v>
      </c>
    </row>
    <row r="1151" spans="1:8" x14ac:dyDescent="0.25">
      <c r="A1151">
        <v>1351244</v>
      </c>
      <c r="B1151" t="s">
        <v>2768</v>
      </c>
      <c r="C1151">
        <v>472380650</v>
      </c>
      <c r="D1151" t="s">
        <v>0</v>
      </c>
      <c r="E1151">
        <v>11564552</v>
      </c>
      <c r="F1151">
        <v>42479</v>
      </c>
      <c r="G1151" t="s">
        <v>3059</v>
      </c>
      <c r="H1151" t="s">
        <v>4180</v>
      </c>
    </row>
    <row r="1152" spans="1:8" x14ac:dyDescent="0.25">
      <c r="A1152">
        <v>1351244</v>
      </c>
      <c r="B1152" t="s">
        <v>2768</v>
      </c>
      <c r="C1152">
        <v>472380650</v>
      </c>
      <c r="D1152" t="s">
        <v>0</v>
      </c>
      <c r="E1152">
        <v>11564552</v>
      </c>
      <c r="F1152">
        <v>42479</v>
      </c>
      <c r="G1152" t="s">
        <v>3060</v>
      </c>
      <c r="H1152" t="s">
        <v>4180</v>
      </c>
    </row>
    <row r="1153" spans="1:8" x14ac:dyDescent="0.25">
      <c r="A1153">
        <v>1351244</v>
      </c>
      <c r="B1153" t="s">
        <v>2768</v>
      </c>
      <c r="C1153">
        <v>472380650</v>
      </c>
      <c r="D1153" t="s">
        <v>0</v>
      </c>
      <c r="E1153">
        <v>11564552</v>
      </c>
      <c r="F1153">
        <v>42479</v>
      </c>
      <c r="G1153" t="s">
        <v>3061</v>
      </c>
      <c r="H1153" t="s">
        <v>4180</v>
      </c>
    </row>
    <row r="1154" spans="1:8" x14ac:dyDescent="0.25">
      <c r="A1154">
        <v>1351244</v>
      </c>
      <c r="B1154" t="s">
        <v>2768</v>
      </c>
      <c r="C1154">
        <v>472380650</v>
      </c>
      <c r="D1154" t="s">
        <v>0</v>
      </c>
      <c r="E1154">
        <v>11564552</v>
      </c>
      <c r="F1154">
        <v>42479</v>
      </c>
      <c r="G1154" t="s">
        <v>3062</v>
      </c>
      <c r="H1154" t="s">
        <v>4180</v>
      </c>
    </row>
    <row r="1155" spans="1:8" x14ac:dyDescent="0.25">
      <c r="A1155">
        <v>1351244</v>
      </c>
      <c r="B1155" t="s">
        <v>2768</v>
      </c>
      <c r="C1155">
        <v>472380650</v>
      </c>
      <c r="D1155" t="s">
        <v>0</v>
      </c>
      <c r="E1155">
        <v>11564552</v>
      </c>
      <c r="F1155">
        <v>42479</v>
      </c>
      <c r="G1155" t="s">
        <v>3063</v>
      </c>
      <c r="H1155" t="s">
        <v>4180</v>
      </c>
    </row>
    <row r="1156" spans="1:8" x14ac:dyDescent="0.25">
      <c r="A1156">
        <v>1351244</v>
      </c>
      <c r="B1156" t="s">
        <v>2768</v>
      </c>
      <c r="C1156">
        <v>472380650</v>
      </c>
      <c r="D1156" t="s">
        <v>0</v>
      </c>
      <c r="E1156">
        <v>11564552</v>
      </c>
      <c r="F1156">
        <v>42479</v>
      </c>
      <c r="G1156" t="s">
        <v>3073</v>
      </c>
      <c r="H1156" t="s">
        <v>4180</v>
      </c>
    </row>
    <row r="1157" spans="1:8" x14ac:dyDescent="0.25">
      <c r="A1157">
        <v>1351244</v>
      </c>
      <c r="B1157" t="s">
        <v>2768</v>
      </c>
      <c r="C1157">
        <v>472380650</v>
      </c>
      <c r="D1157" t="s">
        <v>0</v>
      </c>
      <c r="E1157">
        <v>11564552</v>
      </c>
      <c r="F1157">
        <v>42479</v>
      </c>
      <c r="G1157" t="s">
        <v>3074</v>
      </c>
      <c r="H1157" t="s">
        <v>4180</v>
      </c>
    </row>
    <row r="1158" spans="1:8" x14ac:dyDescent="0.25">
      <c r="A1158">
        <v>1351244</v>
      </c>
      <c r="B1158" t="s">
        <v>2768</v>
      </c>
      <c r="C1158">
        <v>472380650</v>
      </c>
      <c r="D1158" t="s">
        <v>0</v>
      </c>
      <c r="E1158">
        <v>11564552</v>
      </c>
      <c r="F1158">
        <v>42479</v>
      </c>
      <c r="G1158" t="s">
        <v>3080</v>
      </c>
      <c r="H1158" t="s">
        <v>4180</v>
      </c>
    </row>
    <row r="1159" spans="1:8" x14ac:dyDescent="0.25">
      <c r="A1159">
        <v>1351244</v>
      </c>
      <c r="B1159" t="s">
        <v>2768</v>
      </c>
      <c r="C1159">
        <v>472380650</v>
      </c>
      <c r="D1159" t="s">
        <v>0</v>
      </c>
      <c r="E1159">
        <v>11564552</v>
      </c>
      <c r="F1159">
        <v>42479</v>
      </c>
      <c r="G1159" t="s">
        <v>3081</v>
      </c>
      <c r="H1159" t="s">
        <v>4180</v>
      </c>
    </row>
    <row r="1160" spans="1:8" x14ac:dyDescent="0.25">
      <c r="A1160">
        <v>1351244</v>
      </c>
      <c r="B1160" t="s">
        <v>2768</v>
      </c>
      <c r="C1160">
        <v>472380650</v>
      </c>
      <c r="D1160" t="s">
        <v>0</v>
      </c>
      <c r="E1160">
        <v>11564552</v>
      </c>
      <c r="F1160">
        <v>42479</v>
      </c>
      <c r="G1160" t="s">
        <v>3118</v>
      </c>
      <c r="H1160" t="s">
        <v>3119</v>
      </c>
    </row>
    <row r="1161" spans="1:8" x14ac:dyDescent="0.25">
      <c r="A1161">
        <v>1351244</v>
      </c>
      <c r="B1161" t="s">
        <v>2768</v>
      </c>
      <c r="C1161">
        <v>472380650</v>
      </c>
      <c r="D1161" t="s">
        <v>0</v>
      </c>
      <c r="E1161">
        <v>11564552</v>
      </c>
      <c r="F1161">
        <v>42479</v>
      </c>
      <c r="G1161" t="s">
        <v>3116</v>
      </c>
      <c r="H1161" t="s">
        <v>3117</v>
      </c>
    </row>
    <row r="1162" spans="1:8" x14ac:dyDescent="0.25">
      <c r="A1162">
        <v>1351244</v>
      </c>
      <c r="B1162" t="s">
        <v>2768</v>
      </c>
      <c r="C1162">
        <v>472380650</v>
      </c>
      <c r="D1162" t="s">
        <v>0</v>
      </c>
      <c r="E1162">
        <v>11564552</v>
      </c>
      <c r="F1162">
        <v>42479</v>
      </c>
      <c r="G1162" t="s">
        <v>3118</v>
      </c>
      <c r="H1162" t="s">
        <v>3119</v>
      </c>
    </row>
    <row r="1163" spans="1:8" x14ac:dyDescent="0.25">
      <c r="A1163">
        <v>1351244</v>
      </c>
      <c r="B1163" t="s">
        <v>2768</v>
      </c>
      <c r="C1163">
        <v>472380650</v>
      </c>
      <c r="D1163" t="s">
        <v>0</v>
      </c>
      <c r="E1163">
        <v>11564552</v>
      </c>
      <c r="F1163">
        <v>42479</v>
      </c>
      <c r="G1163" t="s">
        <v>3083</v>
      </c>
      <c r="H1163" t="s">
        <v>4180</v>
      </c>
    </row>
    <row r="1164" spans="1:8" x14ac:dyDescent="0.25">
      <c r="A1164">
        <v>1351244</v>
      </c>
      <c r="B1164" t="s">
        <v>2768</v>
      </c>
      <c r="C1164">
        <v>472380650</v>
      </c>
      <c r="D1164" t="s">
        <v>0</v>
      </c>
      <c r="E1164">
        <v>11564552</v>
      </c>
      <c r="F1164">
        <v>42479</v>
      </c>
      <c r="G1164" t="s">
        <v>3084</v>
      </c>
      <c r="H1164" t="s">
        <v>3085</v>
      </c>
    </row>
    <row r="1165" spans="1:8" x14ac:dyDescent="0.25">
      <c r="A1165">
        <v>1351244</v>
      </c>
      <c r="B1165" t="s">
        <v>2768</v>
      </c>
      <c r="C1165">
        <v>472380650</v>
      </c>
      <c r="D1165" t="s">
        <v>0</v>
      </c>
      <c r="E1165">
        <v>11564552</v>
      </c>
      <c r="F1165">
        <v>42479</v>
      </c>
      <c r="G1165" t="s">
        <v>3089</v>
      </c>
      <c r="H1165" t="s">
        <v>4180</v>
      </c>
    </row>
    <row r="1166" spans="1:8" x14ac:dyDescent="0.25">
      <c r="A1166">
        <v>1351244</v>
      </c>
      <c r="B1166" t="s">
        <v>2768</v>
      </c>
      <c r="C1166">
        <v>472380650</v>
      </c>
      <c r="D1166" t="s">
        <v>0</v>
      </c>
      <c r="E1166">
        <v>11564552</v>
      </c>
      <c r="F1166">
        <v>42479</v>
      </c>
      <c r="G1166" t="s">
        <v>3086</v>
      </c>
      <c r="H1166" t="s">
        <v>4180</v>
      </c>
    </row>
    <row r="1167" spans="1:8" x14ac:dyDescent="0.25">
      <c r="A1167">
        <v>1351244</v>
      </c>
      <c r="B1167" t="s">
        <v>2768</v>
      </c>
      <c r="C1167">
        <v>472380650</v>
      </c>
      <c r="D1167" t="s">
        <v>0</v>
      </c>
      <c r="E1167">
        <v>11564552</v>
      </c>
      <c r="F1167">
        <v>42479</v>
      </c>
      <c r="G1167" t="s">
        <v>3106</v>
      </c>
      <c r="H1167" t="s">
        <v>3107</v>
      </c>
    </row>
    <row r="1168" spans="1:8" x14ac:dyDescent="0.25">
      <c r="A1168">
        <v>1351244</v>
      </c>
      <c r="B1168" t="s">
        <v>2768</v>
      </c>
      <c r="C1168">
        <v>472380650</v>
      </c>
      <c r="D1168" t="s">
        <v>0</v>
      </c>
      <c r="E1168">
        <v>11564552</v>
      </c>
      <c r="F1168">
        <v>42479</v>
      </c>
      <c r="G1168" t="s">
        <v>3108</v>
      </c>
      <c r="H1168" t="s">
        <v>3109</v>
      </c>
    </row>
    <row r="1169" spans="1:8" x14ac:dyDescent="0.25">
      <c r="A1169">
        <v>1351244</v>
      </c>
      <c r="B1169" t="s">
        <v>2768</v>
      </c>
      <c r="C1169">
        <v>472380650</v>
      </c>
      <c r="D1169" t="s">
        <v>0</v>
      </c>
      <c r="E1169">
        <v>11564552</v>
      </c>
      <c r="F1169">
        <v>42479</v>
      </c>
      <c r="G1169" t="s">
        <v>3110</v>
      </c>
      <c r="H1169" t="s">
        <v>4177</v>
      </c>
    </row>
    <row r="1170" spans="1:8" x14ac:dyDescent="0.25">
      <c r="A1170">
        <v>1351244</v>
      </c>
      <c r="B1170" t="s">
        <v>2768</v>
      </c>
      <c r="C1170">
        <v>472380650</v>
      </c>
      <c r="D1170" t="s">
        <v>0</v>
      </c>
      <c r="E1170">
        <v>11564552</v>
      </c>
      <c r="F1170">
        <v>42479</v>
      </c>
      <c r="G1170" t="s">
        <v>3056</v>
      </c>
      <c r="H1170" t="s">
        <v>4180</v>
      </c>
    </row>
    <row r="1171" spans="1:8" x14ac:dyDescent="0.25">
      <c r="A1171">
        <v>1351244</v>
      </c>
      <c r="B1171" t="s">
        <v>2768</v>
      </c>
      <c r="C1171">
        <v>472380650</v>
      </c>
      <c r="D1171" t="s">
        <v>0</v>
      </c>
      <c r="E1171">
        <v>11564552</v>
      </c>
      <c r="F1171">
        <v>42479</v>
      </c>
      <c r="G1171" t="s">
        <v>3071</v>
      </c>
      <c r="H1171" t="s">
        <v>3072</v>
      </c>
    </row>
    <row r="1172" spans="1:8" x14ac:dyDescent="0.25">
      <c r="A1172">
        <v>1351244</v>
      </c>
      <c r="B1172" t="s">
        <v>2768</v>
      </c>
      <c r="C1172">
        <v>472380650</v>
      </c>
      <c r="D1172" t="s">
        <v>0</v>
      </c>
      <c r="E1172">
        <v>11564552</v>
      </c>
      <c r="F1172">
        <v>42479</v>
      </c>
      <c r="G1172" t="s">
        <v>3100</v>
      </c>
      <c r="H1172" t="s">
        <v>3101</v>
      </c>
    </row>
    <row r="1173" spans="1:8" x14ac:dyDescent="0.25">
      <c r="A1173">
        <v>1351244</v>
      </c>
      <c r="B1173" t="s">
        <v>2768</v>
      </c>
      <c r="C1173">
        <v>472380650</v>
      </c>
      <c r="D1173" t="s">
        <v>0</v>
      </c>
      <c r="E1173">
        <v>11564552</v>
      </c>
      <c r="F1173">
        <v>42479</v>
      </c>
      <c r="G1173" t="s">
        <v>3120</v>
      </c>
      <c r="H1173" t="s">
        <v>3121</v>
      </c>
    </row>
    <row r="1174" spans="1:8" x14ac:dyDescent="0.25">
      <c r="A1174">
        <v>1351244</v>
      </c>
      <c r="B1174" t="s">
        <v>2768</v>
      </c>
      <c r="C1174">
        <v>472380650</v>
      </c>
      <c r="D1174" t="s">
        <v>0</v>
      </c>
      <c r="E1174">
        <v>11564552</v>
      </c>
      <c r="F1174">
        <v>42479</v>
      </c>
      <c r="G1174" t="s">
        <v>3059</v>
      </c>
      <c r="H1174" t="s">
        <v>4180</v>
      </c>
    </row>
    <row r="1175" spans="1:8" x14ac:dyDescent="0.25">
      <c r="A1175">
        <v>1351244</v>
      </c>
      <c r="B1175" t="s">
        <v>2768</v>
      </c>
      <c r="C1175">
        <v>472380650</v>
      </c>
      <c r="D1175" t="s">
        <v>0</v>
      </c>
      <c r="E1175">
        <v>11564552</v>
      </c>
      <c r="F1175">
        <v>42479</v>
      </c>
      <c r="G1175" t="s">
        <v>3060</v>
      </c>
      <c r="H1175" t="s">
        <v>4180</v>
      </c>
    </row>
    <row r="1176" spans="1:8" x14ac:dyDescent="0.25">
      <c r="A1176">
        <v>1351244</v>
      </c>
      <c r="B1176" t="s">
        <v>2768</v>
      </c>
      <c r="C1176">
        <v>472380650</v>
      </c>
      <c r="D1176" t="s">
        <v>0</v>
      </c>
      <c r="E1176">
        <v>11564552</v>
      </c>
      <c r="F1176">
        <v>42479</v>
      </c>
      <c r="G1176" t="s">
        <v>3061</v>
      </c>
      <c r="H1176" t="s">
        <v>4180</v>
      </c>
    </row>
    <row r="1177" spans="1:8" x14ac:dyDescent="0.25">
      <c r="A1177">
        <v>1351244</v>
      </c>
      <c r="B1177" t="s">
        <v>2768</v>
      </c>
      <c r="C1177">
        <v>472380650</v>
      </c>
      <c r="D1177" t="s">
        <v>0</v>
      </c>
      <c r="E1177">
        <v>11564552</v>
      </c>
      <c r="F1177">
        <v>42479</v>
      </c>
      <c r="G1177" t="s">
        <v>3062</v>
      </c>
      <c r="H1177" t="s">
        <v>4180</v>
      </c>
    </row>
    <row r="1178" spans="1:8" x14ac:dyDescent="0.25">
      <c r="A1178">
        <v>1351244</v>
      </c>
      <c r="B1178" t="s">
        <v>2768</v>
      </c>
      <c r="C1178">
        <v>472380650</v>
      </c>
      <c r="D1178" t="s">
        <v>0</v>
      </c>
      <c r="E1178">
        <v>11564552</v>
      </c>
      <c r="F1178">
        <v>42479</v>
      </c>
      <c r="G1178" t="s">
        <v>3063</v>
      </c>
      <c r="H1178" t="s">
        <v>4180</v>
      </c>
    </row>
    <row r="1179" spans="1:8" x14ac:dyDescent="0.25">
      <c r="A1179">
        <v>1351244</v>
      </c>
      <c r="B1179" t="s">
        <v>2768</v>
      </c>
      <c r="C1179">
        <v>472380650</v>
      </c>
      <c r="D1179" t="s">
        <v>0</v>
      </c>
      <c r="E1179">
        <v>11564552</v>
      </c>
      <c r="F1179">
        <v>42479</v>
      </c>
      <c r="G1179" t="s">
        <v>3073</v>
      </c>
      <c r="H1179" t="s">
        <v>4180</v>
      </c>
    </row>
    <row r="1180" spans="1:8" x14ac:dyDescent="0.25">
      <c r="A1180">
        <v>1351244</v>
      </c>
      <c r="B1180" t="s">
        <v>2768</v>
      </c>
      <c r="C1180">
        <v>472380650</v>
      </c>
      <c r="D1180" t="s">
        <v>0</v>
      </c>
      <c r="E1180">
        <v>11564552</v>
      </c>
      <c r="F1180">
        <v>42479</v>
      </c>
      <c r="G1180" t="s">
        <v>3074</v>
      </c>
      <c r="H1180" t="s">
        <v>4180</v>
      </c>
    </row>
    <row r="1181" spans="1:8" x14ac:dyDescent="0.25">
      <c r="A1181">
        <v>1351244</v>
      </c>
      <c r="B1181" t="s">
        <v>2768</v>
      </c>
      <c r="C1181">
        <v>472380650</v>
      </c>
      <c r="D1181" t="s">
        <v>0</v>
      </c>
      <c r="E1181">
        <v>11564552</v>
      </c>
      <c r="F1181">
        <v>42479</v>
      </c>
      <c r="G1181" t="s">
        <v>3080</v>
      </c>
      <c r="H1181" t="s">
        <v>4180</v>
      </c>
    </row>
    <row r="1182" spans="1:8" x14ac:dyDescent="0.25">
      <c r="A1182">
        <v>1351244</v>
      </c>
      <c r="B1182" t="s">
        <v>2768</v>
      </c>
      <c r="C1182">
        <v>472380650</v>
      </c>
      <c r="D1182" t="s">
        <v>0</v>
      </c>
      <c r="E1182">
        <v>11564552</v>
      </c>
      <c r="F1182">
        <v>42479</v>
      </c>
      <c r="G1182" t="s">
        <v>3081</v>
      </c>
      <c r="H1182" t="s">
        <v>4180</v>
      </c>
    </row>
    <row r="1183" spans="1:8" x14ac:dyDescent="0.25">
      <c r="A1183">
        <v>1351244</v>
      </c>
      <c r="B1183" t="s">
        <v>2768</v>
      </c>
      <c r="C1183">
        <v>472380650</v>
      </c>
      <c r="D1183" t="s">
        <v>0</v>
      </c>
      <c r="E1183">
        <v>11564552</v>
      </c>
      <c r="F1183">
        <v>42479</v>
      </c>
      <c r="G1183" t="s">
        <v>3096</v>
      </c>
      <c r="H1183" t="s">
        <v>4180</v>
      </c>
    </row>
    <row r="1184" spans="1:8" x14ac:dyDescent="0.25">
      <c r="A1184">
        <v>1351244</v>
      </c>
      <c r="B1184" t="s">
        <v>2768</v>
      </c>
      <c r="C1184">
        <v>472380650</v>
      </c>
      <c r="D1184" t="s">
        <v>0</v>
      </c>
      <c r="E1184">
        <v>11564552</v>
      </c>
      <c r="F1184">
        <v>42479</v>
      </c>
      <c r="G1184" t="s">
        <v>3112</v>
      </c>
      <c r="H1184" t="s">
        <v>3113</v>
      </c>
    </row>
    <row r="1185" spans="1:8" x14ac:dyDescent="0.25">
      <c r="A1185">
        <v>1351244</v>
      </c>
      <c r="B1185" t="s">
        <v>2768</v>
      </c>
      <c r="C1185">
        <v>472380650</v>
      </c>
      <c r="D1185" t="s">
        <v>0</v>
      </c>
      <c r="E1185">
        <v>11564552</v>
      </c>
      <c r="F1185">
        <v>42479</v>
      </c>
      <c r="G1185" t="s">
        <v>3097</v>
      </c>
      <c r="H1185" t="s">
        <v>3098</v>
      </c>
    </row>
    <row r="1186" spans="1:8" x14ac:dyDescent="0.25">
      <c r="A1186">
        <v>1351244</v>
      </c>
      <c r="B1186" t="s">
        <v>2768</v>
      </c>
      <c r="C1186">
        <v>472380650</v>
      </c>
      <c r="D1186" t="s">
        <v>0</v>
      </c>
      <c r="E1186">
        <v>11564552</v>
      </c>
      <c r="F1186">
        <v>42479</v>
      </c>
      <c r="G1186" t="s">
        <v>2916</v>
      </c>
      <c r="H1186" t="s">
        <v>4180</v>
      </c>
    </row>
    <row r="1187" spans="1:8" x14ac:dyDescent="0.25">
      <c r="A1187">
        <v>1351244</v>
      </c>
      <c r="B1187" t="s">
        <v>2768</v>
      </c>
      <c r="C1187">
        <v>472380650</v>
      </c>
      <c r="D1187" t="s">
        <v>0</v>
      </c>
      <c r="E1187">
        <v>11564552</v>
      </c>
      <c r="F1187">
        <v>42479</v>
      </c>
      <c r="G1187" t="s">
        <v>3128</v>
      </c>
      <c r="H1187" t="s">
        <v>3129</v>
      </c>
    </row>
    <row r="1188" spans="1:8" x14ac:dyDescent="0.25">
      <c r="A1188">
        <v>1351244</v>
      </c>
      <c r="B1188" t="s">
        <v>2768</v>
      </c>
      <c r="C1188">
        <v>472380650</v>
      </c>
      <c r="D1188" t="s">
        <v>0</v>
      </c>
      <c r="E1188">
        <v>11564552</v>
      </c>
      <c r="F1188">
        <v>42479</v>
      </c>
      <c r="G1188" t="s">
        <v>3082</v>
      </c>
      <c r="H1188" t="s">
        <v>4180</v>
      </c>
    </row>
    <row r="1189" spans="1:8" x14ac:dyDescent="0.25">
      <c r="A1189">
        <v>1351244</v>
      </c>
      <c r="B1189" t="s">
        <v>2768</v>
      </c>
      <c r="C1189">
        <v>472380650</v>
      </c>
      <c r="D1189" t="s">
        <v>0</v>
      </c>
      <c r="E1189">
        <v>11564552</v>
      </c>
      <c r="F1189">
        <v>42479</v>
      </c>
      <c r="G1189" t="s">
        <v>3082</v>
      </c>
      <c r="H1189" t="s">
        <v>4180</v>
      </c>
    </row>
    <row r="1190" spans="1:8" x14ac:dyDescent="0.25">
      <c r="A1190">
        <v>1351244</v>
      </c>
      <c r="B1190" t="s">
        <v>2768</v>
      </c>
      <c r="C1190">
        <v>472380650</v>
      </c>
      <c r="D1190" t="s">
        <v>0</v>
      </c>
      <c r="E1190">
        <v>11564552</v>
      </c>
      <c r="F1190">
        <v>42479</v>
      </c>
      <c r="G1190" t="s">
        <v>3084</v>
      </c>
      <c r="H1190" t="s">
        <v>3085</v>
      </c>
    </row>
    <row r="1191" spans="1:8" x14ac:dyDescent="0.25">
      <c r="A1191">
        <v>1351244</v>
      </c>
      <c r="B1191" t="s">
        <v>2768</v>
      </c>
      <c r="C1191">
        <v>472380650</v>
      </c>
      <c r="D1191" t="s">
        <v>0</v>
      </c>
      <c r="E1191">
        <v>11564552</v>
      </c>
      <c r="F1191">
        <v>42479</v>
      </c>
      <c r="G1191" t="s">
        <v>3084</v>
      </c>
      <c r="H1191" t="s">
        <v>3085</v>
      </c>
    </row>
    <row r="1192" spans="1:8" x14ac:dyDescent="0.25">
      <c r="A1192">
        <v>1351244</v>
      </c>
      <c r="B1192" t="s">
        <v>2768</v>
      </c>
      <c r="C1192">
        <v>472380650</v>
      </c>
      <c r="D1192" t="s">
        <v>0</v>
      </c>
      <c r="E1192">
        <v>11564552</v>
      </c>
      <c r="F1192">
        <v>42479</v>
      </c>
      <c r="G1192" t="s">
        <v>3118</v>
      </c>
      <c r="H1192" t="s">
        <v>3119</v>
      </c>
    </row>
    <row r="1193" spans="1:8" x14ac:dyDescent="0.25">
      <c r="A1193">
        <v>1351244</v>
      </c>
      <c r="B1193" t="s">
        <v>2768</v>
      </c>
      <c r="C1193">
        <v>472380650</v>
      </c>
      <c r="D1193" t="s">
        <v>0</v>
      </c>
      <c r="E1193">
        <v>11564552</v>
      </c>
      <c r="F1193">
        <v>42479</v>
      </c>
      <c r="G1193" t="s">
        <v>3070</v>
      </c>
      <c r="H1193" t="s">
        <v>4180</v>
      </c>
    </row>
    <row r="1194" spans="1:8" x14ac:dyDescent="0.25">
      <c r="A1194">
        <v>1351244</v>
      </c>
      <c r="B1194" t="s">
        <v>2768</v>
      </c>
      <c r="C1194">
        <v>472380650</v>
      </c>
      <c r="D1194" t="s">
        <v>0</v>
      </c>
      <c r="E1194">
        <v>11564552</v>
      </c>
      <c r="F1194">
        <v>42479</v>
      </c>
      <c r="G1194" t="s">
        <v>3078</v>
      </c>
      <c r="H1194" t="s">
        <v>4180</v>
      </c>
    </row>
    <row r="1195" spans="1:8" x14ac:dyDescent="0.25">
      <c r="A1195">
        <v>1351244</v>
      </c>
      <c r="B1195" t="s">
        <v>2768</v>
      </c>
      <c r="C1195">
        <v>472380650</v>
      </c>
      <c r="D1195" t="s">
        <v>0</v>
      </c>
      <c r="E1195">
        <v>11564552</v>
      </c>
      <c r="F1195">
        <v>42479</v>
      </c>
      <c r="G1195" t="s">
        <v>3079</v>
      </c>
      <c r="H1195" t="s">
        <v>4180</v>
      </c>
    </row>
    <row r="1196" spans="1:8" x14ac:dyDescent="0.25">
      <c r="A1196">
        <v>1351244</v>
      </c>
      <c r="B1196" t="s">
        <v>2768</v>
      </c>
      <c r="C1196">
        <v>472380650</v>
      </c>
      <c r="D1196" t="s">
        <v>0</v>
      </c>
      <c r="E1196">
        <v>11564552</v>
      </c>
      <c r="F1196">
        <v>42479</v>
      </c>
      <c r="G1196" t="s">
        <v>3083</v>
      </c>
      <c r="H1196" t="s">
        <v>4180</v>
      </c>
    </row>
    <row r="1197" spans="1:8" x14ac:dyDescent="0.25">
      <c r="A1197">
        <v>1351244</v>
      </c>
      <c r="B1197" t="s">
        <v>2768</v>
      </c>
      <c r="C1197">
        <v>472380650</v>
      </c>
      <c r="D1197" t="s">
        <v>0</v>
      </c>
      <c r="E1197">
        <v>11564552</v>
      </c>
      <c r="F1197">
        <v>42479</v>
      </c>
      <c r="G1197" t="s">
        <v>3084</v>
      </c>
      <c r="H1197" t="s">
        <v>3085</v>
      </c>
    </row>
    <row r="1198" spans="1:8" x14ac:dyDescent="0.25">
      <c r="A1198">
        <v>1351244</v>
      </c>
      <c r="B1198" t="s">
        <v>2768</v>
      </c>
      <c r="C1198">
        <v>472380650</v>
      </c>
      <c r="D1198" t="s">
        <v>0</v>
      </c>
      <c r="E1198">
        <v>11564552</v>
      </c>
      <c r="F1198">
        <v>42479</v>
      </c>
      <c r="G1198" t="s">
        <v>3086</v>
      </c>
      <c r="H1198" t="s">
        <v>4180</v>
      </c>
    </row>
    <row r="1199" spans="1:8" x14ac:dyDescent="0.25">
      <c r="A1199">
        <v>1351244</v>
      </c>
      <c r="B1199" t="s">
        <v>2768</v>
      </c>
      <c r="C1199">
        <v>472380650</v>
      </c>
      <c r="D1199" t="s">
        <v>0</v>
      </c>
      <c r="E1199">
        <v>11564552</v>
      </c>
      <c r="F1199">
        <v>42479</v>
      </c>
      <c r="G1199" t="s">
        <v>3088</v>
      </c>
      <c r="H1199" t="s">
        <v>4180</v>
      </c>
    </row>
    <row r="1200" spans="1:8" x14ac:dyDescent="0.25">
      <c r="A1200">
        <v>1351244</v>
      </c>
      <c r="B1200" t="s">
        <v>2768</v>
      </c>
      <c r="C1200">
        <v>472380650</v>
      </c>
      <c r="D1200" t="s">
        <v>0</v>
      </c>
      <c r="E1200">
        <v>11564552</v>
      </c>
      <c r="F1200">
        <v>42479</v>
      </c>
      <c r="G1200" t="s">
        <v>3089</v>
      </c>
      <c r="H1200" t="s">
        <v>4180</v>
      </c>
    </row>
    <row r="1201" spans="1:8" x14ac:dyDescent="0.25">
      <c r="A1201">
        <v>1351244</v>
      </c>
      <c r="B1201" t="s">
        <v>2768</v>
      </c>
      <c r="C1201">
        <v>472380650</v>
      </c>
      <c r="D1201" t="s">
        <v>0</v>
      </c>
      <c r="E1201">
        <v>11564552</v>
      </c>
      <c r="F1201">
        <v>42479</v>
      </c>
      <c r="G1201" t="s">
        <v>3112</v>
      </c>
      <c r="H1201" t="s">
        <v>3113</v>
      </c>
    </row>
    <row r="1202" spans="1:8" x14ac:dyDescent="0.25">
      <c r="A1202">
        <v>1351244</v>
      </c>
      <c r="B1202" t="s">
        <v>2768</v>
      </c>
      <c r="C1202">
        <v>472380650</v>
      </c>
      <c r="D1202" t="s">
        <v>0</v>
      </c>
      <c r="E1202">
        <v>11564552</v>
      </c>
      <c r="F1202">
        <v>42479</v>
      </c>
      <c r="G1202" t="s">
        <v>3079</v>
      </c>
      <c r="H1202" t="s">
        <v>4180</v>
      </c>
    </row>
    <row r="1203" spans="1:8" x14ac:dyDescent="0.25">
      <c r="A1203">
        <v>1351244</v>
      </c>
      <c r="B1203" t="s">
        <v>2768</v>
      </c>
      <c r="C1203">
        <v>472380650</v>
      </c>
      <c r="D1203" t="s">
        <v>0</v>
      </c>
      <c r="E1203">
        <v>11564552</v>
      </c>
      <c r="F1203">
        <v>42479</v>
      </c>
      <c r="G1203" t="s">
        <v>3088</v>
      </c>
      <c r="H1203" t="s">
        <v>4180</v>
      </c>
    </row>
    <row r="1204" spans="1:8" x14ac:dyDescent="0.25">
      <c r="A1204">
        <v>1351244</v>
      </c>
      <c r="B1204" t="s">
        <v>2768</v>
      </c>
      <c r="C1204">
        <v>472380650</v>
      </c>
      <c r="D1204" t="s">
        <v>0</v>
      </c>
      <c r="E1204">
        <v>11564552</v>
      </c>
      <c r="F1204">
        <v>42479</v>
      </c>
      <c r="G1204" t="s">
        <v>3083</v>
      </c>
      <c r="H1204" t="s">
        <v>4180</v>
      </c>
    </row>
    <row r="1205" spans="1:8" x14ac:dyDescent="0.25">
      <c r="A1205">
        <v>1351244</v>
      </c>
      <c r="B1205" t="s">
        <v>2768</v>
      </c>
      <c r="C1205">
        <v>472380650</v>
      </c>
      <c r="D1205" t="s">
        <v>0</v>
      </c>
      <c r="E1205">
        <v>11564552</v>
      </c>
      <c r="F1205">
        <v>42479</v>
      </c>
      <c r="G1205" t="s">
        <v>3104</v>
      </c>
      <c r="H1205" t="s">
        <v>3105</v>
      </c>
    </row>
    <row r="1206" spans="1:8" x14ac:dyDescent="0.25">
      <c r="A1206">
        <v>1351244</v>
      </c>
      <c r="B1206" t="s">
        <v>2768</v>
      </c>
      <c r="C1206">
        <v>472380650</v>
      </c>
      <c r="D1206" t="s">
        <v>0</v>
      </c>
      <c r="E1206">
        <v>11564552</v>
      </c>
      <c r="F1206">
        <v>42479</v>
      </c>
      <c r="G1206" t="s">
        <v>3124</v>
      </c>
      <c r="H1206" t="s">
        <v>3125</v>
      </c>
    </row>
    <row r="1207" spans="1:8" x14ac:dyDescent="0.25">
      <c r="A1207">
        <v>1351244</v>
      </c>
      <c r="B1207" t="s">
        <v>2768</v>
      </c>
      <c r="C1207">
        <v>472380650</v>
      </c>
      <c r="D1207" t="s">
        <v>0</v>
      </c>
      <c r="E1207">
        <v>11564552</v>
      </c>
      <c r="F1207">
        <v>42479</v>
      </c>
      <c r="G1207" t="s">
        <v>3084</v>
      </c>
      <c r="H1207" t="s">
        <v>3085</v>
      </c>
    </row>
    <row r="1208" spans="1:8" x14ac:dyDescent="0.25">
      <c r="A1208">
        <v>1351244</v>
      </c>
      <c r="B1208" t="s">
        <v>2768</v>
      </c>
      <c r="C1208">
        <v>472380650</v>
      </c>
      <c r="D1208" t="s">
        <v>0</v>
      </c>
      <c r="E1208">
        <v>11568657</v>
      </c>
      <c r="F1208">
        <v>42521</v>
      </c>
      <c r="G1208" t="s">
        <v>3130</v>
      </c>
      <c r="H1208" t="s">
        <v>4180</v>
      </c>
    </row>
    <row r="1209" spans="1:8" x14ac:dyDescent="0.25">
      <c r="A1209">
        <v>1351244</v>
      </c>
      <c r="B1209" t="s">
        <v>2768</v>
      </c>
      <c r="C1209">
        <v>472380650</v>
      </c>
      <c r="D1209" t="s">
        <v>0</v>
      </c>
      <c r="E1209">
        <v>11568657</v>
      </c>
      <c r="F1209">
        <v>42521</v>
      </c>
      <c r="G1209" t="s">
        <v>3130</v>
      </c>
      <c r="H1209" t="s">
        <v>4180</v>
      </c>
    </row>
    <row r="1210" spans="1:8" x14ac:dyDescent="0.25">
      <c r="A1210">
        <v>1351244</v>
      </c>
      <c r="B1210" t="s">
        <v>2768</v>
      </c>
      <c r="C1210">
        <v>472380650</v>
      </c>
      <c r="D1210" t="s">
        <v>0</v>
      </c>
      <c r="E1210">
        <v>11568657</v>
      </c>
      <c r="F1210">
        <v>42521</v>
      </c>
      <c r="G1210" t="s">
        <v>3130</v>
      </c>
      <c r="H1210" t="s">
        <v>4180</v>
      </c>
    </row>
    <row r="1211" spans="1:8" x14ac:dyDescent="0.25">
      <c r="A1211">
        <v>1351244</v>
      </c>
      <c r="B1211" t="s">
        <v>2768</v>
      </c>
      <c r="C1211">
        <v>472380650</v>
      </c>
      <c r="D1211" t="s">
        <v>0</v>
      </c>
      <c r="E1211">
        <v>11568657</v>
      </c>
      <c r="F1211">
        <v>42521</v>
      </c>
      <c r="G1211" t="s">
        <v>3130</v>
      </c>
      <c r="H1211" t="s">
        <v>4180</v>
      </c>
    </row>
    <row r="1212" spans="1:8" x14ac:dyDescent="0.25">
      <c r="A1212">
        <v>1351244</v>
      </c>
      <c r="B1212" t="s">
        <v>2768</v>
      </c>
      <c r="C1212">
        <v>472380650</v>
      </c>
      <c r="D1212" t="s">
        <v>0</v>
      </c>
      <c r="E1212">
        <v>11568657</v>
      </c>
      <c r="F1212">
        <v>42521</v>
      </c>
      <c r="G1212" t="s">
        <v>3130</v>
      </c>
      <c r="H1212" t="s">
        <v>4180</v>
      </c>
    </row>
    <row r="1213" spans="1:8" x14ac:dyDescent="0.25">
      <c r="A1213">
        <v>1351244</v>
      </c>
      <c r="B1213" t="s">
        <v>2768</v>
      </c>
      <c r="C1213">
        <v>472380650</v>
      </c>
      <c r="D1213" t="s">
        <v>0</v>
      </c>
      <c r="E1213">
        <v>11570156</v>
      </c>
      <c r="F1213">
        <v>42544</v>
      </c>
      <c r="G1213" t="s">
        <v>3131</v>
      </c>
      <c r="H1213" t="s">
        <v>4180</v>
      </c>
    </row>
    <row r="1214" spans="1:8" x14ac:dyDescent="0.25">
      <c r="A1214">
        <v>1351244</v>
      </c>
      <c r="B1214" t="s">
        <v>2768</v>
      </c>
      <c r="C1214">
        <v>472380650</v>
      </c>
      <c r="D1214" t="s">
        <v>0</v>
      </c>
      <c r="E1214">
        <v>11570156</v>
      </c>
      <c r="F1214">
        <v>42544</v>
      </c>
      <c r="G1214" t="s">
        <v>3132</v>
      </c>
      <c r="H1214" t="s">
        <v>4180</v>
      </c>
    </row>
    <row r="1215" spans="1:8" x14ac:dyDescent="0.25">
      <c r="A1215">
        <v>1351244</v>
      </c>
      <c r="B1215" t="s">
        <v>2768</v>
      </c>
      <c r="C1215">
        <v>472380650</v>
      </c>
      <c r="D1215" t="s">
        <v>0</v>
      </c>
      <c r="E1215">
        <v>11570156</v>
      </c>
      <c r="F1215">
        <v>42544</v>
      </c>
      <c r="G1215" t="s">
        <v>3133</v>
      </c>
      <c r="H1215" t="s">
        <v>3134</v>
      </c>
    </row>
    <row r="1216" spans="1:8" x14ac:dyDescent="0.25">
      <c r="A1216">
        <v>1351244</v>
      </c>
      <c r="B1216" t="s">
        <v>2768</v>
      </c>
      <c r="C1216">
        <v>472380650</v>
      </c>
      <c r="D1216" t="s">
        <v>0</v>
      </c>
      <c r="E1216">
        <v>11570156</v>
      </c>
      <c r="F1216">
        <v>42544</v>
      </c>
      <c r="G1216" t="s">
        <v>3131</v>
      </c>
      <c r="H1216" t="s">
        <v>4180</v>
      </c>
    </row>
    <row r="1217" spans="1:8" x14ac:dyDescent="0.25">
      <c r="A1217">
        <v>1351244</v>
      </c>
      <c r="B1217" t="s">
        <v>2768</v>
      </c>
      <c r="C1217">
        <v>472380650</v>
      </c>
      <c r="D1217" t="s">
        <v>0</v>
      </c>
      <c r="E1217">
        <v>11570156</v>
      </c>
      <c r="F1217">
        <v>42544</v>
      </c>
      <c r="G1217" t="s">
        <v>3135</v>
      </c>
      <c r="H1217" t="s">
        <v>3136</v>
      </c>
    </row>
    <row r="1218" spans="1:8" x14ac:dyDescent="0.25">
      <c r="A1218">
        <v>1351244</v>
      </c>
      <c r="B1218" t="s">
        <v>2768</v>
      </c>
      <c r="C1218">
        <v>472380650</v>
      </c>
      <c r="D1218" t="s">
        <v>0</v>
      </c>
      <c r="E1218">
        <v>11570156</v>
      </c>
      <c r="F1218">
        <v>42544</v>
      </c>
      <c r="G1218" t="s">
        <v>3137</v>
      </c>
      <c r="H1218" t="s">
        <v>3138</v>
      </c>
    </row>
    <row r="1219" spans="1:8" x14ac:dyDescent="0.25">
      <c r="A1219">
        <v>1351244</v>
      </c>
      <c r="B1219" t="s">
        <v>2768</v>
      </c>
      <c r="C1219">
        <v>472380650</v>
      </c>
      <c r="D1219" t="s">
        <v>0</v>
      </c>
      <c r="E1219">
        <v>11570156</v>
      </c>
      <c r="F1219">
        <v>42544</v>
      </c>
      <c r="G1219" t="s">
        <v>3139</v>
      </c>
      <c r="H1219" t="s">
        <v>3140</v>
      </c>
    </row>
    <row r="1220" spans="1:8" x14ac:dyDescent="0.25">
      <c r="A1220">
        <v>1351244</v>
      </c>
      <c r="B1220" t="s">
        <v>2768</v>
      </c>
      <c r="C1220">
        <v>472380650</v>
      </c>
      <c r="D1220" t="s">
        <v>0</v>
      </c>
      <c r="E1220">
        <v>11570156</v>
      </c>
      <c r="F1220">
        <v>42544</v>
      </c>
      <c r="G1220" t="s">
        <v>3141</v>
      </c>
      <c r="H1220" t="s">
        <v>3142</v>
      </c>
    </row>
    <row r="1221" spans="1:8" x14ac:dyDescent="0.25">
      <c r="A1221">
        <v>1351244</v>
      </c>
      <c r="B1221" t="s">
        <v>2768</v>
      </c>
      <c r="C1221">
        <v>472380650</v>
      </c>
      <c r="D1221" t="s">
        <v>0</v>
      </c>
      <c r="E1221">
        <v>11570156</v>
      </c>
      <c r="F1221">
        <v>42544</v>
      </c>
      <c r="G1221" t="s">
        <v>3143</v>
      </c>
      <c r="H1221" t="s">
        <v>3144</v>
      </c>
    </row>
    <row r="1222" spans="1:8" x14ac:dyDescent="0.25">
      <c r="A1222">
        <v>1351244</v>
      </c>
      <c r="B1222" t="s">
        <v>2768</v>
      </c>
      <c r="C1222">
        <v>472380650</v>
      </c>
      <c r="D1222" t="s">
        <v>0</v>
      </c>
      <c r="E1222">
        <v>11570156</v>
      </c>
      <c r="F1222">
        <v>42544</v>
      </c>
      <c r="G1222" t="s">
        <v>3145</v>
      </c>
      <c r="H1222" t="s">
        <v>3146</v>
      </c>
    </row>
    <row r="1223" spans="1:8" x14ac:dyDescent="0.25">
      <c r="A1223">
        <v>1351244</v>
      </c>
      <c r="B1223" t="s">
        <v>2768</v>
      </c>
      <c r="C1223">
        <v>472380650</v>
      </c>
      <c r="D1223" t="s">
        <v>0</v>
      </c>
      <c r="E1223">
        <v>11570156</v>
      </c>
      <c r="F1223">
        <v>42544</v>
      </c>
      <c r="G1223" t="s">
        <v>3147</v>
      </c>
      <c r="H1223" t="s">
        <v>3148</v>
      </c>
    </row>
    <row r="1224" spans="1:8" x14ac:dyDescent="0.25">
      <c r="A1224">
        <v>1351244</v>
      </c>
      <c r="B1224" t="s">
        <v>2768</v>
      </c>
      <c r="C1224">
        <v>472380650</v>
      </c>
      <c r="D1224" t="s">
        <v>0</v>
      </c>
      <c r="E1224">
        <v>11570156</v>
      </c>
      <c r="F1224">
        <v>42544</v>
      </c>
      <c r="G1224" t="s">
        <v>3149</v>
      </c>
      <c r="H1224" t="s">
        <v>3150</v>
      </c>
    </row>
    <row r="1225" spans="1:8" x14ac:dyDescent="0.25">
      <c r="A1225">
        <v>1351244</v>
      </c>
      <c r="B1225" t="s">
        <v>2768</v>
      </c>
      <c r="C1225">
        <v>472380650</v>
      </c>
      <c r="D1225" t="s">
        <v>0</v>
      </c>
      <c r="E1225">
        <v>11570156</v>
      </c>
      <c r="F1225">
        <v>42544</v>
      </c>
      <c r="G1225" t="s">
        <v>3131</v>
      </c>
      <c r="H1225" t="s">
        <v>4180</v>
      </c>
    </row>
    <row r="1226" spans="1:8" x14ac:dyDescent="0.25">
      <c r="A1226">
        <v>1351244</v>
      </c>
      <c r="B1226" t="s">
        <v>2768</v>
      </c>
      <c r="C1226">
        <v>472380650</v>
      </c>
      <c r="D1226" t="s">
        <v>0</v>
      </c>
      <c r="E1226">
        <v>11570156</v>
      </c>
      <c r="F1226">
        <v>42544</v>
      </c>
      <c r="G1226" t="s">
        <v>3149</v>
      </c>
      <c r="H1226" t="s">
        <v>3150</v>
      </c>
    </row>
    <row r="1227" spans="1:8" x14ac:dyDescent="0.25">
      <c r="A1227">
        <v>1351244</v>
      </c>
      <c r="B1227" t="s">
        <v>2768</v>
      </c>
      <c r="C1227">
        <v>472380650</v>
      </c>
      <c r="D1227" t="s">
        <v>0</v>
      </c>
      <c r="E1227">
        <v>11570156</v>
      </c>
      <c r="F1227">
        <v>42544</v>
      </c>
      <c r="G1227" t="s">
        <v>3151</v>
      </c>
      <c r="H1227" t="s">
        <v>3152</v>
      </c>
    </row>
    <row r="1228" spans="1:8" x14ac:dyDescent="0.25">
      <c r="A1228">
        <v>1351244</v>
      </c>
      <c r="B1228" t="s">
        <v>2768</v>
      </c>
      <c r="C1228">
        <v>472380650</v>
      </c>
      <c r="D1228" t="s">
        <v>0</v>
      </c>
      <c r="E1228">
        <v>11570156</v>
      </c>
      <c r="F1228">
        <v>42544</v>
      </c>
      <c r="G1228" t="s">
        <v>3151</v>
      </c>
      <c r="H1228" t="s">
        <v>3152</v>
      </c>
    </row>
    <row r="1229" spans="1:8" x14ac:dyDescent="0.25">
      <c r="A1229">
        <v>1351244</v>
      </c>
      <c r="B1229" t="s">
        <v>2768</v>
      </c>
      <c r="C1229">
        <v>472380650</v>
      </c>
      <c r="D1229" t="s">
        <v>0</v>
      </c>
      <c r="E1229">
        <v>11570156</v>
      </c>
      <c r="F1229">
        <v>42544</v>
      </c>
      <c r="G1229" t="s">
        <v>3153</v>
      </c>
      <c r="H1229" t="s">
        <v>3154</v>
      </c>
    </row>
    <row r="1230" spans="1:8" x14ac:dyDescent="0.25">
      <c r="A1230">
        <v>1351244</v>
      </c>
      <c r="B1230" t="s">
        <v>2768</v>
      </c>
      <c r="C1230">
        <v>472380650</v>
      </c>
      <c r="D1230" t="s">
        <v>0</v>
      </c>
      <c r="E1230">
        <v>11570156</v>
      </c>
      <c r="F1230">
        <v>42544</v>
      </c>
      <c r="G1230" t="s">
        <v>3155</v>
      </c>
      <c r="H1230" t="s">
        <v>3156</v>
      </c>
    </row>
    <row r="1231" spans="1:8" x14ac:dyDescent="0.25">
      <c r="A1231">
        <v>1351244</v>
      </c>
      <c r="B1231" t="s">
        <v>2768</v>
      </c>
      <c r="C1231">
        <v>472380650</v>
      </c>
      <c r="D1231" t="s">
        <v>0</v>
      </c>
      <c r="E1231">
        <v>11570156</v>
      </c>
      <c r="F1231">
        <v>42544</v>
      </c>
      <c r="G1231" t="s">
        <v>3157</v>
      </c>
      <c r="H1231" t="s">
        <v>4180</v>
      </c>
    </row>
    <row r="1232" spans="1:8" x14ac:dyDescent="0.25">
      <c r="A1232">
        <v>1351244</v>
      </c>
      <c r="B1232" t="s">
        <v>2768</v>
      </c>
      <c r="C1232">
        <v>472380650</v>
      </c>
      <c r="D1232" t="s">
        <v>0</v>
      </c>
      <c r="E1232">
        <v>11570156</v>
      </c>
      <c r="F1232">
        <v>42544</v>
      </c>
      <c r="G1232" t="s">
        <v>3158</v>
      </c>
      <c r="H1232" t="s">
        <v>3159</v>
      </c>
    </row>
    <row r="1233" spans="1:8" x14ac:dyDescent="0.25">
      <c r="A1233">
        <v>1351244</v>
      </c>
      <c r="B1233" t="s">
        <v>2768</v>
      </c>
      <c r="C1233">
        <v>472380650</v>
      </c>
      <c r="D1233" t="s">
        <v>0</v>
      </c>
      <c r="E1233">
        <v>11570156</v>
      </c>
      <c r="F1233">
        <v>42544</v>
      </c>
      <c r="G1233" t="s">
        <v>3160</v>
      </c>
      <c r="H1233" t="s">
        <v>4180</v>
      </c>
    </row>
    <row r="1234" spans="1:8" x14ac:dyDescent="0.25">
      <c r="A1234">
        <v>1351244</v>
      </c>
      <c r="B1234" t="s">
        <v>2768</v>
      </c>
      <c r="C1234">
        <v>472380650</v>
      </c>
      <c r="D1234" t="s">
        <v>0</v>
      </c>
      <c r="E1234">
        <v>11570156</v>
      </c>
      <c r="F1234">
        <v>42544</v>
      </c>
      <c r="G1234" t="s">
        <v>3161</v>
      </c>
      <c r="H1234" t="s">
        <v>3162</v>
      </c>
    </row>
    <row r="1235" spans="1:8" x14ac:dyDescent="0.25">
      <c r="A1235">
        <v>1351244</v>
      </c>
      <c r="B1235" t="s">
        <v>2768</v>
      </c>
      <c r="C1235">
        <v>472380650</v>
      </c>
      <c r="D1235" t="s">
        <v>0</v>
      </c>
      <c r="E1235">
        <v>11570156</v>
      </c>
      <c r="F1235">
        <v>42544</v>
      </c>
      <c r="G1235" t="s">
        <v>3137</v>
      </c>
      <c r="H1235" t="s">
        <v>3138</v>
      </c>
    </row>
    <row r="1236" spans="1:8" x14ac:dyDescent="0.25">
      <c r="A1236">
        <v>1351244</v>
      </c>
      <c r="B1236" t="s">
        <v>2768</v>
      </c>
      <c r="C1236">
        <v>472380650</v>
      </c>
      <c r="D1236" t="s">
        <v>0</v>
      </c>
      <c r="E1236">
        <v>11570156</v>
      </c>
      <c r="F1236">
        <v>42544</v>
      </c>
      <c r="G1236" t="s">
        <v>3163</v>
      </c>
      <c r="H1236" t="s">
        <v>3164</v>
      </c>
    </row>
    <row r="1237" spans="1:8" x14ac:dyDescent="0.25">
      <c r="A1237">
        <v>1351244</v>
      </c>
      <c r="B1237" t="s">
        <v>2768</v>
      </c>
      <c r="C1237">
        <v>472380650</v>
      </c>
      <c r="D1237" t="s">
        <v>0</v>
      </c>
      <c r="E1237">
        <v>11570156</v>
      </c>
      <c r="F1237">
        <v>42544</v>
      </c>
      <c r="G1237" t="s">
        <v>3165</v>
      </c>
      <c r="H1237" t="s">
        <v>3166</v>
      </c>
    </row>
    <row r="1238" spans="1:8" x14ac:dyDescent="0.25">
      <c r="A1238">
        <v>1351244</v>
      </c>
      <c r="B1238" t="s">
        <v>2768</v>
      </c>
      <c r="C1238">
        <v>472380650</v>
      </c>
      <c r="D1238" t="s">
        <v>0</v>
      </c>
      <c r="E1238">
        <v>11570156</v>
      </c>
      <c r="F1238">
        <v>42544</v>
      </c>
      <c r="G1238" t="s">
        <v>3167</v>
      </c>
      <c r="H1238" t="s">
        <v>3168</v>
      </c>
    </row>
    <row r="1239" spans="1:8" x14ac:dyDescent="0.25">
      <c r="A1239">
        <v>1351244</v>
      </c>
      <c r="B1239" t="s">
        <v>2768</v>
      </c>
      <c r="C1239">
        <v>472380650</v>
      </c>
      <c r="D1239" t="s">
        <v>0</v>
      </c>
      <c r="E1239">
        <v>11570156</v>
      </c>
      <c r="F1239">
        <v>42544</v>
      </c>
      <c r="G1239" t="s">
        <v>3132</v>
      </c>
      <c r="H1239" t="s">
        <v>4180</v>
      </c>
    </row>
    <row r="1240" spans="1:8" x14ac:dyDescent="0.25">
      <c r="A1240">
        <v>1351244</v>
      </c>
      <c r="B1240" t="s">
        <v>2768</v>
      </c>
      <c r="C1240">
        <v>472380650</v>
      </c>
      <c r="D1240" t="s">
        <v>0</v>
      </c>
      <c r="E1240">
        <v>11570156</v>
      </c>
      <c r="F1240">
        <v>42544</v>
      </c>
      <c r="G1240" t="s">
        <v>3141</v>
      </c>
      <c r="H1240" t="s">
        <v>3142</v>
      </c>
    </row>
    <row r="1241" spans="1:8" x14ac:dyDescent="0.25">
      <c r="A1241">
        <v>1351244</v>
      </c>
      <c r="B1241" t="s">
        <v>2768</v>
      </c>
      <c r="C1241">
        <v>472380650</v>
      </c>
      <c r="D1241" t="s">
        <v>0</v>
      </c>
      <c r="E1241">
        <v>11570156</v>
      </c>
      <c r="F1241">
        <v>42544</v>
      </c>
      <c r="G1241" t="s">
        <v>3143</v>
      </c>
      <c r="H1241" t="s">
        <v>3144</v>
      </c>
    </row>
    <row r="1242" spans="1:8" x14ac:dyDescent="0.25">
      <c r="A1242">
        <v>1351244</v>
      </c>
      <c r="B1242" t="s">
        <v>2768</v>
      </c>
      <c r="C1242">
        <v>472380650</v>
      </c>
      <c r="D1242" t="s">
        <v>0</v>
      </c>
      <c r="E1242">
        <v>11570156</v>
      </c>
      <c r="F1242">
        <v>42544</v>
      </c>
      <c r="G1242" t="s">
        <v>3145</v>
      </c>
      <c r="H1242" t="s">
        <v>3146</v>
      </c>
    </row>
    <row r="1243" spans="1:8" x14ac:dyDescent="0.25">
      <c r="A1243">
        <v>1351244</v>
      </c>
      <c r="B1243" t="s">
        <v>2768</v>
      </c>
      <c r="C1243">
        <v>472380650</v>
      </c>
      <c r="D1243" t="s">
        <v>0</v>
      </c>
      <c r="E1243">
        <v>11570156</v>
      </c>
      <c r="F1243">
        <v>42544</v>
      </c>
      <c r="G1243" t="s">
        <v>3147</v>
      </c>
      <c r="H1243" t="s">
        <v>3148</v>
      </c>
    </row>
    <row r="1244" spans="1:8" x14ac:dyDescent="0.25">
      <c r="A1244">
        <v>1351244</v>
      </c>
      <c r="B1244" t="s">
        <v>2768</v>
      </c>
      <c r="C1244">
        <v>472380650</v>
      </c>
      <c r="D1244" t="s">
        <v>0</v>
      </c>
      <c r="E1244">
        <v>11570156</v>
      </c>
      <c r="F1244">
        <v>42544</v>
      </c>
      <c r="G1244" t="s">
        <v>3133</v>
      </c>
      <c r="H1244" t="s">
        <v>3134</v>
      </c>
    </row>
    <row r="1245" spans="1:8" x14ac:dyDescent="0.25">
      <c r="A1245">
        <v>1351244</v>
      </c>
      <c r="B1245" t="s">
        <v>2768</v>
      </c>
      <c r="C1245">
        <v>472380650</v>
      </c>
      <c r="D1245" t="s">
        <v>0</v>
      </c>
      <c r="E1245">
        <v>11570156</v>
      </c>
      <c r="F1245">
        <v>42544</v>
      </c>
      <c r="G1245" t="s">
        <v>3169</v>
      </c>
      <c r="H1245" t="s">
        <v>3170</v>
      </c>
    </row>
    <row r="1246" spans="1:8" x14ac:dyDescent="0.25">
      <c r="A1246">
        <v>1351244</v>
      </c>
      <c r="B1246" t="s">
        <v>2768</v>
      </c>
      <c r="C1246">
        <v>472380650</v>
      </c>
      <c r="D1246" t="s">
        <v>0</v>
      </c>
      <c r="E1246">
        <v>11570156</v>
      </c>
      <c r="F1246">
        <v>42544</v>
      </c>
      <c r="G1246" t="s">
        <v>3171</v>
      </c>
      <c r="H1246" t="s">
        <v>3172</v>
      </c>
    </row>
    <row r="1247" spans="1:8" x14ac:dyDescent="0.25">
      <c r="A1247">
        <v>1351244</v>
      </c>
      <c r="B1247" t="s">
        <v>2768</v>
      </c>
      <c r="C1247">
        <v>472380650</v>
      </c>
      <c r="D1247" t="s">
        <v>0</v>
      </c>
      <c r="E1247">
        <v>11570156</v>
      </c>
      <c r="F1247">
        <v>42544</v>
      </c>
      <c r="G1247" t="s">
        <v>3173</v>
      </c>
      <c r="H1247" t="s">
        <v>3174</v>
      </c>
    </row>
    <row r="1248" spans="1:8" x14ac:dyDescent="0.25">
      <c r="A1248">
        <v>1351244</v>
      </c>
      <c r="B1248" t="s">
        <v>2768</v>
      </c>
      <c r="C1248">
        <v>472380650</v>
      </c>
      <c r="D1248" t="s">
        <v>0</v>
      </c>
      <c r="E1248">
        <v>11570156</v>
      </c>
      <c r="F1248">
        <v>42544</v>
      </c>
      <c r="G1248" t="s">
        <v>3175</v>
      </c>
      <c r="H1248" t="s">
        <v>3176</v>
      </c>
    </row>
    <row r="1249" spans="1:8" x14ac:dyDescent="0.25">
      <c r="A1249">
        <v>1351244</v>
      </c>
      <c r="B1249" t="s">
        <v>2768</v>
      </c>
      <c r="C1249">
        <v>472380650</v>
      </c>
      <c r="D1249" t="s">
        <v>0</v>
      </c>
      <c r="E1249">
        <v>11570156</v>
      </c>
      <c r="F1249">
        <v>42544</v>
      </c>
      <c r="G1249" t="s">
        <v>3177</v>
      </c>
      <c r="H1249" t="s">
        <v>3178</v>
      </c>
    </row>
    <row r="1250" spans="1:8" x14ac:dyDescent="0.25">
      <c r="A1250">
        <v>1351244</v>
      </c>
      <c r="B1250" t="s">
        <v>2768</v>
      </c>
      <c r="C1250">
        <v>472380650</v>
      </c>
      <c r="D1250" t="s">
        <v>0</v>
      </c>
      <c r="E1250">
        <v>11570156</v>
      </c>
      <c r="F1250">
        <v>42544</v>
      </c>
      <c r="G1250" t="s">
        <v>3179</v>
      </c>
      <c r="H1250" t="s">
        <v>4180</v>
      </c>
    </row>
    <row r="1251" spans="1:8" x14ac:dyDescent="0.25">
      <c r="A1251">
        <v>1351244</v>
      </c>
      <c r="B1251" t="s">
        <v>2768</v>
      </c>
      <c r="C1251">
        <v>472380650</v>
      </c>
      <c r="D1251" t="s">
        <v>0</v>
      </c>
      <c r="E1251">
        <v>11570156</v>
      </c>
      <c r="F1251">
        <v>42544</v>
      </c>
      <c r="G1251" t="s">
        <v>3180</v>
      </c>
      <c r="H1251" t="s">
        <v>3181</v>
      </c>
    </row>
    <row r="1252" spans="1:8" x14ac:dyDescent="0.25">
      <c r="A1252">
        <v>1351244</v>
      </c>
      <c r="B1252" t="s">
        <v>2768</v>
      </c>
      <c r="C1252">
        <v>472380650</v>
      </c>
      <c r="D1252" t="s">
        <v>0</v>
      </c>
      <c r="E1252">
        <v>11570156</v>
      </c>
      <c r="F1252">
        <v>42544</v>
      </c>
      <c r="G1252" t="s">
        <v>3135</v>
      </c>
      <c r="H1252" t="s">
        <v>3136</v>
      </c>
    </row>
    <row r="1253" spans="1:8" x14ac:dyDescent="0.25">
      <c r="A1253">
        <v>1351244</v>
      </c>
      <c r="B1253" t="s">
        <v>2768</v>
      </c>
      <c r="C1253">
        <v>472380650</v>
      </c>
      <c r="D1253" t="s">
        <v>0</v>
      </c>
      <c r="E1253">
        <v>11570156</v>
      </c>
      <c r="F1253">
        <v>42544</v>
      </c>
      <c r="G1253" t="s">
        <v>3182</v>
      </c>
      <c r="H1253" t="s">
        <v>3183</v>
      </c>
    </row>
    <row r="1254" spans="1:8" x14ac:dyDescent="0.25">
      <c r="A1254">
        <v>1351244</v>
      </c>
      <c r="B1254" t="s">
        <v>2768</v>
      </c>
      <c r="C1254">
        <v>472380650</v>
      </c>
      <c r="D1254" t="s">
        <v>0</v>
      </c>
      <c r="E1254">
        <v>11570156</v>
      </c>
      <c r="F1254">
        <v>42544</v>
      </c>
      <c r="G1254" t="s">
        <v>3184</v>
      </c>
      <c r="H1254" t="s">
        <v>3185</v>
      </c>
    </row>
    <row r="1255" spans="1:8" x14ac:dyDescent="0.25">
      <c r="A1255">
        <v>1351244</v>
      </c>
      <c r="B1255" t="s">
        <v>2768</v>
      </c>
      <c r="C1255">
        <v>472380650</v>
      </c>
      <c r="D1255" t="s">
        <v>0</v>
      </c>
      <c r="E1255">
        <v>11570156</v>
      </c>
      <c r="F1255">
        <v>42544</v>
      </c>
      <c r="G1255" t="s">
        <v>3139</v>
      </c>
      <c r="H1255" t="s">
        <v>3140</v>
      </c>
    </row>
    <row r="1256" spans="1:8" x14ac:dyDescent="0.25">
      <c r="A1256">
        <v>1351244</v>
      </c>
      <c r="B1256" t="s">
        <v>2768</v>
      </c>
      <c r="C1256">
        <v>472380650</v>
      </c>
      <c r="D1256" t="s">
        <v>0</v>
      </c>
      <c r="E1256">
        <v>11570156</v>
      </c>
      <c r="F1256">
        <v>42544</v>
      </c>
      <c r="G1256" t="s">
        <v>3184</v>
      </c>
      <c r="H1256" t="s">
        <v>3185</v>
      </c>
    </row>
    <row r="1257" spans="1:8" x14ac:dyDescent="0.25">
      <c r="A1257">
        <v>1351244</v>
      </c>
      <c r="B1257" t="s">
        <v>2768</v>
      </c>
      <c r="C1257">
        <v>472380650</v>
      </c>
      <c r="D1257" t="s">
        <v>0</v>
      </c>
      <c r="E1257">
        <v>11570156</v>
      </c>
      <c r="F1257">
        <v>42544</v>
      </c>
      <c r="G1257" t="s">
        <v>3151</v>
      </c>
      <c r="H1257" t="s">
        <v>3152</v>
      </c>
    </row>
    <row r="1258" spans="1:8" x14ac:dyDescent="0.25">
      <c r="A1258">
        <v>1351244</v>
      </c>
      <c r="B1258" t="s">
        <v>2768</v>
      </c>
      <c r="C1258">
        <v>472380650</v>
      </c>
      <c r="D1258" t="s">
        <v>0</v>
      </c>
      <c r="E1258">
        <v>11570156</v>
      </c>
      <c r="F1258">
        <v>42544</v>
      </c>
      <c r="G1258" t="s">
        <v>3151</v>
      </c>
      <c r="H1258" t="s">
        <v>3152</v>
      </c>
    </row>
    <row r="1259" spans="1:8" x14ac:dyDescent="0.25">
      <c r="A1259">
        <v>1351244</v>
      </c>
      <c r="B1259" t="s">
        <v>2768</v>
      </c>
      <c r="C1259">
        <v>472380650</v>
      </c>
      <c r="D1259" t="s">
        <v>0</v>
      </c>
      <c r="E1259">
        <v>11570156</v>
      </c>
      <c r="F1259">
        <v>42544</v>
      </c>
      <c r="G1259" t="s">
        <v>3131</v>
      </c>
      <c r="H1259" t="s">
        <v>4180</v>
      </c>
    </row>
    <row r="1260" spans="1:8" x14ac:dyDescent="0.25">
      <c r="A1260">
        <v>1351244</v>
      </c>
      <c r="B1260" t="s">
        <v>2768</v>
      </c>
      <c r="C1260">
        <v>472380650</v>
      </c>
      <c r="D1260" t="s">
        <v>0</v>
      </c>
      <c r="E1260">
        <v>11570156</v>
      </c>
      <c r="F1260">
        <v>42544</v>
      </c>
      <c r="G1260" t="s">
        <v>3149</v>
      </c>
      <c r="H1260" t="s">
        <v>3150</v>
      </c>
    </row>
    <row r="1261" spans="1:8" x14ac:dyDescent="0.25">
      <c r="A1261">
        <v>1351244</v>
      </c>
      <c r="B1261" t="s">
        <v>2768</v>
      </c>
      <c r="C1261">
        <v>472380650</v>
      </c>
      <c r="D1261" t="s">
        <v>0</v>
      </c>
      <c r="E1261">
        <v>11570156</v>
      </c>
      <c r="F1261">
        <v>42544</v>
      </c>
      <c r="G1261" t="s">
        <v>3151</v>
      </c>
      <c r="H1261" t="s">
        <v>3152</v>
      </c>
    </row>
    <row r="1262" spans="1:8" x14ac:dyDescent="0.25">
      <c r="A1262">
        <v>1351244</v>
      </c>
      <c r="B1262" t="s">
        <v>2768</v>
      </c>
      <c r="C1262">
        <v>472380650</v>
      </c>
      <c r="D1262" t="s">
        <v>0</v>
      </c>
      <c r="E1262">
        <v>11570156</v>
      </c>
      <c r="F1262">
        <v>42544</v>
      </c>
      <c r="G1262" t="s">
        <v>3151</v>
      </c>
      <c r="H1262" t="s">
        <v>3152</v>
      </c>
    </row>
    <row r="1263" spans="1:8" x14ac:dyDescent="0.25">
      <c r="A1263">
        <v>1351244</v>
      </c>
      <c r="B1263" t="s">
        <v>2768</v>
      </c>
      <c r="C1263">
        <v>472380650</v>
      </c>
      <c r="D1263" t="s">
        <v>0</v>
      </c>
      <c r="E1263">
        <v>11570156</v>
      </c>
      <c r="F1263">
        <v>42544</v>
      </c>
      <c r="G1263" t="s">
        <v>3153</v>
      </c>
      <c r="H1263" t="s">
        <v>3154</v>
      </c>
    </row>
    <row r="1264" spans="1:8" x14ac:dyDescent="0.25">
      <c r="A1264">
        <v>1351244</v>
      </c>
      <c r="B1264" t="s">
        <v>2768</v>
      </c>
      <c r="C1264">
        <v>472380650</v>
      </c>
      <c r="D1264" t="s">
        <v>0</v>
      </c>
      <c r="E1264">
        <v>11570156</v>
      </c>
      <c r="F1264">
        <v>42544</v>
      </c>
      <c r="G1264" t="s">
        <v>3155</v>
      </c>
      <c r="H1264" t="s">
        <v>3156</v>
      </c>
    </row>
    <row r="1265" spans="1:8" x14ac:dyDescent="0.25">
      <c r="A1265">
        <v>1351244</v>
      </c>
      <c r="B1265" t="s">
        <v>2768</v>
      </c>
      <c r="C1265">
        <v>472380650</v>
      </c>
      <c r="D1265" t="s">
        <v>0</v>
      </c>
      <c r="E1265">
        <v>11570156</v>
      </c>
      <c r="F1265">
        <v>42544</v>
      </c>
      <c r="G1265" t="s">
        <v>3157</v>
      </c>
      <c r="H1265" t="s">
        <v>4180</v>
      </c>
    </row>
    <row r="1266" spans="1:8" x14ac:dyDescent="0.25">
      <c r="A1266">
        <v>1351244</v>
      </c>
      <c r="B1266" t="s">
        <v>2768</v>
      </c>
      <c r="C1266">
        <v>472380650</v>
      </c>
      <c r="D1266" t="s">
        <v>0</v>
      </c>
      <c r="E1266">
        <v>11570156</v>
      </c>
      <c r="F1266">
        <v>42544</v>
      </c>
      <c r="G1266" t="s">
        <v>3158</v>
      </c>
      <c r="H1266" t="s">
        <v>3159</v>
      </c>
    </row>
    <row r="1267" spans="1:8" x14ac:dyDescent="0.25">
      <c r="A1267">
        <v>1351244</v>
      </c>
      <c r="B1267" t="s">
        <v>2768</v>
      </c>
      <c r="C1267">
        <v>472380650</v>
      </c>
      <c r="D1267" t="s">
        <v>0</v>
      </c>
      <c r="E1267">
        <v>11570156</v>
      </c>
      <c r="F1267">
        <v>42544</v>
      </c>
      <c r="G1267" t="s">
        <v>3160</v>
      </c>
      <c r="H1267" t="s">
        <v>4180</v>
      </c>
    </row>
    <row r="1268" spans="1:8" x14ac:dyDescent="0.25">
      <c r="A1268">
        <v>1351244</v>
      </c>
      <c r="B1268" t="s">
        <v>2768</v>
      </c>
      <c r="C1268">
        <v>472380650</v>
      </c>
      <c r="D1268" t="s">
        <v>0</v>
      </c>
      <c r="E1268">
        <v>11570156</v>
      </c>
      <c r="F1268">
        <v>42544</v>
      </c>
      <c r="G1268" t="s">
        <v>3161</v>
      </c>
      <c r="H1268" t="s">
        <v>3162</v>
      </c>
    </row>
    <row r="1269" spans="1:8" x14ac:dyDescent="0.25">
      <c r="A1269">
        <v>1351244</v>
      </c>
      <c r="B1269" t="s">
        <v>2768</v>
      </c>
      <c r="C1269">
        <v>472380650</v>
      </c>
      <c r="D1269" t="s">
        <v>0</v>
      </c>
      <c r="E1269">
        <v>11570156</v>
      </c>
      <c r="F1269">
        <v>42544</v>
      </c>
      <c r="G1269" t="s">
        <v>3137</v>
      </c>
      <c r="H1269" t="s">
        <v>3138</v>
      </c>
    </row>
    <row r="1270" spans="1:8" x14ac:dyDescent="0.25">
      <c r="A1270">
        <v>1351244</v>
      </c>
      <c r="B1270" t="s">
        <v>2768</v>
      </c>
      <c r="C1270">
        <v>472380650</v>
      </c>
      <c r="D1270" t="s">
        <v>0</v>
      </c>
      <c r="E1270">
        <v>11570156</v>
      </c>
      <c r="F1270">
        <v>42544</v>
      </c>
      <c r="G1270" t="s">
        <v>3163</v>
      </c>
      <c r="H1270" t="s">
        <v>3164</v>
      </c>
    </row>
    <row r="1271" spans="1:8" x14ac:dyDescent="0.25">
      <c r="A1271">
        <v>1351244</v>
      </c>
      <c r="B1271" t="s">
        <v>2768</v>
      </c>
      <c r="C1271">
        <v>472380650</v>
      </c>
      <c r="D1271" t="s">
        <v>0</v>
      </c>
      <c r="E1271">
        <v>11570156</v>
      </c>
      <c r="F1271">
        <v>42544</v>
      </c>
      <c r="G1271" t="s">
        <v>3165</v>
      </c>
      <c r="H1271" t="s">
        <v>3166</v>
      </c>
    </row>
    <row r="1272" spans="1:8" x14ac:dyDescent="0.25">
      <c r="A1272">
        <v>1351244</v>
      </c>
      <c r="B1272" t="s">
        <v>2768</v>
      </c>
      <c r="C1272">
        <v>472380650</v>
      </c>
      <c r="D1272" t="s">
        <v>0</v>
      </c>
      <c r="E1272">
        <v>11570156</v>
      </c>
      <c r="F1272">
        <v>42544</v>
      </c>
      <c r="G1272" t="s">
        <v>3167</v>
      </c>
      <c r="H1272" t="s">
        <v>3168</v>
      </c>
    </row>
    <row r="1273" spans="1:8" x14ac:dyDescent="0.25">
      <c r="A1273">
        <v>1351244</v>
      </c>
      <c r="B1273" t="s">
        <v>2768</v>
      </c>
      <c r="C1273">
        <v>472380650</v>
      </c>
      <c r="D1273" t="s">
        <v>0</v>
      </c>
      <c r="E1273">
        <v>11570156</v>
      </c>
      <c r="F1273">
        <v>42544</v>
      </c>
      <c r="G1273" t="s">
        <v>3132</v>
      </c>
      <c r="H1273" t="s">
        <v>4180</v>
      </c>
    </row>
    <row r="1274" spans="1:8" x14ac:dyDescent="0.25">
      <c r="A1274">
        <v>1351244</v>
      </c>
      <c r="B1274" t="s">
        <v>2768</v>
      </c>
      <c r="C1274">
        <v>472380650</v>
      </c>
      <c r="D1274" t="s">
        <v>0</v>
      </c>
      <c r="E1274">
        <v>11570156</v>
      </c>
      <c r="F1274">
        <v>42544</v>
      </c>
      <c r="G1274" t="s">
        <v>3141</v>
      </c>
      <c r="H1274" t="s">
        <v>3142</v>
      </c>
    </row>
    <row r="1275" spans="1:8" x14ac:dyDescent="0.25">
      <c r="A1275">
        <v>1351244</v>
      </c>
      <c r="B1275" t="s">
        <v>2768</v>
      </c>
      <c r="C1275">
        <v>472380650</v>
      </c>
      <c r="D1275" t="s">
        <v>0</v>
      </c>
      <c r="E1275">
        <v>11570156</v>
      </c>
      <c r="F1275">
        <v>42544</v>
      </c>
      <c r="G1275" t="s">
        <v>3143</v>
      </c>
      <c r="H1275" t="s">
        <v>3144</v>
      </c>
    </row>
    <row r="1276" spans="1:8" x14ac:dyDescent="0.25">
      <c r="A1276">
        <v>1351244</v>
      </c>
      <c r="B1276" t="s">
        <v>2768</v>
      </c>
      <c r="C1276">
        <v>472380650</v>
      </c>
      <c r="D1276" t="s">
        <v>0</v>
      </c>
      <c r="E1276">
        <v>11570156</v>
      </c>
      <c r="F1276">
        <v>42544</v>
      </c>
      <c r="G1276" t="s">
        <v>3145</v>
      </c>
      <c r="H1276" t="s">
        <v>3146</v>
      </c>
    </row>
    <row r="1277" spans="1:8" x14ac:dyDescent="0.25">
      <c r="A1277">
        <v>1351244</v>
      </c>
      <c r="B1277" t="s">
        <v>2768</v>
      </c>
      <c r="C1277">
        <v>472380650</v>
      </c>
      <c r="D1277" t="s">
        <v>0</v>
      </c>
      <c r="E1277">
        <v>11570156</v>
      </c>
      <c r="F1277">
        <v>42544</v>
      </c>
      <c r="G1277" t="s">
        <v>3147</v>
      </c>
      <c r="H1277" t="s">
        <v>3148</v>
      </c>
    </row>
    <row r="1278" spans="1:8" x14ac:dyDescent="0.25">
      <c r="A1278">
        <v>1351244</v>
      </c>
      <c r="B1278" t="s">
        <v>2768</v>
      </c>
      <c r="C1278">
        <v>472380650</v>
      </c>
      <c r="D1278" t="s">
        <v>0</v>
      </c>
      <c r="E1278">
        <v>11570156</v>
      </c>
      <c r="F1278">
        <v>42544</v>
      </c>
      <c r="G1278" t="s">
        <v>3133</v>
      </c>
      <c r="H1278" t="s">
        <v>3134</v>
      </c>
    </row>
    <row r="1279" spans="1:8" x14ac:dyDescent="0.25">
      <c r="A1279">
        <v>1351244</v>
      </c>
      <c r="B1279" t="s">
        <v>2768</v>
      </c>
      <c r="C1279">
        <v>472380650</v>
      </c>
      <c r="D1279" t="s">
        <v>0</v>
      </c>
      <c r="E1279">
        <v>11570156</v>
      </c>
      <c r="F1279">
        <v>42544</v>
      </c>
      <c r="G1279" t="s">
        <v>3169</v>
      </c>
      <c r="H1279" t="s">
        <v>3170</v>
      </c>
    </row>
    <row r="1280" spans="1:8" x14ac:dyDescent="0.25">
      <c r="A1280">
        <v>1351244</v>
      </c>
      <c r="B1280" t="s">
        <v>2768</v>
      </c>
      <c r="C1280">
        <v>472380650</v>
      </c>
      <c r="D1280" t="s">
        <v>0</v>
      </c>
      <c r="E1280">
        <v>11570156</v>
      </c>
      <c r="F1280">
        <v>42544</v>
      </c>
      <c r="G1280" t="s">
        <v>3171</v>
      </c>
      <c r="H1280" t="s">
        <v>3172</v>
      </c>
    </row>
    <row r="1281" spans="1:8" x14ac:dyDescent="0.25">
      <c r="A1281">
        <v>1351244</v>
      </c>
      <c r="B1281" t="s">
        <v>2768</v>
      </c>
      <c r="C1281">
        <v>472380650</v>
      </c>
      <c r="D1281" t="s">
        <v>0</v>
      </c>
      <c r="E1281">
        <v>11570156</v>
      </c>
      <c r="F1281">
        <v>42544</v>
      </c>
      <c r="G1281" t="s">
        <v>3173</v>
      </c>
      <c r="H1281" t="s">
        <v>3174</v>
      </c>
    </row>
    <row r="1282" spans="1:8" x14ac:dyDescent="0.25">
      <c r="A1282">
        <v>1351244</v>
      </c>
      <c r="B1282" t="s">
        <v>2768</v>
      </c>
      <c r="C1282">
        <v>472380650</v>
      </c>
      <c r="D1282" t="s">
        <v>0</v>
      </c>
      <c r="E1282">
        <v>11570156</v>
      </c>
      <c r="F1282">
        <v>42544</v>
      </c>
      <c r="G1282" t="s">
        <v>3175</v>
      </c>
      <c r="H1282" t="s">
        <v>3176</v>
      </c>
    </row>
    <row r="1283" spans="1:8" x14ac:dyDescent="0.25">
      <c r="A1283">
        <v>1351244</v>
      </c>
      <c r="B1283" t="s">
        <v>2768</v>
      </c>
      <c r="C1283">
        <v>472380650</v>
      </c>
      <c r="D1283" t="s">
        <v>0</v>
      </c>
      <c r="E1283">
        <v>11570156</v>
      </c>
      <c r="F1283">
        <v>42544</v>
      </c>
      <c r="G1283" t="s">
        <v>3177</v>
      </c>
      <c r="H1283" t="s">
        <v>3178</v>
      </c>
    </row>
    <row r="1284" spans="1:8" x14ac:dyDescent="0.25">
      <c r="A1284">
        <v>1351244</v>
      </c>
      <c r="B1284" t="s">
        <v>2768</v>
      </c>
      <c r="C1284">
        <v>472380650</v>
      </c>
      <c r="D1284" t="s">
        <v>0</v>
      </c>
      <c r="E1284">
        <v>11570156</v>
      </c>
      <c r="F1284">
        <v>42544</v>
      </c>
      <c r="G1284" t="s">
        <v>3179</v>
      </c>
      <c r="H1284" t="s">
        <v>4180</v>
      </c>
    </row>
    <row r="1285" spans="1:8" x14ac:dyDescent="0.25">
      <c r="A1285">
        <v>1351244</v>
      </c>
      <c r="B1285" t="s">
        <v>2768</v>
      </c>
      <c r="C1285">
        <v>472380650</v>
      </c>
      <c r="D1285" t="s">
        <v>0</v>
      </c>
      <c r="E1285">
        <v>11570156</v>
      </c>
      <c r="F1285">
        <v>42544</v>
      </c>
      <c r="G1285" t="s">
        <v>3180</v>
      </c>
      <c r="H1285" t="s">
        <v>3181</v>
      </c>
    </row>
    <row r="1286" spans="1:8" x14ac:dyDescent="0.25">
      <c r="A1286">
        <v>1351244</v>
      </c>
      <c r="B1286" t="s">
        <v>2768</v>
      </c>
      <c r="C1286">
        <v>472380650</v>
      </c>
      <c r="D1286" t="s">
        <v>0</v>
      </c>
      <c r="E1286">
        <v>11570156</v>
      </c>
      <c r="F1286">
        <v>42544</v>
      </c>
      <c r="G1286" t="s">
        <v>3135</v>
      </c>
      <c r="H1286" t="s">
        <v>3136</v>
      </c>
    </row>
    <row r="1287" spans="1:8" x14ac:dyDescent="0.25">
      <c r="A1287">
        <v>1351244</v>
      </c>
      <c r="B1287" t="s">
        <v>2768</v>
      </c>
      <c r="C1287">
        <v>472380650</v>
      </c>
      <c r="D1287" t="s">
        <v>0</v>
      </c>
      <c r="E1287">
        <v>11570156</v>
      </c>
      <c r="F1287">
        <v>42544</v>
      </c>
      <c r="G1287" t="s">
        <v>3182</v>
      </c>
      <c r="H1287" t="s">
        <v>3183</v>
      </c>
    </row>
    <row r="1288" spans="1:8" x14ac:dyDescent="0.25">
      <c r="A1288">
        <v>1351244</v>
      </c>
      <c r="B1288" t="s">
        <v>2768</v>
      </c>
      <c r="C1288">
        <v>472380650</v>
      </c>
      <c r="D1288" t="s">
        <v>0</v>
      </c>
      <c r="E1288">
        <v>11570156</v>
      </c>
      <c r="F1288">
        <v>42544</v>
      </c>
      <c r="G1288" t="s">
        <v>3184</v>
      </c>
      <c r="H1288" t="s">
        <v>3185</v>
      </c>
    </row>
    <row r="1289" spans="1:8" x14ac:dyDescent="0.25">
      <c r="A1289">
        <v>1351244</v>
      </c>
      <c r="B1289" t="s">
        <v>2768</v>
      </c>
      <c r="C1289">
        <v>472380650</v>
      </c>
      <c r="D1289" t="s">
        <v>0</v>
      </c>
      <c r="E1289">
        <v>11570156</v>
      </c>
      <c r="F1289">
        <v>42544</v>
      </c>
      <c r="G1289" t="s">
        <v>3139</v>
      </c>
      <c r="H1289" t="s">
        <v>3140</v>
      </c>
    </row>
    <row r="1290" spans="1:8" x14ac:dyDescent="0.25">
      <c r="A1290">
        <v>1351244</v>
      </c>
      <c r="B1290" t="s">
        <v>2768</v>
      </c>
      <c r="C1290">
        <v>472380650</v>
      </c>
      <c r="D1290" t="s">
        <v>0</v>
      </c>
      <c r="E1290">
        <v>11570156</v>
      </c>
      <c r="F1290">
        <v>42544</v>
      </c>
      <c r="G1290" t="s">
        <v>3149</v>
      </c>
      <c r="H1290" t="s">
        <v>3150</v>
      </c>
    </row>
    <row r="1291" spans="1:8" x14ac:dyDescent="0.25">
      <c r="A1291">
        <v>1351244</v>
      </c>
      <c r="B1291" t="s">
        <v>2768</v>
      </c>
      <c r="C1291">
        <v>472380650</v>
      </c>
      <c r="D1291" t="s">
        <v>0</v>
      </c>
      <c r="E1291">
        <v>11570156</v>
      </c>
      <c r="F1291">
        <v>42544</v>
      </c>
      <c r="G1291" t="s">
        <v>3179</v>
      </c>
      <c r="H1291" t="s">
        <v>4180</v>
      </c>
    </row>
    <row r="1292" spans="1:8" x14ac:dyDescent="0.25">
      <c r="A1292">
        <v>1351244</v>
      </c>
      <c r="B1292" t="s">
        <v>2768</v>
      </c>
      <c r="C1292">
        <v>472380650</v>
      </c>
      <c r="D1292" t="s">
        <v>0</v>
      </c>
      <c r="E1292">
        <v>11570156</v>
      </c>
      <c r="F1292">
        <v>42544</v>
      </c>
      <c r="G1292" t="s">
        <v>3175</v>
      </c>
      <c r="H1292" t="s">
        <v>3176</v>
      </c>
    </row>
    <row r="1293" spans="1:8" x14ac:dyDescent="0.25">
      <c r="A1293">
        <v>1351244</v>
      </c>
      <c r="B1293" t="s">
        <v>2768</v>
      </c>
      <c r="C1293">
        <v>472380650</v>
      </c>
      <c r="D1293" t="s">
        <v>0</v>
      </c>
      <c r="E1293">
        <v>11570156</v>
      </c>
      <c r="F1293">
        <v>42544</v>
      </c>
      <c r="G1293" t="s">
        <v>3131</v>
      </c>
      <c r="H1293" t="s">
        <v>4180</v>
      </c>
    </row>
    <row r="1294" spans="1:8" x14ac:dyDescent="0.25">
      <c r="A1294">
        <v>1351244</v>
      </c>
      <c r="B1294" t="s">
        <v>2768</v>
      </c>
      <c r="C1294">
        <v>472380650</v>
      </c>
      <c r="D1294" t="s">
        <v>0</v>
      </c>
      <c r="E1294">
        <v>11570156</v>
      </c>
      <c r="F1294">
        <v>42544</v>
      </c>
      <c r="G1294" t="s">
        <v>3167</v>
      </c>
      <c r="H1294" t="s">
        <v>3168</v>
      </c>
    </row>
    <row r="1295" spans="1:8" x14ac:dyDescent="0.25">
      <c r="A1295">
        <v>1351244</v>
      </c>
      <c r="B1295" t="s">
        <v>2768</v>
      </c>
      <c r="C1295">
        <v>472380650</v>
      </c>
      <c r="D1295" t="s">
        <v>0</v>
      </c>
      <c r="E1295">
        <v>11570156</v>
      </c>
      <c r="F1295">
        <v>42544</v>
      </c>
      <c r="G1295" t="s">
        <v>3135</v>
      </c>
      <c r="H1295" t="s">
        <v>3136</v>
      </c>
    </row>
    <row r="1296" spans="1:8" x14ac:dyDescent="0.25">
      <c r="A1296">
        <v>1351244</v>
      </c>
      <c r="B1296" t="s">
        <v>2768</v>
      </c>
      <c r="C1296">
        <v>472380650</v>
      </c>
      <c r="D1296" t="s">
        <v>0</v>
      </c>
      <c r="E1296">
        <v>11570156</v>
      </c>
      <c r="F1296">
        <v>42544</v>
      </c>
      <c r="G1296" t="s">
        <v>3182</v>
      </c>
      <c r="H1296" t="s">
        <v>3183</v>
      </c>
    </row>
    <row r="1297" spans="1:8" x14ac:dyDescent="0.25">
      <c r="A1297">
        <v>1351244</v>
      </c>
      <c r="B1297" t="s">
        <v>2768</v>
      </c>
      <c r="C1297">
        <v>472380650</v>
      </c>
      <c r="D1297" t="s">
        <v>0</v>
      </c>
      <c r="E1297">
        <v>11570156</v>
      </c>
      <c r="F1297">
        <v>42544</v>
      </c>
      <c r="G1297" t="s">
        <v>3131</v>
      </c>
      <c r="H1297" t="s">
        <v>4180</v>
      </c>
    </row>
    <row r="1298" spans="1:8" x14ac:dyDescent="0.25">
      <c r="A1298">
        <v>1351244</v>
      </c>
      <c r="B1298" t="s">
        <v>2768</v>
      </c>
      <c r="C1298">
        <v>472380650</v>
      </c>
      <c r="D1298" t="s">
        <v>0</v>
      </c>
      <c r="E1298">
        <v>11570156</v>
      </c>
      <c r="F1298">
        <v>42544</v>
      </c>
      <c r="G1298" t="s">
        <v>3179</v>
      </c>
      <c r="H1298" t="s">
        <v>4180</v>
      </c>
    </row>
    <row r="1299" spans="1:8" x14ac:dyDescent="0.25">
      <c r="A1299">
        <v>1351244</v>
      </c>
      <c r="B1299" t="s">
        <v>2768</v>
      </c>
      <c r="C1299">
        <v>472380650</v>
      </c>
      <c r="D1299" t="s">
        <v>0</v>
      </c>
      <c r="E1299">
        <v>11570156</v>
      </c>
      <c r="F1299">
        <v>42544</v>
      </c>
      <c r="G1299" t="s">
        <v>3131</v>
      </c>
      <c r="H1299" t="s">
        <v>4180</v>
      </c>
    </row>
    <row r="1300" spans="1:8" x14ac:dyDescent="0.25">
      <c r="A1300">
        <v>1351244</v>
      </c>
      <c r="B1300" t="s">
        <v>2768</v>
      </c>
      <c r="C1300">
        <v>472380650</v>
      </c>
      <c r="D1300" t="s">
        <v>0</v>
      </c>
      <c r="E1300">
        <v>11570156</v>
      </c>
      <c r="F1300">
        <v>42544</v>
      </c>
      <c r="G1300" t="s">
        <v>3132</v>
      </c>
      <c r="H1300" t="s">
        <v>4180</v>
      </c>
    </row>
    <row r="1301" spans="1:8" x14ac:dyDescent="0.25">
      <c r="A1301">
        <v>1351244</v>
      </c>
      <c r="B1301" t="s">
        <v>2768</v>
      </c>
      <c r="C1301">
        <v>472380650</v>
      </c>
      <c r="D1301" t="s">
        <v>0</v>
      </c>
      <c r="E1301">
        <v>11570156</v>
      </c>
      <c r="F1301">
        <v>42544</v>
      </c>
      <c r="G1301" t="s">
        <v>3133</v>
      </c>
      <c r="H1301" t="s">
        <v>3134</v>
      </c>
    </row>
    <row r="1302" spans="1:8" x14ac:dyDescent="0.25">
      <c r="A1302">
        <v>1351244</v>
      </c>
      <c r="B1302" t="s">
        <v>2768</v>
      </c>
      <c r="C1302">
        <v>472380650</v>
      </c>
      <c r="D1302" t="s">
        <v>0</v>
      </c>
      <c r="E1302">
        <v>11570156</v>
      </c>
      <c r="F1302">
        <v>42544</v>
      </c>
      <c r="G1302" t="s">
        <v>3173</v>
      </c>
      <c r="H1302" t="s">
        <v>3174</v>
      </c>
    </row>
    <row r="1303" spans="1:8" x14ac:dyDescent="0.25">
      <c r="A1303">
        <v>1351244</v>
      </c>
      <c r="B1303" t="s">
        <v>2768</v>
      </c>
      <c r="C1303">
        <v>472380650</v>
      </c>
      <c r="D1303" t="s">
        <v>0</v>
      </c>
      <c r="E1303">
        <v>11570156</v>
      </c>
      <c r="F1303">
        <v>42544</v>
      </c>
      <c r="G1303" t="s">
        <v>3135</v>
      </c>
      <c r="H1303" t="s">
        <v>3136</v>
      </c>
    </row>
    <row r="1304" spans="1:8" x14ac:dyDescent="0.25">
      <c r="A1304">
        <v>1351244</v>
      </c>
      <c r="B1304" t="s">
        <v>2768</v>
      </c>
      <c r="C1304">
        <v>472380650</v>
      </c>
      <c r="D1304" t="s">
        <v>0</v>
      </c>
      <c r="E1304">
        <v>11570156</v>
      </c>
      <c r="F1304">
        <v>42544</v>
      </c>
      <c r="G1304" t="s">
        <v>3182</v>
      </c>
      <c r="H1304" t="s">
        <v>3183</v>
      </c>
    </row>
    <row r="1305" spans="1:8" x14ac:dyDescent="0.25">
      <c r="A1305">
        <v>1351244</v>
      </c>
      <c r="B1305" t="s">
        <v>2768</v>
      </c>
      <c r="C1305">
        <v>472380650</v>
      </c>
      <c r="D1305" t="s">
        <v>0</v>
      </c>
      <c r="E1305">
        <v>11570156</v>
      </c>
      <c r="F1305">
        <v>42544</v>
      </c>
      <c r="G1305" t="s">
        <v>3155</v>
      </c>
      <c r="H1305" t="s">
        <v>3156</v>
      </c>
    </row>
    <row r="1306" spans="1:8" x14ac:dyDescent="0.25">
      <c r="A1306">
        <v>1351244</v>
      </c>
      <c r="B1306" t="s">
        <v>2768</v>
      </c>
      <c r="C1306">
        <v>472380650</v>
      </c>
      <c r="D1306" t="s">
        <v>0</v>
      </c>
      <c r="E1306">
        <v>11570156</v>
      </c>
      <c r="F1306">
        <v>42544</v>
      </c>
      <c r="G1306" t="s">
        <v>3157</v>
      </c>
      <c r="H1306" t="s">
        <v>4180</v>
      </c>
    </row>
    <row r="1307" spans="1:8" x14ac:dyDescent="0.25">
      <c r="A1307">
        <v>1351244</v>
      </c>
      <c r="B1307" t="s">
        <v>2768</v>
      </c>
      <c r="C1307">
        <v>472380650</v>
      </c>
      <c r="D1307" t="s">
        <v>0</v>
      </c>
      <c r="E1307">
        <v>11570156</v>
      </c>
      <c r="F1307">
        <v>42544</v>
      </c>
      <c r="G1307" t="s">
        <v>3153</v>
      </c>
      <c r="H1307" t="s">
        <v>3154</v>
      </c>
    </row>
    <row r="1308" spans="1:8" x14ac:dyDescent="0.25">
      <c r="A1308">
        <v>1351244</v>
      </c>
      <c r="B1308" t="s">
        <v>2768</v>
      </c>
      <c r="C1308">
        <v>472380650</v>
      </c>
      <c r="D1308" t="s">
        <v>0</v>
      </c>
      <c r="E1308">
        <v>11570156</v>
      </c>
      <c r="F1308">
        <v>42544</v>
      </c>
      <c r="G1308" t="s">
        <v>3151</v>
      </c>
      <c r="H1308" t="s">
        <v>3152</v>
      </c>
    </row>
    <row r="1309" spans="1:8" x14ac:dyDescent="0.25">
      <c r="A1309">
        <v>1351244</v>
      </c>
      <c r="B1309" t="s">
        <v>2768</v>
      </c>
      <c r="C1309">
        <v>472380650</v>
      </c>
      <c r="D1309" t="s">
        <v>0</v>
      </c>
      <c r="E1309">
        <v>11570156</v>
      </c>
      <c r="F1309">
        <v>42544</v>
      </c>
      <c r="G1309" t="s">
        <v>3133</v>
      </c>
      <c r="H1309" t="s">
        <v>3134</v>
      </c>
    </row>
    <row r="1310" spans="1:8" x14ac:dyDescent="0.25">
      <c r="A1310">
        <v>1351244</v>
      </c>
      <c r="B1310" t="s">
        <v>2768</v>
      </c>
      <c r="C1310">
        <v>472380650</v>
      </c>
      <c r="D1310" t="s">
        <v>0</v>
      </c>
      <c r="E1310">
        <v>11570156</v>
      </c>
      <c r="F1310">
        <v>42544</v>
      </c>
      <c r="G1310" t="s">
        <v>3173</v>
      </c>
      <c r="H1310" t="s">
        <v>3174</v>
      </c>
    </row>
    <row r="1311" spans="1:8" x14ac:dyDescent="0.25">
      <c r="A1311">
        <v>1351244</v>
      </c>
      <c r="B1311" t="s">
        <v>2768</v>
      </c>
      <c r="C1311">
        <v>472380650</v>
      </c>
      <c r="D1311" t="s">
        <v>0</v>
      </c>
      <c r="E1311">
        <v>11570156</v>
      </c>
      <c r="F1311">
        <v>42544</v>
      </c>
      <c r="G1311" t="s">
        <v>3179</v>
      </c>
      <c r="H1311" t="s">
        <v>4180</v>
      </c>
    </row>
    <row r="1312" spans="1:8" x14ac:dyDescent="0.25">
      <c r="A1312">
        <v>1351244</v>
      </c>
      <c r="B1312" t="s">
        <v>2768</v>
      </c>
      <c r="C1312">
        <v>472380650</v>
      </c>
      <c r="D1312" t="s">
        <v>0</v>
      </c>
      <c r="E1312">
        <v>11570156</v>
      </c>
      <c r="F1312">
        <v>42544</v>
      </c>
      <c r="G1312" t="s">
        <v>3161</v>
      </c>
      <c r="H1312" t="s">
        <v>3162</v>
      </c>
    </row>
    <row r="1313" spans="1:8" x14ac:dyDescent="0.25">
      <c r="A1313">
        <v>1351244</v>
      </c>
      <c r="B1313" t="s">
        <v>2768</v>
      </c>
      <c r="C1313">
        <v>472380650</v>
      </c>
      <c r="D1313" t="s">
        <v>0</v>
      </c>
      <c r="E1313">
        <v>11570156</v>
      </c>
      <c r="F1313">
        <v>42544</v>
      </c>
      <c r="G1313" t="s">
        <v>3171</v>
      </c>
      <c r="H1313" t="s">
        <v>3172</v>
      </c>
    </row>
    <row r="1314" spans="1:8" x14ac:dyDescent="0.25">
      <c r="A1314">
        <v>1351244</v>
      </c>
      <c r="B1314" t="s">
        <v>2768</v>
      </c>
      <c r="C1314">
        <v>472380650</v>
      </c>
      <c r="D1314" t="s">
        <v>0</v>
      </c>
      <c r="E1314">
        <v>11570156</v>
      </c>
      <c r="F1314">
        <v>42544</v>
      </c>
      <c r="G1314" t="s">
        <v>3175</v>
      </c>
      <c r="H1314" t="s">
        <v>3176</v>
      </c>
    </row>
    <row r="1315" spans="1:8" x14ac:dyDescent="0.25">
      <c r="A1315">
        <v>1351244</v>
      </c>
      <c r="B1315" t="s">
        <v>2768</v>
      </c>
      <c r="C1315">
        <v>472380650</v>
      </c>
      <c r="D1315" t="s">
        <v>0</v>
      </c>
      <c r="E1315">
        <v>11570156</v>
      </c>
      <c r="F1315">
        <v>42544</v>
      </c>
      <c r="G1315" t="s">
        <v>3169</v>
      </c>
      <c r="H1315" t="s">
        <v>3170</v>
      </c>
    </row>
    <row r="1316" spans="1:8" x14ac:dyDescent="0.25">
      <c r="A1316">
        <v>1351244</v>
      </c>
      <c r="B1316" t="s">
        <v>2768</v>
      </c>
      <c r="C1316">
        <v>472380650</v>
      </c>
      <c r="D1316" t="s">
        <v>0</v>
      </c>
      <c r="E1316">
        <v>11570156</v>
      </c>
      <c r="F1316">
        <v>42544</v>
      </c>
      <c r="G1316" t="s">
        <v>3184</v>
      </c>
      <c r="H1316" t="s">
        <v>3185</v>
      </c>
    </row>
    <row r="1317" spans="1:8" x14ac:dyDescent="0.25">
      <c r="A1317">
        <v>1351244</v>
      </c>
      <c r="B1317" t="s">
        <v>2768</v>
      </c>
      <c r="C1317">
        <v>472380650</v>
      </c>
      <c r="D1317" t="s">
        <v>0</v>
      </c>
      <c r="E1317">
        <v>11570156</v>
      </c>
      <c r="F1317">
        <v>42544</v>
      </c>
      <c r="G1317" t="s">
        <v>3163</v>
      </c>
      <c r="H1317" t="s">
        <v>3164</v>
      </c>
    </row>
    <row r="1318" spans="1:8" x14ac:dyDescent="0.25">
      <c r="A1318">
        <v>1351244</v>
      </c>
      <c r="B1318" t="s">
        <v>2768</v>
      </c>
      <c r="C1318">
        <v>472380650</v>
      </c>
      <c r="D1318" t="s">
        <v>0</v>
      </c>
      <c r="E1318">
        <v>11570156</v>
      </c>
      <c r="F1318">
        <v>42544</v>
      </c>
      <c r="G1318" t="s">
        <v>3165</v>
      </c>
      <c r="H1318" t="s">
        <v>3166</v>
      </c>
    </row>
    <row r="1319" spans="1:8" x14ac:dyDescent="0.25">
      <c r="A1319">
        <v>1351244</v>
      </c>
      <c r="B1319" t="s">
        <v>2768</v>
      </c>
      <c r="C1319">
        <v>472380650</v>
      </c>
      <c r="D1319" t="s">
        <v>0</v>
      </c>
      <c r="E1319">
        <v>11570156</v>
      </c>
      <c r="F1319">
        <v>42544</v>
      </c>
      <c r="G1319" t="s">
        <v>3151</v>
      </c>
      <c r="H1319" t="s">
        <v>3152</v>
      </c>
    </row>
    <row r="1320" spans="1:8" x14ac:dyDescent="0.25">
      <c r="A1320">
        <v>1351244</v>
      </c>
      <c r="B1320" t="s">
        <v>2768</v>
      </c>
      <c r="C1320">
        <v>472380650</v>
      </c>
      <c r="D1320" t="s">
        <v>0</v>
      </c>
      <c r="E1320">
        <v>11570156</v>
      </c>
      <c r="F1320">
        <v>42544</v>
      </c>
      <c r="G1320" t="s">
        <v>3184</v>
      </c>
      <c r="H1320" t="s">
        <v>3185</v>
      </c>
    </row>
    <row r="1321" spans="1:8" x14ac:dyDescent="0.25">
      <c r="A1321">
        <v>1351244</v>
      </c>
      <c r="B1321" t="s">
        <v>2768</v>
      </c>
      <c r="C1321">
        <v>472380650</v>
      </c>
      <c r="D1321" t="s">
        <v>0</v>
      </c>
      <c r="E1321">
        <v>11570156</v>
      </c>
      <c r="F1321">
        <v>42544</v>
      </c>
      <c r="G1321" t="s">
        <v>3158</v>
      </c>
      <c r="H1321" t="s">
        <v>3159</v>
      </c>
    </row>
    <row r="1322" spans="1:8" x14ac:dyDescent="0.25">
      <c r="A1322">
        <v>1351244</v>
      </c>
      <c r="B1322" t="s">
        <v>2768</v>
      </c>
      <c r="C1322">
        <v>472380650</v>
      </c>
      <c r="D1322" t="s">
        <v>0</v>
      </c>
      <c r="E1322">
        <v>11570156</v>
      </c>
      <c r="F1322">
        <v>42544</v>
      </c>
      <c r="G1322" t="s">
        <v>3160</v>
      </c>
      <c r="H1322" t="s">
        <v>4180</v>
      </c>
    </row>
    <row r="1323" spans="1:8" x14ac:dyDescent="0.25">
      <c r="A1323">
        <v>1351244</v>
      </c>
      <c r="B1323" t="s">
        <v>2768</v>
      </c>
      <c r="C1323">
        <v>472380650</v>
      </c>
      <c r="D1323" t="s">
        <v>0</v>
      </c>
      <c r="E1323">
        <v>11570156</v>
      </c>
      <c r="F1323">
        <v>42544</v>
      </c>
      <c r="G1323" t="s">
        <v>3180</v>
      </c>
      <c r="H1323" t="s">
        <v>3181</v>
      </c>
    </row>
    <row r="1324" spans="1:8" x14ac:dyDescent="0.25">
      <c r="A1324">
        <v>1351244</v>
      </c>
      <c r="B1324" t="s">
        <v>2768</v>
      </c>
      <c r="C1324">
        <v>472380650</v>
      </c>
      <c r="D1324" t="s">
        <v>0</v>
      </c>
      <c r="E1324">
        <v>11570156</v>
      </c>
      <c r="F1324">
        <v>42544</v>
      </c>
      <c r="G1324" t="s">
        <v>3173</v>
      </c>
      <c r="H1324" t="s">
        <v>3174</v>
      </c>
    </row>
    <row r="1325" spans="1:8" x14ac:dyDescent="0.25">
      <c r="A1325">
        <v>1351244</v>
      </c>
      <c r="B1325" t="s">
        <v>2768</v>
      </c>
      <c r="C1325">
        <v>472380650</v>
      </c>
      <c r="D1325" t="s">
        <v>0</v>
      </c>
      <c r="E1325">
        <v>11570156</v>
      </c>
      <c r="F1325">
        <v>42544</v>
      </c>
      <c r="G1325" t="s">
        <v>3135</v>
      </c>
      <c r="H1325" t="s">
        <v>3136</v>
      </c>
    </row>
    <row r="1326" spans="1:8" x14ac:dyDescent="0.25">
      <c r="A1326">
        <v>1351244</v>
      </c>
      <c r="B1326" t="s">
        <v>2768</v>
      </c>
      <c r="C1326">
        <v>472380650</v>
      </c>
      <c r="D1326" t="s">
        <v>0</v>
      </c>
      <c r="E1326">
        <v>11570156</v>
      </c>
      <c r="F1326">
        <v>42544</v>
      </c>
      <c r="G1326" t="s">
        <v>3184</v>
      </c>
      <c r="H1326" t="s">
        <v>3185</v>
      </c>
    </row>
    <row r="1327" spans="1:8" x14ac:dyDescent="0.25">
      <c r="A1327">
        <v>1351244</v>
      </c>
      <c r="B1327" t="s">
        <v>2768</v>
      </c>
      <c r="C1327">
        <v>472380650</v>
      </c>
      <c r="D1327" t="s">
        <v>0</v>
      </c>
      <c r="E1327">
        <v>11570156</v>
      </c>
      <c r="F1327">
        <v>42544</v>
      </c>
      <c r="G1327" t="s">
        <v>3177</v>
      </c>
      <c r="H1327" t="s">
        <v>3178</v>
      </c>
    </row>
    <row r="1328" spans="1:8" x14ac:dyDescent="0.25">
      <c r="A1328">
        <v>1351244</v>
      </c>
      <c r="B1328" t="s">
        <v>2768</v>
      </c>
      <c r="C1328">
        <v>472380650</v>
      </c>
      <c r="D1328" t="s">
        <v>0</v>
      </c>
      <c r="E1328">
        <v>11570156</v>
      </c>
      <c r="F1328">
        <v>42544</v>
      </c>
      <c r="G1328" t="s">
        <v>3171</v>
      </c>
      <c r="H1328" t="s">
        <v>3172</v>
      </c>
    </row>
    <row r="1329" spans="1:8" x14ac:dyDescent="0.25">
      <c r="A1329">
        <v>1351244</v>
      </c>
      <c r="B1329" t="s">
        <v>2768</v>
      </c>
      <c r="C1329">
        <v>472380650</v>
      </c>
      <c r="D1329" t="s">
        <v>0</v>
      </c>
      <c r="E1329">
        <v>11571180</v>
      </c>
      <c r="F1329">
        <v>42557</v>
      </c>
      <c r="G1329" t="s">
        <v>3186</v>
      </c>
      <c r="H1329" t="s">
        <v>3187</v>
      </c>
    </row>
    <row r="1330" spans="1:8" x14ac:dyDescent="0.25">
      <c r="A1330">
        <v>1351244</v>
      </c>
      <c r="B1330" t="s">
        <v>2768</v>
      </c>
      <c r="C1330">
        <v>472380650</v>
      </c>
      <c r="D1330" t="s">
        <v>0</v>
      </c>
      <c r="E1330">
        <v>11571180</v>
      </c>
      <c r="F1330">
        <v>42557</v>
      </c>
      <c r="G1330" t="s">
        <v>3188</v>
      </c>
      <c r="H1330" t="s">
        <v>4180</v>
      </c>
    </row>
    <row r="1331" spans="1:8" x14ac:dyDescent="0.25">
      <c r="A1331">
        <v>1351244</v>
      </c>
      <c r="B1331" t="s">
        <v>2768</v>
      </c>
      <c r="C1331">
        <v>472380650</v>
      </c>
      <c r="D1331" t="s">
        <v>0</v>
      </c>
      <c r="E1331">
        <v>11571180</v>
      </c>
      <c r="F1331">
        <v>42557</v>
      </c>
      <c r="G1331" t="s">
        <v>3189</v>
      </c>
      <c r="H1331" t="s">
        <v>4180</v>
      </c>
    </row>
    <row r="1332" spans="1:8" x14ac:dyDescent="0.25">
      <c r="A1332">
        <v>1351244</v>
      </c>
      <c r="B1332" t="s">
        <v>2768</v>
      </c>
      <c r="C1332">
        <v>472380650</v>
      </c>
      <c r="D1332" t="s">
        <v>0</v>
      </c>
      <c r="E1332">
        <v>11571180</v>
      </c>
      <c r="F1332">
        <v>42557</v>
      </c>
      <c r="G1332" t="s">
        <v>3190</v>
      </c>
      <c r="H1332" t="s">
        <v>4180</v>
      </c>
    </row>
    <row r="1333" spans="1:8" x14ac:dyDescent="0.25">
      <c r="A1333">
        <v>1351244</v>
      </c>
      <c r="B1333" t="s">
        <v>2768</v>
      </c>
      <c r="C1333">
        <v>472380650</v>
      </c>
      <c r="D1333" t="s">
        <v>0</v>
      </c>
      <c r="E1333">
        <v>11571180</v>
      </c>
      <c r="F1333">
        <v>42557</v>
      </c>
      <c r="G1333" t="s">
        <v>3191</v>
      </c>
      <c r="H1333" t="s">
        <v>4180</v>
      </c>
    </row>
    <row r="1334" spans="1:8" x14ac:dyDescent="0.25">
      <c r="A1334">
        <v>1351244</v>
      </c>
      <c r="B1334" t="s">
        <v>2768</v>
      </c>
      <c r="C1334">
        <v>472380650</v>
      </c>
      <c r="D1334" t="s">
        <v>0</v>
      </c>
      <c r="E1334">
        <v>11571180</v>
      </c>
      <c r="F1334">
        <v>42557</v>
      </c>
      <c r="G1334" t="s">
        <v>3192</v>
      </c>
      <c r="H1334" t="s">
        <v>4180</v>
      </c>
    </row>
    <row r="1335" spans="1:8" x14ac:dyDescent="0.25">
      <c r="A1335">
        <v>1351244</v>
      </c>
      <c r="B1335" t="s">
        <v>2768</v>
      </c>
      <c r="C1335">
        <v>472380650</v>
      </c>
      <c r="D1335" t="s">
        <v>0</v>
      </c>
      <c r="E1335">
        <v>11571180</v>
      </c>
      <c r="F1335">
        <v>42557</v>
      </c>
      <c r="G1335" t="s">
        <v>3192</v>
      </c>
      <c r="H1335" t="s">
        <v>4180</v>
      </c>
    </row>
    <row r="1336" spans="1:8" x14ac:dyDescent="0.25">
      <c r="A1336">
        <v>1351244</v>
      </c>
      <c r="B1336" t="s">
        <v>2768</v>
      </c>
      <c r="C1336">
        <v>472380650</v>
      </c>
      <c r="D1336" t="s">
        <v>0</v>
      </c>
      <c r="E1336">
        <v>11571180</v>
      </c>
      <c r="F1336">
        <v>42557</v>
      </c>
      <c r="G1336" t="s">
        <v>3188</v>
      </c>
      <c r="H1336" t="s">
        <v>4180</v>
      </c>
    </row>
    <row r="1337" spans="1:8" x14ac:dyDescent="0.25">
      <c r="A1337">
        <v>1351244</v>
      </c>
      <c r="B1337" t="s">
        <v>2768</v>
      </c>
      <c r="C1337">
        <v>472380650</v>
      </c>
      <c r="D1337" t="s">
        <v>0</v>
      </c>
      <c r="E1337">
        <v>11571180</v>
      </c>
      <c r="F1337">
        <v>42557</v>
      </c>
      <c r="G1337" t="s">
        <v>3193</v>
      </c>
      <c r="H1337" t="s">
        <v>4180</v>
      </c>
    </row>
    <row r="1338" spans="1:8" x14ac:dyDescent="0.25">
      <c r="A1338">
        <v>1351244</v>
      </c>
      <c r="B1338" t="s">
        <v>2768</v>
      </c>
      <c r="C1338">
        <v>472380650</v>
      </c>
      <c r="D1338" t="s">
        <v>0</v>
      </c>
      <c r="E1338">
        <v>11571180</v>
      </c>
      <c r="F1338">
        <v>42557</v>
      </c>
      <c r="G1338" t="s">
        <v>3189</v>
      </c>
      <c r="H1338" t="s">
        <v>4180</v>
      </c>
    </row>
    <row r="1339" spans="1:8" x14ac:dyDescent="0.25">
      <c r="A1339">
        <v>1351244</v>
      </c>
      <c r="B1339" t="s">
        <v>2768</v>
      </c>
      <c r="C1339">
        <v>472380650</v>
      </c>
      <c r="D1339" t="s">
        <v>0</v>
      </c>
      <c r="E1339">
        <v>11571180</v>
      </c>
      <c r="F1339">
        <v>42557</v>
      </c>
      <c r="G1339" t="s">
        <v>3194</v>
      </c>
      <c r="H1339" t="s">
        <v>4180</v>
      </c>
    </row>
    <row r="1340" spans="1:8" x14ac:dyDescent="0.25">
      <c r="A1340">
        <v>1351244</v>
      </c>
      <c r="B1340" t="s">
        <v>2768</v>
      </c>
      <c r="C1340">
        <v>472380650</v>
      </c>
      <c r="D1340" t="s">
        <v>0</v>
      </c>
      <c r="E1340">
        <v>11571180</v>
      </c>
      <c r="F1340">
        <v>42557</v>
      </c>
      <c r="G1340" t="s">
        <v>3190</v>
      </c>
      <c r="H1340" t="s">
        <v>4180</v>
      </c>
    </row>
    <row r="1341" spans="1:8" x14ac:dyDescent="0.25">
      <c r="A1341">
        <v>1351244</v>
      </c>
      <c r="B1341" t="s">
        <v>2768</v>
      </c>
      <c r="C1341">
        <v>472380650</v>
      </c>
      <c r="D1341" t="s">
        <v>0</v>
      </c>
      <c r="E1341">
        <v>11571180</v>
      </c>
      <c r="F1341">
        <v>42557</v>
      </c>
      <c r="G1341" t="s">
        <v>3191</v>
      </c>
      <c r="H1341" t="s">
        <v>4180</v>
      </c>
    </row>
    <row r="1342" spans="1:8" x14ac:dyDescent="0.25">
      <c r="A1342">
        <v>1351244</v>
      </c>
      <c r="B1342" t="s">
        <v>2768</v>
      </c>
      <c r="C1342">
        <v>472380650</v>
      </c>
      <c r="D1342" t="s">
        <v>0</v>
      </c>
      <c r="E1342">
        <v>11571180</v>
      </c>
      <c r="F1342">
        <v>42557</v>
      </c>
      <c r="G1342" t="s">
        <v>3186</v>
      </c>
      <c r="H1342" t="s">
        <v>3187</v>
      </c>
    </row>
    <row r="1343" spans="1:8" x14ac:dyDescent="0.25">
      <c r="A1343">
        <v>1351244</v>
      </c>
      <c r="B1343" t="s">
        <v>2768</v>
      </c>
      <c r="C1343">
        <v>472380650</v>
      </c>
      <c r="D1343" t="s">
        <v>0</v>
      </c>
      <c r="E1343">
        <v>11571180</v>
      </c>
      <c r="F1343">
        <v>42557</v>
      </c>
      <c r="G1343" t="s">
        <v>3186</v>
      </c>
      <c r="H1343" t="s">
        <v>3187</v>
      </c>
    </row>
    <row r="1344" spans="1:8" x14ac:dyDescent="0.25">
      <c r="A1344">
        <v>1351244</v>
      </c>
      <c r="B1344" t="s">
        <v>2768</v>
      </c>
      <c r="C1344">
        <v>472380650</v>
      </c>
      <c r="D1344" t="s">
        <v>0</v>
      </c>
      <c r="E1344">
        <v>11571180</v>
      </c>
      <c r="F1344">
        <v>42557</v>
      </c>
      <c r="G1344" t="s">
        <v>3192</v>
      </c>
      <c r="H1344" t="s">
        <v>4180</v>
      </c>
    </row>
    <row r="1345" spans="1:8" x14ac:dyDescent="0.25">
      <c r="A1345">
        <v>1351244</v>
      </c>
      <c r="B1345" t="s">
        <v>2768</v>
      </c>
      <c r="C1345">
        <v>472380650</v>
      </c>
      <c r="D1345" t="s">
        <v>0</v>
      </c>
      <c r="E1345">
        <v>11571180</v>
      </c>
      <c r="F1345">
        <v>42557</v>
      </c>
      <c r="G1345" t="s">
        <v>3188</v>
      </c>
      <c r="H1345" t="s">
        <v>4180</v>
      </c>
    </row>
    <row r="1346" spans="1:8" x14ac:dyDescent="0.25">
      <c r="A1346">
        <v>1351244</v>
      </c>
      <c r="B1346" t="s">
        <v>2768</v>
      </c>
      <c r="C1346">
        <v>472380650</v>
      </c>
      <c r="D1346" t="s">
        <v>0</v>
      </c>
      <c r="E1346">
        <v>11571180</v>
      </c>
      <c r="F1346">
        <v>42557</v>
      </c>
      <c r="G1346" t="s">
        <v>3193</v>
      </c>
      <c r="H1346" t="s">
        <v>4180</v>
      </c>
    </row>
    <row r="1347" spans="1:8" x14ac:dyDescent="0.25">
      <c r="A1347">
        <v>1351244</v>
      </c>
      <c r="B1347" t="s">
        <v>2768</v>
      </c>
      <c r="C1347">
        <v>472380650</v>
      </c>
      <c r="D1347" t="s">
        <v>0</v>
      </c>
      <c r="E1347">
        <v>11571180</v>
      </c>
      <c r="F1347">
        <v>42557</v>
      </c>
      <c r="G1347" t="s">
        <v>3189</v>
      </c>
      <c r="H1347" t="s">
        <v>4180</v>
      </c>
    </row>
    <row r="1348" spans="1:8" x14ac:dyDescent="0.25">
      <c r="A1348">
        <v>1351244</v>
      </c>
      <c r="B1348" t="s">
        <v>2768</v>
      </c>
      <c r="C1348">
        <v>472380650</v>
      </c>
      <c r="D1348" t="s">
        <v>0</v>
      </c>
      <c r="E1348">
        <v>11571180</v>
      </c>
      <c r="F1348">
        <v>42557</v>
      </c>
      <c r="G1348" t="s">
        <v>3194</v>
      </c>
      <c r="H1348" t="s">
        <v>4180</v>
      </c>
    </row>
    <row r="1349" spans="1:8" x14ac:dyDescent="0.25">
      <c r="A1349">
        <v>1351244</v>
      </c>
      <c r="B1349" t="s">
        <v>2768</v>
      </c>
      <c r="C1349">
        <v>472380650</v>
      </c>
      <c r="D1349" t="s">
        <v>0</v>
      </c>
      <c r="E1349">
        <v>11571180</v>
      </c>
      <c r="F1349">
        <v>42557</v>
      </c>
      <c r="G1349" t="s">
        <v>3190</v>
      </c>
      <c r="H1349" t="s">
        <v>4180</v>
      </c>
    </row>
    <row r="1350" spans="1:8" x14ac:dyDescent="0.25">
      <c r="A1350">
        <v>1351244</v>
      </c>
      <c r="B1350" t="s">
        <v>2768</v>
      </c>
      <c r="C1350">
        <v>472380650</v>
      </c>
      <c r="D1350" t="s">
        <v>0</v>
      </c>
      <c r="E1350">
        <v>11571180</v>
      </c>
      <c r="F1350">
        <v>42557</v>
      </c>
      <c r="G1350" t="s">
        <v>3191</v>
      </c>
      <c r="H1350" t="s">
        <v>4180</v>
      </c>
    </row>
    <row r="1351" spans="1:8" x14ac:dyDescent="0.25">
      <c r="A1351">
        <v>1351244</v>
      </c>
      <c r="B1351" t="s">
        <v>2768</v>
      </c>
      <c r="C1351">
        <v>472380650</v>
      </c>
      <c r="D1351" t="s">
        <v>0</v>
      </c>
      <c r="E1351">
        <v>11571180</v>
      </c>
      <c r="F1351">
        <v>42557</v>
      </c>
      <c r="G1351" t="s">
        <v>3186</v>
      </c>
      <c r="H1351" t="s">
        <v>3187</v>
      </c>
    </row>
    <row r="1352" spans="1:8" x14ac:dyDescent="0.25">
      <c r="A1352">
        <v>1351244</v>
      </c>
      <c r="B1352" t="s">
        <v>2768</v>
      </c>
      <c r="C1352">
        <v>472380650</v>
      </c>
      <c r="D1352" t="s">
        <v>0</v>
      </c>
      <c r="E1352">
        <v>11571180</v>
      </c>
      <c r="F1352">
        <v>42557</v>
      </c>
      <c r="G1352" t="s">
        <v>3186</v>
      </c>
      <c r="H1352" t="s">
        <v>3187</v>
      </c>
    </row>
    <row r="1353" spans="1:8" x14ac:dyDescent="0.25">
      <c r="A1353">
        <v>1351244</v>
      </c>
      <c r="B1353" t="s">
        <v>2768</v>
      </c>
      <c r="C1353">
        <v>472380650</v>
      </c>
      <c r="D1353" t="s">
        <v>0</v>
      </c>
      <c r="E1353">
        <v>11571180</v>
      </c>
      <c r="F1353">
        <v>42557</v>
      </c>
      <c r="G1353" t="s">
        <v>3190</v>
      </c>
      <c r="H1353" t="s">
        <v>4180</v>
      </c>
    </row>
    <row r="1354" spans="1:8" x14ac:dyDescent="0.25">
      <c r="A1354">
        <v>1351244</v>
      </c>
      <c r="B1354" t="s">
        <v>2768</v>
      </c>
      <c r="C1354">
        <v>472380650</v>
      </c>
      <c r="D1354" t="s">
        <v>0</v>
      </c>
      <c r="E1354">
        <v>11571180</v>
      </c>
      <c r="F1354">
        <v>42557</v>
      </c>
      <c r="G1354" t="s">
        <v>3191</v>
      </c>
      <c r="H1354" t="s">
        <v>4180</v>
      </c>
    </row>
    <row r="1355" spans="1:8" x14ac:dyDescent="0.25">
      <c r="A1355">
        <v>1351244</v>
      </c>
      <c r="B1355" t="s">
        <v>2768</v>
      </c>
      <c r="C1355">
        <v>472380650</v>
      </c>
      <c r="D1355" t="s">
        <v>0</v>
      </c>
      <c r="E1355">
        <v>11571180</v>
      </c>
      <c r="F1355">
        <v>42557</v>
      </c>
      <c r="G1355" t="s">
        <v>3191</v>
      </c>
      <c r="H1355" t="s">
        <v>4180</v>
      </c>
    </row>
    <row r="1356" spans="1:8" x14ac:dyDescent="0.25">
      <c r="A1356">
        <v>1351244</v>
      </c>
      <c r="B1356" t="s">
        <v>2768</v>
      </c>
      <c r="C1356">
        <v>472380650</v>
      </c>
      <c r="D1356" t="s">
        <v>0</v>
      </c>
      <c r="E1356">
        <v>11571180</v>
      </c>
      <c r="F1356">
        <v>42557</v>
      </c>
      <c r="G1356" t="s">
        <v>3186</v>
      </c>
      <c r="H1356" t="s">
        <v>3187</v>
      </c>
    </row>
    <row r="1357" spans="1:8" x14ac:dyDescent="0.25">
      <c r="A1357">
        <v>1351244</v>
      </c>
      <c r="B1357" t="s">
        <v>2768</v>
      </c>
      <c r="C1357">
        <v>472380650</v>
      </c>
      <c r="D1357" t="s">
        <v>0</v>
      </c>
      <c r="E1357">
        <v>11571180</v>
      </c>
      <c r="F1357">
        <v>42557</v>
      </c>
      <c r="G1357" t="s">
        <v>3194</v>
      </c>
      <c r="H1357" t="s">
        <v>4180</v>
      </c>
    </row>
    <row r="1358" spans="1:8" x14ac:dyDescent="0.25">
      <c r="A1358">
        <v>1351244</v>
      </c>
      <c r="B1358" t="s">
        <v>2768</v>
      </c>
      <c r="C1358">
        <v>472380650</v>
      </c>
      <c r="D1358" t="s">
        <v>0</v>
      </c>
      <c r="E1358">
        <v>11571180</v>
      </c>
      <c r="F1358">
        <v>42557</v>
      </c>
      <c r="G1358" t="s">
        <v>3186</v>
      </c>
      <c r="H1358" t="s">
        <v>3187</v>
      </c>
    </row>
    <row r="1359" spans="1:8" x14ac:dyDescent="0.25">
      <c r="A1359">
        <v>1351244</v>
      </c>
      <c r="B1359" t="s">
        <v>2768</v>
      </c>
      <c r="C1359">
        <v>472380650</v>
      </c>
      <c r="D1359" t="s">
        <v>0</v>
      </c>
      <c r="E1359">
        <v>11571180</v>
      </c>
      <c r="F1359">
        <v>42557</v>
      </c>
      <c r="G1359" t="s">
        <v>3191</v>
      </c>
      <c r="H1359" t="s">
        <v>4180</v>
      </c>
    </row>
    <row r="1360" spans="1:8" x14ac:dyDescent="0.25">
      <c r="A1360">
        <v>1351244</v>
      </c>
      <c r="B1360" t="s">
        <v>2768</v>
      </c>
      <c r="C1360">
        <v>472380650</v>
      </c>
      <c r="D1360" t="s">
        <v>0</v>
      </c>
      <c r="E1360">
        <v>11571180</v>
      </c>
      <c r="F1360">
        <v>42557</v>
      </c>
      <c r="G1360" t="s">
        <v>3194</v>
      </c>
      <c r="H1360" t="s">
        <v>4180</v>
      </c>
    </row>
    <row r="1361" spans="1:8" x14ac:dyDescent="0.25">
      <c r="A1361">
        <v>1351244</v>
      </c>
      <c r="B1361" t="s">
        <v>2768</v>
      </c>
      <c r="C1361">
        <v>472380650</v>
      </c>
      <c r="D1361" t="s">
        <v>0</v>
      </c>
      <c r="E1361">
        <v>11571180</v>
      </c>
      <c r="F1361">
        <v>42557</v>
      </c>
      <c r="G1361" t="s">
        <v>3193</v>
      </c>
      <c r="H1361" t="s">
        <v>4180</v>
      </c>
    </row>
    <row r="1362" spans="1:8" x14ac:dyDescent="0.25">
      <c r="A1362">
        <v>1351244</v>
      </c>
      <c r="B1362" t="s">
        <v>2768</v>
      </c>
      <c r="C1362">
        <v>472380650</v>
      </c>
      <c r="D1362" t="s">
        <v>0</v>
      </c>
      <c r="E1362">
        <v>11590270</v>
      </c>
      <c r="F1362">
        <v>42790</v>
      </c>
      <c r="G1362" t="s">
        <v>3195</v>
      </c>
      <c r="H1362" t="s">
        <v>3196</v>
      </c>
    </row>
    <row r="1363" spans="1:8" x14ac:dyDescent="0.25">
      <c r="A1363">
        <v>1351244</v>
      </c>
      <c r="B1363" t="s">
        <v>2768</v>
      </c>
      <c r="C1363">
        <v>472380650</v>
      </c>
      <c r="D1363" t="s">
        <v>0</v>
      </c>
      <c r="E1363">
        <v>11590270</v>
      </c>
      <c r="F1363">
        <v>42790</v>
      </c>
      <c r="G1363" t="s">
        <v>3197</v>
      </c>
      <c r="H1363" t="s">
        <v>3198</v>
      </c>
    </row>
    <row r="1364" spans="1:8" x14ac:dyDescent="0.25">
      <c r="A1364">
        <v>1351244</v>
      </c>
      <c r="B1364" t="s">
        <v>2768</v>
      </c>
      <c r="C1364">
        <v>472380650</v>
      </c>
      <c r="D1364" t="s">
        <v>0</v>
      </c>
      <c r="E1364">
        <v>11590270</v>
      </c>
      <c r="F1364">
        <v>42790</v>
      </c>
      <c r="G1364" t="s">
        <v>3199</v>
      </c>
      <c r="H1364" t="s">
        <v>3200</v>
      </c>
    </row>
    <row r="1365" spans="1:8" x14ac:dyDescent="0.25">
      <c r="A1365">
        <v>1351244</v>
      </c>
      <c r="B1365" t="s">
        <v>2768</v>
      </c>
      <c r="C1365">
        <v>472380650</v>
      </c>
      <c r="D1365" t="s">
        <v>0</v>
      </c>
      <c r="E1365">
        <v>11590270</v>
      </c>
      <c r="F1365">
        <v>42790</v>
      </c>
      <c r="G1365" t="s">
        <v>3201</v>
      </c>
      <c r="H1365" t="s">
        <v>4180</v>
      </c>
    </row>
    <row r="1366" spans="1:8" x14ac:dyDescent="0.25">
      <c r="A1366">
        <v>1351244</v>
      </c>
      <c r="B1366" t="s">
        <v>2768</v>
      </c>
      <c r="C1366">
        <v>472380650</v>
      </c>
      <c r="D1366" t="s">
        <v>0</v>
      </c>
      <c r="E1366">
        <v>11590270</v>
      </c>
      <c r="F1366">
        <v>42790</v>
      </c>
      <c r="G1366" t="s">
        <v>3202</v>
      </c>
      <c r="H1366" t="s">
        <v>3203</v>
      </c>
    </row>
    <row r="1367" spans="1:8" x14ac:dyDescent="0.25">
      <c r="A1367">
        <v>1351244</v>
      </c>
      <c r="B1367" t="s">
        <v>2768</v>
      </c>
      <c r="C1367">
        <v>472380650</v>
      </c>
      <c r="D1367" t="s">
        <v>0</v>
      </c>
      <c r="E1367">
        <v>11590270</v>
      </c>
      <c r="F1367">
        <v>42790</v>
      </c>
      <c r="G1367" t="s">
        <v>3204</v>
      </c>
      <c r="H1367" t="s">
        <v>3205</v>
      </c>
    </row>
    <row r="1368" spans="1:8" x14ac:dyDescent="0.25">
      <c r="A1368">
        <v>1351244</v>
      </c>
      <c r="B1368" t="s">
        <v>2768</v>
      </c>
      <c r="C1368">
        <v>472380650</v>
      </c>
      <c r="D1368" t="s">
        <v>0</v>
      </c>
      <c r="E1368">
        <v>11590270</v>
      </c>
      <c r="F1368">
        <v>42790</v>
      </c>
      <c r="G1368" t="s">
        <v>3206</v>
      </c>
      <c r="H1368" t="s">
        <v>3207</v>
      </c>
    </row>
    <row r="1369" spans="1:8" x14ac:dyDescent="0.25">
      <c r="A1369">
        <v>1351244</v>
      </c>
      <c r="B1369" t="s">
        <v>2768</v>
      </c>
      <c r="C1369">
        <v>472380650</v>
      </c>
      <c r="D1369" t="s">
        <v>0</v>
      </c>
      <c r="E1369">
        <v>11590270</v>
      </c>
      <c r="F1369">
        <v>42790</v>
      </c>
      <c r="G1369" t="s">
        <v>3208</v>
      </c>
      <c r="H1369" t="s">
        <v>3209</v>
      </c>
    </row>
    <row r="1370" spans="1:8" x14ac:dyDescent="0.25">
      <c r="A1370">
        <v>1351244</v>
      </c>
      <c r="B1370" t="s">
        <v>2768</v>
      </c>
      <c r="C1370">
        <v>472380650</v>
      </c>
      <c r="D1370" t="s">
        <v>0</v>
      </c>
      <c r="E1370">
        <v>11590270</v>
      </c>
      <c r="F1370">
        <v>42790</v>
      </c>
      <c r="G1370" t="s">
        <v>3210</v>
      </c>
      <c r="H1370" t="s">
        <v>3211</v>
      </c>
    </row>
    <row r="1371" spans="1:8" x14ac:dyDescent="0.25">
      <c r="A1371">
        <v>1351244</v>
      </c>
      <c r="B1371" t="s">
        <v>2768</v>
      </c>
      <c r="C1371">
        <v>472380650</v>
      </c>
      <c r="D1371" t="s">
        <v>0</v>
      </c>
      <c r="E1371">
        <v>11590270</v>
      </c>
      <c r="F1371">
        <v>42790</v>
      </c>
      <c r="G1371" t="s">
        <v>3212</v>
      </c>
      <c r="H1371" t="s">
        <v>3213</v>
      </c>
    </row>
    <row r="1372" spans="1:8" x14ac:dyDescent="0.25">
      <c r="A1372">
        <v>1351244</v>
      </c>
      <c r="B1372" t="s">
        <v>2768</v>
      </c>
      <c r="C1372">
        <v>472380650</v>
      </c>
      <c r="D1372" t="s">
        <v>0</v>
      </c>
      <c r="E1372">
        <v>11590270</v>
      </c>
      <c r="F1372">
        <v>42790</v>
      </c>
      <c r="G1372" t="s">
        <v>3214</v>
      </c>
      <c r="H1372" t="s">
        <v>3215</v>
      </c>
    </row>
    <row r="1373" spans="1:8" x14ac:dyDescent="0.25">
      <c r="A1373">
        <v>1351244</v>
      </c>
      <c r="B1373" t="s">
        <v>2768</v>
      </c>
      <c r="C1373">
        <v>472380650</v>
      </c>
      <c r="D1373" t="s">
        <v>0</v>
      </c>
      <c r="E1373">
        <v>11590270</v>
      </c>
      <c r="F1373">
        <v>42790</v>
      </c>
      <c r="G1373" t="s">
        <v>3216</v>
      </c>
      <c r="H1373" t="s">
        <v>3217</v>
      </c>
    </row>
    <row r="1374" spans="1:8" x14ac:dyDescent="0.25">
      <c r="A1374">
        <v>1351244</v>
      </c>
      <c r="B1374" t="s">
        <v>2768</v>
      </c>
      <c r="C1374">
        <v>472380650</v>
      </c>
      <c r="D1374" t="s">
        <v>0</v>
      </c>
      <c r="E1374">
        <v>11590270</v>
      </c>
      <c r="F1374">
        <v>42790</v>
      </c>
      <c r="G1374" t="s">
        <v>3218</v>
      </c>
      <c r="H1374" t="s">
        <v>3219</v>
      </c>
    </row>
    <row r="1375" spans="1:8" x14ac:dyDescent="0.25">
      <c r="A1375">
        <v>1351244</v>
      </c>
      <c r="B1375" t="s">
        <v>2768</v>
      </c>
      <c r="C1375">
        <v>472380650</v>
      </c>
      <c r="D1375" t="s">
        <v>0</v>
      </c>
      <c r="E1375">
        <v>11590270</v>
      </c>
      <c r="F1375">
        <v>42790</v>
      </c>
      <c r="G1375" t="s">
        <v>3220</v>
      </c>
      <c r="H1375" t="s">
        <v>3221</v>
      </c>
    </row>
    <row r="1376" spans="1:8" x14ac:dyDescent="0.25">
      <c r="A1376">
        <v>1351244</v>
      </c>
      <c r="B1376" t="s">
        <v>2768</v>
      </c>
      <c r="C1376">
        <v>472380650</v>
      </c>
      <c r="D1376" t="s">
        <v>0</v>
      </c>
      <c r="E1376">
        <v>11590270</v>
      </c>
      <c r="F1376">
        <v>42790</v>
      </c>
      <c r="G1376" t="s">
        <v>3222</v>
      </c>
      <c r="H1376" t="s">
        <v>3223</v>
      </c>
    </row>
    <row r="1377" spans="1:8" x14ac:dyDescent="0.25">
      <c r="A1377">
        <v>1351244</v>
      </c>
      <c r="B1377" t="s">
        <v>2768</v>
      </c>
      <c r="C1377">
        <v>472380650</v>
      </c>
      <c r="D1377" t="s">
        <v>0</v>
      </c>
      <c r="E1377">
        <v>11590270</v>
      </c>
      <c r="F1377">
        <v>42790</v>
      </c>
      <c r="G1377" t="s">
        <v>3224</v>
      </c>
      <c r="H1377" t="s">
        <v>3225</v>
      </c>
    </row>
    <row r="1378" spans="1:8" x14ac:dyDescent="0.25">
      <c r="A1378">
        <v>1351244</v>
      </c>
      <c r="B1378" t="s">
        <v>2768</v>
      </c>
      <c r="C1378">
        <v>472380650</v>
      </c>
      <c r="D1378" t="s">
        <v>0</v>
      </c>
      <c r="E1378">
        <v>11590270</v>
      </c>
      <c r="F1378">
        <v>42790</v>
      </c>
      <c r="G1378" t="s">
        <v>3226</v>
      </c>
      <c r="H1378" t="s">
        <v>3227</v>
      </c>
    </row>
    <row r="1379" spans="1:8" x14ac:dyDescent="0.25">
      <c r="A1379">
        <v>1351244</v>
      </c>
      <c r="B1379" t="s">
        <v>2768</v>
      </c>
      <c r="C1379">
        <v>472380650</v>
      </c>
      <c r="D1379" t="s">
        <v>0</v>
      </c>
      <c r="E1379">
        <v>11590270</v>
      </c>
      <c r="F1379">
        <v>42790</v>
      </c>
      <c r="G1379" t="s">
        <v>3228</v>
      </c>
      <c r="H1379" t="s">
        <v>3229</v>
      </c>
    </row>
    <row r="1380" spans="1:8" x14ac:dyDescent="0.25">
      <c r="A1380">
        <v>1351244</v>
      </c>
      <c r="B1380" t="s">
        <v>2768</v>
      </c>
      <c r="C1380">
        <v>472380650</v>
      </c>
      <c r="D1380" t="s">
        <v>0</v>
      </c>
      <c r="E1380">
        <v>11590270</v>
      </c>
      <c r="F1380">
        <v>42790</v>
      </c>
      <c r="G1380" t="s">
        <v>3230</v>
      </c>
      <c r="H1380" t="s">
        <v>3231</v>
      </c>
    </row>
    <row r="1381" spans="1:8" x14ac:dyDescent="0.25">
      <c r="A1381">
        <v>1351244</v>
      </c>
      <c r="B1381" t="s">
        <v>2768</v>
      </c>
      <c r="C1381">
        <v>472380650</v>
      </c>
      <c r="D1381" t="s">
        <v>0</v>
      </c>
      <c r="E1381">
        <v>11590270</v>
      </c>
      <c r="F1381">
        <v>42790</v>
      </c>
      <c r="G1381" t="s">
        <v>3208</v>
      </c>
      <c r="H1381" t="s">
        <v>3209</v>
      </c>
    </row>
    <row r="1382" spans="1:8" x14ac:dyDescent="0.25">
      <c r="A1382">
        <v>1351244</v>
      </c>
      <c r="B1382" t="s">
        <v>2768</v>
      </c>
      <c r="C1382">
        <v>472380650</v>
      </c>
      <c r="D1382" t="s">
        <v>0</v>
      </c>
      <c r="E1382">
        <v>11590270</v>
      </c>
      <c r="F1382">
        <v>42790</v>
      </c>
      <c r="G1382" t="s">
        <v>3232</v>
      </c>
      <c r="H1382" t="s">
        <v>3233</v>
      </c>
    </row>
    <row r="1383" spans="1:8" x14ac:dyDescent="0.25">
      <c r="A1383">
        <v>1351244</v>
      </c>
      <c r="B1383" t="s">
        <v>2768</v>
      </c>
      <c r="C1383">
        <v>472380650</v>
      </c>
      <c r="D1383" t="s">
        <v>0</v>
      </c>
      <c r="E1383">
        <v>11590270</v>
      </c>
      <c r="F1383">
        <v>42790</v>
      </c>
      <c r="G1383" t="s">
        <v>3234</v>
      </c>
      <c r="H1383" t="s">
        <v>3235</v>
      </c>
    </row>
    <row r="1384" spans="1:8" x14ac:dyDescent="0.25">
      <c r="A1384">
        <v>1351244</v>
      </c>
      <c r="B1384" t="s">
        <v>2768</v>
      </c>
      <c r="C1384">
        <v>472380650</v>
      </c>
      <c r="D1384" t="s">
        <v>0</v>
      </c>
      <c r="E1384">
        <v>11590270</v>
      </c>
      <c r="F1384">
        <v>42790</v>
      </c>
      <c r="G1384" t="s">
        <v>3236</v>
      </c>
      <c r="H1384" t="s">
        <v>3237</v>
      </c>
    </row>
    <row r="1385" spans="1:8" x14ac:dyDescent="0.25">
      <c r="A1385">
        <v>1351244</v>
      </c>
      <c r="B1385" t="s">
        <v>2768</v>
      </c>
      <c r="C1385">
        <v>472380650</v>
      </c>
      <c r="D1385" t="s">
        <v>0</v>
      </c>
      <c r="E1385">
        <v>11590270</v>
      </c>
      <c r="F1385">
        <v>42790</v>
      </c>
      <c r="G1385" t="s">
        <v>3238</v>
      </c>
      <c r="H1385" t="s">
        <v>3239</v>
      </c>
    </row>
    <row r="1386" spans="1:8" x14ac:dyDescent="0.25">
      <c r="A1386">
        <v>1351244</v>
      </c>
      <c r="B1386" t="s">
        <v>2768</v>
      </c>
      <c r="C1386">
        <v>472380650</v>
      </c>
      <c r="D1386" t="s">
        <v>0</v>
      </c>
      <c r="E1386">
        <v>11590270</v>
      </c>
      <c r="F1386">
        <v>42790</v>
      </c>
      <c r="G1386" t="s">
        <v>3195</v>
      </c>
      <c r="H1386" t="s">
        <v>3196</v>
      </c>
    </row>
    <row r="1387" spans="1:8" x14ac:dyDescent="0.25">
      <c r="A1387">
        <v>1351244</v>
      </c>
      <c r="B1387" t="s">
        <v>2768</v>
      </c>
      <c r="C1387">
        <v>472380650</v>
      </c>
      <c r="D1387" t="s">
        <v>0</v>
      </c>
      <c r="E1387">
        <v>11590270</v>
      </c>
      <c r="F1387">
        <v>42790</v>
      </c>
      <c r="G1387" t="s">
        <v>3240</v>
      </c>
      <c r="H1387" t="s">
        <v>4180</v>
      </c>
    </row>
    <row r="1388" spans="1:8" x14ac:dyDescent="0.25">
      <c r="A1388">
        <v>1351244</v>
      </c>
      <c r="B1388" t="s">
        <v>2768</v>
      </c>
      <c r="C1388">
        <v>472380650</v>
      </c>
      <c r="D1388" t="s">
        <v>0</v>
      </c>
      <c r="E1388">
        <v>11590270</v>
      </c>
      <c r="F1388">
        <v>42790</v>
      </c>
      <c r="G1388" t="s">
        <v>3201</v>
      </c>
      <c r="H1388" t="s">
        <v>4180</v>
      </c>
    </row>
    <row r="1389" spans="1:8" x14ac:dyDescent="0.25">
      <c r="A1389">
        <v>1351244</v>
      </c>
      <c r="B1389" t="s">
        <v>2768</v>
      </c>
      <c r="C1389">
        <v>472380650</v>
      </c>
      <c r="D1389" t="s">
        <v>0</v>
      </c>
      <c r="E1389">
        <v>11590270</v>
      </c>
      <c r="F1389">
        <v>42790</v>
      </c>
      <c r="G1389" t="s">
        <v>3201</v>
      </c>
      <c r="H1389" t="s">
        <v>4180</v>
      </c>
    </row>
    <row r="1390" spans="1:8" x14ac:dyDescent="0.25">
      <c r="A1390">
        <v>1351244</v>
      </c>
      <c r="B1390" t="s">
        <v>2768</v>
      </c>
      <c r="C1390">
        <v>472380650</v>
      </c>
      <c r="D1390" t="s">
        <v>0</v>
      </c>
      <c r="E1390">
        <v>11590270</v>
      </c>
      <c r="F1390">
        <v>42790</v>
      </c>
      <c r="G1390" t="s">
        <v>3241</v>
      </c>
      <c r="H1390" t="s">
        <v>3242</v>
      </c>
    </row>
    <row r="1391" spans="1:8" x14ac:dyDescent="0.25">
      <c r="A1391">
        <v>1351244</v>
      </c>
      <c r="B1391" t="s">
        <v>2768</v>
      </c>
      <c r="C1391">
        <v>472380650</v>
      </c>
      <c r="D1391" t="s">
        <v>0</v>
      </c>
      <c r="E1391">
        <v>11590270</v>
      </c>
      <c r="F1391">
        <v>42790</v>
      </c>
      <c r="G1391" t="s">
        <v>3243</v>
      </c>
      <c r="H1391" t="s">
        <v>3244</v>
      </c>
    </row>
    <row r="1392" spans="1:8" x14ac:dyDescent="0.25">
      <c r="A1392">
        <v>1351244</v>
      </c>
      <c r="B1392" t="s">
        <v>2768</v>
      </c>
      <c r="C1392">
        <v>472380650</v>
      </c>
      <c r="D1392" t="s">
        <v>0</v>
      </c>
      <c r="E1392">
        <v>11590270</v>
      </c>
      <c r="F1392">
        <v>42790</v>
      </c>
      <c r="G1392" t="s">
        <v>3245</v>
      </c>
      <c r="H1392" t="s">
        <v>3246</v>
      </c>
    </row>
    <row r="1393" spans="1:8" x14ac:dyDescent="0.25">
      <c r="A1393">
        <v>1351244</v>
      </c>
      <c r="B1393" t="s">
        <v>2768</v>
      </c>
      <c r="C1393">
        <v>472380650</v>
      </c>
      <c r="D1393" t="s">
        <v>0</v>
      </c>
      <c r="E1393">
        <v>11590270</v>
      </c>
      <c r="F1393">
        <v>42790</v>
      </c>
      <c r="G1393" t="s">
        <v>3247</v>
      </c>
      <c r="H1393" t="s">
        <v>3248</v>
      </c>
    </row>
    <row r="1394" spans="1:8" x14ac:dyDescent="0.25">
      <c r="A1394">
        <v>1351244</v>
      </c>
      <c r="B1394" t="s">
        <v>2768</v>
      </c>
      <c r="C1394">
        <v>472380650</v>
      </c>
      <c r="D1394" t="s">
        <v>0</v>
      </c>
      <c r="E1394">
        <v>11590270</v>
      </c>
      <c r="F1394">
        <v>42790</v>
      </c>
      <c r="G1394" t="s">
        <v>3249</v>
      </c>
      <c r="H1394" t="s">
        <v>3250</v>
      </c>
    </row>
    <row r="1395" spans="1:8" x14ac:dyDescent="0.25">
      <c r="A1395">
        <v>1351244</v>
      </c>
      <c r="B1395" t="s">
        <v>2768</v>
      </c>
      <c r="C1395">
        <v>472380650</v>
      </c>
      <c r="D1395" t="s">
        <v>0</v>
      </c>
      <c r="E1395">
        <v>11590270</v>
      </c>
      <c r="F1395">
        <v>42790</v>
      </c>
      <c r="G1395" t="s">
        <v>3251</v>
      </c>
      <c r="H1395" t="s">
        <v>3252</v>
      </c>
    </row>
    <row r="1396" spans="1:8" x14ac:dyDescent="0.25">
      <c r="A1396">
        <v>1351244</v>
      </c>
      <c r="B1396" t="s">
        <v>2768</v>
      </c>
      <c r="C1396">
        <v>472380650</v>
      </c>
      <c r="D1396" t="s">
        <v>0</v>
      </c>
      <c r="E1396">
        <v>11590270</v>
      </c>
      <c r="F1396">
        <v>42790</v>
      </c>
      <c r="G1396" t="s">
        <v>3253</v>
      </c>
      <c r="H1396" t="s">
        <v>3254</v>
      </c>
    </row>
    <row r="1397" spans="1:8" x14ac:dyDescent="0.25">
      <c r="A1397">
        <v>1351244</v>
      </c>
      <c r="B1397" t="s">
        <v>2768</v>
      </c>
      <c r="C1397">
        <v>472380650</v>
      </c>
      <c r="D1397" t="s">
        <v>0</v>
      </c>
      <c r="E1397">
        <v>11590270</v>
      </c>
      <c r="F1397">
        <v>42790</v>
      </c>
      <c r="G1397" t="s">
        <v>3253</v>
      </c>
      <c r="H1397" t="s">
        <v>3254</v>
      </c>
    </row>
    <row r="1398" spans="1:8" x14ac:dyDescent="0.25">
      <c r="A1398">
        <v>1351244</v>
      </c>
      <c r="B1398" t="s">
        <v>2768</v>
      </c>
      <c r="C1398">
        <v>472380650</v>
      </c>
      <c r="D1398" t="s">
        <v>0</v>
      </c>
      <c r="E1398">
        <v>11590270</v>
      </c>
      <c r="F1398">
        <v>42790</v>
      </c>
      <c r="G1398" t="s">
        <v>3255</v>
      </c>
      <c r="H1398" t="s">
        <v>996</v>
      </c>
    </row>
    <row r="1399" spans="1:8" x14ac:dyDescent="0.25">
      <c r="A1399">
        <v>1351244</v>
      </c>
      <c r="B1399" t="s">
        <v>2768</v>
      </c>
      <c r="C1399">
        <v>472380650</v>
      </c>
      <c r="D1399" t="s">
        <v>0</v>
      </c>
      <c r="E1399">
        <v>11590270</v>
      </c>
      <c r="F1399">
        <v>42790</v>
      </c>
      <c r="G1399" t="s">
        <v>3256</v>
      </c>
      <c r="H1399" t="s">
        <v>3257</v>
      </c>
    </row>
    <row r="1400" spans="1:8" x14ac:dyDescent="0.25">
      <c r="A1400">
        <v>1351244</v>
      </c>
      <c r="B1400" t="s">
        <v>2768</v>
      </c>
      <c r="C1400">
        <v>472380650</v>
      </c>
      <c r="D1400" t="s">
        <v>0</v>
      </c>
      <c r="E1400">
        <v>11590270</v>
      </c>
      <c r="F1400">
        <v>42790</v>
      </c>
      <c r="G1400" t="s">
        <v>3258</v>
      </c>
      <c r="H1400" t="s">
        <v>3259</v>
      </c>
    </row>
    <row r="1401" spans="1:8" x14ac:dyDescent="0.25">
      <c r="A1401">
        <v>1351244</v>
      </c>
      <c r="B1401" t="s">
        <v>2768</v>
      </c>
      <c r="C1401">
        <v>472380650</v>
      </c>
      <c r="D1401" t="s">
        <v>0</v>
      </c>
      <c r="E1401">
        <v>11590270</v>
      </c>
      <c r="F1401">
        <v>42790</v>
      </c>
      <c r="G1401" t="s">
        <v>3260</v>
      </c>
      <c r="H1401" t="s">
        <v>3261</v>
      </c>
    </row>
    <row r="1402" spans="1:8" x14ac:dyDescent="0.25">
      <c r="A1402">
        <v>1351244</v>
      </c>
      <c r="B1402" t="s">
        <v>2768</v>
      </c>
      <c r="C1402">
        <v>472380650</v>
      </c>
      <c r="D1402" t="s">
        <v>0</v>
      </c>
      <c r="E1402">
        <v>11590270</v>
      </c>
      <c r="F1402">
        <v>42790</v>
      </c>
      <c r="G1402" t="s">
        <v>3262</v>
      </c>
      <c r="H1402" t="s">
        <v>3263</v>
      </c>
    </row>
    <row r="1403" spans="1:8" x14ac:dyDescent="0.25">
      <c r="A1403">
        <v>1351244</v>
      </c>
      <c r="B1403" t="s">
        <v>2768</v>
      </c>
      <c r="C1403">
        <v>472380650</v>
      </c>
      <c r="D1403" t="s">
        <v>0</v>
      </c>
      <c r="E1403">
        <v>11590270</v>
      </c>
      <c r="F1403">
        <v>42790</v>
      </c>
      <c r="G1403" t="s">
        <v>3264</v>
      </c>
      <c r="H1403" t="s">
        <v>3265</v>
      </c>
    </row>
    <row r="1404" spans="1:8" x14ac:dyDescent="0.25">
      <c r="A1404">
        <v>1351244</v>
      </c>
      <c r="B1404" t="s">
        <v>2768</v>
      </c>
      <c r="C1404">
        <v>472380650</v>
      </c>
      <c r="D1404" t="s">
        <v>0</v>
      </c>
      <c r="E1404">
        <v>11590270</v>
      </c>
      <c r="F1404">
        <v>42790</v>
      </c>
      <c r="G1404" t="s">
        <v>3266</v>
      </c>
      <c r="H1404" t="s">
        <v>433</v>
      </c>
    </row>
    <row r="1405" spans="1:8" x14ac:dyDescent="0.25">
      <c r="A1405">
        <v>1351244</v>
      </c>
      <c r="B1405" t="s">
        <v>2768</v>
      </c>
      <c r="C1405">
        <v>472380650</v>
      </c>
      <c r="D1405" t="s">
        <v>0</v>
      </c>
      <c r="E1405">
        <v>11590270</v>
      </c>
      <c r="F1405">
        <v>42790</v>
      </c>
      <c r="G1405" t="s">
        <v>3238</v>
      </c>
      <c r="H1405" t="s">
        <v>3239</v>
      </c>
    </row>
    <row r="1406" spans="1:8" x14ac:dyDescent="0.25">
      <c r="A1406">
        <v>1351244</v>
      </c>
      <c r="B1406" t="s">
        <v>2768</v>
      </c>
      <c r="C1406">
        <v>472380650</v>
      </c>
      <c r="D1406" t="s">
        <v>0</v>
      </c>
      <c r="E1406">
        <v>11590270</v>
      </c>
      <c r="F1406">
        <v>42790</v>
      </c>
      <c r="G1406" t="s">
        <v>3267</v>
      </c>
      <c r="H1406" t="s">
        <v>3268</v>
      </c>
    </row>
    <row r="1407" spans="1:8" x14ac:dyDescent="0.25">
      <c r="A1407">
        <v>1351244</v>
      </c>
      <c r="B1407" t="s">
        <v>2768</v>
      </c>
      <c r="C1407">
        <v>472380650</v>
      </c>
      <c r="D1407" t="s">
        <v>0</v>
      </c>
      <c r="E1407">
        <v>11590270</v>
      </c>
      <c r="F1407">
        <v>42790</v>
      </c>
      <c r="G1407" t="s">
        <v>3269</v>
      </c>
      <c r="H1407" t="s">
        <v>3270</v>
      </c>
    </row>
    <row r="1408" spans="1:8" x14ac:dyDescent="0.25">
      <c r="A1408">
        <v>1351244</v>
      </c>
      <c r="B1408" t="s">
        <v>2768</v>
      </c>
      <c r="C1408">
        <v>472380650</v>
      </c>
      <c r="D1408" t="s">
        <v>0</v>
      </c>
      <c r="E1408">
        <v>11590270</v>
      </c>
      <c r="F1408">
        <v>42790</v>
      </c>
      <c r="G1408" t="s">
        <v>3271</v>
      </c>
      <c r="H1408" t="s">
        <v>3272</v>
      </c>
    </row>
    <row r="1409" spans="1:8" x14ac:dyDescent="0.25">
      <c r="A1409">
        <v>1351244</v>
      </c>
      <c r="B1409" t="s">
        <v>2768</v>
      </c>
      <c r="C1409">
        <v>472380650</v>
      </c>
      <c r="D1409" t="s">
        <v>0</v>
      </c>
      <c r="E1409">
        <v>11590270</v>
      </c>
      <c r="F1409">
        <v>42790</v>
      </c>
      <c r="G1409" t="s">
        <v>3273</v>
      </c>
      <c r="H1409" t="s">
        <v>3274</v>
      </c>
    </row>
    <row r="1410" spans="1:8" x14ac:dyDescent="0.25">
      <c r="A1410">
        <v>1351244</v>
      </c>
      <c r="B1410" t="s">
        <v>2768</v>
      </c>
      <c r="C1410">
        <v>472380650</v>
      </c>
      <c r="D1410" t="s">
        <v>0</v>
      </c>
      <c r="E1410">
        <v>11590270</v>
      </c>
      <c r="F1410">
        <v>42790</v>
      </c>
      <c r="G1410" t="s">
        <v>3275</v>
      </c>
      <c r="H1410" t="s">
        <v>3276</v>
      </c>
    </row>
    <row r="1411" spans="1:8" x14ac:dyDescent="0.25">
      <c r="A1411">
        <v>1351244</v>
      </c>
      <c r="B1411" t="s">
        <v>2768</v>
      </c>
      <c r="C1411">
        <v>472380650</v>
      </c>
      <c r="D1411" t="s">
        <v>0</v>
      </c>
      <c r="E1411">
        <v>11590270</v>
      </c>
      <c r="F1411">
        <v>42790</v>
      </c>
      <c r="G1411" t="s">
        <v>3277</v>
      </c>
      <c r="H1411" t="s">
        <v>3278</v>
      </c>
    </row>
    <row r="1412" spans="1:8" x14ac:dyDescent="0.25">
      <c r="A1412">
        <v>1351244</v>
      </c>
      <c r="B1412" t="s">
        <v>2768</v>
      </c>
      <c r="C1412">
        <v>472380650</v>
      </c>
      <c r="D1412" t="s">
        <v>0</v>
      </c>
      <c r="E1412">
        <v>11590270</v>
      </c>
      <c r="F1412">
        <v>42790</v>
      </c>
      <c r="G1412" t="s">
        <v>3279</v>
      </c>
      <c r="H1412" t="s">
        <v>3280</v>
      </c>
    </row>
    <row r="1413" spans="1:8" x14ac:dyDescent="0.25">
      <c r="A1413">
        <v>1351244</v>
      </c>
      <c r="B1413" t="s">
        <v>2768</v>
      </c>
      <c r="C1413">
        <v>472380650</v>
      </c>
      <c r="D1413" t="s">
        <v>0</v>
      </c>
      <c r="E1413">
        <v>11590270</v>
      </c>
      <c r="F1413">
        <v>42790</v>
      </c>
      <c r="G1413" t="s">
        <v>3212</v>
      </c>
      <c r="H1413" t="s">
        <v>3213</v>
      </c>
    </row>
    <row r="1414" spans="1:8" x14ac:dyDescent="0.25">
      <c r="A1414">
        <v>1351244</v>
      </c>
      <c r="B1414" t="s">
        <v>2768</v>
      </c>
      <c r="C1414">
        <v>472380650</v>
      </c>
      <c r="D1414" t="s">
        <v>0</v>
      </c>
      <c r="E1414">
        <v>11590270</v>
      </c>
      <c r="F1414">
        <v>42790</v>
      </c>
      <c r="G1414" t="s">
        <v>3281</v>
      </c>
      <c r="H1414" t="s">
        <v>3282</v>
      </c>
    </row>
    <row r="1415" spans="1:8" x14ac:dyDescent="0.25">
      <c r="A1415">
        <v>1351244</v>
      </c>
      <c r="B1415" t="s">
        <v>2768</v>
      </c>
      <c r="C1415">
        <v>472380650</v>
      </c>
      <c r="D1415" t="s">
        <v>0</v>
      </c>
      <c r="E1415">
        <v>11590270</v>
      </c>
      <c r="F1415">
        <v>42790</v>
      </c>
      <c r="G1415" t="s">
        <v>3283</v>
      </c>
      <c r="H1415" t="s">
        <v>3284</v>
      </c>
    </row>
    <row r="1416" spans="1:8" x14ac:dyDescent="0.25">
      <c r="A1416">
        <v>1351244</v>
      </c>
      <c r="B1416" t="s">
        <v>2768</v>
      </c>
      <c r="C1416">
        <v>472380650</v>
      </c>
      <c r="D1416" t="s">
        <v>0</v>
      </c>
      <c r="E1416">
        <v>11590270</v>
      </c>
      <c r="F1416">
        <v>42790</v>
      </c>
      <c r="G1416" t="s">
        <v>3210</v>
      </c>
      <c r="H1416" t="s">
        <v>3211</v>
      </c>
    </row>
    <row r="1417" spans="1:8" x14ac:dyDescent="0.25">
      <c r="A1417">
        <v>1351244</v>
      </c>
      <c r="B1417" t="s">
        <v>2768</v>
      </c>
      <c r="C1417">
        <v>472380650</v>
      </c>
      <c r="D1417" t="s">
        <v>0</v>
      </c>
      <c r="E1417">
        <v>11590270</v>
      </c>
      <c r="F1417">
        <v>42790</v>
      </c>
      <c r="G1417" t="s">
        <v>3285</v>
      </c>
      <c r="H1417" t="s">
        <v>3286</v>
      </c>
    </row>
    <row r="1418" spans="1:8" x14ac:dyDescent="0.25">
      <c r="A1418">
        <v>1351244</v>
      </c>
      <c r="B1418" t="s">
        <v>2768</v>
      </c>
      <c r="C1418">
        <v>472380650</v>
      </c>
      <c r="D1418" t="s">
        <v>0</v>
      </c>
      <c r="E1418">
        <v>11590270</v>
      </c>
      <c r="F1418">
        <v>42790</v>
      </c>
      <c r="G1418" t="s">
        <v>3287</v>
      </c>
      <c r="H1418" t="s">
        <v>3288</v>
      </c>
    </row>
    <row r="1419" spans="1:8" x14ac:dyDescent="0.25">
      <c r="A1419">
        <v>1351244</v>
      </c>
      <c r="B1419" t="s">
        <v>2768</v>
      </c>
      <c r="C1419">
        <v>472380650</v>
      </c>
      <c r="D1419" t="s">
        <v>0</v>
      </c>
      <c r="E1419">
        <v>11590270</v>
      </c>
      <c r="F1419">
        <v>42790</v>
      </c>
      <c r="G1419" t="s">
        <v>3289</v>
      </c>
      <c r="H1419" t="s">
        <v>3290</v>
      </c>
    </row>
    <row r="1420" spans="1:8" x14ac:dyDescent="0.25">
      <c r="A1420">
        <v>1351244</v>
      </c>
      <c r="B1420" t="s">
        <v>2768</v>
      </c>
      <c r="C1420">
        <v>472380650</v>
      </c>
      <c r="D1420" t="s">
        <v>0</v>
      </c>
      <c r="E1420">
        <v>11590270</v>
      </c>
      <c r="F1420">
        <v>42790</v>
      </c>
      <c r="G1420" t="s">
        <v>3291</v>
      </c>
      <c r="H1420" t="s">
        <v>3292</v>
      </c>
    </row>
    <row r="1421" spans="1:8" x14ac:dyDescent="0.25">
      <c r="A1421">
        <v>1351244</v>
      </c>
      <c r="B1421" t="s">
        <v>2768</v>
      </c>
      <c r="C1421">
        <v>472380650</v>
      </c>
      <c r="D1421" t="s">
        <v>0</v>
      </c>
      <c r="E1421">
        <v>11590270</v>
      </c>
      <c r="F1421">
        <v>42790</v>
      </c>
      <c r="G1421" t="s">
        <v>3293</v>
      </c>
      <c r="H1421" t="s">
        <v>3294</v>
      </c>
    </row>
    <row r="1422" spans="1:8" x14ac:dyDescent="0.25">
      <c r="A1422">
        <v>1351244</v>
      </c>
      <c r="B1422" t="s">
        <v>2768</v>
      </c>
      <c r="C1422">
        <v>472380650</v>
      </c>
      <c r="D1422" t="s">
        <v>0</v>
      </c>
      <c r="E1422">
        <v>11590270</v>
      </c>
      <c r="F1422">
        <v>42790</v>
      </c>
      <c r="G1422" t="s">
        <v>3295</v>
      </c>
      <c r="H1422" t="s">
        <v>3296</v>
      </c>
    </row>
    <row r="1423" spans="1:8" x14ac:dyDescent="0.25">
      <c r="A1423">
        <v>1351244</v>
      </c>
      <c r="B1423" t="s">
        <v>2768</v>
      </c>
      <c r="C1423">
        <v>472380650</v>
      </c>
      <c r="D1423" t="s">
        <v>0</v>
      </c>
      <c r="E1423">
        <v>11590270</v>
      </c>
      <c r="F1423">
        <v>42790</v>
      </c>
      <c r="G1423" t="s">
        <v>3297</v>
      </c>
      <c r="H1423" t="s">
        <v>3298</v>
      </c>
    </row>
    <row r="1424" spans="1:8" x14ac:dyDescent="0.25">
      <c r="A1424">
        <v>1351244</v>
      </c>
      <c r="B1424" t="s">
        <v>2768</v>
      </c>
      <c r="C1424">
        <v>472380650</v>
      </c>
      <c r="D1424" t="s">
        <v>0</v>
      </c>
      <c r="E1424">
        <v>11590270</v>
      </c>
      <c r="F1424">
        <v>42790</v>
      </c>
      <c r="G1424" t="s">
        <v>3299</v>
      </c>
      <c r="H1424" t="s">
        <v>3300</v>
      </c>
    </row>
    <row r="1425" spans="1:8" x14ac:dyDescent="0.25">
      <c r="A1425">
        <v>1351244</v>
      </c>
      <c r="B1425" t="s">
        <v>2768</v>
      </c>
      <c r="C1425">
        <v>472380650</v>
      </c>
      <c r="D1425" t="s">
        <v>0</v>
      </c>
      <c r="E1425">
        <v>11590270</v>
      </c>
      <c r="F1425">
        <v>42790</v>
      </c>
      <c r="G1425" t="s">
        <v>3301</v>
      </c>
      <c r="H1425" t="s">
        <v>3302</v>
      </c>
    </row>
    <row r="1426" spans="1:8" x14ac:dyDescent="0.25">
      <c r="A1426">
        <v>1351244</v>
      </c>
      <c r="B1426" t="s">
        <v>2768</v>
      </c>
      <c r="C1426">
        <v>472380650</v>
      </c>
      <c r="D1426" t="s">
        <v>0</v>
      </c>
      <c r="E1426">
        <v>11590270</v>
      </c>
      <c r="F1426">
        <v>42790</v>
      </c>
      <c r="G1426" t="s">
        <v>3303</v>
      </c>
      <c r="H1426" t="s">
        <v>3304</v>
      </c>
    </row>
    <row r="1427" spans="1:8" x14ac:dyDescent="0.25">
      <c r="A1427">
        <v>1351244</v>
      </c>
      <c r="B1427" t="s">
        <v>2768</v>
      </c>
      <c r="C1427">
        <v>472380650</v>
      </c>
      <c r="D1427" t="s">
        <v>0</v>
      </c>
      <c r="E1427">
        <v>11590270</v>
      </c>
      <c r="F1427">
        <v>42790</v>
      </c>
      <c r="G1427" t="s">
        <v>3214</v>
      </c>
      <c r="H1427" t="s">
        <v>3215</v>
      </c>
    </row>
    <row r="1428" spans="1:8" x14ac:dyDescent="0.25">
      <c r="A1428">
        <v>1351244</v>
      </c>
      <c r="B1428" t="s">
        <v>2768</v>
      </c>
      <c r="C1428">
        <v>472380650</v>
      </c>
      <c r="D1428" t="s">
        <v>0</v>
      </c>
      <c r="E1428">
        <v>11590270</v>
      </c>
      <c r="F1428">
        <v>42790</v>
      </c>
      <c r="G1428" t="s">
        <v>3305</v>
      </c>
      <c r="H1428" t="s">
        <v>3306</v>
      </c>
    </row>
    <row r="1429" spans="1:8" x14ac:dyDescent="0.25">
      <c r="A1429">
        <v>1351244</v>
      </c>
      <c r="B1429" t="s">
        <v>2768</v>
      </c>
      <c r="C1429">
        <v>472380650</v>
      </c>
      <c r="D1429" t="s">
        <v>0</v>
      </c>
      <c r="E1429">
        <v>11590270</v>
      </c>
      <c r="F1429">
        <v>42790</v>
      </c>
      <c r="G1429" t="s">
        <v>3307</v>
      </c>
      <c r="H1429" t="s">
        <v>3308</v>
      </c>
    </row>
    <row r="1430" spans="1:8" x14ac:dyDescent="0.25">
      <c r="A1430">
        <v>1351244</v>
      </c>
      <c r="B1430" t="s">
        <v>2768</v>
      </c>
      <c r="C1430">
        <v>472380650</v>
      </c>
      <c r="D1430" t="s">
        <v>0</v>
      </c>
      <c r="E1430">
        <v>11590270</v>
      </c>
      <c r="F1430">
        <v>42790</v>
      </c>
      <c r="G1430" t="s">
        <v>3309</v>
      </c>
      <c r="H1430" t="s">
        <v>3310</v>
      </c>
    </row>
    <row r="1431" spans="1:8" x14ac:dyDescent="0.25">
      <c r="A1431">
        <v>1351244</v>
      </c>
      <c r="B1431" t="s">
        <v>2768</v>
      </c>
      <c r="C1431">
        <v>472380650</v>
      </c>
      <c r="D1431" t="s">
        <v>0</v>
      </c>
      <c r="E1431">
        <v>11590270</v>
      </c>
      <c r="F1431">
        <v>42790</v>
      </c>
      <c r="G1431" t="s">
        <v>3311</v>
      </c>
      <c r="H1431" t="s">
        <v>3312</v>
      </c>
    </row>
    <row r="1432" spans="1:8" x14ac:dyDescent="0.25">
      <c r="A1432">
        <v>1351244</v>
      </c>
      <c r="B1432" t="s">
        <v>2768</v>
      </c>
      <c r="C1432">
        <v>472380650</v>
      </c>
      <c r="D1432" t="s">
        <v>0</v>
      </c>
      <c r="E1432">
        <v>11590270</v>
      </c>
      <c r="F1432">
        <v>42790</v>
      </c>
      <c r="G1432" t="s">
        <v>3313</v>
      </c>
      <c r="H1432" t="s">
        <v>3314</v>
      </c>
    </row>
    <row r="1433" spans="1:8" x14ac:dyDescent="0.25">
      <c r="A1433">
        <v>1351244</v>
      </c>
      <c r="B1433" t="s">
        <v>2768</v>
      </c>
      <c r="C1433">
        <v>472380650</v>
      </c>
      <c r="D1433" t="s">
        <v>0</v>
      </c>
      <c r="E1433">
        <v>11590270</v>
      </c>
      <c r="F1433">
        <v>42790</v>
      </c>
      <c r="G1433" t="s">
        <v>3315</v>
      </c>
      <c r="H1433" t="s">
        <v>3316</v>
      </c>
    </row>
    <row r="1434" spans="1:8" x14ac:dyDescent="0.25">
      <c r="A1434">
        <v>1351244</v>
      </c>
      <c r="B1434" t="s">
        <v>2768</v>
      </c>
      <c r="C1434">
        <v>472380650</v>
      </c>
      <c r="D1434" t="s">
        <v>0</v>
      </c>
      <c r="E1434">
        <v>11590270</v>
      </c>
      <c r="F1434">
        <v>42790</v>
      </c>
      <c r="G1434" t="s">
        <v>3317</v>
      </c>
      <c r="H1434" t="s">
        <v>3318</v>
      </c>
    </row>
    <row r="1435" spans="1:8" x14ac:dyDescent="0.25">
      <c r="A1435">
        <v>1351244</v>
      </c>
      <c r="B1435" t="s">
        <v>2768</v>
      </c>
      <c r="C1435">
        <v>472380650</v>
      </c>
      <c r="D1435" t="s">
        <v>0</v>
      </c>
      <c r="E1435">
        <v>11590270</v>
      </c>
      <c r="F1435">
        <v>42790</v>
      </c>
      <c r="G1435" t="s">
        <v>3319</v>
      </c>
      <c r="H1435" t="s">
        <v>3320</v>
      </c>
    </row>
    <row r="1436" spans="1:8" x14ac:dyDescent="0.25">
      <c r="A1436">
        <v>1351244</v>
      </c>
      <c r="B1436" t="s">
        <v>2768</v>
      </c>
      <c r="C1436">
        <v>472380650</v>
      </c>
      <c r="D1436" t="s">
        <v>0</v>
      </c>
      <c r="E1436">
        <v>11590270</v>
      </c>
      <c r="F1436">
        <v>42790</v>
      </c>
      <c r="G1436" t="s">
        <v>3197</v>
      </c>
      <c r="H1436" t="s">
        <v>3198</v>
      </c>
    </row>
    <row r="1437" spans="1:8" x14ac:dyDescent="0.25">
      <c r="A1437">
        <v>1351244</v>
      </c>
      <c r="B1437" t="s">
        <v>2768</v>
      </c>
      <c r="C1437">
        <v>472380650</v>
      </c>
      <c r="D1437" t="s">
        <v>0</v>
      </c>
      <c r="E1437">
        <v>11590270</v>
      </c>
      <c r="F1437">
        <v>42790</v>
      </c>
      <c r="G1437" t="s">
        <v>3234</v>
      </c>
      <c r="H1437" t="s">
        <v>3235</v>
      </c>
    </row>
    <row r="1438" spans="1:8" x14ac:dyDescent="0.25">
      <c r="A1438">
        <v>1351244</v>
      </c>
      <c r="B1438" t="s">
        <v>2768</v>
      </c>
      <c r="C1438">
        <v>472380650</v>
      </c>
      <c r="D1438" t="s">
        <v>0</v>
      </c>
      <c r="E1438">
        <v>11590270</v>
      </c>
      <c r="F1438">
        <v>42790</v>
      </c>
      <c r="G1438" t="s">
        <v>3321</v>
      </c>
      <c r="H1438" t="s">
        <v>3322</v>
      </c>
    </row>
    <row r="1439" spans="1:8" x14ac:dyDescent="0.25">
      <c r="A1439">
        <v>1351244</v>
      </c>
      <c r="B1439" t="s">
        <v>2768</v>
      </c>
      <c r="C1439">
        <v>472380650</v>
      </c>
      <c r="D1439" t="s">
        <v>0</v>
      </c>
      <c r="E1439">
        <v>11590270</v>
      </c>
      <c r="F1439">
        <v>42790</v>
      </c>
      <c r="G1439" t="s">
        <v>3323</v>
      </c>
      <c r="H1439" t="s">
        <v>3324</v>
      </c>
    </row>
    <row r="1440" spans="1:8" x14ac:dyDescent="0.25">
      <c r="A1440">
        <v>1351244</v>
      </c>
      <c r="B1440" t="s">
        <v>2768</v>
      </c>
      <c r="C1440">
        <v>472380650</v>
      </c>
      <c r="D1440" t="s">
        <v>0</v>
      </c>
      <c r="E1440">
        <v>11590270</v>
      </c>
      <c r="F1440">
        <v>42790</v>
      </c>
      <c r="G1440" t="s">
        <v>3325</v>
      </c>
      <c r="H1440" t="s">
        <v>3326</v>
      </c>
    </row>
    <row r="1441" spans="1:8" x14ac:dyDescent="0.25">
      <c r="A1441">
        <v>1351244</v>
      </c>
      <c r="B1441" t="s">
        <v>2768</v>
      </c>
      <c r="C1441">
        <v>472380650</v>
      </c>
      <c r="D1441" t="s">
        <v>0</v>
      </c>
      <c r="E1441">
        <v>11590270</v>
      </c>
      <c r="F1441">
        <v>42790</v>
      </c>
      <c r="G1441" t="s">
        <v>3327</v>
      </c>
      <c r="H1441" t="s">
        <v>3328</v>
      </c>
    </row>
    <row r="1442" spans="1:8" x14ac:dyDescent="0.25">
      <c r="A1442">
        <v>1351244</v>
      </c>
      <c r="B1442" t="s">
        <v>2768</v>
      </c>
      <c r="C1442">
        <v>472380650</v>
      </c>
      <c r="D1442" t="s">
        <v>0</v>
      </c>
      <c r="E1442">
        <v>11590270</v>
      </c>
      <c r="F1442">
        <v>42790</v>
      </c>
      <c r="G1442" t="s">
        <v>3236</v>
      </c>
      <c r="H1442" t="s">
        <v>3237</v>
      </c>
    </row>
    <row r="1443" spans="1:8" x14ac:dyDescent="0.25">
      <c r="A1443">
        <v>1351244</v>
      </c>
      <c r="B1443" t="s">
        <v>2768</v>
      </c>
      <c r="C1443">
        <v>472380650</v>
      </c>
      <c r="D1443" t="s">
        <v>0</v>
      </c>
      <c r="E1443">
        <v>11590270</v>
      </c>
      <c r="F1443">
        <v>42790</v>
      </c>
      <c r="G1443" t="s">
        <v>3329</v>
      </c>
      <c r="H1443" t="s">
        <v>3200</v>
      </c>
    </row>
    <row r="1444" spans="1:8" x14ac:dyDescent="0.25">
      <c r="A1444">
        <v>1351244</v>
      </c>
      <c r="B1444" t="s">
        <v>2768</v>
      </c>
      <c r="C1444">
        <v>472380650</v>
      </c>
      <c r="D1444" t="s">
        <v>0</v>
      </c>
      <c r="E1444">
        <v>11590270</v>
      </c>
      <c r="F1444">
        <v>42790</v>
      </c>
      <c r="G1444" t="s">
        <v>3199</v>
      </c>
      <c r="H1444" t="s">
        <v>3200</v>
      </c>
    </row>
    <row r="1445" spans="1:8" x14ac:dyDescent="0.25">
      <c r="A1445">
        <v>1351244</v>
      </c>
      <c r="B1445" t="s">
        <v>2768</v>
      </c>
      <c r="C1445">
        <v>472380650</v>
      </c>
      <c r="D1445" t="s">
        <v>0</v>
      </c>
      <c r="E1445">
        <v>11590270</v>
      </c>
      <c r="F1445">
        <v>42790</v>
      </c>
      <c r="G1445" t="s">
        <v>3330</v>
      </c>
      <c r="H1445" t="s">
        <v>3331</v>
      </c>
    </row>
    <row r="1446" spans="1:8" x14ac:dyDescent="0.25">
      <c r="A1446">
        <v>1351244</v>
      </c>
      <c r="B1446" t="s">
        <v>2768</v>
      </c>
      <c r="C1446">
        <v>472380650</v>
      </c>
      <c r="D1446" t="s">
        <v>0</v>
      </c>
      <c r="E1446">
        <v>11590270</v>
      </c>
      <c r="F1446">
        <v>42790</v>
      </c>
      <c r="G1446" t="s">
        <v>3332</v>
      </c>
      <c r="H1446" t="s">
        <v>3331</v>
      </c>
    </row>
    <row r="1447" spans="1:8" x14ac:dyDescent="0.25">
      <c r="A1447">
        <v>1351244</v>
      </c>
      <c r="B1447" t="s">
        <v>2768</v>
      </c>
      <c r="C1447">
        <v>472380650</v>
      </c>
      <c r="D1447" t="s">
        <v>0</v>
      </c>
      <c r="E1447">
        <v>11590270</v>
      </c>
      <c r="F1447">
        <v>42790</v>
      </c>
      <c r="G1447" t="s">
        <v>3206</v>
      </c>
      <c r="H1447" t="s">
        <v>3207</v>
      </c>
    </row>
    <row r="1448" spans="1:8" x14ac:dyDescent="0.25">
      <c r="A1448">
        <v>1351244</v>
      </c>
      <c r="B1448" t="s">
        <v>2768</v>
      </c>
      <c r="C1448">
        <v>472380650</v>
      </c>
      <c r="D1448" t="s">
        <v>0</v>
      </c>
      <c r="E1448">
        <v>11590270</v>
      </c>
      <c r="F1448">
        <v>42790</v>
      </c>
      <c r="G1448" t="s">
        <v>3333</v>
      </c>
      <c r="H1448" t="s">
        <v>3331</v>
      </c>
    </row>
    <row r="1449" spans="1:8" x14ac:dyDescent="0.25">
      <c r="A1449">
        <v>1351244</v>
      </c>
      <c r="B1449" t="s">
        <v>2768</v>
      </c>
      <c r="C1449">
        <v>472380650</v>
      </c>
      <c r="D1449" t="s">
        <v>0</v>
      </c>
      <c r="E1449">
        <v>11590270</v>
      </c>
      <c r="F1449">
        <v>42790</v>
      </c>
      <c r="G1449" t="s">
        <v>3218</v>
      </c>
      <c r="H1449" t="s">
        <v>3219</v>
      </c>
    </row>
    <row r="1450" spans="1:8" x14ac:dyDescent="0.25">
      <c r="A1450">
        <v>1351244</v>
      </c>
      <c r="B1450" t="s">
        <v>2768</v>
      </c>
      <c r="C1450">
        <v>472380650</v>
      </c>
      <c r="D1450" t="s">
        <v>0</v>
      </c>
      <c r="E1450">
        <v>11590270</v>
      </c>
      <c r="F1450">
        <v>42790</v>
      </c>
      <c r="G1450" t="s">
        <v>3220</v>
      </c>
      <c r="H1450" t="s">
        <v>3221</v>
      </c>
    </row>
    <row r="1451" spans="1:8" x14ac:dyDescent="0.25">
      <c r="A1451">
        <v>1351244</v>
      </c>
      <c r="B1451" t="s">
        <v>2768</v>
      </c>
      <c r="C1451">
        <v>472380650</v>
      </c>
      <c r="D1451" t="s">
        <v>0</v>
      </c>
      <c r="E1451">
        <v>11590270</v>
      </c>
      <c r="F1451">
        <v>42790</v>
      </c>
      <c r="G1451" t="s">
        <v>3222</v>
      </c>
      <c r="H1451" t="s">
        <v>3223</v>
      </c>
    </row>
    <row r="1452" spans="1:8" x14ac:dyDescent="0.25">
      <c r="A1452">
        <v>1351244</v>
      </c>
      <c r="B1452" t="s">
        <v>2768</v>
      </c>
      <c r="C1452">
        <v>472380650</v>
      </c>
      <c r="D1452" t="s">
        <v>0</v>
      </c>
      <c r="E1452">
        <v>11590270</v>
      </c>
      <c r="F1452">
        <v>42790</v>
      </c>
      <c r="G1452" t="s">
        <v>3224</v>
      </c>
      <c r="H1452" t="s">
        <v>3225</v>
      </c>
    </row>
    <row r="1453" spans="1:8" x14ac:dyDescent="0.25">
      <c r="A1453">
        <v>1351244</v>
      </c>
      <c r="B1453" t="s">
        <v>2768</v>
      </c>
      <c r="C1453">
        <v>472380650</v>
      </c>
      <c r="D1453" t="s">
        <v>0</v>
      </c>
      <c r="E1453">
        <v>11590270</v>
      </c>
      <c r="F1453">
        <v>42790</v>
      </c>
      <c r="G1453" t="s">
        <v>3226</v>
      </c>
      <c r="H1453" t="s">
        <v>3227</v>
      </c>
    </row>
    <row r="1454" spans="1:8" x14ac:dyDescent="0.25">
      <c r="A1454">
        <v>1351244</v>
      </c>
      <c r="B1454" t="s">
        <v>2768</v>
      </c>
      <c r="C1454">
        <v>472380650</v>
      </c>
      <c r="D1454" t="s">
        <v>0</v>
      </c>
      <c r="E1454">
        <v>11590270</v>
      </c>
      <c r="F1454">
        <v>42790</v>
      </c>
      <c r="G1454" t="s">
        <v>3228</v>
      </c>
      <c r="H1454" t="s">
        <v>3229</v>
      </c>
    </row>
    <row r="1455" spans="1:8" x14ac:dyDescent="0.25">
      <c r="A1455">
        <v>1351244</v>
      </c>
      <c r="B1455" t="s">
        <v>2768</v>
      </c>
      <c r="C1455">
        <v>472380650</v>
      </c>
      <c r="D1455" t="s">
        <v>0</v>
      </c>
      <c r="E1455">
        <v>11590270</v>
      </c>
      <c r="F1455">
        <v>42790</v>
      </c>
      <c r="G1455" t="s">
        <v>3334</v>
      </c>
      <c r="H1455" t="s">
        <v>3203</v>
      </c>
    </row>
    <row r="1456" spans="1:8" x14ac:dyDescent="0.25">
      <c r="A1456">
        <v>1351244</v>
      </c>
      <c r="B1456" t="s">
        <v>2768</v>
      </c>
      <c r="C1456">
        <v>472380650</v>
      </c>
      <c r="D1456" t="s">
        <v>0</v>
      </c>
      <c r="E1456">
        <v>11590270</v>
      </c>
      <c r="F1456">
        <v>42790</v>
      </c>
      <c r="G1456" t="s">
        <v>3202</v>
      </c>
      <c r="H1456" t="s">
        <v>3203</v>
      </c>
    </row>
    <row r="1457" spans="1:8" x14ac:dyDescent="0.25">
      <c r="A1457">
        <v>1351244</v>
      </c>
      <c r="B1457" t="s">
        <v>2768</v>
      </c>
      <c r="C1457">
        <v>472380650</v>
      </c>
      <c r="D1457" t="s">
        <v>0</v>
      </c>
      <c r="E1457">
        <v>11590270</v>
      </c>
      <c r="F1457">
        <v>42790</v>
      </c>
      <c r="G1457" t="s">
        <v>3204</v>
      </c>
      <c r="H1457" t="s">
        <v>3205</v>
      </c>
    </row>
    <row r="1458" spans="1:8" x14ac:dyDescent="0.25">
      <c r="A1458">
        <v>1351244</v>
      </c>
      <c r="B1458" t="s">
        <v>2768</v>
      </c>
      <c r="C1458">
        <v>472380650</v>
      </c>
      <c r="D1458" t="s">
        <v>0</v>
      </c>
      <c r="E1458">
        <v>11590270</v>
      </c>
      <c r="F1458">
        <v>42790</v>
      </c>
      <c r="G1458" t="s">
        <v>3195</v>
      </c>
      <c r="H1458" t="s">
        <v>3196</v>
      </c>
    </row>
    <row r="1459" spans="1:8" x14ac:dyDescent="0.25">
      <c r="A1459">
        <v>1351244</v>
      </c>
      <c r="B1459" t="s">
        <v>2768</v>
      </c>
      <c r="C1459">
        <v>472380650</v>
      </c>
      <c r="D1459" t="s">
        <v>0</v>
      </c>
      <c r="E1459">
        <v>11590270</v>
      </c>
      <c r="F1459">
        <v>42790</v>
      </c>
      <c r="G1459" t="s">
        <v>3335</v>
      </c>
      <c r="H1459" t="s">
        <v>3336</v>
      </c>
    </row>
    <row r="1460" spans="1:8" x14ac:dyDescent="0.25">
      <c r="A1460">
        <v>1351244</v>
      </c>
      <c r="B1460" t="s">
        <v>2768</v>
      </c>
      <c r="C1460">
        <v>472380650</v>
      </c>
      <c r="D1460" t="s">
        <v>0</v>
      </c>
      <c r="E1460">
        <v>11590270</v>
      </c>
      <c r="F1460">
        <v>42790</v>
      </c>
      <c r="G1460" t="s">
        <v>3337</v>
      </c>
      <c r="H1460" t="s">
        <v>3338</v>
      </c>
    </row>
    <row r="1461" spans="1:8" x14ac:dyDescent="0.25">
      <c r="A1461">
        <v>1351244</v>
      </c>
      <c r="B1461" t="s">
        <v>2768</v>
      </c>
      <c r="C1461">
        <v>472380650</v>
      </c>
      <c r="D1461" t="s">
        <v>0</v>
      </c>
      <c r="E1461">
        <v>11590270</v>
      </c>
      <c r="F1461">
        <v>42790</v>
      </c>
      <c r="G1461" t="s">
        <v>3230</v>
      </c>
      <c r="H1461" t="s">
        <v>3231</v>
      </c>
    </row>
    <row r="1462" spans="1:8" x14ac:dyDescent="0.25">
      <c r="A1462">
        <v>1351244</v>
      </c>
      <c r="B1462" t="s">
        <v>2768</v>
      </c>
      <c r="C1462">
        <v>472380650</v>
      </c>
      <c r="D1462" t="s">
        <v>0</v>
      </c>
      <c r="E1462">
        <v>11590270</v>
      </c>
      <c r="F1462">
        <v>42790</v>
      </c>
      <c r="G1462" t="s">
        <v>3208</v>
      </c>
      <c r="H1462" t="s">
        <v>3209</v>
      </c>
    </row>
    <row r="1463" spans="1:8" x14ac:dyDescent="0.25">
      <c r="A1463">
        <v>1351244</v>
      </c>
      <c r="B1463" t="s">
        <v>2768</v>
      </c>
      <c r="C1463">
        <v>472380650</v>
      </c>
      <c r="D1463" t="s">
        <v>0</v>
      </c>
      <c r="E1463">
        <v>11590270</v>
      </c>
      <c r="F1463">
        <v>42790</v>
      </c>
      <c r="G1463" t="s">
        <v>3216</v>
      </c>
      <c r="H1463" t="s">
        <v>3217</v>
      </c>
    </row>
    <row r="1464" spans="1:8" x14ac:dyDescent="0.25">
      <c r="A1464">
        <v>1351244</v>
      </c>
      <c r="B1464" t="s">
        <v>2768</v>
      </c>
      <c r="C1464">
        <v>472380650</v>
      </c>
      <c r="D1464" t="s">
        <v>0</v>
      </c>
      <c r="E1464">
        <v>11590270</v>
      </c>
      <c r="F1464">
        <v>42790</v>
      </c>
      <c r="G1464" t="s">
        <v>3232</v>
      </c>
      <c r="H1464" t="s">
        <v>3233</v>
      </c>
    </row>
    <row r="1465" spans="1:8" x14ac:dyDescent="0.25">
      <c r="A1465">
        <v>1351244</v>
      </c>
      <c r="B1465" t="s">
        <v>2768</v>
      </c>
      <c r="C1465">
        <v>472380650</v>
      </c>
      <c r="D1465" t="s">
        <v>0</v>
      </c>
      <c r="E1465">
        <v>11590270</v>
      </c>
      <c r="F1465">
        <v>42790</v>
      </c>
      <c r="G1465" t="s">
        <v>3339</v>
      </c>
      <c r="H1465" t="s">
        <v>4180</v>
      </c>
    </row>
    <row r="1466" spans="1:8" x14ac:dyDescent="0.25">
      <c r="A1466">
        <v>1351244</v>
      </c>
      <c r="B1466" t="s">
        <v>2768</v>
      </c>
      <c r="C1466">
        <v>472380650</v>
      </c>
      <c r="D1466" t="s">
        <v>0</v>
      </c>
      <c r="E1466">
        <v>11590270</v>
      </c>
      <c r="F1466">
        <v>42790</v>
      </c>
      <c r="G1466" t="s">
        <v>3267</v>
      </c>
      <c r="H1466" t="s">
        <v>3268</v>
      </c>
    </row>
    <row r="1467" spans="1:8" x14ac:dyDescent="0.25">
      <c r="A1467">
        <v>1351244</v>
      </c>
      <c r="B1467" t="s">
        <v>2768</v>
      </c>
      <c r="C1467">
        <v>472380650</v>
      </c>
      <c r="D1467" t="s">
        <v>0</v>
      </c>
      <c r="E1467">
        <v>11590270</v>
      </c>
      <c r="F1467">
        <v>42790</v>
      </c>
      <c r="G1467" t="s">
        <v>3255</v>
      </c>
      <c r="H1467" t="s">
        <v>996</v>
      </c>
    </row>
    <row r="1468" spans="1:8" x14ac:dyDescent="0.25">
      <c r="A1468">
        <v>1351244</v>
      </c>
      <c r="B1468" t="s">
        <v>2768</v>
      </c>
      <c r="C1468">
        <v>472380650</v>
      </c>
      <c r="D1468" t="s">
        <v>0</v>
      </c>
      <c r="E1468">
        <v>11590270</v>
      </c>
      <c r="F1468">
        <v>42790</v>
      </c>
      <c r="G1468" t="s">
        <v>3234</v>
      </c>
      <c r="H1468" t="s">
        <v>3235</v>
      </c>
    </row>
    <row r="1469" spans="1:8" x14ac:dyDescent="0.25">
      <c r="A1469">
        <v>1351244</v>
      </c>
      <c r="B1469" t="s">
        <v>2768</v>
      </c>
      <c r="C1469">
        <v>472380650</v>
      </c>
      <c r="D1469" t="s">
        <v>0</v>
      </c>
      <c r="E1469">
        <v>11590270</v>
      </c>
      <c r="F1469">
        <v>42790</v>
      </c>
      <c r="G1469" t="s">
        <v>3236</v>
      </c>
      <c r="H1469" t="s">
        <v>3237</v>
      </c>
    </row>
    <row r="1470" spans="1:8" x14ac:dyDescent="0.25">
      <c r="A1470">
        <v>1351244</v>
      </c>
      <c r="B1470" t="s">
        <v>2768</v>
      </c>
      <c r="C1470">
        <v>472380650</v>
      </c>
      <c r="D1470" t="s">
        <v>0</v>
      </c>
      <c r="E1470">
        <v>11590270</v>
      </c>
      <c r="F1470">
        <v>42790</v>
      </c>
      <c r="G1470" t="s">
        <v>3266</v>
      </c>
      <c r="H1470" t="s">
        <v>433</v>
      </c>
    </row>
    <row r="1471" spans="1:8" x14ac:dyDescent="0.25">
      <c r="A1471">
        <v>1351244</v>
      </c>
      <c r="B1471" t="s">
        <v>2768</v>
      </c>
      <c r="C1471">
        <v>472380650</v>
      </c>
      <c r="D1471" t="s">
        <v>0</v>
      </c>
      <c r="E1471">
        <v>11590270</v>
      </c>
      <c r="F1471">
        <v>42790</v>
      </c>
      <c r="G1471" t="s">
        <v>3240</v>
      </c>
      <c r="H1471" t="s">
        <v>4180</v>
      </c>
    </row>
    <row r="1472" spans="1:8" x14ac:dyDescent="0.25">
      <c r="A1472">
        <v>1351244</v>
      </c>
      <c r="B1472" t="s">
        <v>2768</v>
      </c>
      <c r="C1472">
        <v>472380650</v>
      </c>
      <c r="D1472" t="s">
        <v>0</v>
      </c>
      <c r="E1472">
        <v>11590270</v>
      </c>
      <c r="F1472">
        <v>42790</v>
      </c>
      <c r="G1472" t="s">
        <v>3201</v>
      </c>
      <c r="H1472" t="s">
        <v>4180</v>
      </c>
    </row>
    <row r="1473" spans="1:8" x14ac:dyDescent="0.25">
      <c r="A1473">
        <v>1351244</v>
      </c>
      <c r="B1473" t="s">
        <v>2768</v>
      </c>
      <c r="C1473">
        <v>472380650</v>
      </c>
      <c r="D1473" t="s">
        <v>0</v>
      </c>
      <c r="E1473">
        <v>11590270</v>
      </c>
      <c r="F1473">
        <v>42790</v>
      </c>
      <c r="G1473" t="s">
        <v>3241</v>
      </c>
      <c r="H1473" t="s">
        <v>3242</v>
      </c>
    </row>
    <row r="1474" spans="1:8" x14ac:dyDescent="0.25">
      <c r="A1474">
        <v>1351244</v>
      </c>
      <c r="B1474" t="s">
        <v>2768</v>
      </c>
      <c r="C1474">
        <v>472380650</v>
      </c>
      <c r="D1474" t="s">
        <v>0</v>
      </c>
      <c r="E1474">
        <v>11590270</v>
      </c>
      <c r="F1474">
        <v>42790</v>
      </c>
      <c r="G1474" t="s">
        <v>3243</v>
      </c>
      <c r="H1474" t="s">
        <v>3244</v>
      </c>
    </row>
    <row r="1475" spans="1:8" x14ac:dyDescent="0.25">
      <c r="A1475">
        <v>1351244</v>
      </c>
      <c r="B1475" t="s">
        <v>2768</v>
      </c>
      <c r="C1475">
        <v>472380650</v>
      </c>
      <c r="D1475" t="s">
        <v>0</v>
      </c>
      <c r="E1475">
        <v>11590270</v>
      </c>
      <c r="F1475">
        <v>42790</v>
      </c>
      <c r="G1475" t="s">
        <v>3245</v>
      </c>
      <c r="H1475" t="s">
        <v>3246</v>
      </c>
    </row>
    <row r="1476" spans="1:8" x14ac:dyDescent="0.25">
      <c r="A1476">
        <v>1351244</v>
      </c>
      <c r="B1476" t="s">
        <v>2768</v>
      </c>
      <c r="C1476">
        <v>472380650</v>
      </c>
      <c r="D1476" t="s">
        <v>0</v>
      </c>
      <c r="E1476">
        <v>11590270</v>
      </c>
      <c r="F1476">
        <v>42790</v>
      </c>
      <c r="G1476" t="s">
        <v>3247</v>
      </c>
      <c r="H1476" t="s">
        <v>3248</v>
      </c>
    </row>
    <row r="1477" spans="1:8" x14ac:dyDescent="0.25">
      <c r="A1477">
        <v>1351244</v>
      </c>
      <c r="B1477" t="s">
        <v>2768</v>
      </c>
      <c r="C1477">
        <v>472380650</v>
      </c>
      <c r="D1477" t="s">
        <v>0</v>
      </c>
      <c r="E1477">
        <v>11590270</v>
      </c>
      <c r="F1477">
        <v>42790</v>
      </c>
      <c r="G1477" t="s">
        <v>3249</v>
      </c>
      <c r="H1477" t="s">
        <v>3250</v>
      </c>
    </row>
    <row r="1478" spans="1:8" x14ac:dyDescent="0.25">
      <c r="A1478">
        <v>1351244</v>
      </c>
      <c r="B1478" t="s">
        <v>2768</v>
      </c>
      <c r="C1478">
        <v>472380650</v>
      </c>
      <c r="D1478" t="s">
        <v>0</v>
      </c>
      <c r="E1478">
        <v>11590270</v>
      </c>
      <c r="F1478">
        <v>42790</v>
      </c>
      <c r="G1478" t="s">
        <v>3251</v>
      </c>
      <c r="H1478" t="s">
        <v>3252</v>
      </c>
    </row>
    <row r="1479" spans="1:8" x14ac:dyDescent="0.25">
      <c r="A1479">
        <v>1351244</v>
      </c>
      <c r="B1479" t="s">
        <v>2768</v>
      </c>
      <c r="C1479">
        <v>472380650</v>
      </c>
      <c r="D1479" t="s">
        <v>0</v>
      </c>
      <c r="E1479">
        <v>11590270</v>
      </c>
      <c r="F1479">
        <v>42790</v>
      </c>
      <c r="G1479" t="s">
        <v>3253</v>
      </c>
      <c r="H1479" t="s">
        <v>3254</v>
      </c>
    </row>
    <row r="1480" spans="1:8" x14ac:dyDescent="0.25">
      <c r="A1480">
        <v>1351244</v>
      </c>
      <c r="B1480" t="s">
        <v>2768</v>
      </c>
      <c r="C1480">
        <v>472380650</v>
      </c>
      <c r="D1480" t="s">
        <v>0</v>
      </c>
      <c r="E1480">
        <v>11590270</v>
      </c>
      <c r="F1480">
        <v>42790</v>
      </c>
      <c r="G1480" t="s">
        <v>3255</v>
      </c>
      <c r="H1480" t="s">
        <v>996</v>
      </c>
    </row>
    <row r="1481" spans="1:8" x14ac:dyDescent="0.25">
      <c r="A1481">
        <v>1351244</v>
      </c>
      <c r="B1481" t="s">
        <v>2768</v>
      </c>
      <c r="C1481">
        <v>472380650</v>
      </c>
      <c r="D1481" t="s">
        <v>0</v>
      </c>
      <c r="E1481">
        <v>11590270</v>
      </c>
      <c r="F1481">
        <v>42790</v>
      </c>
      <c r="G1481" t="s">
        <v>3256</v>
      </c>
      <c r="H1481" t="s">
        <v>3257</v>
      </c>
    </row>
    <row r="1482" spans="1:8" x14ac:dyDescent="0.25">
      <c r="A1482">
        <v>1351244</v>
      </c>
      <c r="B1482" t="s">
        <v>2768</v>
      </c>
      <c r="C1482">
        <v>472380650</v>
      </c>
      <c r="D1482" t="s">
        <v>0</v>
      </c>
      <c r="E1482">
        <v>11590270</v>
      </c>
      <c r="F1482">
        <v>42790</v>
      </c>
      <c r="G1482" t="s">
        <v>3258</v>
      </c>
      <c r="H1482" t="s">
        <v>3259</v>
      </c>
    </row>
    <row r="1483" spans="1:8" x14ac:dyDescent="0.25">
      <c r="A1483">
        <v>1351244</v>
      </c>
      <c r="B1483" t="s">
        <v>2768</v>
      </c>
      <c r="C1483">
        <v>472380650</v>
      </c>
      <c r="D1483" t="s">
        <v>0</v>
      </c>
      <c r="E1483">
        <v>11590270</v>
      </c>
      <c r="F1483">
        <v>42790</v>
      </c>
      <c r="G1483" t="s">
        <v>3260</v>
      </c>
      <c r="H1483" t="s">
        <v>3261</v>
      </c>
    </row>
    <row r="1484" spans="1:8" x14ac:dyDescent="0.25">
      <c r="A1484">
        <v>1351244</v>
      </c>
      <c r="B1484" t="s">
        <v>2768</v>
      </c>
      <c r="C1484">
        <v>472380650</v>
      </c>
      <c r="D1484" t="s">
        <v>0</v>
      </c>
      <c r="E1484">
        <v>11590270</v>
      </c>
      <c r="F1484">
        <v>42790</v>
      </c>
      <c r="G1484" t="s">
        <v>3262</v>
      </c>
      <c r="H1484" t="s">
        <v>3263</v>
      </c>
    </row>
    <row r="1485" spans="1:8" x14ac:dyDescent="0.25">
      <c r="A1485">
        <v>1351244</v>
      </c>
      <c r="B1485" t="s">
        <v>2768</v>
      </c>
      <c r="C1485">
        <v>472380650</v>
      </c>
      <c r="D1485" t="s">
        <v>0</v>
      </c>
      <c r="E1485">
        <v>11590270</v>
      </c>
      <c r="F1485">
        <v>42790</v>
      </c>
      <c r="G1485" t="s">
        <v>3264</v>
      </c>
      <c r="H1485" t="s">
        <v>3265</v>
      </c>
    </row>
    <row r="1486" spans="1:8" x14ac:dyDescent="0.25">
      <c r="A1486">
        <v>1351244</v>
      </c>
      <c r="B1486" t="s">
        <v>2768</v>
      </c>
      <c r="C1486">
        <v>472380650</v>
      </c>
      <c r="D1486" t="s">
        <v>0</v>
      </c>
      <c r="E1486">
        <v>11590270</v>
      </c>
      <c r="F1486">
        <v>42790</v>
      </c>
      <c r="G1486" t="s">
        <v>3266</v>
      </c>
      <c r="H1486" t="s">
        <v>433</v>
      </c>
    </row>
    <row r="1487" spans="1:8" x14ac:dyDescent="0.25">
      <c r="A1487">
        <v>1351244</v>
      </c>
      <c r="B1487" t="s">
        <v>2768</v>
      </c>
      <c r="C1487">
        <v>472380650</v>
      </c>
      <c r="D1487" t="s">
        <v>0</v>
      </c>
      <c r="E1487">
        <v>11590270</v>
      </c>
      <c r="F1487">
        <v>42790</v>
      </c>
      <c r="G1487" t="s">
        <v>3238</v>
      </c>
      <c r="H1487" t="s">
        <v>3239</v>
      </c>
    </row>
    <row r="1488" spans="1:8" x14ac:dyDescent="0.25">
      <c r="A1488">
        <v>1351244</v>
      </c>
      <c r="B1488" t="s">
        <v>2768</v>
      </c>
      <c r="C1488">
        <v>472380650</v>
      </c>
      <c r="D1488" t="s">
        <v>0</v>
      </c>
      <c r="E1488">
        <v>11590270</v>
      </c>
      <c r="F1488">
        <v>42790</v>
      </c>
      <c r="G1488" t="s">
        <v>3267</v>
      </c>
      <c r="H1488" t="s">
        <v>3268</v>
      </c>
    </row>
    <row r="1489" spans="1:8" x14ac:dyDescent="0.25">
      <c r="A1489">
        <v>1351244</v>
      </c>
      <c r="B1489" t="s">
        <v>2768</v>
      </c>
      <c r="C1489">
        <v>472380650</v>
      </c>
      <c r="D1489" t="s">
        <v>0</v>
      </c>
      <c r="E1489">
        <v>11590270</v>
      </c>
      <c r="F1489">
        <v>42790</v>
      </c>
      <c r="G1489" t="s">
        <v>3269</v>
      </c>
      <c r="H1489" t="s">
        <v>3270</v>
      </c>
    </row>
    <row r="1490" spans="1:8" x14ac:dyDescent="0.25">
      <c r="A1490">
        <v>1351244</v>
      </c>
      <c r="B1490" t="s">
        <v>2768</v>
      </c>
      <c r="C1490">
        <v>472380650</v>
      </c>
      <c r="D1490" t="s">
        <v>0</v>
      </c>
      <c r="E1490">
        <v>11590270</v>
      </c>
      <c r="F1490">
        <v>42790</v>
      </c>
      <c r="G1490" t="s">
        <v>3271</v>
      </c>
      <c r="H1490" t="s">
        <v>3272</v>
      </c>
    </row>
    <row r="1491" spans="1:8" x14ac:dyDescent="0.25">
      <c r="A1491">
        <v>1351244</v>
      </c>
      <c r="B1491" t="s">
        <v>2768</v>
      </c>
      <c r="C1491">
        <v>472380650</v>
      </c>
      <c r="D1491" t="s">
        <v>0</v>
      </c>
      <c r="E1491">
        <v>11590270</v>
      </c>
      <c r="F1491">
        <v>42790</v>
      </c>
      <c r="G1491" t="s">
        <v>3273</v>
      </c>
      <c r="H1491" t="s">
        <v>3274</v>
      </c>
    </row>
    <row r="1492" spans="1:8" x14ac:dyDescent="0.25">
      <c r="A1492">
        <v>1351244</v>
      </c>
      <c r="B1492" t="s">
        <v>2768</v>
      </c>
      <c r="C1492">
        <v>472380650</v>
      </c>
      <c r="D1492" t="s">
        <v>0</v>
      </c>
      <c r="E1492">
        <v>11590270</v>
      </c>
      <c r="F1492">
        <v>42790</v>
      </c>
      <c r="G1492" t="s">
        <v>3275</v>
      </c>
      <c r="H1492" t="s">
        <v>3276</v>
      </c>
    </row>
    <row r="1493" spans="1:8" x14ac:dyDescent="0.25">
      <c r="A1493">
        <v>1351244</v>
      </c>
      <c r="B1493" t="s">
        <v>2768</v>
      </c>
      <c r="C1493">
        <v>472380650</v>
      </c>
      <c r="D1493" t="s">
        <v>0</v>
      </c>
      <c r="E1493">
        <v>11590270</v>
      </c>
      <c r="F1493">
        <v>42790</v>
      </c>
      <c r="G1493" t="s">
        <v>3277</v>
      </c>
      <c r="H1493" t="s">
        <v>3278</v>
      </c>
    </row>
    <row r="1494" spans="1:8" x14ac:dyDescent="0.25">
      <c r="A1494">
        <v>1351244</v>
      </c>
      <c r="B1494" t="s">
        <v>2768</v>
      </c>
      <c r="C1494">
        <v>472380650</v>
      </c>
      <c r="D1494" t="s">
        <v>0</v>
      </c>
      <c r="E1494">
        <v>11590270</v>
      </c>
      <c r="F1494">
        <v>42790</v>
      </c>
      <c r="G1494" t="s">
        <v>3279</v>
      </c>
      <c r="H1494" t="s">
        <v>3280</v>
      </c>
    </row>
    <row r="1495" spans="1:8" x14ac:dyDescent="0.25">
      <c r="A1495">
        <v>1351244</v>
      </c>
      <c r="B1495" t="s">
        <v>2768</v>
      </c>
      <c r="C1495">
        <v>472380650</v>
      </c>
      <c r="D1495" t="s">
        <v>0</v>
      </c>
      <c r="E1495">
        <v>11590270</v>
      </c>
      <c r="F1495">
        <v>42790</v>
      </c>
      <c r="G1495" t="s">
        <v>3212</v>
      </c>
      <c r="H1495" t="s">
        <v>3213</v>
      </c>
    </row>
    <row r="1496" spans="1:8" x14ac:dyDescent="0.25">
      <c r="A1496">
        <v>1351244</v>
      </c>
      <c r="B1496" t="s">
        <v>2768</v>
      </c>
      <c r="C1496">
        <v>472380650</v>
      </c>
      <c r="D1496" t="s">
        <v>0</v>
      </c>
      <c r="E1496">
        <v>11590270</v>
      </c>
      <c r="F1496">
        <v>42790</v>
      </c>
      <c r="G1496" t="s">
        <v>3281</v>
      </c>
      <c r="H1496" t="s">
        <v>3282</v>
      </c>
    </row>
    <row r="1497" spans="1:8" x14ac:dyDescent="0.25">
      <c r="A1497">
        <v>1351244</v>
      </c>
      <c r="B1497" t="s">
        <v>2768</v>
      </c>
      <c r="C1497">
        <v>472380650</v>
      </c>
      <c r="D1497" t="s">
        <v>0</v>
      </c>
      <c r="E1497">
        <v>11590270</v>
      </c>
      <c r="F1497">
        <v>42790</v>
      </c>
      <c r="G1497" t="s">
        <v>3283</v>
      </c>
      <c r="H1497" t="s">
        <v>3284</v>
      </c>
    </row>
    <row r="1498" spans="1:8" x14ac:dyDescent="0.25">
      <c r="A1498">
        <v>1351244</v>
      </c>
      <c r="B1498" t="s">
        <v>2768</v>
      </c>
      <c r="C1498">
        <v>472380650</v>
      </c>
      <c r="D1498" t="s">
        <v>0</v>
      </c>
      <c r="E1498">
        <v>11590270</v>
      </c>
      <c r="F1498">
        <v>42790</v>
      </c>
      <c r="G1498" t="s">
        <v>3210</v>
      </c>
      <c r="H1498" t="s">
        <v>3211</v>
      </c>
    </row>
    <row r="1499" spans="1:8" x14ac:dyDescent="0.25">
      <c r="A1499">
        <v>1351244</v>
      </c>
      <c r="B1499" t="s">
        <v>2768</v>
      </c>
      <c r="C1499">
        <v>472380650</v>
      </c>
      <c r="D1499" t="s">
        <v>0</v>
      </c>
      <c r="E1499">
        <v>11590270</v>
      </c>
      <c r="F1499">
        <v>42790</v>
      </c>
      <c r="G1499" t="s">
        <v>3285</v>
      </c>
      <c r="H1499" t="s">
        <v>3286</v>
      </c>
    </row>
    <row r="1500" spans="1:8" x14ac:dyDescent="0.25">
      <c r="A1500">
        <v>1351244</v>
      </c>
      <c r="B1500" t="s">
        <v>2768</v>
      </c>
      <c r="C1500">
        <v>472380650</v>
      </c>
      <c r="D1500" t="s">
        <v>0</v>
      </c>
      <c r="E1500">
        <v>11590270</v>
      </c>
      <c r="F1500">
        <v>42790</v>
      </c>
      <c r="G1500" t="s">
        <v>3287</v>
      </c>
      <c r="H1500" t="s">
        <v>3288</v>
      </c>
    </row>
    <row r="1501" spans="1:8" x14ac:dyDescent="0.25">
      <c r="A1501">
        <v>1351244</v>
      </c>
      <c r="B1501" t="s">
        <v>2768</v>
      </c>
      <c r="C1501">
        <v>472380650</v>
      </c>
      <c r="D1501" t="s">
        <v>0</v>
      </c>
      <c r="E1501">
        <v>11590270</v>
      </c>
      <c r="F1501">
        <v>42790</v>
      </c>
      <c r="G1501" t="s">
        <v>3289</v>
      </c>
      <c r="H1501" t="s">
        <v>3290</v>
      </c>
    </row>
    <row r="1502" spans="1:8" x14ac:dyDescent="0.25">
      <c r="A1502">
        <v>1351244</v>
      </c>
      <c r="B1502" t="s">
        <v>2768</v>
      </c>
      <c r="C1502">
        <v>472380650</v>
      </c>
      <c r="D1502" t="s">
        <v>0</v>
      </c>
      <c r="E1502">
        <v>11590270</v>
      </c>
      <c r="F1502">
        <v>42790</v>
      </c>
      <c r="G1502" t="s">
        <v>3291</v>
      </c>
      <c r="H1502" t="s">
        <v>3292</v>
      </c>
    </row>
    <row r="1503" spans="1:8" x14ac:dyDescent="0.25">
      <c r="A1503">
        <v>1351244</v>
      </c>
      <c r="B1503" t="s">
        <v>2768</v>
      </c>
      <c r="C1503">
        <v>472380650</v>
      </c>
      <c r="D1503" t="s">
        <v>0</v>
      </c>
      <c r="E1503">
        <v>11590270</v>
      </c>
      <c r="F1503">
        <v>42790</v>
      </c>
      <c r="G1503" t="s">
        <v>3293</v>
      </c>
      <c r="H1503" t="s">
        <v>3294</v>
      </c>
    </row>
    <row r="1504" spans="1:8" x14ac:dyDescent="0.25">
      <c r="A1504">
        <v>1351244</v>
      </c>
      <c r="B1504" t="s">
        <v>2768</v>
      </c>
      <c r="C1504">
        <v>472380650</v>
      </c>
      <c r="D1504" t="s">
        <v>0</v>
      </c>
      <c r="E1504">
        <v>11590270</v>
      </c>
      <c r="F1504">
        <v>42790</v>
      </c>
      <c r="G1504" t="s">
        <v>3295</v>
      </c>
      <c r="H1504" t="s">
        <v>3296</v>
      </c>
    </row>
    <row r="1505" spans="1:8" x14ac:dyDescent="0.25">
      <c r="A1505">
        <v>1351244</v>
      </c>
      <c r="B1505" t="s">
        <v>2768</v>
      </c>
      <c r="C1505">
        <v>472380650</v>
      </c>
      <c r="D1505" t="s">
        <v>0</v>
      </c>
      <c r="E1505">
        <v>11590270</v>
      </c>
      <c r="F1505">
        <v>42790</v>
      </c>
      <c r="G1505" t="s">
        <v>3297</v>
      </c>
      <c r="H1505" t="s">
        <v>3298</v>
      </c>
    </row>
    <row r="1506" spans="1:8" x14ac:dyDescent="0.25">
      <c r="A1506">
        <v>1351244</v>
      </c>
      <c r="B1506" t="s">
        <v>2768</v>
      </c>
      <c r="C1506">
        <v>472380650</v>
      </c>
      <c r="D1506" t="s">
        <v>0</v>
      </c>
      <c r="E1506">
        <v>11590270</v>
      </c>
      <c r="F1506">
        <v>42790</v>
      </c>
      <c r="G1506" t="s">
        <v>3299</v>
      </c>
      <c r="H1506" t="s">
        <v>3300</v>
      </c>
    </row>
    <row r="1507" spans="1:8" x14ac:dyDescent="0.25">
      <c r="A1507">
        <v>1351244</v>
      </c>
      <c r="B1507" t="s">
        <v>2768</v>
      </c>
      <c r="C1507">
        <v>472380650</v>
      </c>
      <c r="D1507" t="s">
        <v>0</v>
      </c>
      <c r="E1507">
        <v>11590270</v>
      </c>
      <c r="F1507">
        <v>42790</v>
      </c>
      <c r="G1507" t="s">
        <v>3301</v>
      </c>
      <c r="H1507" t="s">
        <v>3302</v>
      </c>
    </row>
    <row r="1508" spans="1:8" x14ac:dyDescent="0.25">
      <c r="A1508">
        <v>1351244</v>
      </c>
      <c r="B1508" t="s">
        <v>2768</v>
      </c>
      <c r="C1508">
        <v>472380650</v>
      </c>
      <c r="D1508" t="s">
        <v>0</v>
      </c>
      <c r="E1508">
        <v>11590270</v>
      </c>
      <c r="F1508">
        <v>42790</v>
      </c>
      <c r="G1508" t="s">
        <v>3303</v>
      </c>
      <c r="H1508" t="s">
        <v>3304</v>
      </c>
    </row>
    <row r="1509" spans="1:8" x14ac:dyDescent="0.25">
      <c r="A1509">
        <v>1351244</v>
      </c>
      <c r="B1509" t="s">
        <v>2768</v>
      </c>
      <c r="C1509">
        <v>472380650</v>
      </c>
      <c r="D1509" t="s">
        <v>0</v>
      </c>
      <c r="E1509">
        <v>11590270</v>
      </c>
      <c r="F1509">
        <v>42790</v>
      </c>
      <c r="G1509" t="s">
        <v>3214</v>
      </c>
      <c r="H1509" t="s">
        <v>3215</v>
      </c>
    </row>
    <row r="1510" spans="1:8" x14ac:dyDescent="0.25">
      <c r="A1510">
        <v>1351244</v>
      </c>
      <c r="B1510" t="s">
        <v>2768</v>
      </c>
      <c r="C1510">
        <v>472380650</v>
      </c>
      <c r="D1510" t="s">
        <v>0</v>
      </c>
      <c r="E1510">
        <v>11590270</v>
      </c>
      <c r="F1510">
        <v>42790</v>
      </c>
      <c r="G1510" t="s">
        <v>3305</v>
      </c>
      <c r="H1510" t="s">
        <v>3306</v>
      </c>
    </row>
    <row r="1511" spans="1:8" x14ac:dyDescent="0.25">
      <c r="A1511">
        <v>1351244</v>
      </c>
      <c r="B1511" t="s">
        <v>2768</v>
      </c>
      <c r="C1511">
        <v>472380650</v>
      </c>
      <c r="D1511" t="s">
        <v>0</v>
      </c>
      <c r="E1511">
        <v>11590270</v>
      </c>
      <c r="F1511">
        <v>42790</v>
      </c>
      <c r="G1511" t="s">
        <v>3307</v>
      </c>
      <c r="H1511" t="s">
        <v>3308</v>
      </c>
    </row>
    <row r="1512" spans="1:8" x14ac:dyDescent="0.25">
      <c r="A1512">
        <v>1351244</v>
      </c>
      <c r="B1512" t="s">
        <v>2768</v>
      </c>
      <c r="C1512">
        <v>472380650</v>
      </c>
      <c r="D1512" t="s">
        <v>0</v>
      </c>
      <c r="E1512">
        <v>11590270</v>
      </c>
      <c r="F1512">
        <v>42790</v>
      </c>
      <c r="G1512" t="s">
        <v>3309</v>
      </c>
      <c r="H1512" t="s">
        <v>3310</v>
      </c>
    </row>
    <row r="1513" spans="1:8" x14ac:dyDescent="0.25">
      <c r="A1513">
        <v>1351244</v>
      </c>
      <c r="B1513" t="s">
        <v>2768</v>
      </c>
      <c r="C1513">
        <v>472380650</v>
      </c>
      <c r="D1513" t="s">
        <v>0</v>
      </c>
      <c r="E1513">
        <v>11590270</v>
      </c>
      <c r="F1513">
        <v>42790</v>
      </c>
      <c r="G1513" t="s">
        <v>3311</v>
      </c>
      <c r="H1513" t="s">
        <v>3312</v>
      </c>
    </row>
    <row r="1514" spans="1:8" x14ac:dyDescent="0.25">
      <c r="A1514">
        <v>1351244</v>
      </c>
      <c r="B1514" t="s">
        <v>2768</v>
      </c>
      <c r="C1514">
        <v>472380650</v>
      </c>
      <c r="D1514" t="s">
        <v>0</v>
      </c>
      <c r="E1514">
        <v>11590270</v>
      </c>
      <c r="F1514">
        <v>42790</v>
      </c>
      <c r="G1514" t="s">
        <v>3313</v>
      </c>
      <c r="H1514" t="s">
        <v>3314</v>
      </c>
    </row>
    <row r="1515" spans="1:8" x14ac:dyDescent="0.25">
      <c r="A1515">
        <v>1351244</v>
      </c>
      <c r="B1515" t="s">
        <v>2768</v>
      </c>
      <c r="C1515">
        <v>472380650</v>
      </c>
      <c r="D1515" t="s">
        <v>0</v>
      </c>
      <c r="E1515">
        <v>11590270</v>
      </c>
      <c r="F1515">
        <v>42790</v>
      </c>
      <c r="G1515" t="s">
        <v>3315</v>
      </c>
      <c r="H1515" t="s">
        <v>3316</v>
      </c>
    </row>
    <row r="1516" spans="1:8" x14ac:dyDescent="0.25">
      <c r="A1516">
        <v>1351244</v>
      </c>
      <c r="B1516" t="s">
        <v>2768</v>
      </c>
      <c r="C1516">
        <v>472380650</v>
      </c>
      <c r="D1516" t="s">
        <v>0</v>
      </c>
      <c r="E1516">
        <v>11590270</v>
      </c>
      <c r="F1516">
        <v>42790</v>
      </c>
      <c r="G1516" t="s">
        <v>3317</v>
      </c>
      <c r="H1516" t="s">
        <v>3318</v>
      </c>
    </row>
    <row r="1517" spans="1:8" x14ac:dyDescent="0.25">
      <c r="A1517">
        <v>1351244</v>
      </c>
      <c r="B1517" t="s">
        <v>2768</v>
      </c>
      <c r="C1517">
        <v>472380650</v>
      </c>
      <c r="D1517" t="s">
        <v>0</v>
      </c>
      <c r="E1517">
        <v>11590270</v>
      </c>
      <c r="F1517">
        <v>42790</v>
      </c>
      <c r="G1517" t="s">
        <v>3319</v>
      </c>
      <c r="H1517" t="s">
        <v>3320</v>
      </c>
    </row>
    <row r="1518" spans="1:8" x14ac:dyDescent="0.25">
      <c r="A1518">
        <v>1351244</v>
      </c>
      <c r="B1518" t="s">
        <v>2768</v>
      </c>
      <c r="C1518">
        <v>472380650</v>
      </c>
      <c r="D1518" t="s">
        <v>0</v>
      </c>
      <c r="E1518">
        <v>11590270</v>
      </c>
      <c r="F1518">
        <v>42790</v>
      </c>
      <c r="G1518" t="s">
        <v>3197</v>
      </c>
      <c r="H1518" t="s">
        <v>3198</v>
      </c>
    </row>
    <row r="1519" spans="1:8" x14ac:dyDescent="0.25">
      <c r="A1519">
        <v>1351244</v>
      </c>
      <c r="B1519" t="s">
        <v>2768</v>
      </c>
      <c r="C1519">
        <v>472380650</v>
      </c>
      <c r="D1519" t="s">
        <v>0</v>
      </c>
      <c r="E1519">
        <v>11590270</v>
      </c>
      <c r="F1519">
        <v>42790</v>
      </c>
      <c r="G1519" t="s">
        <v>3234</v>
      </c>
      <c r="H1519" t="s">
        <v>3235</v>
      </c>
    </row>
    <row r="1520" spans="1:8" x14ac:dyDescent="0.25">
      <c r="A1520">
        <v>1351244</v>
      </c>
      <c r="B1520" t="s">
        <v>2768</v>
      </c>
      <c r="C1520">
        <v>472380650</v>
      </c>
      <c r="D1520" t="s">
        <v>0</v>
      </c>
      <c r="E1520">
        <v>11590270</v>
      </c>
      <c r="F1520">
        <v>42790</v>
      </c>
      <c r="G1520" t="s">
        <v>3321</v>
      </c>
      <c r="H1520" t="s">
        <v>3322</v>
      </c>
    </row>
    <row r="1521" spans="1:8" x14ac:dyDescent="0.25">
      <c r="A1521">
        <v>1351244</v>
      </c>
      <c r="B1521" t="s">
        <v>2768</v>
      </c>
      <c r="C1521">
        <v>472380650</v>
      </c>
      <c r="D1521" t="s">
        <v>0</v>
      </c>
      <c r="E1521">
        <v>11590270</v>
      </c>
      <c r="F1521">
        <v>42790</v>
      </c>
      <c r="G1521" t="s">
        <v>3323</v>
      </c>
      <c r="H1521" t="s">
        <v>3324</v>
      </c>
    </row>
    <row r="1522" spans="1:8" x14ac:dyDescent="0.25">
      <c r="A1522">
        <v>1351244</v>
      </c>
      <c r="B1522" t="s">
        <v>2768</v>
      </c>
      <c r="C1522">
        <v>472380650</v>
      </c>
      <c r="D1522" t="s">
        <v>0</v>
      </c>
      <c r="E1522">
        <v>11590270</v>
      </c>
      <c r="F1522">
        <v>42790</v>
      </c>
      <c r="G1522" t="s">
        <v>3325</v>
      </c>
      <c r="H1522" t="s">
        <v>3326</v>
      </c>
    </row>
    <row r="1523" spans="1:8" x14ac:dyDescent="0.25">
      <c r="A1523">
        <v>1351244</v>
      </c>
      <c r="B1523" t="s">
        <v>2768</v>
      </c>
      <c r="C1523">
        <v>472380650</v>
      </c>
      <c r="D1523" t="s">
        <v>0</v>
      </c>
      <c r="E1523">
        <v>11590270</v>
      </c>
      <c r="F1523">
        <v>42790</v>
      </c>
      <c r="G1523" t="s">
        <v>3327</v>
      </c>
      <c r="H1523" t="s">
        <v>3328</v>
      </c>
    </row>
    <row r="1524" spans="1:8" x14ac:dyDescent="0.25">
      <c r="A1524">
        <v>1351244</v>
      </c>
      <c r="B1524" t="s">
        <v>2768</v>
      </c>
      <c r="C1524">
        <v>472380650</v>
      </c>
      <c r="D1524" t="s">
        <v>0</v>
      </c>
      <c r="E1524">
        <v>11590270</v>
      </c>
      <c r="F1524">
        <v>42790</v>
      </c>
      <c r="G1524" t="s">
        <v>3236</v>
      </c>
      <c r="H1524" t="s">
        <v>3237</v>
      </c>
    </row>
    <row r="1525" spans="1:8" x14ac:dyDescent="0.25">
      <c r="A1525">
        <v>1351244</v>
      </c>
      <c r="B1525" t="s">
        <v>2768</v>
      </c>
      <c r="C1525">
        <v>472380650</v>
      </c>
      <c r="D1525" t="s">
        <v>0</v>
      </c>
      <c r="E1525">
        <v>11590270</v>
      </c>
      <c r="F1525">
        <v>42790</v>
      </c>
      <c r="G1525" t="s">
        <v>3329</v>
      </c>
      <c r="H1525" t="s">
        <v>3200</v>
      </c>
    </row>
    <row r="1526" spans="1:8" x14ac:dyDescent="0.25">
      <c r="A1526">
        <v>1351244</v>
      </c>
      <c r="B1526" t="s">
        <v>2768</v>
      </c>
      <c r="C1526">
        <v>472380650</v>
      </c>
      <c r="D1526" t="s">
        <v>0</v>
      </c>
      <c r="E1526">
        <v>11590270</v>
      </c>
      <c r="F1526">
        <v>42790</v>
      </c>
      <c r="G1526" t="s">
        <v>3199</v>
      </c>
      <c r="H1526" t="s">
        <v>3200</v>
      </c>
    </row>
    <row r="1527" spans="1:8" x14ac:dyDescent="0.25">
      <c r="A1527">
        <v>1351244</v>
      </c>
      <c r="B1527" t="s">
        <v>2768</v>
      </c>
      <c r="C1527">
        <v>472380650</v>
      </c>
      <c r="D1527" t="s">
        <v>0</v>
      </c>
      <c r="E1527">
        <v>11590270</v>
      </c>
      <c r="F1527">
        <v>42790</v>
      </c>
      <c r="G1527" t="s">
        <v>3330</v>
      </c>
      <c r="H1527" t="s">
        <v>3331</v>
      </c>
    </row>
    <row r="1528" spans="1:8" x14ac:dyDescent="0.25">
      <c r="A1528">
        <v>1351244</v>
      </c>
      <c r="B1528" t="s">
        <v>2768</v>
      </c>
      <c r="C1528">
        <v>472380650</v>
      </c>
      <c r="D1528" t="s">
        <v>0</v>
      </c>
      <c r="E1528">
        <v>11590270</v>
      </c>
      <c r="F1528">
        <v>42790</v>
      </c>
      <c r="G1528" t="s">
        <v>3332</v>
      </c>
      <c r="H1528" t="s">
        <v>3331</v>
      </c>
    </row>
    <row r="1529" spans="1:8" x14ac:dyDescent="0.25">
      <c r="A1529">
        <v>1351244</v>
      </c>
      <c r="B1529" t="s">
        <v>2768</v>
      </c>
      <c r="C1529">
        <v>472380650</v>
      </c>
      <c r="D1529" t="s">
        <v>0</v>
      </c>
      <c r="E1529">
        <v>11590270</v>
      </c>
      <c r="F1529">
        <v>42790</v>
      </c>
      <c r="G1529" t="s">
        <v>3206</v>
      </c>
      <c r="H1529" t="s">
        <v>3207</v>
      </c>
    </row>
    <row r="1530" spans="1:8" x14ac:dyDescent="0.25">
      <c r="A1530">
        <v>1351244</v>
      </c>
      <c r="B1530" t="s">
        <v>2768</v>
      </c>
      <c r="C1530">
        <v>472380650</v>
      </c>
      <c r="D1530" t="s">
        <v>0</v>
      </c>
      <c r="E1530">
        <v>11590270</v>
      </c>
      <c r="F1530">
        <v>42790</v>
      </c>
      <c r="G1530" t="s">
        <v>3333</v>
      </c>
      <c r="H1530" t="s">
        <v>3331</v>
      </c>
    </row>
    <row r="1531" spans="1:8" x14ac:dyDescent="0.25">
      <c r="A1531">
        <v>1351244</v>
      </c>
      <c r="B1531" t="s">
        <v>2768</v>
      </c>
      <c r="C1531">
        <v>472380650</v>
      </c>
      <c r="D1531" t="s">
        <v>0</v>
      </c>
      <c r="E1531">
        <v>11590270</v>
      </c>
      <c r="F1531">
        <v>42790</v>
      </c>
      <c r="G1531" t="s">
        <v>3218</v>
      </c>
      <c r="H1531" t="s">
        <v>3219</v>
      </c>
    </row>
    <row r="1532" spans="1:8" x14ac:dyDescent="0.25">
      <c r="A1532">
        <v>1351244</v>
      </c>
      <c r="B1532" t="s">
        <v>2768</v>
      </c>
      <c r="C1532">
        <v>472380650</v>
      </c>
      <c r="D1532" t="s">
        <v>0</v>
      </c>
      <c r="E1532">
        <v>11590270</v>
      </c>
      <c r="F1532">
        <v>42790</v>
      </c>
      <c r="G1532" t="s">
        <v>3220</v>
      </c>
      <c r="H1532" t="s">
        <v>3221</v>
      </c>
    </row>
    <row r="1533" spans="1:8" x14ac:dyDescent="0.25">
      <c r="A1533">
        <v>1351244</v>
      </c>
      <c r="B1533" t="s">
        <v>2768</v>
      </c>
      <c r="C1533">
        <v>472380650</v>
      </c>
      <c r="D1533" t="s">
        <v>0</v>
      </c>
      <c r="E1533">
        <v>11590270</v>
      </c>
      <c r="F1533">
        <v>42790</v>
      </c>
      <c r="G1533" t="s">
        <v>3222</v>
      </c>
      <c r="H1533" t="s">
        <v>3223</v>
      </c>
    </row>
    <row r="1534" spans="1:8" x14ac:dyDescent="0.25">
      <c r="A1534">
        <v>1351244</v>
      </c>
      <c r="B1534" t="s">
        <v>2768</v>
      </c>
      <c r="C1534">
        <v>472380650</v>
      </c>
      <c r="D1534" t="s">
        <v>0</v>
      </c>
      <c r="E1534">
        <v>11590270</v>
      </c>
      <c r="F1534">
        <v>42790</v>
      </c>
      <c r="G1534" t="s">
        <v>3224</v>
      </c>
      <c r="H1534" t="s">
        <v>3225</v>
      </c>
    </row>
    <row r="1535" spans="1:8" x14ac:dyDescent="0.25">
      <c r="A1535">
        <v>1351244</v>
      </c>
      <c r="B1535" t="s">
        <v>2768</v>
      </c>
      <c r="C1535">
        <v>472380650</v>
      </c>
      <c r="D1535" t="s">
        <v>0</v>
      </c>
      <c r="E1535">
        <v>11590270</v>
      </c>
      <c r="F1535">
        <v>42790</v>
      </c>
      <c r="G1535" t="s">
        <v>3226</v>
      </c>
      <c r="H1535" t="s">
        <v>3227</v>
      </c>
    </row>
    <row r="1536" spans="1:8" x14ac:dyDescent="0.25">
      <c r="A1536">
        <v>1351244</v>
      </c>
      <c r="B1536" t="s">
        <v>2768</v>
      </c>
      <c r="C1536">
        <v>472380650</v>
      </c>
      <c r="D1536" t="s">
        <v>0</v>
      </c>
      <c r="E1536">
        <v>11590270</v>
      </c>
      <c r="F1536">
        <v>42790</v>
      </c>
      <c r="G1536" t="s">
        <v>3228</v>
      </c>
      <c r="H1536" t="s">
        <v>3229</v>
      </c>
    </row>
    <row r="1537" spans="1:8" x14ac:dyDescent="0.25">
      <c r="A1537">
        <v>1351244</v>
      </c>
      <c r="B1537" t="s">
        <v>2768</v>
      </c>
      <c r="C1537">
        <v>472380650</v>
      </c>
      <c r="D1537" t="s">
        <v>0</v>
      </c>
      <c r="E1537">
        <v>11590270</v>
      </c>
      <c r="F1537">
        <v>42790</v>
      </c>
      <c r="G1537" t="s">
        <v>3334</v>
      </c>
      <c r="H1537" t="s">
        <v>3203</v>
      </c>
    </row>
    <row r="1538" spans="1:8" x14ac:dyDescent="0.25">
      <c r="A1538">
        <v>1351244</v>
      </c>
      <c r="B1538" t="s">
        <v>2768</v>
      </c>
      <c r="C1538">
        <v>472380650</v>
      </c>
      <c r="D1538" t="s">
        <v>0</v>
      </c>
      <c r="E1538">
        <v>11590270</v>
      </c>
      <c r="F1538">
        <v>42790</v>
      </c>
      <c r="G1538" t="s">
        <v>3202</v>
      </c>
      <c r="H1538" t="s">
        <v>3203</v>
      </c>
    </row>
    <row r="1539" spans="1:8" x14ac:dyDescent="0.25">
      <c r="A1539">
        <v>1351244</v>
      </c>
      <c r="B1539" t="s">
        <v>2768</v>
      </c>
      <c r="C1539">
        <v>472380650</v>
      </c>
      <c r="D1539" t="s">
        <v>0</v>
      </c>
      <c r="E1539">
        <v>11590270</v>
      </c>
      <c r="F1539">
        <v>42790</v>
      </c>
      <c r="G1539" t="s">
        <v>3204</v>
      </c>
      <c r="H1539" t="s">
        <v>3205</v>
      </c>
    </row>
    <row r="1540" spans="1:8" x14ac:dyDescent="0.25">
      <c r="A1540">
        <v>1351244</v>
      </c>
      <c r="B1540" t="s">
        <v>2768</v>
      </c>
      <c r="C1540">
        <v>472380650</v>
      </c>
      <c r="D1540" t="s">
        <v>0</v>
      </c>
      <c r="E1540">
        <v>11590270</v>
      </c>
      <c r="F1540">
        <v>42790</v>
      </c>
      <c r="G1540" t="s">
        <v>3195</v>
      </c>
      <c r="H1540" t="s">
        <v>3196</v>
      </c>
    </row>
    <row r="1541" spans="1:8" x14ac:dyDescent="0.25">
      <c r="A1541">
        <v>1351244</v>
      </c>
      <c r="B1541" t="s">
        <v>2768</v>
      </c>
      <c r="C1541">
        <v>472380650</v>
      </c>
      <c r="D1541" t="s">
        <v>0</v>
      </c>
      <c r="E1541">
        <v>11590270</v>
      </c>
      <c r="F1541">
        <v>42790</v>
      </c>
      <c r="G1541" t="s">
        <v>3335</v>
      </c>
      <c r="H1541" t="s">
        <v>3336</v>
      </c>
    </row>
    <row r="1542" spans="1:8" x14ac:dyDescent="0.25">
      <c r="A1542">
        <v>1351244</v>
      </c>
      <c r="B1542" t="s">
        <v>2768</v>
      </c>
      <c r="C1542">
        <v>472380650</v>
      </c>
      <c r="D1542" t="s">
        <v>0</v>
      </c>
      <c r="E1542">
        <v>11590270</v>
      </c>
      <c r="F1542">
        <v>42790</v>
      </c>
      <c r="G1542" t="s">
        <v>3337</v>
      </c>
      <c r="H1542" t="s">
        <v>3338</v>
      </c>
    </row>
    <row r="1543" spans="1:8" x14ac:dyDescent="0.25">
      <c r="A1543">
        <v>1351244</v>
      </c>
      <c r="B1543" t="s">
        <v>2768</v>
      </c>
      <c r="C1543">
        <v>472380650</v>
      </c>
      <c r="D1543" t="s">
        <v>0</v>
      </c>
      <c r="E1543">
        <v>11590270</v>
      </c>
      <c r="F1543">
        <v>42790</v>
      </c>
      <c r="G1543" t="s">
        <v>3230</v>
      </c>
      <c r="H1543" t="s">
        <v>3231</v>
      </c>
    </row>
    <row r="1544" spans="1:8" x14ac:dyDescent="0.25">
      <c r="A1544">
        <v>1351244</v>
      </c>
      <c r="B1544" t="s">
        <v>2768</v>
      </c>
      <c r="C1544">
        <v>472380650</v>
      </c>
      <c r="D1544" t="s">
        <v>0</v>
      </c>
      <c r="E1544">
        <v>11590270</v>
      </c>
      <c r="F1544">
        <v>42790</v>
      </c>
      <c r="G1544" t="s">
        <v>3208</v>
      </c>
      <c r="H1544" t="s">
        <v>3209</v>
      </c>
    </row>
    <row r="1545" spans="1:8" x14ac:dyDescent="0.25">
      <c r="A1545">
        <v>1351244</v>
      </c>
      <c r="B1545" t="s">
        <v>2768</v>
      </c>
      <c r="C1545">
        <v>472380650</v>
      </c>
      <c r="D1545" t="s">
        <v>0</v>
      </c>
      <c r="E1545">
        <v>11590270</v>
      </c>
      <c r="F1545">
        <v>42790</v>
      </c>
      <c r="G1545" t="s">
        <v>3216</v>
      </c>
      <c r="H1545" t="s">
        <v>3217</v>
      </c>
    </row>
    <row r="1546" spans="1:8" x14ac:dyDescent="0.25">
      <c r="A1546">
        <v>1351244</v>
      </c>
      <c r="B1546" t="s">
        <v>2768</v>
      </c>
      <c r="C1546">
        <v>472380650</v>
      </c>
      <c r="D1546" t="s">
        <v>0</v>
      </c>
      <c r="E1546">
        <v>11590270</v>
      </c>
      <c r="F1546">
        <v>42790</v>
      </c>
      <c r="G1546" t="s">
        <v>3232</v>
      </c>
      <c r="H1546" t="s">
        <v>3233</v>
      </c>
    </row>
    <row r="1547" spans="1:8" x14ac:dyDescent="0.25">
      <c r="A1547">
        <v>1351244</v>
      </c>
      <c r="B1547" t="s">
        <v>2768</v>
      </c>
      <c r="C1547">
        <v>472380650</v>
      </c>
      <c r="D1547" t="s">
        <v>0</v>
      </c>
      <c r="E1547">
        <v>11590270</v>
      </c>
      <c r="F1547">
        <v>42790</v>
      </c>
      <c r="G1547" t="s">
        <v>3339</v>
      </c>
      <c r="H1547" t="s">
        <v>4180</v>
      </c>
    </row>
    <row r="1548" spans="1:8" x14ac:dyDescent="0.25">
      <c r="A1548">
        <v>1351244</v>
      </c>
      <c r="B1548" t="s">
        <v>2768</v>
      </c>
      <c r="C1548">
        <v>472380650</v>
      </c>
      <c r="D1548" t="s">
        <v>0</v>
      </c>
      <c r="E1548">
        <v>11590270</v>
      </c>
      <c r="F1548">
        <v>42790</v>
      </c>
      <c r="G1548" t="s">
        <v>3295</v>
      </c>
      <c r="H1548" t="s">
        <v>3296</v>
      </c>
    </row>
    <row r="1549" spans="1:8" x14ac:dyDescent="0.25">
      <c r="A1549">
        <v>1351244</v>
      </c>
      <c r="B1549" t="s">
        <v>2768</v>
      </c>
      <c r="C1549">
        <v>472380650</v>
      </c>
      <c r="D1549" t="s">
        <v>0</v>
      </c>
      <c r="E1549">
        <v>11590270</v>
      </c>
      <c r="F1549">
        <v>42790</v>
      </c>
      <c r="G1549" t="s">
        <v>3309</v>
      </c>
      <c r="H1549" t="s">
        <v>3310</v>
      </c>
    </row>
    <row r="1550" spans="1:8" x14ac:dyDescent="0.25">
      <c r="A1550">
        <v>1351244</v>
      </c>
      <c r="B1550" t="s">
        <v>2768</v>
      </c>
      <c r="C1550">
        <v>472380650</v>
      </c>
      <c r="D1550" t="s">
        <v>0</v>
      </c>
      <c r="E1550">
        <v>11590270</v>
      </c>
      <c r="F1550">
        <v>42790</v>
      </c>
      <c r="G1550" t="s">
        <v>3241</v>
      </c>
      <c r="H1550" t="s">
        <v>3242</v>
      </c>
    </row>
    <row r="1551" spans="1:8" x14ac:dyDescent="0.25">
      <c r="A1551">
        <v>1351244</v>
      </c>
      <c r="B1551" t="s">
        <v>2768</v>
      </c>
      <c r="C1551">
        <v>472380650</v>
      </c>
      <c r="D1551" t="s">
        <v>0</v>
      </c>
      <c r="E1551">
        <v>11590270</v>
      </c>
      <c r="F1551">
        <v>42790</v>
      </c>
      <c r="G1551" t="s">
        <v>3249</v>
      </c>
      <c r="H1551" t="s">
        <v>3250</v>
      </c>
    </row>
    <row r="1552" spans="1:8" x14ac:dyDescent="0.25">
      <c r="A1552">
        <v>1351244</v>
      </c>
      <c r="B1552" t="s">
        <v>2768</v>
      </c>
      <c r="C1552">
        <v>472380650</v>
      </c>
      <c r="D1552" t="s">
        <v>0</v>
      </c>
      <c r="E1552">
        <v>11590270</v>
      </c>
      <c r="F1552">
        <v>42790</v>
      </c>
      <c r="G1552" t="s">
        <v>3240</v>
      </c>
      <c r="H1552" t="s">
        <v>4180</v>
      </c>
    </row>
    <row r="1553" spans="1:8" x14ac:dyDescent="0.25">
      <c r="A1553">
        <v>1351244</v>
      </c>
      <c r="B1553" t="s">
        <v>2768</v>
      </c>
      <c r="C1553">
        <v>472380650</v>
      </c>
      <c r="D1553" t="s">
        <v>0</v>
      </c>
      <c r="E1553">
        <v>11590270</v>
      </c>
      <c r="F1553">
        <v>42790</v>
      </c>
      <c r="G1553" t="s">
        <v>3339</v>
      </c>
      <c r="H1553" t="s">
        <v>4180</v>
      </c>
    </row>
    <row r="1554" spans="1:8" x14ac:dyDescent="0.25">
      <c r="A1554">
        <v>1351244</v>
      </c>
      <c r="B1554" t="s">
        <v>2768</v>
      </c>
      <c r="C1554">
        <v>472380650</v>
      </c>
      <c r="D1554" t="s">
        <v>0</v>
      </c>
      <c r="E1554">
        <v>11590270</v>
      </c>
      <c r="F1554">
        <v>42790</v>
      </c>
      <c r="G1554" t="s">
        <v>3315</v>
      </c>
      <c r="H1554" t="s">
        <v>3316</v>
      </c>
    </row>
    <row r="1555" spans="1:8" x14ac:dyDescent="0.25">
      <c r="A1555">
        <v>1351244</v>
      </c>
      <c r="B1555" t="s">
        <v>2768</v>
      </c>
      <c r="C1555">
        <v>472380650</v>
      </c>
      <c r="D1555" t="s">
        <v>0</v>
      </c>
      <c r="E1555">
        <v>11590270</v>
      </c>
      <c r="F1555">
        <v>42790</v>
      </c>
      <c r="G1555" t="s">
        <v>3241</v>
      </c>
      <c r="H1555" t="s">
        <v>3242</v>
      </c>
    </row>
    <row r="1556" spans="1:8" x14ac:dyDescent="0.25">
      <c r="A1556">
        <v>1351244</v>
      </c>
      <c r="B1556" t="s">
        <v>2768</v>
      </c>
      <c r="C1556">
        <v>472380650</v>
      </c>
      <c r="D1556" t="s">
        <v>0</v>
      </c>
      <c r="E1556">
        <v>11590270</v>
      </c>
      <c r="F1556">
        <v>42790</v>
      </c>
      <c r="G1556" t="s">
        <v>3249</v>
      </c>
      <c r="H1556" t="s">
        <v>3250</v>
      </c>
    </row>
    <row r="1557" spans="1:8" x14ac:dyDescent="0.25">
      <c r="A1557">
        <v>1351244</v>
      </c>
      <c r="B1557" t="s">
        <v>2768</v>
      </c>
      <c r="C1557">
        <v>472380650</v>
      </c>
      <c r="D1557" t="s">
        <v>0</v>
      </c>
      <c r="E1557">
        <v>11590270</v>
      </c>
      <c r="F1557">
        <v>42790</v>
      </c>
      <c r="G1557" t="s">
        <v>3264</v>
      </c>
      <c r="H1557" t="s">
        <v>3265</v>
      </c>
    </row>
    <row r="1558" spans="1:8" x14ac:dyDescent="0.25">
      <c r="A1558">
        <v>1351244</v>
      </c>
      <c r="B1558" t="s">
        <v>2768</v>
      </c>
      <c r="C1558">
        <v>472380650</v>
      </c>
      <c r="D1558" t="s">
        <v>0</v>
      </c>
      <c r="E1558">
        <v>11590270</v>
      </c>
      <c r="F1558">
        <v>42790</v>
      </c>
      <c r="G1558" t="s">
        <v>3337</v>
      </c>
      <c r="H1558" t="s">
        <v>3338</v>
      </c>
    </row>
    <row r="1559" spans="1:8" x14ac:dyDescent="0.25">
      <c r="A1559">
        <v>1351244</v>
      </c>
      <c r="B1559" t="s">
        <v>2768</v>
      </c>
      <c r="C1559">
        <v>472380650</v>
      </c>
      <c r="D1559" t="s">
        <v>0</v>
      </c>
      <c r="E1559">
        <v>11590270</v>
      </c>
      <c r="F1559">
        <v>42790</v>
      </c>
      <c r="G1559" t="s">
        <v>3216</v>
      </c>
      <c r="H1559" t="s">
        <v>3217</v>
      </c>
    </row>
    <row r="1560" spans="1:8" x14ac:dyDescent="0.25">
      <c r="A1560">
        <v>1351244</v>
      </c>
      <c r="B1560" t="s">
        <v>2768</v>
      </c>
      <c r="C1560">
        <v>472380650</v>
      </c>
      <c r="D1560" t="s">
        <v>0</v>
      </c>
      <c r="E1560">
        <v>11590270</v>
      </c>
      <c r="F1560">
        <v>42790</v>
      </c>
      <c r="G1560" t="s">
        <v>3218</v>
      </c>
      <c r="H1560" t="s">
        <v>3219</v>
      </c>
    </row>
    <row r="1561" spans="1:8" x14ac:dyDescent="0.25">
      <c r="A1561">
        <v>1351244</v>
      </c>
      <c r="B1561" t="s">
        <v>2768</v>
      </c>
      <c r="C1561">
        <v>472380650</v>
      </c>
      <c r="D1561" t="s">
        <v>0</v>
      </c>
      <c r="E1561">
        <v>11590270</v>
      </c>
      <c r="F1561">
        <v>42790</v>
      </c>
      <c r="G1561" t="s">
        <v>3220</v>
      </c>
      <c r="H1561" t="s">
        <v>3221</v>
      </c>
    </row>
    <row r="1562" spans="1:8" x14ac:dyDescent="0.25">
      <c r="A1562">
        <v>1351244</v>
      </c>
      <c r="B1562" t="s">
        <v>2768</v>
      </c>
      <c r="C1562">
        <v>472380650</v>
      </c>
      <c r="D1562" t="s">
        <v>0</v>
      </c>
      <c r="E1562">
        <v>11590270</v>
      </c>
      <c r="F1562">
        <v>42790</v>
      </c>
      <c r="G1562" t="s">
        <v>3222</v>
      </c>
      <c r="H1562" t="s">
        <v>3223</v>
      </c>
    </row>
    <row r="1563" spans="1:8" x14ac:dyDescent="0.25">
      <c r="A1563">
        <v>1351244</v>
      </c>
      <c r="B1563" t="s">
        <v>2768</v>
      </c>
      <c r="C1563">
        <v>472380650</v>
      </c>
      <c r="D1563" t="s">
        <v>0</v>
      </c>
      <c r="E1563">
        <v>11590270</v>
      </c>
      <c r="F1563">
        <v>42790</v>
      </c>
      <c r="G1563" t="s">
        <v>3224</v>
      </c>
      <c r="H1563" t="s">
        <v>3225</v>
      </c>
    </row>
    <row r="1564" spans="1:8" x14ac:dyDescent="0.25">
      <c r="A1564">
        <v>1351244</v>
      </c>
      <c r="B1564" t="s">
        <v>2768</v>
      </c>
      <c r="C1564">
        <v>472380650</v>
      </c>
      <c r="D1564" t="s">
        <v>0</v>
      </c>
      <c r="E1564">
        <v>11590270</v>
      </c>
      <c r="F1564">
        <v>42790</v>
      </c>
      <c r="G1564" t="s">
        <v>3226</v>
      </c>
      <c r="H1564" t="s">
        <v>3227</v>
      </c>
    </row>
    <row r="1565" spans="1:8" x14ac:dyDescent="0.25">
      <c r="A1565">
        <v>1351244</v>
      </c>
      <c r="B1565" t="s">
        <v>2768</v>
      </c>
      <c r="C1565">
        <v>472380650</v>
      </c>
      <c r="D1565" t="s">
        <v>0</v>
      </c>
      <c r="E1565">
        <v>11590270</v>
      </c>
      <c r="F1565">
        <v>42790</v>
      </c>
      <c r="G1565" t="s">
        <v>3228</v>
      </c>
      <c r="H1565" t="s">
        <v>3229</v>
      </c>
    </row>
    <row r="1566" spans="1:8" x14ac:dyDescent="0.25">
      <c r="A1566">
        <v>1351244</v>
      </c>
      <c r="B1566" t="s">
        <v>2768</v>
      </c>
      <c r="C1566">
        <v>472380650</v>
      </c>
      <c r="D1566" t="s">
        <v>0</v>
      </c>
      <c r="E1566">
        <v>11590270</v>
      </c>
      <c r="F1566">
        <v>42790</v>
      </c>
      <c r="G1566" t="s">
        <v>3230</v>
      </c>
      <c r="H1566" t="s">
        <v>3231</v>
      </c>
    </row>
    <row r="1567" spans="1:8" x14ac:dyDescent="0.25">
      <c r="A1567">
        <v>1351244</v>
      </c>
      <c r="B1567" t="s">
        <v>2768</v>
      </c>
      <c r="C1567">
        <v>472380650</v>
      </c>
      <c r="D1567" t="s">
        <v>0</v>
      </c>
      <c r="E1567">
        <v>11590270</v>
      </c>
      <c r="F1567">
        <v>42790</v>
      </c>
      <c r="G1567" t="s">
        <v>3232</v>
      </c>
      <c r="H1567" t="s">
        <v>3233</v>
      </c>
    </row>
    <row r="1568" spans="1:8" x14ac:dyDescent="0.25">
      <c r="A1568">
        <v>1351244</v>
      </c>
      <c r="B1568" t="s">
        <v>2768</v>
      </c>
      <c r="C1568">
        <v>472380650</v>
      </c>
      <c r="D1568" t="s">
        <v>0</v>
      </c>
      <c r="E1568">
        <v>11590270</v>
      </c>
      <c r="F1568">
        <v>42790</v>
      </c>
      <c r="G1568" t="s">
        <v>3201</v>
      </c>
      <c r="H1568" t="s">
        <v>4180</v>
      </c>
    </row>
    <row r="1569" spans="1:8" x14ac:dyDescent="0.25">
      <c r="A1569">
        <v>1351244</v>
      </c>
      <c r="B1569" t="s">
        <v>2768</v>
      </c>
      <c r="C1569">
        <v>472380650</v>
      </c>
      <c r="D1569" t="s">
        <v>0</v>
      </c>
      <c r="E1569">
        <v>11590270</v>
      </c>
      <c r="F1569">
        <v>42790</v>
      </c>
      <c r="G1569" t="s">
        <v>3201</v>
      </c>
      <c r="H1569" t="s">
        <v>4180</v>
      </c>
    </row>
    <row r="1570" spans="1:8" x14ac:dyDescent="0.25">
      <c r="A1570">
        <v>1351244</v>
      </c>
      <c r="B1570" t="s">
        <v>2768</v>
      </c>
      <c r="C1570">
        <v>472380650</v>
      </c>
      <c r="D1570" t="s">
        <v>0</v>
      </c>
      <c r="E1570">
        <v>11590270</v>
      </c>
      <c r="F1570">
        <v>42790</v>
      </c>
      <c r="G1570" t="s">
        <v>3289</v>
      </c>
      <c r="H1570" t="s">
        <v>3290</v>
      </c>
    </row>
    <row r="1571" spans="1:8" x14ac:dyDescent="0.25">
      <c r="A1571">
        <v>1351244</v>
      </c>
      <c r="B1571" t="s">
        <v>2768</v>
      </c>
      <c r="C1571">
        <v>472380650</v>
      </c>
      <c r="D1571" t="s">
        <v>0</v>
      </c>
      <c r="E1571">
        <v>11590270</v>
      </c>
      <c r="F1571">
        <v>42790</v>
      </c>
      <c r="G1571" t="s">
        <v>3271</v>
      </c>
      <c r="H1571" t="s">
        <v>3272</v>
      </c>
    </row>
    <row r="1572" spans="1:8" x14ac:dyDescent="0.25">
      <c r="A1572">
        <v>1351244</v>
      </c>
      <c r="B1572" t="s">
        <v>2768</v>
      </c>
      <c r="C1572">
        <v>472380650</v>
      </c>
      <c r="D1572" t="s">
        <v>0</v>
      </c>
      <c r="E1572">
        <v>11590270</v>
      </c>
      <c r="F1572">
        <v>42790</v>
      </c>
      <c r="G1572" t="s">
        <v>3201</v>
      </c>
      <c r="H1572" t="s">
        <v>4180</v>
      </c>
    </row>
    <row r="1573" spans="1:8" x14ac:dyDescent="0.25">
      <c r="A1573">
        <v>1351244</v>
      </c>
      <c r="B1573" t="s">
        <v>2768</v>
      </c>
      <c r="C1573">
        <v>472380650</v>
      </c>
      <c r="D1573" t="s">
        <v>0</v>
      </c>
      <c r="E1573">
        <v>11590270</v>
      </c>
      <c r="F1573">
        <v>42790</v>
      </c>
      <c r="G1573" t="s">
        <v>3299</v>
      </c>
      <c r="H1573" t="s">
        <v>3300</v>
      </c>
    </row>
    <row r="1574" spans="1:8" x14ac:dyDescent="0.25">
      <c r="A1574">
        <v>1351244</v>
      </c>
      <c r="B1574" t="s">
        <v>2768</v>
      </c>
      <c r="C1574">
        <v>472380650</v>
      </c>
      <c r="D1574" t="s">
        <v>0</v>
      </c>
      <c r="E1574">
        <v>11590270</v>
      </c>
      <c r="F1574">
        <v>42790</v>
      </c>
      <c r="G1574" t="s">
        <v>3241</v>
      </c>
      <c r="H1574" t="s">
        <v>3242</v>
      </c>
    </row>
    <row r="1575" spans="1:8" x14ac:dyDescent="0.25">
      <c r="A1575">
        <v>1351244</v>
      </c>
      <c r="B1575" t="s">
        <v>2768</v>
      </c>
      <c r="C1575">
        <v>472380650</v>
      </c>
      <c r="D1575" t="s">
        <v>0</v>
      </c>
      <c r="E1575">
        <v>11590270</v>
      </c>
      <c r="F1575">
        <v>42790</v>
      </c>
      <c r="G1575" t="s">
        <v>3249</v>
      </c>
      <c r="H1575" t="s">
        <v>3250</v>
      </c>
    </row>
    <row r="1576" spans="1:8" x14ac:dyDescent="0.25">
      <c r="A1576">
        <v>1351244</v>
      </c>
      <c r="B1576" t="s">
        <v>2768</v>
      </c>
      <c r="C1576">
        <v>472380650</v>
      </c>
      <c r="D1576" t="s">
        <v>0</v>
      </c>
      <c r="E1576">
        <v>11590270</v>
      </c>
      <c r="F1576">
        <v>42790</v>
      </c>
      <c r="G1576" t="s">
        <v>3256</v>
      </c>
      <c r="H1576" t="s">
        <v>3257</v>
      </c>
    </row>
    <row r="1577" spans="1:8" x14ac:dyDescent="0.25">
      <c r="A1577">
        <v>1351244</v>
      </c>
      <c r="B1577" t="s">
        <v>2768</v>
      </c>
      <c r="C1577">
        <v>472380650</v>
      </c>
      <c r="D1577" t="s">
        <v>0</v>
      </c>
      <c r="E1577">
        <v>11590270</v>
      </c>
      <c r="F1577">
        <v>42790</v>
      </c>
      <c r="G1577" t="s">
        <v>3260</v>
      </c>
      <c r="H1577" t="s">
        <v>3261</v>
      </c>
    </row>
    <row r="1578" spans="1:8" x14ac:dyDescent="0.25">
      <c r="A1578">
        <v>1351244</v>
      </c>
      <c r="B1578" t="s">
        <v>2768</v>
      </c>
      <c r="C1578">
        <v>472380650</v>
      </c>
      <c r="D1578" t="s">
        <v>0</v>
      </c>
      <c r="E1578">
        <v>11590270</v>
      </c>
      <c r="F1578">
        <v>42790</v>
      </c>
      <c r="G1578" t="s">
        <v>3230</v>
      </c>
      <c r="H1578" t="s">
        <v>3231</v>
      </c>
    </row>
    <row r="1579" spans="1:8" x14ac:dyDescent="0.25">
      <c r="A1579">
        <v>1351244</v>
      </c>
      <c r="B1579" t="s">
        <v>2768</v>
      </c>
      <c r="C1579">
        <v>472380650</v>
      </c>
      <c r="D1579" t="s">
        <v>0</v>
      </c>
      <c r="E1579">
        <v>11590270</v>
      </c>
      <c r="F1579">
        <v>42790</v>
      </c>
      <c r="G1579" t="s">
        <v>3256</v>
      </c>
      <c r="H1579" t="s">
        <v>3257</v>
      </c>
    </row>
    <row r="1580" spans="1:8" x14ac:dyDescent="0.25">
      <c r="A1580">
        <v>1351244</v>
      </c>
      <c r="B1580" t="s">
        <v>2768</v>
      </c>
      <c r="C1580">
        <v>472380650</v>
      </c>
      <c r="D1580" t="s">
        <v>0</v>
      </c>
      <c r="E1580">
        <v>11590270</v>
      </c>
      <c r="F1580">
        <v>42790</v>
      </c>
      <c r="G1580" t="s">
        <v>3260</v>
      </c>
      <c r="H1580" t="s">
        <v>3261</v>
      </c>
    </row>
    <row r="1581" spans="1:8" x14ac:dyDescent="0.25">
      <c r="A1581">
        <v>1351244</v>
      </c>
      <c r="B1581" t="s">
        <v>2768</v>
      </c>
      <c r="C1581">
        <v>472380650</v>
      </c>
      <c r="D1581" t="s">
        <v>0</v>
      </c>
      <c r="E1581">
        <v>11590270</v>
      </c>
      <c r="F1581">
        <v>42790</v>
      </c>
      <c r="G1581" t="s">
        <v>3317</v>
      </c>
      <c r="H1581" t="s">
        <v>3318</v>
      </c>
    </row>
    <row r="1582" spans="1:8" x14ac:dyDescent="0.25">
      <c r="A1582">
        <v>1351244</v>
      </c>
      <c r="B1582" t="s">
        <v>2768</v>
      </c>
      <c r="C1582">
        <v>472380650</v>
      </c>
      <c r="D1582" t="s">
        <v>0</v>
      </c>
      <c r="E1582">
        <v>11590270</v>
      </c>
      <c r="F1582">
        <v>42790</v>
      </c>
      <c r="G1582" t="s">
        <v>3315</v>
      </c>
      <c r="H1582" t="s">
        <v>3316</v>
      </c>
    </row>
    <row r="1583" spans="1:8" x14ac:dyDescent="0.25">
      <c r="A1583">
        <v>1351244</v>
      </c>
      <c r="B1583" t="s">
        <v>2768</v>
      </c>
      <c r="C1583">
        <v>472380650</v>
      </c>
      <c r="D1583" t="s">
        <v>0</v>
      </c>
      <c r="E1583">
        <v>11590270</v>
      </c>
      <c r="F1583">
        <v>42790</v>
      </c>
      <c r="G1583" t="s">
        <v>3197</v>
      </c>
      <c r="H1583" t="s">
        <v>3198</v>
      </c>
    </row>
    <row r="1584" spans="1:8" x14ac:dyDescent="0.25">
      <c r="A1584">
        <v>1351244</v>
      </c>
      <c r="B1584" t="s">
        <v>2768</v>
      </c>
      <c r="C1584">
        <v>472380650</v>
      </c>
      <c r="D1584" t="s">
        <v>0</v>
      </c>
      <c r="E1584">
        <v>11590270</v>
      </c>
      <c r="F1584">
        <v>42790</v>
      </c>
      <c r="G1584" t="s">
        <v>3273</v>
      </c>
      <c r="H1584" t="s">
        <v>3274</v>
      </c>
    </row>
    <row r="1585" spans="1:8" x14ac:dyDescent="0.25">
      <c r="A1585">
        <v>1351244</v>
      </c>
      <c r="B1585" t="s">
        <v>2768</v>
      </c>
      <c r="C1585">
        <v>472380650</v>
      </c>
      <c r="D1585" t="s">
        <v>0</v>
      </c>
      <c r="E1585">
        <v>11590270</v>
      </c>
      <c r="F1585">
        <v>42790</v>
      </c>
      <c r="G1585" t="s">
        <v>3275</v>
      </c>
      <c r="H1585" t="s">
        <v>3276</v>
      </c>
    </row>
    <row r="1586" spans="1:8" x14ac:dyDescent="0.25">
      <c r="A1586">
        <v>1351244</v>
      </c>
      <c r="B1586" t="s">
        <v>2768</v>
      </c>
      <c r="C1586">
        <v>472380650</v>
      </c>
      <c r="D1586" t="s">
        <v>0</v>
      </c>
      <c r="E1586">
        <v>11590270</v>
      </c>
      <c r="F1586">
        <v>42790</v>
      </c>
      <c r="G1586" t="s">
        <v>3201</v>
      </c>
      <c r="H1586" t="s">
        <v>4180</v>
      </c>
    </row>
    <row r="1587" spans="1:8" x14ac:dyDescent="0.25">
      <c r="A1587">
        <v>1351244</v>
      </c>
      <c r="B1587" t="s">
        <v>2768</v>
      </c>
      <c r="C1587">
        <v>472380650</v>
      </c>
      <c r="D1587" t="s">
        <v>0</v>
      </c>
      <c r="E1587">
        <v>11590270</v>
      </c>
      <c r="F1587">
        <v>42790</v>
      </c>
      <c r="G1587" t="s">
        <v>3238</v>
      </c>
      <c r="H1587" t="s">
        <v>3239</v>
      </c>
    </row>
    <row r="1588" spans="1:8" x14ac:dyDescent="0.25">
      <c r="A1588">
        <v>1351244</v>
      </c>
      <c r="B1588" t="s">
        <v>2768</v>
      </c>
      <c r="C1588">
        <v>472380650</v>
      </c>
      <c r="D1588" t="s">
        <v>0</v>
      </c>
      <c r="E1588">
        <v>11590270</v>
      </c>
      <c r="F1588">
        <v>42790</v>
      </c>
      <c r="G1588" t="s">
        <v>3305</v>
      </c>
      <c r="H1588" t="s">
        <v>3306</v>
      </c>
    </row>
    <row r="1589" spans="1:8" x14ac:dyDescent="0.25">
      <c r="A1589">
        <v>1351244</v>
      </c>
      <c r="B1589" t="s">
        <v>2768</v>
      </c>
      <c r="C1589">
        <v>472380650</v>
      </c>
      <c r="D1589" t="s">
        <v>0</v>
      </c>
      <c r="E1589">
        <v>11590270</v>
      </c>
      <c r="F1589">
        <v>42790</v>
      </c>
      <c r="G1589" t="s">
        <v>3208</v>
      </c>
      <c r="H1589" t="s">
        <v>3209</v>
      </c>
    </row>
    <row r="1590" spans="1:8" x14ac:dyDescent="0.25">
      <c r="A1590">
        <v>1351244</v>
      </c>
      <c r="B1590" t="s">
        <v>2768</v>
      </c>
      <c r="C1590">
        <v>472380650</v>
      </c>
      <c r="D1590" t="s">
        <v>0</v>
      </c>
      <c r="E1590">
        <v>11590270</v>
      </c>
      <c r="F1590">
        <v>42790</v>
      </c>
      <c r="G1590" t="s">
        <v>3251</v>
      </c>
      <c r="H1590" t="s">
        <v>3252</v>
      </c>
    </row>
    <row r="1591" spans="1:8" x14ac:dyDescent="0.25">
      <c r="A1591">
        <v>1351244</v>
      </c>
      <c r="B1591" t="s">
        <v>2768</v>
      </c>
      <c r="C1591">
        <v>472380650</v>
      </c>
      <c r="D1591" t="s">
        <v>0</v>
      </c>
      <c r="E1591">
        <v>11590270</v>
      </c>
      <c r="F1591">
        <v>42790</v>
      </c>
      <c r="G1591" t="s">
        <v>3323</v>
      </c>
      <c r="H1591" t="s">
        <v>3324</v>
      </c>
    </row>
    <row r="1592" spans="1:8" x14ac:dyDescent="0.25">
      <c r="A1592">
        <v>1351244</v>
      </c>
      <c r="B1592" t="s">
        <v>2768</v>
      </c>
      <c r="C1592">
        <v>472380650</v>
      </c>
      <c r="D1592" t="s">
        <v>0</v>
      </c>
      <c r="E1592">
        <v>11590270</v>
      </c>
      <c r="F1592">
        <v>42790</v>
      </c>
      <c r="G1592" t="s">
        <v>3238</v>
      </c>
      <c r="H1592" t="s">
        <v>3239</v>
      </c>
    </row>
    <row r="1593" spans="1:8" x14ac:dyDescent="0.25">
      <c r="A1593">
        <v>1351244</v>
      </c>
      <c r="B1593" t="s">
        <v>2768</v>
      </c>
      <c r="C1593">
        <v>472380650</v>
      </c>
      <c r="D1593" t="s">
        <v>0</v>
      </c>
      <c r="E1593">
        <v>11590270</v>
      </c>
      <c r="F1593">
        <v>42790</v>
      </c>
      <c r="G1593" t="s">
        <v>3201</v>
      </c>
      <c r="H1593" t="s">
        <v>4180</v>
      </c>
    </row>
    <row r="1594" spans="1:8" x14ac:dyDescent="0.25">
      <c r="A1594">
        <v>1351244</v>
      </c>
      <c r="B1594" t="s">
        <v>2768</v>
      </c>
      <c r="C1594">
        <v>472380650</v>
      </c>
      <c r="D1594" t="s">
        <v>0</v>
      </c>
      <c r="E1594">
        <v>11590270</v>
      </c>
      <c r="F1594">
        <v>42790</v>
      </c>
      <c r="G1594" t="s">
        <v>3202</v>
      </c>
      <c r="H1594" t="s">
        <v>3203</v>
      </c>
    </row>
    <row r="1595" spans="1:8" x14ac:dyDescent="0.25">
      <c r="A1595">
        <v>1351244</v>
      </c>
      <c r="B1595" t="s">
        <v>2768</v>
      </c>
      <c r="C1595">
        <v>472380650</v>
      </c>
      <c r="D1595" t="s">
        <v>0</v>
      </c>
      <c r="E1595">
        <v>11590270</v>
      </c>
      <c r="F1595">
        <v>42790</v>
      </c>
      <c r="G1595" t="s">
        <v>3204</v>
      </c>
      <c r="H1595" t="s">
        <v>3205</v>
      </c>
    </row>
    <row r="1596" spans="1:8" x14ac:dyDescent="0.25">
      <c r="A1596">
        <v>1351244</v>
      </c>
      <c r="B1596" t="s">
        <v>2768</v>
      </c>
      <c r="C1596">
        <v>472380650</v>
      </c>
      <c r="D1596" t="s">
        <v>0</v>
      </c>
      <c r="E1596">
        <v>11590270</v>
      </c>
      <c r="F1596">
        <v>42790</v>
      </c>
      <c r="G1596" t="s">
        <v>3208</v>
      </c>
      <c r="H1596" t="s">
        <v>3209</v>
      </c>
    </row>
    <row r="1597" spans="1:8" x14ac:dyDescent="0.25">
      <c r="A1597">
        <v>1351244</v>
      </c>
      <c r="B1597" t="s">
        <v>2768</v>
      </c>
      <c r="C1597">
        <v>472380650</v>
      </c>
      <c r="D1597" t="s">
        <v>0</v>
      </c>
      <c r="E1597">
        <v>11590270</v>
      </c>
      <c r="F1597">
        <v>42790</v>
      </c>
      <c r="G1597" t="s">
        <v>3303</v>
      </c>
      <c r="H1597" t="s">
        <v>3304</v>
      </c>
    </row>
    <row r="1598" spans="1:8" x14ac:dyDescent="0.25">
      <c r="A1598">
        <v>1351244</v>
      </c>
      <c r="B1598" t="s">
        <v>2768</v>
      </c>
      <c r="C1598">
        <v>472380650</v>
      </c>
      <c r="D1598" t="s">
        <v>0</v>
      </c>
      <c r="E1598">
        <v>11590270</v>
      </c>
      <c r="F1598">
        <v>42790</v>
      </c>
      <c r="G1598" t="s">
        <v>3330</v>
      </c>
      <c r="H1598" t="s">
        <v>3331</v>
      </c>
    </row>
    <row r="1599" spans="1:8" x14ac:dyDescent="0.25">
      <c r="A1599">
        <v>1351244</v>
      </c>
      <c r="B1599" t="s">
        <v>2768</v>
      </c>
      <c r="C1599">
        <v>472380650</v>
      </c>
      <c r="D1599" t="s">
        <v>0</v>
      </c>
      <c r="E1599">
        <v>11590270</v>
      </c>
      <c r="F1599">
        <v>42790</v>
      </c>
      <c r="G1599" t="s">
        <v>3332</v>
      </c>
      <c r="H1599" t="s">
        <v>3331</v>
      </c>
    </row>
    <row r="1600" spans="1:8" x14ac:dyDescent="0.25">
      <c r="A1600">
        <v>1351244</v>
      </c>
      <c r="B1600" t="s">
        <v>2768</v>
      </c>
      <c r="C1600">
        <v>472380650</v>
      </c>
      <c r="D1600" t="s">
        <v>0</v>
      </c>
      <c r="E1600">
        <v>11590270</v>
      </c>
      <c r="F1600">
        <v>42790</v>
      </c>
      <c r="G1600" t="s">
        <v>3315</v>
      </c>
      <c r="H1600" t="s">
        <v>3316</v>
      </c>
    </row>
    <row r="1601" spans="1:8" x14ac:dyDescent="0.25">
      <c r="A1601">
        <v>1351244</v>
      </c>
      <c r="B1601" t="s">
        <v>2768</v>
      </c>
      <c r="C1601">
        <v>472380650</v>
      </c>
      <c r="D1601" t="s">
        <v>0</v>
      </c>
      <c r="E1601">
        <v>11590270</v>
      </c>
      <c r="F1601">
        <v>42790</v>
      </c>
      <c r="G1601" t="s">
        <v>3333</v>
      </c>
      <c r="H1601" t="s">
        <v>3331</v>
      </c>
    </row>
    <row r="1602" spans="1:8" x14ac:dyDescent="0.25">
      <c r="A1602">
        <v>1351244</v>
      </c>
      <c r="B1602" t="s">
        <v>2768</v>
      </c>
      <c r="C1602">
        <v>472380650</v>
      </c>
      <c r="D1602" t="s">
        <v>0</v>
      </c>
      <c r="E1602">
        <v>11590270</v>
      </c>
      <c r="F1602">
        <v>42790</v>
      </c>
      <c r="G1602" t="s">
        <v>3273</v>
      </c>
      <c r="H1602" t="s">
        <v>3274</v>
      </c>
    </row>
    <row r="1603" spans="1:8" x14ac:dyDescent="0.25">
      <c r="A1603">
        <v>1351244</v>
      </c>
      <c r="B1603" t="s">
        <v>2768</v>
      </c>
      <c r="C1603">
        <v>472380650</v>
      </c>
      <c r="D1603" t="s">
        <v>0</v>
      </c>
      <c r="E1603">
        <v>11590270</v>
      </c>
      <c r="F1603">
        <v>42790</v>
      </c>
      <c r="G1603" t="s">
        <v>3275</v>
      </c>
      <c r="H1603" t="s">
        <v>3276</v>
      </c>
    </row>
    <row r="1604" spans="1:8" x14ac:dyDescent="0.25">
      <c r="A1604">
        <v>1351244</v>
      </c>
      <c r="B1604" t="s">
        <v>2768</v>
      </c>
      <c r="C1604">
        <v>472380650</v>
      </c>
      <c r="D1604" t="s">
        <v>0</v>
      </c>
      <c r="E1604">
        <v>11590270</v>
      </c>
      <c r="F1604">
        <v>42790</v>
      </c>
      <c r="G1604" t="s">
        <v>3297</v>
      </c>
      <c r="H1604" t="s">
        <v>3298</v>
      </c>
    </row>
    <row r="1605" spans="1:8" x14ac:dyDescent="0.25">
      <c r="A1605">
        <v>1351244</v>
      </c>
      <c r="B1605" t="s">
        <v>2768</v>
      </c>
      <c r="C1605">
        <v>472380650</v>
      </c>
      <c r="D1605" t="s">
        <v>0</v>
      </c>
      <c r="E1605">
        <v>11590270</v>
      </c>
      <c r="F1605">
        <v>42790</v>
      </c>
      <c r="G1605" t="s">
        <v>3285</v>
      </c>
      <c r="H1605" t="s">
        <v>3286</v>
      </c>
    </row>
    <row r="1606" spans="1:8" x14ac:dyDescent="0.25">
      <c r="A1606">
        <v>1351244</v>
      </c>
      <c r="B1606" t="s">
        <v>2768</v>
      </c>
      <c r="C1606">
        <v>472380650</v>
      </c>
      <c r="D1606" t="s">
        <v>0</v>
      </c>
      <c r="E1606">
        <v>11590270</v>
      </c>
      <c r="F1606">
        <v>42790</v>
      </c>
      <c r="G1606" t="s">
        <v>3262</v>
      </c>
      <c r="H1606" t="s">
        <v>3263</v>
      </c>
    </row>
    <row r="1607" spans="1:8" x14ac:dyDescent="0.25">
      <c r="A1607">
        <v>1351244</v>
      </c>
      <c r="B1607" t="s">
        <v>2768</v>
      </c>
      <c r="C1607">
        <v>472380650</v>
      </c>
      <c r="D1607" t="s">
        <v>0</v>
      </c>
      <c r="E1607">
        <v>11590270</v>
      </c>
      <c r="F1607">
        <v>42790</v>
      </c>
      <c r="G1607" t="s">
        <v>3279</v>
      </c>
      <c r="H1607" t="s">
        <v>3280</v>
      </c>
    </row>
    <row r="1608" spans="1:8" x14ac:dyDescent="0.25">
      <c r="A1608">
        <v>1351244</v>
      </c>
      <c r="B1608" t="s">
        <v>2768</v>
      </c>
      <c r="C1608">
        <v>472380650</v>
      </c>
      <c r="D1608" t="s">
        <v>0</v>
      </c>
      <c r="E1608">
        <v>11590270</v>
      </c>
      <c r="F1608">
        <v>42790</v>
      </c>
      <c r="G1608" t="s">
        <v>3333</v>
      </c>
      <c r="H1608" t="s">
        <v>3331</v>
      </c>
    </row>
    <row r="1609" spans="1:8" x14ac:dyDescent="0.25">
      <c r="A1609">
        <v>1351244</v>
      </c>
      <c r="B1609" t="s">
        <v>2768</v>
      </c>
      <c r="C1609">
        <v>472380650</v>
      </c>
      <c r="D1609" t="s">
        <v>0</v>
      </c>
      <c r="E1609">
        <v>11590270</v>
      </c>
      <c r="F1609">
        <v>42790</v>
      </c>
      <c r="G1609" t="s">
        <v>3253</v>
      </c>
      <c r="H1609" t="s">
        <v>3254</v>
      </c>
    </row>
    <row r="1610" spans="1:8" x14ac:dyDescent="0.25">
      <c r="A1610">
        <v>1351244</v>
      </c>
      <c r="B1610" t="s">
        <v>2768</v>
      </c>
      <c r="C1610">
        <v>472380650</v>
      </c>
      <c r="D1610" t="s">
        <v>0</v>
      </c>
      <c r="E1610">
        <v>11590270</v>
      </c>
      <c r="F1610">
        <v>42790</v>
      </c>
      <c r="G1610" t="s">
        <v>3256</v>
      </c>
      <c r="H1610" t="s">
        <v>3257</v>
      </c>
    </row>
    <row r="1611" spans="1:8" x14ac:dyDescent="0.25">
      <c r="A1611">
        <v>1351244</v>
      </c>
      <c r="B1611" t="s">
        <v>2768</v>
      </c>
      <c r="C1611">
        <v>472380650</v>
      </c>
      <c r="D1611" t="s">
        <v>0</v>
      </c>
      <c r="E1611">
        <v>11590270</v>
      </c>
      <c r="F1611">
        <v>42790</v>
      </c>
      <c r="G1611" t="s">
        <v>3260</v>
      </c>
      <c r="H1611" t="s">
        <v>3261</v>
      </c>
    </row>
    <row r="1612" spans="1:8" x14ac:dyDescent="0.25">
      <c r="A1612">
        <v>1351244</v>
      </c>
      <c r="B1612" t="s">
        <v>2768</v>
      </c>
      <c r="C1612">
        <v>472380650</v>
      </c>
      <c r="D1612" t="s">
        <v>0</v>
      </c>
      <c r="E1612">
        <v>11590270</v>
      </c>
      <c r="F1612">
        <v>42790</v>
      </c>
      <c r="G1612" t="s">
        <v>3258</v>
      </c>
      <c r="H1612" t="s">
        <v>3259</v>
      </c>
    </row>
    <row r="1613" spans="1:8" x14ac:dyDescent="0.25">
      <c r="A1613">
        <v>1351244</v>
      </c>
      <c r="B1613" t="s">
        <v>2768</v>
      </c>
      <c r="C1613">
        <v>472380650</v>
      </c>
      <c r="D1613" t="s">
        <v>0</v>
      </c>
      <c r="E1613">
        <v>11590270</v>
      </c>
      <c r="F1613">
        <v>42790</v>
      </c>
      <c r="G1613" t="s">
        <v>3266</v>
      </c>
      <c r="H1613" t="s">
        <v>433</v>
      </c>
    </row>
    <row r="1614" spans="1:8" x14ac:dyDescent="0.25">
      <c r="A1614">
        <v>1351244</v>
      </c>
      <c r="B1614" t="s">
        <v>2768</v>
      </c>
      <c r="C1614">
        <v>472380650</v>
      </c>
      <c r="D1614" t="s">
        <v>0</v>
      </c>
      <c r="E1614">
        <v>11590270</v>
      </c>
      <c r="F1614">
        <v>42790</v>
      </c>
      <c r="G1614" t="s">
        <v>3334</v>
      </c>
      <c r="H1614" t="s">
        <v>3203</v>
      </c>
    </row>
    <row r="1615" spans="1:8" x14ac:dyDescent="0.25">
      <c r="A1615">
        <v>1351244</v>
      </c>
      <c r="B1615" t="s">
        <v>2768</v>
      </c>
      <c r="C1615">
        <v>472380650</v>
      </c>
      <c r="D1615" t="s">
        <v>0</v>
      </c>
      <c r="E1615">
        <v>11590270</v>
      </c>
      <c r="F1615">
        <v>42790</v>
      </c>
      <c r="G1615" t="s">
        <v>3337</v>
      </c>
      <c r="H1615" t="s">
        <v>3338</v>
      </c>
    </row>
    <row r="1616" spans="1:8" x14ac:dyDescent="0.25">
      <c r="A1616">
        <v>1351244</v>
      </c>
      <c r="B1616" t="s">
        <v>2768</v>
      </c>
      <c r="C1616">
        <v>472380650</v>
      </c>
      <c r="D1616" t="s">
        <v>0</v>
      </c>
      <c r="E1616">
        <v>11590270</v>
      </c>
      <c r="F1616">
        <v>42790</v>
      </c>
      <c r="G1616" t="s">
        <v>3253</v>
      </c>
      <c r="H1616" t="s">
        <v>3254</v>
      </c>
    </row>
    <row r="1617" spans="1:8" x14ac:dyDescent="0.25">
      <c r="A1617">
        <v>1351244</v>
      </c>
      <c r="B1617" t="s">
        <v>2768</v>
      </c>
      <c r="C1617">
        <v>472380650</v>
      </c>
      <c r="D1617" t="s">
        <v>0</v>
      </c>
      <c r="E1617">
        <v>11590270</v>
      </c>
      <c r="F1617">
        <v>42790</v>
      </c>
      <c r="G1617" t="s">
        <v>3267</v>
      </c>
      <c r="H1617" t="s">
        <v>3268</v>
      </c>
    </row>
    <row r="1618" spans="1:8" x14ac:dyDescent="0.25">
      <c r="A1618">
        <v>1351244</v>
      </c>
      <c r="B1618" t="s">
        <v>2768</v>
      </c>
      <c r="C1618">
        <v>472380650</v>
      </c>
      <c r="D1618" t="s">
        <v>0</v>
      </c>
      <c r="E1618">
        <v>11590270</v>
      </c>
      <c r="F1618">
        <v>42790</v>
      </c>
      <c r="G1618" t="s">
        <v>3266</v>
      </c>
      <c r="H1618" t="s">
        <v>433</v>
      </c>
    </row>
    <row r="1619" spans="1:8" x14ac:dyDescent="0.25">
      <c r="A1619">
        <v>1351244</v>
      </c>
      <c r="B1619" t="s">
        <v>2768</v>
      </c>
      <c r="C1619">
        <v>472380650</v>
      </c>
      <c r="D1619" t="s">
        <v>0</v>
      </c>
      <c r="E1619">
        <v>11590270</v>
      </c>
      <c r="F1619">
        <v>42790</v>
      </c>
      <c r="G1619" t="s">
        <v>3238</v>
      </c>
      <c r="H1619" t="s">
        <v>3239</v>
      </c>
    </row>
    <row r="1620" spans="1:8" x14ac:dyDescent="0.25">
      <c r="A1620">
        <v>1351244</v>
      </c>
      <c r="B1620" t="s">
        <v>2768</v>
      </c>
      <c r="C1620">
        <v>472380650</v>
      </c>
      <c r="D1620" t="s">
        <v>0</v>
      </c>
      <c r="E1620">
        <v>11590270</v>
      </c>
      <c r="F1620">
        <v>42790</v>
      </c>
      <c r="G1620" t="s">
        <v>3323</v>
      </c>
      <c r="H1620" t="s">
        <v>3324</v>
      </c>
    </row>
    <row r="1621" spans="1:8" x14ac:dyDescent="0.25">
      <c r="A1621">
        <v>1351244</v>
      </c>
      <c r="B1621" t="s">
        <v>2768</v>
      </c>
      <c r="C1621">
        <v>472380650</v>
      </c>
      <c r="D1621" t="s">
        <v>0</v>
      </c>
      <c r="E1621">
        <v>11590270</v>
      </c>
      <c r="F1621">
        <v>42790</v>
      </c>
      <c r="G1621" t="s">
        <v>3220</v>
      </c>
      <c r="H1621" t="s">
        <v>3221</v>
      </c>
    </row>
    <row r="1622" spans="1:8" x14ac:dyDescent="0.25">
      <c r="A1622">
        <v>1351244</v>
      </c>
      <c r="B1622" t="s">
        <v>2768</v>
      </c>
      <c r="C1622">
        <v>472380650</v>
      </c>
      <c r="D1622" t="s">
        <v>0</v>
      </c>
      <c r="E1622">
        <v>11590270</v>
      </c>
      <c r="F1622">
        <v>42790</v>
      </c>
      <c r="G1622" t="s">
        <v>3222</v>
      </c>
      <c r="H1622" t="s">
        <v>3223</v>
      </c>
    </row>
    <row r="1623" spans="1:8" x14ac:dyDescent="0.25">
      <c r="A1623">
        <v>1351244</v>
      </c>
      <c r="B1623" t="s">
        <v>2768</v>
      </c>
      <c r="C1623">
        <v>472380650</v>
      </c>
      <c r="D1623" t="s">
        <v>0</v>
      </c>
      <c r="E1623">
        <v>11590270</v>
      </c>
      <c r="F1623">
        <v>42790</v>
      </c>
      <c r="G1623" t="s">
        <v>3224</v>
      </c>
      <c r="H1623" t="s">
        <v>3225</v>
      </c>
    </row>
    <row r="1624" spans="1:8" x14ac:dyDescent="0.25">
      <c r="A1624">
        <v>1351244</v>
      </c>
      <c r="B1624" t="s">
        <v>2768</v>
      </c>
      <c r="C1624">
        <v>472380650</v>
      </c>
      <c r="D1624" t="s">
        <v>0</v>
      </c>
      <c r="E1624">
        <v>11590270</v>
      </c>
      <c r="F1624">
        <v>42790</v>
      </c>
      <c r="G1624" t="s">
        <v>3226</v>
      </c>
      <c r="H1624" t="s">
        <v>3227</v>
      </c>
    </row>
    <row r="1625" spans="1:8" x14ac:dyDescent="0.25">
      <c r="A1625">
        <v>1351244</v>
      </c>
      <c r="B1625" t="s">
        <v>2768</v>
      </c>
      <c r="C1625">
        <v>472380650</v>
      </c>
      <c r="D1625" t="s">
        <v>0</v>
      </c>
      <c r="E1625">
        <v>11590270</v>
      </c>
      <c r="F1625">
        <v>42790</v>
      </c>
      <c r="G1625" t="s">
        <v>3228</v>
      </c>
      <c r="H1625" t="s">
        <v>3229</v>
      </c>
    </row>
    <row r="1626" spans="1:8" x14ac:dyDescent="0.25">
      <c r="A1626">
        <v>1351244</v>
      </c>
      <c r="B1626" t="s">
        <v>2768</v>
      </c>
      <c r="C1626">
        <v>472380650</v>
      </c>
      <c r="D1626" t="s">
        <v>0</v>
      </c>
      <c r="E1626">
        <v>11590270</v>
      </c>
      <c r="F1626">
        <v>42790</v>
      </c>
      <c r="G1626" t="s">
        <v>3206</v>
      </c>
      <c r="H1626" t="s">
        <v>3207</v>
      </c>
    </row>
    <row r="1627" spans="1:8" x14ac:dyDescent="0.25">
      <c r="A1627">
        <v>1351244</v>
      </c>
      <c r="B1627" t="s">
        <v>2768</v>
      </c>
      <c r="C1627">
        <v>472380650</v>
      </c>
      <c r="D1627" t="s">
        <v>0</v>
      </c>
      <c r="E1627">
        <v>11590270</v>
      </c>
      <c r="F1627">
        <v>42790</v>
      </c>
      <c r="G1627" t="s">
        <v>3195</v>
      </c>
      <c r="H1627" t="s">
        <v>3196</v>
      </c>
    </row>
    <row r="1628" spans="1:8" x14ac:dyDescent="0.25">
      <c r="A1628">
        <v>1351244</v>
      </c>
      <c r="B1628" t="s">
        <v>2768</v>
      </c>
      <c r="C1628">
        <v>472380650</v>
      </c>
      <c r="D1628" t="s">
        <v>0</v>
      </c>
      <c r="E1628">
        <v>11590270</v>
      </c>
      <c r="F1628">
        <v>42790</v>
      </c>
      <c r="G1628" t="s">
        <v>3279</v>
      </c>
      <c r="H1628" t="s">
        <v>3280</v>
      </c>
    </row>
    <row r="1629" spans="1:8" x14ac:dyDescent="0.25">
      <c r="A1629">
        <v>1351244</v>
      </c>
      <c r="B1629" t="s">
        <v>2768</v>
      </c>
      <c r="C1629">
        <v>472380650</v>
      </c>
      <c r="D1629" t="s">
        <v>0</v>
      </c>
      <c r="E1629">
        <v>11590270</v>
      </c>
      <c r="F1629">
        <v>42790</v>
      </c>
      <c r="G1629" t="s">
        <v>3301</v>
      </c>
      <c r="H1629" t="s">
        <v>3302</v>
      </c>
    </row>
    <row r="1630" spans="1:8" x14ac:dyDescent="0.25">
      <c r="A1630">
        <v>1351244</v>
      </c>
      <c r="B1630" t="s">
        <v>2768</v>
      </c>
      <c r="C1630">
        <v>472380650</v>
      </c>
      <c r="D1630" t="s">
        <v>0</v>
      </c>
      <c r="E1630">
        <v>11590270</v>
      </c>
      <c r="F1630">
        <v>42790</v>
      </c>
      <c r="G1630" t="s">
        <v>3334</v>
      </c>
      <c r="H1630" t="s">
        <v>3203</v>
      </c>
    </row>
    <row r="1631" spans="1:8" x14ac:dyDescent="0.25">
      <c r="A1631">
        <v>1351244</v>
      </c>
      <c r="B1631" t="s">
        <v>2768</v>
      </c>
      <c r="C1631">
        <v>472380650</v>
      </c>
      <c r="D1631" t="s">
        <v>0</v>
      </c>
      <c r="E1631">
        <v>11590270</v>
      </c>
      <c r="F1631">
        <v>42790</v>
      </c>
      <c r="G1631" t="s">
        <v>3333</v>
      </c>
      <c r="H1631" t="s">
        <v>3331</v>
      </c>
    </row>
    <row r="1632" spans="1:8" x14ac:dyDescent="0.25">
      <c r="A1632">
        <v>1351244</v>
      </c>
      <c r="B1632" t="s">
        <v>2768</v>
      </c>
      <c r="C1632">
        <v>472380650</v>
      </c>
      <c r="D1632" t="s">
        <v>0</v>
      </c>
      <c r="E1632">
        <v>11590270</v>
      </c>
      <c r="F1632">
        <v>42790</v>
      </c>
      <c r="G1632" t="s">
        <v>3313</v>
      </c>
      <c r="H1632" t="s">
        <v>3314</v>
      </c>
    </row>
    <row r="1633" spans="1:8" x14ac:dyDescent="0.25">
      <c r="A1633">
        <v>1351244</v>
      </c>
      <c r="B1633" t="s">
        <v>2768</v>
      </c>
      <c r="C1633">
        <v>472380650</v>
      </c>
      <c r="D1633" t="s">
        <v>0</v>
      </c>
      <c r="E1633">
        <v>11590270</v>
      </c>
      <c r="F1633">
        <v>42790</v>
      </c>
      <c r="G1633" t="s">
        <v>3319</v>
      </c>
      <c r="H1633" t="s">
        <v>3320</v>
      </c>
    </row>
    <row r="1634" spans="1:8" x14ac:dyDescent="0.25">
      <c r="A1634">
        <v>1351244</v>
      </c>
      <c r="B1634" t="s">
        <v>2768</v>
      </c>
      <c r="C1634">
        <v>472380650</v>
      </c>
      <c r="D1634" t="s">
        <v>0</v>
      </c>
      <c r="E1634">
        <v>11590270</v>
      </c>
      <c r="F1634">
        <v>42790</v>
      </c>
      <c r="G1634" t="s">
        <v>3321</v>
      </c>
      <c r="H1634" t="s">
        <v>3322</v>
      </c>
    </row>
    <row r="1635" spans="1:8" x14ac:dyDescent="0.25">
      <c r="A1635">
        <v>1351244</v>
      </c>
      <c r="B1635" t="s">
        <v>2768</v>
      </c>
      <c r="C1635">
        <v>472380650</v>
      </c>
      <c r="D1635" t="s">
        <v>0</v>
      </c>
      <c r="E1635">
        <v>11590270</v>
      </c>
      <c r="F1635">
        <v>42790</v>
      </c>
      <c r="G1635" t="s">
        <v>3325</v>
      </c>
      <c r="H1635" t="s">
        <v>3326</v>
      </c>
    </row>
    <row r="1636" spans="1:8" x14ac:dyDescent="0.25">
      <c r="A1636">
        <v>1351244</v>
      </c>
      <c r="B1636" t="s">
        <v>2768</v>
      </c>
      <c r="C1636">
        <v>472380650</v>
      </c>
      <c r="D1636" t="s">
        <v>0</v>
      </c>
      <c r="E1636">
        <v>11590270</v>
      </c>
      <c r="F1636">
        <v>42790</v>
      </c>
      <c r="G1636" t="s">
        <v>3293</v>
      </c>
      <c r="H1636" t="s">
        <v>3294</v>
      </c>
    </row>
    <row r="1637" spans="1:8" x14ac:dyDescent="0.25">
      <c r="A1637">
        <v>1351244</v>
      </c>
      <c r="B1637" t="s">
        <v>2768</v>
      </c>
      <c r="C1637">
        <v>472380650</v>
      </c>
      <c r="D1637" t="s">
        <v>0</v>
      </c>
      <c r="E1637">
        <v>11590270</v>
      </c>
      <c r="F1637">
        <v>42790</v>
      </c>
      <c r="G1637" t="s">
        <v>3287</v>
      </c>
      <c r="H1637" t="s">
        <v>3288</v>
      </c>
    </row>
    <row r="1638" spans="1:8" x14ac:dyDescent="0.25">
      <c r="A1638">
        <v>1351244</v>
      </c>
      <c r="B1638" t="s">
        <v>2768</v>
      </c>
      <c r="C1638">
        <v>472380650</v>
      </c>
      <c r="D1638" t="s">
        <v>0</v>
      </c>
      <c r="E1638">
        <v>11590270</v>
      </c>
      <c r="F1638">
        <v>42790</v>
      </c>
      <c r="G1638" t="s">
        <v>3311</v>
      </c>
      <c r="H1638" t="s">
        <v>3312</v>
      </c>
    </row>
    <row r="1639" spans="1:8" x14ac:dyDescent="0.25">
      <c r="A1639">
        <v>1351244</v>
      </c>
      <c r="B1639" t="s">
        <v>2768</v>
      </c>
      <c r="C1639">
        <v>472380650</v>
      </c>
      <c r="D1639" t="s">
        <v>0</v>
      </c>
      <c r="E1639">
        <v>11590270</v>
      </c>
      <c r="F1639">
        <v>42790</v>
      </c>
      <c r="G1639" t="s">
        <v>3201</v>
      </c>
      <c r="H1639" t="s">
        <v>4180</v>
      </c>
    </row>
    <row r="1640" spans="1:8" x14ac:dyDescent="0.25">
      <c r="A1640">
        <v>1351244</v>
      </c>
      <c r="B1640" t="s">
        <v>2768</v>
      </c>
      <c r="C1640">
        <v>472380650</v>
      </c>
      <c r="D1640" t="s">
        <v>0</v>
      </c>
      <c r="E1640">
        <v>11590270</v>
      </c>
      <c r="F1640">
        <v>42790</v>
      </c>
      <c r="G1640" t="s">
        <v>3232</v>
      </c>
      <c r="H1640" t="s">
        <v>3233</v>
      </c>
    </row>
    <row r="1641" spans="1:8" x14ac:dyDescent="0.25">
      <c r="A1641">
        <v>1351244</v>
      </c>
      <c r="B1641" t="s">
        <v>2768</v>
      </c>
      <c r="C1641">
        <v>472380650</v>
      </c>
      <c r="D1641" t="s">
        <v>0</v>
      </c>
      <c r="E1641">
        <v>11590270</v>
      </c>
      <c r="F1641">
        <v>42790</v>
      </c>
      <c r="G1641" t="s">
        <v>3283</v>
      </c>
      <c r="H1641" t="s">
        <v>3284</v>
      </c>
    </row>
    <row r="1642" spans="1:8" x14ac:dyDescent="0.25">
      <c r="A1642">
        <v>1351244</v>
      </c>
      <c r="B1642" t="s">
        <v>2768</v>
      </c>
      <c r="C1642">
        <v>472380650</v>
      </c>
      <c r="D1642" t="s">
        <v>0</v>
      </c>
      <c r="E1642">
        <v>11590270</v>
      </c>
      <c r="F1642">
        <v>42790</v>
      </c>
      <c r="G1642" t="s">
        <v>3238</v>
      </c>
      <c r="H1642" t="s">
        <v>3239</v>
      </c>
    </row>
    <row r="1643" spans="1:8" x14ac:dyDescent="0.25">
      <c r="A1643">
        <v>1351244</v>
      </c>
      <c r="B1643" t="s">
        <v>2768</v>
      </c>
      <c r="C1643">
        <v>472380650</v>
      </c>
      <c r="D1643" t="s">
        <v>0</v>
      </c>
      <c r="E1643">
        <v>11590270</v>
      </c>
      <c r="F1643">
        <v>42790</v>
      </c>
      <c r="G1643" t="s">
        <v>3291</v>
      </c>
      <c r="H1643" t="s">
        <v>3292</v>
      </c>
    </row>
    <row r="1644" spans="1:8" x14ac:dyDescent="0.25">
      <c r="A1644">
        <v>1351244</v>
      </c>
      <c r="B1644" t="s">
        <v>2768</v>
      </c>
      <c r="C1644">
        <v>472380650</v>
      </c>
      <c r="D1644" t="s">
        <v>0</v>
      </c>
      <c r="E1644">
        <v>11590270</v>
      </c>
      <c r="F1644">
        <v>42790</v>
      </c>
      <c r="G1644" t="s">
        <v>3255</v>
      </c>
      <c r="H1644" t="s">
        <v>996</v>
      </c>
    </row>
    <row r="1645" spans="1:8" x14ac:dyDescent="0.25">
      <c r="A1645">
        <v>1351244</v>
      </c>
      <c r="B1645" t="s">
        <v>2768</v>
      </c>
      <c r="C1645">
        <v>472380650</v>
      </c>
      <c r="D1645" t="s">
        <v>0</v>
      </c>
      <c r="E1645">
        <v>11590270</v>
      </c>
      <c r="F1645">
        <v>42790</v>
      </c>
      <c r="G1645" t="s">
        <v>3243</v>
      </c>
      <c r="H1645" t="s">
        <v>3244</v>
      </c>
    </row>
    <row r="1646" spans="1:8" x14ac:dyDescent="0.25">
      <c r="A1646">
        <v>1351244</v>
      </c>
      <c r="B1646" t="s">
        <v>2768</v>
      </c>
      <c r="C1646">
        <v>472380650</v>
      </c>
      <c r="D1646" t="s">
        <v>0</v>
      </c>
      <c r="E1646">
        <v>11590270</v>
      </c>
      <c r="F1646">
        <v>42790</v>
      </c>
      <c r="G1646" t="s">
        <v>3245</v>
      </c>
      <c r="H1646" t="s">
        <v>3246</v>
      </c>
    </row>
    <row r="1647" spans="1:8" x14ac:dyDescent="0.25">
      <c r="A1647">
        <v>1351244</v>
      </c>
      <c r="B1647" t="s">
        <v>2768</v>
      </c>
      <c r="C1647">
        <v>472380650</v>
      </c>
      <c r="D1647" t="s">
        <v>0</v>
      </c>
      <c r="E1647">
        <v>11590270</v>
      </c>
      <c r="F1647">
        <v>42790</v>
      </c>
      <c r="G1647" t="s">
        <v>3247</v>
      </c>
      <c r="H1647" t="s">
        <v>3248</v>
      </c>
    </row>
    <row r="1648" spans="1:8" x14ac:dyDescent="0.25">
      <c r="A1648">
        <v>1351244</v>
      </c>
      <c r="B1648" t="s">
        <v>2768</v>
      </c>
      <c r="C1648">
        <v>472380650</v>
      </c>
      <c r="D1648" t="s">
        <v>0</v>
      </c>
      <c r="E1648">
        <v>11590270</v>
      </c>
      <c r="F1648">
        <v>42790</v>
      </c>
      <c r="G1648" t="s">
        <v>3335</v>
      </c>
      <c r="H1648" t="s">
        <v>3336</v>
      </c>
    </row>
    <row r="1649" spans="1:8" x14ac:dyDescent="0.25">
      <c r="A1649">
        <v>1351244</v>
      </c>
      <c r="B1649" t="s">
        <v>2768</v>
      </c>
      <c r="C1649">
        <v>472380650</v>
      </c>
      <c r="D1649" t="s">
        <v>0</v>
      </c>
      <c r="E1649">
        <v>11590270</v>
      </c>
      <c r="F1649">
        <v>42790</v>
      </c>
      <c r="G1649" t="s">
        <v>3307</v>
      </c>
      <c r="H1649" t="s">
        <v>3308</v>
      </c>
    </row>
    <row r="1650" spans="1:8" x14ac:dyDescent="0.25">
      <c r="A1650">
        <v>1351244</v>
      </c>
      <c r="B1650" t="s">
        <v>2768</v>
      </c>
      <c r="C1650">
        <v>472380650</v>
      </c>
      <c r="D1650" t="s">
        <v>0</v>
      </c>
      <c r="E1650">
        <v>11590270</v>
      </c>
      <c r="F1650">
        <v>42790</v>
      </c>
      <c r="G1650" t="s">
        <v>3253</v>
      </c>
      <c r="H1650" t="s">
        <v>3254</v>
      </c>
    </row>
    <row r="1651" spans="1:8" x14ac:dyDescent="0.25">
      <c r="A1651">
        <v>1351244</v>
      </c>
      <c r="B1651" t="s">
        <v>2768</v>
      </c>
      <c r="C1651">
        <v>472380650</v>
      </c>
      <c r="D1651" t="s">
        <v>0</v>
      </c>
      <c r="E1651">
        <v>11590270</v>
      </c>
      <c r="F1651">
        <v>42790</v>
      </c>
      <c r="G1651" t="s">
        <v>3201</v>
      </c>
      <c r="H1651" t="s">
        <v>4180</v>
      </c>
    </row>
    <row r="1652" spans="1:8" x14ac:dyDescent="0.25">
      <c r="A1652">
        <v>1351244</v>
      </c>
      <c r="B1652" t="s">
        <v>2768</v>
      </c>
      <c r="C1652">
        <v>472380650</v>
      </c>
      <c r="D1652" t="s">
        <v>0</v>
      </c>
      <c r="E1652">
        <v>11590270</v>
      </c>
      <c r="F1652">
        <v>42790</v>
      </c>
      <c r="G1652" t="s">
        <v>3255</v>
      </c>
      <c r="H1652" t="s">
        <v>996</v>
      </c>
    </row>
    <row r="1653" spans="1:8" x14ac:dyDescent="0.25">
      <c r="A1653">
        <v>1351244</v>
      </c>
      <c r="B1653" t="s">
        <v>2768</v>
      </c>
      <c r="C1653">
        <v>472380650</v>
      </c>
      <c r="D1653" t="s">
        <v>0</v>
      </c>
      <c r="E1653">
        <v>11590270</v>
      </c>
      <c r="F1653">
        <v>42790</v>
      </c>
      <c r="G1653" t="s">
        <v>3256</v>
      </c>
      <c r="H1653" t="s">
        <v>3257</v>
      </c>
    </row>
    <row r="1654" spans="1:8" x14ac:dyDescent="0.25">
      <c r="A1654">
        <v>1351244</v>
      </c>
      <c r="B1654" t="s">
        <v>2768</v>
      </c>
      <c r="C1654">
        <v>472380650</v>
      </c>
      <c r="D1654" t="s">
        <v>0</v>
      </c>
      <c r="E1654">
        <v>11590270</v>
      </c>
      <c r="F1654">
        <v>42790</v>
      </c>
      <c r="G1654" t="s">
        <v>3260</v>
      </c>
      <c r="H1654" t="s">
        <v>3261</v>
      </c>
    </row>
    <row r="1655" spans="1:8" x14ac:dyDescent="0.25">
      <c r="A1655">
        <v>1351244</v>
      </c>
      <c r="B1655" t="s">
        <v>2768</v>
      </c>
      <c r="C1655">
        <v>472380650</v>
      </c>
      <c r="D1655" t="s">
        <v>0</v>
      </c>
      <c r="E1655">
        <v>11590270</v>
      </c>
      <c r="F1655">
        <v>42790</v>
      </c>
      <c r="G1655" t="s">
        <v>3266</v>
      </c>
      <c r="H1655" t="s">
        <v>433</v>
      </c>
    </row>
    <row r="1656" spans="1:8" x14ac:dyDescent="0.25">
      <c r="A1656">
        <v>1351244</v>
      </c>
      <c r="B1656" t="s">
        <v>2768</v>
      </c>
      <c r="C1656">
        <v>472380650</v>
      </c>
      <c r="D1656" t="s">
        <v>0</v>
      </c>
      <c r="E1656">
        <v>11590270</v>
      </c>
      <c r="F1656">
        <v>42790</v>
      </c>
      <c r="G1656" t="s">
        <v>3238</v>
      </c>
      <c r="H1656" t="s">
        <v>3239</v>
      </c>
    </row>
    <row r="1657" spans="1:8" x14ac:dyDescent="0.25">
      <c r="A1657">
        <v>1351244</v>
      </c>
      <c r="B1657" t="s">
        <v>2768</v>
      </c>
      <c r="C1657">
        <v>472380650</v>
      </c>
      <c r="D1657" t="s">
        <v>0</v>
      </c>
      <c r="E1657">
        <v>11590270</v>
      </c>
      <c r="F1657">
        <v>42790</v>
      </c>
      <c r="G1657" t="s">
        <v>3267</v>
      </c>
      <c r="H1657" t="s">
        <v>3268</v>
      </c>
    </row>
    <row r="1658" spans="1:8" x14ac:dyDescent="0.25">
      <c r="A1658">
        <v>1351244</v>
      </c>
      <c r="B1658" t="s">
        <v>2768</v>
      </c>
      <c r="C1658">
        <v>472380650</v>
      </c>
      <c r="D1658" t="s">
        <v>0</v>
      </c>
      <c r="E1658">
        <v>11590270</v>
      </c>
      <c r="F1658">
        <v>42790</v>
      </c>
      <c r="G1658" t="s">
        <v>3333</v>
      </c>
      <c r="H1658" t="s">
        <v>3331</v>
      </c>
    </row>
    <row r="1659" spans="1:8" x14ac:dyDescent="0.25">
      <c r="A1659">
        <v>1351244</v>
      </c>
      <c r="B1659" t="s">
        <v>2768</v>
      </c>
      <c r="C1659">
        <v>472380650</v>
      </c>
      <c r="D1659" t="s">
        <v>0</v>
      </c>
      <c r="E1659">
        <v>11590270</v>
      </c>
      <c r="F1659">
        <v>42790</v>
      </c>
      <c r="G1659" t="s">
        <v>3220</v>
      </c>
      <c r="H1659" t="s">
        <v>3221</v>
      </c>
    </row>
    <row r="1660" spans="1:8" x14ac:dyDescent="0.25">
      <c r="A1660">
        <v>1351244</v>
      </c>
      <c r="B1660" t="s">
        <v>2768</v>
      </c>
      <c r="C1660">
        <v>472380650</v>
      </c>
      <c r="D1660" t="s">
        <v>0</v>
      </c>
      <c r="E1660">
        <v>11590270</v>
      </c>
      <c r="F1660">
        <v>42790</v>
      </c>
      <c r="G1660" t="s">
        <v>3222</v>
      </c>
      <c r="H1660" t="s">
        <v>3223</v>
      </c>
    </row>
    <row r="1661" spans="1:8" x14ac:dyDescent="0.25">
      <c r="A1661">
        <v>1351244</v>
      </c>
      <c r="B1661" t="s">
        <v>2768</v>
      </c>
      <c r="C1661">
        <v>472380650</v>
      </c>
      <c r="D1661" t="s">
        <v>0</v>
      </c>
      <c r="E1661">
        <v>11590270</v>
      </c>
      <c r="F1661">
        <v>42790</v>
      </c>
      <c r="G1661" t="s">
        <v>3224</v>
      </c>
      <c r="H1661" t="s">
        <v>3225</v>
      </c>
    </row>
    <row r="1662" spans="1:8" x14ac:dyDescent="0.25">
      <c r="A1662">
        <v>1351244</v>
      </c>
      <c r="B1662" t="s">
        <v>2768</v>
      </c>
      <c r="C1662">
        <v>472380650</v>
      </c>
      <c r="D1662" t="s">
        <v>0</v>
      </c>
      <c r="E1662">
        <v>11590270</v>
      </c>
      <c r="F1662">
        <v>42790</v>
      </c>
      <c r="G1662" t="s">
        <v>3226</v>
      </c>
      <c r="H1662" t="s">
        <v>3227</v>
      </c>
    </row>
    <row r="1663" spans="1:8" x14ac:dyDescent="0.25">
      <c r="A1663">
        <v>1351244</v>
      </c>
      <c r="B1663" t="s">
        <v>2768</v>
      </c>
      <c r="C1663">
        <v>472380650</v>
      </c>
      <c r="D1663" t="s">
        <v>0</v>
      </c>
      <c r="E1663">
        <v>11590270</v>
      </c>
      <c r="F1663">
        <v>42790</v>
      </c>
      <c r="G1663" t="s">
        <v>3228</v>
      </c>
      <c r="H1663" t="s">
        <v>3229</v>
      </c>
    </row>
    <row r="1664" spans="1:8" x14ac:dyDescent="0.25">
      <c r="A1664">
        <v>1351244</v>
      </c>
      <c r="B1664" t="s">
        <v>2768</v>
      </c>
      <c r="C1664">
        <v>472380650</v>
      </c>
      <c r="D1664" t="s">
        <v>0</v>
      </c>
      <c r="E1664">
        <v>11590270</v>
      </c>
      <c r="F1664">
        <v>42790</v>
      </c>
      <c r="G1664" t="s">
        <v>3334</v>
      </c>
      <c r="H1664" t="s">
        <v>3203</v>
      </c>
    </row>
    <row r="1665" spans="1:8" x14ac:dyDescent="0.25">
      <c r="A1665">
        <v>1351244</v>
      </c>
      <c r="B1665" t="s">
        <v>2768</v>
      </c>
      <c r="C1665">
        <v>472380650</v>
      </c>
      <c r="D1665" t="s">
        <v>0</v>
      </c>
      <c r="E1665">
        <v>11590270</v>
      </c>
      <c r="F1665">
        <v>42790</v>
      </c>
      <c r="G1665" t="s">
        <v>3195</v>
      </c>
      <c r="H1665" t="s">
        <v>3196</v>
      </c>
    </row>
    <row r="1666" spans="1:8" x14ac:dyDescent="0.25">
      <c r="A1666">
        <v>1351244</v>
      </c>
      <c r="B1666" t="s">
        <v>2768</v>
      </c>
      <c r="C1666">
        <v>472380650</v>
      </c>
      <c r="D1666" t="s">
        <v>0</v>
      </c>
      <c r="E1666">
        <v>11590270</v>
      </c>
      <c r="F1666">
        <v>42790</v>
      </c>
      <c r="G1666" t="s">
        <v>3230</v>
      </c>
      <c r="H1666" t="s">
        <v>3231</v>
      </c>
    </row>
    <row r="1667" spans="1:8" x14ac:dyDescent="0.25">
      <c r="A1667">
        <v>1351244</v>
      </c>
      <c r="B1667" t="s">
        <v>2768</v>
      </c>
      <c r="C1667">
        <v>472380650</v>
      </c>
      <c r="D1667" t="s">
        <v>0</v>
      </c>
      <c r="E1667">
        <v>11590270</v>
      </c>
      <c r="F1667">
        <v>42790</v>
      </c>
      <c r="G1667" t="s">
        <v>3208</v>
      </c>
      <c r="H1667" t="s">
        <v>3209</v>
      </c>
    </row>
    <row r="1668" spans="1:8" x14ac:dyDescent="0.25">
      <c r="A1668">
        <v>1351244</v>
      </c>
      <c r="B1668" t="s">
        <v>2768</v>
      </c>
      <c r="C1668">
        <v>472380650</v>
      </c>
      <c r="D1668" t="s">
        <v>0</v>
      </c>
      <c r="E1668">
        <v>11590270</v>
      </c>
      <c r="F1668">
        <v>42790</v>
      </c>
      <c r="G1668" t="s">
        <v>3216</v>
      </c>
      <c r="H1668" t="s">
        <v>3217</v>
      </c>
    </row>
    <row r="1669" spans="1:8" x14ac:dyDescent="0.25">
      <c r="A1669">
        <v>1351244</v>
      </c>
      <c r="B1669" t="s">
        <v>2768</v>
      </c>
      <c r="C1669">
        <v>472380650</v>
      </c>
      <c r="D1669" t="s">
        <v>0</v>
      </c>
      <c r="E1669">
        <v>11590270</v>
      </c>
      <c r="F1669">
        <v>42790</v>
      </c>
      <c r="G1669" t="s">
        <v>3230</v>
      </c>
      <c r="H1669" t="s">
        <v>3231</v>
      </c>
    </row>
    <row r="1670" spans="1:8" x14ac:dyDescent="0.25">
      <c r="A1670">
        <v>1351244</v>
      </c>
      <c r="B1670" t="s">
        <v>2768</v>
      </c>
      <c r="C1670">
        <v>472380650</v>
      </c>
      <c r="D1670" t="s">
        <v>0</v>
      </c>
      <c r="E1670">
        <v>11590270</v>
      </c>
      <c r="F1670">
        <v>42790</v>
      </c>
      <c r="G1670" t="s">
        <v>3269</v>
      </c>
      <c r="H1670" t="s">
        <v>3270</v>
      </c>
    </row>
    <row r="1671" spans="1:8" x14ac:dyDescent="0.25">
      <c r="A1671">
        <v>1351244</v>
      </c>
      <c r="B1671" t="s">
        <v>2768</v>
      </c>
      <c r="C1671">
        <v>472380650</v>
      </c>
      <c r="D1671" t="s">
        <v>0</v>
      </c>
      <c r="E1671">
        <v>11590270</v>
      </c>
      <c r="F1671">
        <v>42790</v>
      </c>
      <c r="G1671" t="s">
        <v>3271</v>
      </c>
      <c r="H1671" t="s">
        <v>3272</v>
      </c>
    </row>
    <row r="1672" spans="1:8" x14ac:dyDescent="0.25">
      <c r="A1672">
        <v>1351244</v>
      </c>
      <c r="B1672" t="s">
        <v>2768</v>
      </c>
      <c r="C1672">
        <v>472380650</v>
      </c>
      <c r="D1672" t="s">
        <v>0</v>
      </c>
      <c r="E1672">
        <v>11590270</v>
      </c>
      <c r="F1672">
        <v>42790</v>
      </c>
      <c r="G1672" t="s">
        <v>3277</v>
      </c>
      <c r="H1672" t="s">
        <v>3278</v>
      </c>
    </row>
    <row r="1673" spans="1:8" x14ac:dyDescent="0.25">
      <c r="A1673">
        <v>1351244</v>
      </c>
      <c r="B1673" t="s">
        <v>2768</v>
      </c>
      <c r="C1673">
        <v>472380650</v>
      </c>
      <c r="D1673" t="s">
        <v>0</v>
      </c>
      <c r="E1673">
        <v>11590270</v>
      </c>
      <c r="F1673">
        <v>42790</v>
      </c>
      <c r="G1673" t="s">
        <v>3327</v>
      </c>
      <c r="H1673" t="s">
        <v>3328</v>
      </c>
    </row>
    <row r="1674" spans="1:8" x14ac:dyDescent="0.25">
      <c r="A1674">
        <v>1351244</v>
      </c>
      <c r="B1674" t="s">
        <v>2768</v>
      </c>
      <c r="C1674">
        <v>472380650</v>
      </c>
      <c r="D1674" t="s">
        <v>0</v>
      </c>
      <c r="E1674">
        <v>11590270</v>
      </c>
      <c r="F1674">
        <v>42790</v>
      </c>
      <c r="G1674" t="s">
        <v>3329</v>
      </c>
      <c r="H1674" t="s">
        <v>3200</v>
      </c>
    </row>
    <row r="1675" spans="1:8" x14ac:dyDescent="0.25">
      <c r="A1675">
        <v>1351244</v>
      </c>
      <c r="B1675" t="s">
        <v>2768</v>
      </c>
      <c r="C1675">
        <v>472380650</v>
      </c>
      <c r="D1675" t="s">
        <v>0</v>
      </c>
      <c r="E1675">
        <v>11590270</v>
      </c>
      <c r="F1675">
        <v>42790</v>
      </c>
      <c r="G1675" t="s">
        <v>3315</v>
      </c>
      <c r="H1675" t="s">
        <v>3316</v>
      </c>
    </row>
    <row r="1676" spans="1:8" x14ac:dyDescent="0.25">
      <c r="A1676">
        <v>1351244</v>
      </c>
      <c r="B1676" t="s">
        <v>2768</v>
      </c>
      <c r="C1676">
        <v>472380650</v>
      </c>
      <c r="D1676" t="s">
        <v>0</v>
      </c>
      <c r="E1676">
        <v>11590270</v>
      </c>
      <c r="F1676">
        <v>42790</v>
      </c>
      <c r="G1676" t="s">
        <v>3267</v>
      </c>
      <c r="H1676" t="s">
        <v>3268</v>
      </c>
    </row>
    <row r="1677" spans="1:8" x14ac:dyDescent="0.25">
      <c r="A1677">
        <v>1351244</v>
      </c>
      <c r="B1677" t="s">
        <v>2768</v>
      </c>
      <c r="C1677">
        <v>472380650</v>
      </c>
      <c r="D1677" t="s">
        <v>0</v>
      </c>
      <c r="E1677">
        <v>11590270</v>
      </c>
      <c r="F1677">
        <v>42790</v>
      </c>
      <c r="G1677" t="s">
        <v>3281</v>
      </c>
      <c r="H1677" t="s">
        <v>3282</v>
      </c>
    </row>
    <row r="1678" spans="1:8" x14ac:dyDescent="0.25">
      <c r="A1678">
        <v>1351244</v>
      </c>
      <c r="B1678" t="s">
        <v>2768</v>
      </c>
      <c r="C1678">
        <v>472380650</v>
      </c>
      <c r="D1678" t="s">
        <v>0</v>
      </c>
      <c r="E1678">
        <v>11590270</v>
      </c>
      <c r="F1678">
        <v>42790</v>
      </c>
      <c r="G1678" t="s">
        <v>3238</v>
      </c>
      <c r="H1678" t="s">
        <v>3239</v>
      </c>
    </row>
    <row r="1679" spans="1:8" x14ac:dyDescent="0.25">
      <c r="A1679">
        <v>1351244</v>
      </c>
      <c r="B1679" t="s">
        <v>2768</v>
      </c>
      <c r="C1679">
        <v>472380650</v>
      </c>
      <c r="D1679" t="s">
        <v>0</v>
      </c>
      <c r="E1679">
        <v>11590270</v>
      </c>
      <c r="F1679">
        <v>42790</v>
      </c>
      <c r="G1679" t="s">
        <v>3269</v>
      </c>
      <c r="H1679" t="s">
        <v>3270</v>
      </c>
    </row>
    <row r="1680" spans="1:8" x14ac:dyDescent="0.25">
      <c r="A1680">
        <v>1351244</v>
      </c>
      <c r="B1680" t="s">
        <v>2768</v>
      </c>
      <c r="C1680">
        <v>472380650</v>
      </c>
      <c r="D1680" t="s">
        <v>0</v>
      </c>
      <c r="E1680">
        <v>11590270</v>
      </c>
      <c r="F1680">
        <v>42790</v>
      </c>
      <c r="G1680" t="s">
        <v>3271</v>
      </c>
      <c r="H1680" t="s">
        <v>3272</v>
      </c>
    </row>
    <row r="1681" spans="1:8" x14ac:dyDescent="0.25">
      <c r="A1681">
        <v>1351244</v>
      </c>
      <c r="B1681" t="s">
        <v>2768</v>
      </c>
      <c r="C1681">
        <v>472380650</v>
      </c>
      <c r="D1681" t="s">
        <v>0</v>
      </c>
      <c r="E1681">
        <v>11590270</v>
      </c>
      <c r="F1681">
        <v>42790</v>
      </c>
      <c r="G1681" t="s">
        <v>3277</v>
      </c>
      <c r="H1681" t="s">
        <v>3278</v>
      </c>
    </row>
    <row r="1682" spans="1:8" x14ac:dyDescent="0.25">
      <c r="A1682">
        <v>1351244</v>
      </c>
      <c r="B1682" t="s">
        <v>2768</v>
      </c>
      <c r="C1682">
        <v>472380650</v>
      </c>
      <c r="D1682" t="s">
        <v>0</v>
      </c>
      <c r="E1682">
        <v>11590270</v>
      </c>
      <c r="F1682">
        <v>42790</v>
      </c>
      <c r="G1682" t="s">
        <v>3245</v>
      </c>
      <c r="H1682" t="s">
        <v>3246</v>
      </c>
    </row>
    <row r="1683" spans="1:8" x14ac:dyDescent="0.25">
      <c r="A1683">
        <v>1351244</v>
      </c>
      <c r="B1683" t="s">
        <v>2768</v>
      </c>
      <c r="C1683">
        <v>472380650</v>
      </c>
      <c r="D1683" t="s">
        <v>0</v>
      </c>
      <c r="E1683">
        <v>11591508</v>
      </c>
      <c r="F1683">
        <v>42810</v>
      </c>
      <c r="G1683" t="s">
        <v>3340</v>
      </c>
      <c r="H1683" t="s">
        <v>4180</v>
      </c>
    </row>
    <row r="1684" spans="1:8" x14ac:dyDescent="0.25">
      <c r="A1684">
        <v>1351244</v>
      </c>
      <c r="B1684" t="s">
        <v>2768</v>
      </c>
      <c r="C1684">
        <v>472380650</v>
      </c>
      <c r="D1684" t="s">
        <v>0</v>
      </c>
      <c r="E1684">
        <v>11591508</v>
      </c>
      <c r="F1684">
        <v>42810</v>
      </c>
      <c r="G1684" t="s">
        <v>3341</v>
      </c>
      <c r="H1684" t="s">
        <v>3342</v>
      </c>
    </row>
    <row r="1685" spans="1:8" x14ac:dyDescent="0.25">
      <c r="A1685">
        <v>1351244</v>
      </c>
      <c r="B1685" t="s">
        <v>2768</v>
      </c>
      <c r="C1685">
        <v>472380650</v>
      </c>
      <c r="D1685" t="s">
        <v>0</v>
      </c>
      <c r="E1685">
        <v>11591508</v>
      </c>
      <c r="F1685">
        <v>42810</v>
      </c>
      <c r="G1685" t="s">
        <v>3343</v>
      </c>
      <c r="H1685" t="s">
        <v>4180</v>
      </c>
    </row>
    <row r="1686" spans="1:8" x14ac:dyDescent="0.25">
      <c r="A1686">
        <v>1351244</v>
      </c>
      <c r="B1686" t="s">
        <v>2768</v>
      </c>
      <c r="C1686">
        <v>472380650</v>
      </c>
      <c r="D1686" t="s">
        <v>0</v>
      </c>
      <c r="E1686">
        <v>11591508</v>
      </c>
      <c r="F1686">
        <v>42810</v>
      </c>
      <c r="G1686" t="s">
        <v>3344</v>
      </c>
      <c r="H1686" t="s">
        <v>4180</v>
      </c>
    </row>
    <row r="1687" spans="1:8" x14ac:dyDescent="0.25">
      <c r="A1687">
        <v>1351244</v>
      </c>
      <c r="B1687" t="s">
        <v>2768</v>
      </c>
      <c r="C1687">
        <v>472380650</v>
      </c>
      <c r="D1687" t="s">
        <v>0</v>
      </c>
      <c r="E1687">
        <v>11591508</v>
      </c>
      <c r="F1687">
        <v>42810</v>
      </c>
      <c r="G1687" t="s">
        <v>3345</v>
      </c>
      <c r="H1687" t="s">
        <v>4180</v>
      </c>
    </row>
    <row r="1688" spans="1:8" x14ac:dyDescent="0.25">
      <c r="A1688">
        <v>1351244</v>
      </c>
      <c r="B1688" t="s">
        <v>2768</v>
      </c>
      <c r="C1688">
        <v>472380650</v>
      </c>
      <c r="D1688" t="s">
        <v>0</v>
      </c>
      <c r="E1688">
        <v>11591508</v>
      </c>
      <c r="F1688">
        <v>42810</v>
      </c>
      <c r="G1688" t="s">
        <v>3346</v>
      </c>
      <c r="H1688" t="s">
        <v>997</v>
      </c>
    </row>
    <row r="1689" spans="1:8" x14ac:dyDescent="0.25">
      <c r="A1689">
        <v>1351244</v>
      </c>
      <c r="B1689" t="s">
        <v>2768</v>
      </c>
      <c r="C1689">
        <v>472380650</v>
      </c>
      <c r="D1689" t="s">
        <v>0</v>
      </c>
      <c r="E1689">
        <v>11591508</v>
      </c>
      <c r="F1689">
        <v>42810</v>
      </c>
      <c r="G1689" t="s">
        <v>3347</v>
      </c>
      <c r="H1689" t="s">
        <v>4180</v>
      </c>
    </row>
    <row r="1690" spans="1:8" x14ac:dyDescent="0.25">
      <c r="A1690">
        <v>1351244</v>
      </c>
      <c r="B1690" t="s">
        <v>2768</v>
      </c>
      <c r="C1690">
        <v>472380650</v>
      </c>
      <c r="D1690" t="s">
        <v>0</v>
      </c>
      <c r="E1690">
        <v>11591508</v>
      </c>
      <c r="F1690">
        <v>42810</v>
      </c>
      <c r="G1690" t="s">
        <v>3348</v>
      </c>
      <c r="H1690" t="s">
        <v>3349</v>
      </c>
    </row>
    <row r="1691" spans="1:8" x14ac:dyDescent="0.25">
      <c r="A1691">
        <v>1351244</v>
      </c>
      <c r="B1691" t="s">
        <v>2768</v>
      </c>
      <c r="C1691">
        <v>472380650</v>
      </c>
      <c r="D1691" t="s">
        <v>0</v>
      </c>
      <c r="E1691">
        <v>11591508</v>
      </c>
      <c r="F1691">
        <v>42810</v>
      </c>
      <c r="G1691" t="s">
        <v>3350</v>
      </c>
      <c r="H1691" t="s">
        <v>3351</v>
      </c>
    </row>
    <row r="1692" spans="1:8" x14ac:dyDescent="0.25">
      <c r="A1692">
        <v>1351244</v>
      </c>
      <c r="B1692" t="s">
        <v>2768</v>
      </c>
      <c r="C1692">
        <v>472380650</v>
      </c>
      <c r="D1692" t="s">
        <v>0</v>
      </c>
      <c r="E1692">
        <v>11591508</v>
      </c>
      <c r="F1692">
        <v>42810</v>
      </c>
      <c r="G1692" t="s">
        <v>3352</v>
      </c>
      <c r="H1692" t="s">
        <v>4180</v>
      </c>
    </row>
    <row r="1693" spans="1:8" x14ac:dyDescent="0.25">
      <c r="A1693">
        <v>1351244</v>
      </c>
      <c r="B1693" t="s">
        <v>2768</v>
      </c>
      <c r="C1693">
        <v>472380650</v>
      </c>
      <c r="D1693" t="s">
        <v>0</v>
      </c>
      <c r="E1693">
        <v>11591508</v>
      </c>
      <c r="F1693">
        <v>42810</v>
      </c>
      <c r="G1693" t="s">
        <v>3352</v>
      </c>
      <c r="H1693" t="s">
        <v>4180</v>
      </c>
    </row>
    <row r="1694" spans="1:8" x14ac:dyDescent="0.25">
      <c r="A1694">
        <v>1351244</v>
      </c>
      <c r="B1694" t="s">
        <v>2768</v>
      </c>
      <c r="C1694">
        <v>472380650</v>
      </c>
      <c r="D1694" t="s">
        <v>0</v>
      </c>
      <c r="E1694">
        <v>11591508</v>
      </c>
      <c r="F1694">
        <v>42810</v>
      </c>
      <c r="G1694" t="s">
        <v>3353</v>
      </c>
      <c r="H1694" t="s">
        <v>3354</v>
      </c>
    </row>
    <row r="1695" spans="1:8" x14ac:dyDescent="0.25">
      <c r="A1695">
        <v>1351244</v>
      </c>
      <c r="B1695" t="s">
        <v>2768</v>
      </c>
      <c r="C1695">
        <v>472380650</v>
      </c>
      <c r="D1695" t="s">
        <v>0</v>
      </c>
      <c r="E1695">
        <v>11591508</v>
      </c>
      <c r="F1695">
        <v>42810</v>
      </c>
      <c r="G1695" t="s">
        <v>3355</v>
      </c>
      <c r="H1695" t="s">
        <v>3356</v>
      </c>
    </row>
    <row r="1696" spans="1:8" x14ac:dyDescent="0.25">
      <c r="A1696">
        <v>1351244</v>
      </c>
      <c r="B1696" t="s">
        <v>2768</v>
      </c>
      <c r="C1696">
        <v>472380650</v>
      </c>
      <c r="D1696" t="s">
        <v>0</v>
      </c>
      <c r="E1696">
        <v>11591508</v>
      </c>
      <c r="F1696">
        <v>42810</v>
      </c>
      <c r="G1696" t="s">
        <v>3249</v>
      </c>
      <c r="H1696" t="s">
        <v>4180</v>
      </c>
    </row>
    <row r="1697" spans="1:8" x14ac:dyDescent="0.25">
      <c r="A1697">
        <v>1351244</v>
      </c>
      <c r="B1697" t="s">
        <v>2768</v>
      </c>
      <c r="C1697">
        <v>472380650</v>
      </c>
      <c r="D1697" t="s">
        <v>0</v>
      </c>
      <c r="E1697">
        <v>11591508</v>
      </c>
      <c r="F1697">
        <v>42810</v>
      </c>
      <c r="G1697" t="s">
        <v>3357</v>
      </c>
      <c r="H1697" t="s">
        <v>4180</v>
      </c>
    </row>
    <row r="1698" spans="1:8" x14ac:dyDescent="0.25">
      <c r="A1698">
        <v>1351244</v>
      </c>
      <c r="B1698" t="s">
        <v>2768</v>
      </c>
      <c r="C1698">
        <v>472380650</v>
      </c>
      <c r="D1698" t="s">
        <v>0</v>
      </c>
      <c r="E1698">
        <v>11591508</v>
      </c>
      <c r="F1698">
        <v>42810</v>
      </c>
      <c r="G1698" t="s">
        <v>3358</v>
      </c>
      <c r="H1698" t="s">
        <v>4180</v>
      </c>
    </row>
    <row r="1699" spans="1:8" x14ac:dyDescent="0.25">
      <c r="A1699">
        <v>1351244</v>
      </c>
      <c r="B1699" t="s">
        <v>2768</v>
      </c>
      <c r="C1699">
        <v>472380650</v>
      </c>
      <c r="D1699" t="s">
        <v>0</v>
      </c>
      <c r="E1699">
        <v>11591508</v>
      </c>
      <c r="F1699">
        <v>42810</v>
      </c>
      <c r="G1699" t="s">
        <v>3359</v>
      </c>
      <c r="H1699" t="s">
        <v>998</v>
      </c>
    </row>
    <row r="1700" spans="1:8" x14ac:dyDescent="0.25">
      <c r="A1700">
        <v>1351244</v>
      </c>
      <c r="B1700" t="s">
        <v>2768</v>
      </c>
      <c r="C1700">
        <v>472380650</v>
      </c>
      <c r="D1700" t="s">
        <v>0</v>
      </c>
      <c r="E1700">
        <v>11591508</v>
      </c>
      <c r="F1700">
        <v>42810</v>
      </c>
      <c r="G1700" t="s">
        <v>3360</v>
      </c>
      <c r="H1700" t="s">
        <v>4180</v>
      </c>
    </row>
    <row r="1701" spans="1:8" x14ac:dyDescent="0.25">
      <c r="A1701">
        <v>1351244</v>
      </c>
      <c r="B1701" t="s">
        <v>2768</v>
      </c>
      <c r="C1701">
        <v>472380650</v>
      </c>
      <c r="D1701" t="s">
        <v>0</v>
      </c>
      <c r="E1701">
        <v>11591508</v>
      </c>
      <c r="F1701">
        <v>42810</v>
      </c>
      <c r="G1701" t="s">
        <v>3337</v>
      </c>
      <c r="H1701" t="s">
        <v>3338</v>
      </c>
    </row>
    <row r="1702" spans="1:8" x14ac:dyDescent="0.25">
      <c r="A1702">
        <v>1351244</v>
      </c>
      <c r="B1702" t="s">
        <v>2768</v>
      </c>
      <c r="C1702">
        <v>472380650</v>
      </c>
      <c r="D1702" t="s">
        <v>0</v>
      </c>
      <c r="E1702">
        <v>11591508</v>
      </c>
      <c r="F1702">
        <v>42810</v>
      </c>
      <c r="G1702" t="s">
        <v>3347</v>
      </c>
      <c r="H1702" t="s">
        <v>4180</v>
      </c>
    </row>
    <row r="1703" spans="1:8" x14ac:dyDescent="0.25">
      <c r="A1703">
        <v>1351244</v>
      </c>
      <c r="B1703" t="s">
        <v>2768</v>
      </c>
      <c r="C1703">
        <v>472380650</v>
      </c>
      <c r="D1703" t="s">
        <v>0</v>
      </c>
      <c r="E1703">
        <v>11591508</v>
      </c>
      <c r="F1703">
        <v>42810</v>
      </c>
      <c r="G1703" t="s">
        <v>3343</v>
      </c>
      <c r="H1703" t="s">
        <v>4180</v>
      </c>
    </row>
    <row r="1704" spans="1:8" x14ac:dyDescent="0.25">
      <c r="A1704">
        <v>1351244</v>
      </c>
      <c r="B1704" t="s">
        <v>2768</v>
      </c>
      <c r="C1704">
        <v>472380650</v>
      </c>
      <c r="D1704" t="s">
        <v>0</v>
      </c>
      <c r="E1704">
        <v>11591508</v>
      </c>
      <c r="F1704">
        <v>42810</v>
      </c>
      <c r="G1704" t="s">
        <v>3344</v>
      </c>
      <c r="H1704" t="s">
        <v>4180</v>
      </c>
    </row>
    <row r="1705" spans="1:8" x14ac:dyDescent="0.25">
      <c r="A1705">
        <v>1351244</v>
      </c>
      <c r="B1705" t="s">
        <v>2768</v>
      </c>
      <c r="C1705">
        <v>472380650</v>
      </c>
      <c r="D1705" t="s">
        <v>0</v>
      </c>
      <c r="E1705">
        <v>11591508</v>
      </c>
      <c r="F1705">
        <v>42810</v>
      </c>
      <c r="G1705" t="s">
        <v>3345</v>
      </c>
      <c r="H1705" t="s">
        <v>4180</v>
      </c>
    </row>
    <row r="1706" spans="1:8" x14ac:dyDescent="0.25">
      <c r="A1706">
        <v>1351244</v>
      </c>
      <c r="B1706" t="s">
        <v>2768</v>
      </c>
      <c r="C1706">
        <v>472380650</v>
      </c>
      <c r="D1706" t="s">
        <v>0</v>
      </c>
      <c r="E1706">
        <v>11591508</v>
      </c>
      <c r="F1706">
        <v>42810</v>
      </c>
      <c r="G1706" t="s">
        <v>3361</v>
      </c>
      <c r="H1706" t="s">
        <v>4180</v>
      </c>
    </row>
    <row r="1707" spans="1:8" x14ac:dyDescent="0.25">
      <c r="A1707">
        <v>1351244</v>
      </c>
      <c r="B1707" t="s">
        <v>2768</v>
      </c>
      <c r="C1707">
        <v>472380650</v>
      </c>
      <c r="D1707" t="s">
        <v>0</v>
      </c>
      <c r="E1707">
        <v>11591508</v>
      </c>
      <c r="F1707">
        <v>42810</v>
      </c>
      <c r="G1707" t="s">
        <v>3350</v>
      </c>
      <c r="H1707" t="s">
        <v>3351</v>
      </c>
    </row>
    <row r="1708" spans="1:8" x14ac:dyDescent="0.25">
      <c r="A1708">
        <v>1351244</v>
      </c>
      <c r="B1708" t="s">
        <v>2768</v>
      </c>
      <c r="C1708">
        <v>472380650</v>
      </c>
      <c r="D1708" t="s">
        <v>0</v>
      </c>
      <c r="E1708">
        <v>11591508</v>
      </c>
      <c r="F1708">
        <v>42810</v>
      </c>
      <c r="G1708" t="s">
        <v>3362</v>
      </c>
      <c r="H1708" t="s">
        <v>3166</v>
      </c>
    </row>
    <row r="1709" spans="1:8" x14ac:dyDescent="0.25">
      <c r="A1709">
        <v>1351244</v>
      </c>
      <c r="B1709" t="s">
        <v>2768</v>
      </c>
      <c r="C1709">
        <v>472380650</v>
      </c>
      <c r="D1709" t="s">
        <v>0</v>
      </c>
      <c r="E1709">
        <v>11591508</v>
      </c>
      <c r="F1709">
        <v>42810</v>
      </c>
      <c r="G1709" t="s">
        <v>3363</v>
      </c>
      <c r="H1709" t="s">
        <v>4180</v>
      </c>
    </row>
    <row r="1710" spans="1:8" x14ac:dyDescent="0.25">
      <c r="A1710">
        <v>1351244</v>
      </c>
      <c r="B1710" t="s">
        <v>2768</v>
      </c>
      <c r="C1710">
        <v>472380650</v>
      </c>
      <c r="D1710" t="s">
        <v>0</v>
      </c>
      <c r="E1710">
        <v>11591508</v>
      </c>
      <c r="F1710">
        <v>42810</v>
      </c>
      <c r="G1710" t="s">
        <v>3340</v>
      </c>
      <c r="H1710" t="s">
        <v>4180</v>
      </c>
    </row>
    <row r="1711" spans="1:8" x14ac:dyDescent="0.25">
      <c r="A1711">
        <v>1351244</v>
      </c>
      <c r="B1711" t="s">
        <v>2768</v>
      </c>
      <c r="C1711">
        <v>472380650</v>
      </c>
      <c r="D1711" t="s">
        <v>0</v>
      </c>
      <c r="E1711">
        <v>11591508</v>
      </c>
      <c r="F1711">
        <v>42810</v>
      </c>
      <c r="G1711" t="s">
        <v>3364</v>
      </c>
      <c r="H1711" t="s">
        <v>4180</v>
      </c>
    </row>
    <row r="1712" spans="1:8" x14ac:dyDescent="0.25">
      <c r="A1712">
        <v>1351244</v>
      </c>
      <c r="B1712" t="s">
        <v>2768</v>
      </c>
      <c r="C1712">
        <v>472380650</v>
      </c>
      <c r="D1712" t="s">
        <v>0</v>
      </c>
      <c r="E1712">
        <v>11591508</v>
      </c>
      <c r="F1712">
        <v>42810</v>
      </c>
      <c r="G1712" t="s">
        <v>3365</v>
      </c>
      <c r="H1712" t="s">
        <v>4180</v>
      </c>
    </row>
    <row r="1713" spans="1:8" x14ac:dyDescent="0.25">
      <c r="A1713">
        <v>1351244</v>
      </c>
      <c r="B1713" t="s">
        <v>2768</v>
      </c>
      <c r="C1713">
        <v>472380650</v>
      </c>
      <c r="D1713" t="s">
        <v>0</v>
      </c>
      <c r="E1713">
        <v>11591508</v>
      </c>
      <c r="F1713">
        <v>42810</v>
      </c>
      <c r="G1713" t="s">
        <v>3366</v>
      </c>
      <c r="H1713" t="s">
        <v>3367</v>
      </c>
    </row>
    <row r="1714" spans="1:8" x14ac:dyDescent="0.25">
      <c r="A1714">
        <v>1351244</v>
      </c>
      <c r="B1714" t="s">
        <v>2768</v>
      </c>
      <c r="C1714">
        <v>472380650</v>
      </c>
      <c r="D1714" t="s">
        <v>0</v>
      </c>
      <c r="E1714">
        <v>11591508</v>
      </c>
      <c r="F1714">
        <v>42810</v>
      </c>
      <c r="G1714" t="s">
        <v>3368</v>
      </c>
      <c r="H1714" t="s">
        <v>3369</v>
      </c>
    </row>
    <row r="1715" spans="1:8" x14ac:dyDescent="0.25">
      <c r="A1715">
        <v>1351244</v>
      </c>
      <c r="B1715" t="s">
        <v>2768</v>
      </c>
      <c r="C1715">
        <v>472380650</v>
      </c>
      <c r="D1715" t="s">
        <v>0</v>
      </c>
      <c r="E1715">
        <v>11591508</v>
      </c>
      <c r="F1715">
        <v>42810</v>
      </c>
      <c r="G1715" t="s">
        <v>3370</v>
      </c>
      <c r="H1715" t="s">
        <v>4179</v>
      </c>
    </row>
    <row r="1716" spans="1:8" x14ac:dyDescent="0.25">
      <c r="A1716">
        <v>1351244</v>
      </c>
      <c r="B1716" t="s">
        <v>2768</v>
      </c>
      <c r="C1716">
        <v>472380650</v>
      </c>
      <c r="D1716" t="s">
        <v>0</v>
      </c>
      <c r="E1716">
        <v>11591508</v>
      </c>
      <c r="F1716">
        <v>42810</v>
      </c>
      <c r="G1716" t="s">
        <v>3372</v>
      </c>
      <c r="H1716" t="s">
        <v>372</v>
      </c>
    </row>
    <row r="1717" spans="1:8" x14ac:dyDescent="0.25">
      <c r="A1717">
        <v>1351244</v>
      </c>
      <c r="B1717" t="s">
        <v>2768</v>
      </c>
      <c r="C1717">
        <v>472380650</v>
      </c>
      <c r="D1717" t="s">
        <v>0</v>
      </c>
      <c r="E1717">
        <v>11591508</v>
      </c>
      <c r="F1717">
        <v>42810</v>
      </c>
      <c r="G1717" t="s">
        <v>3373</v>
      </c>
      <c r="H1717" t="s">
        <v>4180</v>
      </c>
    </row>
    <row r="1718" spans="1:8" x14ac:dyDescent="0.25">
      <c r="A1718">
        <v>1351244</v>
      </c>
      <c r="B1718" t="s">
        <v>2768</v>
      </c>
      <c r="C1718">
        <v>472380650</v>
      </c>
      <c r="D1718" t="s">
        <v>0</v>
      </c>
      <c r="E1718">
        <v>11591508</v>
      </c>
      <c r="F1718">
        <v>42810</v>
      </c>
      <c r="G1718" t="s">
        <v>3374</v>
      </c>
      <c r="H1718" t="s">
        <v>4180</v>
      </c>
    </row>
    <row r="1719" spans="1:8" x14ac:dyDescent="0.25">
      <c r="A1719">
        <v>1351244</v>
      </c>
      <c r="B1719" t="s">
        <v>2768</v>
      </c>
      <c r="C1719">
        <v>472380650</v>
      </c>
      <c r="D1719" t="s">
        <v>0</v>
      </c>
      <c r="E1719">
        <v>11591508</v>
      </c>
      <c r="F1719">
        <v>42810</v>
      </c>
      <c r="G1719" t="s">
        <v>3375</v>
      </c>
      <c r="H1719" t="s">
        <v>4180</v>
      </c>
    </row>
    <row r="1720" spans="1:8" x14ac:dyDescent="0.25">
      <c r="A1720">
        <v>1351244</v>
      </c>
      <c r="B1720" t="s">
        <v>2768</v>
      </c>
      <c r="C1720">
        <v>472380650</v>
      </c>
      <c r="D1720" t="s">
        <v>0</v>
      </c>
      <c r="E1720">
        <v>11591508</v>
      </c>
      <c r="F1720">
        <v>42810</v>
      </c>
      <c r="G1720" t="s">
        <v>3376</v>
      </c>
      <c r="H1720" t="s">
        <v>4180</v>
      </c>
    </row>
    <row r="1721" spans="1:8" x14ac:dyDescent="0.25">
      <c r="A1721">
        <v>1351244</v>
      </c>
      <c r="B1721" t="s">
        <v>2768</v>
      </c>
      <c r="C1721">
        <v>472380650</v>
      </c>
      <c r="D1721" t="s">
        <v>0</v>
      </c>
      <c r="E1721">
        <v>11591508</v>
      </c>
      <c r="F1721">
        <v>42810</v>
      </c>
      <c r="G1721" t="s">
        <v>3377</v>
      </c>
      <c r="H1721" t="s">
        <v>4180</v>
      </c>
    </row>
    <row r="1722" spans="1:8" x14ac:dyDescent="0.25">
      <c r="A1722">
        <v>1351244</v>
      </c>
      <c r="B1722" t="s">
        <v>2768</v>
      </c>
      <c r="C1722">
        <v>472380650</v>
      </c>
      <c r="D1722" t="s">
        <v>0</v>
      </c>
      <c r="E1722">
        <v>11591508</v>
      </c>
      <c r="F1722">
        <v>42810</v>
      </c>
      <c r="G1722" t="s">
        <v>3378</v>
      </c>
      <c r="H1722" t="s">
        <v>4180</v>
      </c>
    </row>
    <row r="1723" spans="1:8" x14ac:dyDescent="0.25">
      <c r="A1723">
        <v>1351244</v>
      </c>
      <c r="B1723" t="s">
        <v>2768</v>
      </c>
      <c r="C1723">
        <v>472380650</v>
      </c>
      <c r="D1723" t="s">
        <v>0</v>
      </c>
      <c r="E1723">
        <v>11591508</v>
      </c>
      <c r="F1723">
        <v>42810</v>
      </c>
      <c r="G1723" t="s">
        <v>3379</v>
      </c>
      <c r="H1723" t="s">
        <v>4180</v>
      </c>
    </row>
    <row r="1724" spans="1:8" x14ac:dyDescent="0.25">
      <c r="A1724">
        <v>1351244</v>
      </c>
      <c r="B1724" t="s">
        <v>2768</v>
      </c>
      <c r="C1724">
        <v>472380650</v>
      </c>
      <c r="D1724" t="s">
        <v>0</v>
      </c>
      <c r="E1724">
        <v>11591508</v>
      </c>
      <c r="F1724">
        <v>42810</v>
      </c>
      <c r="G1724" t="s">
        <v>3380</v>
      </c>
      <c r="H1724" t="s">
        <v>4180</v>
      </c>
    </row>
    <row r="1725" spans="1:8" x14ac:dyDescent="0.25">
      <c r="A1725">
        <v>1351244</v>
      </c>
      <c r="B1725" t="s">
        <v>2768</v>
      </c>
      <c r="C1725">
        <v>472380650</v>
      </c>
      <c r="D1725" t="s">
        <v>0</v>
      </c>
      <c r="E1725">
        <v>11591508</v>
      </c>
      <c r="F1725">
        <v>42810</v>
      </c>
      <c r="G1725" t="s">
        <v>3381</v>
      </c>
      <c r="H1725" t="s">
        <v>4180</v>
      </c>
    </row>
    <row r="1726" spans="1:8" x14ac:dyDescent="0.25">
      <c r="A1726">
        <v>1351244</v>
      </c>
      <c r="B1726" t="s">
        <v>2768</v>
      </c>
      <c r="C1726">
        <v>472380650</v>
      </c>
      <c r="D1726" t="s">
        <v>0</v>
      </c>
      <c r="E1726">
        <v>11591508</v>
      </c>
      <c r="F1726">
        <v>42810</v>
      </c>
      <c r="G1726" t="s">
        <v>3382</v>
      </c>
      <c r="H1726" t="s">
        <v>4180</v>
      </c>
    </row>
    <row r="1727" spans="1:8" x14ac:dyDescent="0.25">
      <c r="A1727">
        <v>1351244</v>
      </c>
      <c r="B1727" t="s">
        <v>2768</v>
      </c>
      <c r="C1727">
        <v>472380650</v>
      </c>
      <c r="D1727" t="s">
        <v>0</v>
      </c>
      <c r="E1727">
        <v>11591508</v>
      </c>
      <c r="F1727">
        <v>42810</v>
      </c>
      <c r="G1727" t="s">
        <v>3383</v>
      </c>
      <c r="H1727" t="s">
        <v>4180</v>
      </c>
    </row>
    <row r="1728" spans="1:8" x14ac:dyDescent="0.25">
      <c r="A1728">
        <v>1351244</v>
      </c>
      <c r="B1728" t="s">
        <v>2768</v>
      </c>
      <c r="C1728">
        <v>472380650</v>
      </c>
      <c r="D1728" t="s">
        <v>0</v>
      </c>
      <c r="E1728">
        <v>11591508</v>
      </c>
      <c r="F1728">
        <v>42810</v>
      </c>
      <c r="G1728" t="s">
        <v>3384</v>
      </c>
      <c r="H1728" t="s">
        <v>4180</v>
      </c>
    </row>
    <row r="1729" spans="1:8" x14ac:dyDescent="0.25">
      <c r="A1729">
        <v>1351244</v>
      </c>
      <c r="B1729" t="s">
        <v>2768</v>
      </c>
      <c r="C1729">
        <v>472380650</v>
      </c>
      <c r="D1729" t="s">
        <v>0</v>
      </c>
      <c r="E1729">
        <v>11591508</v>
      </c>
      <c r="F1729">
        <v>42810</v>
      </c>
      <c r="G1729" t="s">
        <v>3385</v>
      </c>
      <c r="H1729" t="s">
        <v>4180</v>
      </c>
    </row>
    <row r="1730" spans="1:8" x14ac:dyDescent="0.25">
      <c r="A1730">
        <v>1351244</v>
      </c>
      <c r="B1730" t="s">
        <v>2768</v>
      </c>
      <c r="C1730">
        <v>472380650</v>
      </c>
      <c r="D1730" t="s">
        <v>0</v>
      </c>
      <c r="E1730">
        <v>11591508</v>
      </c>
      <c r="F1730">
        <v>42810</v>
      </c>
      <c r="G1730" t="s">
        <v>3386</v>
      </c>
      <c r="H1730" t="s">
        <v>4180</v>
      </c>
    </row>
    <row r="1731" spans="1:8" x14ac:dyDescent="0.25">
      <c r="A1731">
        <v>1351244</v>
      </c>
      <c r="B1731" t="s">
        <v>2768</v>
      </c>
      <c r="C1731">
        <v>472380650</v>
      </c>
      <c r="D1731" t="s">
        <v>0</v>
      </c>
      <c r="E1731">
        <v>11591508</v>
      </c>
      <c r="F1731">
        <v>42810</v>
      </c>
      <c r="G1731" t="s">
        <v>3387</v>
      </c>
      <c r="H1731" t="s">
        <v>4180</v>
      </c>
    </row>
    <row r="1732" spans="1:8" x14ac:dyDescent="0.25">
      <c r="A1732">
        <v>1351244</v>
      </c>
      <c r="B1732" t="s">
        <v>2768</v>
      </c>
      <c r="C1732">
        <v>472380650</v>
      </c>
      <c r="D1732" t="s">
        <v>0</v>
      </c>
      <c r="E1732">
        <v>11591508</v>
      </c>
      <c r="F1732">
        <v>42810</v>
      </c>
      <c r="G1732" t="s">
        <v>3388</v>
      </c>
      <c r="H1732" t="s">
        <v>4180</v>
      </c>
    </row>
    <row r="1733" spans="1:8" x14ac:dyDescent="0.25">
      <c r="A1733">
        <v>1351244</v>
      </c>
      <c r="B1733" t="s">
        <v>2768</v>
      </c>
      <c r="C1733">
        <v>472380650</v>
      </c>
      <c r="D1733" t="s">
        <v>0</v>
      </c>
      <c r="E1733">
        <v>11591508</v>
      </c>
      <c r="F1733">
        <v>42810</v>
      </c>
      <c r="G1733" t="s">
        <v>3352</v>
      </c>
      <c r="H1733" t="s">
        <v>4180</v>
      </c>
    </row>
    <row r="1734" spans="1:8" x14ac:dyDescent="0.25">
      <c r="A1734">
        <v>1351244</v>
      </c>
      <c r="B1734" t="s">
        <v>2768</v>
      </c>
      <c r="C1734">
        <v>472380650</v>
      </c>
      <c r="D1734" t="s">
        <v>0</v>
      </c>
      <c r="E1734">
        <v>11591508</v>
      </c>
      <c r="F1734">
        <v>42810</v>
      </c>
      <c r="G1734" t="s">
        <v>3389</v>
      </c>
      <c r="H1734" t="s">
        <v>4180</v>
      </c>
    </row>
    <row r="1735" spans="1:8" x14ac:dyDescent="0.25">
      <c r="A1735">
        <v>1351244</v>
      </c>
      <c r="B1735" t="s">
        <v>2768</v>
      </c>
      <c r="C1735">
        <v>472380650</v>
      </c>
      <c r="D1735" t="s">
        <v>0</v>
      </c>
      <c r="E1735">
        <v>11591508</v>
      </c>
      <c r="F1735">
        <v>42810</v>
      </c>
      <c r="G1735" t="s">
        <v>3346</v>
      </c>
      <c r="H1735" t="s">
        <v>997</v>
      </c>
    </row>
    <row r="1736" spans="1:8" x14ac:dyDescent="0.25">
      <c r="A1736">
        <v>1351244</v>
      </c>
      <c r="B1736" t="s">
        <v>2768</v>
      </c>
      <c r="C1736">
        <v>472380650</v>
      </c>
      <c r="D1736" t="s">
        <v>0</v>
      </c>
      <c r="E1736">
        <v>11591508</v>
      </c>
      <c r="F1736">
        <v>42810</v>
      </c>
      <c r="G1736" t="s">
        <v>3348</v>
      </c>
      <c r="H1736" t="s">
        <v>3349</v>
      </c>
    </row>
    <row r="1737" spans="1:8" x14ac:dyDescent="0.25">
      <c r="A1737">
        <v>1351244</v>
      </c>
      <c r="B1737" t="s">
        <v>2768</v>
      </c>
      <c r="C1737">
        <v>472380650</v>
      </c>
      <c r="D1737" t="s">
        <v>0</v>
      </c>
      <c r="E1737">
        <v>11591508</v>
      </c>
      <c r="F1737">
        <v>42810</v>
      </c>
      <c r="G1737" t="s">
        <v>3390</v>
      </c>
      <c r="H1737" t="s">
        <v>3391</v>
      </c>
    </row>
    <row r="1738" spans="1:8" x14ac:dyDescent="0.25">
      <c r="A1738">
        <v>1351244</v>
      </c>
      <c r="B1738" t="s">
        <v>2768</v>
      </c>
      <c r="C1738">
        <v>472380650</v>
      </c>
      <c r="D1738" t="s">
        <v>0</v>
      </c>
      <c r="E1738">
        <v>11591508</v>
      </c>
      <c r="F1738">
        <v>42810</v>
      </c>
      <c r="G1738" t="s">
        <v>3392</v>
      </c>
      <c r="H1738" t="s">
        <v>3393</v>
      </c>
    </row>
    <row r="1739" spans="1:8" x14ac:dyDescent="0.25">
      <c r="A1739">
        <v>1351244</v>
      </c>
      <c r="B1739" t="s">
        <v>2768</v>
      </c>
      <c r="C1739">
        <v>472380650</v>
      </c>
      <c r="D1739" t="s">
        <v>0</v>
      </c>
      <c r="E1739">
        <v>11591508</v>
      </c>
      <c r="F1739">
        <v>42810</v>
      </c>
      <c r="G1739" t="s">
        <v>3394</v>
      </c>
      <c r="H1739" t="s">
        <v>3395</v>
      </c>
    </row>
    <row r="1740" spans="1:8" x14ac:dyDescent="0.25">
      <c r="A1740">
        <v>1351244</v>
      </c>
      <c r="B1740" t="s">
        <v>2768</v>
      </c>
      <c r="C1740">
        <v>472380650</v>
      </c>
      <c r="D1740" t="s">
        <v>0</v>
      </c>
      <c r="E1740">
        <v>11591508</v>
      </c>
      <c r="F1740">
        <v>42810</v>
      </c>
      <c r="G1740" t="s">
        <v>3341</v>
      </c>
      <c r="H1740" t="s">
        <v>3342</v>
      </c>
    </row>
    <row r="1741" spans="1:8" x14ac:dyDescent="0.25">
      <c r="A1741">
        <v>1351244</v>
      </c>
      <c r="B1741" t="s">
        <v>2768</v>
      </c>
      <c r="C1741">
        <v>472380650</v>
      </c>
      <c r="D1741" t="s">
        <v>0</v>
      </c>
      <c r="E1741">
        <v>11591508</v>
      </c>
      <c r="F1741">
        <v>42810</v>
      </c>
      <c r="G1741" t="s">
        <v>3396</v>
      </c>
      <c r="H1741" t="s">
        <v>3261</v>
      </c>
    </row>
    <row r="1742" spans="1:8" x14ac:dyDescent="0.25">
      <c r="A1742">
        <v>1351244</v>
      </c>
      <c r="B1742" t="s">
        <v>2768</v>
      </c>
      <c r="C1742">
        <v>472380650</v>
      </c>
      <c r="D1742" t="s">
        <v>0</v>
      </c>
      <c r="E1742">
        <v>11591508</v>
      </c>
      <c r="F1742">
        <v>42810</v>
      </c>
      <c r="G1742" t="s">
        <v>3273</v>
      </c>
      <c r="H1742" t="s">
        <v>3274</v>
      </c>
    </row>
    <row r="1743" spans="1:8" x14ac:dyDescent="0.25">
      <c r="A1743">
        <v>1351244</v>
      </c>
      <c r="B1743" t="s">
        <v>2768</v>
      </c>
      <c r="C1743">
        <v>472380650</v>
      </c>
      <c r="D1743" t="s">
        <v>0</v>
      </c>
      <c r="E1743">
        <v>11591508</v>
      </c>
      <c r="F1743">
        <v>42810</v>
      </c>
      <c r="G1743" t="s">
        <v>3353</v>
      </c>
      <c r="H1743" t="s">
        <v>3354</v>
      </c>
    </row>
    <row r="1744" spans="1:8" x14ac:dyDescent="0.25">
      <c r="A1744">
        <v>1351244</v>
      </c>
      <c r="B1744" t="s">
        <v>2768</v>
      </c>
      <c r="C1744">
        <v>472380650</v>
      </c>
      <c r="D1744" t="s">
        <v>0</v>
      </c>
      <c r="E1744">
        <v>11591508</v>
      </c>
      <c r="F1744">
        <v>42810</v>
      </c>
      <c r="G1744" t="s">
        <v>3355</v>
      </c>
      <c r="H1744" t="s">
        <v>3356</v>
      </c>
    </row>
    <row r="1745" spans="1:8" x14ac:dyDescent="0.25">
      <c r="A1745">
        <v>1351244</v>
      </c>
      <c r="B1745" t="s">
        <v>2768</v>
      </c>
      <c r="C1745">
        <v>472380650</v>
      </c>
      <c r="D1745" t="s">
        <v>0</v>
      </c>
      <c r="E1745">
        <v>11591508</v>
      </c>
      <c r="F1745">
        <v>42810</v>
      </c>
      <c r="G1745" t="s">
        <v>3249</v>
      </c>
      <c r="H1745" t="s">
        <v>4180</v>
      </c>
    </row>
    <row r="1746" spans="1:8" x14ac:dyDescent="0.25">
      <c r="A1746">
        <v>1351244</v>
      </c>
      <c r="B1746" t="s">
        <v>2768</v>
      </c>
      <c r="C1746">
        <v>472380650</v>
      </c>
      <c r="D1746" t="s">
        <v>0</v>
      </c>
      <c r="E1746">
        <v>11591508</v>
      </c>
      <c r="F1746">
        <v>42810</v>
      </c>
      <c r="G1746" t="s">
        <v>3357</v>
      </c>
      <c r="H1746" t="s">
        <v>4180</v>
      </c>
    </row>
    <row r="1747" spans="1:8" x14ac:dyDescent="0.25">
      <c r="A1747">
        <v>1351244</v>
      </c>
      <c r="B1747" t="s">
        <v>2768</v>
      </c>
      <c r="C1747">
        <v>472380650</v>
      </c>
      <c r="D1747" t="s">
        <v>0</v>
      </c>
      <c r="E1747">
        <v>11591508</v>
      </c>
      <c r="F1747">
        <v>42810</v>
      </c>
      <c r="G1747" t="s">
        <v>3358</v>
      </c>
      <c r="H1747" t="s">
        <v>4180</v>
      </c>
    </row>
    <row r="1748" spans="1:8" x14ac:dyDescent="0.25">
      <c r="A1748">
        <v>1351244</v>
      </c>
      <c r="B1748" t="s">
        <v>2768</v>
      </c>
      <c r="C1748">
        <v>472380650</v>
      </c>
      <c r="D1748" t="s">
        <v>0</v>
      </c>
      <c r="E1748">
        <v>11591508</v>
      </c>
      <c r="F1748">
        <v>42810</v>
      </c>
      <c r="G1748" t="s">
        <v>3359</v>
      </c>
      <c r="H1748" t="s">
        <v>998</v>
      </c>
    </row>
    <row r="1749" spans="1:8" x14ac:dyDescent="0.25">
      <c r="A1749">
        <v>1351244</v>
      </c>
      <c r="B1749" t="s">
        <v>2768</v>
      </c>
      <c r="C1749">
        <v>472380650</v>
      </c>
      <c r="D1749" t="s">
        <v>0</v>
      </c>
      <c r="E1749">
        <v>11591508</v>
      </c>
      <c r="F1749">
        <v>42810</v>
      </c>
      <c r="G1749" t="s">
        <v>3360</v>
      </c>
      <c r="H1749" t="s">
        <v>4180</v>
      </c>
    </row>
    <row r="1750" spans="1:8" x14ac:dyDescent="0.25">
      <c r="A1750">
        <v>1351244</v>
      </c>
      <c r="B1750" t="s">
        <v>2768</v>
      </c>
      <c r="C1750">
        <v>472380650</v>
      </c>
      <c r="D1750" t="s">
        <v>0</v>
      </c>
      <c r="E1750">
        <v>11591508</v>
      </c>
      <c r="F1750">
        <v>42810</v>
      </c>
      <c r="G1750" t="s">
        <v>3337</v>
      </c>
      <c r="H1750" t="s">
        <v>3338</v>
      </c>
    </row>
    <row r="1751" spans="1:8" x14ac:dyDescent="0.25">
      <c r="A1751">
        <v>1351244</v>
      </c>
      <c r="B1751" t="s">
        <v>2768</v>
      </c>
      <c r="C1751">
        <v>472380650</v>
      </c>
      <c r="D1751" t="s">
        <v>0</v>
      </c>
      <c r="E1751">
        <v>11591508</v>
      </c>
      <c r="F1751">
        <v>42810</v>
      </c>
      <c r="G1751" t="s">
        <v>3347</v>
      </c>
      <c r="H1751" t="s">
        <v>4180</v>
      </c>
    </row>
    <row r="1752" spans="1:8" x14ac:dyDescent="0.25">
      <c r="A1752">
        <v>1351244</v>
      </c>
      <c r="B1752" t="s">
        <v>2768</v>
      </c>
      <c r="C1752">
        <v>472380650</v>
      </c>
      <c r="D1752" t="s">
        <v>0</v>
      </c>
      <c r="E1752">
        <v>11591508</v>
      </c>
      <c r="F1752">
        <v>42810</v>
      </c>
      <c r="G1752" t="s">
        <v>3343</v>
      </c>
      <c r="H1752" t="s">
        <v>4180</v>
      </c>
    </row>
    <row r="1753" spans="1:8" x14ac:dyDescent="0.25">
      <c r="A1753">
        <v>1351244</v>
      </c>
      <c r="B1753" t="s">
        <v>2768</v>
      </c>
      <c r="C1753">
        <v>472380650</v>
      </c>
      <c r="D1753" t="s">
        <v>0</v>
      </c>
      <c r="E1753">
        <v>11591508</v>
      </c>
      <c r="F1753">
        <v>42810</v>
      </c>
      <c r="G1753" t="s">
        <v>3344</v>
      </c>
      <c r="H1753" t="s">
        <v>4180</v>
      </c>
    </row>
    <row r="1754" spans="1:8" x14ac:dyDescent="0.25">
      <c r="A1754">
        <v>1351244</v>
      </c>
      <c r="B1754" t="s">
        <v>2768</v>
      </c>
      <c r="C1754">
        <v>472380650</v>
      </c>
      <c r="D1754" t="s">
        <v>0</v>
      </c>
      <c r="E1754">
        <v>11591508</v>
      </c>
      <c r="F1754">
        <v>42810</v>
      </c>
      <c r="G1754" t="s">
        <v>3345</v>
      </c>
      <c r="H1754" t="s">
        <v>4180</v>
      </c>
    </row>
    <row r="1755" spans="1:8" x14ac:dyDescent="0.25">
      <c r="A1755">
        <v>1351244</v>
      </c>
      <c r="B1755" t="s">
        <v>2768</v>
      </c>
      <c r="C1755">
        <v>472380650</v>
      </c>
      <c r="D1755" t="s">
        <v>0</v>
      </c>
      <c r="E1755">
        <v>11591508</v>
      </c>
      <c r="F1755">
        <v>42810</v>
      </c>
      <c r="G1755" t="s">
        <v>3361</v>
      </c>
      <c r="H1755" t="s">
        <v>4180</v>
      </c>
    </row>
    <row r="1756" spans="1:8" x14ac:dyDescent="0.25">
      <c r="A1756">
        <v>1351244</v>
      </c>
      <c r="B1756" t="s">
        <v>2768</v>
      </c>
      <c r="C1756">
        <v>472380650</v>
      </c>
      <c r="D1756" t="s">
        <v>0</v>
      </c>
      <c r="E1756">
        <v>11591508</v>
      </c>
      <c r="F1756">
        <v>42810</v>
      </c>
      <c r="G1756" t="s">
        <v>3350</v>
      </c>
      <c r="H1756" t="s">
        <v>3351</v>
      </c>
    </row>
    <row r="1757" spans="1:8" x14ac:dyDescent="0.25">
      <c r="A1757">
        <v>1351244</v>
      </c>
      <c r="B1757" t="s">
        <v>2768</v>
      </c>
      <c r="C1757">
        <v>472380650</v>
      </c>
      <c r="D1757" t="s">
        <v>0</v>
      </c>
      <c r="E1757">
        <v>11591508</v>
      </c>
      <c r="F1757">
        <v>42810</v>
      </c>
      <c r="G1757" t="s">
        <v>3362</v>
      </c>
      <c r="H1757" t="s">
        <v>3166</v>
      </c>
    </row>
    <row r="1758" spans="1:8" x14ac:dyDescent="0.25">
      <c r="A1758">
        <v>1351244</v>
      </c>
      <c r="B1758" t="s">
        <v>2768</v>
      </c>
      <c r="C1758">
        <v>472380650</v>
      </c>
      <c r="D1758" t="s">
        <v>0</v>
      </c>
      <c r="E1758">
        <v>11591508</v>
      </c>
      <c r="F1758">
        <v>42810</v>
      </c>
      <c r="G1758" t="s">
        <v>3363</v>
      </c>
      <c r="H1758" t="s">
        <v>4180</v>
      </c>
    </row>
    <row r="1759" spans="1:8" x14ac:dyDescent="0.25">
      <c r="A1759">
        <v>1351244</v>
      </c>
      <c r="B1759" t="s">
        <v>2768</v>
      </c>
      <c r="C1759">
        <v>472380650</v>
      </c>
      <c r="D1759" t="s">
        <v>0</v>
      </c>
      <c r="E1759">
        <v>11591508</v>
      </c>
      <c r="F1759">
        <v>42810</v>
      </c>
      <c r="G1759" t="s">
        <v>3340</v>
      </c>
      <c r="H1759" t="s">
        <v>4180</v>
      </c>
    </row>
    <row r="1760" spans="1:8" x14ac:dyDescent="0.25">
      <c r="A1760">
        <v>1351244</v>
      </c>
      <c r="B1760" t="s">
        <v>2768</v>
      </c>
      <c r="C1760">
        <v>472380650</v>
      </c>
      <c r="D1760" t="s">
        <v>0</v>
      </c>
      <c r="E1760">
        <v>11591508</v>
      </c>
      <c r="F1760">
        <v>42810</v>
      </c>
      <c r="G1760" t="s">
        <v>3364</v>
      </c>
      <c r="H1760" t="s">
        <v>4180</v>
      </c>
    </row>
    <row r="1761" spans="1:8" x14ac:dyDescent="0.25">
      <c r="A1761">
        <v>1351244</v>
      </c>
      <c r="B1761" t="s">
        <v>2768</v>
      </c>
      <c r="C1761">
        <v>472380650</v>
      </c>
      <c r="D1761" t="s">
        <v>0</v>
      </c>
      <c r="E1761">
        <v>11591508</v>
      </c>
      <c r="F1761">
        <v>42810</v>
      </c>
      <c r="G1761" t="s">
        <v>3365</v>
      </c>
      <c r="H1761" t="s">
        <v>4180</v>
      </c>
    </row>
    <row r="1762" spans="1:8" x14ac:dyDescent="0.25">
      <c r="A1762">
        <v>1351244</v>
      </c>
      <c r="B1762" t="s">
        <v>2768</v>
      </c>
      <c r="C1762">
        <v>472380650</v>
      </c>
      <c r="D1762" t="s">
        <v>0</v>
      </c>
      <c r="E1762">
        <v>11591508</v>
      </c>
      <c r="F1762">
        <v>42810</v>
      </c>
      <c r="G1762" t="s">
        <v>3366</v>
      </c>
      <c r="H1762" t="s">
        <v>3367</v>
      </c>
    </row>
    <row r="1763" spans="1:8" x14ac:dyDescent="0.25">
      <c r="A1763">
        <v>1351244</v>
      </c>
      <c r="B1763" t="s">
        <v>2768</v>
      </c>
      <c r="C1763">
        <v>472380650</v>
      </c>
      <c r="D1763" t="s">
        <v>0</v>
      </c>
      <c r="E1763">
        <v>11591508</v>
      </c>
      <c r="F1763">
        <v>42810</v>
      </c>
      <c r="G1763" t="s">
        <v>3368</v>
      </c>
      <c r="H1763" t="s">
        <v>3369</v>
      </c>
    </row>
    <row r="1764" spans="1:8" x14ac:dyDescent="0.25">
      <c r="A1764">
        <v>1351244</v>
      </c>
      <c r="B1764" t="s">
        <v>2768</v>
      </c>
      <c r="C1764">
        <v>472380650</v>
      </c>
      <c r="D1764" t="s">
        <v>0</v>
      </c>
      <c r="E1764">
        <v>11591508</v>
      </c>
      <c r="F1764">
        <v>42810</v>
      </c>
      <c r="G1764" t="s">
        <v>3370</v>
      </c>
      <c r="H1764" t="s">
        <v>4179</v>
      </c>
    </row>
    <row r="1765" spans="1:8" x14ac:dyDescent="0.25">
      <c r="A1765">
        <v>1351244</v>
      </c>
      <c r="B1765" t="s">
        <v>2768</v>
      </c>
      <c r="C1765">
        <v>472380650</v>
      </c>
      <c r="D1765" t="s">
        <v>0</v>
      </c>
      <c r="E1765">
        <v>11591508</v>
      </c>
      <c r="F1765">
        <v>42810</v>
      </c>
      <c r="G1765" t="s">
        <v>3372</v>
      </c>
      <c r="H1765" t="s">
        <v>372</v>
      </c>
    </row>
    <row r="1766" spans="1:8" x14ac:dyDescent="0.25">
      <c r="A1766">
        <v>1351244</v>
      </c>
      <c r="B1766" t="s">
        <v>2768</v>
      </c>
      <c r="C1766">
        <v>472380650</v>
      </c>
      <c r="D1766" t="s">
        <v>0</v>
      </c>
      <c r="E1766">
        <v>11591508</v>
      </c>
      <c r="F1766">
        <v>42810</v>
      </c>
      <c r="G1766" t="s">
        <v>3373</v>
      </c>
      <c r="H1766" t="s">
        <v>4180</v>
      </c>
    </row>
    <row r="1767" spans="1:8" x14ac:dyDescent="0.25">
      <c r="A1767">
        <v>1351244</v>
      </c>
      <c r="B1767" t="s">
        <v>2768</v>
      </c>
      <c r="C1767">
        <v>472380650</v>
      </c>
      <c r="D1767" t="s">
        <v>0</v>
      </c>
      <c r="E1767">
        <v>11591508</v>
      </c>
      <c r="F1767">
        <v>42810</v>
      </c>
      <c r="G1767" t="s">
        <v>3374</v>
      </c>
      <c r="H1767" t="s">
        <v>4180</v>
      </c>
    </row>
    <row r="1768" spans="1:8" x14ac:dyDescent="0.25">
      <c r="A1768">
        <v>1351244</v>
      </c>
      <c r="B1768" t="s">
        <v>2768</v>
      </c>
      <c r="C1768">
        <v>472380650</v>
      </c>
      <c r="D1768" t="s">
        <v>0</v>
      </c>
      <c r="E1768">
        <v>11591508</v>
      </c>
      <c r="F1768">
        <v>42810</v>
      </c>
      <c r="G1768" t="s">
        <v>3375</v>
      </c>
      <c r="H1768" t="s">
        <v>4180</v>
      </c>
    </row>
    <row r="1769" spans="1:8" x14ac:dyDescent="0.25">
      <c r="A1769">
        <v>1351244</v>
      </c>
      <c r="B1769" t="s">
        <v>2768</v>
      </c>
      <c r="C1769">
        <v>472380650</v>
      </c>
      <c r="D1769" t="s">
        <v>0</v>
      </c>
      <c r="E1769">
        <v>11591508</v>
      </c>
      <c r="F1769">
        <v>42810</v>
      </c>
      <c r="G1769" t="s">
        <v>3376</v>
      </c>
      <c r="H1769" t="s">
        <v>4180</v>
      </c>
    </row>
    <row r="1770" spans="1:8" x14ac:dyDescent="0.25">
      <c r="A1770">
        <v>1351244</v>
      </c>
      <c r="B1770" t="s">
        <v>2768</v>
      </c>
      <c r="C1770">
        <v>472380650</v>
      </c>
      <c r="D1770" t="s">
        <v>0</v>
      </c>
      <c r="E1770">
        <v>11591508</v>
      </c>
      <c r="F1770">
        <v>42810</v>
      </c>
      <c r="G1770" t="s">
        <v>3377</v>
      </c>
      <c r="H1770" t="s">
        <v>4180</v>
      </c>
    </row>
    <row r="1771" spans="1:8" x14ac:dyDescent="0.25">
      <c r="A1771">
        <v>1351244</v>
      </c>
      <c r="B1771" t="s">
        <v>2768</v>
      </c>
      <c r="C1771">
        <v>472380650</v>
      </c>
      <c r="D1771" t="s">
        <v>0</v>
      </c>
      <c r="E1771">
        <v>11591508</v>
      </c>
      <c r="F1771">
        <v>42810</v>
      </c>
      <c r="G1771" t="s">
        <v>3378</v>
      </c>
      <c r="H1771" t="s">
        <v>4180</v>
      </c>
    </row>
    <row r="1772" spans="1:8" x14ac:dyDescent="0.25">
      <c r="A1772">
        <v>1351244</v>
      </c>
      <c r="B1772" t="s">
        <v>2768</v>
      </c>
      <c r="C1772">
        <v>472380650</v>
      </c>
      <c r="D1772" t="s">
        <v>0</v>
      </c>
      <c r="E1772">
        <v>11591508</v>
      </c>
      <c r="F1772">
        <v>42810</v>
      </c>
      <c r="G1772" t="s">
        <v>3379</v>
      </c>
      <c r="H1772" t="s">
        <v>4180</v>
      </c>
    </row>
    <row r="1773" spans="1:8" x14ac:dyDescent="0.25">
      <c r="A1773">
        <v>1351244</v>
      </c>
      <c r="B1773" t="s">
        <v>2768</v>
      </c>
      <c r="C1773">
        <v>472380650</v>
      </c>
      <c r="D1773" t="s">
        <v>0</v>
      </c>
      <c r="E1773">
        <v>11591508</v>
      </c>
      <c r="F1773">
        <v>42810</v>
      </c>
      <c r="G1773" t="s">
        <v>3380</v>
      </c>
      <c r="H1773" t="s">
        <v>4180</v>
      </c>
    </row>
    <row r="1774" spans="1:8" x14ac:dyDescent="0.25">
      <c r="A1774">
        <v>1351244</v>
      </c>
      <c r="B1774" t="s">
        <v>2768</v>
      </c>
      <c r="C1774">
        <v>472380650</v>
      </c>
      <c r="D1774" t="s">
        <v>0</v>
      </c>
      <c r="E1774">
        <v>11591508</v>
      </c>
      <c r="F1774">
        <v>42810</v>
      </c>
      <c r="G1774" t="s">
        <v>3381</v>
      </c>
      <c r="H1774" t="s">
        <v>4180</v>
      </c>
    </row>
    <row r="1775" spans="1:8" x14ac:dyDescent="0.25">
      <c r="A1775">
        <v>1351244</v>
      </c>
      <c r="B1775" t="s">
        <v>2768</v>
      </c>
      <c r="C1775">
        <v>472380650</v>
      </c>
      <c r="D1775" t="s">
        <v>0</v>
      </c>
      <c r="E1775">
        <v>11591508</v>
      </c>
      <c r="F1775">
        <v>42810</v>
      </c>
      <c r="G1775" t="s">
        <v>3382</v>
      </c>
      <c r="H1775" t="s">
        <v>4180</v>
      </c>
    </row>
    <row r="1776" spans="1:8" x14ac:dyDescent="0.25">
      <c r="A1776">
        <v>1351244</v>
      </c>
      <c r="B1776" t="s">
        <v>2768</v>
      </c>
      <c r="C1776">
        <v>472380650</v>
      </c>
      <c r="D1776" t="s">
        <v>0</v>
      </c>
      <c r="E1776">
        <v>11591508</v>
      </c>
      <c r="F1776">
        <v>42810</v>
      </c>
      <c r="G1776" t="s">
        <v>3383</v>
      </c>
      <c r="H1776" t="s">
        <v>4180</v>
      </c>
    </row>
    <row r="1777" spans="1:8" x14ac:dyDescent="0.25">
      <c r="A1777">
        <v>1351244</v>
      </c>
      <c r="B1777" t="s">
        <v>2768</v>
      </c>
      <c r="C1777">
        <v>472380650</v>
      </c>
      <c r="D1777" t="s">
        <v>0</v>
      </c>
      <c r="E1777">
        <v>11591508</v>
      </c>
      <c r="F1777">
        <v>42810</v>
      </c>
      <c r="G1777" t="s">
        <v>3384</v>
      </c>
      <c r="H1777" t="s">
        <v>4180</v>
      </c>
    </row>
    <row r="1778" spans="1:8" x14ac:dyDescent="0.25">
      <c r="A1778">
        <v>1351244</v>
      </c>
      <c r="B1778" t="s">
        <v>2768</v>
      </c>
      <c r="C1778">
        <v>472380650</v>
      </c>
      <c r="D1778" t="s">
        <v>0</v>
      </c>
      <c r="E1778">
        <v>11591508</v>
      </c>
      <c r="F1778">
        <v>42810</v>
      </c>
      <c r="G1778" t="s">
        <v>3385</v>
      </c>
      <c r="H1778" t="s">
        <v>4180</v>
      </c>
    </row>
    <row r="1779" spans="1:8" x14ac:dyDescent="0.25">
      <c r="A1779">
        <v>1351244</v>
      </c>
      <c r="B1779" t="s">
        <v>2768</v>
      </c>
      <c r="C1779">
        <v>472380650</v>
      </c>
      <c r="D1779" t="s">
        <v>0</v>
      </c>
      <c r="E1779">
        <v>11591508</v>
      </c>
      <c r="F1779">
        <v>42810</v>
      </c>
      <c r="G1779" t="s">
        <v>3386</v>
      </c>
      <c r="H1779" t="s">
        <v>4180</v>
      </c>
    </row>
    <row r="1780" spans="1:8" x14ac:dyDescent="0.25">
      <c r="A1780">
        <v>1351244</v>
      </c>
      <c r="B1780" t="s">
        <v>2768</v>
      </c>
      <c r="C1780">
        <v>472380650</v>
      </c>
      <c r="D1780" t="s">
        <v>0</v>
      </c>
      <c r="E1780">
        <v>11591508</v>
      </c>
      <c r="F1780">
        <v>42810</v>
      </c>
      <c r="G1780" t="s">
        <v>3387</v>
      </c>
      <c r="H1780" t="s">
        <v>4180</v>
      </c>
    </row>
    <row r="1781" spans="1:8" x14ac:dyDescent="0.25">
      <c r="A1781">
        <v>1351244</v>
      </c>
      <c r="B1781" t="s">
        <v>2768</v>
      </c>
      <c r="C1781">
        <v>472380650</v>
      </c>
      <c r="D1781" t="s">
        <v>0</v>
      </c>
      <c r="E1781">
        <v>11591508</v>
      </c>
      <c r="F1781">
        <v>42810</v>
      </c>
      <c r="G1781" t="s">
        <v>3388</v>
      </c>
      <c r="H1781" t="s">
        <v>4180</v>
      </c>
    </row>
    <row r="1782" spans="1:8" x14ac:dyDescent="0.25">
      <c r="A1782">
        <v>1351244</v>
      </c>
      <c r="B1782" t="s">
        <v>2768</v>
      </c>
      <c r="C1782">
        <v>472380650</v>
      </c>
      <c r="D1782" t="s">
        <v>0</v>
      </c>
      <c r="E1782">
        <v>11591508</v>
      </c>
      <c r="F1782">
        <v>42810</v>
      </c>
      <c r="G1782" t="s">
        <v>3352</v>
      </c>
      <c r="H1782" t="s">
        <v>4180</v>
      </c>
    </row>
    <row r="1783" spans="1:8" x14ac:dyDescent="0.25">
      <c r="A1783">
        <v>1351244</v>
      </c>
      <c r="B1783" t="s">
        <v>2768</v>
      </c>
      <c r="C1783">
        <v>472380650</v>
      </c>
      <c r="D1783" t="s">
        <v>0</v>
      </c>
      <c r="E1783">
        <v>11591508</v>
      </c>
      <c r="F1783">
        <v>42810</v>
      </c>
      <c r="G1783" t="s">
        <v>3389</v>
      </c>
      <c r="H1783" t="s">
        <v>4180</v>
      </c>
    </row>
    <row r="1784" spans="1:8" x14ac:dyDescent="0.25">
      <c r="A1784">
        <v>1351244</v>
      </c>
      <c r="B1784" t="s">
        <v>2768</v>
      </c>
      <c r="C1784">
        <v>472380650</v>
      </c>
      <c r="D1784" t="s">
        <v>0</v>
      </c>
      <c r="E1784">
        <v>11591508</v>
      </c>
      <c r="F1784">
        <v>42810</v>
      </c>
      <c r="G1784" t="s">
        <v>3346</v>
      </c>
      <c r="H1784" t="s">
        <v>997</v>
      </c>
    </row>
    <row r="1785" spans="1:8" x14ac:dyDescent="0.25">
      <c r="A1785">
        <v>1351244</v>
      </c>
      <c r="B1785" t="s">
        <v>2768</v>
      </c>
      <c r="C1785">
        <v>472380650</v>
      </c>
      <c r="D1785" t="s">
        <v>0</v>
      </c>
      <c r="E1785">
        <v>11591508</v>
      </c>
      <c r="F1785">
        <v>42810</v>
      </c>
      <c r="G1785" t="s">
        <v>3348</v>
      </c>
      <c r="H1785" t="s">
        <v>3349</v>
      </c>
    </row>
    <row r="1786" spans="1:8" x14ac:dyDescent="0.25">
      <c r="A1786">
        <v>1351244</v>
      </c>
      <c r="B1786" t="s">
        <v>2768</v>
      </c>
      <c r="C1786">
        <v>472380650</v>
      </c>
      <c r="D1786" t="s">
        <v>0</v>
      </c>
      <c r="E1786">
        <v>11591508</v>
      </c>
      <c r="F1786">
        <v>42810</v>
      </c>
      <c r="G1786" t="s">
        <v>3390</v>
      </c>
      <c r="H1786" t="s">
        <v>3391</v>
      </c>
    </row>
    <row r="1787" spans="1:8" x14ac:dyDescent="0.25">
      <c r="A1787">
        <v>1351244</v>
      </c>
      <c r="B1787" t="s">
        <v>2768</v>
      </c>
      <c r="C1787">
        <v>472380650</v>
      </c>
      <c r="D1787" t="s">
        <v>0</v>
      </c>
      <c r="E1787">
        <v>11591508</v>
      </c>
      <c r="F1787">
        <v>42810</v>
      </c>
      <c r="G1787" t="s">
        <v>3392</v>
      </c>
      <c r="H1787" t="s">
        <v>3393</v>
      </c>
    </row>
    <row r="1788" spans="1:8" x14ac:dyDescent="0.25">
      <c r="A1788">
        <v>1351244</v>
      </c>
      <c r="B1788" t="s">
        <v>2768</v>
      </c>
      <c r="C1788">
        <v>472380650</v>
      </c>
      <c r="D1788" t="s">
        <v>0</v>
      </c>
      <c r="E1788">
        <v>11591508</v>
      </c>
      <c r="F1788">
        <v>42810</v>
      </c>
      <c r="G1788" t="s">
        <v>3394</v>
      </c>
      <c r="H1788" t="s">
        <v>3395</v>
      </c>
    </row>
    <row r="1789" spans="1:8" x14ac:dyDescent="0.25">
      <c r="A1789">
        <v>1351244</v>
      </c>
      <c r="B1789" t="s">
        <v>2768</v>
      </c>
      <c r="C1789">
        <v>472380650</v>
      </c>
      <c r="D1789" t="s">
        <v>0</v>
      </c>
      <c r="E1789">
        <v>11591508</v>
      </c>
      <c r="F1789">
        <v>42810</v>
      </c>
      <c r="G1789" t="s">
        <v>3341</v>
      </c>
      <c r="H1789" t="s">
        <v>3342</v>
      </c>
    </row>
    <row r="1790" spans="1:8" x14ac:dyDescent="0.25">
      <c r="A1790">
        <v>1351244</v>
      </c>
      <c r="B1790" t="s">
        <v>2768</v>
      </c>
      <c r="C1790">
        <v>472380650</v>
      </c>
      <c r="D1790" t="s">
        <v>0</v>
      </c>
      <c r="E1790">
        <v>11591508</v>
      </c>
      <c r="F1790">
        <v>42810</v>
      </c>
      <c r="G1790" t="s">
        <v>3396</v>
      </c>
      <c r="H1790" t="s">
        <v>3261</v>
      </c>
    </row>
    <row r="1791" spans="1:8" x14ac:dyDescent="0.25">
      <c r="A1791">
        <v>1351244</v>
      </c>
      <c r="B1791" t="s">
        <v>2768</v>
      </c>
      <c r="C1791">
        <v>472380650</v>
      </c>
      <c r="D1791" t="s">
        <v>0</v>
      </c>
      <c r="E1791">
        <v>11591508</v>
      </c>
      <c r="F1791">
        <v>42810</v>
      </c>
      <c r="G1791" t="s">
        <v>3273</v>
      </c>
      <c r="H1791" t="s">
        <v>3274</v>
      </c>
    </row>
    <row r="1792" spans="1:8" x14ac:dyDescent="0.25">
      <c r="A1792">
        <v>1351244</v>
      </c>
      <c r="B1792" t="s">
        <v>2768</v>
      </c>
      <c r="C1792">
        <v>472380650</v>
      </c>
      <c r="D1792" t="s">
        <v>0</v>
      </c>
      <c r="E1792">
        <v>11591508</v>
      </c>
      <c r="F1792">
        <v>42810</v>
      </c>
      <c r="G1792" t="s">
        <v>3353</v>
      </c>
      <c r="H1792" t="s">
        <v>3354</v>
      </c>
    </row>
    <row r="1793" spans="1:8" x14ac:dyDescent="0.25">
      <c r="A1793">
        <v>1351244</v>
      </c>
      <c r="B1793" t="s">
        <v>2768</v>
      </c>
      <c r="C1793">
        <v>472380650</v>
      </c>
      <c r="D1793" t="s">
        <v>0</v>
      </c>
      <c r="E1793">
        <v>11591508</v>
      </c>
      <c r="F1793">
        <v>42810</v>
      </c>
      <c r="G1793" t="s">
        <v>3355</v>
      </c>
      <c r="H1793" t="s">
        <v>3356</v>
      </c>
    </row>
    <row r="1794" spans="1:8" x14ac:dyDescent="0.25">
      <c r="A1794">
        <v>1351244</v>
      </c>
      <c r="B1794" t="s">
        <v>2768</v>
      </c>
      <c r="C1794">
        <v>472380650</v>
      </c>
      <c r="D1794" t="s">
        <v>0</v>
      </c>
      <c r="E1794">
        <v>11591508</v>
      </c>
      <c r="F1794">
        <v>42810</v>
      </c>
      <c r="G1794" t="s">
        <v>3249</v>
      </c>
      <c r="H1794" t="s">
        <v>4180</v>
      </c>
    </row>
    <row r="1795" spans="1:8" x14ac:dyDescent="0.25">
      <c r="A1795">
        <v>1351244</v>
      </c>
      <c r="B1795" t="s">
        <v>2768</v>
      </c>
      <c r="C1795">
        <v>472380650</v>
      </c>
      <c r="D1795" t="s">
        <v>0</v>
      </c>
      <c r="E1795">
        <v>11591508</v>
      </c>
      <c r="F1795">
        <v>42810</v>
      </c>
      <c r="G1795" t="s">
        <v>3357</v>
      </c>
      <c r="H1795" t="s">
        <v>4180</v>
      </c>
    </row>
    <row r="1796" spans="1:8" x14ac:dyDescent="0.25">
      <c r="A1796">
        <v>1351244</v>
      </c>
      <c r="B1796" t="s">
        <v>2768</v>
      </c>
      <c r="C1796">
        <v>472380650</v>
      </c>
      <c r="D1796" t="s">
        <v>0</v>
      </c>
      <c r="E1796">
        <v>11591508</v>
      </c>
      <c r="F1796">
        <v>42810</v>
      </c>
      <c r="G1796" t="s">
        <v>3389</v>
      </c>
      <c r="H1796" t="s">
        <v>4180</v>
      </c>
    </row>
    <row r="1797" spans="1:8" x14ac:dyDescent="0.25">
      <c r="A1797">
        <v>1351244</v>
      </c>
      <c r="B1797" t="s">
        <v>2768</v>
      </c>
      <c r="C1797">
        <v>472380650</v>
      </c>
      <c r="D1797" t="s">
        <v>0</v>
      </c>
      <c r="E1797">
        <v>11591508</v>
      </c>
      <c r="F1797">
        <v>42810</v>
      </c>
      <c r="G1797" t="s">
        <v>3346</v>
      </c>
      <c r="H1797" t="s">
        <v>997</v>
      </c>
    </row>
    <row r="1798" spans="1:8" x14ac:dyDescent="0.25">
      <c r="A1798">
        <v>1351244</v>
      </c>
      <c r="B1798" t="s">
        <v>2768</v>
      </c>
      <c r="C1798">
        <v>472380650</v>
      </c>
      <c r="D1798" t="s">
        <v>0</v>
      </c>
      <c r="E1798">
        <v>11591508</v>
      </c>
      <c r="F1798">
        <v>42810</v>
      </c>
      <c r="G1798" t="s">
        <v>3344</v>
      </c>
      <c r="H1798" t="s">
        <v>4180</v>
      </c>
    </row>
    <row r="1799" spans="1:8" x14ac:dyDescent="0.25">
      <c r="A1799">
        <v>1351244</v>
      </c>
      <c r="B1799" t="s">
        <v>2768</v>
      </c>
      <c r="C1799">
        <v>472380650</v>
      </c>
      <c r="D1799" t="s">
        <v>0</v>
      </c>
      <c r="E1799">
        <v>11591508</v>
      </c>
      <c r="F1799">
        <v>42810</v>
      </c>
      <c r="G1799" t="s">
        <v>3345</v>
      </c>
      <c r="H1799" t="s">
        <v>4180</v>
      </c>
    </row>
    <row r="1800" spans="1:8" x14ac:dyDescent="0.25">
      <c r="A1800">
        <v>1351244</v>
      </c>
      <c r="B1800" t="s">
        <v>2768</v>
      </c>
      <c r="C1800">
        <v>472380650</v>
      </c>
      <c r="D1800" t="s">
        <v>0</v>
      </c>
      <c r="E1800">
        <v>11591508</v>
      </c>
      <c r="F1800">
        <v>42810</v>
      </c>
      <c r="G1800" t="s">
        <v>3353</v>
      </c>
      <c r="H1800" t="s">
        <v>3354</v>
      </c>
    </row>
    <row r="1801" spans="1:8" x14ac:dyDescent="0.25">
      <c r="A1801">
        <v>1351244</v>
      </c>
      <c r="B1801" t="s">
        <v>2768</v>
      </c>
      <c r="C1801">
        <v>472380650</v>
      </c>
      <c r="D1801" t="s">
        <v>0</v>
      </c>
      <c r="E1801">
        <v>11591508</v>
      </c>
      <c r="F1801">
        <v>42810</v>
      </c>
      <c r="G1801" t="s">
        <v>3355</v>
      </c>
      <c r="H1801" t="s">
        <v>3356</v>
      </c>
    </row>
    <row r="1802" spans="1:8" x14ac:dyDescent="0.25">
      <c r="A1802">
        <v>1351244</v>
      </c>
      <c r="B1802" t="s">
        <v>2768</v>
      </c>
      <c r="C1802">
        <v>472380650</v>
      </c>
      <c r="D1802" t="s">
        <v>0</v>
      </c>
      <c r="E1802">
        <v>11591508</v>
      </c>
      <c r="F1802">
        <v>42810</v>
      </c>
      <c r="G1802" t="s">
        <v>3249</v>
      </c>
      <c r="H1802" t="s">
        <v>4180</v>
      </c>
    </row>
    <row r="1803" spans="1:8" x14ac:dyDescent="0.25">
      <c r="A1803">
        <v>1351244</v>
      </c>
      <c r="B1803" t="s">
        <v>2768</v>
      </c>
      <c r="C1803">
        <v>472380650</v>
      </c>
      <c r="D1803" t="s">
        <v>0</v>
      </c>
      <c r="E1803">
        <v>11591508</v>
      </c>
      <c r="F1803">
        <v>42810</v>
      </c>
      <c r="G1803" t="s">
        <v>3357</v>
      </c>
      <c r="H1803" t="s">
        <v>4180</v>
      </c>
    </row>
    <row r="1804" spans="1:8" x14ac:dyDescent="0.25">
      <c r="A1804">
        <v>1351244</v>
      </c>
      <c r="B1804" t="s">
        <v>2768</v>
      </c>
      <c r="C1804">
        <v>472380650</v>
      </c>
      <c r="D1804" t="s">
        <v>0</v>
      </c>
      <c r="E1804">
        <v>11591508</v>
      </c>
      <c r="F1804">
        <v>42810</v>
      </c>
      <c r="G1804" t="s">
        <v>3358</v>
      </c>
      <c r="H1804" t="s">
        <v>4180</v>
      </c>
    </row>
    <row r="1805" spans="1:8" x14ac:dyDescent="0.25">
      <c r="A1805">
        <v>1351244</v>
      </c>
      <c r="B1805" t="s">
        <v>2768</v>
      </c>
      <c r="C1805">
        <v>472380650</v>
      </c>
      <c r="D1805" t="s">
        <v>0</v>
      </c>
      <c r="E1805">
        <v>11591508</v>
      </c>
      <c r="F1805">
        <v>42810</v>
      </c>
      <c r="G1805" t="s">
        <v>3359</v>
      </c>
      <c r="H1805" t="s">
        <v>998</v>
      </c>
    </row>
    <row r="1806" spans="1:8" x14ac:dyDescent="0.25">
      <c r="A1806">
        <v>1351244</v>
      </c>
      <c r="B1806" t="s">
        <v>2768</v>
      </c>
      <c r="C1806">
        <v>472380650</v>
      </c>
      <c r="D1806" t="s">
        <v>0</v>
      </c>
      <c r="E1806">
        <v>11591508</v>
      </c>
      <c r="F1806">
        <v>42810</v>
      </c>
      <c r="G1806" t="s">
        <v>3360</v>
      </c>
      <c r="H1806" t="s">
        <v>4180</v>
      </c>
    </row>
    <row r="1807" spans="1:8" x14ac:dyDescent="0.25">
      <c r="A1807">
        <v>1351244</v>
      </c>
      <c r="B1807" t="s">
        <v>2768</v>
      </c>
      <c r="C1807">
        <v>472380650</v>
      </c>
      <c r="D1807" t="s">
        <v>0</v>
      </c>
      <c r="E1807">
        <v>11591508</v>
      </c>
      <c r="F1807">
        <v>42810</v>
      </c>
      <c r="G1807" t="s">
        <v>3337</v>
      </c>
      <c r="H1807" t="s">
        <v>3338</v>
      </c>
    </row>
    <row r="1808" spans="1:8" x14ac:dyDescent="0.25">
      <c r="A1808">
        <v>1351244</v>
      </c>
      <c r="B1808" t="s">
        <v>2768</v>
      </c>
      <c r="C1808">
        <v>472380650</v>
      </c>
      <c r="D1808" t="s">
        <v>0</v>
      </c>
      <c r="E1808">
        <v>11591508</v>
      </c>
      <c r="F1808">
        <v>42810</v>
      </c>
      <c r="G1808" t="s">
        <v>3347</v>
      </c>
      <c r="H1808" t="s">
        <v>4180</v>
      </c>
    </row>
    <row r="1809" spans="1:8" x14ac:dyDescent="0.25">
      <c r="A1809">
        <v>1351244</v>
      </c>
      <c r="B1809" t="s">
        <v>2768</v>
      </c>
      <c r="C1809">
        <v>472380650</v>
      </c>
      <c r="D1809" t="s">
        <v>0</v>
      </c>
      <c r="E1809">
        <v>11591508</v>
      </c>
      <c r="F1809">
        <v>42810</v>
      </c>
      <c r="G1809" t="s">
        <v>3394</v>
      </c>
      <c r="H1809" t="s">
        <v>3395</v>
      </c>
    </row>
    <row r="1810" spans="1:8" x14ac:dyDescent="0.25">
      <c r="A1810">
        <v>1351244</v>
      </c>
      <c r="B1810" t="s">
        <v>2768</v>
      </c>
      <c r="C1810">
        <v>472380650</v>
      </c>
      <c r="D1810" t="s">
        <v>0</v>
      </c>
      <c r="E1810">
        <v>11591508</v>
      </c>
      <c r="F1810">
        <v>42810</v>
      </c>
      <c r="G1810" t="s">
        <v>3353</v>
      </c>
      <c r="H1810" t="s">
        <v>3354</v>
      </c>
    </row>
    <row r="1811" spans="1:8" x14ac:dyDescent="0.25">
      <c r="A1811">
        <v>1351244</v>
      </c>
      <c r="B1811" t="s">
        <v>2768</v>
      </c>
      <c r="C1811">
        <v>472380650</v>
      </c>
      <c r="D1811" t="s">
        <v>0</v>
      </c>
      <c r="E1811">
        <v>11591508</v>
      </c>
      <c r="F1811">
        <v>42810</v>
      </c>
      <c r="G1811" t="s">
        <v>3355</v>
      </c>
      <c r="H1811" t="s">
        <v>3356</v>
      </c>
    </row>
    <row r="1812" spans="1:8" x14ac:dyDescent="0.25">
      <c r="A1812">
        <v>1351244</v>
      </c>
      <c r="B1812" t="s">
        <v>2768</v>
      </c>
      <c r="C1812">
        <v>472380650</v>
      </c>
      <c r="D1812" t="s">
        <v>0</v>
      </c>
      <c r="E1812">
        <v>11591508</v>
      </c>
      <c r="F1812">
        <v>42810</v>
      </c>
      <c r="G1812" t="s">
        <v>3249</v>
      </c>
      <c r="H1812" t="s">
        <v>4180</v>
      </c>
    </row>
    <row r="1813" spans="1:8" x14ac:dyDescent="0.25">
      <c r="A1813">
        <v>1351244</v>
      </c>
      <c r="B1813" t="s">
        <v>2768</v>
      </c>
      <c r="C1813">
        <v>472380650</v>
      </c>
      <c r="D1813" t="s">
        <v>0</v>
      </c>
      <c r="E1813">
        <v>11591508</v>
      </c>
      <c r="F1813">
        <v>42810</v>
      </c>
      <c r="G1813" t="s">
        <v>3357</v>
      </c>
      <c r="H1813" t="s">
        <v>4180</v>
      </c>
    </row>
    <row r="1814" spans="1:8" x14ac:dyDescent="0.25">
      <c r="A1814">
        <v>1351244</v>
      </c>
      <c r="B1814" t="s">
        <v>2768</v>
      </c>
      <c r="C1814">
        <v>472380650</v>
      </c>
      <c r="D1814" t="s">
        <v>0</v>
      </c>
      <c r="E1814">
        <v>11591508</v>
      </c>
      <c r="F1814">
        <v>42810</v>
      </c>
      <c r="G1814" t="s">
        <v>3341</v>
      </c>
      <c r="H1814" t="s">
        <v>3342</v>
      </c>
    </row>
    <row r="1815" spans="1:8" x14ac:dyDescent="0.25">
      <c r="A1815">
        <v>1351244</v>
      </c>
      <c r="B1815" t="s">
        <v>2768</v>
      </c>
      <c r="C1815">
        <v>472380650</v>
      </c>
      <c r="D1815" t="s">
        <v>0</v>
      </c>
      <c r="E1815">
        <v>11591508</v>
      </c>
      <c r="F1815">
        <v>42810</v>
      </c>
      <c r="G1815" t="s">
        <v>3389</v>
      </c>
      <c r="H1815" t="s">
        <v>4180</v>
      </c>
    </row>
    <row r="1816" spans="1:8" x14ac:dyDescent="0.25">
      <c r="A1816">
        <v>1351244</v>
      </c>
      <c r="B1816" t="s">
        <v>2768</v>
      </c>
      <c r="C1816">
        <v>472380650</v>
      </c>
      <c r="D1816" t="s">
        <v>0</v>
      </c>
      <c r="E1816">
        <v>11591508</v>
      </c>
      <c r="F1816">
        <v>42810</v>
      </c>
      <c r="G1816" t="s">
        <v>3273</v>
      </c>
      <c r="H1816" t="s">
        <v>3274</v>
      </c>
    </row>
    <row r="1817" spans="1:8" x14ac:dyDescent="0.25">
      <c r="A1817">
        <v>1351244</v>
      </c>
      <c r="B1817" t="s">
        <v>2768</v>
      </c>
      <c r="C1817">
        <v>472380650</v>
      </c>
      <c r="D1817" t="s">
        <v>0</v>
      </c>
      <c r="E1817">
        <v>11591508</v>
      </c>
      <c r="F1817">
        <v>42810</v>
      </c>
      <c r="G1817" t="s">
        <v>3373</v>
      </c>
      <c r="H1817" t="s">
        <v>4180</v>
      </c>
    </row>
    <row r="1818" spans="1:8" x14ac:dyDescent="0.25">
      <c r="A1818">
        <v>1351244</v>
      </c>
      <c r="B1818" t="s">
        <v>2768</v>
      </c>
      <c r="C1818">
        <v>472380650</v>
      </c>
      <c r="D1818" t="s">
        <v>0</v>
      </c>
      <c r="E1818">
        <v>11591508</v>
      </c>
      <c r="F1818">
        <v>42810</v>
      </c>
      <c r="G1818" t="s">
        <v>3378</v>
      </c>
      <c r="H1818" t="s">
        <v>4180</v>
      </c>
    </row>
    <row r="1819" spans="1:8" x14ac:dyDescent="0.25">
      <c r="A1819">
        <v>1351244</v>
      </c>
      <c r="B1819" t="s">
        <v>2768</v>
      </c>
      <c r="C1819">
        <v>472380650</v>
      </c>
      <c r="D1819" t="s">
        <v>0</v>
      </c>
      <c r="E1819">
        <v>11591508</v>
      </c>
      <c r="F1819">
        <v>42810</v>
      </c>
      <c r="G1819" t="s">
        <v>3343</v>
      </c>
      <c r="H1819" t="s">
        <v>4180</v>
      </c>
    </row>
    <row r="1820" spans="1:8" x14ac:dyDescent="0.25">
      <c r="A1820">
        <v>1351244</v>
      </c>
      <c r="B1820" t="s">
        <v>2768</v>
      </c>
      <c r="C1820">
        <v>472380650</v>
      </c>
      <c r="D1820" t="s">
        <v>0</v>
      </c>
      <c r="E1820">
        <v>11591508</v>
      </c>
      <c r="F1820">
        <v>42810</v>
      </c>
      <c r="G1820" t="s">
        <v>3344</v>
      </c>
      <c r="H1820" t="s">
        <v>4180</v>
      </c>
    </row>
    <row r="1821" spans="1:8" x14ac:dyDescent="0.25">
      <c r="A1821">
        <v>1351244</v>
      </c>
      <c r="B1821" t="s">
        <v>2768</v>
      </c>
      <c r="C1821">
        <v>472380650</v>
      </c>
      <c r="D1821" t="s">
        <v>0</v>
      </c>
      <c r="E1821">
        <v>11591508</v>
      </c>
      <c r="F1821">
        <v>42810</v>
      </c>
      <c r="G1821" t="s">
        <v>3345</v>
      </c>
      <c r="H1821" t="s">
        <v>4180</v>
      </c>
    </row>
    <row r="1822" spans="1:8" x14ac:dyDescent="0.25">
      <c r="A1822">
        <v>1351244</v>
      </c>
      <c r="B1822" t="s">
        <v>2768</v>
      </c>
      <c r="C1822">
        <v>472380650</v>
      </c>
      <c r="D1822" t="s">
        <v>0</v>
      </c>
      <c r="E1822">
        <v>11591508</v>
      </c>
      <c r="F1822">
        <v>42810</v>
      </c>
      <c r="G1822" t="s">
        <v>3341</v>
      </c>
      <c r="H1822" t="s">
        <v>3342</v>
      </c>
    </row>
    <row r="1823" spans="1:8" x14ac:dyDescent="0.25">
      <c r="A1823">
        <v>1351244</v>
      </c>
      <c r="B1823" t="s">
        <v>2768</v>
      </c>
      <c r="C1823">
        <v>472380650</v>
      </c>
      <c r="D1823" t="s">
        <v>0</v>
      </c>
      <c r="E1823">
        <v>11591508</v>
      </c>
      <c r="F1823">
        <v>42810</v>
      </c>
      <c r="G1823" t="s">
        <v>3390</v>
      </c>
      <c r="H1823" t="s">
        <v>3391</v>
      </c>
    </row>
    <row r="1824" spans="1:8" x14ac:dyDescent="0.25">
      <c r="A1824">
        <v>1351244</v>
      </c>
      <c r="B1824" t="s">
        <v>2768</v>
      </c>
      <c r="C1824">
        <v>472380650</v>
      </c>
      <c r="D1824" t="s">
        <v>0</v>
      </c>
      <c r="E1824">
        <v>11591508</v>
      </c>
      <c r="F1824">
        <v>42810</v>
      </c>
      <c r="G1824" t="s">
        <v>3373</v>
      </c>
      <c r="H1824" t="s">
        <v>4180</v>
      </c>
    </row>
    <row r="1825" spans="1:8" x14ac:dyDescent="0.25">
      <c r="A1825">
        <v>1351244</v>
      </c>
      <c r="B1825" t="s">
        <v>2768</v>
      </c>
      <c r="C1825">
        <v>472380650</v>
      </c>
      <c r="D1825" t="s">
        <v>0</v>
      </c>
      <c r="E1825">
        <v>11591508</v>
      </c>
      <c r="F1825">
        <v>42810</v>
      </c>
      <c r="G1825" t="s">
        <v>3374</v>
      </c>
      <c r="H1825" t="s">
        <v>4180</v>
      </c>
    </row>
    <row r="1826" spans="1:8" x14ac:dyDescent="0.25">
      <c r="A1826">
        <v>1351244</v>
      </c>
      <c r="B1826" t="s">
        <v>2768</v>
      </c>
      <c r="C1826">
        <v>472380650</v>
      </c>
      <c r="D1826" t="s">
        <v>0</v>
      </c>
      <c r="E1826">
        <v>11591508</v>
      </c>
      <c r="F1826">
        <v>42810</v>
      </c>
      <c r="G1826" t="s">
        <v>3375</v>
      </c>
      <c r="H1826" t="s">
        <v>4180</v>
      </c>
    </row>
    <row r="1827" spans="1:8" x14ac:dyDescent="0.25">
      <c r="A1827">
        <v>1351244</v>
      </c>
      <c r="B1827" t="s">
        <v>2768</v>
      </c>
      <c r="C1827">
        <v>472380650</v>
      </c>
      <c r="D1827" t="s">
        <v>0</v>
      </c>
      <c r="E1827">
        <v>11591508</v>
      </c>
      <c r="F1827">
        <v>42810</v>
      </c>
      <c r="G1827" t="s">
        <v>3376</v>
      </c>
      <c r="H1827" t="s">
        <v>4180</v>
      </c>
    </row>
    <row r="1828" spans="1:8" x14ac:dyDescent="0.25">
      <c r="A1828">
        <v>1351244</v>
      </c>
      <c r="B1828" t="s">
        <v>2768</v>
      </c>
      <c r="C1828">
        <v>472380650</v>
      </c>
      <c r="D1828" t="s">
        <v>0</v>
      </c>
      <c r="E1828">
        <v>11591508</v>
      </c>
      <c r="F1828">
        <v>42810</v>
      </c>
      <c r="G1828" t="s">
        <v>3377</v>
      </c>
      <c r="H1828" t="s">
        <v>4180</v>
      </c>
    </row>
    <row r="1829" spans="1:8" x14ac:dyDescent="0.25">
      <c r="A1829">
        <v>1351244</v>
      </c>
      <c r="B1829" t="s">
        <v>2768</v>
      </c>
      <c r="C1829">
        <v>472380650</v>
      </c>
      <c r="D1829" t="s">
        <v>0</v>
      </c>
      <c r="E1829">
        <v>11591508</v>
      </c>
      <c r="F1829">
        <v>42810</v>
      </c>
      <c r="G1829" t="s">
        <v>3378</v>
      </c>
      <c r="H1829" t="s">
        <v>4180</v>
      </c>
    </row>
    <row r="1830" spans="1:8" x14ac:dyDescent="0.25">
      <c r="A1830">
        <v>1351244</v>
      </c>
      <c r="B1830" t="s">
        <v>2768</v>
      </c>
      <c r="C1830">
        <v>472380650</v>
      </c>
      <c r="D1830" t="s">
        <v>0</v>
      </c>
      <c r="E1830">
        <v>11591508</v>
      </c>
      <c r="F1830">
        <v>42810</v>
      </c>
      <c r="G1830" t="s">
        <v>3379</v>
      </c>
      <c r="H1830" t="s">
        <v>4180</v>
      </c>
    </row>
    <row r="1831" spans="1:8" x14ac:dyDescent="0.25">
      <c r="A1831">
        <v>1351244</v>
      </c>
      <c r="B1831" t="s">
        <v>2768</v>
      </c>
      <c r="C1831">
        <v>472380650</v>
      </c>
      <c r="D1831" t="s">
        <v>0</v>
      </c>
      <c r="E1831">
        <v>11591508</v>
      </c>
      <c r="F1831">
        <v>42810</v>
      </c>
      <c r="G1831" t="s">
        <v>3380</v>
      </c>
      <c r="H1831" t="s">
        <v>4180</v>
      </c>
    </row>
    <row r="1832" spans="1:8" x14ac:dyDescent="0.25">
      <c r="A1832">
        <v>1351244</v>
      </c>
      <c r="B1832" t="s">
        <v>2768</v>
      </c>
      <c r="C1832">
        <v>472380650</v>
      </c>
      <c r="D1832" t="s">
        <v>0</v>
      </c>
      <c r="E1832">
        <v>11591508</v>
      </c>
      <c r="F1832">
        <v>42810</v>
      </c>
      <c r="G1832" t="s">
        <v>3381</v>
      </c>
      <c r="H1832" t="s">
        <v>4180</v>
      </c>
    </row>
    <row r="1833" spans="1:8" x14ac:dyDescent="0.25">
      <c r="A1833">
        <v>1351244</v>
      </c>
      <c r="B1833" t="s">
        <v>2768</v>
      </c>
      <c r="C1833">
        <v>472380650</v>
      </c>
      <c r="D1833" t="s">
        <v>0</v>
      </c>
      <c r="E1833">
        <v>11591508</v>
      </c>
      <c r="F1833">
        <v>42810</v>
      </c>
      <c r="G1833" t="s">
        <v>3382</v>
      </c>
      <c r="H1833" t="s">
        <v>4180</v>
      </c>
    </row>
    <row r="1834" spans="1:8" x14ac:dyDescent="0.25">
      <c r="A1834">
        <v>1351244</v>
      </c>
      <c r="B1834" t="s">
        <v>2768</v>
      </c>
      <c r="C1834">
        <v>472380650</v>
      </c>
      <c r="D1834" t="s">
        <v>0</v>
      </c>
      <c r="E1834">
        <v>11591508</v>
      </c>
      <c r="F1834">
        <v>42810</v>
      </c>
      <c r="G1834" t="s">
        <v>3383</v>
      </c>
      <c r="H1834" t="s">
        <v>4180</v>
      </c>
    </row>
    <row r="1835" spans="1:8" x14ac:dyDescent="0.25">
      <c r="A1835">
        <v>1351244</v>
      </c>
      <c r="B1835" t="s">
        <v>2768</v>
      </c>
      <c r="C1835">
        <v>472380650</v>
      </c>
      <c r="D1835" t="s">
        <v>0</v>
      </c>
      <c r="E1835">
        <v>11591508</v>
      </c>
      <c r="F1835">
        <v>42810</v>
      </c>
      <c r="G1835" t="s">
        <v>3384</v>
      </c>
      <c r="H1835" t="s">
        <v>4180</v>
      </c>
    </row>
    <row r="1836" spans="1:8" x14ac:dyDescent="0.25">
      <c r="A1836">
        <v>1351244</v>
      </c>
      <c r="B1836" t="s">
        <v>2768</v>
      </c>
      <c r="C1836">
        <v>472380650</v>
      </c>
      <c r="D1836" t="s">
        <v>0</v>
      </c>
      <c r="E1836">
        <v>11591508</v>
      </c>
      <c r="F1836">
        <v>42810</v>
      </c>
      <c r="G1836" t="s">
        <v>3385</v>
      </c>
      <c r="H1836" t="s">
        <v>4180</v>
      </c>
    </row>
    <row r="1837" spans="1:8" x14ac:dyDescent="0.25">
      <c r="A1837">
        <v>1351244</v>
      </c>
      <c r="B1837" t="s">
        <v>2768</v>
      </c>
      <c r="C1837">
        <v>472380650</v>
      </c>
      <c r="D1837" t="s">
        <v>0</v>
      </c>
      <c r="E1837">
        <v>11591508</v>
      </c>
      <c r="F1837">
        <v>42810</v>
      </c>
      <c r="G1837" t="s">
        <v>3386</v>
      </c>
      <c r="H1837" t="s">
        <v>4180</v>
      </c>
    </row>
    <row r="1838" spans="1:8" x14ac:dyDescent="0.25">
      <c r="A1838">
        <v>1351244</v>
      </c>
      <c r="B1838" t="s">
        <v>2768</v>
      </c>
      <c r="C1838">
        <v>472380650</v>
      </c>
      <c r="D1838" t="s">
        <v>0</v>
      </c>
      <c r="E1838">
        <v>11591508</v>
      </c>
      <c r="F1838">
        <v>42810</v>
      </c>
      <c r="G1838" t="s">
        <v>3387</v>
      </c>
      <c r="H1838" t="s">
        <v>4180</v>
      </c>
    </row>
    <row r="1839" spans="1:8" x14ac:dyDescent="0.25">
      <c r="A1839">
        <v>1351244</v>
      </c>
      <c r="B1839" t="s">
        <v>2768</v>
      </c>
      <c r="C1839">
        <v>472380650</v>
      </c>
      <c r="D1839" t="s">
        <v>0</v>
      </c>
      <c r="E1839">
        <v>11591508</v>
      </c>
      <c r="F1839">
        <v>42810</v>
      </c>
      <c r="G1839" t="s">
        <v>3388</v>
      </c>
      <c r="H1839" t="s">
        <v>4180</v>
      </c>
    </row>
    <row r="1840" spans="1:8" x14ac:dyDescent="0.25">
      <c r="A1840">
        <v>1351244</v>
      </c>
      <c r="B1840" t="s">
        <v>2768</v>
      </c>
      <c r="C1840">
        <v>472380650</v>
      </c>
      <c r="D1840" t="s">
        <v>0</v>
      </c>
      <c r="E1840">
        <v>11591508</v>
      </c>
      <c r="F1840">
        <v>42810</v>
      </c>
      <c r="G1840" t="s">
        <v>3273</v>
      </c>
      <c r="H1840" t="s">
        <v>3274</v>
      </c>
    </row>
    <row r="1841" spans="1:8" x14ac:dyDescent="0.25">
      <c r="A1841">
        <v>1351244</v>
      </c>
      <c r="B1841" t="s">
        <v>2768</v>
      </c>
      <c r="C1841">
        <v>472380650</v>
      </c>
      <c r="D1841" t="s">
        <v>0</v>
      </c>
      <c r="E1841">
        <v>11591508</v>
      </c>
      <c r="F1841">
        <v>42810</v>
      </c>
      <c r="G1841" t="s">
        <v>3361</v>
      </c>
      <c r="H1841" t="s">
        <v>4180</v>
      </c>
    </row>
    <row r="1842" spans="1:8" x14ac:dyDescent="0.25">
      <c r="A1842">
        <v>1351244</v>
      </c>
      <c r="B1842" t="s">
        <v>2768</v>
      </c>
      <c r="C1842">
        <v>472380650</v>
      </c>
      <c r="D1842" t="s">
        <v>0</v>
      </c>
      <c r="E1842">
        <v>11591508</v>
      </c>
      <c r="F1842">
        <v>42810</v>
      </c>
      <c r="G1842" t="s">
        <v>3396</v>
      </c>
      <c r="H1842" t="s">
        <v>3261</v>
      </c>
    </row>
    <row r="1843" spans="1:8" x14ac:dyDescent="0.25">
      <c r="A1843">
        <v>1351244</v>
      </c>
      <c r="B1843" t="s">
        <v>2768</v>
      </c>
      <c r="C1843">
        <v>472380650</v>
      </c>
      <c r="D1843" t="s">
        <v>0</v>
      </c>
      <c r="E1843">
        <v>11591508</v>
      </c>
      <c r="F1843">
        <v>42810</v>
      </c>
      <c r="G1843" t="s">
        <v>3372</v>
      </c>
      <c r="H1843" t="s">
        <v>372</v>
      </c>
    </row>
    <row r="1844" spans="1:8" x14ac:dyDescent="0.25">
      <c r="A1844">
        <v>1351244</v>
      </c>
      <c r="B1844" t="s">
        <v>2768</v>
      </c>
      <c r="C1844">
        <v>472380650</v>
      </c>
      <c r="D1844" t="s">
        <v>0</v>
      </c>
      <c r="E1844">
        <v>11591508</v>
      </c>
      <c r="F1844">
        <v>42810</v>
      </c>
      <c r="G1844" t="s">
        <v>3337</v>
      </c>
      <c r="H1844" t="s">
        <v>3338</v>
      </c>
    </row>
    <row r="1845" spans="1:8" x14ac:dyDescent="0.25">
      <c r="A1845">
        <v>1351244</v>
      </c>
      <c r="B1845" t="s">
        <v>2768</v>
      </c>
      <c r="C1845">
        <v>472380650</v>
      </c>
      <c r="D1845" t="s">
        <v>0</v>
      </c>
      <c r="E1845">
        <v>11591508</v>
      </c>
      <c r="F1845">
        <v>42810</v>
      </c>
      <c r="G1845" t="s">
        <v>3365</v>
      </c>
      <c r="H1845" t="s">
        <v>4180</v>
      </c>
    </row>
    <row r="1846" spans="1:8" x14ac:dyDescent="0.25">
      <c r="A1846">
        <v>1351244</v>
      </c>
      <c r="B1846" t="s">
        <v>2768</v>
      </c>
      <c r="C1846">
        <v>472380650</v>
      </c>
      <c r="D1846" t="s">
        <v>0</v>
      </c>
      <c r="E1846">
        <v>11591508</v>
      </c>
      <c r="F1846">
        <v>42810</v>
      </c>
      <c r="G1846" t="s">
        <v>3372</v>
      </c>
      <c r="H1846" t="s">
        <v>372</v>
      </c>
    </row>
    <row r="1847" spans="1:8" x14ac:dyDescent="0.25">
      <c r="A1847">
        <v>1351244</v>
      </c>
      <c r="B1847" t="s">
        <v>2768</v>
      </c>
      <c r="C1847">
        <v>472380650</v>
      </c>
      <c r="D1847" t="s">
        <v>0</v>
      </c>
      <c r="E1847">
        <v>11591508</v>
      </c>
      <c r="F1847">
        <v>42810</v>
      </c>
      <c r="G1847" t="s">
        <v>3364</v>
      </c>
      <c r="H1847" t="s">
        <v>4180</v>
      </c>
    </row>
    <row r="1848" spans="1:8" x14ac:dyDescent="0.25">
      <c r="A1848">
        <v>1351244</v>
      </c>
      <c r="B1848" t="s">
        <v>2768</v>
      </c>
      <c r="C1848">
        <v>472380650</v>
      </c>
      <c r="D1848" t="s">
        <v>0</v>
      </c>
      <c r="E1848">
        <v>11591508</v>
      </c>
      <c r="F1848">
        <v>42810</v>
      </c>
      <c r="G1848" t="s">
        <v>3366</v>
      </c>
      <c r="H1848" t="s">
        <v>3367</v>
      </c>
    </row>
    <row r="1849" spans="1:8" x14ac:dyDescent="0.25">
      <c r="A1849">
        <v>1351244</v>
      </c>
      <c r="B1849" t="s">
        <v>2768</v>
      </c>
      <c r="C1849">
        <v>472380650</v>
      </c>
      <c r="D1849" t="s">
        <v>0</v>
      </c>
      <c r="E1849">
        <v>11591508</v>
      </c>
      <c r="F1849">
        <v>42810</v>
      </c>
      <c r="G1849" t="s">
        <v>3368</v>
      </c>
      <c r="H1849" t="s">
        <v>3369</v>
      </c>
    </row>
    <row r="1850" spans="1:8" x14ac:dyDescent="0.25">
      <c r="A1850">
        <v>1351244</v>
      </c>
      <c r="B1850" t="s">
        <v>2768</v>
      </c>
      <c r="C1850">
        <v>472380650</v>
      </c>
      <c r="D1850" t="s">
        <v>0</v>
      </c>
      <c r="E1850">
        <v>11591508</v>
      </c>
      <c r="F1850">
        <v>42810</v>
      </c>
      <c r="G1850" t="s">
        <v>3370</v>
      </c>
      <c r="H1850" t="s">
        <v>4179</v>
      </c>
    </row>
    <row r="1851" spans="1:8" x14ac:dyDescent="0.25">
      <c r="A1851">
        <v>1351244</v>
      </c>
      <c r="B1851" t="s">
        <v>2768</v>
      </c>
      <c r="C1851">
        <v>472380650</v>
      </c>
      <c r="D1851" t="s">
        <v>0</v>
      </c>
      <c r="E1851">
        <v>11591508</v>
      </c>
      <c r="F1851">
        <v>42810</v>
      </c>
      <c r="G1851" t="s">
        <v>3392</v>
      </c>
      <c r="H1851" t="s">
        <v>3393</v>
      </c>
    </row>
    <row r="1852" spans="1:8" x14ac:dyDescent="0.25">
      <c r="A1852">
        <v>1351244</v>
      </c>
      <c r="B1852" t="s">
        <v>2768</v>
      </c>
      <c r="C1852">
        <v>472380650</v>
      </c>
      <c r="D1852" t="s">
        <v>0</v>
      </c>
      <c r="E1852">
        <v>11591508</v>
      </c>
      <c r="F1852">
        <v>42810</v>
      </c>
      <c r="G1852" t="s">
        <v>3389</v>
      </c>
      <c r="H1852" t="s">
        <v>4180</v>
      </c>
    </row>
    <row r="1853" spans="1:8" x14ac:dyDescent="0.25">
      <c r="A1853">
        <v>1351244</v>
      </c>
      <c r="B1853" t="s">
        <v>2768</v>
      </c>
      <c r="C1853">
        <v>472380650</v>
      </c>
      <c r="D1853" t="s">
        <v>0</v>
      </c>
      <c r="E1853">
        <v>11591508</v>
      </c>
      <c r="F1853">
        <v>42810</v>
      </c>
      <c r="G1853" t="s">
        <v>3375</v>
      </c>
      <c r="H1853" t="s">
        <v>4180</v>
      </c>
    </row>
    <row r="1854" spans="1:8" x14ac:dyDescent="0.25">
      <c r="A1854">
        <v>1351244</v>
      </c>
      <c r="B1854" t="s">
        <v>2768</v>
      </c>
      <c r="C1854">
        <v>472380650</v>
      </c>
      <c r="D1854" t="s">
        <v>0</v>
      </c>
      <c r="E1854">
        <v>11591508</v>
      </c>
      <c r="F1854">
        <v>42810</v>
      </c>
      <c r="G1854" t="s">
        <v>3377</v>
      </c>
      <c r="H1854" t="s">
        <v>4180</v>
      </c>
    </row>
    <row r="1855" spans="1:8" x14ac:dyDescent="0.25">
      <c r="A1855">
        <v>1351244</v>
      </c>
      <c r="B1855" t="s">
        <v>2768</v>
      </c>
      <c r="C1855">
        <v>472380650</v>
      </c>
      <c r="D1855" t="s">
        <v>0</v>
      </c>
      <c r="E1855">
        <v>11591508</v>
      </c>
      <c r="F1855">
        <v>42810</v>
      </c>
      <c r="G1855" t="s">
        <v>3379</v>
      </c>
      <c r="H1855" t="s">
        <v>4180</v>
      </c>
    </row>
    <row r="1856" spans="1:8" x14ac:dyDescent="0.25">
      <c r="A1856">
        <v>1351244</v>
      </c>
      <c r="B1856" t="s">
        <v>2768</v>
      </c>
      <c r="C1856">
        <v>472380650</v>
      </c>
      <c r="D1856" t="s">
        <v>0</v>
      </c>
      <c r="E1856">
        <v>11591508</v>
      </c>
      <c r="F1856">
        <v>42810</v>
      </c>
      <c r="G1856" t="s">
        <v>3388</v>
      </c>
      <c r="H1856" t="s">
        <v>4180</v>
      </c>
    </row>
    <row r="1857" spans="1:8" x14ac:dyDescent="0.25">
      <c r="A1857">
        <v>1351244</v>
      </c>
      <c r="B1857" t="s">
        <v>2768</v>
      </c>
      <c r="C1857">
        <v>472380650</v>
      </c>
      <c r="D1857" t="s">
        <v>0</v>
      </c>
      <c r="E1857">
        <v>11591508</v>
      </c>
      <c r="F1857">
        <v>42810</v>
      </c>
      <c r="G1857" t="s">
        <v>3363</v>
      </c>
      <c r="H1857" t="s">
        <v>4180</v>
      </c>
    </row>
    <row r="1858" spans="1:8" x14ac:dyDescent="0.25">
      <c r="A1858">
        <v>1351244</v>
      </c>
      <c r="B1858" t="s">
        <v>2768</v>
      </c>
      <c r="C1858">
        <v>472380650</v>
      </c>
      <c r="D1858" t="s">
        <v>0</v>
      </c>
      <c r="E1858">
        <v>11591508</v>
      </c>
      <c r="F1858">
        <v>42810</v>
      </c>
      <c r="G1858" t="s">
        <v>3362</v>
      </c>
      <c r="H1858" t="s">
        <v>3166</v>
      </c>
    </row>
    <row r="1859" spans="1:8" x14ac:dyDescent="0.25">
      <c r="A1859">
        <v>1351244</v>
      </c>
      <c r="B1859" t="s">
        <v>2768</v>
      </c>
      <c r="C1859">
        <v>472380650</v>
      </c>
      <c r="D1859" t="s">
        <v>0</v>
      </c>
      <c r="E1859">
        <v>11591508</v>
      </c>
      <c r="F1859">
        <v>42810</v>
      </c>
      <c r="G1859" t="s">
        <v>3348</v>
      </c>
      <c r="H1859" t="s">
        <v>3349</v>
      </c>
    </row>
    <row r="1860" spans="1:8" x14ac:dyDescent="0.25">
      <c r="A1860">
        <v>1351244</v>
      </c>
      <c r="B1860" t="s">
        <v>2768</v>
      </c>
      <c r="C1860">
        <v>472380650</v>
      </c>
      <c r="D1860" t="s">
        <v>0</v>
      </c>
      <c r="E1860">
        <v>11591508</v>
      </c>
      <c r="F1860">
        <v>42810</v>
      </c>
      <c r="G1860" t="s">
        <v>3348</v>
      </c>
      <c r="H1860" t="s">
        <v>3349</v>
      </c>
    </row>
    <row r="1861" spans="1:8" x14ac:dyDescent="0.25">
      <c r="A1861">
        <v>1351244</v>
      </c>
      <c r="B1861" t="s">
        <v>2768</v>
      </c>
      <c r="C1861">
        <v>472380650</v>
      </c>
      <c r="D1861" t="s">
        <v>0</v>
      </c>
      <c r="E1861">
        <v>11591508</v>
      </c>
      <c r="F1861">
        <v>42810</v>
      </c>
      <c r="G1861" t="s">
        <v>3394</v>
      </c>
      <c r="H1861" t="s">
        <v>3395</v>
      </c>
    </row>
    <row r="1862" spans="1:8" x14ac:dyDescent="0.25">
      <c r="A1862">
        <v>1351244</v>
      </c>
      <c r="B1862" t="s">
        <v>2768</v>
      </c>
      <c r="C1862">
        <v>472380650</v>
      </c>
      <c r="D1862" t="s">
        <v>0</v>
      </c>
      <c r="E1862">
        <v>11591508</v>
      </c>
      <c r="F1862">
        <v>42810</v>
      </c>
      <c r="G1862" t="s">
        <v>3344</v>
      </c>
      <c r="H1862" t="s">
        <v>4180</v>
      </c>
    </row>
    <row r="1863" spans="1:8" x14ac:dyDescent="0.25">
      <c r="A1863">
        <v>1351244</v>
      </c>
      <c r="B1863" t="s">
        <v>2768</v>
      </c>
      <c r="C1863">
        <v>472380650</v>
      </c>
      <c r="D1863" t="s">
        <v>0</v>
      </c>
      <c r="E1863">
        <v>11591508</v>
      </c>
      <c r="F1863">
        <v>42810</v>
      </c>
      <c r="G1863" t="s">
        <v>3345</v>
      </c>
      <c r="H1863" t="s">
        <v>4180</v>
      </c>
    </row>
    <row r="1864" spans="1:8" x14ac:dyDescent="0.25">
      <c r="A1864">
        <v>1351244</v>
      </c>
      <c r="B1864" t="s">
        <v>2768</v>
      </c>
      <c r="C1864">
        <v>472380650</v>
      </c>
      <c r="D1864" t="s">
        <v>0</v>
      </c>
      <c r="E1864">
        <v>11591508</v>
      </c>
      <c r="F1864">
        <v>42810</v>
      </c>
      <c r="G1864" t="s">
        <v>3363</v>
      </c>
      <c r="H1864" t="s">
        <v>4180</v>
      </c>
    </row>
    <row r="1865" spans="1:8" x14ac:dyDescent="0.25">
      <c r="A1865">
        <v>1351244</v>
      </c>
      <c r="B1865" t="s">
        <v>2768</v>
      </c>
      <c r="C1865">
        <v>472380650</v>
      </c>
      <c r="D1865" t="s">
        <v>0</v>
      </c>
      <c r="E1865">
        <v>11591508</v>
      </c>
      <c r="F1865">
        <v>42810</v>
      </c>
      <c r="G1865" t="s">
        <v>3373</v>
      </c>
      <c r="H1865" t="s">
        <v>4180</v>
      </c>
    </row>
    <row r="1866" spans="1:8" x14ac:dyDescent="0.25">
      <c r="A1866">
        <v>1351244</v>
      </c>
      <c r="B1866" t="s">
        <v>2768</v>
      </c>
      <c r="C1866">
        <v>472380650</v>
      </c>
      <c r="D1866" t="s">
        <v>0</v>
      </c>
      <c r="E1866">
        <v>11591508</v>
      </c>
      <c r="F1866">
        <v>42810</v>
      </c>
      <c r="G1866" t="s">
        <v>3375</v>
      </c>
      <c r="H1866" t="s">
        <v>4180</v>
      </c>
    </row>
    <row r="1867" spans="1:8" x14ac:dyDescent="0.25">
      <c r="A1867">
        <v>1351244</v>
      </c>
      <c r="B1867" t="s">
        <v>2768</v>
      </c>
      <c r="C1867">
        <v>472380650</v>
      </c>
      <c r="D1867" t="s">
        <v>0</v>
      </c>
      <c r="E1867">
        <v>11591508</v>
      </c>
      <c r="F1867">
        <v>42810</v>
      </c>
      <c r="G1867" t="s">
        <v>3377</v>
      </c>
      <c r="H1867" t="s">
        <v>4180</v>
      </c>
    </row>
    <row r="1868" spans="1:8" x14ac:dyDescent="0.25">
      <c r="A1868">
        <v>1351244</v>
      </c>
      <c r="B1868" t="s">
        <v>2768</v>
      </c>
      <c r="C1868">
        <v>472380650</v>
      </c>
      <c r="D1868" t="s">
        <v>0</v>
      </c>
      <c r="E1868">
        <v>11591508</v>
      </c>
      <c r="F1868">
        <v>42810</v>
      </c>
      <c r="G1868" t="s">
        <v>3378</v>
      </c>
      <c r="H1868" t="s">
        <v>4180</v>
      </c>
    </row>
    <row r="1869" spans="1:8" x14ac:dyDescent="0.25">
      <c r="A1869">
        <v>1351244</v>
      </c>
      <c r="B1869" t="s">
        <v>2768</v>
      </c>
      <c r="C1869">
        <v>472380650</v>
      </c>
      <c r="D1869" t="s">
        <v>0</v>
      </c>
      <c r="E1869">
        <v>11591508</v>
      </c>
      <c r="F1869">
        <v>42810</v>
      </c>
      <c r="G1869" t="s">
        <v>3379</v>
      </c>
      <c r="H1869" t="s">
        <v>4180</v>
      </c>
    </row>
    <row r="1870" spans="1:8" x14ac:dyDescent="0.25">
      <c r="A1870">
        <v>1351244</v>
      </c>
      <c r="B1870" t="s">
        <v>2768</v>
      </c>
      <c r="C1870">
        <v>472380650</v>
      </c>
      <c r="D1870" t="s">
        <v>0</v>
      </c>
      <c r="E1870">
        <v>11591508</v>
      </c>
      <c r="F1870">
        <v>42810</v>
      </c>
      <c r="G1870" t="s">
        <v>3388</v>
      </c>
      <c r="H1870" t="s">
        <v>4180</v>
      </c>
    </row>
    <row r="1871" spans="1:8" x14ac:dyDescent="0.25">
      <c r="A1871">
        <v>1351244</v>
      </c>
      <c r="B1871" t="s">
        <v>2768</v>
      </c>
      <c r="C1871">
        <v>472380650</v>
      </c>
      <c r="D1871" t="s">
        <v>0</v>
      </c>
      <c r="E1871">
        <v>11591508</v>
      </c>
      <c r="F1871">
        <v>42810</v>
      </c>
      <c r="G1871" t="s">
        <v>3352</v>
      </c>
      <c r="H1871" t="s">
        <v>4180</v>
      </c>
    </row>
    <row r="1872" spans="1:8" x14ac:dyDescent="0.25">
      <c r="A1872">
        <v>1351244</v>
      </c>
      <c r="B1872" t="s">
        <v>2768</v>
      </c>
      <c r="C1872">
        <v>472380650</v>
      </c>
      <c r="D1872" t="s">
        <v>0</v>
      </c>
      <c r="E1872">
        <v>11591508</v>
      </c>
      <c r="F1872">
        <v>42810</v>
      </c>
      <c r="G1872" t="s">
        <v>3389</v>
      </c>
      <c r="H1872" t="s">
        <v>4180</v>
      </c>
    </row>
    <row r="1873" spans="1:8" x14ac:dyDescent="0.25">
      <c r="A1873">
        <v>1351244</v>
      </c>
      <c r="B1873" t="s">
        <v>2768</v>
      </c>
      <c r="C1873">
        <v>472380650</v>
      </c>
      <c r="D1873" t="s">
        <v>0</v>
      </c>
      <c r="E1873">
        <v>11591508</v>
      </c>
      <c r="F1873">
        <v>42810</v>
      </c>
      <c r="G1873" t="s">
        <v>3346</v>
      </c>
      <c r="H1873" t="s">
        <v>997</v>
      </c>
    </row>
    <row r="1874" spans="1:8" x14ac:dyDescent="0.25">
      <c r="A1874">
        <v>1351244</v>
      </c>
      <c r="B1874" t="s">
        <v>2768</v>
      </c>
      <c r="C1874">
        <v>472380650</v>
      </c>
      <c r="D1874" t="s">
        <v>0</v>
      </c>
      <c r="E1874">
        <v>11591508</v>
      </c>
      <c r="F1874">
        <v>42810</v>
      </c>
      <c r="G1874" t="s">
        <v>3348</v>
      </c>
      <c r="H1874" t="s">
        <v>3349</v>
      </c>
    </row>
    <row r="1875" spans="1:8" x14ac:dyDescent="0.25">
      <c r="A1875">
        <v>1351244</v>
      </c>
      <c r="B1875" t="s">
        <v>2768</v>
      </c>
      <c r="C1875">
        <v>472380650</v>
      </c>
      <c r="D1875" t="s">
        <v>0</v>
      </c>
      <c r="E1875">
        <v>11591508</v>
      </c>
      <c r="F1875">
        <v>42810</v>
      </c>
      <c r="G1875" t="s">
        <v>3341</v>
      </c>
      <c r="H1875" t="s">
        <v>3342</v>
      </c>
    </row>
    <row r="1876" spans="1:8" x14ac:dyDescent="0.25">
      <c r="A1876">
        <v>1351244</v>
      </c>
      <c r="B1876" t="s">
        <v>2768</v>
      </c>
      <c r="C1876">
        <v>472380650</v>
      </c>
      <c r="D1876" t="s">
        <v>0</v>
      </c>
      <c r="E1876">
        <v>11591508</v>
      </c>
      <c r="F1876">
        <v>42810</v>
      </c>
      <c r="G1876" t="s">
        <v>3390</v>
      </c>
      <c r="H1876" t="s">
        <v>3391</v>
      </c>
    </row>
    <row r="1877" spans="1:8" x14ac:dyDescent="0.25">
      <c r="A1877">
        <v>1351244</v>
      </c>
      <c r="B1877" t="s">
        <v>2768</v>
      </c>
      <c r="C1877">
        <v>472380650</v>
      </c>
      <c r="D1877" t="s">
        <v>0</v>
      </c>
      <c r="E1877">
        <v>11591508</v>
      </c>
      <c r="F1877">
        <v>42810</v>
      </c>
      <c r="G1877" t="s">
        <v>3363</v>
      </c>
      <c r="H1877" t="s">
        <v>4180</v>
      </c>
    </row>
    <row r="1878" spans="1:8" x14ac:dyDescent="0.25">
      <c r="A1878">
        <v>1351244</v>
      </c>
      <c r="B1878" t="s">
        <v>2768</v>
      </c>
      <c r="C1878">
        <v>472380650</v>
      </c>
      <c r="D1878" t="s">
        <v>0</v>
      </c>
      <c r="E1878">
        <v>11597877</v>
      </c>
      <c r="F1878">
        <v>42899</v>
      </c>
      <c r="G1878" t="s">
        <v>3397</v>
      </c>
      <c r="H1878" t="s">
        <v>3398</v>
      </c>
    </row>
    <row r="1879" spans="1:8" x14ac:dyDescent="0.25">
      <c r="A1879">
        <v>1351244</v>
      </c>
      <c r="B1879" t="s">
        <v>2768</v>
      </c>
      <c r="C1879">
        <v>472380650</v>
      </c>
      <c r="D1879" t="s">
        <v>0</v>
      </c>
      <c r="E1879">
        <v>11597877</v>
      </c>
      <c r="F1879">
        <v>42899</v>
      </c>
      <c r="G1879" t="s">
        <v>3397</v>
      </c>
      <c r="H1879" t="s">
        <v>3398</v>
      </c>
    </row>
    <row r="1880" spans="1:8" x14ac:dyDescent="0.25">
      <c r="A1880">
        <v>1351244</v>
      </c>
      <c r="B1880" t="s">
        <v>2768</v>
      </c>
      <c r="C1880">
        <v>472380650</v>
      </c>
      <c r="D1880" t="s">
        <v>0</v>
      </c>
      <c r="E1880">
        <v>11597877</v>
      </c>
      <c r="F1880">
        <v>42899</v>
      </c>
      <c r="G1880" t="s">
        <v>3397</v>
      </c>
      <c r="H1880" t="s">
        <v>3398</v>
      </c>
    </row>
    <row r="1881" spans="1:8" x14ac:dyDescent="0.25">
      <c r="A1881">
        <v>1351244</v>
      </c>
      <c r="B1881" t="s">
        <v>2768</v>
      </c>
      <c r="C1881">
        <v>472380650</v>
      </c>
      <c r="D1881" t="s">
        <v>0</v>
      </c>
      <c r="E1881">
        <v>11597877</v>
      </c>
      <c r="F1881">
        <v>42899</v>
      </c>
      <c r="G1881" t="s">
        <v>3397</v>
      </c>
      <c r="H1881" t="s">
        <v>3398</v>
      </c>
    </row>
    <row r="1882" spans="1:8" x14ac:dyDescent="0.25">
      <c r="A1882">
        <v>1351244</v>
      </c>
      <c r="B1882" t="s">
        <v>2768</v>
      </c>
      <c r="C1882">
        <v>472380650</v>
      </c>
      <c r="D1882" t="s">
        <v>0</v>
      </c>
      <c r="E1882">
        <v>11602746</v>
      </c>
      <c r="F1882">
        <v>42976</v>
      </c>
      <c r="G1882" t="s">
        <v>3399</v>
      </c>
      <c r="H1882" t="s">
        <v>3400</v>
      </c>
    </row>
    <row r="1883" spans="1:8" x14ac:dyDescent="0.25">
      <c r="A1883">
        <v>1351244</v>
      </c>
      <c r="B1883" t="s">
        <v>2768</v>
      </c>
      <c r="C1883">
        <v>472380650</v>
      </c>
      <c r="D1883" t="s">
        <v>0</v>
      </c>
      <c r="E1883">
        <v>11602746</v>
      </c>
      <c r="F1883">
        <v>42976</v>
      </c>
      <c r="G1883" t="s">
        <v>3401</v>
      </c>
      <c r="H1883" t="s">
        <v>3142</v>
      </c>
    </row>
    <row r="1884" spans="1:8" x14ac:dyDescent="0.25">
      <c r="A1884">
        <v>1351244</v>
      </c>
      <c r="B1884" t="s">
        <v>2768</v>
      </c>
      <c r="C1884">
        <v>472380650</v>
      </c>
      <c r="D1884" t="s">
        <v>0</v>
      </c>
      <c r="E1884">
        <v>11602746</v>
      </c>
      <c r="F1884">
        <v>42976</v>
      </c>
      <c r="G1884" t="s">
        <v>3402</v>
      </c>
      <c r="H1884" t="s">
        <v>3144</v>
      </c>
    </row>
    <row r="1885" spans="1:8" x14ac:dyDescent="0.25">
      <c r="A1885">
        <v>1351244</v>
      </c>
      <c r="B1885" t="s">
        <v>2768</v>
      </c>
      <c r="C1885">
        <v>472380650</v>
      </c>
      <c r="D1885" t="s">
        <v>0</v>
      </c>
      <c r="E1885">
        <v>11602746</v>
      </c>
      <c r="F1885">
        <v>42976</v>
      </c>
      <c r="G1885" t="s">
        <v>3403</v>
      </c>
      <c r="H1885" t="s">
        <v>3146</v>
      </c>
    </row>
    <row r="1886" spans="1:8" x14ac:dyDescent="0.25">
      <c r="A1886">
        <v>1351244</v>
      </c>
      <c r="B1886" t="s">
        <v>2768</v>
      </c>
      <c r="C1886">
        <v>472380650</v>
      </c>
      <c r="D1886" t="s">
        <v>0</v>
      </c>
      <c r="E1886">
        <v>11602746</v>
      </c>
      <c r="F1886">
        <v>42976</v>
      </c>
      <c r="G1886" t="s">
        <v>3404</v>
      </c>
      <c r="H1886" t="s">
        <v>3148</v>
      </c>
    </row>
    <row r="1887" spans="1:8" x14ac:dyDescent="0.25">
      <c r="A1887">
        <v>1351244</v>
      </c>
      <c r="B1887" t="s">
        <v>2768</v>
      </c>
      <c r="C1887">
        <v>472380650</v>
      </c>
      <c r="D1887" t="s">
        <v>0</v>
      </c>
      <c r="E1887">
        <v>11602746</v>
      </c>
      <c r="F1887">
        <v>42976</v>
      </c>
      <c r="G1887" t="s">
        <v>3405</v>
      </c>
      <c r="H1887" t="s">
        <v>3351</v>
      </c>
    </row>
    <row r="1888" spans="1:8" x14ac:dyDescent="0.25">
      <c r="A1888">
        <v>1351244</v>
      </c>
      <c r="B1888" t="s">
        <v>2768</v>
      </c>
      <c r="C1888">
        <v>472380650</v>
      </c>
      <c r="D1888" t="s">
        <v>0</v>
      </c>
      <c r="E1888">
        <v>11602746</v>
      </c>
      <c r="F1888">
        <v>42976</v>
      </c>
      <c r="G1888" t="s">
        <v>3406</v>
      </c>
      <c r="H1888" t="s">
        <v>3407</v>
      </c>
    </row>
    <row r="1889" spans="1:8" x14ac:dyDescent="0.25">
      <c r="A1889">
        <v>1351244</v>
      </c>
      <c r="B1889" t="s">
        <v>2768</v>
      </c>
      <c r="C1889">
        <v>472380650</v>
      </c>
      <c r="D1889" t="s">
        <v>0</v>
      </c>
      <c r="E1889">
        <v>11602746</v>
      </c>
      <c r="F1889">
        <v>42976</v>
      </c>
      <c r="G1889" t="s">
        <v>3408</v>
      </c>
      <c r="H1889" t="s">
        <v>3409</v>
      </c>
    </row>
    <row r="1890" spans="1:8" x14ac:dyDescent="0.25">
      <c r="A1890">
        <v>1351244</v>
      </c>
      <c r="B1890" t="s">
        <v>2768</v>
      </c>
      <c r="C1890">
        <v>472380650</v>
      </c>
      <c r="D1890" t="s">
        <v>0</v>
      </c>
      <c r="E1890">
        <v>11602746</v>
      </c>
      <c r="F1890">
        <v>42976</v>
      </c>
      <c r="G1890" t="s">
        <v>3410</v>
      </c>
      <c r="H1890" t="s">
        <v>3411</v>
      </c>
    </row>
    <row r="1891" spans="1:8" x14ac:dyDescent="0.25">
      <c r="A1891">
        <v>1351244</v>
      </c>
      <c r="B1891" t="s">
        <v>2768</v>
      </c>
      <c r="C1891">
        <v>472380650</v>
      </c>
      <c r="D1891" t="s">
        <v>0</v>
      </c>
      <c r="E1891">
        <v>11602746</v>
      </c>
      <c r="F1891">
        <v>42976</v>
      </c>
      <c r="G1891" t="s">
        <v>3412</v>
      </c>
      <c r="H1891" t="s">
        <v>3413</v>
      </c>
    </row>
    <row r="1892" spans="1:8" x14ac:dyDescent="0.25">
      <c r="A1892">
        <v>1351244</v>
      </c>
      <c r="B1892" t="s">
        <v>2768</v>
      </c>
      <c r="C1892">
        <v>472380650</v>
      </c>
      <c r="D1892" t="s">
        <v>0</v>
      </c>
      <c r="E1892">
        <v>11602746</v>
      </c>
      <c r="F1892">
        <v>42976</v>
      </c>
      <c r="G1892" t="s">
        <v>3414</v>
      </c>
      <c r="H1892" t="s">
        <v>3415</v>
      </c>
    </row>
    <row r="1893" spans="1:8" x14ac:dyDescent="0.25">
      <c r="A1893">
        <v>1351244</v>
      </c>
      <c r="B1893" t="s">
        <v>2768</v>
      </c>
      <c r="C1893">
        <v>472380650</v>
      </c>
      <c r="D1893" t="s">
        <v>0</v>
      </c>
      <c r="E1893">
        <v>11602746</v>
      </c>
      <c r="F1893">
        <v>42976</v>
      </c>
      <c r="G1893" t="s">
        <v>3416</v>
      </c>
      <c r="H1893" t="s">
        <v>3417</v>
      </c>
    </row>
    <row r="1894" spans="1:8" x14ac:dyDescent="0.25">
      <c r="A1894">
        <v>1351244</v>
      </c>
      <c r="B1894" t="s">
        <v>2768</v>
      </c>
      <c r="C1894">
        <v>472380650</v>
      </c>
      <c r="D1894" t="s">
        <v>0</v>
      </c>
      <c r="E1894">
        <v>11602746</v>
      </c>
      <c r="F1894">
        <v>42976</v>
      </c>
      <c r="G1894" t="s">
        <v>3418</v>
      </c>
      <c r="H1894" t="s">
        <v>3419</v>
      </c>
    </row>
    <row r="1895" spans="1:8" x14ac:dyDescent="0.25">
      <c r="A1895">
        <v>1351244</v>
      </c>
      <c r="B1895" t="s">
        <v>2768</v>
      </c>
      <c r="C1895">
        <v>472380650</v>
      </c>
      <c r="D1895" t="s">
        <v>0</v>
      </c>
      <c r="E1895">
        <v>11602746</v>
      </c>
      <c r="F1895">
        <v>42976</v>
      </c>
      <c r="G1895" t="s">
        <v>3420</v>
      </c>
      <c r="H1895" t="s">
        <v>3421</v>
      </c>
    </row>
    <row r="1896" spans="1:8" x14ac:dyDescent="0.25">
      <c r="A1896">
        <v>1351244</v>
      </c>
      <c r="B1896" t="s">
        <v>2768</v>
      </c>
      <c r="C1896">
        <v>472380650</v>
      </c>
      <c r="D1896" t="s">
        <v>0</v>
      </c>
      <c r="E1896">
        <v>11602746</v>
      </c>
      <c r="F1896">
        <v>42976</v>
      </c>
      <c r="G1896" t="s">
        <v>3422</v>
      </c>
      <c r="H1896" t="s">
        <v>3423</v>
      </c>
    </row>
    <row r="1897" spans="1:8" x14ac:dyDescent="0.25">
      <c r="A1897">
        <v>1351244</v>
      </c>
      <c r="B1897" t="s">
        <v>2768</v>
      </c>
      <c r="C1897">
        <v>472380650</v>
      </c>
      <c r="D1897" t="s">
        <v>0</v>
      </c>
      <c r="E1897">
        <v>11602746</v>
      </c>
      <c r="F1897">
        <v>42976</v>
      </c>
      <c r="G1897" t="s">
        <v>3424</v>
      </c>
      <c r="H1897" t="s">
        <v>3425</v>
      </c>
    </row>
    <row r="1898" spans="1:8" x14ac:dyDescent="0.25">
      <c r="A1898">
        <v>1351244</v>
      </c>
      <c r="B1898" t="s">
        <v>2768</v>
      </c>
      <c r="C1898">
        <v>472380650</v>
      </c>
      <c r="D1898" t="s">
        <v>0</v>
      </c>
      <c r="E1898">
        <v>11602746</v>
      </c>
      <c r="F1898">
        <v>42976</v>
      </c>
      <c r="G1898" t="s">
        <v>3426</v>
      </c>
      <c r="H1898" t="s">
        <v>3427</v>
      </c>
    </row>
    <row r="1899" spans="1:8" x14ac:dyDescent="0.25">
      <c r="A1899">
        <v>1351244</v>
      </c>
      <c r="B1899" t="s">
        <v>2768</v>
      </c>
      <c r="C1899">
        <v>472380650</v>
      </c>
      <c r="D1899" t="s">
        <v>0</v>
      </c>
      <c r="E1899">
        <v>11602746</v>
      </c>
      <c r="F1899">
        <v>42976</v>
      </c>
      <c r="G1899" t="s">
        <v>3428</v>
      </c>
      <c r="H1899" t="s">
        <v>3429</v>
      </c>
    </row>
    <row r="1900" spans="1:8" x14ac:dyDescent="0.25">
      <c r="A1900">
        <v>1351244</v>
      </c>
      <c r="B1900" t="s">
        <v>2768</v>
      </c>
      <c r="C1900">
        <v>472380650</v>
      </c>
      <c r="D1900" t="s">
        <v>0</v>
      </c>
      <c r="E1900">
        <v>11602746</v>
      </c>
      <c r="F1900">
        <v>42976</v>
      </c>
      <c r="G1900" t="s">
        <v>3430</v>
      </c>
      <c r="H1900" t="s">
        <v>3431</v>
      </c>
    </row>
    <row r="1901" spans="1:8" x14ac:dyDescent="0.25">
      <c r="A1901">
        <v>1351244</v>
      </c>
      <c r="B1901" t="s">
        <v>2768</v>
      </c>
      <c r="C1901">
        <v>472380650</v>
      </c>
      <c r="D1901" t="s">
        <v>0</v>
      </c>
      <c r="E1901">
        <v>11602746</v>
      </c>
      <c r="F1901">
        <v>42976</v>
      </c>
      <c r="G1901" t="s">
        <v>3432</v>
      </c>
      <c r="H1901" t="s">
        <v>3433</v>
      </c>
    </row>
    <row r="1902" spans="1:8" x14ac:dyDescent="0.25">
      <c r="A1902">
        <v>1351244</v>
      </c>
      <c r="B1902" t="s">
        <v>2768</v>
      </c>
      <c r="C1902">
        <v>472380650</v>
      </c>
      <c r="D1902" t="s">
        <v>0</v>
      </c>
      <c r="E1902">
        <v>11602746</v>
      </c>
      <c r="F1902">
        <v>42976</v>
      </c>
      <c r="G1902" t="s">
        <v>3434</v>
      </c>
      <c r="H1902" t="s">
        <v>3286</v>
      </c>
    </row>
    <row r="1903" spans="1:8" x14ac:dyDescent="0.25">
      <c r="A1903">
        <v>1351244</v>
      </c>
      <c r="B1903" t="s">
        <v>2768</v>
      </c>
      <c r="C1903">
        <v>472380650</v>
      </c>
      <c r="D1903" t="s">
        <v>0</v>
      </c>
      <c r="E1903">
        <v>11602746</v>
      </c>
      <c r="F1903">
        <v>42976</v>
      </c>
      <c r="G1903" t="s">
        <v>3361</v>
      </c>
      <c r="H1903" t="s">
        <v>3286</v>
      </c>
    </row>
    <row r="1904" spans="1:8" x14ac:dyDescent="0.25">
      <c r="A1904">
        <v>1351244</v>
      </c>
      <c r="B1904" t="s">
        <v>2768</v>
      </c>
      <c r="C1904">
        <v>472380650</v>
      </c>
      <c r="D1904" t="s">
        <v>0</v>
      </c>
      <c r="E1904">
        <v>11602746</v>
      </c>
      <c r="F1904">
        <v>42976</v>
      </c>
      <c r="G1904" t="s">
        <v>3435</v>
      </c>
      <c r="H1904" t="s">
        <v>3286</v>
      </c>
    </row>
    <row r="1905" spans="1:8" x14ac:dyDescent="0.25">
      <c r="A1905">
        <v>1351244</v>
      </c>
      <c r="B1905" t="s">
        <v>2768</v>
      </c>
      <c r="C1905">
        <v>472380650</v>
      </c>
      <c r="D1905" t="s">
        <v>0</v>
      </c>
      <c r="E1905">
        <v>11602746</v>
      </c>
      <c r="F1905">
        <v>42976</v>
      </c>
      <c r="G1905" t="s">
        <v>3436</v>
      </c>
      <c r="H1905" t="s">
        <v>4180</v>
      </c>
    </row>
    <row r="1906" spans="1:8" x14ac:dyDescent="0.25">
      <c r="A1906">
        <v>1351244</v>
      </c>
      <c r="B1906" t="s">
        <v>2768</v>
      </c>
      <c r="C1906">
        <v>472380650</v>
      </c>
      <c r="D1906" t="s">
        <v>0</v>
      </c>
      <c r="E1906">
        <v>11602746</v>
      </c>
      <c r="F1906">
        <v>42976</v>
      </c>
      <c r="G1906" t="s">
        <v>3437</v>
      </c>
      <c r="H1906" t="s">
        <v>3286</v>
      </c>
    </row>
    <row r="1907" spans="1:8" x14ac:dyDescent="0.25">
      <c r="A1907">
        <v>1351244</v>
      </c>
      <c r="B1907" t="s">
        <v>2768</v>
      </c>
      <c r="C1907">
        <v>472380650</v>
      </c>
      <c r="D1907" t="s">
        <v>0</v>
      </c>
      <c r="E1907">
        <v>11602746</v>
      </c>
      <c r="F1907">
        <v>42976</v>
      </c>
      <c r="G1907" t="s">
        <v>3438</v>
      </c>
      <c r="H1907" t="s">
        <v>3286</v>
      </c>
    </row>
    <row r="1908" spans="1:8" x14ac:dyDescent="0.25">
      <c r="A1908">
        <v>1351244</v>
      </c>
      <c r="B1908" t="s">
        <v>2768</v>
      </c>
      <c r="C1908">
        <v>472380650</v>
      </c>
      <c r="D1908" t="s">
        <v>0</v>
      </c>
      <c r="E1908">
        <v>11602746</v>
      </c>
      <c r="F1908">
        <v>42976</v>
      </c>
      <c r="G1908" t="s">
        <v>3439</v>
      </c>
      <c r="H1908" t="s">
        <v>4180</v>
      </c>
    </row>
    <row r="1909" spans="1:8" x14ac:dyDescent="0.25">
      <c r="A1909">
        <v>1351244</v>
      </c>
      <c r="B1909" t="s">
        <v>2768</v>
      </c>
      <c r="C1909">
        <v>472380650</v>
      </c>
      <c r="D1909" t="s">
        <v>0</v>
      </c>
      <c r="E1909">
        <v>11602746</v>
      </c>
      <c r="F1909">
        <v>42976</v>
      </c>
      <c r="G1909" t="s">
        <v>3440</v>
      </c>
      <c r="H1909" t="s">
        <v>3286</v>
      </c>
    </row>
    <row r="1910" spans="1:8" x14ac:dyDescent="0.25">
      <c r="A1910">
        <v>1351244</v>
      </c>
      <c r="B1910" t="s">
        <v>2768</v>
      </c>
      <c r="C1910">
        <v>472380650</v>
      </c>
      <c r="D1910" t="s">
        <v>0</v>
      </c>
      <c r="E1910">
        <v>11602746</v>
      </c>
      <c r="F1910">
        <v>42976</v>
      </c>
      <c r="G1910" t="s">
        <v>3441</v>
      </c>
      <c r="H1910" t="s">
        <v>4180</v>
      </c>
    </row>
    <row r="1911" spans="1:8" x14ac:dyDescent="0.25">
      <c r="A1911">
        <v>1351244</v>
      </c>
      <c r="B1911" t="s">
        <v>2768</v>
      </c>
      <c r="C1911">
        <v>472380650</v>
      </c>
      <c r="D1911" t="s">
        <v>0</v>
      </c>
      <c r="E1911">
        <v>11602746</v>
      </c>
      <c r="F1911">
        <v>42976</v>
      </c>
      <c r="G1911" t="s">
        <v>3399</v>
      </c>
      <c r="H1911" t="s">
        <v>3400</v>
      </c>
    </row>
    <row r="1912" spans="1:8" x14ac:dyDescent="0.25">
      <c r="A1912">
        <v>1351244</v>
      </c>
      <c r="B1912" t="s">
        <v>2768</v>
      </c>
      <c r="C1912">
        <v>472380650</v>
      </c>
      <c r="D1912" t="s">
        <v>0</v>
      </c>
      <c r="E1912">
        <v>11602746</v>
      </c>
      <c r="F1912">
        <v>42976</v>
      </c>
      <c r="G1912" t="s">
        <v>3401</v>
      </c>
      <c r="H1912" t="s">
        <v>3142</v>
      </c>
    </row>
    <row r="1913" spans="1:8" x14ac:dyDescent="0.25">
      <c r="A1913">
        <v>1351244</v>
      </c>
      <c r="B1913" t="s">
        <v>2768</v>
      </c>
      <c r="C1913">
        <v>472380650</v>
      </c>
      <c r="D1913" t="s">
        <v>0</v>
      </c>
      <c r="E1913">
        <v>11602746</v>
      </c>
      <c r="F1913">
        <v>42976</v>
      </c>
      <c r="G1913" t="s">
        <v>3402</v>
      </c>
      <c r="H1913" t="s">
        <v>3144</v>
      </c>
    </row>
    <row r="1914" spans="1:8" x14ac:dyDescent="0.25">
      <c r="A1914">
        <v>1351244</v>
      </c>
      <c r="B1914" t="s">
        <v>2768</v>
      </c>
      <c r="C1914">
        <v>472380650</v>
      </c>
      <c r="D1914" t="s">
        <v>0</v>
      </c>
      <c r="E1914">
        <v>11602746</v>
      </c>
      <c r="F1914">
        <v>42976</v>
      </c>
      <c r="G1914" t="s">
        <v>3403</v>
      </c>
      <c r="H1914" t="s">
        <v>3146</v>
      </c>
    </row>
    <row r="1915" spans="1:8" x14ac:dyDescent="0.25">
      <c r="A1915">
        <v>1351244</v>
      </c>
      <c r="B1915" t="s">
        <v>2768</v>
      </c>
      <c r="C1915">
        <v>472380650</v>
      </c>
      <c r="D1915" t="s">
        <v>0</v>
      </c>
      <c r="E1915">
        <v>11602746</v>
      </c>
      <c r="F1915">
        <v>42976</v>
      </c>
      <c r="G1915" t="s">
        <v>3404</v>
      </c>
      <c r="H1915" t="s">
        <v>3148</v>
      </c>
    </row>
    <row r="1916" spans="1:8" x14ac:dyDescent="0.25">
      <c r="A1916">
        <v>1351244</v>
      </c>
      <c r="B1916" t="s">
        <v>2768</v>
      </c>
      <c r="C1916">
        <v>472380650</v>
      </c>
      <c r="D1916" t="s">
        <v>0</v>
      </c>
      <c r="E1916">
        <v>11602746</v>
      </c>
      <c r="F1916">
        <v>42976</v>
      </c>
      <c r="G1916" t="s">
        <v>3405</v>
      </c>
      <c r="H1916" t="s">
        <v>3351</v>
      </c>
    </row>
    <row r="1917" spans="1:8" x14ac:dyDescent="0.25">
      <c r="A1917">
        <v>1351244</v>
      </c>
      <c r="B1917" t="s">
        <v>2768</v>
      </c>
      <c r="C1917">
        <v>472380650</v>
      </c>
      <c r="D1917" t="s">
        <v>0</v>
      </c>
      <c r="E1917">
        <v>11602746</v>
      </c>
      <c r="F1917">
        <v>42976</v>
      </c>
      <c r="G1917" t="s">
        <v>3406</v>
      </c>
      <c r="H1917" t="s">
        <v>3407</v>
      </c>
    </row>
    <row r="1918" spans="1:8" x14ac:dyDescent="0.25">
      <c r="A1918">
        <v>1351244</v>
      </c>
      <c r="B1918" t="s">
        <v>2768</v>
      </c>
      <c r="C1918">
        <v>472380650</v>
      </c>
      <c r="D1918" t="s">
        <v>0</v>
      </c>
      <c r="E1918">
        <v>11602746</v>
      </c>
      <c r="F1918">
        <v>42976</v>
      </c>
      <c r="G1918" t="s">
        <v>3408</v>
      </c>
      <c r="H1918" t="s">
        <v>3409</v>
      </c>
    </row>
    <row r="1919" spans="1:8" x14ac:dyDescent="0.25">
      <c r="A1919">
        <v>1351244</v>
      </c>
      <c r="B1919" t="s">
        <v>2768</v>
      </c>
      <c r="C1919">
        <v>472380650</v>
      </c>
      <c r="D1919" t="s">
        <v>0</v>
      </c>
      <c r="E1919">
        <v>11602746</v>
      </c>
      <c r="F1919">
        <v>42976</v>
      </c>
      <c r="G1919" t="s">
        <v>3410</v>
      </c>
      <c r="H1919" t="s">
        <v>3411</v>
      </c>
    </row>
    <row r="1920" spans="1:8" x14ac:dyDescent="0.25">
      <c r="A1920">
        <v>1351244</v>
      </c>
      <c r="B1920" t="s">
        <v>2768</v>
      </c>
      <c r="C1920">
        <v>472380650</v>
      </c>
      <c r="D1920" t="s">
        <v>0</v>
      </c>
      <c r="E1920">
        <v>11602746</v>
      </c>
      <c r="F1920">
        <v>42976</v>
      </c>
      <c r="G1920" t="s">
        <v>3412</v>
      </c>
      <c r="H1920" t="s">
        <v>3413</v>
      </c>
    </row>
    <row r="1921" spans="1:8" x14ac:dyDescent="0.25">
      <c r="A1921">
        <v>1351244</v>
      </c>
      <c r="B1921" t="s">
        <v>2768</v>
      </c>
      <c r="C1921">
        <v>472380650</v>
      </c>
      <c r="D1921" t="s">
        <v>0</v>
      </c>
      <c r="E1921">
        <v>11602746</v>
      </c>
      <c r="F1921">
        <v>42976</v>
      </c>
      <c r="G1921" t="s">
        <v>3414</v>
      </c>
      <c r="H1921" t="s">
        <v>3415</v>
      </c>
    </row>
    <row r="1922" spans="1:8" x14ac:dyDescent="0.25">
      <c r="A1922">
        <v>1351244</v>
      </c>
      <c r="B1922" t="s">
        <v>2768</v>
      </c>
      <c r="C1922">
        <v>472380650</v>
      </c>
      <c r="D1922" t="s">
        <v>0</v>
      </c>
      <c r="E1922">
        <v>11602746</v>
      </c>
      <c r="F1922">
        <v>42976</v>
      </c>
      <c r="G1922" t="s">
        <v>3416</v>
      </c>
      <c r="H1922" t="s">
        <v>3417</v>
      </c>
    </row>
    <row r="1923" spans="1:8" x14ac:dyDescent="0.25">
      <c r="A1923">
        <v>1351244</v>
      </c>
      <c r="B1923" t="s">
        <v>2768</v>
      </c>
      <c r="C1923">
        <v>472380650</v>
      </c>
      <c r="D1923" t="s">
        <v>0</v>
      </c>
      <c r="E1923">
        <v>11602746</v>
      </c>
      <c r="F1923">
        <v>42976</v>
      </c>
      <c r="G1923" t="s">
        <v>3418</v>
      </c>
      <c r="H1923" t="s">
        <v>3419</v>
      </c>
    </row>
    <row r="1924" spans="1:8" x14ac:dyDescent="0.25">
      <c r="A1924">
        <v>1351244</v>
      </c>
      <c r="B1924" t="s">
        <v>2768</v>
      </c>
      <c r="C1924">
        <v>472380650</v>
      </c>
      <c r="D1924" t="s">
        <v>0</v>
      </c>
      <c r="E1924">
        <v>11602746</v>
      </c>
      <c r="F1924">
        <v>42976</v>
      </c>
      <c r="G1924" t="s">
        <v>3420</v>
      </c>
      <c r="H1924" t="s">
        <v>3421</v>
      </c>
    </row>
    <row r="1925" spans="1:8" x14ac:dyDescent="0.25">
      <c r="A1925">
        <v>1351244</v>
      </c>
      <c r="B1925" t="s">
        <v>2768</v>
      </c>
      <c r="C1925">
        <v>472380650</v>
      </c>
      <c r="D1925" t="s">
        <v>0</v>
      </c>
      <c r="E1925">
        <v>11602746</v>
      </c>
      <c r="F1925">
        <v>42976</v>
      </c>
      <c r="G1925" t="s">
        <v>3422</v>
      </c>
      <c r="H1925" t="s">
        <v>3423</v>
      </c>
    </row>
    <row r="1926" spans="1:8" x14ac:dyDescent="0.25">
      <c r="A1926">
        <v>1351244</v>
      </c>
      <c r="B1926" t="s">
        <v>2768</v>
      </c>
      <c r="C1926">
        <v>472380650</v>
      </c>
      <c r="D1926" t="s">
        <v>0</v>
      </c>
      <c r="E1926">
        <v>11602746</v>
      </c>
      <c r="F1926">
        <v>42976</v>
      </c>
      <c r="G1926" t="s">
        <v>3424</v>
      </c>
      <c r="H1926" t="s">
        <v>3425</v>
      </c>
    </row>
    <row r="1927" spans="1:8" x14ac:dyDescent="0.25">
      <c r="A1927">
        <v>1351244</v>
      </c>
      <c r="B1927" t="s">
        <v>2768</v>
      </c>
      <c r="C1927">
        <v>472380650</v>
      </c>
      <c r="D1927" t="s">
        <v>0</v>
      </c>
      <c r="E1927">
        <v>11602746</v>
      </c>
      <c r="F1927">
        <v>42976</v>
      </c>
      <c r="G1927" t="s">
        <v>3426</v>
      </c>
      <c r="H1927" t="s">
        <v>3427</v>
      </c>
    </row>
    <row r="1928" spans="1:8" x14ac:dyDescent="0.25">
      <c r="A1928">
        <v>1351244</v>
      </c>
      <c r="B1928" t="s">
        <v>2768</v>
      </c>
      <c r="C1928">
        <v>472380650</v>
      </c>
      <c r="D1928" t="s">
        <v>0</v>
      </c>
      <c r="E1928">
        <v>11602746</v>
      </c>
      <c r="F1928">
        <v>42976</v>
      </c>
      <c r="G1928" t="s">
        <v>3428</v>
      </c>
      <c r="H1928" t="s">
        <v>3429</v>
      </c>
    </row>
    <row r="1929" spans="1:8" x14ac:dyDescent="0.25">
      <c r="A1929">
        <v>1351244</v>
      </c>
      <c r="B1929" t="s">
        <v>2768</v>
      </c>
      <c r="C1929">
        <v>472380650</v>
      </c>
      <c r="D1929" t="s">
        <v>0</v>
      </c>
      <c r="E1929">
        <v>11602746</v>
      </c>
      <c r="F1929">
        <v>42976</v>
      </c>
      <c r="G1929" t="s">
        <v>3430</v>
      </c>
      <c r="H1929" t="s">
        <v>3431</v>
      </c>
    </row>
    <row r="1930" spans="1:8" x14ac:dyDescent="0.25">
      <c r="A1930">
        <v>1351244</v>
      </c>
      <c r="B1930" t="s">
        <v>2768</v>
      </c>
      <c r="C1930">
        <v>472380650</v>
      </c>
      <c r="D1930" t="s">
        <v>0</v>
      </c>
      <c r="E1930">
        <v>11602746</v>
      </c>
      <c r="F1930">
        <v>42976</v>
      </c>
      <c r="G1930" t="s">
        <v>3432</v>
      </c>
      <c r="H1930" t="s">
        <v>3433</v>
      </c>
    </row>
    <row r="1931" spans="1:8" x14ac:dyDescent="0.25">
      <c r="A1931">
        <v>1351244</v>
      </c>
      <c r="B1931" t="s">
        <v>2768</v>
      </c>
      <c r="C1931">
        <v>472380650</v>
      </c>
      <c r="D1931" t="s">
        <v>0</v>
      </c>
      <c r="E1931">
        <v>11602746</v>
      </c>
      <c r="F1931">
        <v>42976</v>
      </c>
      <c r="G1931" t="s">
        <v>3434</v>
      </c>
      <c r="H1931" t="s">
        <v>3286</v>
      </c>
    </row>
    <row r="1932" spans="1:8" x14ac:dyDescent="0.25">
      <c r="A1932">
        <v>1351244</v>
      </c>
      <c r="B1932" t="s">
        <v>2768</v>
      </c>
      <c r="C1932">
        <v>472380650</v>
      </c>
      <c r="D1932" t="s">
        <v>0</v>
      </c>
      <c r="E1932">
        <v>11602746</v>
      </c>
      <c r="F1932">
        <v>42976</v>
      </c>
      <c r="G1932" t="s">
        <v>3361</v>
      </c>
      <c r="H1932" t="s">
        <v>3286</v>
      </c>
    </row>
    <row r="1933" spans="1:8" x14ac:dyDescent="0.25">
      <c r="A1933">
        <v>1351244</v>
      </c>
      <c r="B1933" t="s">
        <v>2768</v>
      </c>
      <c r="C1933">
        <v>472380650</v>
      </c>
      <c r="D1933" t="s">
        <v>0</v>
      </c>
      <c r="E1933">
        <v>11602746</v>
      </c>
      <c r="F1933">
        <v>42976</v>
      </c>
      <c r="G1933" t="s">
        <v>3435</v>
      </c>
      <c r="H1933" t="s">
        <v>3286</v>
      </c>
    </row>
    <row r="1934" spans="1:8" x14ac:dyDescent="0.25">
      <c r="A1934">
        <v>1351244</v>
      </c>
      <c r="B1934" t="s">
        <v>2768</v>
      </c>
      <c r="C1934">
        <v>472380650</v>
      </c>
      <c r="D1934" t="s">
        <v>0</v>
      </c>
      <c r="E1934">
        <v>11602746</v>
      </c>
      <c r="F1934">
        <v>42976</v>
      </c>
      <c r="G1934" t="s">
        <v>3436</v>
      </c>
      <c r="H1934" t="s">
        <v>4180</v>
      </c>
    </row>
    <row r="1935" spans="1:8" x14ac:dyDescent="0.25">
      <c r="A1935">
        <v>1351244</v>
      </c>
      <c r="B1935" t="s">
        <v>2768</v>
      </c>
      <c r="C1935">
        <v>472380650</v>
      </c>
      <c r="D1935" t="s">
        <v>0</v>
      </c>
      <c r="E1935">
        <v>11602746</v>
      </c>
      <c r="F1935">
        <v>42976</v>
      </c>
      <c r="G1935" t="s">
        <v>3437</v>
      </c>
      <c r="H1935" t="s">
        <v>3286</v>
      </c>
    </row>
    <row r="1936" spans="1:8" x14ac:dyDescent="0.25">
      <c r="A1936">
        <v>1351244</v>
      </c>
      <c r="B1936" t="s">
        <v>2768</v>
      </c>
      <c r="C1936">
        <v>472380650</v>
      </c>
      <c r="D1936" t="s">
        <v>0</v>
      </c>
      <c r="E1936">
        <v>11602746</v>
      </c>
      <c r="F1936">
        <v>42976</v>
      </c>
      <c r="G1936" t="s">
        <v>3438</v>
      </c>
      <c r="H1936" t="s">
        <v>3286</v>
      </c>
    </row>
    <row r="1937" spans="1:8" x14ac:dyDescent="0.25">
      <c r="A1937">
        <v>1351244</v>
      </c>
      <c r="B1937" t="s">
        <v>2768</v>
      </c>
      <c r="C1937">
        <v>472380650</v>
      </c>
      <c r="D1937" t="s">
        <v>0</v>
      </c>
      <c r="E1937">
        <v>11602746</v>
      </c>
      <c r="F1937">
        <v>42976</v>
      </c>
      <c r="G1937" t="s">
        <v>3439</v>
      </c>
      <c r="H1937" t="s">
        <v>4180</v>
      </c>
    </row>
    <row r="1938" spans="1:8" x14ac:dyDescent="0.25">
      <c r="A1938">
        <v>1351244</v>
      </c>
      <c r="B1938" t="s">
        <v>2768</v>
      </c>
      <c r="C1938">
        <v>472380650</v>
      </c>
      <c r="D1938" t="s">
        <v>0</v>
      </c>
      <c r="E1938">
        <v>11602746</v>
      </c>
      <c r="F1938">
        <v>42976</v>
      </c>
      <c r="G1938" t="s">
        <v>3440</v>
      </c>
      <c r="H1938" t="s">
        <v>3286</v>
      </c>
    </row>
    <row r="1939" spans="1:8" x14ac:dyDescent="0.25">
      <c r="A1939">
        <v>1351244</v>
      </c>
      <c r="B1939" t="s">
        <v>2768</v>
      </c>
      <c r="C1939">
        <v>472380650</v>
      </c>
      <c r="D1939" t="s">
        <v>0</v>
      </c>
      <c r="E1939">
        <v>11602746</v>
      </c>
      <c r="F1939">
        <v>42976</v>
      </c>
      <c r="G1939" t="s">
        <v>3441</v>
      </c>
      <c r="H1939" t="s">
        <v>4180</v>
      </c>
    </row>
    <row r="1940" spans="1:8" x14ac:dyDescent="0.25">
      <c r="A1940">
        <v>1351244</v>
      </c>
      <c r="B1940" t="s">
        <v>2768</v>
      </c>
      <c r="C1940">
        <v>472380650</v>
      </c>
      <c r="D1940" t="s">
        <v>0</v>
      </c>
      <c r="E1940">
        <v>11602746</v>
      </c>
      <c r="F1940">
        <v>42976</v>
      </c>
      <c r="G1940" t="s">
        <v>3399</v>
      </c>
      <c r="H1940" t="s">
        <v>3400</v>
      </c>
    </row>
    <row r="1941" spans="1:8" x14ac:dyDescent="0.25">
      <c r="A1941">
        <v>1351244</v>
      </c>
      <c r="B1941" t="s">
        <v>2768</v>
      </c>
      <c r="C1941">
        <v>472380650</v>
      </c>
      <c r="D1941" t="s">
        <v>0</v>
      </c>
      <c r="E1941">
        <v>11602746</v>
      </c>
      <c r="F1941">
        <v>42976</v>
      </c>
      <c r="G1941" t="s">
        <v>3401</v>
      </c>
      <c r="H1941" t="s">
        <v>3142</v>
      </c>
    </row>
    <row r="1942" spans="1:8" x14ac:dyDescent="0.25">
      <c r="A1942">
        <v>1351244</v>
      </c>
      <c r="B1942" t="s">
        <v>2768</v>
      </c>
      <c r="C1942">
        <v>472380650</v>
      </c>
      <c r="D1942" t="s">
        <v>0</v>
      </c>
      <c r="E1942">
        <v>11602746</v>
      </c>
      <c r="F1942">
        <v>42976</v>
      </c>
      <c r="G1942" t="s">
        <v>3402</v>
      </c>
      <c r="H1942" t="s">
        <v>3144</v>
      </c>
    </row>
    <row r="1943" spans="1:8" x14ac:dyDescent="0.25">
      <c r="A1943">
        <v>1351244</v>
      </c>
      <c r="B1943" t="s">
        <v>2768</v>
      </c>
      <c r="C1943">
        <v>472380650</v>
      </c>
      <c r="D1943" t="s">
        <v>0</v>
      </c>
      <c r="E1943">
        <v>11602746</v>
      </c>
      <c r="F1943">
        <v>42976</v>
      </c>
      <c r="G1943" t="s">
        <v>3403</v>
      </c>
      <c r="H1943" t="s">
        <v>3146</v>
      </c>
    </row>
    <row r="1944" spans="1:8" x14ac:dyDescent="0.25">
      <c r="A1944">
        <v>1351244</v>
      </c>
      <c r="B1944" t="s">
        <v>2768</v>
      </c>
      <c r="C1944">
        <v>472380650</v>
      </c>
      <c r="D1944" t="s">
        <v>0</v>
      </c>
      <c r="E1944">
        <v>11602746</v>
      </c>
      <c r="F1944">
        <v>42976</v>
      </c>
      <c r="G1944" t="s">
        <v>3404</v>
      </c>
      <c r="H1944" t="s">
        <v>3148</v>
      </c>
    </row>
    <row r="1945" spans="1:8" x14ac:dyDescent="0.25">
      <c r="A1945">
        <v>1351244</v>
      </c>
      <c r="B1945" t="s">
        <v>2768</v>
      </c>
      <c r="C1945">
        <v>472380650</v>
      </c>
      <c r="D1945" t="s">
        <v>0</v>
      </c>
      <c r="E1945">
        <v>11602746</v>
      </c>
      <c r="F1945">
        <v>42976</v>
      </c>
      <c r="G1945" t="s">
        <v>3405</v>
      </c>
      <c r="H1945" t="s">
        <v>3351</v>
      </c>
    </row>
    <row r="1946" spans="1:8" x14ac:dyDescent="0.25">
      <c r="A1946">
        <v>1351244</v>
      </c>
      <c r="B1946" t="s">
        <v>2768</v>
      </c>
      <c r="C1946">
        <v>472380650</v>
      </c>
      <c r="D1946" t="s">
        <v>0</v>
      </c>
      <c r="E1946">
        <v>11602746</v>
      </c>
      <c r="F1946">
        <v>42976</v>
      </c>
      <c r="G1946" t="s">
        <v>3406</v>
      </c>
      <c r="H1946" t="s">
        <v>3407</v>
      </c>
    </row>
    <row r="1947" spans="1:8" x14ac:dyDescent="0.25">
      <c r="A1947">
        <v>1351244</v>
      </c>
      <c r="B1947" t="s">
        <v>2768</v>
      </c>
      <c r="C1947">
        <v>472380650</v>
      </c>
      <c r="D1947" t="s">
        <v>0</v>
      </c>
      <c r="E1947">
        <v>11602746</v>
      </c>
      <c r="F1947">
        <v>42976</v>
      </c>
      <c r="G1947" t="s">
        <v>3408</v>
      </c>
      <c r="H1947" t="s">
        <v>3409</v>
      </c>
    </row>
    <row r="1948" spans="1:8" x14ac:dyDescent="0.25">
      <c r="A1948">
        <v>1351244</v>
      </c>
      <c r="B1948" t="s">
        <v>2768</v>
      </c>
      <c r="C1948">
        <v>472380650</v>
      </c>
      <c r="D1948" t="s">
        <v>0</v>
      </c>
      <c r="E1948">
        <v>11602746</v>
      </c>
      <c r="F1948">
        <v>42976</v>
      </c>
      <c r="G1948" t="s">
        <v>3410</v>
      </c>
      <c r="H1948" t="s">
        <v>3411</v>
      </c>
    </row>
    <row r="1949" spans="1:8" x14ac:dyDescent="0.25">
      <c r="A1949">
        <v>1351244</v>
      </c>
      <c r="B1949" t="s">
        <v>2768</v>
      </c>
      <c r="C1949">
        <v>472380650</v>
      </c>
      <c r="D1949" t="s">
        <v>0</v>
      </c>
      <c r="E1949">
        <v>11602746</v>
      </c>
      <c r="F1949">
        <v>42976</v>
      </c>
      <c r="G1949" t="s">
        <v>3412</v>
      </c>
      <c r="H1949" t="s">
        <v>3413</v>
      </c>
    </row>
    <row r="1950" spans="1:8" x14ac:dyDescent="0.25">
      <c r="A1950">
        <v>1351244</v>
      </c>
      <c r="B1950" t="s">
        <v>2768</v>
      </c>
      <c r="C1950">
        <v>472380650</v>
      </c>
      <c r="D1950" t="s">
        <v>0</v>
      </c>
      <c r="E1950">
        <v>11602746</v>
      </c>
      <c r="F1950">
        <v>42976</v>
      </c>
      <c r="G1950" t="s">
        <v>3414</v>
      </c>
      <c r="H1950" t="s">
        <v>3415</v>
      </c>
    </row>
    <row r="1951" spans="1:8" x14ac:dyDescent="0.25">
      <c r="A1951">
        <v>1351244</v>
      </c>
      <c r="B1951" t="s">
        <v>2768</v>
      </c>
      <c r="C1951">
        <v>472380650</v>
      </c>
      <c r="D1951" t="s">
        <v>0</v>
      </c>
      <c r="E1951">
        <v>11602746</v>
      </c>
      <c r="F1951">
        <v>42976</v>
      </c>
      <c r="G1951" t="s">
        <v>3416</v>
      </c>
      <c r="H1951" t="s">
        <v>3417</v>
      </c>
    </row>
    <row r="1952" spans="1:8" x14ac:dyDescent="0.25">
      <c r="A1952">
        <v>1351244</v>
      </c>
      <c r="B1952" t="s">
        <v>2768</v>
      </c>
      <c r="C1952">
        <v>472380650</v>
      </c>
      <c r="D1952" t="s">
        <v>0</v>
      </c>
      <c r="E1952">
        <v>11602746</v>
      </c>
      <c r="F1952">
        <v>42976</v>
      </c>
      <c r="G1952" t="s">
        <v>3418</v>
      </c>
      <c r="H1952" t="s">
        <v>3419</v>
      </c>
    </row>
    <row r="1953" spans="1:8" x14ac:dyDescent="0.25">
      <c r="A1953">
        <v>1351244</v>
      </c>
      <c r="B1953" t="s">
        <v>2768</v>
      </c>
      <c r="C1953">
        <v>472380650</v>
      </c>
      <c r="D1953" t="s">
        <v>0</v>
      </c>
      <c r="E1953">
        <v>11602746</v>
      </c>
      <c r="F1953">
        <v>42976</v>
      </c>
      <c r="G1953" t="s">
        <v>3420</v>
      </c>
      <c r="H1953" t="s">
        <v>3421</v>
      </c>
    </row>
    <row r="1954" spans="1:8" x14ac:dyDescent="0.25">
      <c r="A1954">
        <v>1351244</v>
      </c>
      <c r="B1954" t="s">
        <v>2768</v>
      </c>
      <c r="C1954">
        <v>472380650</v>
      </c>
      <c r="D1954" t="s">
        <v>0</v>
      </c>
      <c r="E1954">
        <v>11602746</v>
      </c>
      <c r="F1954">
        <v>42976</v>
      </c>
      <c r="G1954" t="s">
        <v>3422</v>
      </c>
      <c r="H1954" t="s">
        <v>3423</v>
      </c>
    </row>
    <row r="1955" spans="1:8" x14ac:dyDescent="0.25">
      <c r="A1955">
        <v>1351244</v>
      </c>
      <c r="B1955" t="s">
        <v>2768</v>
      </c>
      <c r="C1955">
        <v>472380650</v>
      </c>
      <c r="D1955" t="s">
        <v>0</v>
      </c>
      <c r="E1955">
        <v>11602746</v>
      </c>
      <c r="F1955">
        <v>42976</v>
      </c>
      <c r="G1955" t="s">
        <v>3424</v>
      </c>
      <c r="H1955" t="s">
        <v>3425</v>
      </c>
    </row>
    <row r="1956" spans="1:8" x14ac:dyDescent="0.25">
      <c r="A1956">
        <v>1351244</v>
      </c>
      <c r="B1956" t="s">
        <v>2768</v>
      </c>
      <c r="C1956">
        <v>472380650</v>
      </c>
      <c r="D1956" t="s">
        <v>0</v>
      </c>
      <c r="E1956">
        <v>11602746</v>
      </c>
      <c r="F1956">
        <v>42976</v>
      </c>
      <c r="G1956" t="s">
        <v>3426</v>
      </c>
      <c r="H1956" t="s">
        <v>3427</v>
      </c>
    </row>
    <row r="1957" spans="1:8" x14ac:dyDescent="0.25">
      <c r="A1957">
        <v>1351244</v>
      </c>
      <c r="B1957" t="s">
        <v>2768</v>
      </c>
      <c r="C1957">
        <v>472380650</v>
      </c>
      <c r="D1957" t="s">
        <v>0</v>
      </c>
      <c r="E1957">
        <v>11602746</v>
      </c>
      <c r="F1957">
        <v>42976</v>
      </c>
      <c r="G1957" t="s">
        <v>3428</v>
      </c>
      <c r="H1957" t="s">
        <v>3429</v>
      </c>
    </row>
    <row r="1958" spans="1:8" x14ac:dyDescent="0.25">
      <c r="A1958">
        <v>1351244</v>
      </c>
      <c r="B1958" t="s">
        <v>2768</v>
      </c>
      <c r="C1958">
        <v>472380650</v>
      </c>
      <c r="D1958" t="s">
        <v>0</v>
      </c>
      <c r="E1958">
        <v>11602746</v>
      </c>
      <c r="F1958">
        <v>42976</v>
      </c>
      <c r="G1958" t="s">
        <v>3430</v>
      </c>
      <c r="H1958" t="s">
        <v>3431</v>
      </c>
    </row>
    <row r="1959" spans="1:8" x14ac:dyDescent="0.25">
      <c r="A1959">
        <v>1351244</v>
      </c>
      <c r="B1959" t="s">
        <v>2768</v>
      </c>
      <c r="C1959">
        <v>472380650</v>
      </c>
      <c r="D1959" t="s">
        <v>0</v>
      </c>
      <c r="E1959">
        <v>11602746</v>
      </c>
      <c r="F1959">
        <v>42976</v>
      </c>
      <c r="G1959" t="s">
        <v>3432</v>
      </c>
      <c r="H1959" t="s">
        <v>3433</v>
      </c>
    </row>
    <row r="1960" spans="1:8" x14ac:dyDescent="0.25">
      <c r="A1960">
        <v>1351244</v>
      </c>
      <c r="B1960" t="s">
        <v>2768</v>
      </c>
      <c r="C1960">
        <v>472380650</v>
      </c>
      <c r="D1960" t="s">
        <v>0</v>
      </c>
      <c r="E1960">
        <v>11602746</v>
      </c>
      <c r="F1960">
        <v>42976</v>
      </c>
      <c r="G1960" t="s">
        <v>3436</v>
      </c>
      <c r="H1960" t="s">
        <v>4180</v>
      </c>
    </row>
    <row r="1961" spans="1:8" x14ac:dyDescent="0.25">
      <c r="A1961">
        <v>1351244</v>
      </c>
      <c r="B1961" t="s">
        <v>2768</v>
      </c>
      <c r="C1961">
        <v>472380650</v>
      </c>
      <c r="D1961" t="s">
        <v>0</v>
      </c>
      <c r="E1961">
        <v>11602746</v>
      </c>
      <c r="F1961">
        <v>42976</v>
      </c>
      <c r="G1961" t="s">
        <v>3441</v>
      </c>
      <c r="H1961" t="s">
        <v>4180</v>
      </c>
    </row>
    <row r="1962" spans="1:8" x14ac:dyDescent="0.25">
      <c r="A1962">
        <v>1351244</v>
      </c>
      <c r="B1962" t="s">
        <v>2768</v>
      </c>
      <c r="C1962">
        <v>472380650</v>
      </c>
      <c r="D1962" t="s">
        <v>0</v>
      </c>
      <c r="E1962">
        <v>11602746</v>
      </c>
      <c r="F1962">
        <v>42976</v>
      </c>
      <c r="G1962" t="s">
        <v>3439</v>
      </c>
      <c r="H1962" t="s">
        <v>4180</v>
      </c>
    </row>
    <row r="1963" spans="1:8" x14ac:dyDescent="0.25">
      <c r="A1963">
        <v>1351244</v>
      </c>
      <c r="B1963" t="s">
        <v>2768</v>
      </c>
      <c r="C1963">
        <v>472380650</v>
      </c>
      <c r="D1963" t="s">
        <v>0</v>
      </c>
      <c r="E1963">
        <v>11602746</v>
      </c>
      <c r="F1963">
        <v>42976</v>
      </c>
      <c r="G1963" t="s">
        <v>3434</v>
      </c>
      <c r="H1963" t="s">
        <v>3286</v>
      </c>
    </row>
    <row r="1964" spans="1:8" x14ac:dyDescent="0.25">
      <c r="A1964">
        <v>1351244</v>
      </c>
      <c r="B1964" t="s">
        <v>2768</v>
      </c>
      <c r="C1964">
        <v>472380650</v>
      </c>
      <c r="D1964" t="s">
        <v>0</v>
      </c>
      <c r="E1964">
        <v>11602746</v>
      </c>
      <c r="F1964">
        <v>42976</v>
      </c>
      <c r="G1964" t="s">
        <v>3361</v>
      </c>
      <c r="H1964" t="s">
        <v>3286</v>
      </c>
    </row>
    <row r="1965" spans="1:8" x14ac:dyDescent="0.25">
      <c r="A1965">
        <v>1351244</v>
      </c>
      <c r="B1965" t="s">
        <v>2768</v>
      </c>
      <c r="C1965">
        <v>472380650</v>
      </c>
      <c r="D1965" t="s">
        <v>0</v>
      </c>
      <c r="E1965">
        <v>11602746</v>
      </c>
      <c r="F1965">
        <v>42976</v>
      </c>
      <c r="G1965" t="s">
        <v>3435</v>
      </c>
      <c r="H1965" t="s">
        <v>3286</v>
      </c>
    </row>
    <row r="1966" spans="1:8" x14ac:dyDescent="0.25">
      <c r="A1966">
        <v>1351244</v>
      </c>
      <c r="B1966" t="s">
        <v>2768</v>
      </c>
      <c r="C1966">
        <v>472380650</v>
      </c>
      <c r="D1966" t="s">
        <v>0</v>
      </c>
      <c r="E1966">
        <v>11602746</v>
      </c>
      <c r="F1966">
        <v>42976</v>
      </c>
      <c r="G1966" t="s">
        <v>3436</v>
      </c>
      <c r="H1966" t="s">
        <v>4180</v>
      </c>
    </row>
    <row r="1967" spans="1:8" x14ac:dyDescent="0.25">
      <c r="A1967">
        <v>1351244</v>
      </c>
      <c r="B1967" t="s">
        <v>2768</v>
      </c>
      <c r="C1967">
        <v>472380650</v>
      </c>
      <c r="D1967" t="s">
        <v>0</v>
      </c>
      <c r="E1967">
        <v>11602746</v>
      </c>
      <c r="F1967">
        <v>42976</v>
      </c>
      <c r="G1967" t="s">
        <v>3437</v>
      </c>
      <c r="H1967" t="s">
        <v>3286</v>
      </c>
    </row>
    <row r="1968" spans="1:8" x14ac:dyDescent="0.25">
      <c r="A1968">
        <v>1351244</v>
      </c>
      <c r="B1968" t="s">
        <v>2768</v>
      </c>
      <c r="C1968">
        <v>472380650</v>
      </c>
      <c r="D1968" t="s">
        <v>0</v>
      </c>
      <c r="E1968">
        <v>11602746</v>
      </c>
      <c r="F1968">
        <v>42976</v>
      </c>
      <c r="G1968" t="s">
        <v>3438</v>
      </c>
      <c r="H1968" t="s">
        <v>3286</v>
      </c>
    </row>
    <row r="1969" spans="1:8" x14ac:dyDescent="0.25">
      <c r="A1969">
        <v>1351244</v>
      </c>
      <c r="B1969" t="s">
        <v>2768</v>
      </c>
      <c r="C1969">
        <v>472380650</v>
      </c>
      <c r="D1969" t="s">
        <v>0</v>
      </c>
      <c r="E1969">
        <v>11602746</v>
      </c>
      <c r="F1969">
        <v>42976</v>
      </c>
      <c r="G1969" t="s">
        <v>3439</v>
      </c>
      <c r="H1969" t="s">
        <v>4180</v>
      </c>
    </row>
    <row r="1970" spans="1:8" x14ac:dyDescent="0.25">
      <c r="A1970">
        <v>1351244</v>
      </c>
      <c r="B1970" t="s">
        <v>2768</v>
      </c>
      <c r="C1970">
        <v>472380650</v>
      </c>
      <c r="D1970" t="s">
        <v>0</v>
      </c>
      <c r="E1970">
        <v>11602746</v>
      </c>
      <c r="F1970">
        <v>42976</v>
      </c>
      <c r="G1970" t="s">
        <v>3440</v>
      </c>
      <c r="H1970" t="s">
        <v>3286</v>
      </c>
    </row>
    <row r="1971" spans="1:8" x14ac:dyDescent="0.25">
      <c r="A1971">
        <v>1351244</v>
      </c>
      <c r="B1971" t="s">
        <v>2768</v>
      </c>
      <c r="C1971">
        <v>472380650</v>
      </c>
      <c r="D1971" t="s">
        <v>0</v>
      </c>
      <c r="E1971">
        <v>11602746</v>
      </c>
      <c r="F1971">
        <v>42976</v>
      </c>
      <c r="G1971" t="s">
        <v>3441</v>
      </c>
      <c r="H1971" t="s">
        <v>4180</v>
      </c>
    </row>
    <row r="1972" spans="1:8" x14ac:dyDescent="0.25">
      <c r="A1972">
        <v>1351244</v>
      </c>
      <c r="B1972" t="s">
        <v>2768</v>
      </c>
      <c r="C1972">
        <v>472380650</v>
      </c>
      <c r="D1972" t="s">
        <v>0</v>
      </c>
      <c r="E1972">
        <v>11602746</v>
      </c>
      <c r="F1972">
        <v>42976</v>
      </c>
      <c r="G1972" t="s">
        <v>3399</v>
      </c>
      <c r="H1972" t="s">
        <v>3400</v>
      </c>
    </row>
    <row r="1973" spans="1:8" x14ac:dyDescent="0.25">
      <c r="A1973">
        <v>1351244</v>
      </c>
      <c r="B1973" t="s">
        <v>2768</v>
      </c>
      <c r="C1973">
        <v>472380650</v>
      </c>
      <c r="D1973" t="s">
        <v>0</v>
      </c>
      <c r="E1973">
        <v>11602746</v>
      </c>
      <c r="F1973">
        <v>42976</v>
      </c>
      <c r="G1973" t="s">
        <v>3401</v>
      </c>
      <c r="H1973" t="s">
        <v>3142</v>
      </c>
    </row>
    <row r="1974" spans="1:8" x14ac:dyDescent="0.25">
      <c r="A1974">
        <v>1351244</v>
      </c>
      <c r="B1974" t="s">
        <v>2768</v>
      </c>
      <c r="C1974">
        <v>472380650</v>
      </c>
      <c r="D1974" t="s">
        <v>0</v>
      </c>
      <c r="E1974">
        <v>11602746</v>
      </c>
      <c r="F1974">
        <v>42976</v>
      </c>
      <c r="G1974" t="s">
        <v>3402</v>
      </c>
      <c r="H1974" t="s">
        <v>3144</v>
      </c>
    </row>
    <row r="1975" spans="1:8" x14ac:dyDescent="0.25">
      <c r="A1975">
        <v>1351244</v>
      </c>
      <c r="B1975" t="s">
        <v>2768</v>
      </c>
      <c r="C1975">
        <v>472380650</v>
      </c>
      <c r="D1975" t="s">
        <v>0</v>
      </c>
      <c r="E1975">
        <v>11602746</v>
      </c>
      <c r="F1975">
        <v>42976</v>
      </c>
      <c r="G1975" t="s">
        <v>3403</v>
      </c>
      <c r="H1975" t="s">
        <v>3146</v>
      </c>
    </row>
    <row r="1976" spans="1:8" x14ac:dyDescent="0.25">
      <c r="A1976">
        <v>1351244</v>
      </c>
      <c r="B1976" t="s">
        <v>2768</v>
      </c>
      <c r="C1976">
        <v>472380650</v>
      </c>
      <c r="D1976" t="s">
        <v>0</v>
      </c>
      <c r="E1976">
        <v>11602746</v>
      </c>
      <c r="F1976">
        <v>42976</v>
      </c>
      <c r="G1976" t="s">
        <v>3404</v>
      </c>
      <c r="H1976" t="s">
        <v>3148</v>
      </c>
    </row>
    <row r="1977" spans="1:8" x14ac:dyDescent="0.25">
      <c r="A1977">
        <v>1351244</v>
      </c>
      <c r="B1977" t="s">
        <v>2768</v>
      </c>
      <c r="C1977">
        <v>472380650</v>
      </c>
      <c r="D1977" t="s">
        <v>0</v>
      </c>
      <c r="E1977">
        <v>11602746</v>
      </c>
      <c r="F1977">
        <v>42976</v>
      </c>
      <c r="G1977" t="s">
        <v>3405</v>
      </c>
      <c r="H1977" t="s">
        <v>3351</v>
      </c>
    </row>
    <row r="1978" spans="1:8" x14ac:dyDescent="0.25">
      <c r="A1978">
        <v>1351244</v>
      </c>
      <c r="B1978" t="s">
        <v>2768</v>
      </c>
      <c r="C1978">
        <v>472380650</v>
      </c>
      <c r="D1978" t="s">
        <v>0</v>
      </c>
      <c r="E1978">
        <v>11602746</v>
      </c>
      <c r="F1978">
        <v>42976</v>
      </c>
      <c r="G1978" t="s">
        <v>3406</v>
      </c>
      <c r="H1978" t="s">
        <v>3407</v>
      </c>
    </row>
    <row r="1979" spans="1:8" x14ac:dyDescent="0.25">
      <c r="A1979">
        <v>1351244</v>
      </c>
      <c r="B1979" t="s">
        <v>2768</v>
      </c>
      <c r="C1979">
        <v>472380650</v>
      </c>
      <c r="D1979" t="s">
        <v>0</v>
      </c>
      <c r="E1979">
        <v>11602746</v>
      </c>
      <c r="F1979">
        <v>42976</v>
      </c>
      <c r="G1979" t="s">
        <v>3408</v>
      </c>
      <c r="H1979" t="s">
        <v>3409</v>
      </c>
    </row>
    <row r="1980" spans="1:8" x14ac:dyDescent="0.25">
      <c r="A1980">
        <v>1351244</v>
      </c>
      <c r="B1980" t="s">
        <v>2768</v>
      </c>
      <c r="C1980">
        <v>472380650</v>
      </c>
      <c r="D1980" t="s">
        <v>0</v>
      </c>
      <c r="E1980">
        <v>11602746</v>
      </c>
      <c r="F1980">
        <v>42976</v>
      </c>
      <c r="G1980" t="s">
        <v>3410</v>
      </c>
      <c r="H1980" t="s">
        <v>3411</v>
      </c>
    </row>
    <row r="1981" spans="1:8" x14ac:dyDescent="0.25">
      <c r="A1981">
        <v>1351244</v>
      </c>
      <c r="B1981" t="s">
        <v>2768</v>
      </c>
      <c r="C1981">
        <v>472380650</v>
      </c>
      <c r="D1981" t="s">
        <v>0</v>
      </c>
      <c r="E1981">
        <v>11602746</v>
      </c>
      <c r="F1981">
        <v>42976</v>
      </c>
      <c r="G1981" t="s">
        <v>3412</v>
      </c>
      <c r="H1981" t="s">
        <v>3413</v>
      </c>
    </row>
    <row r="1982" spans="1:8" x14ac:dyDescent="0.25">
      <c r="A1982">
        <v>1351244</v>
      </c>
      <c r="B1982" t="s">
        <v>2768</v>
      </c>
      <c r="C1982">
        <v>472380650</v>
      </c>
      <c r="D1982" t="s">
        <v>0</v>
      </c>
      <c r="E1982">
        <v>11602746</v>
      </c>
      <c r="F1982">
        <v>42976</v>
      </c>
      <c r="G1982" t="s">
        <v>3414</v>
      </c>
      <c r="H1982" t="s">
        <v>3415</v>
      </c>
    </row>
    <row r="1983" spans="1:8" x14ac:dyDescent="0.25">
      <c r="A1983">
        <v>1351244</v>
      </c>
      <c r="B1983" t="s">
        <v>2768</v>
      </c>
      <c r="C1983">
        <v>472380650</v>
      </c>
      <c r="D1983" t="s">
        <v>0</v>
      </c>
      <c r="E1983">
        <v>11602746</v>
      </c>
      <c r="F1983">
        <v>42976</v>
      </c>
      <c r="G1983" t="s">
        <v>3416</v>
      </c>
      <c r="H1983" t="s">
        <v>3417</v>
      </c>
    </row>
    <row r="1984" spans="1:8" x14ac:dyDescent="0.25">
      <c r="A1984">
        <v>1351244</v>
      </c>
      <c r="B1984" t="s">
        <v>2768</v>
      </c>
      <c r="C1984">
        <v>472380650</v>
      </c>
      <c r="D1984" t="s">
        <v>0</v>
      </c>
      <c r="E1984">
        <v>11602746</v>
      </c>
      <c r="F1984">
        <v>42976</v>
      </c>
      <c r="G1984" t="s">
        <v>3418</v>
      </c>
      <c r="H1984" t="s">
        <v>3419</v>
      </c>
    </row>
    <row r="1985" spans="1:8" x14ac:dyDescent="0.25">
      <c r="A1985">
        <v>1351244</v>
      </c>
      <c r="B1985" t="s">
        <v>2768</v>
      </c>
      <c r="C1985">
        <v>472380650</v>
      </c>
      <c r="D1985" t="s">
        <v>0</v>
      </c>
      <c r="E1985">
        <v>11602746</v>
      </c>
      <c r="F1985">
        <v>42976</v>
      </c>
      <c r="G1985" t="s">
        <v>3420</v>
      </c>
      <c r="H1985" t="s">
        <v>3421</v>
      </c>
    </row>
    <row r="1986" spans="1:8" x14ac:dyDescent="0.25">
      <c r="A1986">
        <v>1351244</v>
      </c>
      <c r="B1986" t="s">
        <v>2768</v>
      </c>
      <c r="C1986">
        <v>472380650</v>
      </c>
      <c r="D1986" t="s">
        <v>0</v>
      </c>
      <c r="E1986">
        <v>11602746</v>
      </c>
      <c r="F1986">
        <v>42976</v>
      </c>
      <c r="G1986" t="s">
        <v>3422</v>
      </c>
      <c r="H1986" t="s">
        <v>3423</v>
      </c>
    </row>
    <row r="1987" spans="1:8" x14ac:dyDescent="0.25">
      <c r="A1987">
        <v>1351244</v>
      </c>
      <c r="B1987" t="s">
        <v>2768</v>
      </c>
      <c r="C1987">
        <v>472380650</v>
      </c>
      <c r="D1987" t="s">
        <v>0</v>
      </c>
      <c r="E1987">
        <v>11602746</v>
      </c>
      <c r="F1987">
        <v>42976</v>
      </c>
      <c r="G1987" t="s">
        <v>3424</v>
      </c>
      <c r="H1987" t="s">
        <v>3425</v>
      </c>
    </row>
    <row r="1988" spans="1:8" x14ac:dyDescent="0.25">
      <c r="A1988">
        <v>1351244</v>
      </c>
      <c r="B1988" t="s">
        <v>2768</v>
      </c>
      <c r="C1988">
        <v>472380650</v>
      </c>
      <c r="D1988" t="s">
        <v>0</v>
      </c>
      <c r="E1988">
        <v>11602746</v>
      </c>
      <c r="F1988">
        <v>42976</v>
      </c>
      <c r="G1988" t="s">
        <v>3426</v>
      </c>
      <c r="H1988" t="s">
        <v>3427</v>
      </c>
    </row>
    <row r="1989" spans="1:8" x14ac:dyDescent="0.25">
      <c r="A1989">
        <v>1351244</v>
      </c>
      <c r="B1989" t="s">
        <v>2768</v>
      </c>
      <c r="C1989">
        <v>472380650</v>
      </c>
      <c r="D1989" t="s">
        <v>0</v>
      </c>
      <c r="E1989">
        <v>11602746</v>
      </c>
      <c r="F1989">
        <v>42976</v>
      </c>
      <c r="G1989" t="s">
        <v>3428</v>
      </c>
      <c r="H1989" t="s">
        <v>3429</v>
      </c>
    </row>
    <row r="1990" spans="1:8" x14ac:dyDescent="0.25">
      <c r="A1990">
        <v>1351244</v>
      </c>
      <c r="B1990" t="s">
        <v>2768</v>
      </c>
      <c r="C1990">
        <v>472380650</v>
      </c>
      <c r="D1990" t="s">
        <v>0</v>
      </c>
      <c r="E1990">
        <v>11602746</v>
      </c>
      <c r="F1990">
        <v>42976</v>
      </c>
      <c r="G1990" t="s">
        <v>3430</v>
      </c>
      <c r="H1990" t="s">
        <v>3431</v>
      </c>
    </row>
    <row r="1991" spans="1:8" x14ac:dyDescent="0.25">
      <c r="A1991">
        <v>1351244</v>
      </c>
      <c r="B1991" t="s">
        <v>2768</v>
      </c>
      <c r="C1991">
        <v>472380650</v>
      </c>
      <c r="D1991" t="s">
        <v>0</v>
      </c>
      <c r="E1991">
        <v>11602746</v>
      </c>
      <c r="F1991">
        <v>42976</v>
      </c>
      <c r="G1991" t="s">
        <v>3432</v>
      </c>
      <c r="H1991" t="s">
        <v>3433</v>
      </c>
    </row>
    <row r="1992" spans="1:8" x14ac:dyDescent="0.25">
      <c r="A1992">
        <v>1351244</v>
      </c>
      <c r="B1992" t="s">
        <v>2768</v>
      </c>
      <c r="C1992">
        <v>472380650</v>
      </c>
      <c r="D1992" t="s">
        <v>0</v>
      </c>
      <c r="E1992">
        <v>11602746</v>
      </c>
      <c r="F1992">
        <v>42976</v>
      </c>
      <c r="G1992" t="s">
        <v>3436</v>
      </c>
      <c r="H1992" t="s">
        <v>4180</v>
      </c>
    </row>
    <row r="1993" spans="1:8" x14ac:dyDescent="0.25">
      <c r="A1993">
        <v>1351244</v>
      </c>
      <c r="B1993" t="s">
        <v>2768</v>
      </c>
      <c r="C1993">
        <v>472380650</v>
      </c>
      <c r="D1993" t="s">
        <v>0</v>
      </c>
      <c r="E1993">
        <v>11602746</v>
      </c>
      <c r="F1993">
        <v>42976</v>
      </c>
      <c r="G1993" t="s">
        <v>3439</v>
      </c>
      <c r="H1993" t="s">
        <v>4180</v>
      </c>
    </row>
    <row r="1994" spans="1:8" x14ac:dyDescent="0.25">
      <c r="A1994">
        <v>1351244</v>
      </c>
      <c r="B1994" t="s">
        <v>2768</v>
      </c>
      <c r="C1994">
        <v>472380650</v>
      </c>
      <c r="D1994" t="s">
        <v>0</v>
      </c>
      <c r="E1994">
        <v>11602746</v>
      </c>
      <c r="F1994">
        <v>42976</v>
      </c>
      <c r="G1994" t="s">
        <v>3441</v>
      </c>
      <c r="H1994" t="s">
        <v>4180</v>
      </c>
    </row>
    <row r="1995" spans="1:8" x14ac:dyDescent="0.25">
      <c r="A1995">
        <v>1351244</v>
      </c>
      <c r="B1995" t="s">
        <v>2768</v>
      </c>
      <c r="C1995">
        <v>472380650</v>
      </c>
      <c r="D1995" t="s">
        <v>0</v>
      </c>
      <c r="E1995">
        <v>11602751</v>
      </c>
      <c r="F1995">
        <v>42976</v>
      </c>
      <c r="G1995" t="s">
        <v>3442</v>
      </c>
      <c r="H1995" t="s">
        <v>3443</v>
      </c>
    </row>
    <row r="1996" spans="1:8" x14ac:dyDescent="0.25">
      <c r="A1996">
        <v>1351244</v>
      </c>
      <c r="B1996" t="s">
        <v>2768</v>
      </c>
      <c r="C1996">
        <v>472380650</v>
      </c>
      <c r="D1996" t="s">
        <v>0</v>
      </c>
      <c r="E1996">
        <v>11602751</v>
      </c>
      <c r="F1996">
        <v>42976</v>
      </c>
      <c r="G1996" t="s">
        <v>3442</v>
      </c>
      <c r="H1996" t="s">
        <v>3443</v>
      </c>
    </row>
    <row r="1997" spans="1:8" x14ac:dyDescent="0.25">
      <c r="A1997">
        <v>1351244</v>
      </c>
      <c r="B1997" t="s">
        <v>2768</v>
      </c>
      <c r="C1997">
        <v>472380650</v>
      </c>
      <c r="D1997" t="s">
        <v>0</v>
      </c>
      <c r="E1997">
        <v>11602751</v>
      </c>
      <c r="F1997">
        <v>42976</v>
      </c>
      <c r="G1997" t="s">
        <v>3442</v>
      </c>
      <c r="H1997" t="s">
        <v>3443</v>
      </c>
    </row>
    <row r="1998" spans="1:8" x14ac:dyDescent="0.25">
      <c r="A1998">
        <v>1351244</v>
      </c>
      <c r="B1998" t="s">
        <v>2768</v>
      </c>
      <c r="C1998">
        <v>472380650</v>
      </c>
      <c r="D1998" t="s">
        <v>0</v>
      </c>
      <c r="E1998">
        <v>11602751</v>
      </c>
      <c r="F1998">
        <v>42976</v>
      </c>
      <c r="G1998" t="s">
        <v>3442</v>
      </c>
      <c r="H1998" t="s">
        <v>3443</v>
      </c>
    </row>
    <row r="1999" spans="1:8" x14ac:dyDescent="0.25">
      <c r="A1999">
        <v>1351244</v>
      </c>
      <c r="B1999" t="s">
        <v>2768</v>
      </c>
      <c r="C1999">
        <v>472380650</v>
      </c>
      <c r="D1999" t="s">
        <v>0</v>
      </c>
      <c r="E1999">
        <v>11602751</v>
      </c>
      <c r="F1999">
        <v>42976</v>
      </c>
      <c r="G1999" t="s">
        <v>3442</v>
      </c>
      <c r="H1999" t="s">
        <v>3443</v>
      </c>
    </row>
    <row r="2000" spans="1:8" x14ac:dyDescent="0.25">
      <c r="A2000">
        <v>1351244</v>
      </c>
      <c r="B2000" t="s">
        <v>2768</v>
      </c>
      <c r="C2000">
        <v>472380650</v>
      </c>
      <c r="D2000" t="s">
        <v>0</v>
      </c>
      <c r="E2000">
        <v>11602751</v>
      </c>
      <c r="F2000">
        <v>42976</v>
      </c>
      <c r="G2000" t="s">
        <v>3442</v>
      </c>
      <c r="H2000" t="s">
        <v>3443</v>
      </c>
    </row>
    <row r="2001" spans="1:8" x14ac:dyDescent="0.25">
      <c r="A2001">
        <v>1351244</v>
      </c>
      <c r="B2001" t="s">
        <v>2768</v>
      </c>
      <c r="C2001">
        <v>472380650</v>
      </c>
      <c r="D2001" t="s">
        <v>0</v>
      </c>
      <c r="E2001">
        <v>11602751</v>
      </c>
      <c r="F2001">
        <v>42976</v>
      </c>
      <c r="G2001" t="s">
        <v>3442</v>
      </c>
      <c r="H2001" t="s">
        <v>3443</v>
      </c>
    </row>
    <row r="2002" spans="1:8" x14ac:dyDescent="0.25">
      <c r="A2002">
        <v>1351244</v>
      </c>
      <c r="B2002" t="s">
        <v>2768</v>
      </c>
      <c r="C2002">
        <v>472380650</v>
      </c>
      <c r="D2002" t="s">
        <v>0</v>
      </c>
      <c r="E2002">
        <v>11602751</v>
      </c>
      <c r="F2002">
        <v>42976</v>
      </c>
      <c r="G2002" t="s">
        <v>3442</v>
      </c>
      <c r="H2002" t="s">
        <v>3443</v>
      </c>
    </row>
    <row r="2003" spans="1:8" x14ac:dyDescent="0.25">
      <c r="A2003">
        <v>1351244</v>
      </c>
      <c r="B2003" t="s">
        <v>2768</v>
      </c>
      <c r="C2003">
        <v>472380650</v>
      </c>
      <c r="D2003" t="s">
        <v>0</v>
      </c>
      <c r="E2003">
        <v>11603953</v>
      </c>
      <c r="F2003">
        <v>42992</v>
      </c>
      <c r="G2003" t="s">
        <v>3444</v>
      </c>
      <c r="H2003" t="s">
        <v>4180</v>
      </c>
    </row>
    <row r="2004" spans="1:8" x14ac:dyDescent="0.25">
      <c r="A2004">
        <v>1351244</v>
      </c>
      <c r="B2004" t="s">
        <v>2768</v>
      </c>
      <c r="C2004">
        <v>472380650</v>
      </c>
      <c r="D2004" t="s">
        <v>0</v>
      </c>
      <c r="E2004">
        <v>11603953</v>
      </c>
      <c r="F2004">
        <v>42992</v>
      </c>
      <c r="G2004" t="s">
        <v>3445</v>
      </c>
      <c r="H2004" t="s">
        <v>4180</v>
      </c>
    </row>
    <row r="2005" spans="1:8" x14ac:dyDescent="0.25">
      <c r="A2005">
        <v>1351244</v>
      </c>
      <c r="B2005" t="s">
        <v>2768</v>
      </c>
      <c r="C2005">
        <v>472380650</v>
      </c>
      <c r="D2005" t="s">
        <v>0</v>
      </c>
      <c r="E2005">
        <v>11603953</v>
      </c>
      <c r="F2005">
        <v>42992</v>
      </c>
      <c r="G2005" t="s">
        <v>3446</v>
      </c>
      <c r="H2005" t="s">
        <v>4180</v>
      </c>
    </row>
    <row r="2006" spans="1:8" x14ac:dyDescent="0.25">
      <c r="A2006">
        <v>1351244</v>
      </c>
      <c r="B2006" t="s">
        <v>2768</v>
      </c>
      <c r="C2006">
        <v>472380650</v>
      </c>
      <c r="D2006" t="s">
        <v>0</v>
      </c>
      <c r="E2006">
        <v>11603953</v>
      </c>
      <c r="F2006">
        <v>42992</v>
      </c>
      <c r="G2006" t="s">
        <v>3447</v>
      </c>
      <c r="H2006" t="s">
        <v>4180</v>
      </c>
    </row>
    <row r="2007" spans="1:8" x14ac:dyDescent="0.25">
      <c r="A2007">
        <v>1351244</v>
      </c>
      <c r="B2007" t="s">
        <v>2768</v>
      </c>
      <c r="C2007">
        <v>472380650</v>
      </c>
      <c r="D2007" t="s">
        <v>0</v>
      </c>
      <c r="E2007">
        <v>11603953</v>
      </c>
      <c r="F2007">
        <v>42992</v>
      </c>
      <c r="G2007" t="s">
        <v>3448</v>
      </c>
      <c r="H2007" t="s">
        <v>4180</v>
      </c>
    </row>
    <row r="2008" spans="1:8" x14ac:dyDescent="0.25">
      <c r="A2008">
        <v>1351244</v>
      </c>
      <c r="B2008" t="s">
        <v>2768</v>
      </c>
      <c r="C2008">
        <v>472380650</v>
      </c>
      <c r="D2008" t="s">
        <v>0</v>
      </c>
      <c r="E2008">
        <v>11603953</v>
      </c>
      <c r="F2008">
        <v>42992</v>
      </c>
      <c r="G2008" t="s">
        <v>3449</v>
      </c>
      <c r="H2008" t="s">
        <v>4180</v>
      </c>
    </row>
    <row r="2009" spans="1:8" x14ac:dyDescent="0.25">
      <c r="A2009">
        <v>1351244</v>
      </c>
      <c r="B2009" t="s">
        <v>2768</v>
      </c>
      <c r="C2009">
        <v>472380650</v>
      </c>
      <c r="D2009" t="s">
        <v>0</v>
      </c>
      <c r="E2009">
        <v>11603953</v>
      </c>
      <c r="F2009">
        <v>42992</v>
      </c>
      <c r="G2009" t="s">
        <v>3450</v>
      </c>
      <c r="H2009" t="s">
        <v>4180</v>
      </c>
    </row>
    <row r="2010" spans="1:8" x14ac:dyDescent="0.25">
      <c r="A2010">
        <v>1351244</v>
      </c>
      <c r="B2010" t="s">
        <v>2768</v>
      </c>
      <c r="C2010">
        <v>472380650</v>
      </c>
      <c r="D2010" t="s">
        <v>0</v>
      </c>
      <c r="E2010">
        <v>11603953</v>
      </c>
      <c r="F2010">
        <v>42992</v>
      </c>
      <c r="G2010" t="s">
        <v>3451</v>
      </c>
      <c r="H2010" t="s">
        <v>4180</v>
      </c>
    </row>
    <row r="2011" spans="1:8" x14ac:dyDescent="0.25">
      <c r="A2011">
        <v>1351244</v>
      </c>
      <c r="B2011" t="s">
        <v>2768</v>
      </c>
      <c r="C2011">
        <v>472380650</v>
      </c>
      <c r="D2011" t="s">
        <v>0</v>
      </c>
      <c r="E2011">
        <v>11603953</v>
      </c>
      <c r="F2011">
        <v>42992</v>
      </c>
      <c r="G2011" t="s">
        <v>3452</v>
      </c>
      <c r="H2011" t="s">
        <v>4180</v>
      </c>
    </row>
    <row r="2012" spans="1:8" x14ac:dyDescent="0.25">
      <c r="A2012">
        <v>1351244</v>
      </c>
      <c r="B2012" t="s">
        <v>2768</v>
      </c>
      <c r="C2012">
        <v>472380650</v>
      </c>
      <c r="D2012" t="s">
        <v>0</v>
      </c>
      <c r="E2012">
        <v>11603953</v>
      </c>
      <c r="F2012">
        <v>42992</v>
      </c>
      <c r="G2012" t="s">
        <v>3453</v>
      </c>
      <c r="H2012" t="s">
        <v>4180</v>
      </c>
    </row>
    <row r="2013" spans="1:8" x14ac:dyDescent="0.25">
      <c r="A2013">
        <v>1351244</v>
      </c>
      <c r="B2013" t="s">
        <v>2768</v>
      </c>
      <c r="C2013">
        <v>472380650</v>
      </c>
      <c r="D2013" t="s">
        <v>0</v>
      </c>
      <c r="E2013">
        <v>11603953</v>
      </c>
      <c r="F2013">
        <v>42992</v>
      </c>
      <c r="G2013" t="s">
        <v>3454</v>
      </c>
      <c r="H2013" t="s">
        <v>4180</v>
      </c>
    </row>
    <row r="2014" spans="1:8" x14ac:dyDescent="0.25">
      <c r="A2014">
        <v>1351244</v>
      </c>
      <c r="B2014" t="s">
        <v>2768</v>
      </c>
      <c r="C2014">
        <v>472380650</v>
      </c>
      <c r="D2014" t="s">
        <v>0</v>
      </c>
      <c r="E2014">
        <v>11603953</v>
      </c>
      <c r="F2014">
        <v>42992</v>
      </c>
      <c r="G2014" t="s">
        <v>3455</v>
      </c>
      <c r="H2014" t="s">
        <v>4180</v>
      </c>
    </row>
    <row r="2015" spans="1:8" x14ac:dyDescent="0.25">
      <c r="A2015">
        <v>1351244</v>
      </c>
      <c r="B2015" t="s">
        <v>2768</v>
      </c>
      <c r="C2015">
        <v>472380650</v>
      </c>
      <c r="D2015" t="s">
        <v>0</v>
      </c>
      <c r="E2015">
        <v>11603953</v>
      </c>
      <c r="F2015">
        <v>42992</v>
      </c>
      <c r="G2015" t="s">
        <v>3456</v>
      </c>
      <c r="H2015" t="s">
        <v>4180</v>
      </c>
    </row>
    <row r="2016" spans="1:8" x14ac:dyDescent="0.25">
      <c r="A2016">
        <v>1351244</v>
      </c>
      <c r="B2016" t="s">
        <v>2768</v>
      </c>
      <c r="C2016">
        <v>472380650</v>
      </c>
      <c r="D2016" t="s">
        <v>0</v>
      </c>
      <c r="E2016">
        <v>11603953</v>
      </c>
      <c r="F2016">
        <v>42992</v>
      </c>
      <c r="G2016" t="s">
        <v>3457</v>
      </c>
      <c r="H2016" t="s">
        <v>4180</v>
      </c>
    </row>
    <row r="2017" spans="1:8" x14ac:dyDescent="0.25">
      <c r="A2017">
        <v>1351244</v>
      </c>
      <c r="B2017" t="s">
        <v>2768</v>
      </c>
      <c r="C2017">
        <v>472380650</v>
      </c>
      <c r="D2017" t="s">
        <v>0</v>
      </c>
      <c r="E2017">
        <v>11603953</v>
      </c>
      <c r="F2017">
        <v>42992</v>
      </c>
      <c r="G2017" t="s">
        <v>3458</v>
      </c>
      <c r="H2017" t="s">
        <v>4180</v>
      </c>
    </row>
    <row r="2018" spans="1:8" x14ac:dyDescent="0.25">
      <c r="A2018">
        <v>1351244</v>
      </c>
      <c r="B2018" t="s">
        <v>2768</v>
      </c>
      <c r="C2018">
        <v>472380650</v>
      </c>
      <c r="D2018" t="s">
        <v>0</v>
      </c>
      <c r="E2018">
        <v>11603953</v>
      </c>
      <c r="F2018">
        <v>42992</v>
      </c>
      <c r="G2018" t="s">
        <v>3459</v>
      </c>
      <c r="H2018" t="s">
        <v>4180</v>
      </c>
    </row>
    <row r="2019" spans="1:8" x14ac:dyDescent="0.25">
      <c r="A2019">
        <v>1351244</v>
      </c>
      <c r="B2019" t="s">
        <v>2768</v>
      </c>
      <c r="C2019">
        <v>472380650</v>
      </c>
      <c r="D2019" t="s">
        <v>0</v>
      </c>
      <c r="E2019">
        <v>11603953</v>
      </c>
      <c r="F2019">
        <v>42992</v>
      </c>
      <c r="G2019" t="s">
        <v>3460</v>
      </c>
      <c r="H2019" t="s">
        <v>4180</v>
      </c>
    </row>
    <row r="2020" spans="1:8" x14ac:dyDescent="0.25">
      <c r="A2020">
        <v>1351244</v>
      </c>
      <c r="B2020" t="s">
        <v>2768</v>
      </c>
      <c r="C2020">
        <v>472380650</v>
      </c>
      <c r="D2020" t="s">
        <v>0</v>
      </c>
      <c r="E2020">
        <v>11603953</v>
      </c>
      <c r="F2020">
        <v>42992</v>
      </c>
      <c r="G2020" t="s">
        <v>3461</v>
      </c>
      <c r="H2020" t="s">
        <v>4180</v>
      </c>
    </row>
    <row r="2021" spans="1:8" x14ac:dyDescent="0.25">
      <c r="A2021">
        <v>1351244</v>
      </c>
      <c r="B2021" t="s">
        <v>2768</v>
      </c>
      <c r="C2021">
        <v>472380650</v>
      </c>
      <c r="D2021" t="s">
        <v>0</v>
      </c>
      <c r="E2021">
        <v>11603953</v>
      </c>
      <c r="F2021">
        <v>42992</v>
      </c>
      <c r="G2021" t="s">
        <v>3462</v>
      </c>
      <c r="H2021" t="s">
        <v>4180</v>
      </c>
    </row>
    <row r="2022" spans="1:8" x14ac:dyDescent="0.25">
      <c r="A2022">
        <v>1351244</v>
      </c>
      <c r="B2022" t="s">
        <v>2768</v>
      </c>
      <c r="C2022">
        <v>472380650</v>
      </c>
      <c r="D2022" t="s">
        <v>0</v>
      </c>
      <c r="E2022">
        <v>11603953</v>
      </c>
      <c r="F2022">
        <v>42992</v>
      </c>
      <c r="G2022" t="s">
        <v>3463</v>
      </c>
      <c r="H2022" t="s">
        <v>4180</v>
      </c>
    </row>
    <row r="2023" spans="1:8" x14ac:dyDescent="0.25">
      <c r="A2023">
        <v>1351244</v>
      </c>
      <c r="B2023" t="s">
        <v>2768</v>
      </c>
      <c r="C2023">
        <v>472380650</v>
      </c>
      <c r="D2023" t="s">
        <v>0</v>
      </c>
      <c r="E2023">
        <v>11603953</v>
      </c>
      <c r="F2023">
        <v>42992</v>
      </c>
      <c r="G2023" t="s">
        <v>3464</v>
      </c>
      <c r="H2023" t="s">
        <v>4180</v>
      </c>
    </row>
    <row r="2024" spans="1:8" x14ac:dyDescent="0.25">
      <c r="A2024">
        <v>1351244</v>
      </c>
      <c r="B2024" t="s">
        <v>2768</v>
      </c>
      <c r="C2024">
        <v>472380650</v>
      </c>
      <c r="D2024" t="s">
        <v>0</v>
      </c>
      <c r="E2024">
        <v>11603953</v>
      </c>
      <c r="F2024">
        <v>42992</v>
      </c>
      <c r="G2024" t="s">
        <v>3465</v>
      </c>
      <c r="H2024" t="s">
        <v>4180</v>
      </c>
    </row>
    <row r="2025" spans="1:8" x14ac:dyDescent="0.25">
      <c r="A2025">
        <v>1351244</v>
      </c>
      <c r="B2025" t="s">
        <v>2768</v>
      </c>
      <c r="C2025">
        <v>472380650</v>
      </c>
      <c r="D2025" t="s">
        <v>0</v>
      </c>
      <c r="E2025">
        <v>11603953</v>
      </c>
      <c r="F2025">
        <v>42992</v>
      </c>
      <c r="G2025" t="s">
        <v>3466</v>
      </c>
      <c r="H2025" t="s">
        <v>4180</v>
      </c>
    </row>
    <row r="2026" spans="1:8" x14ac:dyDescent="0.25">
      <c r="A2026">
        <v>1351244</v>
      </c>
      <c r="B2026" t="s">
        <v>2768</v>
      </c>
      <c r="C2026">
        <v>472380650</v>
      </c>
      <c r="D2026" t="s">
        <v>0</v>
      </c>
      <c r="E2026">
        <v>11603953</v>
      </c>
      <c r="F2026">
        <v>42992</v>
      </c>
      <c r="G2026" t="s">
        <v>3467</v>
      </c>
      <c r="H2026" t="s">
        <v>4180</v>
      </c>
    </row>
    <row r="2027" spans="1:8" x14ac:dyDescent="0.25">
      <c r="A2027">
        <v>1351244</v>
      </c>
      <c r="B2027" t="s">
        <v>2768</v>
      </c>
      <c r="C2027">
        <v>472380650</v>
      </c>
      <c r="D2027" t="s">
        <v>0</v>
      </c>
      <c r="E2027">
        <v>11603953</v>
      </c>
      <c r="F2027">
        <v>42992</v>
      </c>
      <c r="G2027" t="s">
        <v>3468</v>
      </c>
      <c r="H2027" t="s">
        <v>4180</v>
      </c>
    </row>
    <row r="2028" spans="1:8" x14ac:dyDescent="0.25">
      <c r="A2028">
        <v>1351244</v>
      </c>
      <c r="B2028" t="s">
        <v>2768</v>
      </c>
      <c r="C2028">
        <v>472380650</v>
      </c>
      <c r="D2028" t="s">
        <v>0</v>
      </c>
      <c r="E2028">
        <v>11603953</v>
      </c>
      <c r="F2028">
        <v>42992</v>
      </c>
      <c r="G2028" t="s">
        <v>3466</v>
      </c>
      <c r="H2028" t="s">
        <v>4180</v>
      </c>
    </row>
    <row r="2029" spans="1:8" x14ac:dyDescent="0.25">
      <c r="A2029">
        <v>1351244</v>
      </c>
      <c r="B2029" t="s">
        <v>2768</v>
      </c>
      <c r="C2029">
        <v>472380650</v>
      </c>
      <c r="D2029" t="s">
        <v>0</v>
      </c>
      <c r="E2029">
        <v>11603953</v>
      </c>
      <c r="F2029">
        <v>42992</v>
      </c>
      <c r="G2029" t="s">
        <v>3464</v>
      </c>
      <c r="H2029" t="s">
        <v>4180</v>
      </c>
    </row>
    <row r="2030" spans="1:8" x14ac:dyDescent="0.25">
      <c r="A2030">
        <v>1351244</v>
      </c>
      <c r="B2030" t="s">
        <v>2768</v>
      </c>
      <c r="C2030">
        <v>472380650</v>
      </c>
      <c r="D2030" t="s">
        <v>0</v>
      </c>
      <c r="E2030">
        <v>11603953</v>
      </c>
      <c r="F2030">
        <v>42992</v>
      </c>
      <c r="G2030" t="s">
        <v>3469</v>
      </c>
      <c r="H2030" t="s">
        <v>4180</v>
      </c>
    </row>
    <row r="2031" spans="1:8" x14ac:dyDescent="0.25">
      <c r="A2031">
        <v>1351244</v>
      </c>
      <c r="B2031" t="s">
        <v>2768</v>
      </c>
      <c r="C2031">
        <v>472380650</v>
      </c>
      <c r="D2031" t="s">
        <v>0</v>
      </c>
      <c r="E2031">
        <v>11603953</v>
      </c>
      <c r="F2031">
        <v>42992</v>
      </c>
      <c r="G2031" t="s">
        <v>3470</v>
      </c>
      <c r="H2031" t="s">
        <v>4180</v>
      </c>
    </row>
    <row r="2032" spans="1:8" x14ac:dyDescent="0.25">
      <c r="A2032">
        <v>1351244</v>
      </c>
      <c r="B2032" t="s">
        <v>2768</v>
      </c>
      <c r="C2032">
        <v>472380650</v>
      </c>
      <c r="D2032" t="s">
        <v>0</v>
      </c>
      <c r="E2032">
        <v>11603953</v>
      </c>
      <c r="F2032">
        <v>42992</v>
      </c>
      <c r="G2032" t="s">
        <v>3463</v>
      </c>
      <c r="H2032" t="s">
        <v>4180</v>
      </c>
    </row>
    <row r="2033" spans="1:8" x14ac:dyDescent="0.25">
      <c r="A2033">
        <v>1351244</v>
      </c>
      <c r="B2033" t="s">
        <v>2768</v>
      </c>
      <c r="C2033">
        <v>472380650</v>
      </c>
      <c r="D2033" t="s">
        <v>0</v>
      </c>
      <c r="E2033">
        <v>11603953</v>
      </c>
      <c r="F2033">
        <v>42992</v>
      </c>
      <c r="G2033" t="s">
        <v>3471</v>
      </c>
      <c r="H2033" t="s">
        <v>4180</v>
      </c>
    </row>
    <row r="2034" spans="1:8" x14ac:dyDescent="0.25">
      <c r="A2034">
        <v>1351244</v>
      </c>
      <c r="B2034" t="s">
        <v>2768</v>
      </c>
      <c r="C2034">
        <v>472380650</v>
      </c>
      <c r="D2034" t="s">
        <v>0</v>
      </c>
      <c r="E2034">
        <v>11603953</v>
      </c>
      <c r="F2034">
        <v>42992</v>
      </c>
      <c r="G2034" t="s">
        <v>3472</v>
      </c>
      <c r="H2034" t="s">
        <v>4180</v>
      </c>
    </row>
    <row r="2035" spans="1:8" x14ac:dyDescent="0.25">
      <c r="A2035">
        <v>1351244</v>
      </c>
      <c r="B2035" t="s">
        <v>2768</v>
      </c>
      <c r="C2035">
        <v>472380650</v>
      </c>
      <c r="D2035" t="s">
        <v>0</v>
      </c>
      <c r="E2035">
        <v>11603953</v>
      </c>
      <c r="F2035">
        <v>42992</v>
      </c>
      <c r="G2035" t="s">
        <v>3473</v>
      </c>
      <c r="H2035" t="s">
        <v>4180</v>
      </c>
    </row>
    <row r="2036" spans="1:8" x14ac:dyDescent="0.25">
      <c r="A2036">
        <v>1351244</v>
      </c>
      <c r="B2036" t="s">
        <v>2768</v>
      </c>
      <c r="C2036">
        <v>472380650</v>
      </c>
      <c r="D2036" t="s">
        <v>0</v>
      </c>
      <c r="E2036">
        <v>11603953</v>
      </c>
      <c r="F2036">
        <v>42992</v>
      </c>
      <c r="G2036" t="s">
        <v>3459</v>
      </c>
      <c r="H2036" t="s">
        <v>4180</v>
      </c>
    </row>
    <row r="2037" spans="1:8" x14ac:dyDescent="0.25">
      <c r="A2037">
        <v>1351244</v>
      </c>
      <c r="B2037" t="s">
        <v>2768</v>
      </c>
      <c r="C2037">
        <v>472380650</v>
      </c>
      <c r="D2037" t="s">
        <v>0</v>
      </c>
      <c r="E2037">
        <v>11603953</v>
      </c>
      <c r="F2037">
        <v>42992</v>
      </c>
      <c r="G2037" t="s">
        <v>3464</v>
      </c>
      <c r="H2037" t="s">
        <v>4180</v>
      </c>
    </row>
    <row r="2038" spans="1:8" x14ac:dyDescent="0.25">
      <c r="A2038">
        <v>1351244</v>
      </c>
      <c r="B2038" t="s">
        <v>2768</v>
      </c>
      <c r="C2038">
        <v>472380650</v>
      </c>
      <c r="D2038" t="s">
        <v>0</v>
      </c>
      <c r="E2038">
        <v>11603953</v>
      </c>
      <c r="F2038">
        <v>42992</v>
      </c>
      <c r="G2038" t="s">
        <v>3468</v>
      </c>
      <c r="H2038" t="s">
        <v>4180</v>
      </c>
    </row>
    <row r="2039" spans="1:8" x14ac:dyDescent="0.25">
      <c r="A2039">
        <v>1351244</v>
      </c>
      <c r="B2039" t="s">
        <v>2768</v>
      </c>
      <c r="C2039">
        <v>472380650</v>
      </c>
      <c r="D2039" t="s">
        <v>0</v>
      </c>
      <c r="E2039">
        <v>11603953</v>
      </c>
      <c r="F2039">
        <v>42992</v>
      </c>
      <c r="G2039" t="s">
        <v>3444</v>
      </c>
      <c r="H2039" t="s">
        <v>4180</v>
      </c>
    </row>
    <row r="2040" spans="1:8" x14ac:dyDescent="0.25">
      <c r="A2040">
        <v>1351244</v>
      </c>
      <c r="B2040" t="s">
        <v>2768</v>
      </c>
      <c r="C2040">
        <v>472380650</v>
      </c>
      <c r="D2040" t="s">
        <v>0</v>
      </c>
      <c r="E2040">
        <v>11603953</v>
      </c>
      <c r="F2040">
        <v>42992</v>
      </c>
      <c r="G2040" t="s">
        <v>3444</v>
      </c>
      <c r="H2040" t="s">
        <v>4180</v>
      </c>
    </row>
    <row r="2041" spans="1:8" x14ac:dyDescent="0.25">
      <c r="A2041">
        <v>1351244</v>
      </c>
      <c r="B2041" t="s">
        <v>2768</v>
      </c>
      <c r="C2041">
        <v>472380650</v>
      </c>
      <c r="D2041" t="s">
        <v>0</v>
      </c>
      <c r="E2041">
        <v>11603953</v>
      </c>
      <c r="F2041">
        <v>42992</v>
      </c>
      <c r="G2041" t="s">
        <v>3474</v>
      </c>
      <c r="H2041" t="s">
        <v>4180</v>
      </c>
    </row>
    <row r="2042" spans="1:8" x14ac:dyDescent="0.25">
      <c r="A2042">
        <v>1351244</v>
      </c>
      <c r="B2042" t="s">
        <v>2768</v>
      </c>
      <c r="C2042">
        <v>472380650</v>
      </c>
      <c r="D2042" t="s">
        <v>0</v>
      </c>
      <c r="E2042">
        <v>11603953</v>
      </c>
      <c r="F2042">
        <v>42992</v>
      </c>
      <c r="G2042" t="s">
        <v>3475</v>
      </c>
      <c r="H2042" t="s">
        <v>4180</v>
      </c>
    </row>
    <row r="2043" spans="1:8" x14ac:dyDescent="0.25">
      <c r="A2043">
        <v>1351244</v>
      </c>
      <c r="B2043" t="s">
        <v>2768</v>
      </c>
      <c r="C2043">
        <v>472380650</v>
      </c>
      <c r="D2043" t="s">
        <v>0</v>
      </c>
      <c r="E2043">
        <v>11603953</v>
      </c>
      <c r="F2043">
        <v>42992</v>
      </c>
      <c r="G2043" t="s">
        <v>3468</v>
      </c>
      <c r="H2043" t="s">
        <v>4180</v>
      </c>
    </row>
    <row r="2044" spans="1:8" x14ac:dyDescent="0.25">
      <c r="A2044">
        <v>1351244</v>
      </c>
      <c r="B2044" t="s">
        <v>2768</v>
      </c>
      <c r="C2044">
        <v>472380650</v>
      </c>
      <c r="D2044" t="s">
        <v>0</v>
      </c>
      <c r="E2044">
        <v>11603953</v>
      </c>
      <c r="F2044">
        <v>42992</v>
      </c>
      <c r="G2044" t="s">
        <v>3468</v>
      </c>
      <c r="H2044" t="s">
        <v>4180</v>
      </c>
    </row>
    <row r="2045" spans="1:8" x14ac:dyDescent="0.25">
      <c r="A2045">
        <v>1351244</v>
      </c>
      <c r="B2045" t="s">
        <v>2768</v>
      </c>
      <c r="C2045">
        <v>472380650</v>
      </c>
      <c r="D2045" t="s">
        <v>0</v>
      </c>
      <c r="E2045">
        <v>11603953</v>
      </c>
      <c r="F2045">
        <v>42992</v>
      </c>
      <c r="G2045" t="s">
        <v>3476</v>
      </c>
      <c r="H2045" t="s">
        <v>4180</v>
      </c>
    </row>
    <row r="2046" spans="1:8" x14ac:dyDescent="0.25">
      <c r="A2046">
        <v>1351244</v>
      </c>
      <c r="B2046" t="s">
        <v>2768</v>
      </c>
      <c r="C2046">
        <v>472380650</v>
      </c>
      <c r="D2046" t="s">
        <v>0</v>
      </c>
      <c r="E2046">
        <v>11603953</v>
      </c>
      <c r="F2046">
        <v>42992</v>
      </c>
      <c r="G2046" t="s">
        <v>3477</v>
      </c>
      <c r="H2046" t="s">
        <v>4180</v>
      </c>
    </row>
    <row r="2047" spans="1:8" x14ac:dyDescent="0.25">
      <c r="A2047">
        <v>1351244</v>
      </c>
      <c r="B2047" t="s">
        <v>2768</v>
      </c>
      <c r="C2047">
        <v>472380650</v>
      </c>
      <c r="D2047" t="s">
        <v>0</v>
      </c>
      <c r="E2047">
        <v>11603953</v>
      </c>
      <c r="F2047">
        <v>42992</v>
      </c>
      <c r="G2047" t="s">
        <v>3478</v>
      </c>
      <c r="H2047" t="s">
        <v>4180</v>
      </c>
    </row>
    <row r="2048" spans="1:8" x14ac:dyDescent="0.25">
      <c r="A2048">
        <v>1351244</v>
      </c>
      <c r="B2048" t="s">
        <v>2768</v>
      </c>
      <c r="C2048">
        <v>472380650</v>
      </c>
      <c r="D2048" t="s">
        <v>0</v>
      </c>
      <c r="E2048">
        <v>11603953</v>
      </c>
      <c r="F2048">
        <v>42992</v>
      </c>
      <c r="G2048" t="s">
        <v>3479</v>
      </c>
      <c r="H2048" t="s">
        <v>999</v>
      </c>
    </row>
    <row r="2049" spans="1:8" x14ac:dyDescent="0.25">
      <c r="A2049">
        <v>1351244</v>
      </c>
      <c r="B2049" t="s">
        <v>2768</v>
      </c>
      <c r="C2049">
        <v>472380650</v>
      </c>
      <c r="D2049" t="s">
        <v>0</v>
      </c>
      <c r="E2049">
        <v>11603953</v>
      </c>
      <c r="F2049">
        <v>42992</v>
      </c>
      <c r="G2049" t="s">
        <v>3480</v>
      </c>
      <c r="H2049" t="s">
        <v>4180</v>
      </c>
    </row>
    <row r="2050" spans="1:8" x14ac:dyDescent="0.25">
      <c r="A2050">
        <v>1351244</v>
      </c>
      <c r="B2050" t="s">
        <v>2768</v>
      </c>
      <c r="C2050">
        <v>472380650</v>
      </c>
      <c r="D2050" t="s">
        <v>0</v>
      </c>
      <c r="E2050">
        <v>11603953</v>
      </c>
      <c r="F2050">
        <v>42992</v>
      </c>
      <c r="G2050" t="s">
        <v>3473</v>
      </c>
      <c r="H2050" t="s">
        <v>4180</v>
      </c>
    </row>
    <row r="2051" spans="1:8" x14ac:dyDescent="0.25">
      <c r="A2051">
        <v>1351244</v>
      </c>
      <c r="B2051" t="s">
        <v>2768</v>
      </c>
      <c r="C2051">
        <v>472380650</v>
      </c>
      <c r="D2051" t="s">
        <v>0</v>
      </c>
      <c r="E2051">
        <v>11603953</v>
      </c>
      <c r="F2051">
        <v>42992</v>
      </c>
      <c r="G2051" t="s">
        <v>3472</v>
      </c>
      <c r="H2051" t="s">
        <v>4180</v>
      </c>
    </row>
    <row r="2052" spans="1:8" x14ac:dyDescent="0.25">
      <c r="A2052">
        <v>1351244</v>
      </c>
      <c r="B2052" t="s">
        <v>2768</v>
      </c>
      <c r="C2052">
        <v>472380650</v>
      </c>
      <c r="D2052" t="s">
        <v>0</v>
      </c>
      <c r="E2052">
        <v>11603953</v>
      </c>
      <c r="F2052">
        <v>42992</v>
      </c>
      <c r="G2052" t="s">
        <v>3481</v>
      </c>
      <c r="H2052" t="s">
        <v>4180</v>
      </c>
    </row>
    <row r="2053" spans="1:8" x14ac:dyDescent="0.25">
      <c r="A2053">
        <v>1351244</v>
      </c>
      <c r="B2053" t="s">
        <v>2768</v>
      </c>
      <c r="C2053">
        <v>472380650</v>
      </c>
      <c r="D2053" t="s">
        <v>0</v>
      </c>
      <c r="E2053">
        <v>11603953</v>
      </c>
      <c r="F2053">
        <v>42992</v>
      </c>
      <c r="G2053" t="s">
        <v>3482</v>
      </c>
      <c r="H2053" t="s">
        <v>4180</v>
      </c>
    </row>
    <row r="2054" spans="1:8" x14ac:dyDescent="0.25">
      <c r="A2054">
        <v>1351244</v>
      </c>
      <c r="B2054" t="s">
        <v>2768</v>
      </c>
      <c r="C2054">
        <v>472380650</v>
      </c>
      <c r="D2054" t="s">
        <v>0</v>
      </c>
      <c r="E2054">
        <v>11603953</v>
      </c>
      <c r="F2054">
        <v>42992</v>
      </c>
      <c r="G2054" t="s">
        <v>3483</v>
      </c>
      <c r="H2054" t="s">
        <v>4180</v>
      </c>
    </row>
    <row r="2055" spans="1:8" x14ac:dyDescent="0.25">
      <c r="A2055">
        <v>1351244</v>
      </c>
      <c r="B2055" t="s">
        <v>2768</v>
      </c>
      <c r="C2055">
        <v>472380650</v>
      </c>
      <c r="D2055" t="s">
        <v>0</v>
      </c>
      <c r="E2055">
        <v>11603953</v>
      </c>
      <c r="F2055">
        <v>42992</v>
      </c>
      <c r="G2055" t="s">
        <v>3484</v>
      </c>
      <c r="H2055" t="s">
        <v>4180</v>
      </c>
    </row>
    <row r="2056" spans="1:8" x14ac:dyDescent="0.25">
      <c r="A2056">
        <v>1351244</v>
      </c>
      <c r="B2056" t="s">
        <v>2768</v>
      </c>
      <c r="C2056">
        <v>472380650</v>
      </c>
      <c r="D2056" t="s">
        <v>0</v>
      </c>
      <c r="E2056">
        <v>11603953</v>
      </c>
      <c r="F2056">
        <v>42992</v>
      </c>
      <c r="G2056" t="s">
        <v>3485</v>
      </c>
      <c r="H2056" t="s">
        <v>4180</v>
      </c>
    </row>
    <row r="2057" spans="1:8" x14ac:dyDescent="0.25">
      <c r="A2057">
        <v>1351244</v>
      </c>
      <c r="B2057" t="s">
        <v>2768</v>
      </c>
      <c r="C2057">
        <v>472380650</v>
      </c>
      <c r="D2057" t="s">
        <v>0</v>
      </c>
      <c r="E2057">
        <v>11603953</v>
      </c>
      <c r="F2057">
        <v>42992</v>
      </c>
      <c r="G2057" t="s">
        <v>3471</v>
      </c>
      <c r="H2057" t="s">
        <v>4180</v>
      </c>
    </row>
    <row r="2058" spans="1:8" x14ac:dyDescent="0.25">
      <c r="A2058">
        <v>1351244</v>
      </c>
      <c r="B2058" t="s">
        <v>2768</v>
      </c>
      <c r="C2058">
        <v>472380650</v>
      </c>
      <c r="D2058" t="s">
        <v>0</v>
      </c>
      <c r="E2058">
        <v>11603953</v>
      </c>
      <c r="F2058">
        <v>42992</v>
      </c>
      <c r="G2058" t="s">
        <v>3470</v>
      </c>
      <c r="H2058" t="s">
        <v>4180</v>
      </c>
    </row>
    <row r="2059" spans="1:8" x14ac:dyDescent="0.25">
      <c r="A2059">
        <v>1351244</v>
      </c>
      <c r="B2059" t="s">
        <v>2768</v>
      </c>
      <c r="C2059">
        <v>472380650</v>
      </c>
      <c r="D2059" t="s">
        <v>0</v>
      </c>
      <c r="E2059">
        <v>11603953</v>
      </c>
      <c r="F2059">
        <v>42992</v>
      </c>
      <c r="G2059" t="s">
        <v>3469</v>
      </c>
      <c r="H2059" t="s">
        <v>4180</v>
      </c>
    </row>
    <row r="2060" spans="1:8" x14ac:dyDescent="0.25">
      <c r="A2060">
        <v>1351244</v>
      </c>
      <c r="B2060" t="s">
        <v>2768</v>
      </c>
      <c r="C2060">
        <v>472380650</v>
      </c>
      <c r="D2060" t="s">
        <v>0</v>
      </c>
      <c r="E2060">
        <v>11603953</v>
      </c>
      <c r="F2060">
        <v>42992</v>
      </c>
      <c r="G2060" t="s">
        <v>3486</v>
      </c>
      <c r="H2060" t="s">
        <v>4180</v>
      </c>
    </row>
    <row r="2061" spans="1:8" x14ac:dyDescent="0.25">
      <c r="A2061">
        <v>1351244</v>
      </c>
      <c r="B2061" t="s">
        <v>2768</v>
      </c>
      <c r="C2061">
        <v>472380650</v>
      </c>
      <c r="D2061" t="s">
        <v>0</v>
      </c>
      <c r="E2061">
        <v>11603953</v>
      </c>
      <c r="F2061">
        <v>42992</v>
      </c>
      <c r="G2061" t="s">
        <v>3487</v>
      </c>
      <c r="H2061" t="s">
        <v>4180</v>
      </c>
    </row>
    <row r="2062" spans="1:8" x14ac:dyDescent="0.25">
      <c r="A2062">
        <v>1351244</v>
      </c>
      <c r="B2062" t="s">
        <v>2768</v>
      </c>
      <c r="C2062">
        <v>472380650</v>
      </c>
      <c r="D2062" t="s">
        <v>0</v>
      </c>
      <c r="E2062">
        <v>11603953</v>
      </c>
      <c r="F2062">
        <v>42992</v>
      </c>
      <c r="G2062" t="s">
        <v>3488</v>
      </c>
      <c r="H2062" t="s">
        <v>4180</v>
      </c>
    </row>
    <row r="2063" spans="1:8" x14ac:dyDescent="0.25">
      <c r="A2063">
        <v>1351244</v>
      </c>
      <c r="B2063" t="s">
        <v>2768</v>
      </c>
      <c r="C2063">
        <v>472380650</v>
      </c>
      <c r="D2063" t="s">
        <v>0</v>
      </c>
      <c r="E2063">
        <v>11603953</v>
      </c>
      <c r="F2063">
        <v>42992</v>
      </c>
      <c r="G2063" t="s">
        <v>3445</v>
      </c>
      <c r="H2063" t="s">
        <v>4180</v>
      </c>
    </row>
    <row r="2064" spans="1:8" x14ac:dyDescent="0.25">
      <c r="A2064">
        <v>1351244</v>
      </c>
      <c r="B2064" t="s">
        <v>2768</v>
      </c>
      <c r="C2064">
        <v>472380650</v>
      </c>
      <c r="D2064" t="s">
        <v>0</v>
      </c>
      <c r="E2064">
        <v>11603953</v>
      </c>
      <c r="F2064">
        <v>42992</v>
      </c>
      <c r="G2064" t="s">
        <v>3446</v>
      </c>
      <c r="H2064" t="s">
        <v>4180</v>
      </c>
    </row>
    <row r="2065" spans="1:8" x14ac:dyDescent="0.25">
      <c r="A2065">
        <v>1351244</v>
      </c>
      <c r="B2065" t="s">
        <v>2768</v>
      </c>
      <c r="C2065">
        <v>472380650</v>
      </c>
      <c r="D2065" t="s">
        <v>0</v>
      </c>
      <c r="E2065">
        <v>11603953</v>
      </c>
      <c r="F2065">
        <v>42992</v>
      </c>
      <c r="G2065" t="s">
        <v>3447</v>
      </c>
      <c r="H2065" t="s">
        <v>4180</v>
      </c>
    </row>
    <row r="2066" spans="1:8" x14ac:dyDescent="0.25">
      <c r="A2066">
        <v>1351244</v>
      </c>
      <c r="B2066" t="s">
        <v>2768</v>
      </c>
      <c r="C2066">
        <v>472380650</v>
      </c>
      <c r="D2066" t="s">
        <v>0</v>
      </c>
      <c r="E2066">
        <v>11603953</v>
      </c>
      <c r="F2066">
        <v>42992</v>
      </c>
      <c r="G2066" t="s">
        <v>3448</v>
      </c>
      <c r="H2066" t="s">
        <v>4180</v>
      </c>
    </row>
    <row r="2067" spans="1:8" x14ac:dyDescent="0.25">
      <c r="A2067">
        <v>1351244</v>
      </c>
      <c r="B2067" t="s">
        <v>2768</v>
      </c>
      <c r="C2067">
        <v>472380650</v>
      </c>
      <c r="D2067" t="s">
        <v>0</v>
      </c>
      <c r="E2067">
        <v>11603953</v>
      </c>
      <c r="F2067">
        <v>42992</v>
      </c>
      <c r="G2067" t="s">
        <v>3449</v>
      </c>
      <c r="H2067" t="s">
        <v>4180</v>
      </c>
    </row>
    <row r="2068" spans="1:8" x14ac:dyDescent="0.25">
      <c r="A2068">
        <v>1351244</v>
      </c>
      <c r="B2068" t="s">
        <v>2768</v>
      </c>
      <c r="C2068">
        <v>472380650</v>
      </c>
      <c r="D2068" t="s">
        <v>0</v>
      </c>
      <c r="E2068">
        <v>11603953</v>
      </c>
      <c r="F2068">
        <v>42992</v>
      </c>
      <c r="G2068" t="s">
        <v>3450</v>
      </c>
      <c r="H2068" t="s">
        <v>4180</v>
      </c>
    </row>
    <row r="2069" spans="1:8" x14ac:dyDescent="0.25">
      <c r="A2069">
        <v>1351244</v>
      </c>
      <c r="B2069" t="s">
        <v>2768</v>
      </c>
      <c r="C2069">
        <v>472380650</v>
      </c>
      <c r="D2069" t="s">
        <v>0</v>
      </c>
      <c r="E2069">
        <v>11603953</v>
      </c>
      <c r="F2069">
        <v>42992</v>
      </c>
      <c r="G2069" t="s">
        <v>3451</v>
      </c>
      <c r="H2069" t="s">
        <v>4180</v>
      </c>
    </row>
    <row r="2070" spans="1:8" x14ac:dyDescent="0.25">
      <c r="A2070">
        <v>1351244</v>
      </c>
      <c r="B2070" t="s">
        <v>2768</v>
      </c>
      <c r="C2070">
        <v>472380650</v>
      </c>
      <c r="D2070" t="s">
        <v>0</v>
      </c>
      <c r="E2070">
        <v>11603953</v>
      </c>
      <c r="F2070">
        <v>42992</v>
      </c>
      <c r="G2070" t="s">
        <v>3452</v>
      </c>
      <c r="H2070" t="s">
        <v>4180</v>
      </c>
    </row>
    <row r="2071" spans="1:8" x14ac:dyDescent="0.25">
      <c r="A2071">
        <v>1351244</v>
      </c>
      <c r="B2071" t="s">
        <v>2768</v>
      </c>
      <c r="C2071">
        <v>472380650</v>
      </c>
      <c r="D2071" t="s">
        <v>0</v>
      </c>
      <c r="E2071">
        <v>11603953</v>
      </c>
      <c r="F2071">
        <v>42992</v>
      </c>
      <c r="G2071" t="s">
        <v>3453</v>
      </c>
      <c r="H2071" t="s">
        <v>4180</v>
      </c>
    </row>
    <row r="2072" spans="1:8" x14ac:dyDescent="0.25">
      <c r="A2072">
        <v>1351244</v>
      </c>
      <c r="B2072" t="s">
        <v>2768</v>
      </c>
      <c r="C2072">
        <v>472380650</v>
      </c>
      <c r="D2072" t="s">
        <v>0</v>
      </c>
      <c r="E2072">
        <v>11603953</v>
      </c>
      <c r="F2072">
        <v>42992</v>
      </c>
      <c r="G2072" t="s">
        <v>3454</v>
      </c>
      <c r="H2072" t="s">
        <v>4180</v>
      </c>
    </row>
    <row r="2073" spans="1:8" x14ac:dyDescent="0.25">
      <c r="A2073">
        <v>1351244</v>
      </c>
      <c r="B2073" t="s">
        <v>2768</v>
      </c>
      <c r="C2073">
        <v>472380650</v>
      </c>
      <c r="D2073" t="s">
        <v>0</v>
      </c>
      <c r="E2073">
        <v>11603953</v>
      </c>
      <c r="F2073">
        <v>42992</v>
      </c>
      <c r="G2073" t="s">
        <v>3455</v>
      </c>
      <c r="H2073" t="s">
        <v>4180</v>
      </c>
    </row>
    <row r="2074" spans="1:8" x14ac:dyDescent="0.25">
      <c r="A2074">
        <v>1351244</v>
      </c>
      <c r="B2074" t="s">
        <v>2768</v>
      </c>
      <c r="C2074">
        <v>472380650</v>
      </c>
      <c r="D2074" t="s">
        <v>0</v>
      </c>
      <c r="E2074">
        <v>11603953</v>
      </c>
      <c r="F2074">
        <v>42992</v>
      </c>
      <c r="G2074" t="s">
        <v>3456</v>
      </c>
      <c r="H2074" t="s">
        <v>4180</v>
      </c>
    </row>
    <row r="2075" spans="1:8" x14ac:dyDescent="0.25">
      <c r="A2075">
        <v>1351244</v>
      </c>
      <c r="B2075" t="s">
        <v>2768</v>
      </c>
      <c r="C2075">
        <v>472380650</v>
      </c>
      <c r="D2075" t="s">
        <v>0</v>
      </c>
      <c r="E2075">
        <v>11603953</v>
      </c>
      <c r="F2075">
        <v>42992</v>
      </c>
      <c r="G2075" t="s">
        <v>3457</v>
      </c>
      <c r="H2075" t="s">
        <v>4180</v>
      </c>
    </row>
    <row r="2076" spans="1:8" x14ac:dyDescent="0.25">
      <c r="A2076">
        <v>1351244</v>
      </c>
      <c r="B2076" t="s">
        <v>2768</v>
      </c>
      <c r="C2076">
        <v>472380650</v>
      </c>
      <c r="D2076" t="s">
        <v>0</v>
      </c>
      <c r="E2076">
        <v>11603953</v>
      </c>
      <c r="F2076">
        <v>42992</v>
      </c>
      <c r="G2076" t="s">
        <v>3458</v>
      </c>
      <c r="H2076" t="s">
        <v>4180</v>
      </c>
    </row>
    <row r="2077" spans="1:8" x14ac:dyDescent="0.25">
      <c r="A2077">
        <v>1351244</v>
      </c>
      <c r="B2077" t="s">
        <v>2768</v>
      </c>
      <c r="C2077">
        <v>472380650</v>
      </c>
      <c r="D2077" t="s">
        <v>0</v>
      </c>
      <c r="E2077">
        <v>11603953</v>
      </c>
      <c r="F2077">
        <v>42992</v>
      </c>
      <c r="G2077" t="s">
        <v>3459</v>
      </c>
      <c r="H2077" t="s">
        <v>4180</v>
      </c>
    </row>
    <row r="2078" spans="1:8" x14ac:dyDescent="0.25">
      <c r="A2078">
        <v>1351244</v>
      </c>
      <c r="B2078" t="s">
        <v>2768</v>
      </c>
      <c r="C2078">
        <v>472380650</v>
      </c>
      <c r="D2078" t="s">
        <v>0</v>
      </c>
      <c r="E2078">
        <v>11603953</v>
      </c>
      <c r="F2078">
        <v>42992</v>
      </c>
      <c r="G2078" t="s">
        <v>3460</v>
      </c>
      <c r="H2078" t="s">
        <v>4180</v>
      </c>
    </row>
    <row r="2079" spans="1:8" x14ac:dyDescent="0.25">
      <c r="A2079">
        <v>1351244</v>
      </c>
      <c r="B2079" t="s">
        <v>2768</v>
      </c>
      <c r="C2079">
        <v>472380650</v>
      </c>
      <c r="D2079" t="s">
        <v>0</v>
      </c>
      <c r="E2079">
        <v>11603953</v>
      </c>
      <c r="F2079">
        <v>42992</v>
      </c>
      <c r="G2079" t="s">
        <v>3461</v>
      </c>
      <c r="H2079" t="s">
        <v>4180</v>
      </c>
    </row>
    <row r="2080" spans="1:8" x14ac:dyDescent="0.25">
      <c r="A2080">
        <v>1351244</v>
      </c>
      <c r="B2080" t="s">
        <v>2768</v>
      </c>
      <c r="C2080">
        <v>472380650</v>
      </c>
      <c r="D2080" t="s">
        <v>0</v>
      </c>
      <c r="E2080">
        <v>11603953</v>
      </c>
      <c r="F2080">
        <v>42992</v>
      </c>
      <c r="G2080" t="s">
        <v>3462</v>
      </c>
      <c r="H2080" t="s">
        <v>4180</v>
      </c>
    </row>
    <row r="2081" spans="1:8" x14ac:dyDescent="0.25">
      <c r="A2081">
        <v>1351244</v>
      </c>
      <c r="B2081" t="s">
        <v>2768</v>
      </c>
      <c r="C2081">
        <v>472380650</v>
      </c>
      <c r="D2081" t="s">
        <v>0</v>
      </c>
      <c r="E2081">
        <v>11603953</v>
      </c>
      <c r="F2081">
        <v>42992</v>
      </c>
      <c r="G2081" t="s">
        <v>3463</v>
      </c>
      <c r="H2081" t="s">
        <v>4180</v>
      </c>
    </row>
    <row r="2082" spans="1:8" x14ac:dyDescent="0.25">
      <c r="A2082">
        <v>1351244</v>
      </c>
      <c r="B2082" t="s">
        <v>2768</v>
      </c>
      <c r="C2082">
        <v>472380650</v>
      </c>
      <c r="D2082" t="s">
        <v>0</v>
      </c>
      <c r="E2082">
        <v>11603953</v>
      </c>
      <c r="F2082">
        <v>42992</v>
      </c>
      <c r="G2082" t="s">
        <v>3464</v>
      </c>
      <c r="H2082" t="s">
        <v>4180</v>
      </c>
    </row>
    <row r="2083" spans="1:8" x14ac:dyDescent="0.25">
      <c r="A2083">
        <v>1351244</v>
      </c>
      <c r="B2083" t="s">
        <v>2768</v>
      </c>
      <c r="C2083">
        <v>472380650</v>
      </c>
      <c r="D2083" t="s">
        <v>0</v>
      </c>
      <c r="E2083">
        <v>11603953</v>
      </c>
      <c r="F2083">
        <v>42992</v>
      </c>
      <c r="G2083" t="s">
        <v>3465</v>
      </c>
      <c r="H2083" t="s">
        <v>4180</v>
      </c>
    </row>
    <row r="2084" spans="1:8" x14ac:dyDescent="0.25">
      <c r="A2084">
        <v>1351244</v>
      </c>
      <c r="B2084" t="s">
        <v>2768</v>
      </c>
      <c r="C2084">
        <v>472380650</v>
      </c>
      <c r="D2084" t="s">
        <v>0</v>
      </c>
      <c r="E2084">
        <v>11603953</v>
      </c>
      <c r="F2084">
        <v>42992</v>
      </c>
      <c r="G2084" t="s">
        <v>3466</v>
      </c>
      <c r="H2084" t="s">
        <v>4180</v>
      </c>
    </row>
    <row r="2085" spans="1:8" x14ac:dyDescent="0.25">
      <c r="A2085">
        <v>1351244</v>
      </c>
      <c r="B2085" t="s">
        <v>2768</v>
      </c>
      <c r="C2085">
        <v>472380650</v>
      </c>
      <c r="D2085" t="s">
        <v>0</v>
      </c>
      <c r="E2085">
        <v>11603953</v>
      </c>
      <c r="F2085">
        <v>42992</v>
      </c>
      <c r="G2085" t="s">
        <v>3467</v>
      </c>
      <c r="H2085" t="s">
        <v>4180</v>
      </c>
    </row>
    <row r="2086" spans="1:8" x14ac:dyDescent="0.25">
      <c r="A2086">
        <v>1351244</v>
      </c>
      <c r="B2086" t="s">
        <v>2768</v>
      </c>
      <c r="C2086">
        <v>472380650</v>
      </c>
      <c r="D2086" t="s">
        <v>0</v>
      </c>
      <c r="E2086">
        <v>11603953</v>
      </c>
      <c r="F2086">
        <v>42992</v>
      </c>
      <c r="G2086" t="s">
        <v>3301</v>
      </c>
      <c r="H2086" t="s">
        <v>3302</v>
      </c>
    </row>
    <row r="2087" spans="1:8" x14ac:dyDescent="0.25">
      <c r="A2087">
        <v>1351244</v>
      </c>
      <c r="B2087" t="s">
        <v>2768</v>
      </c>
      <c r="C2087">
        <v>472380650</v>
      </c>
      <c r="D2087" t="s">
        <v>0</v>
      </c>
      <c r="E2087">
        <v>11603953</v>
      </c>
      <c r="F2087">
        <v>42992</v>
      </c>
      <c r="G2087" t="s">
        <v>3489</v>
      </c>
      <c r="H2087" t="s">
        <v>3302</v>
      </c>
    </row>
    <row r="2088" spans="1:8" x14ac:dyDescent="0.25">
      <c r="A2088">
        <v>1351244</v>
      </c>
      <c r="B2088" t="s">
        <v>2768</v>
      </c>
      <c r="C2088">
        <v>472380650</v>
      </c>
      <c r="D2088" t="s">
        <v>0</v>
      </c>
      <c r="E2088">
        <v>11603953</v>
      </c>
      <c r="F2088">
        <v>42992</v>
      </c>
      <c r="G2088" t="s">
        <v>3490</v>
      </c>
      <c r="H2088" t="s">
        <v>3302</v>
      </c>
    </row>
    <row r="2089" spans="1:8" x14ac:dyDescent="0.25">
      <c r="A2089">
        <v>1351244</v>
      </c>
      <c r="B2089" t="s">
        <v>2768</v>
      </c>
      <c r="C2089">
        <v>472380650</v>
      </c>
      <c r="D2089" t="s">
        <v>0</v>
      </c>
      <c r="E2089">
        <v>11603953</v>
      </c>
      <c r="F2089">
        <v>42992</v>
      </c>
      <c r="G2089" t="s">
        <v>3454</v>
      </c>
      <c r="H2089" t="s">
        <v>4180</v>
      </c>
    </row>
    <row r="2090" spans="1:8" x14ac:dyDescent="0.25">
      <c r="A2090">
        <v>1351244</v>
      </c>
      <c r="B2090" t="s">
        <v>2768</v>
      </c>
      <c r="C2090">
        <v>472380650</v>
      </c>
      <c r="D2090" t="s">
        <v>0</v>
      </c>
      <c r="E2090">
        <v>11603953</v>
      </c>
      <c r="F2090">
        <v>42992</v>
      </c>
      <c r="G2090" t="s">
        <v>3453</v>
      </c>
      <c r="H2090" t="s">
        <v>4180</v>
      </c>
    </row>
    <row r="2091" spans="1:8" x14ac:dyDescent="0.25">
      <c r="A2091">
        <v>1351244</v>
      </c>
      <c r="B2091" t="s">
        <v>2768</v>
      </c>
      <c r="C2091">
        <v>472380650</v>
      </c>
      <c r="D2091" t="s">
        <v>0</v>
      </c>
      <c r="E2091">
        <v>11603953</v>
      </c>
      <c r="F2091">
        <v>42992</v>
      </c>
      <c r="G2091" t="s">
        <v>3455</v>
      </c>
      <c r="H2091" t="s">
        <v>4180</v>
      </c>
    </row>
    <row r="2092" spans="1:8" x14ac:dyDescent="0.25">
      <c r="A2092">
        <v>1351244</v>
      </c>
      <c r="B2092" t="s">
        <v>2768</v>
      </c>
      <c r="C2092">
        <v>472380650</v>
      </c>
      <c r="D2092" t="s">
        <v>0</v>
      </c>
      <c r="E2092">
        <v>11603953</v>
      </c>
      <c r="F2092">
        <v>42992</v>
      </c>
      <c r="G2092" t="s">
        <v>3444</v>
      </c>
      <c r="H2092" t="s">
        <v>4180</v>
      </c>
    </row>
    <row r="2093" spans="1:8" x14ac:dyDescent="0.25">
      <c r="A2093">
        <v>1351244</v>
      </c>
      <c r="B2093" t="s">
        <v>2768</v>
      </c>
      <c r="C2093">
        <v>472380650</v>
      </c>
      <c r="D2093" t="s">
        <v>0</v>
      </c>
      <c r="E2093">
        <v>11603953</v>
      </c>
      <c r="F2093">
        <v>42992</v>
      </c>
      <c r="G2093" t="s">
        <v>3474</v>
      </c>
      <c r="H2093" t="s">
        <v>4180</v>
      </c>
    </row>
    <row r="2094" spans="1:8" x14ac:dyDescent="0.25">
      <c r="A2094">
        <v>1351244</v>
      </c>
      <c r="B2094" t="s">
        <v>2768</v>
      </c>
      <c r="C2094">
        <v>472380650</v>
      </c>
      <c r="D2094" t="s">
        <v>0</v>
      </c>
      <c r="E2094">
        <v>11603953</v>
      </c>
      <c r="F2094">
        <v>42992</v>
      </c>
      <c r="G2094" t="s">
        <v>3475</v>
      </c>
      <c r="H2094" t="s">
        <v>4180</v>
      </c>
    </row>
    <row r="2095" spans="1:8" x14ac:dyDescent="0.25">
      <c r="A2095">
        <v>1351244</v>
      </c>
      <c r="B2095" t="s">
        <v>2768</v>
      </c>
      <c r="C2095">
        <v>472380650</v>
      </c>
      <c r="D2095" t="s">
        <v>0</v>
      </c>
      <c r="E2095">
        <v>11603953</v>
      </c>
      <c r="F2095">
        <v>42992</v>
      </c>
      <c r="G2095" t="s">
        <v>3468</v>
      </c>
      <c r="H2095" t="s">
        <v>4180</v>
      </c>
    </row>
    <row r="2096" spans="1:8" x14ac:dyDescent="0.25">
      <c r="A2096">
        <v>1351244</v>
      </c>
      <c r="B2096" t="s">
        <v>2768</v>
      </c>
      <c r="C2096">
        <v>472380650</v>
      </c>
      <c r="D2096" t="s">
        <v>0</v>
      </c>
      <c r="E2096">
        <v>11603953</v>
      </c>
      <c r="F2096">
        <v>42992</v>
      </c>
      <c r="G2096" t="s">
        <v>3476</v>
      </c>
      <c r="H2096" t="s">
        <v>4180</v>
      </c>
    </row>
    <row r="2097" spans="1:8" x14ac:dyDescent="0.25">
      <c r="A2097">
        <v>1351244</v>
      </c>
      <c r="B2097" t="s">
        <v>2768</v>
      </c>
      <c r="C2097">
        <v>472380650</v>
      </c>
      <c r="D2097" t="s">
        <v>0</v>
      </c>
      <c r="E2097">
        <v>11603953</v>
      </c>
      <c r="F2097">
        <v>42992</v>
      </c>
      <c r="G2097" t="s">
        <v>3477</v>
      </c>
      <c r="H2097" t="s">
        <v>4180</v>
      </c>
    </row>
    <row r="2098" spans="1:8" x14ac:dyDescent="0.25">
      <c r="A2098">
        <v>1351244</v>
      </c>
      <c r="B2098" t="s">
        <v>2768</v>
      </c>
      <c r="C2098">
        <v>472380650</v>
      </c>
      <c r="D2098" t="s">
        <v>0</v>
      </c>
      <c r="E2098">
        <v>11603953</v>
      </c>
      <c r="F2098">
        <v>42992</v>
      </c>
      <c r="G2098" t="s">
        <v>3478</v>
      </c>
      <c r="H2098" t="s">
        <v>4180</v>
      </c>
    </row>
    <row r="2099" spans="1:8" x14ac:dyDescent="0.25">
      <c r="A2099">
        <v>1351244</v>
      </c>
      <c r="B2099" t="s">
        <v>2768</v>
      </c>
      <c r="C2099">
        <v>472380650</v>
      </c>
      <c r="D2099" t="s">
        <v>0</v>
      </c>
      <c r="E2099">
        <v>11603953</v>
      </c>
      <c r="F2099">
        <v>42992</v>
      </c>
      <c r="G2099" t="s">
        <v>3479</v>
      </c>
      <c r="H2099" t="s">
        <v>999</v>
      </c>
    </row>
    <row r="2100" spans="1:8" x14ac:dyDescent="0.25">
      <c r="A2100">
        <v>1351244</v>
      </c>
      <c r="B2100" t="s">
        <v>2768</v>
      </c>
      <c r="C2100">
        <v>472380650</v>
      </c>
      <c r="D2100" t="s">
        <v>0</v>
      </c>
      <c r="E2100">
        <v>11603953</v>
      </c>
      <c r="F2100">
        <v>42992</v>
      </c>
      <c r="G2100" t="s">
        <v>3480</v>
      </c>
      <c r="H2100" t="s">
        <v>4180</v>
      </c>
    </row>
    <row r="2101" spans="1:8" x14ac:dyDescent="0.25">
      <c r="A2101">
        <v>1351244</v>
      </c>
      <c r="B2101" t="s">
        <v>2768</v>
      </c>
      <c r="C2101">
        <v>472380650</v>
      </c>
      <c r="D2101" t="s">
        <v>0</v>
      </c>
      <c r="E2101">
        <v>11603953</v>
      </c>
      <c r="F2101">
        <v>42992</v>
      </c>
      <c r="G2101" t="s">
        <v>3473</v>
      </c>
      <c r="H2101" t="s">
        <v>4180</v>
      </c>
    </row>
    <row r="2102" spans="1:8" x14ac:dyDescent="0.25">
      <c r="A2102">
        <v>1351244</v>
      </c>
      <c r="B2102" t="s">
        <v>2768</v>
      </c>
      <c r="C2102">
        <v>472380650</v>
      </c>
      <c r="D2102" t="s">
        <v>0</v>
      </c>
      <c r="E2102">
        <v>11603953</v>
      </c>
      <c r="F2102">
        <v>42992</v>
      </c>
      <c r="G2102" t="s">
        <v>3472</v>
      </c>
      <c r="H2102" t="s">
        <v>4180</v>
      </c>
    </row>
    <row r="2103" spans="1:8" x14ac:dyDescent="0.25">
      <c r="A2103">
        <v>1351244</v>
      </c>
      <c r="B2103" t="s">
        <v>2768</v>
      </c>
      <c r="C2103">
        <v>472380650</v>
      </c>
      <c r="D2103" t="s">
        <v>0</v>
      </c>
      <c r="E2103">
        <v>11603953</v>
      </c>
      <c r="F2103">
        <v>42992</v>
      </c>
      <c r="G2103" t="s">
        <v>3481</v>
      </c>
      <c r="H2103" t="s">
        <v>4180</v>
      </c>
    </row>
    <row r="2104" spans="1:8" x14ac:dyDescent="0.25">
      <c r="A2104">
        <v>1351244</v>
      </c>
      <c r="B2104" t="s">
        <v>2768</v>
      </c>
      <c r="C2104">
        <v>472380650</v>
      </c>
      <c r="D2104" t="s">
        <v>0</v>
      </c>
      <c r="E2104">
        <v>11603953</v>
      </c>
      <c r="F2104">
        <v>42992</v>
      </c>
      <c r="G2104" t="s">
        <v>3482</v>
      </c>
      <c r="H2104" t="s">
        <v>4180</v>
      </c>
    </row>
    <row r="2105" spans="1:8" x14ac:dyDescent="0.25">
      <c r="A2105">
        <v>1351244</v>
      </c>
      <c r="B2105" t="s">
        <v>2768</v>
      </c>
      <c r="C2105">
        <v>472380650</v>
      </c>
      <c r="D2105" t="s">
        <v>0</v>
      </c>
      <c r="E2105">
        <v>11603953</v>
      </c>
      <c r="F2105">
        <v>42992</v>
      </c>
      <c r="G2105" t="s">
        <v>3483</v>
      </c>
      <c r="H2105" t="s">
        <v>4180</v>
      </c>
    </row>
    <row r="2106" spans="1:8" x14ac:dyDescent="0.25">
      <c r="A2106">
        <v>1351244</v>
      </c>
      <c r="B2106" t="s">
        <v>2768</v>
      </c>
      <c r="C2106">
        <v>472380650</v>
      </c>
      <c r="D2106" t="s">
        <v>0</v>
      </c>
      <c r="E2106">
        <v>11603953</v>
      </c>
      <c r="F2106">
        <v>42992</v>
      </c>
      <c r="G2106" t="s">
        <v>3484</v>
      </c>
      <c r="H2106" t="s">
        <v>4180</v>
      </c>
    </row>
    <row r="2107" spans="1:8" x14ac:dyDescent="0.25">
      <c r="A2107">
        <v>1351244</v>
      </c>
      <c r="B2107" t="s">
        <v>2768</v>
      </c>
      <c r="C2107">
        <v>472380650</v>
      </c>
      <c r="D2107" t="s">
        <v>0</v>
      </c>
      <c r="E2107">
        <v>11603953</v>
      </c>
      <c r="F2107">
        <v>42992</v>
      </c>
      <c r="G2107" t="s">
        <v>3485</v>
      </c>
      <c r="H2107" t="s">
        <v>4180</v>
      </c>
    </row>
    <row r="2108" spans="1:8" x14ac:dyDescent="0.25">
      <c r="A2108">
        <v>1351244</v>
      </c>
      <c r="B2108" t="s">
        <v>2768</v>
      </c>
      <c r="C2108">
        <v>472380650</v>
      </c>
      <c r="D2108" t="s">
        <v>0</v>
      </c>
      <c r="E2108">
        <v>11603953</v>
      </c>
      <c r="F2108">
        <v>42992</v>
      </c>
      <c r="G2108" t="s">
        <v>3471</v>
      </c>
      <c r="H2108" t="s">
        <v>4180</v>
      </c>
    </row>
    <row r="2109" spans="1:8" x14ac:dyDescent="0.25">
      <c r="A2109">
        <v>1351244</v>
      </c>
      <c r="B2109" t="s">
        <v>2768</v>
      </c>
      <c r="C2109">
        <v>472380650</v>
      </c>
      <c r="D2109" t="s">
        <v>0</v>
      </c>
      <c r="E2109">
        <v>11603953</v>
      </c>
      <c r="F2109">
        <v>42992</v>
      </c>
      <c r="G2109" t="s">
        <v>3470</v>
      </c>
      <c r="H2109" t="s">
        <v>4180</v>
      </c>
    </row>
    <row r="2110" spans="1:8" x14ac:dyDescent="0.25">
      <c r="A2110">
        <v>1351244</v>
      </c>
      <c r="B2110" t="s">
        <v>2768</v>
      </c>
      <c r="C2110">
        <v>472380650</v>
      </c>
      <c r="D2110" t="s">
        <v>0</v>
      </c>
      <c r="E2110">
        <v>11603953</v>
      </c>
      <c r="F2110">
        <v>42992</v>
      </c>
      <c r="G2110" t="s">
        <v>3469</v>
      </c>
      <c r="H2110" t="s">
        <v>4180</v>
      </c>
    </row>
    <row r="2111" spans="1:8" x14ac:dyDescent="0.25">
      <c r="A2111">
        <v>1351244</v>
      </c>
      <c r="B2111" t="s">
        <v>2768</v>
      </c>
      <c r="C2111">
        <v>472380650</v>
      </c>
      <c r="D2111" t="s">
        <v>0</v>
      </c>
      <c r="E2111">
        <v>11603953</v>
      </c>
      <c r="F2111">
        <v>42992</v>
      </c>
      <c r="G2111" t="s">
        <v>3486</v>
      </c>
      <c r="H2111" t="s">
        <v>4180</v>
      </c>
    </row>
    <row r="2112" spans="1:8" x14ac:dyDescent="0.25">
      <c r="A2112">
        <v>1351244</v>
      </c>
      <c r="B2112" t="s">
        <v>2768</v>
      </c>
      <c r="C2112">
        <v>472380650</v>
      </c>
      <c r="D2112" t="s">
        <v>0</v>
      </c>
      <c r="E2112">
        <v>11603953</v>
      </c>
      <c r="F2112">
        <v>42992</v>
      </c>
      <c r="G2112" t="s">
        <v>3487</v>
      </c>
      <c r="H2112" t="s">
        <v>4180</v>
      </c>
    </row>
    <row r="2113" spans="1:8" x14ac:dyDescent="0.25">
      <c r="A2113">
        <v>1351244</v>
      </c>
      <c r="B2113" t="s">
        <v>2768</v>
      </c>
      <c r="C2113">
        <v>472380650</v>
      </c>
      <c r="D2113" t="s">
        <v>0</v>
      </c>
      <c r="E2113">
        <v>11603953</v>
      </c>
      <c r="F2113">
        <v>42992</v>
      </c>
      <c r="G2113" t="s">
        <v>3488</v>
      </c>
      <c r="H2113" t="s">
        <v>4180</v>
      </c>
    </row>
    <row r="2114" spans="1:8" x14ac:dyDescent="0.25">
      <c r="A2114">
        <v>1351244</v>
      </c>
      <c r="B2114" t="s">
        <v>2768</v>
      </c>
      <c r="C2114">
        <v>472380650</v>
      </c>
      <c r="D2114" t="s">
        <v>0</v>
      </c>
      <c r="E2114">
        <v>11603953</v>
      </c>
      <c r="F2114">
        <v>42992</v>
      </c>
      <c r="G2114" t="s">
        <v>3445</v>
      </c>
      <c r="H2114" t="s">
        <v>4180</v>
      </c>
    </row>
    <row r="2115" spans="1:8" x14ac:dyDescent="0.25">
      <c r="A2115">
        <v>1351244</v>
      </c>
      <c r="B2115" t="s">
        <v>2768</v>
      </c>
      <c r="C2115">
        <v>472380650</v>
      </c>
      <c r="D2115" t="s">
        <v>0</v>
      </c>
      <c r="E2115">
        <v>11603953</v>
      </c>
      <c r="F2115">
        <v>42992</v>
      </c>
      <c r="G2115" t="s">
        <v>3446</v>
      </c>
      <c r="H2115" t="s">
        <v>4180</v>
      </c>
    </row>
    <row r="2116" spans="1:8" x14ac:dyDescent="0.25">
      <c r="A2116">
        <v>1351244</v>
      </c>
      <c r="B2116" t="s">
        <v>2768</v>
      </c>
      <c r="C2116">
        <v>472380650</v>
      </c>
      <c r="D2116" t="s">
        <v>0</v>
      </c>
      <c r="E2116">
        <v>11603953</v>
      </c>
      <c r="F2116">
        <v>42992</v>
      </c>
      <c r="G2116" t="s">
        <v>3447</v>
      </c>
      <c r="H2116" t="s">
        <v>4180</v>
      </c>
    </row>
    <row r="2117" spans="1:8" x14ac:dyDescent="0.25">
      <c r="A2117">
        <v>1351244</v>
      </c>
      <c r="B2117" t="s">
        <v>2768</v>
      </c>
      <c r="C2117">
        <v>472380650</v>
      </c>
      <c r="D2117" t="s">
        <v>0</v>
      </c>
      <c r="E2117">
        <v>11603953</v>
      </c>
      <c r="F2117">
        <v>42992</v>
      </c>
      <c r="G2117" t="s">
        <v>3448</v>
      </c>
      <c r="H2117" t="s">
        <v>4180</v>
      </c>
    </row>
    <row r="2118" spans="1:8" x14ac:dyDescent="0.25">
      <c r="A2118">
        <v>1351244</v>
      </c>
      <c r="B2118" t="s">
        <v>2768</v>
      </c>
      <c r="C2118">
        <v>472380650</v>
      </c>
      <c r="D2118" t="s">
        <v>0</v>
      </c>
      <c r="E2118">
        <v>11603953</v>
      </c>
      <c r="F2118">
        <v>42992</v>
      </c>
      <c r="G2118" t="s">
        <v>3449</v>
      </c>
      <c r="H2118" t="s">
        <v>4180</v>
      </c>
    </row>
    <row r="2119" spans="1:8" x14ac:dyDescent="0.25">
      <c r="A2119">
        <v>1351244</v>
      </c>
      <c r="B2119" t="s">
        <v>2768</v>
      </c>
      <c r="C2119">
        <v>472380650</v>
      </c>
      <c r="D2119" t="s">
        <v>0</v>
      </c>
      <c r="E2119">
        <v>11603953</v>
      </c>
      <c r="F2119">
        <v>42992</v>
      </c>
      <c r="G2119" t="s">
        <v>3450</v>
      </c>
      <c r="H2119" t="s">
        <v>4180</v>
      </c>
    </row>
    <row r="2120" spans="1:8" x14ac:dyDescent="0.25">
      <c r="A2120">
        <v>1351244</v>
      </c>
      <c r="B2120" t="s">
        <v>2768</v>
      </c>
      <c r="C2120">
        <v>472380650</v>
      </c>
      <c r="D2120" t="s">
        <v>0</v>
      </c>
      <c r="E2120">
        <v>11603953</v>
      </c>
      <c r="F2120">
        <v>42992</v>
      </c>
      <c r="G2120" t="s">
        <v>3451</v>
      </c>
      <c r="H2120" t="s">
        <v>4180</v>
      </c>
    </row>
    <row r="2121" spans="1:8" x14ac:dyDescent="0.25">
      <c r="A2121">
        <v>1351244</v>
      </c>
      <c r="B2121" t="s">
        <v>2768</v>
      </c>
      <c r="C2121">
        <v>472380650</v>
      </c>
      <c r="D2121" t="s">
        <v>0</v>
      </c>
      <c r="E2121">
        <v>11603953</v>
      </c>
      <c r="F2121">
        <v>42992</v>
      </c>
      <c r="G2121" t="s">
        <v>3452</v>
      </c>
      <c r="H2121" t="s">
        <v>4180</v>
      </c>
    </row>
    <row r="2122" spans="1:8" x14ac:dyDescent="0.25">
      <c r="A2122">
        <v>1351244</v>
      </c>
      <c r="B2122" t="s">
        <v>2768</v>
      </c>
      <c r="C2122">
        <v>472380650</v>
      </c>
      <c r="D2122" t="s">
        <v>0</v>
      </c>
      <c r="E2122">
        <v>11603953</v>
      </c>
      <c r="F2122">
        <v>42992</v>
      </c>
      <c r="G2122" t="s">
        <v>3453</v>
      </c>
      <c r="H2122" t="s">
        <v>4180</v>
      </c>
    </row>
    <row r="2123" spans="1:8" x14ac:dyDescent="0.25">
      <c r="A2123">
        <v>1351244</v>
      </c>
      <c r="B2123" t="s">
        <v>2768</v>
      </c>
      <c r="C2123">
        <v>472380650</v>
      </c>
      <c r="D2123" t="s">
        <v>0</v>
      </c>
      <c r="E2123">
        <v>11603953</v>
      </c>
      <c r="F2123">
        <v>42992</v>
      </c>
      <c r="G2123" t="s">
        <v>3454</v>
      </c>
      <c r="H2123" t="s">
        <v>4180</v>
      </c>
    </row>
    <row r="2124" spans="1:8" x14ac:dyDescent="0.25">
      <c r="A2124">
        <v>1351244</v>
      </c>
      <c r="B2124" t="s">
        <v>2768</v>
      </c>
      <c r="C2124">
        <v>472380650</v>
      </c>
      <c r="D2124" t="s">
        <v>0</v>
      </c>
      <c r="E2124">
        <v>11603953</v>
      </c>
      <c r="F2124">
        <v>42992</v>
      </c>
      <c r="G2124" t="s">
        <v>3455</v>
      </c>
      <c r="H2124" t="s">
        <v>4180</v>
      </c>
    </row>
    <row r="2125" spans="1:8" x14ac:dyDescent="0.25">
      <c r="A2125">
        <v>1351244</v>
      </c>
      <c r="B2125" t="s">
        <v>2768</v>
      </c>
      <c r="C2125">
        <v>472380650</v>
      </c>
      <c r="D2125" t="s">
        <v>0</v>
      </c>
      <c r="E2125">
        <v>11603953</v>
      </c>
      <c r="F2125">
        <v>42992</v>
      </c>
      <c r="G2125" t="s">
        <v>3456</v>
      </c>
      <c r="H2125" t="s">
        <v>4180</v>
      </c>
    </row>
    <row r="2126" spans="1:8" x14ac:dyDescent="0.25">
      <c r="A2126">
        <v>1351244</v>
      </c>
      <c r="B2126" t="s">
        <v>2768</v>
      </c>
      <c r="C2126">
        <v>472380650</v>
      </c>
      <c r="D2126" t="s">
        <v>0</v>
      </c>
      <c r="E2126">
        <v>11603953</v>
      </c>
      <c r="F2126">
        <v>42992</v>
      </c>
      <c r="G2126" t="s">
        <v>3457</v>
      </c>
      <c r="H2126" t="s">
        <v>4180</v>
      </c>
    </row>
    <row r="2127" spans="1:8" x14ac:dyDescent="0.25">
      <c r="A2127">
        <v>1351244</v>
      </c>
      <c r="B2127" t="s">
        <v>2768</v>
      </c>
      <c r="C2127">
        <v>472380650</v>
      </c>
      <c r="D2127" t="s">
        <v>0</v>
      </c>
      <c r="E2127">
        <v>11603953</v>
      </c>
      <c r="F2127">
        <v>42992</v>
      </c>
      <c r="G2127" t="s">
        <v>3458</v>
      </c>
      <c r="H2127" t="s">
        <v>4180</v>
      </c>
    </row>
    <row r="2128" spans="1:8" x14ac:dyDescent="0.25">
      <c r="A2128">
        <v>1351244</v>
      </c>
      <c r="B2128" t="s">
        <v>2768</v>
      </c>
      <c r="C2128">
        <v>472380650</v>
      </c>
      <c r="D2128" t="s">
        <v>0</v>
      </c>
      <c r="E2128">
        <v>11603953</v>
      </c>
      <c r="F2128">
        <v>42992</v>
      </c>
      <c r="G2128" t="s">
        <v>3459</v>
      </c>
      <c r="H2128" t="s">
        <v>4180</v>
      </c>
    </row>
    <row r="2129" spans="1:8" x14ac:dyDescent="0.25">
      <c r="A2129">
        <v>1351244</v>
      </c>
      <c r="B2129" t="s">
        <v>2768</v>
      </c>
      <c r="C2129">
        <v>472380650</v>
      </c>
      <c r="D2129" t="s">
        <v>0</v>
      </c>
      <c r="E2129">
        <v>11603953</v>
      </c>
      <c r="F2129">
        <v>42992</v>
      </c>
      <c r="G2129" t="s">
        <v>3460</v>
      </c>
      <c r="H2129" t="s">
        <v>4180</v>
      </c>
    </row>
    <row r="2130" spans="1:8" x14ac:dyDescent="0.25">
      <c r="A2130">
        <v>1351244</v>
      </c>
      <c r="B2130" t="s">
        <v>2768</v>
      </c>
      <c r="C2130">
        <v>472380650</v>
      </c>
      <c r="D2130" t="s">
        <v>0</v>
      </c>
      <c r="E2130">
        <v>11603953</v>
      </c>
      <c r="F2130">
        <v>42992</v>
      </c>
      <c r="G2130" t="s">
        <v>3461</v>
      </c>
      <c r="H2130" t="s">
        <v>4180</v>
      </c>
    </row>
    <row r="2131" spans="1:8" x14ac:dyDescent="0.25">
      <c r="A2131">
        <v>1351244</v>
      </c>
      <c r="B2131" t="s">
        <v>2768</v>
      </c>
      <c r="C2131">
        <v>472380650</v>
      </c>
      <c r="D2131" t="s">
        <v>0</v>
      </c>
      <c r="E2131">
        <v>11603953</v>
      </c>
      <c r="F2131">
        <v>42992</v>
      </c>
      <c r="G2131" t="s">
        <v>3462</v>
      </c>
      <c r="H2131" t="s">
        <v>4180</v>
      </c>
    </row>
    <row r="2132" spans="1:8" x14ac:dyDescent="0.25">
      <c r="A2132">
        <v>1351244</v>
      </c>
      <c r="B2132" t="s">
        <v>2768</v>
      </c>
      <c r="C2132">
        <v>472380650</v>
      </c>
      <c r="D2132" t="s">
        <v>0</v>
      </c>
      <c r="E2132">
        <v>11603953</v>
      </c>
      <c r="F2132">
        <v>42992</v>
      </c>
      <c r="G2132" t="s">
        <v>3463</v>
      </c>
      <c r="H2132" t="s">
        <v>4180</v>
      </c>
    </row>
    <row r="2133" spans="1:8" x14ac:dyDescent="0.25">
      <c r="A2133">
        <v>1351244</v>
      </c>
      <c r="B2133" t="s">
        <v>2768</v>
      </c>
      <c r="C2133">
        <v>472380650</v>
      </c>
      <c r="D2133" t="s">
        <v>0</v>
      </c>
      <c r="E2133">
        <v>11603953</v>
      </c>
      <c r="F2133">
        <v>42992</v>
      </c>
      <c r="G2133" t="s">
        <v>3464</v>
      </c>
      <c r="H2133" t="s">
        <v>4180</v>
      </c>
    </row>
    <row r="2134" spans="1:8" x14ac:dyDescent="0.25">
      <c r="A2134">
        <v>1351244</v>
      </c>
      <c r="B2134" t="s">
        <v>2768</v>
      </c>
      <c r="C2134">
        <v>472380650</v>
      </c>
      <c r="D2134" t="s">
        <v>0</v>
      </c>
      <c r="E2134">
        <v>11603953</v>
      </c>
      <c r="F2134">
        <v>42992</v>
      </c>
      <c r="G2134" t="s">
        <v>3465</v>
      </c>
      <c r="H2134" t="s">
        <v>4180</v>
      </c>
    </row>
    <row r="2135" spans="1:8" x14ac:dyDescent="0.25">
      <c r="A2135">
        <v>1351244</v>
      </c>
      <c r="B2135" t="s">
        <v>2768</v>
      </c>
      <c r="C2135">
        <v>472380650</v>
      </c>
      <c r="D2135" t="s">
        <v>0</v>
      </c>
      <c r="E2135">
        <v>11603953</v>
      </c>
      <c r="F2135">
        <v>42992</v>
      </c>
      <c r="G2135" t="s">
        <v>3466</v>
      </c>
      <c r="H2135" t="s">
        <v>4180</v>
      </c>
    </row>
    <row r="2136" spans="1:8" x14ac:dyDescent="0.25">
      <c r="A2136">
        <v>1351244</v>
      </c>
      <c r="B2136" t="s">
        <v>2768</v>
      </c>
      <c r="C2136">
        <v>472380650</v>
      </c>
      <c r="D2136" t="s">
        <v>0</v>
      </c>
      <c r="E2136">
        <v>11603953</v>
      </c>
      <c r="F2136">
        <v>42992</v>
      </c>
      <c r="G2136" t="s">
        <v>3467</v>
      </c>
      <c r="H2136" t="s">
        <v>4180</v>
      </c>
    </row>
    <row r="2137" spans="1:8" x14ac:dyDescent="0.25">
      <c r="A2137">
        <v>1351244</v>
      </c>
      <c r="B2137" t="s">
        <v>2768</v>
      </c>
      <c r="C2137">
        <v>472380650</v>
      </c>
      <c r="D2137" t="s">
        <v>0</v>
      </c>
      <c r="E2137">
        <v>11603953</v>
      </c>
      <c r="F2137">
        <v>42992</v>
      </c>
      <c r="G2137" t="s">
        <v>3301</v>
      </c>
      <c r="H2137" t="s">
        <v>3302</v>
      </c>
    </row>
    <row r="2138" spans="1:8" x14ac:dyDescent="0.25">
      <c r="A2138">
        <v>1351244</v>
      </c>
      <c r="B2138" t="s">
        <v>2768</v>
      </c>
      <c r="C2138">
        <v>472380650</v>
      </c>
      <c r="D2138" t="s">
        <v>0</v>
      </c>
      <c r="E2138">
        <v>11603953</v>
      </c>
      <c r="F2138">
        <v>42992</v>
      </c>
      <c r="G2138" t="s">
        <v>3489</v>
      </c>
      <c r="H2138" t="s">
        <v>3302</v>
      </c>
    </row>
    <row r="2139" spans="1:8" x14ac:dyDescent="0.25">
      <c r="A2139">
        <v>1351244</v>
      </c>
      <c r="B2139" t="s">
        <v>2768</v>
      </c>
      <c r="C2139">
        <v>472380650</v>
      </c>
      <c r="D2139" t="s">
        <v>0</v>
      </c>
      <c r="E2139">
        <v>11603953</v>
      </c>
      <c r="F2139">
        <v>42992</v>
      </c>
      <c r="G2139" t="s">
        <v>3490</v>
      </c>
      <c r="H2139" t="s">
        <v>3302</v>
      </c>
    </row>
    <row r="2140" spans="1:8" x14ac:dyDescent="0.25">
      <c r="A2140">
        <v>1351244</v>
      </c>
      <c r="B2140" t="s">
        <v>2768</v>
      </c>
      <c r="C2140">
        <v>472380650</v>
      </c>
      <c r="D2140" t="s">
        <v>0</v>
      </c>
      <c r="E2140">
        <v>11603953</v>
      </c>
      <c r="F2140">
        <v>42992</v>
      </c>
      <c r="G2140" t="s">
        <v>3469</v>
      </c>
      <c r="H2140" t="s">
        <v>4180</v>
      </c>
    </row>
    <row r="2141" spans="1:8" x14ac:dyDescent="0.25">
      <c r="A2141">
        <v>1351244</v>
      </c>
      <c r="B2141" t="s">
        <v>2768</v>
      </c>
      <c r="C2141">
        <v>472380650</v>
      </c>
      <c r="D2141" t="s">
        <v>0</v>
      </c>
      <c r="E2141">
        <v>11603953</v>
      </c>
      <c r="F2141">
        <v>42992</v>
      </c>
      <c r="G2141" t="s">
        <v>3484</v>
      </c>
      <c r="H2141" t="s">
        <v>4180</v>
      </c>
    </row>
    <row r="2142" spans="1:8" x14ac:dyDescent="0.25">
      <c r="A2142">
        <v>1351244</v>
      </c>
      <c r="B2142" t="s">
        <v>2768</v>
      </c>
      <c r="C2142">
        <v>472380650</v>
      </c>
      <c r="D2142" t="s">
        <v>0</v>
      </c>
      <c r="E2142">
        <v>11603953</v>
      </c>
      <c r="F2142">
        <v>42992</v>
      </c>
      <c r="G2142" t="s">
        <v>3469</v>
      </c>
      <c r="H2142" t="s">
        <v>4180</v>
      </c>
    </row>
    <row r="2143" spans="1:8" x14ac:dyDescent="0.25">
      <c r="A2143">
        <v>1351244</v>
      </c>
      <c r="B2143" t="s">
        <v>2768</v>
      </c>
      <c r="C2143">
        <v>472380650</v>
      </c>
      <c r="D2143" t="s">
        <v>0</v>
      </c>
      <c r="E2143">
        <v>11603953</v>
      </c>
      <c r="F2143">
        <v>42992</v>
      </c>
      <c r="G2143" t="s">
        <v>3475</v>
      </c>
      <c r="H2143" t="s">
        <v>4180</v>
      </c>
    </row>
    <row r="2144" spans="1:8" x14ac:dyDescent="0.25">
      <c r="A2144">
        <v>1351244</v>
      </c>
      <c r="B2144" t="s">
        <v>2768</v>
      </c>
      <c r="C2144">
        <v>472380650</v>
      </c>
      <c r="D2144" t="s">
        <v>0</v>
      </c>
      <c r="E2144">
        <v>11603953</v>
      </c>
      <c r="F2144">
        <v>42992</v>
      </c>
      <c r="G2144" t="s">
        <v>3477</v>
      </c>
      <c r="H2144" t="s">
        <v>4180</v>
      </c>
    </row>
    <row r="2145" spans="1:8" x14ac:dyDescent="0.25">
      <c r="A2145">
        <v>1351244</v>
      </c>
      <c r="B2145" t="s">
        <v>2768</v>
      </c>
      <c r="C2145">
        <v>472380650</v>
      </c>
      <c r="D2145" t="s">
        <v>0</v>
      </c>
      <c r="E2145">
        <v>11603953</v>
      </c>
      <c r="F2145">
        <v>42992</v>
      </c>
      <c r="G2145" t="s">
        <v>3461</v>
      </c>
      <c r="H2145" t="s">
        <v>4180</v>
      </c>
    </row>
    <row r="2146" spans="1:8" x14ac:dyDescent="0.25">
      <c r="A2146">
        <v>1351244</v>
      </c>
      <c r="B2146" t="s">
        <v>2768</v>
      </c>
      <c r="C2146">
        <v>472380650</v>
      </c>
      <c r="D2146" t="s">
        <v>0</v>
      </c>
      <c r="E2146">
        <v>11603953</v>
      </c>
      <c r="F2146">
        <v>42992</v>
      </c>
      <c r="G2146" t="s">
        <v>3465</v>
      </c>
      <c r="H2146" t="s">
        <v>4180</v>
      </c>
    </row>
    <row r="2147" spans="1:8" x14ac:dyDescent="0.25">
      <c r="A2147">
        <v>1351244</v>
      </c>
      <c r="B2147" t="s">
        <v>2768</v>
      </c>
      <c r="C2147">
        <v>472380650</v>
      </c>
      <c r="D2147" t="s">
        <v>0</v>
      </c>
      <c r="E2147">
        <v>11603953</v>
      </c>
      <c r="F2147">
        <v>42992</v>
      </c>
      <c r="G2147" t="s">
        <v>3452</v>
      </c>
      <c r="H2147" t="s">
        <v>4180</v>
      </c>
    </row>
    <row r="2148" spans="1:8" x14ac:dyDescent="0.25">
      <c r="A2148">
        <v>1351244</v>
      </c>
      <c r="B2148" t="s">
        <v>2768</v>
      </c>
      <c r="C2148">
        <v>472380650</v>
      </c>
      <c r="D2148" t="s">
        <v>0</v>
      </c>
      <c r="E2148">
        <v>11603953</v>
      </c>
      <c r="F2148">
        <v>42992</v>
      </c>
      <c r="G2148" t="s">
        <v>3456</v>
      </c>
      <c r="H2148" t="s">
        <v>4180</v>
      </c>
    </row>
    <row r="2149" spans="1:8" x14ac:dyDescent="0.25">
      <c r="A2149">
        <v>1351244</v>
      </c>
      <c r="B2149" t="s">
        <v>2768</v>
      </c>
      <c r="C2149">
        <v>472380650</v>
      </c>
      <c r="D2149" t="s">
        <v>0</v>
      </c>
      <c r="E2149">
        <v>11603953</v>
      </c>
      <c r="F2149">
        <v>42992</v>
      </c>
      <c r="G2149" t="s">
        <v>3467</v>
      </c>
      <c r="H2149" t="s">
        <v>4180</v>
      </c>
    </row>
    <row r="2150" spans="1:8" x14ac:dyDescent="0.25">
      <c r="A2150">
        <v>1351244</v>
      </c>
      <c r="B2150" t="s">
        <v>2768</v>
      </c>
      <c r="C2150">
        <v>472380650</v>
      </c>
      <c r="D2150" t="s">
        <v>0</v>
      </c>
      <c r="E2150">
        <v>11603953</v>
      </c>
      <c r="F2150">
        <v>42992</v>
      </c>
      <c r="G2150" t="s">
        <v>3485</v>
      </c>
      <c r="H2150" t="s">
        <v>4180</v>
      </c>
    </row>
    <row r="2151" spans="1:8" x14ac:dyDescent="0.25">
      <c r="A2151">
        <v>1351244</v>
      </c>
      <c r="B2151" t="s">
        <v>2768</v>
      </c>
      <c r="C2151">
        <v>472380650</v>
      </c>
      <c r="D2151" t="s">
        <v>0</v>
      </c>
      <c r="E2151">
        <v>11603953</v>
      </c>
      <c r="F2151">
        <v>42992</v>
      </c>
      <c r="G2151" t="s">
        <v>3478</v>
      </c>
      <c r="H2151" t="s">
        <v>4180</v>
      </c>
    </row>
    <row r="2152" spans="1:8" x14ac:dyDescent="0.25">
      <c r="A2152">
        <v>1351244</v>
      </c>
      <c r="B2152" t="s">
        <v>2768</v>
      </c>
      <c r="C2152">
        <v>472380650</v>
      </c>
      <c r="D2152" t="s">
        <v>0</v>
      </c>
      <c r="E2152">
        <v>11603953</v>
      </c>
      <c r="F2152">
        <v>42992</v>
      </c>
      <c r="G2152" t="s">
        <v>3460</v>
      </c>
      <c r="H2152" t="s">
        <v>4180</v>
      </c>
    </row>
    <row r="2153" spans="1:8" x14ac:dyDescent="0.25">
      <c r="A2153">
        <v>1351244</v>
      </c>
      <c r="B2153" t="s">
        <v>2768</v>
      </c>
      <c r="C2153">
        <v>472380650</v>
      </c>
      <c r="D2153" t="s">
        <v>0</v>
      </c>
      <c r="E2153">
        <v>11603953</v>
      </c>
      <c r="F2153">
        <v>42992</v>
      </c>
      <c r="G2153" t="s">
        <v>3452</v>
      </c>
      <c r="H2153" t="s">
        <v>4180</v>
      </c>
    </row>
    <row r="2154" spans="1:8" x14ac:dyDescent="0.25">
      <c r="A2154">
        <v>1351244</v>
      </c>
      <c r="B2154" t="s">
        <v>2768</v>
      </c>
      <c r="C2154">
        <v>472380650</v>
      </c>
      <c r="D2154" t="s">
        <v>0</v>
      </c>
      <c r="E2154">
        <v>11603953</v>
      </c>
      <c r="F2154">
        <v>42992</v>
      </c>
      <c r="G2154" t="s">
        <v>3456</v>
      </c>
      <c r="H2154" t="s">
        <v>4180</v>
      </c>
    </row>
    <row r="2155" spans="1:8" x14ac:dyDescent="0.25">
      <c r="A2155">
        <v>1351244</v>
      </c>
      <c r="B2155" t="s">
        <v>2768</v>
      </c>
      <c r="C2155">
        <v>472380650</v>
      </c>
      <c r="D2155" t="s">
        <v>0</v>
      </c>
      <c r="E2155">
        <v>11603953</v>
      </c>
      <c r="F2155">
        <v>42992</v>
      </c>
      <c r="G2155" t="s">
        <v>3467</v>
      </c>
      <c r="H2155" t="s">
        <v>4180</v>
      </c>
    </row>
    <row r="2156" spans="1:8" x14ac:dyDescent="0.25">
      <c r="A2156">
        <v>1351244</v>
      </c>
      <c r="B2156" t="s">
        <v>2768</v>
      </c>
      <c r="C2156">
        <v>472380650</v>
      </c>
      <c r="D2156" t="s">
        <v>0</v>
      </c>
      <c r="E2156">
        <v>11603953</v>
      </c>
      <c r="F2156">
        <v>42992</v>
      </c>
      <c r="G2156" t="s">
        <v>3468</v>
      </c>
      <c r="H2156" t="s">
        <v>4180</v>
      </c>
    </row>
    <row r="2157" spans="1:8" x14ac:dyDescent="0.25">
      <c r="A2157">
        <v>1351244</v>
      </c>
      <c r="B2157" t="s">
        <v>2768</v>
      </c>
      <c r="C2157">
        <v>472380650</v>
      </c>
      <c r="D2157" t="s">
        <v>0</v>
      </c>
      <c r="E2157">
        <v>11603953</v>
      </c>
      <c r="F2157">
        <v>42992</v>
      </c>
      <c r="G2157" t="s">
        <v>3478</v>
      </c>
      <c r="H2157" t="s">
        <v>4180</v>
      </c>
    </row>
    <row r="2158" spans="1:8" x14ac:dyDescent="0.25">
      <c r="A2158">
        <v>1351244</v>
      </c>
      <c r="B2158" t="s">
        <v>2768</v>
      </c>
      <c r="C2158">
        <v>472380650</v>
      </c>
      <c r="D2158" t="s">
        <v>0</v>
      </c>
      <c r="E2158">
        <v>11603953</v>
      </c>
      <c r="F2158">
        <v>42992</v>
      </c>
      <c r="G2158" t="s">
        <v>3469</v>
      </c>
      <c r="H2158" t="s">
        <v>4180</v>
      </c>
    </row>
    <row r="2159" spans="1:8" x14ac:dyDescent="0.25">
      <c r="A2159">
        <v>1351244</v>
      </c>
      <c r="B2159" t="s">
        <v>2768</v>
      </c>
      <c r="C2159">
        <v>472380650</v>
      </c>
      <c r="D2159" t="s">
        <v>0</v>
      </c>
      <c r="E2159">
        <v>11603953</v>
      </c>
      <c r="F2159">
        <v>42992</v>
      </c>
      <c r="G2159" t="s">
        <v>3475</v>
      </c>
      <c r="H2159" t="s">
        <v>4180</v>
      </c>
    </row>
    <row r="2160" spans="1:8" x14ac:dyDescent="0.25">
      <c r="A2160">
        <v>1351244</v>
      </c>
      <c r="B2160" t="s">
        <v>2768</v>
      </c>
      <c r="C2160">
        <v>472380650</v>
      </c>
      <c r="D2160" t="s">
        <v>0</v>
      </c>
      <c r="E2160">
        <v>11603953</v>
      </c>
      <c r="F2160">
        <v>42992</v>
      </c>
      <c r="G2160" t="s">
        <v>3474</v>
      </c>
      <c r="H2160" t="s">
        <v>4180</v>
      </c>
    </row>
    <row r="2161" spans="1:8" x14ac:dyDescent="0.25">
      <c r="A2161">
        <v>1351244</v>
      </c>
      <c r="B2161" t="s">
        <v>2768</v>
      </c>
      <c r="C2161">
        <v>472380650</v>
      </c>
      <c r="D2161" t="s">
        <v>0</v>
      </c>
      <c r="E2161">
        <v>11603953</v>
      </c>
      <c r="F2161">
        <v>42992</v>
      </c>
      <c r="G2161" t="s">
        <v>3458</v>
      </c>
      <c r="H2161" t="s">
        <v>4180</v>
      </c>
    </row>
    <row r="2162" spans="1:8" x14ac:dyDescent="0.25">
      <c r="A2162">
        <v>1351244</v>
      </c>
      <c r="B2162" t="s">
        <v>2768</v>
      </c>
      <c r="C2162">
        <v>472380650</v>
      </c>
      <c r="D2162" t="s">
        <v>0</v>
      </c>
      <c r="E2162">
        <v>11603953</v>
      </c>
      <c r="F2162">
        <v>42992</v>
      </c>
      <c r="G2162" t="s">
        <v>3476</v>
      </c>
      <c r="H2162" t="s">
        <v>4180</v>
      </c>
    </row>
    <row r="2163" spans="1:8" x14ac:dyDescent="0.25">
      <c r="A2163">
        <v>1351244</v>
      </c>
      <c r="B2163" t="s">
        <v>2768</v>
      </c>
      <c r="C2163">
        <v>472380650</v>
      </c>
      <c r="D2163" t="s">
        <v>0</v>
      </c>
      <c r="E2163">
        <v>11603953</v>
      </c>
      <c r="F2163">
        <v>42992</v>
      </c>
      <c r="G2163" t="s">
        <v>3468</v>
      </c>
      <c r="H2163" t="s">
        <v>4180</v>
      </c>
    </row>
    <row r="2164" spans="1:8" x14ac:dyDescent="0.25">
      <c r="A2164">
        <v>1351244</v>
      </c>
      <c r="B2164" t="s">
        <v>2768</v>
      </c>
      <c r="C2164">
        <v>472380650</v>
      </c>
      <c r="D2164" t="s">
        <v>0</v>
      </c>
      <c r="E2164">
        <v>11603953</v>
      </c>
      <c r="F2164">
        <v>42992</v>
      </c>
      <c r="G2164" t="s">
        <v>3470</v>
      </c>
      <c r="H2164" t="s">
        <v>4180</v>
      </c>
    </row>
    <row r="2165" spans="1:8" x14ac:dyDescent="0.25">
      <c r="A2165">
        <v>1351244</v>
      </c>
      <c r="B2165" t="s">
        <v>2768</v>
      </c>
      <c r="C2165">
        <v>472380650</v>
      </c>
      <c r="D2165" t="s">
        <v>0</v>
      </c>
      <c r="E2165">
        <v>11603953</v>
      </c>
      <c r="F2165">
        <v>42992</v>
      </c>
      <c r="G2165" t="s">
        <v>3470</v>
      </c>
      <c r="H2165" t="s">
        <v>4180</v>
      </c>
    </row>
    <row r="2166" spans="1:8" x14ac:dyDescent="0.25">
      <c r="A2166">
        <v>1351244</v>
      </c>
      <c r="B2166" t="s">
        <v>2768</v>
      </c>
      <c r="C2166">
        <v>472380650</v>
      </c>
      <c r="D2166" t="s">
        <v>0</v>
      </c>
      <c r="E2166">
        <v>11603953</v>
      </c>
      <c r="F2166">
        <v>42992</v>
      </c>
      <c r="G2166" t="s">
        <v>3479</v>
      </c>
      <c r="H2166" t="s">
        <v>999</v>
      </c>
    </row>
    <row r="2167" spans="1:8" x14ac:dyDescent="0.25">
      <c r="A2167">
        <v>1351244</v>
      </c>
      <c r="B2167" t="s">
        <v>2768</v>
      </c>
      <c r="C2167">
        <v>472380650</v>
      </c>
      <c r="D2167" t="s">
        <v>0</v>
      </c>
      <c r="E2167">
        <v>11603953</v>
      </c>
      <c r="F2167">
        <v>42992</v>
      </c>
      <c r="G2167" t="s">
        <v>3481</v>
      </c>
      <c r="H2167" t="s">
        <v>4180</v>
      </c>
    </row>
    <row r="2168" spans="1:8" x14ac:dyDescent="0.25">
      <c r="A2168">
        <v>1351244</v>
      </c>
      <c r="B2168" t="s">
        <v>2768</v>
      </c>
      <c r="C2168">
        <v>472380650</v>
      </c>
      <c r="D2168" t="s">
        <v>0</v>
      </c>
      <c r="E2168">
        <v>11603953</v>
      </c>
      <c r="F2168">
        <v>42992</v>
      </c>
      <c r="G2168" t="s">
        <v>3457</v>
      </c>
      <c r="H2168" t="s">
        <v>4180</v>
      </c>
    </row>
    <row r="2169" spans="1:8" x14ac:dyDescent="0.25">
      <c r="A2169">
        <v>1351244</v>
      </c>
      <c r="B2169" t="s">
        <v>2768</v>
      </c>
      <c r="C2169">
        <v>472380650</v>
      </c>
      <c r="D2169" t="s">
        <v>0</v>
      </c>
      <c r="E2169">
        <v>11603953</v>
      </c>
      <c r="F2169">
        <v>42992</v>
      </c>
      <c r="G2169" t="s">
        <v>3459</v>
      </c>
      <c r="H2169" t="s">
        <v>4180</v>
      </c>
    </row>
    <row r="2170" spans="1:8" x14ac:dyDescent="0.25">
      <c r="A2170">
        <v>1351244</v>
      </c>
      <c r="B2170" t="s">
        <v>2768</v>
      </c>
      <c r="C2170">
        <v>472380650</v>
      </c>
      <c r="D2170" t="s">
        <v>0</v>
      </c>
      <c r="E2170">
        <v>11603953</v>
      </c>
      <c r="F2170">
        <v>42992</v>
      </c>
      <c r="G2170" t="s">
        <v>3464</v>
      </c>
      <c r="H2170" t="s">
        <v>4180</v>
      </c>
    </row>
    <row r="2171" spans="1:8" x14ac:dyDescent="0.25">
      <c r="A2171">
        <v>1351244</v>
      </c>
      <c r="B2171" t="s">
        <v>2768</v>
      </c>
      <c r="C2171">
        <v>472380650</v>
      </c>
      <c r="D2171" t="s">
        <v>0</v>
      </c>
      <c r="E2171">
        <v>11603953</v>
      </c>
      <c r="F2171">
        <v>42992</v>
      </c>
      <c r="G2171" t="s">
        <v>3466</v>
      </c>
      <c r="H2171" t="s">
        <v>4180</v>
      </c>
    </row>
    <row r="2172" spans="1:8" x14ac:dyDescent="0.25">
      <c r="A2172">
        <v>1351244</v>
      </c>
      <c r="B2172" t="s">
        <v>2768</v>
      </c>
      <c r="C2172">
        <v>472380650</v>
      </c>
      <c r="D2172" t="s">
        <v>0</v>
      </c>
      <c r="E2172">
        <v>11603953</v>
      </c>
      <c r="F2172">
        <v>42992</v>
      </c>
      <c r="G2172" t="s">
        <v>3483</v>
      </c>
      <c r="H2172" t="s">
        <v>4180</v>
      </c>
    </row>
    <row r="2173" spans="1:8" x14ac:dyDescent="0.25">
      <c r="A2173">
        <v>1351244</v>
      </c>
      <c r="B2173" t="s">
        <v>2768</v>
      </c>
      <c r="C2173">
        <v>472380650</v>
      </c>
      <c r="D2173" t="s">
        <v>0</v>
      </c>
      <c r="E2173">
        <v>11603953</v>
      </c>
      <c r="F2173">
        <v>42992</v>
      </c>
      <c r="G2173" t="s">
        <v>3301</v>
      </c>
      <c r="H2173" t="s">
        <v>3302</v>
      </c>
    </row>
    <row r="2174" spans="1:8" x14ac:dyDescent="0.25">
      <c r="A2174">
        <v>1351244</v>
      </c>
      <c r="B2174" t="s">
        <v>2768</v>
      </c>
      <c r="C2174">
        <v>472380650</v>
      </c>
      <c r="D2174" t="s">
        <v>0</v>
      </c>
      <c r="E2174">
        <v>11603953</v>
      </c>
      <c r="F2174">
        <v>42992</v>
      </c>
      <c r="G2174" t="s">
        <v>3489</v>
      </c>
      <c r="H2174" t="s">
        <v>3302</v>
      </c>
    </row>
    <row r="2175" spans="1:8" x14ac:dyDescent="0.25">
      <c r="A2175">
        <v>1351244</v>
      </c>
      <c r="B2175" t="s">
        <v>2768</v>
      </c>
      <c r="C2175">
        <v>472380650</v>
      </c>
      <c r="D2175" t="s">
        <v>0</v>
      </c>
      <c r="E2175">
        <v>11603953</v>
      </c>
      <c r="F2175">
        <v>42992</v>
      </c>
      <c r="G2175" t="s">
        <v>3490</v>
      </c>
      <c r="H2175" t="s">
        <v>3302</v>
      </c>
    </row>
    <row r="2176" spans="1:8" x14ac:dyDescent="0.25">
      <c r="A2176">
        <v>1351244</v>
      </c>
      <c r="B2176" t="s">
        <v>2768</v>
      </c>
      <c r="C2176">
        <v>472380650</v>
      </c>
      <c r="D2176" t="s">
        <v>0</v>
      </c>
      <c r="E2176">
        <v>11603953</v>
      </c>
      <c r="F2176">
        <v>42992</v>
      </c>
      <c r="G2176" t="s">
        <v>3471</v>
      </c>
      <c r="H2176" t="s">
        <v>4180</v>
      </c>
    </row>
    <row r="2177" spans="1:8" x14ac:dyDescent="0.25">
      <c r="A2177">
        <v>1351244</v>
      </c>
      <c r="B2177" t="s">
        <v>2768</v>
      </c>
      <c r="C2177">
        <v>472380650</v>
      </c>
      <c r="D2177" t="s">
        <v>0</v>
      </c>
      <c r="E2177">
        <v>11603953</v>
      </c>
      <c r="F2177">
        <v>42992</v>
      </c>
      <c r="G2177" t="s">
        <v>3482</v>
      </c>
      <c r="H2177" t="s">
        <v>4180</v>
      </c>
    </row>
    <row r="2178" spans="1:8" x14ac:dyDescent="0.25">
      <c r="A2178">
        <v>1351244</v>
      </c>
      <c r="B2178" t="s">
        <v>2768</v>
      </c>
      <c r="C2178">
        <v>472380650</v>
      </c>
      <c r="D2178" t="s">
        <v>0</v>
      </c>
      <c r="E2178">
        <v>11603953</v>
      </c>
      <c r="F2178">
        <v>42992</v>
      </c>
      <c r="G2178" t="s">
        <v>3479</v>
      </c>
      <c r="H2178" t="s">
        <v>999</v>
      </c>
    </row>
    <row r="2179" spans="1:8" x14ac:dyDescent="0.25">
      <c r="A2179">
        <v>1351244</v>
      </c>
      <c r="B2179" t="s">
        <v>2768</v>
      </c>
      <c r="C2179">
        <v>472380650</v>
      </c>
      <c r="D2179" t="s">
        <v>0</v>
      </c>
      <c r="E2179">
        <v>11603953</v>
      </c>
      <c r="F2179">
        <v>42992</v>
      </c>
      <c r="G2179" t="s">
        <v>3488</v>
      </c>
      <c r="H2179" t="s">
        <v>4180</v>
      </c>
    </row>
    <row r="2180" spans="1:8" x14ac:dyDescent="0.25">
      <c r="A2180">
        <v>1351244</v>
      </c>
      <c r="B2180" t="s">
        <v>2768</v>
      </c>
      <c r="C2180">
        <v>472380650</v>
      </c>
      <c r="D2180" t="s">
        <v>0</v>
      </c>
      <c r="E2180">
        <v>11603953</v>
      </c>
      <c r="F2180">
        <v>42992</v>
      </c>
      <c r="G2180" t="s">
        <v>3480</v>
      </c>
      <c r="H2180" t="s">
        <v>4180</v>
      </c>
    </row>
    <row r="2181" spans="1:8" x14ac:dyDescent="0.25">
      <c r="A2181">
        <v>1351244</v>
      </c>
      <c r="B2181" t="s">
        <v>2768</v>
      </c>
      <c r="C2181">
        <v>472380650</v>
      </c>
      <c r="D2181" t="s">
        <v>0</v>
      </c>
      <c r="E2181">
        <v>11603953</v>
      </c>
      <c r="F2181">
        <v>42992</v>
      </c>
      <c r="G2181" t="s">
        <v>3444</v>
      </c>
      <c r="H2181" t="s">
        <v>4180</v>
      </c>
    </row>
    <row r="2182" spans="1:8" x14ac:dyDescent="0.25">
      <c r="A2182">
        <v>1351244</v>
      </c>
      <c r="B2182" t="s">
        <v>2768</v>
      </c>
      <c r="C2182">
        <v>472380650</v>
      </c>
      <c r="D2182" t="s">
        <v>0</v>
      </c>
      <c r="E2182">
        <v>11603953</v>
      </c>
      <c r="F2182">
        <v>42992</v>
      </c>
      <c r="G2182" t="s">
        <v>3444</v>
      </c>
      <c r="H2182" t="s">
        <v>4180</v>
      </c>
    </row>
    <row r="2183" spans="1:8" x14ac:dyDescent="0.25">
      <c r="A2183">
        <v>1351244</v>
      </c>
      <c r="B2183" t="s">
        <v>2768</v>
      </c>
      <c r="C2183">
        <v>472380650</v>
      </c>
      <c r="D2183" t="s">
        <v>0</v>
      </c>
      <c r="E2183">
        <v>11603953</v>
      </c>
      <c r="F2183">
        <v>42992</v>
      </c>
      <c r="G2183" t="s">
        <v>3473</v>
      </c>
      <c r="H2183" t="s">
        <v>4180</v>
      </c>
    </row>
    <row r="2184" spans="1:8" x14ac:dyDescent="0.25">
      <c r="A2184">
        <v>1351244</v>
      </c>
      <c r="B2184" t="s">
        <v>2768</v>
      </c>
      <c r="C2184">
        <v>472380650</v>
      </c>
      <c r="D2184" t="s">
        <v>0</v>
      </c>
      <c r="E2184">
        <v>11603953</v>
      </c>
      <c r="F2184">
        <v>42992</v>
      </c>
      <c r="G2184" t="s">
        <v>3475</v>
      </c>
      <c r="H2184" t="s">
        <v>4180</v>
      </c>
    </row>
    <row r="2185" spans="1:8" x14ac:dyDescent="0.25">
      <c r="A2185">
        <v>1351244</v>
      </c>
      <c r="B2185" t="s">
        <v>2768</v>
      </c>
      <c r="C2185">
        <v>472380650</v>
      </c>
      <c r="D2185" t="s">
        <v>0</v>
      </c>
      <c r="E2185">
        <v>11603953</v>
      </c>
      <c r="F2185">
        <v>42992</v>
      </c>
      <c r="G2185" t="s">
        <v>3468</v>
      </c>
      <c r="H2185" t="s">
        <v>4180</v>
      </c>
    </row>
    <row r="2186" spans="1:8" x14ac:dyDescent="0.25">
      <c r="A2186">
        <v>1351244</v>
      </c>
      <c r="B2186" t="s">
        <v>2768</v>
      </c>
      <c r="C2186">
        <v>472380650</v>
      </c>
      <c r="D2186" t="s">
        <v>0</v>
      </c>
      <c r="E2186">
        <v>11603953</v>
      </c>
      <c r="F2186">
        <v>42992</v>
      </c>
      <c r="G2186" t="s">
        <v>3452</v>
      </c>
      <c r="H2186" t="s">
        <v>4180</v>
      </c>
    </row>
    <row r="2187" spans="1:8" x14ac:dyDescent="0.25">
      <c r="A2187">
        <v>1351244</v>
      </c>
      <c r="B2187" t="s">
        <v>2768</v>
      </c>
      <c r="C2187">
        <v>472380650</v>
      </c>
      <c r="D2187" t="s">
        <v>0</v>
      </c>
      <c r="E2187">
        <v>11603953</v>
      </c>
      <c r="F2187">
        <v>42992</v>
      </c>
      <c r="G2187" t="s">
        <v>3453</v>
      </c>
      <c r="H2187" t="s">
        <v>4180</v>
      </c>
    </row>
    <row r="2188" spans="1:8" x14ac:dyDescent="0.25">
      <c r="A2188">
        <v>1351244</v>
      </c>
      <c r="B2188" t="s">
        <v>2768</v>
      </c>
      <c r="C2188">
        <v>472380650</v>
      </c>
      <c r="D2188" t="s">
        <v>0</v>
      </c>
      <c r="E2188">
        <v>11603953</v>
      </c>
      <c r="F2188">
        <v>42992</v>
      </c>
      <c r="G2188" t="s">
        <v>3454</v>
      </c>
      <c r="H2188" t="s">
        <v>4180</v>
      </c>
    </row>
    <row r="2189" spans="1:8" x14ac:dyDescent="0.25">
      <c r="A2189">
        <v>1351244</v>
      </c>
      <c r="B2189" t="s">
        <v>2768</v>
      </c>
      <c r="C2189">
        <v>472380650</v>
      </c>
      <c r="D2189" t="s">
        <v>0</v>
      </c>
      <c r="E2189">
        <v>11603953</v>
      </c>
      <c r="F2189">
        <v>42992</v>
      </c>
      <c r="G2189" t="s">
        <v>3455</v>
      </c>
      <c r="H2189" t="s">
        <v>4180</v>
      </c>
    </row>
    <row r="2190" spans="1:8" x14ac:dyDescent="0.25">
      <c r="A2190">
        <v>1351244</v>
      </c>
      <c r="B2190" t="s">
        <v>2768</v>
      </c>
      <c r="C2190">
        <v>472380650</v>
      </c>
      <c r="D2190" t="s">
        <v>0</v>
      </c>
      <c r="E2190">
        <v>11603953</v>
      </c>
      <c r="F2190">
        <v>42992</v>
      </c>
      <c r="G2190" t="s">
        <v>3456</v>
      </c>
      <c r="H2190" t="s">
        <v>4180</v>
      </c>
    </row>
    <row r="2191" spans="1:8" x14ac:dyDescent="0.25">
      <c r="A2191">
        <v>1351244</v>
      </c>
      <c r="B2191" t="s">
        <v>2768</v>
      </c>
      <c r="C2191">
        <v>472380650</v>
      </c>
      <c r="D2191" t="s">
        <v>0</v>
      </c>
      <c r="E2191">
        <v>11603953</v>
      </c>
      <c r="F2191">
        <v>42992</v>
      </c>
      <c r="G2191" t="s">
        <v>3457</v>
      </c>
      <c r="H2191" t="s">
        <v>4180</v>
      </c>
    </row>
    <row r="2192" spans="1:8" x14ac:dyDescent="0.25">
      <c r="A2192">
        <v>1351244</v>
      </c>
      <c r="B2192" t="s">
        <v>2768</v>
      </c>
      <c r="C2192">
        <v>472380650</v>
      </c>
      <c r="D2192" t="s">
        <v>0</v>
      </c>
      <c r="E2192">
        <v>11603953</v>
      </c>
      <c r="F2192">
        <v>42992</v>
      </c>
      <c r="G2192" t="s">
        <v>3458</v>
      </c>
      <c r="H2192" t="s">
        <v>4180</v>
      </c>
    </row>
    <row r="2193" spans="1:8" x14ac:dyDescent="0.25">
      <c r="A2193">
        <v>1351244</v>
      </c>
      <c r="B2193" t="s">
        <v>2768</v>
      </c>
      <c r="C2193">
        <v>472380650</v>
      </c>
      <c r="D2193" t="s">
        <v>0</v>
      </c>
      <c r="E2193">
        <v>11603953</v>
      </c>
      <c r="F2193">
        <v>42992</v>
      </c>
      <c r="G2193" t="s">
        <v>3459</v>
      </c>
      <c r="H2193" t="s">
        <v>4180</v>
      </c>
    </row>
    <row r="2194" spans="1:8" x14ac:dyDescent="0.25">
      <c r="A2194">
        <v>1351244</v>
      </c>
      <c r="B2194" t="s">
        <v>2768</v>
      </c>
      <c r="C2194">
        <v>472380650</v>
      </c>
      <c r="D2194" t="s">
        <v>0</v>
      </c>
      <c r="E2194">
        <v>11603953</v>
      </c>
      <c r="F2194">
        <v>42992</v>
      </c>
      <c r="G2194" t="s">
        <v>3460</v>
      </c>
      <c r="H2194" t="s">
        <v>4180</v>
      </c>
    </row>
    <row r="2195" spans="1:8" x14ac:dyDescent="0.25">
      <c r="A2195">
        <v>1351244</v>
      </c>
      <c r="B2195" t="s">
        <v>2768</v>
      </c>
      <c r="C2195">
        <v>472380650</v>
      </c>
      <c r="D2195" t="s">
        <v>0</v>
      </c>
      <c r="E2195">
        <v>11603953</v>
      </c>
      <c r="F2195">
        <v>42992</v>
      </c>
      <c r="G2195" t="s">
        <v>3462</v>
      </c>
      <c r="H2195" t="s">
        <v>4180</v>
      </c>
    </row>
    <row r="2196" spans="1:8" x14ac:dyDescent="0.25">
      <c r="A2196">
        <v>1351244</v>
      </c>
      <c r="B2196" t="s">
        <v>2768</v>
      </c>
      <c r="C2196">
        <v>472380650</v>
      </c>
      <c r="D2196" t="s">
        <v>0</v>
      </c>
      <c r="E2196">
        <v>11603953</v>
      </c>
      <c r="F2196">
        <v>42992</v>
      </c>
      <c r="G2196" t="s">
        <v>3463</v>
      </c>
      <c r="H2196" t="s">
        <v>4180</v>
      </c>
    </row>
    <row r="2197" spans="1:8" x14ac:dyDescent="0.25">
      <c r="A2197">
        <v>1351244</v>
      </c>
      <c r="B2197" t="s">
        <v>2768</v>
      </c>
      <c r="C2197">
        <v>472380650</v>
      </c>
      <c r="D2197" t="s">
        <v>0</v>
      </c>
      <c r="E2197">
        <v>11603953</v>
      </c>
      <c r="F2197">
        <v>42992</v>
      </c>
      <c r="G2197" t="s">
        <v>3464</v>
      </c>
      <c r="H2197" t="s">
        <v>4180</v>
      </c>
    </row>
    <row r="2198" spans="1:8" x14ac:dyDescent="0.25">
      <c r="A2198">
        <v>1351244</v>
      </c>
      <c r="B2198" t="s">
        <v>2768</v>
      </c>
      <c r="C2198">
        <v>472380650</v>
      </c>
      <c r="D2198" t="s">
        <v>0</v>
      </c>
      <c r="E2198">
        <v>11603953</v>
      </c>
      <c r="F2198">
        <v>42992</v>
      </c>
      <c r="G2198" t="s">
        <v>3465</v>
      </c>
      <c r="H2198" t="s">
        <v>4180</v>
      </c>
    </row>
    <row r="2199" spans="1:8" x14ac:dyDescent="0.25">
      <c r="A2199">
        <v>1351244</v>
      </c>
      <c r="B2199" t="s">
        <v>2768</v>
      </c>
      <c r="C2199">
        <v>472380650</v>
      </c>
      <c r="D2199" t="s">
        <v>0</v>
      </c>
      <c r="E2199">
        <v>11603953</v>
      </c>
      <c r="F2199">
        <v>42992</v>
      </c>
      <c r="G2199" t="s">
        <v>3466</v>
      </c>
      <c r="H2199" t="s">
        <v>4180</v>
      </c>
    </row>
    <row r="2200" spans="1:8" x14ac:dyDescent="0.25">
      <c r="A2200">
        <v>1351244</v>
      </c>
      <c r="B2200" t="s">
        <v>2768</v>
      </c>
      <c r="C2200">
        <v>472380650</v>
      </c>
      <c r="D2200" t="s">
        <v>0</v>
      </c>
      <c r="E2200">
        <v>11603953</v>
      </c>
      <c r="F2200">
        <v>42992</v>
      </c>
      <c r="G2200" t="s">
        <v>3467</v>
      </c>
      <c r="H2200" t="s">
        <v>4180</v>
      </c>
    </row>
    <row r="2201" spans="1:8" x14ac:dyDescent="0.25">
      <c r="A2201">
        <v>1351244</v>
      </c>
      <c r="B2201" t="s">
        <v>2768</v>
      </c>
      <c r="C2201">
        <v>472380650</v>
      </c>
      <c r="D2201" t="s">
        <v>0</v>
      </c>
      <c r="E2201">
        <v>11603953</v>
      </c>
      <c r="F2201">
        <v>42992</v>
      </c>
      <c r="G2201" t="s">
        <v>3460</v>
      </c>
      <c r="H2201" t="s">
        <v>4180</v>
      </c>
    </row>
    <row r="2202" spans="1:8" x14ac:dyDescent="0.25">
      <c r="A2202">
        <v>1351244</v>
      </c>
      <c r="B2202" t="s">
        <v>2768</v>
      </c>
      <c r="C2202">
        <v>472380650</v>
      </c>
      <c r="D2202" t="s">
        <v>0</v>
      </c>
      <c r="E2202">
        <v>11603953</v>
      </c>
      <c r="F2202">
        <v>42992</v>
      </c>
      <c r="G2202" t="s">
        <v>3462</v>
      </c>
      <c r="H2202" t="s">
        <v>4180</v>
      </c>
    </row>
    <row r="2203" spans="1:8" x14ac:dyDescent="0.25">
      <c r="A2203">
        <v>1351244</v>
      </c>
      <c r="B2203" t="s">
        <v>2768</v>
      </c>
      <c r="C2203">
        <v>472380650</v>
      </c>
      <c r="D2203" t="s">
        <v>0</v>
      </c>
      <c r="E2203">
        <v>11603953</v>
      </c>
      <c r="F2203">
        <v>42992</v>
      </c>
      <c r="G2203" t="s">
        <v>3490</v>
      </c>
      <c r="H2203" t="s">
        <v>3302</v>
      </c>
    </row>
    <row r="2204" spans="1:8" x14ac:dyDescent="0.25">
      <c r="A2204">
        <v>1351244</v>
      </c>
      <c r="B2204" t="s">
        <v>2768</v>
      </c>
      <c r="C2204">
        <v>472380650</v>
      </c>
      <c r="D2204" t="s">
        <v>0</v>
      </c>
      <c r="E2204">
        <v>11603953</v>
      </c>
      <c r="F2204">
        <v>42992</v>
      </c>
      <c r="G2204" t="s">
        <v>3486</v>
      </c>
      <c r="H2204" t="s">
        <v>4180</v>
      </c>
    </row>
    <row r="2205" spans="1:8" x14ac:dyDescent="0.25">
      <c r="A2205">
        <v>1351244</v>
      </c>
      <c r="B2205" t="s">
        <v>2768</v>
      </c>
      <c r="C2205">
        <v>472380650</v>
      </c>
      <c r="D2205" t="s">
        <v>0</v>
      </c>
      <c r="E2205">
        <v>11603953</v>
      </c>
      <c r="F2205">
        <v>42992</v>
      </c>
      <c r="G2205" t="s">
        <v>3485</v>
      </c>
      <c r="H2205" t="s">
        <v>4180</v>
      </c>
    </row>
    <row r="2206" spans="1:8" x14ac:dyDescent="0.25">
      <c r="A2206">
        <v>1351244</v>
      </c>
      <c r="B2206" t="s">
        <v>2768</v>
      </c>
      <c r="C2206">
        <v>472380650</v>
      </c>
      <c r="D2206" t="s">
        <v>0</v>
      </c>
      <c r="E2206">
        <v>11603953</v>
      </c>
      <c r="F2206">
        <v>42992</v>
      </c>
      <c r="G2206" t="s">
        <v>3487</v>
      </c>
      <c r="H2206" t="s">
        <v>4180</v>
      </c>
    </row>
    <row r="2207" spans="1:8" x14ac:dyDescent="0.25">
      <c r="A2207">
        <v>1351244</v>
      </c>
      <c r="B2207" t="s">
        <v>2768</v>
      </c>
      <c r="C2207">
        <v>472380650</v>
      </c>
      <c r="D2207" t="s">
        <v>0</v>
      </c>
      <c r="E2207">
        <v>11603953</v>
      </c>
      <c r="F2207">
        <v>42992</v>
      </c>
      <c r="G2207" t="s">
        <v>3454</v>
      </c>
      <c r="H2207" t="s">
        <v>4180</v>
      </c>
    </row>
    <row r="2208" spans="1:8" x14ac:dyDescent="0.25">
      <c r="A2208">
        <v>1351244</v>
      </c>
      <c r="B2208" t="s">
        <v>2768</v>
      </c>
      <c r="C2208">
        <v>472380650</v>
      </c>
      <c r="D2208" t="s">
        <v>0</v>
      </c>
      <c r="E2208">
        <v>11603953</v>
      </c>
      <c r="F2208">
        <v>42992</v>
      </c>
      <c r="G2208" t="s">
        <v>3490</v>
      </c>
      <c r="H2208" t="s">
        <v>3302</v>
      </c>
    </row>
    <row r="2209" spans="1:8" x14ac:dyDescent="0.25">
      <c r="A2209">
        <v>1351244</v>
      </c>
      <c r="B2209" t="s">
        <v>2768</v>
      </c>
      <c r="C2209">
        <v>472380650</v>
      </c>
      <c r="D2209" t="s">
        <v>0</v>
      </c>
      <c r="E2209">
        <v>11603964</v>
      </c>
      <c r="F2209">
        <v>42992</v>
      </c>
      <c r="G2209" t="s">
        <v>3491</v>
      </c>
      <c r="H2209" t="s">
        <v>4180</v>
      </c>
    </row>
    <row r="2210" spans="1:8" x14ac:dyDescent="0.25">
      <c r="A2210">
        <v>1351244</v>
      </c>
      <c r="B2210" t="s">
        <v>2768</v>
      </c>
      <c r="C2210">
        <v>472380650</v>
      </c>
      <c r="D2210" t="s">
        <v>0</v>
      </c>
      <c r="E2210">
        <v>11603964</v>
      </c>
      <c r="F2210">
        <v>42992</v>
      </c>
      <c r="G2210" t="s">
        <v>3492</v>
      </c>
      <c r="H2210" t="s">
        <v>4180</v>
      </c>
    </row>
    <row r="2211" spans="1:8" x14ac:dyDescent="0.25">
      <c r="A2211">
        <v>1351244</v>
      </c>
      <c r="B2211" t="s">
        <v>2768</v>
      </c>
      <c r="C2211">
        <v>472380650</v>
      </c>
      <c r="D2211" t="s">
        <v>0</v>
      </c>
      <c r="E2211">
        <v>11603964</v>
      </c>
      <c r="F2211">
        <v>42992</v>
      </c>
      <c r="G2211" t="s">
        <v>3493</v>
      </c>
      <c r="H2211" t="s">
        <v>4180</v>
      </c>
    </row>
    <row r="2212" spans="1:8" x14ac:dyDescent="0.25">
      <c r="A2212">
        <v>1351244</v>
      </c>
      <c r="B2212" t="s">
        <v>2768</v>
      </c>
      <c r="C2212">
        <v>472380650</v>
      </c>
      <c r="D2212" t="s">
        <v>0</v>
      </c>
      <c r="E2212">
        <v>11603964</v>
      </c>
      <c r="F2212">
        <v>42992</v>
      </c>
      <c r="G2212" t="s">
        <v>3494</v>
      </c>
      <c r="H2212" t="s">
        <v>4180</v>
      </c>
    </row>
    <row r="2213" spans="1:8" x14ac:dyDescent="0.25">
      <c r="A2213">
        <v>1351244</v>
      </c>
      <c r="B2213" t="s">
        <v>2768</v>
      </c>
      <c r="C2213">
        <v>472380650</v>
      </c>
      <c r="D2213" t="s">
        <v>0</v>
      </c>
      <c r="E2213">
        <v>11603964</v>
      </c>
      <c r="F2213">
        <v>42992</v>
      </c>
      <c r="G2213" t="s">
        <v>3495</v>
      </c>
      <c r="H2213" t="s">
        <v>3259</v>
      </c>
    </row>
    <row r="2214" spans="1:8" x14ac:dyDescent="0.25">
      <c r="A2214">
        <v>1351244</v>
      </c>
      <c r="B2214" t="s">
        <v>2768</v>
      </c>
      <c r="C2214">
        <v>472380650</v>
      </c>
      <c r="D2214" t="s">
        <v>0</v>
      </c>
      <c r="E2214">
        <v>11603964</v>
      </c>
      <c r="F2214">
        <v>42992</v>
      </c>
      <c r="G2214" t="s">
        <v>3496</v>
      </c>
      <c r="H2214" t="s">
        <v>4180</v>
      </c>
    </row>
    <row r="2215" spans="1:8" x14ac:dyDescent="0.25">
      <c r="A2215">
        <v>1351244</v>
      </c>
      <c r="B2215" t="s">
        <v>2768</v>
      </c>
      <c r="C2215">
        <v>472380650</v>
      </c>
      <c r="D2215" t="s">
        <v>0</v>
      </c>
      <c r="E2215">
        <v>11603964</v>
      </c>
      <c r="F2215">
        <v>42992</v>
      </c>
      <c r="G2215" t="s">
        <v>3497</v>
      </c>
      <c r="H2215" t="s">
        <v>4180</v>
      </c>
    </row>
    <row r="2216" spans="1:8" x14ac:dyDescent="0.25">
      <c r="A2216">
        <v>1351244</v>
      </c>
      <c r="B2216" t="s">
        <v>2768</v>
      </c>
      <c r="C2216">
        <v>472380650</v>
      </c>
      <c r="D2216" t="s">
        <v>0</v>
      </c>
      <c r="E2216">
        <v>11603964</v>
      </c>
      <c r="F2216">
        <v>42992</v>
      </c>
      <c r="G2216" t="s">
        <v>3498</v>
      </c>
      <c r="H2216" t="s">
        <v>4180</v>
      </c>
    </row>
    <row r="2217" spans="1:8" x14ac:dyDescent="0.25">
      <c r="A2217">
        <v>1351244</v>
      </c>
      <c r="B2217" t="s">
        <v>2768</v>
      </c>
      <c r="C2217">
        <v>472380650</v>
      </c>
      <c r="D2217" t="s">
        <v>0</v>
      </c>
      <c r="E2217">
        <v>11603964</v>
      </c>
      <c r="F2217">
        <v>42992</v>
      </c>
      <c r="G2217" t="s">
        <v>3498</v>
      </c>
      <c r="H2217" t="s">
        <v>4180</v>
      </c>
    </row>
    <row r="2218" spans="1:8" x14ac:dyDescent="0.25">
      <c r="A2218">
        <v>1351244</v>
      </c>
      <c r="B2218" t="s">
        <v>2768</v>
      </c>
      <c r="C2218">
        <v>472380650</v>
      </c>
      <c r="D2218" t="s">
        <v>0</v>
      </c>
      <c r="E2218">
        <v>11603964</v>
      </c>
      <c r="F2218">
        <v>42992</v>
      </c>
      <c r="G2218" t="s">
        <v>3499</v>
      </c>
      <c r="H2218" t="s">
        <v>4180</v>
      </c>
    </row>
    <row r="2219" spans="1:8" x14ac:dyDescent="0.25">
      <c r="A2219">
        <v>1351244</v>
      </c>
      <c r="B2219" t="s">
        <v>2768</v>
      </c>
      <c r="C2219">
        <v>472380650</v>
      </c>
      <c r="D2219" t="s">
        <v>0</v>
      </c>
      <c r="E2219">
        <v>11603964</v>
      </c>
      <c r="F2219">
        <v>42992</v>
      </c>
      <c r="G2219" t="s">
        <v>3497</v>
      </c>
      <c r="H2219" t="s">
        <v>4180</v>
      </c>
    </row>
    <row r="2220" spans="1:8" x14ac:dyDescent="0.25">
      <c r="A2220">
        <v>1351244</v>
      </c>
      <c r="B2220" t="s">
        <v>2768</v>
      </c>
      <c r="C2220">
        <v>472380650</v>
      </c>
      <c r="D2220" t="s">
        <v>0</v>
      </c>
      <c r="E2220">
        <v>11603964</v>
      </c>
      <c r="F2220">
        <v>42992</v>
      </c>
      <c r="G2220" t="s">
        <v>3500</v>
      </c>
      <c r="H2220" t="s">
        <v>4180</v>
      </c>
    </row>
    <row r="2221" spans="1:8" x14ac:dyDescent="0.25">
      <c r="A2221">
        <v>1351244</v>
      </c>
      <c r="B2221" t="s">
        <v>2768</v>
      </c>
      <c r="C2221">
        <v>472380650</v>
      </c>
      <c r="D2221" t="s">
        <v>0</v>
      </c>
      <c r="E2221">
        <v>11603964</v>
      </c>
      <c r="F2221">
        <v>42992</v>
      </c>
      <c r="G2221" t="s">
        <v>3501</v>
      </c>
      <c r="H2221" t="s">
        <v>4180</v>
      </c>
    </row>
    <row r="2222" spans="1:8" x14ac:dyDescent="0.25">
      <c r="A2222">
        <v>1351244</v>
      </c>
      <c r="B2222" t="s">
        <v>2768</v>
      </c>
      <c r="C2222">
        <v>472380650</v>
      </c>
      <c r="D2222" t="s">
        <v>0</v>
      </c>
      <c r="E2222">
        <v>11603964</v>
      </c>
      <c r="F2222">
        <v>42992</v>
      </c>
      <c r="G2222" t="s">
        <v>3501</v>
      </c>
      <c r="H2222" t="s">
        <v>4180</v>
      </c>
    </row>
    <row r="2223" spans="1:8" x14ac:dyDescent="0.25">
      <c r="A2223">
        <v>1351244</v>
      </c>
      <c r="B2223" t="s">
        <v>2768</v>
      </c>
      <c r="C2223">
        <v>472380650</v>
      </c>
      <c r="D2223" t="s">
        <v>0</v>
      </c>
      <c r="E2223">
        <v>11603964</v>
      </c>
      <c r="F2223">
        <v>42992</v>
      </c>
      <c r="G2223" t="s">
        <v>3502</v>
      </c>
      <c r="H2223" t="s">
        <v>4180</v>
      </c>
    </row>
    <row r="2224" spans="1:8" x14ac:dyDescent="0.25">
      <c r="A2224">
        <v>1351244</v>
      </c>
      <c r="B2224" t="s">
        <v>2768</v>
      </c>
      <c r="C2224">
        <v>472380650</v>
      </c>
      <c r="D2224" t="s">
        <v>0</v>
      </c>
      <c r="E2224">
        <v>11603964</v>
      </c>
      <c r="F2224">
        <v>42992</v>
      </c>
      <c r="G2224" t="s">
        <v>3503</v>
      </c>
      <c r="H2224" t="s">
        <v>4180</v>
      </c>
    </row>
    <row r="2225" spans="1:8" x14ac:dyDescent="0.25">
      <c r="A2225">
        <v>1351244</v>
      </c>
      <c r="B2225" t="s">
        <v>2768</v>
      </c>
      <c r="C2225">
        <v>472380650</v>
      </c>
      <c r="D2225" t="s">
        <v>0</v>
      </c>
      <c r="E2225">
        <v>11603964</v>
      </c>
      <c r="F2225">
        <v>42992</v>
      </c>
      <c r="G2225" t="s">
        <v>3496</v>
      </c>
      <c r="H2225" t="s">
        <v>4180</v>
      </c>
    </row>
    <row r="2226" spans="1:8" x14ac:dyDescent="0.25">
      <c r="A2226">
        <v>1351244</v>
      </c>
      <c r="B2226" t="s">
        <v>2768</v>
      </c>
      <c r="C2226">
        <v>472380650</v>
      </c>
      <c r="D2226" t="s">
        <v>0</v>
      </c>
      <c r="E2226">
        <v>11603964</v>
      </c>
      <c r="F2226">
        <v>42992</v>
      </c>
      <c r="G2226" t="s">
        <v>3491</v>
      </c>
      <c r="H2226" t="s">
        <v>4180</v>
      </c>
    </row>
    <row r="2227" spans="1:8" x14ac:dyDescent="0.25">
      <c r="A2227">
        <v>1351244</v>
      </c>
      <c r="B2227" t="s">
        <v>2768</v>
      </c>
      <c r="C2227">
        <v>472380650</v>
      </c>
      <c r="D2227" t="s">
        <v>0</v>
      </c>
      <c r="E2227">
        <v>11603964</v>
      </c>
      <c r="F2227">
        <v>42992</v>
      </c>
      <c r="G2227" t="s">
        <v>3492</v>
      </c>
      <c r="H2227" t="s">
        <v>4180</v>
      </c>
    </row>
    <row r="2228" spans="1:8" x14ac:dyDescent="0.25">
      <c r="A2228">
        <v>1351244</v>
      </c>
      <c r="B2228" t="s">
        <v>2768</v>
      </c>
      <c r="C2228">
        <v>472380650</v>
      </c>
      <c r="D2228" t="s">
        <v>0</v>
      </c>
      <c r="E2228">
        <v>11603964</v>
      </c>
      <c r="F2228">
        <v>42992</v>
      </c>
      <c r="G2228" t="s">
        <v>3493</v>
      </c>
      <c r="H2228" t="s">
        <v>4180</v>
      </c>
    </row>
    <row r="2229" spans="1:8" x14ac:dyDescent="0.25">
      <c r="A2229">
        <v>1351244</v>
      </c>
      <c r="B2229" t="s">
        <v>2768</v>
      </c>
      <c r="C2229">
        <v>472380650</v>
      </c>
      <c r="D2229" t="s">
        <v>0</v>
      </c>
      <c r="E2229">
        <v>11603964</v>
      </c>
      <c r="F2229">
        <v>42992</v>
      </c>
      <c r="G2229" t="s">
        <v>3497</v>
      </c>
      <c r="H2229" t="s">
        <v>4180</v>
      </c>
    </row>
    <row r="2230" spans="1:8" x14ac:dyDescent="0.25">
      <c r="A2230">
        <v>1351244</v>
      </c>
      <c r="B2230" t="s">
        <v>2768</v>
      </c>
      <c r="C2230">
        <v>472380650</v>
      </c>
      <c r="D2230" t="s">
        <v>0</v>
      </c>
      <c r="E2230">
        <v>11603964</v>
      </c>
      <c r="F2230">
        <v>42992</v>
      </c>
      <c r="G2230" t="s">
        <v>3497</v>
      </c>
      <c r="H2230" t="s">
        <v>4180</v>
      </c>
    </row>
    <row r="2231" spans="1:8" x14ac:dyDescent="0.25">
      <c r="A2231">
        <v>1351244</v>
      </c>
      <c r="B2231" t="s">
        <v>2768</v>
      </c>
      <c r="C2231">
        <v>472380650</v>
      </c>
      <c r="D2231" t="s">
        <v>0</v>
      </c>
      <c r="E2231">
        <v>11603964</v>
      </c>
      <c r="F2231">
        <v>42992</v>
      </c>
      <c r="G2231" t="s">
        <v>3504</v>
      </c>
      <c r="H2231" t="s">
        <v>4180</v>
      </c>
    </row>
    <row r="2232" spans="1:8" x14ac:dyDescent="0.25">
      <c r="A2232">
        <v>1351244</v>
      </c>
      <c r="B2232" t="s">
        <v>2768</v>
      </c>
      <c r="C2232">
        <v>472380650</v>
      </c>
      <c r="D2232" t="s">
        <v>0</v>
      </c>
      <c r="E2232">
        <v>11603964</v>
      </c>
      <c r="F2232">
        <v>42992</v>
      </c>
      <c r="G2232" t="s">
        <v>3505</v>
      </c>
      <c r="H2232" t="s">
        <v>4180</v>
      </c>
    </row>
    <row r="2233" spans="1:8" x14ac:dyDescent="0.25">
      <c r="A2233">
        <v>1351244</v>
      </c>
      <c r="B2233" t="s">
        <v>2768</v>
      </c>
      <c r="C2233">
        <v>472380650</v>
      </c>
      <c r="D2233" t="s">
        <v>0</v>
      </c>
      <c r="E2233">
        <v>11603964</v>
      </c>
      <c r="F2233">
        <v>42992</v>
      </c>
      <c r="G2233" t="s">
        <v>3506</v>
      </c>
      <c r="H2233" t="s">
        <v>3294</v>
      </c>
    </row>
    <row r="2234" spans="1:8" x14ac:dyDescent="0.25">
      <c r="A2234">
        <v>1351244</v>
      </c>
      <c r="B2234" t="s">
        <v>2768</v>
      </c>
      <c r="C2234">
        <v>472380650</v>
      </c>
      <c r="D2234" t="s">
        <v>0</v>
      </c>
      <c r="E2234">
        <v>11603964</v>
      </c>
      <c r="F2234">
        <v>42992</v>
      </c>
      <c r="G2234" t="s">
        <v>3507</v>
      </c>
      <c r="H2234" t="s">
        <v>3292</v>
      </c>
    </row>
    <row r="2235" spans="1:8" x14ac:dyDescent="0.25">
      <c r="A2235">
        <v>1351244</v>
      </c>
      <c r="B2235" t="s">
        <v>2768</v>
      </c>
      <c r="C2235">
        <v>472380650</v>
      </c>
      <c r="D2235" t="s">
        <v>0</v>
      </c>
      <c r="E2235">
        <v>11603964</v>
      </c>
      <c r="F2235">
        <v>42992</v>
      </c>
      <c r="G2235" t="s">
        <v>3502</v>
      </c>
      <c r="H2235" t="s">
        <v>4180</v>
      </c>
    </row>
    <row r="2236" spans="1:8" x14ac:dyDescent="0.25">
      <c r="A2236">
        <v>1351244</v>
      </c>
      <c r="B2236" t="s">
        <v>2768</v>
      </c>
      <c r="C2236">
        <v>472380650</v>
      </c>
      <c r="D2236" t="s">
        <v>0</v>
      </c>
      <c r="E2236">
        <v>11603964</v>
      </c>
      <c r="F2236">
        <v>42992</v>
      </c>
      <c r="G2236" t="s">
        <v>3491</v>
      </c>
      <c r="H2236" t="s">
        <v>4180</v>
      </c>
    </row>
    <row r="2237" spans="1:8" x14ac:dyDescent="0.25">
      <c r="A2237">
        <v>1351244</v>
      </c>
      <c r="B2237" t="s">
        <v>2768</v>
      </c>
      <c r="C2237">
        <v>472380650</v>
      </c>
      <c r="D2237" t="s">
        <v>0</v>
      </c>
      <c r="E2237">
        <v>11603964</v>
      </c>
      <c r="F2237">
        <v>42992</v>
      </c>
      <c r="G2237" t="s">
        <v>3492</v>
      </c>
      <c r="H2237" t="s">
        <v>4180</v>
      </c>
    </row>
    <row r="2238" spans="1:8" x14ac:dyDescent="0.25">
      <c r="A2238">
        <v>1351244</v>
      </c>
      <c r="B2238" t="s">
        <v>2768</v>
      </c>
      <c r="C2238">
        <v>472380650</v>
      </c>
      <c r="D2238" t="s">
        <v>0</v>
      </c>
      <c r="E2238">
        <v>11603964</v>
      </c>
      <c r="F2238">
        <v>42992</v>
      </c>
      <c r="G2238" t="s">
        <v>3508</v>
      </c>
      <c r="H2238" t="s">
        <v>4180</v>
      </c>
    </row>
    <row r="2239" spans="1:8" x14ac:dyDescent="0.25">
      <c r="A2239">
        <v>1351244</v>
      </c>
      <c r="B2239" t="s">
        <v>2768</v>
      </c>
      <c r="C2239">
        <v>472380650</v>
      </c>
      <c r="D2239" t="s">
        <v>0</v>
      </c>
      <c r="E2239">
        <v>11603964</v>
      </c>
      <c r="F2239">
        <v>42992</v>
      </c>
      <c r="G2239" t="s">
        <v>3509</v>
      </c>
      <c r="H2239" t="s">
        <v>4180</v>
      </c>
    </row>
    <row r="2240" spans="1:8" x14ac:dyDescent="0.25">
      <c r="A2240">
        <v>1351244</v>
      </c>
      <c r="B2240" t="s">
        <v>2768</v>
      </c>
      <c r="C2240">
        <v>472380650</v>
      </c>
      <c r="D2240" t="s">
        <v>0</v>
      </c>
      <c r="E2240">
        <v>11603964</v>
      </c>
      <c r="F2240">
        <v>42992</v>
      </c>
      <c r="G2240" t="s">
        <v>3510</v>
      </c>
      <c r="H2240" t="s">
        <v>3265</v>
      </c>
    </row>
    <row r="2241" spans="1:8" x14ac:dyDescent="0.25">
      <c r="A2241">
        <v>1351244</v>
      </c>
      <c r="B2241" t="s">
        <v>2768</v>
      </c>
      <c r="C2241">
        <v>472380650</v>
      </c>
      <c r="D2241" t="s">
        <v>0</v>
      </c>
      <c r="E2241">
        <v>11603964</v>
      </c>
      <c r="F2241">
        <v>42992</v>
      </c>
      <c r="G2241" t="s">
        <v>3495</v>
      </c>
      <c r="H2241" t="s">
        <v>3259</v>
      </c>
    </row>
    <row r="2242" spans="1:8" x14ac:dyDescent="0.25">
      <c r="A2242">
        <v>1351244</v>
      </c>
      <c r="B2242" t="s">
        <v>2768</v>
      </c>
      <c r="C2242">
        <v>472380650</v>
      </c>
      <c r="D2242" t="s">
        <v>0</v>
      </c>
      <c r="E2242">
        <v>11603964</v>
      </c>
      <c r="F2242">
        <v>42992</v>
      </c>
      <c r="G2242" t="s">
        <v>3501</v>
      </c>
      <c r="H2242" t="s">
        <v>4180</v>
      </c>
    </row>
    <row r="2243" spans="1:8" x14ac:dyDescent="0.25">
      <c r="A2243">
        <v>1351244</v>
      </c>
      <c r="B2243" t="s">
        <v>2768</v>
      </c>
      <c r="C2243">
        <v>472380650</v>
      </c>
      <c r="D2243" t="s">
        <v>0</v>
      </c>
      <c r="E2243">
        <v>11603964</v>
      </c>
      <c r="F2243">
        <v>42992</v>
      </c>
      <c r="G2243" t="s">
        <v>3511</v>
      </c>
      <c r="H2243" t="s">
        <v>4180</v>
      </c>
    </row>
    <row r="2244" spans="1:8" x14ac:dyDescent="0.25">
      <c r="A2244">
        <v>1351244</v>
      </c>
      <c r="B2244" t="s">
        <v>2768</v>
      </c>
      <c r="C2244">
        <v>472380650</v>
      </c>
      <c r="D2244" t="s">
        <v>0</v>
      </c>
      <c r="E2244">
        <v>11603964</v>
      </c>
      <c r="F2244">
        <v>42992</v>
      </c>
      <c r="G2244" t="s">
        <v>3512</v>
      </c>
      <c r="H2244" t="s">
        <v>4180</v>
      </c>
    </row>
    <row r="2245" spans="1:8" x14ac:dyDescent="0.25">
      <c r="A2245">
        <v>1351244</v>
      </c>
      <c r="B2245" t="s">
        <v>2768</v>
      </c>
      <c r="C2245">
        <v>472380650</v>
      </c>
      <c r="D2245" t="s">
        <v>0</v>
      </c>
      <c r="E2245">
        <v>11603964</v>
      </c>
      <c r="F2245">
        <v>42992</v>
      </c>
      <c r="G2245" t="s">
        <v>3513</v>
      </c>
      <c r="H2245" t="s">
        <v>4180</v>
      </c>
    </row>
    <row r="2246" spans="1:8" x14ac:dyDescent="0.25">
      <c r="A2246">
        <v>1351244</v>
      </c>
      <c r="B2246" t="s">
        <v>2768</v>
      </c>
      <c r="C2246">
        <v>472380650</v>
      </c>
      <c r="D2246" t="s">
        <v>0</v>
      </c>
      <c r="E2246">
        <v>11603964</v>
      </c>
      <c r="F2246">
        <v>42992</v>
      </c>
      <c r="G2246" t="s">
        <v>3514</v>
      </c>
      <c r="H2246" t="s">
        <v>3515</v>
      </c>
    </row>
    <row r="2247" spans="1:8" x14ac:dyDescent="0.25">
      <c r="A2247">
        <v>1351244</v>
      </c>
      <c r="B2247" t="s">
        <v>2768</v>
      </c>
      <c r="C2247">
        <v>472380650</v>
      </c>
      <c r="D2247" t="s">
        <v>0</v>
      </c>
      <c r="E2247">
        <v>11603964</v>
      </c>
      <c r="F2247">
        <v>42992</v>
      </c>
      <c r="G2247" t="s">
        <v>3496</v>
      </c>
      <c r="H2247" t="s">
        <v>4180</v>
      </c>
    </row>
    <row r="2248" spans="1:8" x14ac:dyDescent="0.25">
      <c r="A2248">
        <v>1351244</v>
      </c>
      <c r="B2248" t="s">
        <v>2768</v>
      </c>
      <c r="C2248">
        <v>472380650</v>
      </c>
      <c r="D2248" t="s">
        <v>0</v>
      </c>
      <c r="E2248">
        <v>11603964</v>
      </c>
      <c r="F2248">
        <v>42992</v>
      </c>
      <c r="G2248" t="s">
        <v>3516</v>
      </c>
      <c r="H2248" t="s">
        <v>4180</v>
      </c>
    </row>
    <row r="2249" spans="1:8" x14ac:dyDescent="0.25">
      <c r="A2249">
        <v>1351244</v>
      </c>
      <c r="B2249" t="s">
        <v>2768</v>
      </c>
      <c r="C2249">
        <v>472380650</v>
      </c>
      <c r="D2249" t="s">
        <v>0</v>
      </c>
      <c r="E2249">
        <v>11603964</v>
      </c>
      <c r="F2249">
        <v>42992</v>
      </c>
      <c r="G2249" t="s">
        <v>3517</v>
      </c>
      <c r="H2249" t="s">
        <v>4180</v>
      </c>
    </row>
    <row r="2250" spans="1:8" x14ac:dyDescent="0.25">
      <c r="A2250">
        <v>1351244</v>
      </c>
      <c r="B2250" t="s">
        <v>2768</v>
      </c>
      <c r="C2250">
        <v>472380650</v>
      </c>
      <c r="D2250" t="s">
        <v>0</v>
      </c>
      <c r="E2250">
        <v>11603964</v>
      </c>
      <c r="F2250">
        <v>42992</v>
      </c>
      <c r="G2250" t="s">
        <v>3518</v>
      </c>
      <c r="H2250" t="s">
        <v>3312</v>
      </c>
    </row>
    <row r="2251" spans="1:8" x14ac:dyDescent="0.25">
      <c r="A2251">
        <v>1351244</v>
      </c>
      <c r="B2251" t="s">
        <v>2768</v>
      </c>
      <c r="C2251">
        <v>472380650</v>
      </c>
      <c r="D2251" t="s">
        <v>0</v>
      </c>
      <c r="E2251">
        <v>11603964</v>
      </c>
      <c r="F2251">
        <v>42992</v>
      </c>
      <c r="G2251" t="s">
        <v>3519</v>
      </c>
      <c r="H2251" t="s">
        <v>3520</v>
      </c>
    </row>
    <row r="2252" spans="1:8" x14ac:dyDescent="0.25">
      <c r="A2252">
        <v>1351244</v>
      </c>
      <c r="B2252" t="s">
        <v>2768</v>
      </c>
      <c r="C2252">
        <v>472380650</v>
      </c>
      <c r="D2252" t="s">
        <v>0</v>
      </c>
      <c r="E2252">
        <v>11603964</v>
      </c>
      <c r="F2252">
        <v>42992</v>
      </c>
      <c r="G2252" t="s">
        <v>3521</v>
      </c>
      <c r="H2252" t="s">
        <v>4180</v>
      </c>
    </row>
    <row r="2253" spans="1:8" x14ac:dyDescent="0.25">
      <c r="A2253">
        <v>1351244</v>
      </c>
      <c r="B2253" t="s">
        <v>2768</v>
      </c>
      <c r="C2253">
        <v>472380650</v>
      </c>
      <c r="D2253" t="s">
        <v>0</v>
      </c>
      <c r="E2253">
        <v>11603964</v>
      </c>
      <c r="F2253">
        <v>42992</v>
      </c>
      <c r="G2253" t="s">
        <v>3522</v>
      </c>
      <c r="H2253" t="s">
        <v>4180</v>
      </c>
    </row>
    <row r="2254" spans="1:8" x14ac:dyDescent="0.25">
      <c r="A2254">
        <v>1351244</v>
      </c>
      <c r="B2254" t="s">
        <v>2768</v>
      </c>
      <c r="C2254">
        <v>472380650</v>
      </c>
      <c r="D2254" t="s">
        <v>0</v>
      </c>
      <c r="E2254">
        <v>11603964</v>
      </c>
      <c r="F2254">
        <v>42992</v>
      </c>
      <c r="G2254" t="s">
        <v>3523</v>
      </c>
      <c r="H2254" t="s">
        <v>3290</v>
      </c>
    </row>
    <row r="2255" spans="1:8" x14ac:dyDescent="0.25">
      <c r="A2255">
        <v>1351244</v>
      </c>
      <c r="B2255" t="s">
        <v>2768</v>
      </c>
      <c r="C2255">
        <v>472380650</v>
      </c>
      <c r="D2255" t="s">
        <v>0</v>
      </c>
      <c r="E2255">
        <v>11603964</v>
      </c>
      <c r="F2255">
        <v>42992</v>
      </c>
      <c r="G2255" t="s">
        <v>3524</v>
      </c>
      <c r="H2255" t="s">
        <v>3294</v>
      </c>
    </row>
    <row r="2256" spans="1:8" x14ac:dyDescent="0.25">
      <c r="A2256">
        <v>1351244</v>
      </c>
      <c r="B2256" t="s">
        <v>2768</v>
      </c>
      <c r="C2256">
        <v>472380650</v>
      </c>
      <c r="D2256" t="s">
        <v>0</v>
      </c>
      <c r="E2256">
        <v>11603964</v>
      </c>
      <c r="F2256">
        <v>42992</v>
      </c>
      <c r="G2256" t="s">
        <v>3525</v>
      </c>
      <c r="H2256" t="s">
        <v>4180</v>
      </c>
    </row>
    <row r="2257" spans="1:8" x14ac:dyDescent="0.25">
      <c r="A2257">
        <v>1351244</v>
      </c>
      <c r="B2257" t="s">
        <v>2768</v>
      </c>
      <c r="C2257">
        <v>472380650</v>
      </c>
      <c r="D2257" t="s">
        <v>0</v>
      </c>
      <c r="E2257">
        <v>11603964</v>
      </c>
      <c r="F2257">
        <v>42992</v>
      </c>
      <c r="G2257" t="s">
        <v>3503</v>
      </c>
      <c r="H2257" t="s">
        <v>4180</v>
      </c>
    </row>
    <row r="2258" spans="1:8" x14ac:dyDescent="0.25">
      <c r="A2258">
        <v>1351244</v>
      </c>
      <c r="B2258" t="s">
        <v>2768</v>
      </c>
      <c r="C2258">
        <v>472380650</v>
      </c>
      <c r="D2258" t="s">
        <v>0</v>
      </c>
      <c r="E2258">
        <v>11603964</v>
      </c>
      <c r="F2258">
        <v>42992</v>
      </c>
      <c r="G2258" t="s">
        <v>3526</v>
      </c>
      <c r="H2258" t="s">
        <v>3326</v>
      </c>
    </row>
    <row r="2259" spans="1:8" x14ac:dyDescent="0.25">
      <c r="A2259">
        <v>1351244</v>
      </c>
      <c r="B2259" t="s">
        <v>2768</v>
      </c>
      <c r="C2259">
        <v>472380650</v>
      </c>
      <c r="D2259" t="s">
        <v>0</v>
      </c>
      <c r="E2259">
        <v>11603964</v>
      </c>
      <c r="F2259">
        <v>42992</v>
      </c>
      <c r="G2259" t="s">
        <v>3498</v>
      </c>
      <c r="H2259" t="s">
        <v>4180</v>
      </c>
    </row>
    <row r="2260" spans="1:8" x14ac:dyDescent="0.25">
      <c r="A2260">
        <v>1351244</v>
      </c>
      <c r="B2260" t="s">
        <v>2768</v>
      </c>
      <c r="C2260">
        <v>472380650</v>
      </c>
      <c r="D2260" t="s">
        <v>0</v>
      </c>
      <c r="E2260">
        <v>11603964</v>
      </c>
      <c r="F2260">
        <v>42992</v>
      </c>
      <c r="G2260" t="s">
        <v>3527</v>
      </c>
      <c r="H2260" t="s">
        <v>4180</v>
      </c>
    </row>
    <row r="2261" spans="1:8" x14ac:dyDescent="0.25">
      <c r="A2261">
        <v>1351244</v>
      </c>
      <c r="B2261" t="s">
        <v>2768</v>
      </c>
      <c r="C2261">
        <v>472380650</v>
      </c>
      <c r="D2261" t="s">
        <v>0</v>
      </c>
      <c r="E2261">
        <v>11603964</v>
      </c>
      <c r="F2261">
        <v>42992</v>
      </c>
      <c r="G2261" t="s">
        <v>3528</v>
      </c>
      <c r="H2261" t="s">
        <v>4180</v>
      </c>
    </row>
    <row r="2262" spans="1:8" x14ac:dyDescent="0.25">
      <c r="A2262">
        <v>1351244</v>
      </c>
      <c r="B2262" t="s">
        <v>2768</v>
      </c>
      <c r="C2262">
        <v>472380650</v>
      </c>
      <c r="D2262" t="s">
        <v>0</v>
      </c>
      <c r="E2262">
        <v>11603964</v>
      </c>
      <c r="F2262">
        <v>42992</v>
      </c>
      <c r="G2262" t="s">
        <v>3494</v>
      </c>
      <c r="H2262" t="s">
        <v>4180</v>
      </c>
    </row>
    <row r="2263" spans="1:8" x14ac:dyDescent="0.25">
      <c r="A2263">
        <v>1351244</v>
      </c>
      <c r="B2263" t="s">
        <v>2768</v>
      </c>
      <c r="C2263">
        <v>472380650</v>
      </c>
      <c r="D2263" t="s">
        <v>0</v>
      </c>
      <c r="E2263">
        <v>11603964</v>
      </c>
      <c r="F2263">
        <v>42992</v>
      </c>
      <c r="G2263" t="s">
        <v>3529</v>
      </c>
      <c r="H2263" t="s">
        <v>4180</v>
      </c>
    </row>
    <row r="2264" spans="1:8" x14ac:dyDescent="0.25">
      <c r="A2264">
        <v>1351244</v>
      </c>
      <c r="B2264" t="s">
        <v>2768</v>
      </c>
      <c r="C2264">
        <v>472380650</v>
      </c>
      <c r="D2264" t="s">
        <v>0</v>
      </c>
      <c r="E2264">
        <v>11603964</v>
      </c>
      <c r="F2264">
        <v>42992</v>
      </c>
      <c r="G2264" t="s">
        <v>3530</v>
      </c>
      <c r="H2264" t="s">
        <v>3290</v>
      </c>
    </row>
    <row r="2265" spans="1:8" x14ac:dyDescent="0.25">
      <c r="A2265">
        <v>1351244</v>
      </c>
      <c r="B2265" t="s">
        <v>2768</v>
      </c>
      <c r="C2265">
        <v>472380650</v>
      </c>
      <c r="D2265" t="s">
        <v>0</v>
      </c>
      <c r="E2265">
        <v>11603964</v>
      </c>
      <c r="F2265">
        <v>42992</v>
      </c>
      <c r="G2265" t="s">
        <v>3531</v>
      </c>
      <c r="H2265" t="s">
        <v>4180</v>
      </c>
    </row>
    <row r="2266" spans="1:8" x14ac:dyDescent="0.25">
      <c r="A2266">
        <v>1351244</v>
      </c>
      <c r="B2266" t="s">
        <v>2768</v>
      </c>
      <c r="C2266">
        <v>472380650</v>
      </c>
      <c r="D2266" t="s">
        <v>0</v>
      </c>
      <c r="E2266">
        <v>11603964</v>
      </c>
      <c r="F2266">
        <v>42992</v>
      </c>
      <c r="G2266" t="s">
        <v>3500</v>
      </c>
      <c r="H2266" t="s">
        <v>4180</v>
      </c>
    </row>
    <row r="2267" spans="1:8" x14ac:dyDescent="0.25">
      <c r="A2267">
        <v>1351244</v>
      </c>
      <c r="B2267" t="s">
        <v>2768</v>
      </c>
      <c r="C2267">
        <v>472380650</v>
      </c>
      <c r="D2267" t="s">
        <v>0</v>
      </c>
      <c r="E2267">
        <v>11603964</v>
      </c>
      <c r="F2267">
        <v>42992</v>
      </c>
      <c r="G2267" t="s">
        <v>3532</v>
      </c>
      <c r="H2267" t="s">
        <v>4180</v>
      </c>
    </row>
    <row r="2268" spans="1:8" x14ac:dyDescent="0.25">
      <c r="A2268">
        <v>1351244</v>
      </c>
      <c r="B2268" t="s">
        <v>2768</v>
      </c>
      <c r="C2268">
        <v>472380650</v>
      </c>
      <c r="D2268" t="s">
        <v>0</v>
      </c>
      <c r="E2268">
        <v>11603964</v>
      </c>
      <c r="F2268">
        <v>42992</v>
      </c>
      <c r="G2268" t="s">
        <v>3533</v>
      </c>
      <c r="H2268" t="s">
        <v>4180</v>
      </c>
    </row>
    <row r="2269" spans="1:8" x14ac:dyDescent="0.25">
      <c r="A2269">
        <v>1351244</v>
      </c>
      <c r="B2269" t="s">
        <v>2768</v>
      </c>
      <c r="C2269">
        <v>472380650</v>
      </c>
      <c r="D2269" t="s">
        <v>0</v>
      </c>
      <c r="E2269">
        <v>11603964</v>
      </c>
      <c r="F2269">
        <v>42992</v>
      </c>
      <c r="G2269" t="s">
        <v>3493</v>
      </c>
      <c r="H2269" t="s">
        <v>4180</v>
      </c>
    </row>
    <row r="2270" spans="1:8" x14ac:dyDescent="0.25">
      <c r="A2270">
        <v>1351244</v>
      </c>
      <c r="B2270" t="s">
        <v>2768</v>
      </c>
      <c r="C2270">
        <v>472380650</v>
      </c>
      <c r="D2270" t="s">
        <v>0</v>
      </c>
      <c r="E2270">
        <v>11603964</v>
      </c>
      <c r="F2270">
        <v>42992</v>
      </c>
      <c r="G2270" t="s">
        <v>3534</v>
      </c>
      <c r="H2270" t="s">
        <v>4180</v>
      </c>
    </row>
    <row r="2271" spans="1:8" x14ac:dyDescent="0.25">
      <c r="A2271">
        <v>1351244</v>
      </c>
      <c r="B2271" t="s">
        <v>2768</v>
      </c>
      <c r="C2271">
        <v>472380650</v>
      </c>
      <c r="D2271" t="s">
        <v>0</v>
      </c>
      <c r="E2271">
        <v>11603964</v>
      </c>
      <c r="F2271">
        <v>42992</v>
      </c>
      <c r="G2271" t="s">
        <v>3499</v>
      </c>
      <c r="H2271" t="s">
        <v>4180</v>
      </c>
    </row>
    <row r="2272" spans="1:8" x14ac:dyDescent="0.25">
      <c r="A2272">
        <v>1351244</v>
      </c>
      <c r="B2272" t="s">
        <v>2768</v>
      </c>
      <c r="C2272">
        <v>472380650</v>
      </c>
      <c r="D2272" t="s">
        <v>0</v>
      </c>
      <c r="E2272">
        <v>11603964</v>
      </c>
      <c r="F2272">
        <v>42992</v>
      </c>
      <c r="G2272" t="s">
        <v>3535</v>
      </c>
      <c r="H2272" t="s">
        <v>4180</v>
      </c>
    </row>
    <row r="2273" spans="1:8" x14ac:dyDescent="0.25">
      <c r="A2273">
        <v>1351244</v>
      </c>
      <c r="B2273" t="s">
        <v>2768</v>
      </c>
      <c r="C2273">
        <v>472380650</v>
      </c>
      <c r="D2273" t="s">
        <v>0</v>
      </c>
      <c r="E2273">
        <v>11603964</v>
      </c>
      <c r="F2273">
        <v>42992</v>
      </c>
      <c r="G2273" t="s">
        <v>3536</v>
      </c>
      <c r="H2273" t="s">
        <v>4180</v>
      </c>
    </row>
    <row r="2274" spans="1:8" x14ac:dyDescent="0.25">
      <c r="A2274">
        <v>1351244</v>
      </c>
      <c r="B2274" t="s">
        <v>2768</v>
      </c>
      <c r="C2274">
        <v>472380650</v>
      </c>
      <c r="D2274" t="s">
        <v>0</v>
      </c>
      <c r="E2274">
        <v>11603964</v>
      </c>
      <c r="F2274">
        <v>42992</v>
      </c>
      <c r="G2274" t="s">
        <v>3537</v>
      </c>
      <c r="H2274" t="s">
        <v>4180</v>
      </c>
    </row>
    <row r="2275" spans="1:8" x14ac:dyDescent="0.25">
      <c r="A2275">
        <v>1351244</v>
      </c>
      <c r="B2275" t="s">
        <v>2768</v>
      </c>
      <c r="C2275">
        <v>472380650</v>
      </c>
      <c r="D2275" t="s">
        <v>0</v>
      </c>
      <c r="E2275">
        <v>11603964</v>
      </c>
      <c r="F2275">
        <v>42992</v>
      </c>
      <c r="G2275" t="s">
        <v>3538</v>
      </c>
      <c r="H2275" t="s">
        <v>4180</v>
      </c>
    </row>
    <row r="2276" spans="1:8" x14ac:dyDescent="0.25">
      <c r="A2276">
        <v>1351244</v>
      </c>
      <c r="B2276" t="s">
        <v>2768</v>
      </c>
      <c r="C2276">
        <v>472380650</v>
      </c>
      <c r="D2276" t="s">
        <v>0</v>
      </c>
      <c r="E2276">
        <v>11603964</v>
      </c>
      <c r="F2276">
        <v>42992</v>
      </c>
      <c r="G2276" t="s">
        <v>3528</v>
      </c>
      <c r="H2276" t="s">
        <v>4180</v>
      </c>
    </row>
    <row r="2277" spans="1:8" x14ac:dyDescent="0.25">
      <c r="A2277">
        <v>1351244</v>
      </c>
      <c r="B2277" t="s">
        <v>2768</v>
      </c>
      <c r="C2277">
        <v>472380650</v>
      </c>
      <c r="D2277" t="s">
        <v>0</v>
      </c>
      <c r="E2277">
        <v>11603964</v>
      </c>
      <c r="F2277">
        <v>42992</v>
      </c>
      <c r="G2277" t="s">
        <v>3503</v>
      </c>
      <c r="H2277" t="s">
        <v>4180</v>
      </c>
    </row>
    <row r="2278" spans="1:8" x14ac:dyDescent="0.25">
      <c r="A2278">
        <v>1351244</v>
      </c>
      <c r="B2278" t="s">
        <v>2768</v>
      </c>
      <c r="C2278">
        <v>472380650</v>
      </c>
      <c r="D2278" t="s">
        <v>0</v>
      </c>
      <c r="E2278">
        <v>11603964</v>
      </c>
      <c r="F2278">
        <v>42992</v>
      </c>
      <c r="G2278" t="s">
        <v>3497</v>
      </c>
      <c r="H2278" t="s">
        <v>4180</v>
      </c>
    </row>
    <row r="2279" spans="1:8" x14ac:dyDescent="0.25">
      <c r="A2279">
        <v>1351244</v>
      </c>
      <c r="B2279" t="s">
        <v>2768</v>
      </c>
      <c r="C2279">
        <v>472380650</v>
      </c>
      <c r="D2279" t="s">
        <v>0</v>
      </c>
      <c r="E2279">
        <v>11603964</v>
      </c>
      <c r="F2279">
        <v>42992</v>
      </c>
      <c r="G2279" t="s">
        <v>3504</v>
      </c>
      <c r="H2279" t="s">
        <v>4180</v>
      </c>
    </row>
    <row r="2280" spans="1:8" x14ac:dyDescent="0.25">
      <c r="A2280">
        <v>1351244</v>
      </c>
      <c r="B2280" t="s">
        <v>2768</v>
      </c>
      <c r="C2280">
        <v>472380650</v>
      </c>
      <c r="D2280" t="s">
        <v>0</v>
      </c>
      <c r="E2280">
        <v>11603964</v>
      </c>
      <c r="F2280">
        <v>42992</v>
      </c>
      <c r="G2280" t="s">
        <v>3505</v>
      </c>
      <c r="H2280" t="s">
        <v>4180</v>
      </c>
    </row>
    <row r="2281" spans="1:8" x14ac:dyDescent="0.25">
      <c r="A2281">
        <v>1351244</v>
      </c>
      <c r="B2281" t="s">
        <v>2768</v>
      </c>
      <c r="C2281">
        <v>472380650</v>
      </c>
      <c r="D2281" t="s">
        <v>0</v>
      </c>
      <c r="E2281">
        <v>11603964</v>
      </c>
      <c r="F2281">
        <v>42992</v>
      </c>
      <c r="G2281" t="s">
        <v>3506</v>
      </c>
      <c r="H2281" t="s">
        <v>3294</v>
      </c>
    </row>
    <row r="2282" spans="1:8" x14ac:dyDescent="0.25">
      <c r="A2282">
        <v>1351244</v>
      </c>
      <c r="B2282" t="s">
        <v>2768</v>
      </c>
      <c r="C2282">
        <v>472380650</v>
      </c>
      <c r="D2282" t="s">
        <v>0</v>
      </c>
      <c r="E2282">
        <v>11603964</v>
      </c>
      <c r="F2282">
        <v>42992</v>
      </c>
      <c r="G2282" t="s">
        <v>3507</v>
      </c>
      <c r="H2282" t="s">
        <v>3292</v>
      </c>
    </row>
    <row r="2283" spans="1:8" x14ac:dyDescent="0.25">
      <c r="A2283">
        <v>1351244</v>
      </c>
      <c r="B2283" t="s">
        <v>2768</v>
      </c>
      <c r="C2283">
        <v>472380650</v>
      </c>
      <c r="D2283" t="s">
        <v>0</v>
      </c>
      <c r="E2283">
        <v>11603964</v>
      </c>
      <c r="F2283">
        <v>42992</v>
      </c>
      <c r="G2283" t="s">
        <v>3502</v>
      </c>
      <c r="H2283" t="s">
        <v>4180</v>
      </c>
    </row>
    <row r="2284" spans="1:8" x14ac:dyDescent="0.25">
      <c r="A2284">
        <v>1351244</v>
      </c>
      <c r="B2284" t="s">
        <v>2768</v>
      </c>
      <c r="C2284">
        <v>472380650</v>
      </c>
      <c r="D2284" t="s">
        <v>0</v>
      </c>
      <c r="E2284">
        <v>11603964</v>
      </c>
      <c r="F2284">
        <v>42992</v>
      </c>
      <c r="G2284" t="s">
        <v>3491</v>
      </c>
      <c r="H2284" t="s">
        <v>4180</v>
      </c>
    </row>
    <row r="2285" spans="1:8" x14ac:dyDescent="0.25">
      <c r="A2285">
        <v>1351244</v>
      </c>
      <c r="B2285" t="s">
        <v>2768</v>
      </c>
      <c r="C2285">
        <v>472380650</v>
      </c>
      <c r="D2285" t="s">
        <v>0</v>
      </c>
      <c r="E2285">
        <v>11603964</v>
      </c>
      <c r="F2285">
        <v>42992</v>
      </c>
      <c r="G2285" t="s">
        <v>3492</v>
      </c>
      <c r="H2285" t="s">
        <v>4180</v>
      </c>
    </row>
    <row r="2286" spans="1:8" x14ac:dyDescent="0.25">
      <c r="A2286">
        <v>1351244</v>
      </c>
      <c r="B2286" t="s">
        <v>2768</v>
      </c>
      <c r="C2286">
        <v>472380650</v>
      </c>
      <c r="D2286" t="s">
        <v>0</v>
      </c>
      <c r="E2286">
        <v>11603964</v>
      </c>
      <c r="F2286">
        <v>42992</v>
      </c>
      <c r="G2286" t="s">
        <v>3508</v>
      </c>
      <c r="H2286" t="s">
        <v>4180</v>
      </c>
    </row>
    <row r="2287" spans="1:8" x14ac:dyDescent="0.25">
      <c r="A2287">
        <v>1351244</v>
      </c>
      <c r="B2287" t="s">
        <v>2768</v>
      </c>
      <c r="C2287">
        <v>472380650</v>
      </c>
      <c r="D2287" t="s">
        <v>0</v>
      </c>
      <c r="E2287">
        <v>11603964</v>
      </c>
      <c r="F2287">
        <v>42992</v>
      </c>
      <c r="G2287" t="s">
        <v>3509</v>
      </c>
      <c r="H2287" t="s">
        <v>4180</v>
      </c>
    </row>
    <row r="2288" spans="1:8" x14ac:dyDescent="0.25">
      <c r="A2288">
        <v>1351244</v>
      </c>
      <c r="B2288" t="s">
        <v>2768</v>
      </c>
      <c r="C2288">
        <v>472380650</v>
      </c>
      <c r="D2288" t="s">
        <v>0</v>
      </c>
      <c r="E2288">
        <v>11603964</v>
      </c>
      <c r="F2288">
        <v>42992</v>
      </c>
      <c r="G2288" t="s">
        <v>3510</v>
      </c>
      <c r="H2288" t="s">
        <v>3265</v>
      </c>
    </row>
    <row r="2289" spans="1:8" x14ac:dyDescent="0.25">
      <c r="A2289">
        <v>1351244</v>
      </c>
      <c r="B2289" t="s">
        <v>2768</v>
      </c>
      <c r="C2289">
        <v>472380650</v>
      </c>
      <c r="D2289" t="s">
        <v>0</v>
      </c>
      <c r="E2289">
        <v>11603964</v>
      </c>
      <c r="F2289">
        <v>42992</v>
      </c>
      <c r="G2289" t="s">
        <v>3495</v>
      </c>
      <c r="H2289" t="s">
        <v>3259</v>
      </c>
    </row>
    <row r="2290" spans="1:8" x14ac:dyDescent="0.25">
      <c r="A2290">
        <v>1351244</v>
      </c>
      <c r="B2290" t="s">
        <v>2768</v>
      </c>
      <c r="C2290">
        <v>472380650</v>
      </c>
      <c r="D2290" t="s">
        <v>0</v>
      </c>
      <c r="E2290">
        <v>11603964</v>
      </c>
      <c r="F2290">
        <v>42992</v>
      </c>
      <c r="G2290" t="s">
        <v>3501</v>
      </c>
      <c r="H2290" t="s">
        <v>4180</v>
      </c>
    </row>
    <row r="2291" spans="1:8" x14ac:dyDescent="0.25">
      <c r="A2291">
        <v>1351244</v>
      </c>
      <c r="B2291" t="s">
        <v>2768</v>
      </c>
      <c r="C2291">
        <v>472380650</v>
      </c>
      <c r="D2291" t="s">
        <v>0</v>
      </c>
      <c r="E2291">
        <v>11603964</v>
      </c>
      <c r="F2291">
        <v>42992</v>
      </c>
      <c r="G2291" t="s">
        <v>3511</v>
      </c>
      <c r="H2291" t="s">
        <v>4180</v>
      </c>
    </row>
    <row r="2292" spans="1:8" x14ac:dyDescent="0.25">
      <c r="A2292">
        <v>1351244</v>
      </c>
      <c r="B2292" t="s">
        <v>2768</v>
      </c>
      <c r="C2292">
        <v>472380650</v>
      </c>
      <c r="D2292" t="s">
        <v>0</v>
      </c>
      <c r="E2292">
        <v>11603964</v>
      </c>
      <c r="F2292">
        <v>42992</v>
      </c>
      <c r="G2292" t="s">
        <v>3512</v>
      </c>
      <c r="H2292" t="s">
        <v>4180</v>
      </c>
    </row>
    <row r="2293" spans="1:8" x14ac:dyDescent="0.25">
      <c r="A2293">
        <v>1351244</v>
      </c>
      <c r="B2293" t="s">
        <v>2768</v>
      </c>
      <c r="C2293">
        <v>472380650</v>
      </c>
      <c r="D2293" t="s">
        <v>0</v>
      </c>
      <c r="E2293">
        <v>11603964</v>
      </c>
      <c r="F2293">
        <v>42992</v>
      </c>
      <c r="G2293" t="s">
        <v>3513</v>
      </c>
      <c r="H2293" t="s">
        <v>4180</v>
      </c>
    </row>
    <row r="2294" spans="1:8" x14ac:dyDescent="0.25">
      <c r="A2294">
        <v>1351244</v>
      </c>
      <c r="B2294" t="s">
        <v>2768</v>
      </c>
      <c r="C2294">
        <v>472380650</v>
      </c>
      <c r="D2294" t="s">
        <v>0</v>
      </c>
      <c r="E2294">
        <v>11603964</v>
      </c>
      <c r="F2294">
        <v>42992</v>
      </c>
      <c r="G2294" t="s">
        <v>3514</v>
      </c>
      <c r="H2294" t="s">
        <v>3515</v>
      </c>
    </row>
    <row r="2295" spans="1:8" x14ac:dyDescent="0.25">
      <c r="A2295">
        <v>1351244</v>
      </c>
      <c r="B2295" t="s">
        <v>2768</v>
      </c>
      <c r="C2295">
        <v>472380650</v>
      </c>
      <c r="D2295" t="s">
        <v>0</v>
      </c>
      <c r="E2295">
        <v>11603964</v>
      </c>
      <c r="F2295">
        <v>42992</v>
      </c>
      <c r="G2295" t="s">
        <v>3496</v>
      </c>
      <c r="H2295" t="s">
        <v>4180</v>
      </c>
    </row>
    <row r="2296" spans="1:8" x14ac:dyDescent="0.25">
      <c r="A2296">
        <v>1351244</v>
      </c>
      <c r="B2296" t="s">
        <v>2768</v>
      </c>
      <c r="C2296">
        <v>472380650</v>
      </c>
      <c r="D2296" t="s">
        <v>0</v>
      </c>
      <c r="E2296">
        <v>11603964</v>
      </c>
      <c r="F2296">
        <v>42992</v>
      </c>
      <c r="G2296" t="s">
        <v>3516</v>
      </c>
      <c r="H2296" t="s">
        <v>4180</v>
      </c>
    </row>
    <row r="2297" spans="1:8" x14ac:dyDescent="0.25">
      <c r="A2297">
        <v>1351244</v>
      </c>
      <c r="B2297" t="s">
        <v>2768</v>
      </c>
      <c r="C2297">
        <v>472380650</v>
      </c>
      <c r="D2297" t="s">
        <v>0</v>
      </c>
      <c r="E2297">
        <v>11603964</v>
      </c>
      <c r="F2297">
        <v>42992</v>
      </c>
      <c r="G2297" t="s">
        <v>3517</v>
      </c>
      <c r="H2297" t="s">
        <v>4180</v>
      </c>
    </row>
    <row r="2298" spans="1:8" x14ac:dyDescent="0.25">
      <c r="A2298">
        <v>1351244</v>
      </c>
      <c r="B2298" t="s">
        <v>2768</v>
      </c>
      <c r="C2298">
        <v>472380650</v>
      </c>
      <c r="D2298" t="s">
        <v>0</v>
      </c>
      <c r="E2298">
        <v>11603964</v>
      </c>
      <c r="F2298">
        <v>42992</v>
      </c>
      <c r="G2298" t="s">
        <v>3518</v>
      </c>
      <c r="H2298" t="s">
        <v>3312</v>
      </c>
    </row>
    <row r="2299" spans="1:8" x14ac:dyDescent="0.25">
      <c r="A2299">
        <v>1351244</v>
      </c>
      <c r="B2299" t="s">
        <v>2768</v>
      </c>
      <c r="C2299">
        <v>472380650</v>
      </c>
      <c r="D2299" t="s">
        <v>0</v>
      </c>
      <c r="E2299">
        <v>11603964</v>
      </c>
      <c r="F2299">
        <v>42992</v>
      </c>
      <c r="G2299" t="s">
        <v>3519</v>
      </c>
      <c r="H2299" t="s">
        <v>3520</v>
      </c>
    </row>
    <row r="2300" spans="1:8" x14ac:dyDescent="0.25">
      <c r="A2300">
        <v>1351244</v>
      </c>
      <c r="B2300" t="s">
        <v>2768</v>
      </c>
      <c r="C2300">
        <v>472380650</v>
      </c>
      <c r="D2300" t="s">
        <v>0</v>
      </c>
      <c r="E2300">
        <v>11603964</v>
      </c>
      <c r="F2300">
        <v>42992</v>
      </c>
      <c r="G2300" t="s">
        <v>3521</v>
      </c>
      <c r="H2300" t="s">
        <v>4180</v>
      </c>
    </row>
    <row r="2301" spans="1:8" x14ac:dyDescent="0.25">
      <c r="A2301">
        <v>1351244</v>
      </c>
      <c r="B2301" t="s">
        <v>2768</v>
      </c>
      <c r="C2301">
        <v>472380650</v>
      </c>
      <c r="D2301" t="s">
        <v>0</v>
      </c>
      <c r="E2301">
        <v>11603964</v>
      </c>
      <c r="F2301">
        <v>42992</v>
      </c>
      <c r="G2301" t="s">
        <v>3522</v>
      </c>
      <c r="H2301" t="s">
        <v>4180</v>
      </c>
    </row>
    <row r="2302" spans="1:8" x14ac:dyDescent="0.25">
      <c r="A2302">
        <v>1351244</v>
      </c>
      <c r="B2302" t="s">
        <v>2768</v>
      </c>
      <c r="C2302">
        <v>472380650</v>
      </c>
      <c r="D2302" t="s">
        <v>0</v>
      </c>
      <c r="E2302">
        <v>11603964</v>
      </c>
      <c r="F2302">
        <v>42992</v>
      </c>
      <c r="G2302" t="s">
        <v>3523</v>
      </c>
      <c r="H2302" t="s">
        <v>3290</v>
      </c>
    </row>
    <row r="2303" spans="1:8" x14ac:dyDescent="0.25">
      <c r="A2303">
        <v>1351244</v>
      </c>
      <c r="B2303" t="s">
        <v>2768</v>
      </c>
      <c r="C2303">
        <v>472380650</v>
      </c>
      <c r="D2303" t="s">
        <v>0</v>
      </c>
      <c r="E2303">
        <v>11603964</v>
      </c>
      <c r="F2303">
        <v>42992</v>
      </c>
      <c r="G2303" t="s">
        <v>3524</v>
      </c>
      <c r="H2303" t="s">
        <v>3294</v>
      </c>
    </row>
    <row r="2304" spans="1:8" x14ac:dyDescent="0.25">
      <c r="A2304">
        <v>1351244</v>
      </c>
      <c r="B2304" t="s">
        <v>2768</v>
      </c>
      <c r="C2304">
        <v>472380650</v>
      </c>
      <c r="D2304" t="s">
        <v>0</v>
      </c>
      <c r="E2304">
        <v>11603964</v>
      </c>
      <c r="F2304">
        <v>42992</v>
      </c>
      <c r="G2304" t="s">
        <v>3525</v>
      </c>
      <c r="H2304" t="s">
        <v>4180</v>
      </c>
    </row>
    <row r="2305" spans="1:8" x14ac:dyDescent="0.25">
      <c r="A2305">
        <v>1351244</v>
      </c>
      <c r="B2305" t="s">
        <v>2768</v>
      </c>
      <c r="C2305">
        <v>472380650</v>
      </c>
      <c r="D2305" t="s">
        <v>0</v>
      </c>
      <c r="E2305">
        <v>11603964</v>
      </c>
      <c r="F2305">
        <v>42992</v>
      </c>
      <c r="G2305" t="s">
        <v>3503</v>
      </c>
      <c r="H2305" t="s">
        <v>4180</v>
      </c>
    </row>
    <row r="2306" spans="1:8" x14ac:dyDescent="0.25">
      <c r="A2306">
        <v>1351244</v>
      </c>
      <c r="B2306" t="s">
        <v>2768</v>
      </c>
      <c r="C2306">
        <v>472380650</v>
      </c>
      <c r="D2306" t="s">
        <v>0</v>
      </c>
      <c r="E2306">
        <v>11603964</v>
      </c>
      <c r="F2306">
        <v>42992</v>
      </c>
      <c r="G2306" t="s">
        <v>3526</v>
      </c>
      <c r="H2306" t="s">
        <v>3326</v>
      </c>
    </row>
    <row r="2307" spans="1:8" x14ac:dyDescent="0.25">
      <c r="A2307">
        <v>1351244</v>
      </c>
      <c r="B2307" t="s">
        <v>2768</v>
      </c>
      <c r="C2307">
        <v>472380650</v>
      </c>
      <c r="D2307" t="s">
        <v>0</v>
      </c>
      <c r="E2307">
        <v>11603964</v>
      </c>
      <c r="F2307">
        <v>42992</v>
      </c>
      <c r="G2307" t="s">
        <v>3498</v>
      </c>
      <c r="H2307" t="s">
        <v>4180</v>
      </c>
    </row>
    <row r="2308" spans="1:8" x14ac:dyDescent="0.25">
      <c r="A2308">
        <v>1351244</v>
      </c>
      <c r="B2308" t="s">
        <v>2768</v>
      </c>
      <c r="C2308">
        <v>472380650</v>
      </c>
      <c r="D2308" t="s">
        <v>0</v>
      </c>
      <c r="E2308">
        <v>11603964</v>
      </c>
      <c r="F2308">
        <v>42992</v>
      </c>
      <c r="G2308" t="s">
        <v>3527</v>
      </c>
      <c r="H2308" t="s">
        <v>4180</v>
      </c>
    </row>
    <row r="2309" spans="1:8" x14ac:dyDescent="0.25">
      <c r="A2309">
        <v>1351244</v>
      </c>
      <c r="B2309" t="s">
        <v>2768</v>
      </c>
      <c r="C2309">
        <v>472380650</v>
      </c>
      <c r="D2309" t="s">
        <v>0</v>
      </c>
      <c r="E2309">
        <v>11603964</v>
      </c>
      <c r="F2309">
        <v>42992</v>
      </c>
      <c r="G2309" t="s">
        <v>3528</v>
      </c>
      <c r="H2309" t="s">
        <v>4180</v>
      </c>
    </row>
    <row r="2310" spans="1:8" x14ac:dyDescent="0.25">
      <c r="A2310">
        <v>1351244</v>
      </c>
      <c r="B2310" t="s">
        <v>2768</v>
      </c>
      <c r="C2310">
        <v>472380650</v>
      </c>
      <c r="D2310" t="s">
        <v>0</v>
      </c>
      <c r="E2310">
        <v>11603964</v>
      </c>
      <c r="F2310">
        <v>42992</v>
      </c>
      <c r="G2310" t="s">
        <v>3494</v>
      </c>
      <c r="H2310" t="s">
        <v>4180</v>
      </c>
    </row>
    <row r="2311" spans="1:8" x14ac:dyDescent="0.25">
      <c r="A2311">
        <v>1351244</v>
      </c>
      <c r="B2311" t="s">
        <v>2768</v>
      </c>
      <c r="C2311">
        <v>472380650</v>
      </c>
      <c r="D2311" t="s">
        <v>0</v>
      </c>
      <c r="E2311">
        <v>11603964</v>
      </c>
      <c r="F2311">
        <v>42992</v>
      </c>
      <c r="G2311" t="s">
        <v>3529</v>
      </c>
      <c r="H2311" t="s">
        <v>4180</v>
      </c>
    </row>
    <row r="2312" spans="1:8" x14ac:dyDescent="0.25">
      <c r="A2312">
        <v>1351244</v>
      </c>
      <c r="B2312" t="s">
        <v>2768</v>
      </c>
      <c r="C2312">
        <v>472380650</v>
      </c>
      <c r="D2312" t="s">
        <v>0</v>
      </c>
      <c r="E2312">
        <v>11603964</v>
      </c>
      <c r="F2312">
        <v>42992</v>
      </c>
      <c r="G2312" t="s">
        <v>3530</v>
      </c>
      <c r="H2312" t="s">
        <v>3290</v>
      </c>
    </row>
    <row r="2313" spans="1:8" x14ac:dyDescent="0.25">
      <c r="A2313">
        <v>1351244</v>
      </c>
      <c r="B2313" t="s">
        <v>2768</v>
      </c>
      <c r="C2313">
        <v>472380650</v>
      </c>
      <c r="D2313" t="s">
        <v>0</v>
      </c>
      <c r="E2313">
        <v>11603964</v>
      </c>
      <c r="F2313">
        <v>42992</v>
      </c>
      <c r="G2313" t="s">
        <v>3531</v>
      </c>
      <c r="H2313" t="s">
        <v>4180</v>
      </c>
    </row>
    <row r="2314" spans="1:8" x14ac:dyDescent="0.25">
      <c r="A2314">
        <v>1351244</v>
      </c>
      <c r="B2314" t="s">
        <v>2768</v>
      </c>
      <c r="C2314">
        <v>472380650</v>
      </c>
      <c r="D2314" t="s">
        <v>0</v>
      </c>
      <c r="E2314">
        <v>11603964</v>
      </c>
      <c r="F2314">
        <v>42992</v>
      </c>
      <c r="G2314" t="s">
        <v>3500</v>
      </c>
      <c r="H2314" t="s">
        <v>4180</v>
      </c>
    </row>
    <row r="2315" spans="1:8" x14ac:dyDescent="0.25">
      <c r="A2315">
        <v>1351244</v>
      </c>
      <c r="B2315" t="s">
        <v>2768</v>
      </c>
      <c r="C2315">
        <v>472380650</v>
      </c>
      <c r="D2315" t="s">
        <v>0</v>
      </c>
      <c r="E2315">
        <v>11603964</v>
      </c>
      <c r="F2315">
        <v>42992</v>
      </c>
      <c r="G2315" t="s">
        <v>3532</v>
      </c>
      <c r="H2315" t="s">
        <v>4180</v>
      </c>
    </row>
    <row r="2316" spans="1:8" x14ac:dyDescent="0.25">
      <c r="A2316">
        <v>1351244</v>
      </c>
      <c r="B2316" t="s">
        <v>2768</v>
      </c>
      <c r="C2316">
        <v>472380650</v>
      </c>
      <c r="D2316" t="s">
        <v>0</v>
      </c>
      <c r="E2316">
        <v>11603964</v>
      </c>
      <c r="F2316">
        <v>42992</v>
      </c>
      <c r="G2316" t="s">
        <v>3533</v>
      </c>
      <c r="H2316" t="s">
        <v>4180</v>
      </c>
    </row>
    <row r="2317" spans="1:8" x14ac:dyDescent="0.25">
      <c r="A2317">
        <v>1351244</v>
      </c>
      <c r="B2317" t="s">
        <v>2768</v>
      </c>
      <c r="C2317">
        <v>472380650</v>
      </c>
      <c r="D2317" t="s">
        <v>0</v>
      </c>
      <c r="E2317">
        <v>11603964</v>
      </c>
      <c r="F2317">
        <v>42992</v>
      </c>
      <c r="G2317" t="s">
        <v>3493</v>
      </c>
      <c r="H2317" t="s">
        <v>4180</v>
      </c>
    </row>
    <row r="2318" spans="1:8" x14ac:dyDescent="0.25">
      <c r="A2318">
        <v>1351244</v>
      </c>
      <c r="B2318" t="s">
        <v>2768</v>
      </c>
      <c r="C2318">
        <v>472380650</v>
      </c>
      <c r="D2318" t="s">
        <v>0</v>
      </c>
      <c r="E2318">
        <v>11603964</v>
      </c>
      <c r="F2318">
        <v>42992</v>
      </c>
      <c r="G2318" t="s">
        <v>3534</v>
      </c>
      <c r="H2318" t="s">
        <v>4180</v>
      </c>
    </row>
    <row r="2319" spans="1:8" x14ac:dyDescent="0.25">
      <c r="A2319">
        <v>1351244</v>
      </c>
      <c r="B2319" t="s">
        <v>2768</v>
      </c>
      <c r="C2319">
        <v>472380650</v>
      </c>
      <c r="D2319" t="s">
        <v>0</v>
      </c>
      <c r="E2319">
        <v>11603964</v>
      </c>
      <c r="F2319">
        <v>42992</v>
      </c>
      <c r="G2319" t="s">
        <v>3499</v>
      </c>
      <c r="H2319" t="s">
        <v>4180</v>
      </c>
    </row>
    <row r="2320" spans="1:8" x14ac:dyDescent="0.25">
      <c r="A2320">
        <v>1351244</v>
      </c>
      <c r="B2320" t="s">
        <v>2768</v>
      </c>
      <c r="C2320">
        <v>472380650</v>
      </c>
      <c r="D2320" t="s">
        <v>0</v>
      </c>
      <c r="E2320">
        <v>11603964</v>
      </c>
      <c r="F2320">
        <v>42992</v>
      </c>
      <c r="G2320" t="s">
        <v>3535</v>
      </c>
      <c r="H2320" t="s">
        <v>4180</v>
      </c>
    </row>
    <row r="2321" spans="1:8" x14ac:dyDescent="0.25">
      <c r="A2321">
        <v>1351244</v>
      </c>
      <c r="B2321" t="s">
        <v>2768</v>
      </c>
      <c r="C2321">
        <v>472380650</v>
      </c>
      <c r="D2321" t="s">
        <v>0</v>
      </c>
      <c r="E2321">
        <v>11603964</v>
      </c>
      <c r="F2321">
        <v>42992</v>
      </c>
      <c r="G2321" t="s">
        <v>3536</v>
      </c>
      <c r="H2321" t="s">
        <v>4180</v>
      </c>
    </row>
    <row r="2322" spans="1:8" x14ac:dyDescent="0.25">
      <c r="A2322">
        <v>1351244</v>
      </c>
      <c r="B2322" t="s">
        <v>2768</v>
      </c>
      <c r="C2322">
        <v>472380650</v>
      </c>
      <c r="D2322" t="s">
        <v>0</v>
      </c>
      <c r="E2322">
        <v>11603964</v>
      </c>
      <c r="F2322">
        <v>42992</v>
      </c>
      <c r="G2322" t="s">
        <v>3537</v>
      </c>
      <c r="H2322" t="s">
        <v>4180</v>
      </c>
    </row>
    <row r="2323" spans="1:8" x14ac:dyDescent="0.25">
      <c r="A2323">
        <v>1351244</v>
      </c>
      <c r="B2323" t="s">
        <v>2768</v>
      </c>
      <c r="C2323">
        <v>472380650</v>
      </c>
      <c r="D2323" t="s">
        <v>0</v>
      </c>
      <c r="E2323">
        <v>11603964</v>
      </c>
      <c r="F2323">
        <v>42992</v>
      </c>
      <c r="G2323" t="s">
        <v>3538</v>
      </c>
      <c r="H2323" t="s">
        <v>4180</v>
      </c>
    </row>
    <row r="2324" spans="1:8" x14ac:dyDescent="0.25">
      <c r="A2324">
        <v>1351244</v>
      </c>
      <c r="B2324" t="s">
        <v>2768</v>
      </c>
      <c r="C2324">
        <v>472380650</v>
      </c>
      <c r="D2324" t="s">
        <v>0</v>
      </c>
      <c r="E2324">
        <v>11603964</v>
      </c>
      <c r="F2324">
        <v>42992</v>
      </c>
      <c r="G2324" t="s">
        <v>3532</v>
      </c>
      <c r="H2324" t="s">
        <v>4180</v>
      </c>
    </row>
    <row r="2325" spans="1:8" x14ac:dyDescent="0.25">
      <c r="A2325">
        <v>1351244</v>
      </c>
      <c r="B2325" t="s">
        <v>2768</v>
      </c>
      <c r="C2325">
        <v>472380650</v>
      </c>
      <c r="D2325" t="s">
        <v>0</v>
      </c>
      <c r="E2325">
        <v>11603964</v>
      </c>
      <c r="F2325">
        <v>42992</v>
      </c>
      <c r="G2325" t="s">
        <v>3522</v>
      </c>
      <c r="H2325" t="s">
        <v>4180</v>
      </c>
    </row>
    <row r="2326" spans="1:8" x14ac:dyDescent="0.25">
      <c r="A2326">
        <v>1351244</v>
      </c>
      <c r="B2326" t="s">
        <v>2768</v>
      </c>
      <c r="C2326">
        <v>472380650</v>
      </c>
      <c r="D2326" t="s">
        <v>0</v>
      </c>
      <c r="E2326">
        <v>11603964</v>
      </c>
      <c r="F2326">
        <v>42992</v>
      </c>
      <c r="G2326" t="s">
        <v>3510</v>
      </c>
      <c r="H2326" t="s">
        <v>3265</v>
      </c>
    </row>
    <row r="2327" spans="1:8" x14ac:dyDescent="0.25">
      <c r="A2327">
        <v>1351244</v>
      </c>
      <c r="B2327" t="s">
        <v>2768</v>
      </c>
      <c r="C2327">
        <v>472380650</v>
      </c>
      <c r="D2327" t="s">
        <v>0</v>
      </c>
      <c r="E2327">
        <v>11603964</v>
      </c>
      <c r="F2327">
        <v>42992</v>
      </c>
      <c r="G2327" t="s">
        <v>3501</v>
      </c>
      <c r="H2327" t="s">
        <v>4180</v>
      </c>
    </row>
    <row r="2328" spans="1:8" x14ac:dyDescent="0.25">
      <c r="A2328">
        <v>1351244</v>
      </c>
      <c r="B2328" t="s">
        <v>2768</v>
      </c>
      <c r="C2328">
        <v>472380650</v>
      </c>
      <c r="D2328" t="s">
        <v>0</v>
      </c>
      <c r="E2328">
        <v>11603964</v>
      </c>
      <c r="F2328">
        <v>42992</v>
      </c>
      <c r="G2328" t="s">
        <v>3501</v>
      </c>
      <c r="H2328" t="s">
        <v>4180</v>
      </c>
    </row>
    <row r="2329" spans="1:8" x14ac:dyDescent="0.25">
      <c r="A2329">
        <v>1351244</v>
      </c>
      <c r="B2329" t="s">
        <v>2768</v>
      </c>
      <c r="C2329">
        <v>472380650</v>
      </c>
      <c r="D2329" t="s">
        <v>0</v>
      </c>
      <c r="E2329">
        <v>11603964</v>
      </c>
      <c r="F2329">
        <v>42992</v>
      </c>
      <c r="G2329" t="s">
        <v>3523</v>
      </c>
      <c r="H2329" t="s">
        <v>3290</v>
      </c>
    </row>
    <row r="2330" spans="1:8" x14ac:dyDescent="0.25">
      <c r="A2330">
        <v>1351244</v>
      </c>
      <c r="B2330" t="s">
        <v>2768</v>
      </c>
      <c r="C2330">
        <v>472380650</v>
      </c>
      <c r="D2330" t="s">
        <v>0</v>
      </c>
      <c r="E2330">
        <v>11603964</v>
      </c>
      <c r="F2330">
        <v>42992</v>
      </c>
      <c r="G2330" t="s">
        <v>3530</v>
      </c>
      <c r="H2330" t="s">
        <v>3290</v>
      </c>
    </row>
    <row r="2331" spans="1:8" x14ac:dyDescent="0.25">
      <c r="A2331">
        <v>1351244</v>
      </c>
      <c r="B2331" t="s">
        <v>2768</v>
      </c>
      <c r="C2331">
        <v>472380650</v>
      </c>
      <c r="D2331" t="s">
        <v>0</v>
      </c>
      <c r="E2331">
        <v>11603964</v>
      </c>
      <c r="F2331">
        <v>42992</v>
      </c>
      <c r="G2331" t="s">
        <v>3532</v>
      </c>
      <c r="H2331" t="s">
        <v>4180</v>
      </c>
    </row>
    <row r="2332" spans="1:8" x14ac:dyDescent="0.25">
      <c r="A2332">
        <v>1351244</v>
      </c>
      <c r="B2332" t="s">
        <v>2768</v>
      </c>
      <c r="C2332">
        <v>472380650</v>
      </c>
      <c r="D2332" t="s">
        <v>0</v>
      </c>
      <c r="E2332">
        <v>11603964</v>
      </c>
      <c r="F2332">
        <v>42992</v>
      </c>
      <c r="G2332" t="s">
        <v>3496</v>
      </c>
      <c r="H2332" t="s">
        <v>4180</v>
      </c>
    </row>
    <row r="2333" spans="1:8" x14ac:dyDescent="0.25">
      <c r="A2333">
        <v>1351244</v>
      </c>
      <c r="B2333" t="s">
        <v>2768</v>
      </c>
      <c r="C2333">
        <v>472380650</v>
      </c>
      <c r="D2333" t="s">
        <v>0</v>
      </c>
      <c r="E2333">
        <v>11603964</v>
      </c>
      <c r="F2333">
        <v>42992</v>
      </c>
      <c r="G2333" t="s">
        <v>3536</v>
      </c>
      <c r="H2333" t="s">
        <v>4180</v>
      </c>
    </row>
    <row r="2334" spans="1:8" x14ac:dyDescent="0.25">
      <c r="A2334">
        <v>1351244</v>
      </c>
      <c r="B2334" t="s">
        <v>2768</v>
      </c>
      <c r="C2334">
        <v>472380650</v>
      </c>
      <c r="D2334" t="s">
        <v>0</v>
      </c>
      <c r="E2334">
        <v>11603964</v>
      </c>
      <c r="F2334">
        <v>42992</v>
      </c>
      <c r="G2334" t="s">
        <v>3513</v>
      </c>
      <c r="H2334" t="s">
        <v>4180</v>
      </c>
    </row>
    <row r="2335" spans="1:8" x14ac:dyDescent="0.25">
      <c r="A2335">
        <v>1351244</v>
      </c>
      <c r="B2335" t="s">
        <v>2768</v>
      </c>
      <c r="C2335">
        <v>472380650</v>
      </c>
      <c r="D2335" t="s">
        <v>0</v>
      </c>
      <c r="E2335">
        <v>11603964</v>
      </c>
      <c r="F2335">
        <v>42992</v>
      </c>
      <c r="G2335" t="s">
        <v>3514</v>
      </c>
      <c r="H2335" t="s">
        <v>3515</v>
      </c>
    </row>
    <row r="2336" spans="1:8" x14ac:dyDescent="0.25">
      <c r="A2336">
        <v>1351244</v>
      </c>
      <c r="B2336" t="s">
        <v>2768</v>
      </c>
      <c r="C2336">
        <v>472380650</v>
      </c>
      <c r="D2336" t="s">
        <v>0</v>
      </c>
      <c r="E2336">
        <v>11603964</v>
      </c>
      <c r="F2336">
        <v>42992</v>
      </c>
      <c r="G2336" t="s">
        <v>3533</v>
      </c>
      <c r="H2336" t="s">
        <v>4180</v>
      </c>
    </row>
    <row r="2337" spans="1:8" x14ac:dyDescent="0.25">
      <c r="A2337">
        <v>1351244</v>
      </c>
      <c r="B2337" t="s">
        <v>2768</v>
      </c>
      <c r="C2337">
        <v>472380650</v>
      </c>
      <c r="D2337" t="s">
        <v>0</v>
      </c>
      <c r="E2337">
        <v>11603964</v>
      </c>
      <c r="F2337">
        <v>42992</v>
      </c>
      <c r="G2337" t="s">
        <v>3501</v>
      </c>
      <c r="H2337" t="s">
        <v>4180</v>
      </c>
    </row>
    <row r="2338" spans="1:8" x14ac:dyDescent="0.25">
      <c r="A2338">
        <v>1351244</v>
      </c>
      <c r="B2338" t="s">
        <v>2768</v>
      </c>
      <c r="C2338">
        <v>472380650</v>
      </c>
      <c r="D2338" t="s">
        <v>0</v>
      </c>
      <c r="E2338">
        <v>11603964</v>
      </c>
      <c r="F2338">
        <v>42992</v>
      </c>
      <c r="G2338" t="s">
        <v>3516</v>
      </c>
      <c r="H2338" t="s">
        <v>4180</v>
      </c>
    </row>
    <row r="2339" spans="1:8" x14ac:dyDescent="0.25">
      <c r="A2339">
        <v>1351244</v>
      </c>
      <c r="B2339" t="s">
        <v>2768</v>
      </c>
      <c r="C2339">
        <v>472380650</v>
      </c>
      <c r="D2339" t="s">
        <v>0</v>
      </c>
      <c r="E2339">
        <v>11603964</v>
      </c>
      <c r="F2339">
        <v>42992</v>
      </c>
      <c r="G2339" t="s">
        <v>3537</v>
      </c>
      <c r="H2339" t="s">
        <v>4180</v>
      </c>
    </row>
    <row r="2340" spans="1:8" x14ac:dyDescent="0.25">
      <c r="A2340">
        <v>1351244</v>
      </c>
      <c r="B2340" t="s">
        <v>2768</v>
      </c>
      <c r="C2340">
        <v>472380650</v>
      </c>
      <c r="D2340" t="s">
        <v>0</v>
      </c>
      <c r="E2340">
        <v>11603964</v>
      </c>
      <c r="F2340">
        <v>42992</v>
      </c>
      <c r="G2340" t="s">
        <v>3504</v>
      </c>
      <c r="H2340" t="s">
        <v>4180</v>
      </c>
    </row>
    <row r="2341" spans="1:8" x14ac:dyDescent="0.25">
      <c r="A2341">
        <v>1351244</v>
      </c>
      <c r="B2341" t="s">
        <v>2768</v>
      </c>
      <c r="C2341">
        <v>472380650</v>
      </c>
      <c r="D2341" t="s">
        <v>0</v>
      </c>
      <c r="E2341">
        <v>11603964</v>
      </c>
      <c r="F2341">
        <v>42992</v>
      </c>
      <c r="G2341" t="s">
        <v>3534</v>
      </c>
      <c r="H2341" t="s">
        <v>4180</v>
      </c>
    </row>
    <row r="2342" spans="1:8" x14ac:dyDescent="0.25">
      <c r="A2342">
        <v>1351244</v>
      </c>
      <c r="B2342" t="s">
        <v>2768</v>
      </c>
      <c r="C2342">
        <v>472380650</v>
      </c>
      <c r="D2342" t="s">
        <v>0</v>
      </c>
      <c r="E2342">
        <v>11603964</v>
      </c>
      <c r="F2342">
        <v>42992</v>
      </c>
      <c r="G2342" t="s">
        <v>3519</v>
      </c>
      <c r="H2342" t="s">
        <v>3520</v>
      </c>
    </row>
    <row r="2343" spans="1:8" x14ac:dyDescent="0.25">
      <c r="A2343">
        <v>1351244</v>
      </c>
      <c r="B2343" t="s">
        <v>2768</v>
      </c>
      <c r="C2343">
        <v>472380650</v>
      </c>
      <c r="D2343" t="s">
        <v>0</v>
      </c>
      <c r="E2343">
        <v>11603964</v>
      </c>
      <c r="F2343">
        <v>42992</v>
      </c>
      <c r="G2343" t="s">
        <v>3531</v>
      </c>
      <c r="H2343" t="s">
        <v>4180</v>
      </c>
    </row>
    <row r="2344" spans="1:8" x14ac:dyDescent="0.25">
      <c r="A2344">
        <v>1351244</v>
      </c>
      <c r="B2344" t="s">
        <v>2768</v>
      </c>
      <c r="C2344">
        <v>472380650</v>
      </c>
      <c r="D2344" t="s">
        <v>0</v>
      </c>
      <c r="E2344">
        <v>11603964</v>
      </c>
      <c r="F2344">
        <v>42992</v>
      </c>
      <c r="G2344" t="s">
        <v>3538</v>
      </c>
      <c r="H2344" t="s">
        <v>4180</v>
      </c>
    </row>
    <row r="2345" spans="1:8" x14ac:dyDescent="0.25">
      <c r="A2345">
        <v>1351244</v>
      </c>
      <c r="B2345" t="s">
        <v>2768</v>
      </c>
      <c r="C2345">
        <v>472380650</v>
      </c>
      <c r="D2345" t="s">
        <v>0</v>
      </c>
      <c r="E2345">
        <v>11603964</v>
      </c>
      <c r="F2345">
        <v>42992</v>
      </c>
      <c r="G2345" t="s">
        <v>3501</v>
      </c>
      <c r="H2345" t="s">
        <v>4180</v>
      </c>
    </row>
    <row r="2346" spans="1:8" x14ac:dyDescent="0.25">
      <c r="A2346">
        <v>1351244</v>
      </c>
      <c r="B2346" t="s">
        <v>2768</v>
      </c>
      <c r="C2346">
        <v>472380650</v>
      </c>
      <c r="D2346" t="s">
        <v>0</v>
      </c>
      <c r="E2346">
        <v>11603964</v>
      </c>
      <c r="F2346">
        <v>42992</v>
      </c>
      <c r="G2346" t="s">
        <v>3505</v>
      </c>
      <c r="H2346" t="s">
        <v>4180</v>
      </c>
    </row>
    <row r="2347" spans="1:8" x14ac:dyDescent="0.25">
      <c r="A2347">
        <v>1351244</v>
      </c>
      <c r="B2347" t="s">
        <v>2768</v>
      </c>
      <c r="C2347">
        <v>472380650</v>
      </c>
      <c r="D2347" t="s">
        <v>0</v>
      </c>
      <c r="E2347">
        <v>11603964</v>
      </c>
      <c r="F2347">
        <v>42992</v>
      </c>
      <c r="G2347" t="s">
        <v>3522</v>
      </c>
      <c r="H2347" t="s">
        <v>4180</v>
      </c>
    </row>
    <row r="2348" spans="1:8" x14ac:dyDescent="0.25">
      <c r="A2348">
        <v>1351244</v>
      </c>
      <c r="B2348" t="s">
        <v>2768</v>
      </c>
      <c r="C2348">
        <v>472380650</v>
      </c>
      <c r="D2348" t="s">
        <v>0</v>
      </c>
      <c r="E2348">
        <v>11603964</v>
      </c>
      <c r="F2348">
        <v>42992</v>
      </c>
      <c r="G2348" t="s">
        <v>3516</v>
      </c>
      <c r="H2348" t="s">
        <v>4180</v>
      </c>
    </row>
    <row r="2349" spans="1:8" x14ac:dyDescent="0.25">
      <c r="A2349">
        <v>1351244</v>
      </c>
      <c r="B2349" t="s">
        <v>2768</v>
      </c>
      <c r="C2349">
        <v>472380650</v>
      </c>
      <c r="D2349" t="s">
        <v>0</v>
      </c>
      <c r="E2349">
        <v>11603964</v>
      </c>
      <c r="F2349">
        <v>42992</v>
      </c>
      <c r="G2349" t="s">
        <v>3497</v>
      </c>
      <c r="H2349" t="s">
        <v>4180</v>
      </c>
    </row>
    <row r="2350" spans="1:8" x14ac:dyDescent="0.25">
      <c r="A2350">
        <v>1351244</v>
      </c>
      <c r="B2350" t="s">
        <v>2768</v>
      </c>
      <c r="C2350">
        <v>472380650</v>
      </c>
      <c r="D2350" t="s">
        <v>0</v>
      </c>
      <c r="E2350">
        <v>11603964</v>
      </c>
      <c r="F2350">
        <v>42992</v>
      </c>
      <c r="G2350" t="s">
        <v>3495</v>
      </c>
      <c r="H2350" t="s">
        <v>3259</v>
      </c>
    </row>
    <row r="2351" spans="1:8" x14ac:dyDescent="0.25">
      <c r="A2351">
        <v>1351244</v>
      </c>
      <c r="B2351" t="s">
        <v>2768</v>
      </c>
      <c r="C2351">
        <v>472380650</v>
      </c>
      <c r="D2351" t="s">
        <v>0</v>
      </c>
      <c r="E2351">
        <v>11603964</v>
      </c>
      <c r="F2351">
        <v>42992</v>
      </c>
      <c r="G2351" t="s">
        <v>3511</v>
      </c>
      <c r="H2351" t="s">
        <v>4180</v>
      </c>
    </row>
    <row r="2352" spans="1:8" x14ac:dyDescent="0.25">
      <c r="A2352">
        <v>1351244</v>
      </c>
      <c r="B2352" t="s">
        <v>2768</v>
      </c>
      <c r="C2352">
        <v>472380650</v>
      </c>
      <c r="D2352" t="s">
        <v>0</v>
      </c>
      <c r="E2352">
        <v>11603964</v>
      </c>
      <c r="F2352">
        <v>42992</v>
      </c>
      <c r="G2352" t="s">
        <v>3508</v>
      </c>
      <c r="H2352" t="s">
        <v>4180</v>
      </c>
    </row>
    <row r="2353" spans="1:8" x14ac:dyDescent="0.25">
      <c r="A2353">
        <v>1351244</v>
      </c>
      <c r="B2353" t="s">
        <v>2768</v>
      </c>
      <c r="C2353">
        <v>472380650</v>
      </c>
      <c r="D2353" t="s">
        <v>0</v>
      </c>
      <c r="E2353">
        <v>11603964</v>
      </c>
      <c r="F2353">
        <v>42992</v>
      </c>
      <c r="G2353" t="s">
        <v>3512</v>
      </c>
      <c r="H2353" t="s">
        <v>4180</v>
      </c>
    </row>
    <row r="2354" spans="1:8" x14ac:dyDescent="0.25">
      <c r="A2354">
        <v>1351244</v>
      </c>
      <c r="B2354" t="s">
        <v>2768</v>
      </c>
      <c r="C2354">
        <v>472380650</v>
      </c>
      <c r="D2354" t="s">
        <v>0</v>
      </c>
      <c r="E2354">
        <v>11603964</v>
      </c>
      <c r="F2354">
        <v>42992</v>
      </c>
      <c r="G2354" t="s">
        <v>3536</v>
      </c>
      <c r="H2354" t="s">
        <v>4180</v>
      </c>
    </row>
    <row r="2355" spans="1:8" x14ac:dyDescent="0.25">
      <c r="A2355">
        <v>1351244</v>
      </c>
      <c r="B2355" t="s">
        <v>2768</v>
      </c>
      <c r="C2355">
        <v>472380650</v>
      </c>
      <c r="D2355" t="s">
        <v>0</v>
      </c>
      <c r="E2355">
        <v>11603964</v>
      </c>
      <c r="F2355">
        <v>42992</v>
      </c>
      <c r="G2355" t="s">
        <v>3491</v>
      </c>
      <c r="H2355" t="s">
        <v>4180</v>
      </c>
    </row>
    <row r="2356" spans="1:8" x14ac:dyDescent="0.25">
      <c r="A2356">
        <v>1351244</v>
      </c>
      <c r="B2356" t="s">
        <v>2768</v>
      </c>
      <c r="C2356">
        <v>472380650</v>
      </c>
      <c r="D2356" t="s">
        <v>0</v>
      </c>
      <c r="E2356">
        <v>11603964</v>
      </c>
      <c r="F2356">
        <v>42992</v>
      </c>
      <c r="G2356" t="s">
        <v>3492</v>
      </c>
      <c r="H2356" t="s">
        <v>4180</v>
      </c>
    </row>
    <row r="2357" spans="1:8" x14ac:dyDescent="0.25">
      <c r="A2357">
        <v>1351244</v>
      </c>
      <c r="B2357" t="s">
        <v>2768</v>
      </c>
      <c r="C2357">
        <v>472380650</v>
      </c>
      <c r="D2357" t="s">
        <v>0</v>
      </c>
      <c r="E2357">
        <v>11603964</v>
      </c>
      <c r="F2357">
        <v>42992</v>
      </c>
      <c r="G2357" t="s">
        <v>3493</v>
      </c>
      <c r="H2357" t="s">
        <v>4180</v>
      </c>
    </row>
    <row r="2358" spans="1:8" x14ac:dyDescent="0.25">
      <c r="A2358">
        <v>1351244</v>
      </c>
      <c r="B2358" t="s">
        <v>2768</v>
      </c>
      <c r="C2358">
        <v>472380650</v>
      </c>
      <c r="D2358" t="s">
        <v>0</v>
      </c>
      <c r="E2358">
        <v>11603964</v>
      </c>
      <c r="F2358">
        <v>42992</v>
      </c>
      <c r="G2358" t="s">
        <v>3526</v>
      </c>
      <c r="H2358" t="s">
        <v>3326</v>
      </c>
    </row>
    <row r="2359" spans="1:8" x14ac:dyDescent="0.25">
      <c r="A2359">
        <v>1351244</v>
      </c>
      <c r="B2359" t="s">
        <v>2768</v>
      </c>
      <c r="C2359">
        <v>472380650</v>
      </c>
      <c r="D2359" t="s">
        <v>0</v>
      </c>
      <c r="E2359">
        <v>11603964</v>
      </c>
      <c r="F2359">
        <v>42992</v>
      </c>
      <c r="G2359" t="s">
        <v>3506</v>
      </c>
      <c r="H2359" t="s">
        <v>3294</v>
      </c>
    </row>
    <row r="2360" spans="1:8" x14ac:dyDescent="0.25">
      <c r="A2360">
        <v>1351244</v>
      </c>
      <c r="B2360" t="s">
        <v>2768</v>
      </c>
      <c r="C2360">
        <v>472380650</v>
      </c>
      <c r="D2360" t="s">
        <v>0</v>
      </c>
      <c r="E2360">
        <v>11603964</v>
      </c>
      <c r="F2360">
        <v>42992</v>
      </c>
      <c r="G2360" t="s">
        <v>3524</v>
      </c>
      <c r="H2360" t="s">
        <v>3294</v>
      </c>
    </row>
    <row r="2361" spans="1:8" x14ac:dyDescent="0.25">
      <c r="A2361">
        <v>1351244</v>
      </c>
      <c r="B2361" t="s">
        <v>2768</v>
      </c>
      <c r="C2361">
        <v>472380650</v>
      </c>
      <c r="D2361" t="s">
        <v>0</v>
      </c>
      <c r="E2361">
        <v>11603964</v>
      </c>
      <c r="F2361">
        <v>42992</v>
      </c>
      <c r="G2361" t="s">
        <v>3518</v>
      </c>
      <c r="H2361" t="s">
        <v>3312</v>
      </c>
    </row>
    <row r="2362" spans="1:8" x14ac:dyDescent="0.25">
      <c r="A2362">
        <v>1351244</v>
      </c>
      <c r="B2362" t="s">
        <v>2768</v>
      </c>
      <c r="C2362">
        <v>472380650</v>
      </c>
      <c r="D2362" t="s">
        <v>0</v>
      </c>
      <c r="E2362">
        <v>11603964</v>
      </c>
      <c r="F2362">
        <v>42992</v>
      </c>
      <c r="G2362" t="s">
        <v>3508</v>
      </c>
      <c r="H2362" t="s">
        <v>4180</v>
      </c>
    </row>
    <row r="2363" spans="1:8" x14ac:dyDescent="0.25">
      <c r="A2363">
        <v>1351244</v>
      </c>
      <c r="B2363" t="s">
        <v>2768</v>
      </c>
      <c r="C2363">
        <v>472380650</v>
      </c>
      <c r="D2363" t="s">
        <v>0</v>
      </c>
      <c r="E2363">
        <v>11603964</v>
      </c>
      <c r="F2363">
        <v>42992</v>
      </c>
      <c r="G2363" t="s">
        <v>3509</v>
      </c>
      <c r="H2363" t="s">
        <v>4180</v>
      </c>
    </row>
    <row r="2364" spans="1:8" x14ac:dyDescent="0.25">
      <c r="A2364">
        <v>1351244</v>
      </c>
      <c r="B2364" t="s">
        <v>2768</v>
      </c>
      <c r="C2364">
        <v>472380650</v>
      </c>
      <c r="D2364" t="s">
        <v>0</v>
      </c>
      <c r="E2364">
        <v>11603964</v>
      </c>
      <c r="F2364">
        <v>42992</v>
      </c>
      <c r="G2364" t="s">
        <v>3521</v>
      </c>
      <c r="H2364" t="s">
        <v>4180</v>
      </c>
    </row>
    <row r="2365" spans="1:8" x14ac:dyDescent="0.25">
      <c r="A2365">
        <v>1351244</v>
      </c>
      <c r="B2365" t="s">
        <v>2768</v>
      </c>
      <c r="C2365">
        <v>472380650</v>
      </c>
      <c r="D2365" t="s">
        <v>0</v>
      </c>
      <c r="E2365">
        <v>11603964</v>
      </c>
      <c r="F2365">
        <v>42992</v>
      </c>
      <c r="G2365" t="s">
        <v>3507</v>
      </c>
      <c r="H2365" t="s">
        <v>3292</v>
      </c>
    </row>
    <row r="2366" spans="1:8" x14ac:dyDescent="0.25">
      <c r="A2366">
        <v>1351244</v>
      </c>
      <c r="B2366" t="s">
        <v>2768</v>
      </c>
      <c r="C2366">
        <v>472380650</v>
      </c>
      <c r="D2366" t="s">
        <v>0</v>
      </c>
      <c r="E2366">
        <v>11603964</v>
      </c>
      <c r="F2366">
        <v>42992</v>
      </c>
      <c r="G2366" t="s">
        <v>3498</v>
      </c>
      <c r="H2366" t="s">
        <v>4180</v>
      </c>
    </row>
    <row r="2367" spans="1:8" x14ac:dyDescent="0.25">
      <c r="A2367">
        <v>1351244</v>
      </c>
      <c r="B2367" t="s">
        <v>2768</v>
      </c>
      <c r="C2367">
        <v>472380650</v>
      </c>
      <c r="D2367" t="s">
        <v>0</v>
      </c>
      <c r="E2367">
        <v>11603964</v>
      </c>
      <c r="F2367">
        <v>42992</v>
      </c>
      <c r="G2367" t="s">
        <v>3527</v>
      </c>
      <c r="H2367" t="s">
        <v>4180</v>
      </c>
    </row>
    <row r="2368" spans="1:8" x14ac:dyDescent="0.25">
      <c r="A2368">
        <v>1351244</v>
      </c>
      <c r="B2368" t="s">
        <v>2768</v>
      </c>
      <c r="C2368">
        <v>472380650</v>
      </c>
      <c r="D2368" t="s">
        <v>0</v>
      </c>
      <c r="E2368">
        <v>11603964</v>
      </c>
      <c r="F2368">
        <v>42992</v>
      </c>
      <c r="G2368" t="s">
        <v>3512</v>
      </c>
      <c r="H2368" t="s">
        <v>4180</v>
      </c>
    </row>
    <row r="2369" spans="1:8" x14ac:dyDescent="0.25">
      <c r="A2369">
        <v>1351244</v>
      </c>
      <c r="B2369" t="s">
        <v>2768</v>
      </c>
      <c r="C2369">
        <v>472380650</v>
      </c>
      <c r="D2369" t="s">
        <v>0</v>
      </c>
      <c r="E2369">
        <v>11603964</v>
      </c>
      <c r="F2369">
        <v>42992</v>
      </c>
      <c r="G2369" t="s">
        <v>3491</v>
      </c>
      <c r="H2369" t="s">
        <v>4180</v>
      </c>
    </row>
    <row r="2370" spans="1:8" x14ac:dyDescent="0.25">
      <c r="A2370">
        <v>1351244</v>
      </c>
      <c r="B2370" t="s">
        <v>2768</v>
      </c>
      <c r="C2370">
        <v>472380650</v>
      </c>
      <c r="D2370" t="s">
        <v>0</v>
      </c>
      <c r="E2370">
        <v>11603964</v>
      </c>
      <c r="F2370">
        <v>42992</v>
      </c>
      <c r="G2370" t="s">
        <v>3492</v>
      </c>
      <c r="H2370" t="s">
        <v>4180</v>
      </c>
    </row>
    <row r="2371" spans="1:8" x14ac:dyDescent="0.25">
      <c r="A2371">
        <v>1351244</v>
      </c>
      <c r="B2371" t="s">
        <v>2768</v>
      </c>
      <c r="C2371">
        <v>472380650</v>
      </c>
      <c r="D2371" t="s">
        <v>0</v>
      </c>
      <c r="E2371">
        <v>11603964</v>
      </c>
      <c r="F2371">
        <v>42992</v>
      </c>
      <c r="G2371" t="s">
        <v>3495</v>
      </c>
      <c r="H2371" t="s">
        <v>3259</v>
      </c>
    </row>
    <row r="2372" spans="1:8" x14ac:dyDescent="0.25">
      <c r="A2372">
        <v>1351244</v>
      </c>
      <c r="B2372" t="s">
        <v>2768</v>
      </c>
      <c r="C2372">
        <v>472380650</v>
      </c>
      <c r="D2372" t="s">
        <v>0</v>
      </c>
      <c r="E2372">
        <v>11603964</v>
      </c>
      <c r="F2372">
        <v>42992</v>
      </c>
      <c r="G2372" t="s">
        <v>3512</v>
      </c>
      <c r="H2372" t="s">
        <v>4180</v>
      </c>
    </row>
    <row r="2373" spans="1:8" x14ac:dyDescent="0.25">
      <c r="A2373">
        <v>1351244</v>
      </c>
      <c r="B2373" t="s">
        <v>2768</v>
      </c>
      <c r="C2373">
        <v>472380650</v>
      </c>
      <c r="D2373" t="s">
        <v>0</v>
      </c>
      <c r="E2373">
        <v>11603964</v>
      </c>
      <c r="F2373">
        <v>42992</v>
      </c>
      <c r="G2373" t="s">
        <v>3496</v>
      </c>
      <c r="H2373" t="s">
        <v>4180</v>
      </c>
    </row>
    <row r="2374" spans="1:8" x14ac:dyDescent="0.25">
      <c r="A2374">
        <v>1351244</v>
      </c>
      <c r="B2374" t="s">
        <v>2768</v>
      </c>
      <c r="C2374">
        <v>472380650</v>
      </c>
      <c r="D2374" t="s">
        <v>0</v>
      </c>
      <c r="E2374">
        <v>11603964</v>
      </c>
      <c r="F2374">
        <v>42992</v>
      </c>
      <c r="G2374" t="s">
        <v>3498</v>
      </c>
      <c r="H2374" t="s">
        <v>4180</v>
      </c>
    </row>
    <row r="2375" spans="1:8" x14ac:dyDescent="0.25">
      <c r="A2375">
        <v>1351244</v>
      </c>
      <c r="B2375" t="s">
        <v>2768</v>
      </c>
      <c r="C2375">
        <v>472380650</v>
      </c>
      <c r="D2375" t="s">
        <v>0</v>
      </c>
      <c r="E2375">
        <v>11603964</v>
      </c>
      <c r="F2375">
        <v>42992</v>
      </c>
      <c r="G2375" t="s">
        <v>3493</v>
      </c>
      <c r="H2375" t="s">
        <v>4180</v>
      </c>
    </row>
    <row r="2376" spans="1:8" x14ac:dyDescent="0.25">
      <c r="A2376">
        <v>1351244</v>
      </c>
      <c r="B2376" t="s">
        <v>2768</v>
      </c>
      <c r="C2376">
        <v>472380650</v>
      </c>
      <c r="D2376" t="s">
        <v>0</v>
      </c>
      <c r="E2376">
        <v>11603964</v>
      </c>
      <c r="F2376">
        <v>42992</v>
      </c>
      <c r="G2376" t="s">
        <v>3536</v>
      </c>
      <c r="H2376" t="s">
        <v>4180</v>
      </c>
    </row>
    <row r="2377" spans="1:8" x14ac:dyDescent="0.25">
      <c r="A2377">
        <v>1351244</v>
      </c>
      <c r="B2377" t="s">
        <v>2768</v>
      </c>
      <c r="C2377">
        <v>472380650</v>
      </c>
      <c r="D2377" t="s">
        <v>0</v>
      </c>
      <c r="E2377">
        <v>11603964</v>
      </c>
      <c r="F2377">
        <v>42992</v>
      </c>
      <c r="G2377" t="s">
        <v>3503</v>
      </c>
      <c r="H2377" t="s">
        <v>4180</v>
      </c>
    </row>
    <row r="2378" spans="1:8" x14ac:dyDescent="0.25">
      <c r="A2378">
        <v>1351244</v>
      </c>
      <c r="B2378" t="s">
        <v>2768</v>
      </c>
      <c r="C2378">
        <v>472380650</v>
      </c>
      <c r="D2378" t="s">
        <v>0</v>
      </c>
      <c r="E2378">
        <v>11603964</v>
      </c>
      <c r="F2378">
        <v>42992</v>
      </c>
      <c r="G2378" t="s">
        <v>3533</v>
      </c>
      <c r="H2378" t="s">
        <v>4180</v>
      </c>
    </row>
    <row r="2379" spans="1:8" x14ac:dyDescent="0.25">
      <c r="A2379">
        <v>1351244</v>
      </c>
      <c r="B2379" t="s">
        <v>2768</v>
      </c>
      <c r="C2379">
        <v>472380650</v>
      </c>
      <c r="D2379" t="s">
        <v>0</v>
      </c>
      <c r="E2379">
        <v>11603964</v>
      </c>
      <c r="F2379">
        <v>42992</v>
      </c>
      <c r="G2379" t="s">
        <v>3533</v>
      </c>
      <c r="H2379" t="s">
        <v>4180</v>
      </c>
    </row>
    <row r="2380" spans="1:8" x14ac:dyDescent="0.25">
      <c r="A2380">
        <v>1351244</v>
      </c>
      <c r="B2380" t="s">
        <v>2768</v>
      </c>
      <c r="C2380">
        <v>472380650</v>
      </c>
      <c r="D2380" t="s">
        <v>0</v>
      </c>
      <c r="E2380">
        <v>11603964</v>
      </c>
      <c r="F2380">
        <v>42992</v>
      </c>
      <c r="G2380" t="s">
        <v>3535</v>
      </c>
      <c r="H2380" t="s">
        <v>4180</v>
      </c>
    </row>
    <row r="2381" spans="1:8" x14ac:dyDescent="0.25">
      <c r="A2381">
        <v>1351244</v>
      </c>
      <c r="B2381" t="s">
        <v>2768</v>
      </c>
      <c r="C2381">
        <v>472380650</v>
      </c>
      <c r="D2381" t="s">
        <v>0</v>
      </c>
      <c r="E2381">
        <v>11603964</v>
      </c>
      <c r="F2381">
        <v>42992</v>
      </c>
      <c r="G2381" t="s">
        <v>3525</v>
      </c>
      <c r="H2381" t="s">
        <v>4180</v>
      </c>
    </row>
    <row r="2382" spans="1:8" x14ac:dyDescent="0.25">
      <c r="A2382">
        <v>1351244</v>
      </c>
      <c r="B2382" t="s">
        <v>2768</v>
      </c>
      <c r="C2382">
        <v>472380650</v>
      </c>
      <c r="D2382" t="s">
        <v>0</v>
      </c>
      <c r="E2382">
        <v>11603964</v>
      </c>
      <c r="F2382">
        <v>42992</v>
      </c>
      <c r="G2382" t="s">
        <v>3500</v>
      </c>
      <c r="H2382" t="s">
        <v>4180</v>
      </c>
    </row>
    <row r="2383" spans="1:8" x14ac:dyDescent="0.25">
      <c r="A2383">
        <v>1351244</v>
      </c>
      <c r="B2383" t="s">
        <v>2768</v>
      </c>
      <c r="C2383">
        <v>472380650</v>
      </c>
      <c r="D2383" t="s">
        <v>0</v>
      </c>
      <c r="E2383">
        <v>11603964</v>
      </c>
      <c r="F2383">
        <v>42992</v>
      </c>
      <c r="G2383" t="s">
        <v>3517</v>
      </c>
      <c r="H2383" t="s">
        <v>4180</v>
      </c>
    </row>
    <row r="2384" spans="1:8" x14ac:dyDescent="0.25">
      <c r="A2384">
        <v>1351244</v>
      </c>
      <c r="B2384" t="s">
        <v>2768</v>
      </c>
      <c r="C2384">
        <v>472380650</v>
      </c>
      <c r="D2384" t="s">
        <v>0</v>
      </c>
      <c r="E2384">
        <v>11603964</v>
      </c>
      <c r="F2384">
        <v>42992</v>
      </c>
      <c r="G2384" t="s">
        <v>3529</v>
      </c>
      <c r="H2384" t="s">
        <v>4180</v>
      </c>
    </row>
    <row r="2385" spans="1:8" x14ac:dyDescent="0.25">
      <c r="A2385">
        <v>1351244</v>
      </c>
      <c r="B2385" t="s">
        <v>2768</v>
      </c>
      <c r="C2385">
        <v>472380650</v>
      </c>
      <c r="D2385" t="s">
        <v>0</v>
      </c>
      <c r="E2385">
        <v>11603964</v>
      </c>
      <c r="F2385">
        <v>42992</v>
      </c>
      <c r="G2385" t="s">
        <v>3531</v>
      </c>
      <c r="H2385" t="s">
        <v>4180</v>
      </c>
    </row>
    <row r="2386" spans="1:8" x14ac:dyDescent="0.25">
      <c r="A2386">
        <v>1351244</v>
      </c>
      <c r="B2386" t="s">
        <v>2768</v>
      </c>
      <c r="C2386">
        <v>472380650</v>
      </c>
      <c r="D2386" t="s">
        <v>0</v>
      </c>
      <c r="E2386">
        <v>11603964</v>
      </c>
      <c r="F2386">
        <v>42992</v>
      </c>
      <c r="G2386" t="s">
        <v>3531</v>
      </c>
      <c r="H2386" t="s">
        <v>4180</v>
      </c>
    </row>
    <row r="2387" spans="1:8" x14ac:dyDescent="0.25">
      <c r="A2387">
        <v>1351244</v>
      </c>
      <c r="B2387" t="s">
        <v>2768</v>
      </c>
      <c r="C2387">
        <v>472380650</v>
      </c>
      <c r="D2387" t="s">
        <v>0</v>
      </c>
      <c r="E2387">
        <v>11606748</v>
      </c>
      <c r="F2387">
        <v>43026</v>
      </c>
      <c r="G2387" t="s">
        <v>3539</v>
      </c>
      <c r="H2387" t="s">
        <v>4180</v>
      </c>
    </row>
    <row r="2388" spans="1:8" x14ac:dyDescent="0.25">
      <c r="A2388">
        <v>1351244</v>
      </c>
      <c r="B2388" t="s">
        <v>2768</v>
      </c>
      <c r="C2388">
        <v>472380650</v>
      </c>
      <c r="D2388" t="s">
        <v>0</v>
      </c>
      <c r="E2388">
        <v>11606748</v>
      </c>
      <c r="F2388">
        <v>43026</v>
      </c>
      <c r="G2388" t="s">
        <v>3540</v>
      </c>
      <c r="H2388" t="s">
        <v>4180</v>
      </c>
    </row>
    <row r="2389" spans="1:8" x14ac:dyDescent="0.25">
      <c r="A2389">
        <v>1351244</v>
      </c>
      <c r="B2389" t="s">
        <v>2768</v>
      </c>
      <c r="C2389">
        <v>472380650</v>
      </c>
      <c r="D2389" t="s">
        <v>0</v>
      </c>
      <c r="E2389">
        <v>11606748</v>
      </c>
      <c r="F2389">
        <v>43026</v>
      </c>
      <c r="G2389" t="s">
        <v>3541</v>
      </c>
      <c r="H2389" t="s">
        <v>4180</v>
      </c>
    </row>
    <row r="2390" spans="1:8" x14ac:dyDescent="0.25">
      <c r="A2390">
        <v>1351244</v>
      </c>
      <c r="B2390" t="s">
        <v>2768</v>
      </c>
      <c r="C2390">
        <v>472380650</v>
      </c>
      <c r="D2390" t="s">
        <v>0</v>
      </c>
      <c r="E2390">
        <v>11606748</v>
      </c>
      <c r="F2390">
        <v>43026</v>
      </c>
      <c r="G2390" t="s">
        <v>3542</v>
      </c>
      <c r="H2390" t="s">
        <v>4180</v>
      </c>
    </row>
    <row r="2391" spans="1:8" x14ac:dyDescent="0.25">
      <c r="A2391">
        <v>1351244</v>
      </c>
      <c r="B2391" t="s">
        <v>2768</v>
      </c>
      <c r="C2391">
        <v>472380650</v>
      </c>
      <c r="D2391" t="s">
        <v>0</v>
      </c>
      <c r="E2391">
        <v>11606748</v>
      </c>
      <c r="F2391">
        <v>43026</v>
      </c>
      <c r="G2391" t="s">
        <v>3543</v>
      </c>
      <c r="H2391" t="s">
        <v>4180</v>
      </c>
    </row>
    <row r="2392" spans="1:8" x14ac:dyDescent="0.25">
      <c r="A2392">
        <v>1351244</v>
      </c>
      <c r="B2392" t="s">
        <v>2768</v>
      </c>
      <c r="C2392">
        <v>472380650</v>
      </c>
      <c r="D2392" t="s">
        <v>0</v>
      </c>
      <c r="E2392">
        <v>11606748</v>
      </c>
      <c r="F2392">
        <v>43026</v>
      </c>
      <c r="G2392" t="s">
        <v>3544</v>
      </c>
      <c r="H2392" t="s">
        <v>4180</v>
      </c>
    </row>
    <row r="2393" spans="1:8" x14ac:dyDescent="0.25">
      <c r="A2393">
        <v>1351244</v>
      </c>
      <c r="B2393" t="s">
        <v>2768</v>
      </c>
      <c r="C2393">
        <v>472380650</v>
      </c>
      <c r="D2393" t="s">
        <v>0</v>
      </c>
      <c r="E2393">
        <v>11606748</v>
      </c>
      <c r="F2393">
        <v>43026</v>
      </c>
      <c r="G2393" t="s">
        <v>3545</v>
      </c>
      <c r="H2393" t="s">
        <v>4180</v>
      </c>
    </row>
    <row r="2394" spans="1:8" x14ac:dyDescent="0.25">
      <c r="A2394">
        <v>1351244</v>
      </c>
      <c r="B2394" t="s">
        <v>2768</v>
      </c>
      <c r="C2394">
        <v>472380650</v>
      </c>
      <c r="D2394" t="s">
        <v>0</v>
      </c>
      <c r="E2394">
        <v>11606748</v>
      </c>
      <c r="F2394">
        <v>43026</v>
      </c>
      <c r="G2394" t="s">
        <v>3545</v>
      </c>
      <c r="H2394" t="s">
        <v>4180</v>
      </c>
    </row>
    <row r="2395" spans="1:8" x14ac:dyDescent="0.25">
      <c r="A2395">
        <v>1351244</v>
      </c>
      <c r="B2395" t="s">
        <v>2768</v>
      </c>
      <c r="C2395">
        <v>472380650</v>
      </c>
      <c r="D2395" t="s">
        <v>0</v>
      </c>
      <c r="E2395">
        <v>11606748</v>
      </c>
      <c r="F2395">
        <v>43026</v>
      </c>
      <c r="G2395" t="s">
        <v>3546</v>
      </c>
      <c r="H2395" t="s">
        <v>4180</v>
      </c>
    </row>
    <row r="2396" spans="1:8" x14ac:dyDescent="0.25">
      <c r="A2396">
        <v>1351244</v>
      </c>
      <c r="B2396" t="s">
        <v>2768</v>
      </c>
      <c r="C2396">
        <v>472380650</v>
      </c>
      <c r="D2396" t="s">
        <v>0</v>
      </c>
      <c r="E2396">
        <v>11606748</v>
      </c>
      <c r="F2396">
        <v>43026</v>
      </c>
      <c r="G2396" t="s">
        <v>3546</v>
      </c>
      <c r="H2396" t="s">
        <v>4180</v>
      </c>
    </row>
    <row r="2397" spans="1:8" x14ac:dyDescent="0.25">
      <c r="A2397">
        <v>1351244</v>
      </c>
      <c r="B2397" t="s">
        <v>2768</v>
      </c>
      <c r="C2397">
        <v>472380650</v>
      </c>
      <c r="D2397" t="s">
        <v>0</v>
      </c>
      <c r="E2397">
        <v>11606748</v>
      </c>
      <c r="F2397">
        <v>43026</v>
      </c>
      <c r="G2397" t="s">
        <v>3547</v>
      </c>
      <c r="H2397" t="s">
        <v>4180</v>
      </c>
    </row>
    <row r="2398" spans="1:8" x14ac:dyDescent="0.25">
      <c r="A2398">
        <v>1351244</v>
      </c>
      <c r="B2398" t="s">
        <v>2768</v>
      </c>
      <c r="C2398">
        <v>472380650</v>
      </c>
      <c r="D2398" t="s">
        <v>0</v>
      </c>
      <c r="E2398">
        <v>11606748</v>
      </c>
      <c r="F2398">
        <v>43026</v>
      </c>
      <c r="G2398" t="s">
        <v>3547</v>
      </c>
      <c r="H2398" t="s">
        <v>4180</v>
      </c>
    </row>
    <row r="2399" spans="1:8" x14ac:dyDescent="0.25">
      <c r="A2399">
        <v>1351244</v>
      </c>
      <c r="B2399" t="s">
        <v>2768</v>
      </c>
      <c r="C2399">
        <v>472380650</v>
      </c>
      <c r="D2399" t="s">
        <v>0</v>
      </c>
      <c r="E2399">
        <v>11606748</v>
      </c>
      <c r="F2399">
        <v>43026</v>
      </c>
      <c r="G2399" t="s">
        <v>3548</v>
      </c>
      <c r="H2399" t="s">
        <v>4180</v>
      </c>
    </row>
    <row r="2400" spans="1:8" x14ac:dyDescent="0.25">
      <c r="A2400">
        <v>1351244</v>
      </c>
      <c r="B2400" t="s">
        <v>2768</v>
      </c>
      <c r="C2400">
        <v>472380650</v>
      </c>
      <c r="D2400" t="s">
        <v>0</v>
      </c>
      <c r="E2400">
        <v>11606748</v>
      </c>
      <c r="F2400">
        <v>43026</v>
      </c>
      <c r="G2400" t="s">
        <v>3548</v>
      </c>
      <c r="H2400" t="s">
        <v>4180</v>
      </c>
    </row>
    <row r="2401" spans="1:8" x14ac:dyDescent="0.25">
      <c r="A2401">
        <v>1351244</v>
      </c>
      <c r="B2401" t="s">
        <v>2768</v>
      </c>
      <c r="C2401">
        <v>472380650</v>
      </c>
      <c r="D2401" t="s">
        <v>0</v>
      </c>
      <c r="E2401">
        <v>11606748</v>
      </c>
      <c r="F2401">
        <v>43026</v>
      </c>
      <c r="G2401" t="s">
        <v>3549</v>
      </c>
      <c r="H2401" t="s">
        <v>4180</v>
      </c>
    </row>
    <row r="2402" spans="1:8" x14ac:dyDescent="0.25">
      <c r="A2402">
        <v>1351244</v>
      </c>
      <c r="B2402" t="s">
        <v>2768</v>
      </c>
      <c r="C2402">
        <v>472380650</v>
      </c>
      <c r="D2402" t="s">
        <v>0</v>
      </c>
      <c r="E2402">
        <v>11606748</v>
      </c>
      <c r="F2402">
        <v>43026</v>
      </c>
      <c r="G2402" t="s">
        <v>3549</v>
      </c>
      <c r="H2402" t="s">
        <v>4180</v>
      </c>
    </row>
    <row r="2403" spans="1:8" x14ac:dyDescent="0.25">
      <c r="A2403">
        <v>1351244</v>
      </c>
      <c r="B2403" t="s">
        <v>2768</v>
      </c>
      <c r="C2403">
        <v>472380650</v>
      </c>
      <c r="D2403" t="s">
        <v>0</v>
      </c>
      <c r="E2403">
        <v>11606748</v>
      </c>
      <c r="F2403">
        <v>43026</v>
      </c>
      <c r="G2403" t="s">
        <v>3550</v>
      </c>
      <c r="H2403" t="s">
        <v>4180</v>
      </c>
    </row>
    <row r="2404" spans="1:8" x14ac:dyDescent="0.25">
      <c r="A2404">
        <v>1351244</v>
      </c>
      <c r="B2404" t="s">
        <v>2768</v>
      </c>
      <c r="C2404">
        <v>472380650</v>
      </c>
      <c r="D2404" t="s">
        <v>0</v>
      </c>
      <c r="E2404">
        <v>11606748</v>
      </c>
      <c r="F2404">
        <v>43026</v>
      </c>
      <c r="G2404" t="s">
        <v>3550</v>
      </c>
      <c r="H2404" t="s">
        <v>4180</v>
      </c>
    </row>
    <row r="2405" spans="1:8" x14ac:dyDescent="0.25">
      <c r="A2405">
        <v>1351244</v>
      </c>
      <c r="B2405" t="s">
        <v>2768</v>
      </c>
      <c r="C2405">
        <v>472380650</v>
      </c>
      <c r="D2405" t="s">
        <v>0</v>
      </c>
      <c r="E2405">
        <v>11606748</v>
      </c>
      <c r="F2405">
        <v>43026</v>
      </c>
      <c r="G2405" t="s">
        <v>3551</v>
      </c>
      <c r="H2405" t="s">
        <v>4180</v>
      </c>
    </row>
    <row r="2406" spans="1:8" x14ac:dyDescent="0.25">
      <c r="A2406">
        <v>1351244</v>
      </c>
      <c r="B2406" t="s">
        <v>2768</v>
      </c>
      <c r="C2406">
        <v>472380650</v>
      </c>
      <c r="D2406" t="s">
        <v>0</v>
      </c>
      <c r="E2406">
        <v>11606748</v>
      </c>
      <c r="F2406">
        <v>43026</v>
      </c>
      <c r="G2406" t="s">
        <v>3552</v>
      </c>
      <c r="H2406" t="s">
        <v>4180</v>
      </c>
    </row>
    <row r="2407" spans="1:8" x14ac:dyDescent="0.25">
      <c r="A2407">
        <v>1351244</v>
      </c>
      <c r="B2407" t="s">
        <v>2768</v>
      </c>
      <c r="C2407">
        <v>472380650</v>
      </c>
      <c r="D2407" t="s">
        <v>0</v>
      </c>
      <c r="E2407">
        <v>11606748</v>
      </c>
      <c r="F2407">
        <v>43026</v>
      </c>
      <c r="G2407" t="s">
        <v>3553</v>
      </c>
      <c r="H2407" t="s">
        <v>4180</v>
      </c>
    </row>
    <row r="2408" spans="1:8" x14ac:dyDescent="0.25">
      <c r="A2408">
        <v>1351244</v>
      </c>
      <c r="B2408" t="s">
        <v>2768</v>
      </c>
      <c r="C2408">
        <v>472380650</v>
      </c>
      <c r="D2408" t="s">
        <v>0</v>
      </c>
      <c r="E2408">
        <v>11606748</v>
      </c>
      <c r="F2408">
        <v>43026</v>
      </c>
      <c r="G2408" t="s">
        <v>3554</v>
      </c>
      <c r="H2408" t="s">
        <v>4180</v>
      </c>
    </row>
    <row r="2409" spans="1:8" x14ac:dyDescent="0.25">
      <c r="A2409">
        <v>1351244</v>
      </c>
      <c r="B2409" t="s">
        <v>2768</v>
      </c>
      <c r="C2409">
        <v>472380650</v>
      </c>
      <c r="D2409" t="s">
        <v>0</v>
      </c>
      <c r="E2409">
        <v>11606748</v>
      </c>
      <c r="F2409">
        <v>43026</v>
      </c>
      <c r="G2409" t="s">
        <v>3555</v>
      </c>
      <c r="H2409" t="s">
        <v>4180</v>
      </c>
    </row>
    <row r="2410" spans="1:8" x14ac:dyDescent="0.25">
      <c r="A2410">
        <v>1351244</v>
      </c>
      <c r="B2410" t="s">
        <v>2768</v>
      </c>
      <c r="C2410">
        <v>472380650</v>
      </c>
      <c r="D2410" t="s">
        <v>0</v>
      </c>
      <c r="E2410">
        <v>11606748</v>
      </c>
      <c r="F2410">
        <v>43026</v>
      </c>
      <c r="G2410" t="s">
        <v>3556</v>
      </c>
      <c r="H2410" t="s">
        <v>4180</v>
      </c>
    </row>
    <row r="2411" spans="1:8" x14ac:dyDescent="0.25">
      <c r="A2411">
        <v>1351244</v>
      </c>
      <c r="B2411" t="s">
        <v>2768</v>
      </c>
      <c r="C2411">
        <v>472380650</v>
      </c>
      <c r="D2411" t="s">
        <v>0</v>
      </c>
      <c r="E2411">
        <v>11606748</v>
      </c>
      <c r="F2411">
        <v>43026</v>
      </c>
      <c r="G2411" t="s">
        <v>3557</v>
      </c>
      <c r="H2411" t="s">
        <v>4180</v>
      </c>
    </row>
    <row r="2412" spans="1:8" x14ac:dyDescent="0.25">
      <c r="A2412">
        <v>1351244</v>
      </c>
      <c r="B2412" t="s">
        <v>2768</v>
      </c>
      <c r="C2412">
        <v>472380650</v>
      </c>
      <c r="D2412" t="s">
        <v>0</v>
      </c>
      <c r="E2412">
        <v>11606748</v>
      </c>
      <c r="F2412">
        <v>43026</v>
      </c>
      <c r="G2412" t="s">
        <v>3558</v>
      </c>
      <c r="H2412" t="s">
        <v>4180</v>
      </c>
    </row>
    <row r="2413" spans="1:8" x14ac:dyDescent="0.25">
      <c r="A2413">
        <v>1351244</v>
      </c>
      <c r="B2413" t="s">
        <v>2768</v>
      </c>
      <c r="C2413">
        <v>472380650</v>
      </c>
      <c r="D2413" t="s">
        <v>0</v>
      </c>
      <c r="E2413">
        <v>11606748</v>
      </c>
      <c r="F2413">
        <v>43026</v>
      </c>
      <c r="G2413" t="s">
        <v>3559</v>
      </c>
      <c r="H2413" t="s">
        <v>4180</v>
      </c>
    </row>
    <row r="2414" spans="1:8" x14ac:dyDescent="0.25">
      <c r="A2414">
        <v>1351244</v>
      </c>
      <c r="B2414" t="s">
        <v>2768</v>
      </c>
      <c r="C2414">
        <v>472380650</v>
      </c>
      <c r="D2414" t="s">
        <v>0</v>
      </c>
      <c r="E2414">
        <v>11606748</v>
      </c>
      <c r="F2414">
        <v>43026</v>
      </c>
      <c r="G2414" t="s">
        <v>3560</v>
      </c>
      <c r="H2414" t="s">
        <v>4180</v>
      </c>
    </row>
    <row r="2415" spans="1:8" x14ac:dyDescent="0.25">
      <c r="A2415">
        <v>1351244</v>
      </c>
      <c r="B2415" t="s">
        <v>2768</v>
      </c>
      <c r="C2415">
        <v>472380650</v>
      </c>
      <c r="D2415" t="s">
        <v>0</v>
      </c>
      <c r="E2415">
        <v>11606748</v>
      </c>
      <c r="F2415">
        <v>43026</v>
      </c>
      <c r="G2415" t="s">
        <v>3561</v>
      </c>
      <c r="H2415" t="s">
        <v>3562</v>
      </c>
    </row>
    <row r="2416" spans="1:8" x14ac:dyDescent="0.25">
      <c r="A2416">
        <v>1351244</v>
      </c>
      <c r="B2416" t="s">
        <v>2768</v>
      </c>
      <c r="C2416">
        <v>472380650</v>
      </c>
      <c r="D2416" t="s">
        <v>0</v>
      </c>
      <c r="E2416">
        <v>11606748</v>
      </c>
      <c r="F2416">
        <v>43026</v>
      </c>
      <c r="G2416" t="s">
        <v>3563</v>
      </c>
      <c r="H2416" t="s">
        <v>4180</v>
      </c>
    </row>
    <row r="2417" spans="1:8" x14ac:dyDescent="0.25">
      <c r="A2417">
        <v>1351244</v>
      </c>
      <c r="B2417" t="s">
        <v>2768</v>
      </c>
      <c r="C2417">
        <v>472380650</v>
      </c>
      <c r="D2417" t="s">
        <v>0</v>
      </c>
      <c r="E2417">
        <v>11606748</v>
      </c>
      <c r="F2417">
        <v>43026</v>
      </c>
      <c r="G2417" t="s">
        <v>3563</v>
      </c>
      <c r="H2417" t="s">
        <v>4180</v>
      </c>
    </row>
    <row r="2418" spans="1:8" x14ac:dyDescent="0.25">
      <c r="A2418">
        <v>1351244</v>
      </c>
      <c r="B2418" t="s">
        <v>2768</v>
      </c>
      <c r="C2418">
        <v>472380650</v>
      </c>
      <c r="D2418" t="s">
        <v>0</v>
      </c>
      <c r="E2418">
        <v>11606748</v>
      </c>
      <c r="F2418">
        <v>43026</v>
      </c>
      <c r="G2418" t="s">
        <v>3564</v>
      </c>
      <c r="H2418" t="s">
        <v>4180</v>
      </c>
    </row>
    <row r="2419" spans="1:8" x14ac:dyDescent="0.25">
      <c r="A2419">
        <v>1351244</v>
      </c>
      <c r="B2419" t="s">
        <v>2768</v>
      </c>
      <c r="C2419">
        <v>472380650</v>
      </c>
      <c r="D2419" t="s">
        <v>0</v>
      </c>
      <c r="E2419">
        <v>11606748</v>
      </c>
      <c r="F2419">
        <v>43026</v>
      </c>
      <c r="G2419" t="s">
        <v>3564</v>
      </c>
      <c r="H2419" t="s">
        <v>4180</v>
      </c>
    </row>
    <row r="2420" spans="1:8" x14ac:dyDescent="0.25">
      <c r="A2420">
        <v>1351244</v>
      </c>
      <c r="B2420" t="s">
        <v>2768</v>
      </c>
      <c r="C2420">
        <v>472380650</v>
      </c>
      <c r="D2420" t="s">
        <v>0</v>
      </c>
      <c r="E2420">
        <v>11606748</v>
      </c>
      <c r="F2420">
        <v>43026</v>
      </c>
      <c r="G2420" t="s">
        <v>3565</v>
      </c>
      <c r="H2420" t="s">
        <v>4180</v>
      </c>
    </row>
    <row r="2421" spans="1:8" x14ac:dyDescent="0.25">
      <c r="A2421">
        <v>1351244</v>
      </c>
      <c r="B2421" t="s">
        <v>2768</v>
      </c>
      <c r="C2421">
        <v>472380650</v>
      </c>
      <c r="D2421" t="s">
        <v>0</v>
      </c>
      <c r="E2421">
        <v>11606748</v>
      </c>
      <c r="F2421">
        <v>43026</v>
      </c>
      <c r="G2421" t="s">
        <v>3565</v>
      </c>
      <c r="H2421" t="s">
        <v>4180</v>
      </c>
    </row>
    <row r="2422" spans="1:8" x14ac:dyDescent="0.25">
      <c r="A2422">
        <v>1351244</v>
      </c>
      <c r="B2422" t="s">
        <v>2768</v>
      </c>
      <c r="C2422">
        <v>472380650</v>
      </c>
      <c r="D2422" t="s">
        <v>0</v>
      </c>
      <c r="E2422">
        <v>11606748</v>
      </c>
      <c r="F2422">
        <v>43026</v>
      </c>
      <c r="G2422" t="s">
        <v>3566</v>
      </c>
      <c r="H2422" t="s">
        <v>4180</v>
      </c>
    </row>
    <row r="2423" spans="1:8" x14ac:dyDescent="0.25">
      <c r="A2423">
        <v>1351244</v>
      </c>
      <c r="B2423" t="s">
        <v>2768</v>
      </c>
      <c r="C2423">
        <v>472380650</v>
      </c>
      <c r="D2423" t="s">
        <v>0</v>
      </c>
      <c r="E2423">
        <v>11606748</v>
      </c>
      <c r="F2423">
        <v>43026</v>
      </c>
      <c r="G2423" t="s">
        <v>3566</v>
      </c>
      <c r="H2423" t="s">
        <v>4180</v>
      </c>
    </row>
    <row r="2424" spans="1:8" x14ac:dyDescent="0.25">
      <c r="A2424">
        <v>1351244</v>
      </c>
      <c r="B2424" t="s">
        <v>2768</v>
      </c>
      <c r="C2424">
        <v>472380650</v>
      </c>
      <c r="D2424" t="s">
        <v>0</v>
      </c>
      <c r="E2424">
        <v>11606748</v>
      </c>
      <c r="F2424">
        <v>43026</v>
      </c>
      <c r="G2424" t="s">
        <v>3567</v>
      </c>
      <c r="H2424" t="s">
        <v>4180</v>
      </c>
    </row>
    <row r="2425" spans="1:8" x14ac:dyDescent="0.25">
      <c r="A2425">
        <v>1351244</v>
      </c>
      <c r="B2425" t="s">
        <v>2768</v>
      </c>
      <c r="C2425">
        <v>472380650</v>
      </c>
      <c r="D2425" t="s">
        <v>0</v>
      </c>
      <c r="E2425">
        <v>11606748</v>
      </c>
      <c r="F2425">
        <v>43026</v>
      </c>
      <c r="G2425" t="s">
        <v>3567</v>
      </c>
      <c r="H2425" t="s">
        <v>4180</v>
      </c>
    </row>
    <row r="2426" spans="1:8" x14ac:dyDescent="0.25">
      <c r="A2426">
        <v>1351244</v>
      </c>
      <c r="B2426" t="s">
        <v>2768</v>
      </c>
      <c r="C2426">
        <v>472380650</v>
      </c>
      <c r="D2426" t="s">
        <v>0</v>
      </c>
      <c r="E2426">
        <v>11606748</v>
      </c>
      <c r="F2426">
        <v>43026</v>
      </c>
      <c r="G2426" t="s">
        <v>3568</v>
      </c>
      <c r="H2426" t="s">
        <v>4180</v>
      </c>
    </row>
    <row r="2427" spans="1:8" x14ac:dyDescent="0.25">
      <c r="A2427">
        <v>1351244</v>
      </c>
      <c r="B2427" t="s">
        <v>2768</v>
      </c>
      <c r="C2427">
        <v>472380650</v>
      </c>
      <c r="D2427" t="s">
        <v>0</v>
      </c>
      <c r="E2427">
        <v>11606748</v>
      </c>
      <c r="F2427">
        <v>43026</v>
      </c>
      <c r="G2427" t="s">
        <v>3568</v>
      </c>
      <c r="H2427" t="s">
        <v>4180</v>
      </c>
    </row>
    <row r="2428" spans="1:8" x14ac:dyDescent="0.25">
      <c r="A2428">
        <v>1351244</v>
      </c>
      <c r="B2428" t="s">
        <v>2768</v>
      </c>
      <c r="C2428">
        <v>472380650</v>
      </c>
      <c r="D2428" t="s">
        <v>0</v>
      </c>
      <c r="E2428">
        <v>11606748</v>
      </c>
      <c r="F2428">
        <v>43026</v>
      </c>
      <c r="G2428" t="s">
        <v>3569</v>
      </c>
      <c r="H2428" t="s">
        <v>4180</v>
      </c>
    </row>
    <row r="2429" spans="1:8" x14ac:dyDescent="0.25">
      <c r="A2429">
        <v>1351244</v>
      </c>
      <c r="B2429" t="s">
        <v>2768</v>
      </c>
      <c r="C2429">
        <v>472380650</v>
      </c>
      <c r="D2429" t="s">
        <v>0</v>
      </c>
      <c r="E2429">
        <v>11606748</v>
      </c>
      <c r="F2429">
        <v>43026</v>
      </c>
      <c r="G2429" t="s">
        <v>3569</v>
      </c>
      <c r="H2429" t="s">
        <v>4180</v>
      </c>
    </row>
    <row r="2430" spans="1:8" x14ac:dyDescent="0.25">
      <c r="A2430">
        <v>1351244</v>
      </c>
      <c r="B2430" t="s">
        <v>2768</v>
      </c>
      <c r="C2430">
        <v>472380650</v>
      </c>
      <c r="D2430" t="s">
        <v>0</v>
      </c>
      <c r="E2430">
        <v>11606748</v>
      </c>
      <c r="F2430">
        <v>43026</v>
      </c>
      <c r="G2430" t="s">
        <v>3569</v>
      </c>
      <c r="H2430" t="s">
        <v>4180</v>
      </c>
    </row>
    <row r="2431" spans="1:8" x14ac:dyDescent="0.25">
      <c r="A2431">
        <v>1351244</v>
      </c>
      <c r="B2431" t="s">
        <v>2768</v>
      </c>
      <c r="C2431">
        <v>472380650</v>
      </c>
      <c r="D2431" t="s">
        <v>0</v>
      </c>
      <c r="E2431">
        <v>11606748</v>
      </c>
      <c r="F2431">
        <v>43026</v>
      </c>
      <c r="G2431" t="s">
        <v>3570</v>
      </c>
      <c r="H2431" t="s">
        <v>4180</v>
      </c>
    </row>
    <row r="2432" spans="1:8" x14ac:dyDescent="0.25">
      <c r="A2432">
        <v>1351244</v>
      </c>
      <c r="B2432" t="s">
        <v>2768</v>
      </c>
      <c r="C2432">
        <v>472380650</v>
      </c>
      <c r="D2432" t="s">
        <v>0</v>
      </c>
      <c r="E2432">
        <v>11606748</v>
      </c>
      <c r="F2432">
        <v>43026</v>
      </c>
      <c r="G2432" t="s">
        <v>3570</v>
      </c>
      <c r="H2432" t="s">
        <v>4180</v>
      </c>
    </row>
    <row r="2433" spans="1:8" x14ac:dyDescent="0.25">
      <c r="A2433">
        <v>1351244</v>
      </c>
      <c r="B2433" t="s">
        <v>2768</v>
      </c>
      <c r="C2433">
        <v>472380650</v>
      </c>
      <c r="D2433" t="s">
        <v>0</v>
      </c>
      <c r="E2433">
        <v>11606748</v>
      </c>
      <c r="F2433">
        <v>43026</v>
      </c>
      <c r="G2433" t="s">
        <v>3570</v>
      </c>
      <c r="H2433" t="s">
        <v>4180</v>
      </c>
    </row>
    <row r="2434" spans="1:8" x14ac:dyDescent="0.25">
      <c r="A2434">
        <v>1351244</v>
      </c>
      <c r="B2434" t="s">
        <v>2768</v>
      </c>
      <c r="C2434">
        <v>472380650</v>
      </c>
      <c r="D2434" t="s">
        <v>0</v>
      </c>
      <c r="E2434">
        <v>11606748</v>
      </c>
      <c r="F2434">
        <v>43026</v>
      </c>
      <c r="G2434" t="s">
        <v>3541</v>
      </c>
      <c r="H2434" t="s">
        <v>4180</v>
      </c>
    </row>
    <row r="2435" spans="1:8" x14ac:dyDescent="0.25">
      <c r="A2435">
        <v>1351244</v>
      </c>
      <c r="B2435" t="s">
        <v>2768</v>
      </c>
      <c r="C2435">
        <v>472380650</v>
      </c>
      <c r="D2435" t="s">
        <v>0</v>
      </c>
      <c r="E2435">
        <v>11606748</v>
      </c>
      <c r="F2435">
        <v>43026</v>
      </c>
      <c r="G2435" t="s">
        <v>3542</v>
      </c>
      <c r="H2435" t="s">
        <v>4180</v>
      </c>
    </row>
    <row r="2436" spans="1:8" x14ac:dyDescent="0.25">
      <c r="A2436">
        <v>1351244</v>
      </c>
      <c r="B2436" t="s">
        <v>2768</v>
      </c>
      <c r="C2436">
        <v>472380650</v>
      </c>
      <c r="D2436" t="s">
        <v>0</v>
      </c>
      <c r="E2436">
        <v>11606748</v>
      </c>
      <c r="F2436">
        <v>43026</v>
      </c>
      <c r="G2436" t="s">
        <v>3543</v>
      </c>
      <c r="H2436" t="s">
        <v>4180</v>
      </c>
    </row>
    <row r="2437" spans="1:8" x14ac:dyDescent="0.25">
      <c r="A2437">
        <v>1351244</v>
      </c>
      <c r="B2437" t="s">
        <v>2768</v>
      </c>
      <c r="C2437">
        <v>472380650</v>
      </c>
      <c r="D2437" t="s">
        <v>0</v>
      </c>
      <c r="E2437">
        <v>11606748</v>
      </c>
      <c r="F2437">
        <v>43026</v>
      </c>
      <c r="G2437" t="s">
        <v>3571</v>
      </c>
      <c r="H2437" t="s">
        <v>3272</v>
      </c>
    </row>
    <row r="2438" spans="1:8" x14ac:dyDescent="0.25">
      <c r="A2438">
        <v>1351244</v>
      </c>
      <c r="B2438" t="s">
        <v>2768</v>
      </c>
      <c r="C2438">
        <v>472380650</v>
      </c>
      <c r="D2438" t="s">
        <v>0</v>
      </c>
      <c r="E2438">
        <v>11606748</v>
      </c>
      <c r="F2438">
        <v>43026</v>
      </c>
      <c r="G2438" t="s">
        <v>3572</v>
      </c>
      <c r="H2438" t="s">
        <v>4180</v>
      </c>
    </row>
    <row r="2439" spans="1:8" x14ac:dyDescent="0.25">
      <c r="A2439">
        <v>1351244</v>
      </c>
      <c r="B2439" t="s">
        <v>2768</v>
      </c>
      <c r="C2439">
        <v>472380650</v>
      </c>
      <c r="D2439" t="s">
        <v>0</v>
      </c>
      <c r="E2439">
        <v>11606748</v>
      </c>
      <c r="F2439">
        <v>43026</v>
      </c>
      <c r="G2439" t="s">
        <v>3573</v>
      </c>
      <c r="H2439" t="s">
        <v>4180</v>
      </c>
    </row>
    <row r="2440" spans="1:8" x14ac:dyDescent="0.25">
      <c r="A2440">
        <v>1351244</v>
      </c>
      <c r="B2440" t="s">
        <v>2768</v>
      </c>
      <c r="C2440">
        <v>472380650</v>
      </c>
      <c r="D2440" t="s">
        <v>0</v>
      </c>
      <c r="E2440">
        <v>11606748</v>
      </c>
      <c r="F2440">
        <v>43026</v>
      </c>
      <c r="G2440" t="s">
        <v>3574</v>
      </c>
      <c r="H2440" t="s">
        <v>4180</v>
      </c>
    </row>
    <row r="2441" spans="1:8" x14ac:dyDescent="0.25">
      <c r="A2441">
        <v>1351244</v>
      </c>
      <c r="B2441" t="s">
        <v>2768</v>
      </c>
      <c r="C2441">
        <v>472380650</v>
      </c>
      <c r="D2441" t="s">
        <v>0</v>
      </c>
      <c r="E2441">
        <v>11606748</v>
      </c>
      <c r="F2441">
        <v>43026</v>
      </c>
      <c r="G2441" t="s">
        <v>3575</v>
      </c>
      <c r="H2441" t="s">
        <v>4180</v>
      </c>
    </row>
    <row r="2442" spans="1:8" x14ac:dyDescent="0.25">
      <c r="A2442">
        <v>1351244</v>
      </c>
      <c r="B2442" t="s">
        <v>2768</v>
      </c>
      <c r="C2442">
        <v>472380650</v>
      </c>
      <c r="D2442" t="s">
        <v>0</v>
      </c>
      <c r="E2442">
        <v>11606748</v>
      </c>
      <c r="F2442">
        <v>43026</v>
      </c>
      <c r="G2442" t="s">
        <v>3576</v>
      </c>
      <c r="H2442" t="s">
        <v>3294</v>
      </c>
    </row>
    <row r="2443" spans="1:8" x14ac:dyDescent="0.25">
      <c r="A2443">
        <v>1351244</v>
      </c>
      <c r="B2443" t="s">
        <v>2768</v>
      </c>
      <c r="C2443">
        <v>472380650</v>
      </c>
      <c r="D2443" t="s">
        <v>0</v>
      </c>
      <c r="E2443">
        <v>11606748</v>
      </c>
      <c r="F2443">
        <v>43026</v>
      </c>
      <c r="G2443" t="s">
        <v>3559</v>
      </c>
      <c r="H2443" t="s">
        <v>4180</v>
      </c>
    </row>
    <row r="2444" spans="1:8" x14ac:dyDescent="0.25">
      <c r="A2444">
        <v>1351244</v>
      </c>
      <c r="B2444" t="s">
        <v>2768</v>
      </c>
      <c r="C2444">
        <v>472380650</v>
      </c>
      <c r="D2444" t="s">
        <v>0</v>
      </c>
      <c r="E2444">
        <v>11606748</v>
      </c>
      <c r="F2444">
        <v>43026</v>
      </c>
      <c r="G2444" t="s">
        <v>3558</v>
      </c>
      <c r="H2444" t="s">
        <v>4180</v>
      </c>
    </row>
    <row r="2445" spans="1:8" x14ac:dyDescent="0.25">
      <c r="A2445">
        <v>1351244</v>
      </c>
      <c r="B2445" t="s">
        <v>2768</v>
      </c>
      <c r="C2445">
        <v>472380650</v>
      </c>
      <c r="D2445" t="s">
        <v>0</v>
      </c>
      <c r="E2445">
        <v>11606748</v>
      </c>
      <c r="F2445">
        <v>43026</v>
      </c>
      <c r="G2445" t="s">
        <v>3577</v>
      </c>
      <c r="H2445" t="s">
        <v>4180</v>
      </c>
    </row>
    <row r="2446" spans="1:8" x14ac:dyDescent="0.25">
      <c r="A2446">
        <v>1351244</v>
      </c>
      <c r="B2446" t="s">
        <v>2768</v>
      </c>
      <c r="C2446">
        <v>472380650</v>
      </c>
      <c r="D2446" t="s">
        <v>0</v>
      </c>
      <c r="E2446">
        <v>11606748</v>
      </c>
      <c r="F2446">
        <v>43026</v>
      </c>
      <c r="G2446" t="s">
        <v>3551</v>
      </c>
      <c r="H2446" t="s">
        <v>4180</v>
      </c>
    </row>
    <row r="2447" spans="1:8" x14ac:dyDescent="0.25">
      <c r="A2447">
        <v>1351244</v>
      </c>
      <c r="B2447" t="s">
        <v>2768</v>
      </c>
      <c r="C2447">
        <v>472380650</v>
      </c>
      <c r="D2447" t="s">
        <v>0</v>
      </c>
      <c r="E2447">
        <v>11606748</v>
      </c>
      <c r="F2447">
        <v>43026</v>
      </c>
      <c r="G2447" t="s">
        <v>3552</v>
      </c>
      <c r="H2447" t="s">
        <v>4180</v>
      </c>
    </row>
    <row r="2448" spans="1:8" x14ac:dyDescent="0.25">
      <c r="A2448">
        <v>1351244</v>
      </c>
      <c r="B2448" t="s">
        <v>2768</v>
      </c>
      <c r="C2448">
        <v>472380650</v>
      </c>
      <c r="D2448" t="s">
        <v>0</v>
      </c>
      <c r="E2448">
        <v>11606748</v>
      </c>
      <c r="F2448">
        <v>43026</v>
      </c>
      <c r="G2448" t="s">
        <v>3249</v>
      </c>
      <c r="H2448" t="s">
        <v>3578</v>
      </c>
    </row>
    <row r="2449" spans="1:8" x14ac:dyDescent="0.25">
      <c r="A2449">
        <v>1351244</v>
      </c>
      <c r="B2449" t="s">
        <v>2768</v>
      </c>
      <c r="C2449">
        <v>472380650</v>
      </c>
      <c r="D2449" t="s">
        <v>0</v>
      </c>
      <c r="E2449">
        <v>11606748</v>
      </c>
      <c r="F2449">
        <v>43026</v>
      </c>
      <c r="G2449" t="s">
        <v>3560</v>
      </c>
      <c r="H2449" t="s">
        <v>4180</v>
      </c>
    </row>
    <row r="2450" spans="1:8" x14ac:dyDescent="0.25">
      <c r="A2450">
        <v>1351244</v>
      </c>
      <c r="B2450" t="s">
        <v>2768</v>
      </c>
      <c r="C2450">
        <v>472380650</v>
      </c>
      <c r="D2450" t="s">
        <v>0</v>
      </c>
      <c r="E2450">
        <v>11606748</v>
      </c>
      <c r="F2450">
        <v>43026</v>
      </c>
      <c r="G2450" t="s">
        <v>3579</v>
      </c>
      <c r="H2450" t="s">
        <v>3248</v>
      </c>
    </row>
    <row r="2451" spans="1:8" x14ac:dyDescent="0.25">
      <c r="A2451">
        <v>1351244</v>
      </c>
      <c r="B2451" t="s">
        <v>2768</v>
      </c>
      <c r="C2451">
        <v>472380650</v>
      </c>
      <c r="D2451" t="s">
        <v>0</v>
      </c>
      <c r="E2451">
        <v>11606748</v>
      </c>
      <c r="F2451">
        <v>43026</v>
      </c>
      <c r="G2451" t="s">
        <v>3580</v>
      </c>
      <c r="H2451" t="s">
        <v>4180</v>
      </c>
    </row>
    <row r="2452" spans="1:8" x14ac:dyDescent="0.25">
      <c r="A2452">
        <v>1351244</v>
      </c>
      <c r="B2452" t="s">
        <v>2768</v>
      </c>
      <c r="C2452">
        <v>472380650</v>
      </c>
      <c r="D2452" t="s">
        <v>0</v>
      </c>
      <c r="E2452">
        <v>11606748</v>
      </c>
      <c r="F2452">
        <v>43026</v>
      </c>
      <c r="G2452" t="s">
        <v>3581</v>
      </c>
      <c r="H2452" t="s">
        <v>4180</v>
      </c>
    </row>
    <row r="2453" spans="1:8" x14ac:dyDescent="0.25">
      <c r="A2453">
        <v>1351244</v>
      </c>
      <c r="B2453" t="s">
        <v>2768</v>
      </c>
      <c r="C2453">
        <v>472380650</v>
      </c>
      <c r="D2453" t="s">
        <v>0</v>
      </c>
      <c r="E2453">
        <v>11606748</v>
      </c>
      <c r="F2453">
        <v>43026</v>
      </c>
      <c r="G2453" t="s">
        <v>3582</v>
      </c>
      <c r="H2453" t="s">
        <v>4180</v>
      </c>
    </row>
    <row r="2454" spans="1:8" x14ac:dyDescent="0.25">
      <c r="A2454">
        <v>1351244</v>
      </c>
      <c r="B2454" t="s">
        <v>2768</v>
      </c>
      <c r="C2454">
        <v>472380650</v>
      </c>
      <c r="D2454" t="s">
        <v>0</v>
      </c>
      <c r="E2454">
        <v>11606748</v>
      </c>
      <c r="F2454">
        <v>43026</v>
      </c>
      <c r="G2454" t="s">
        <v>3544</v>
      </c>
      <c r="H2454" t="s">
        <v>4180</v>
      </c>
    </row>
    <row r="2455" spans="1:8" x14ac:dyDescent="0.25">
      <c r="A2455">
        <v>1351244</v>
      </c>
      <c r="B2455" t="s">
        <v>2768</v>
      </c>
      <c r="C2455">
        <v>472380650</v>
      </c>
      <c r="D2455" t="s">
        <v>0</v>
      </c>
      <c r="E2455">
        <v>11606748</v>
      </c>
      <c r="F2455">
        <v>43026</v>
      </c>
      <c r="G2455" t="s">
        <v>3583</v>
      </c>
      <c r="H2455" t="s">
        <v>3294</v>
      </c>
    </row>
    <row r="2456" spans="1:8" x14ac:dyDescent="0.25">
      <c r="A2456">
        <v>1351244</v>
      </c>
      <c r="B2456" t="s">
        <v>2768</v>
      </c>
      <c r="C2456">
        <v>472380650</v>
      </c>
      <c r="D2456" t="s">
        <v>0</v>
      </c>
      <c r="E2456">
        <v>11606748</v>
      </c>
      <c r="F2456">
        <v>43026</v>
      </c>
      <c r="G2456" t="s">
        <v>3584</v>
      </c>
      <c r="H2456" t="s">
        <v>4180</v>
      </c>
    </row>
    <row r="2457" spans="1:8" x14ac:dyDescent="0.25">
      <c r="A2457">
        <v>1351244</v>
      </c>
      <c r="B2457" t="s">
        <v>2768</v>
      </c>
      <c r="C2457">
        <v>472380650</v>
      </c>
      <c r="D2457" t="s">
        <v>0</v>
      </c>
      <c r="E2457">
        <v>11606748</v>
      </c>
      <c r="F2457">
        <v>43026</v>
      </c>
      <c r="G2457" t="s">
        <v>3585</v>
      </c>
      <c r="H2457" t="s">
        <v>4180</v>
      </c>
    </row>
    <row r="2458" spans="1:8" x14ac:dyDescent="0.25">
      <c r="A2458">
        <v>1351244</v>
      </c>
      <c r="B2458" t="s">
        <v>2768</v>
      </c>
      <c r="C2458">
        <v>472380650</v>
      </c>
      <c r="D2458" t="s">
        <v>0</v>
      </c>
      <c r="E2458">
        <v>11606748</v>
      </c>
      <c r="F2458">
        <v>43026</v>
      </c>
      <c r="G2458" t="s">
        <v>3540</v>
      </c>
      <c r="H2458" t="s">
        <v>4180</v>
      </c>
    </row>
    <row r="2459" spans="1:8" x14ac:dyDescent="0.25">
      <c r="A2459">
        <v>1351244</v>
      </c>
      <c r="B2459" t="s">
        <v>2768</v>
      </c>
      <c r="C2459">
        <v>472380650</v>
      </c>
      <c r="D2459" t="s">
        <v>0</v>
      </c>
      <c r="E2459">
        <v>11606748</v>
      </c>
      <c r="F2459">
        <v>43026</v>
      </c>
      <c r="G2459" t="s">
        <v>3553</v>
      </c>
      <c r="H2459" t="s">
        <v>4180</v>
      </c>
    </row>
    <row r="2460" spans="1:8" x14ac:dyDescent="0.25">
      <c r="A2460">
        <v>1351244</v>
      </c>
      <c r="B2460" t="s">
        <v>2768</v>
      </c>
      <c r="C2460">
        <v>472380650</v>
      </c>
      <c r="D2460" t="s">
        <v>0</v>
      </c>
      <c r="E2460">
        <v>11606748</v>
      </c>
      <c r="F2460">
        <v>43026</v>
      </c>
      <c r="G2460" t="s">
        <v>3586</v>
      </c>
      <c r="H2460" t="s">
        <v>4180</v>
      </c>
    </row>
    <row r="2461" spans="1:8" x14ac:dyDescent="0.25">
      <c r="A2461">
        <v>1351244</v>
      </c>
      <c r="B2461" t="s">
        <v>2768</v>
      </c>
      <c r="C2461">
        <v>472380650</v>
      </c>
      <c r="D2461" t="s">
        <v>0</v>
      </c>
      <c r="E2461">
        <v>11606748</v>
      </c>
      <c r="F2461">
        <v>43026</v>
      </c>
      <c r="G2461" t="s">
        <v>3554</v>
      </c>
      <c r="H2461" t="s">
        <v>4180</v>
      </c>
    </row>
    <row r="2462" spans="1:8" x14ac:dyDescent="0.25">
      <c r="A2462">
        <v>1351244</v>
      </c>
      <c r="B2462" t="s">
        <v>2768</v>
      </c>
      <c r="C2462">
        <v>472380650</v>
      </c>
      <c r="D2462" t="s">
        <v>0</v>
      </c>
      <c r="E2462">
        <v>11606748</v>
      </c>
      <c r="F2462">
        <v>43026</v>
      </c>
      <c r="G2462" t="s">
        <v>3555</v>
      </c>
      <c r="H2462" t="s">
        <v>4180</v>
      </c>
    </row>
    <row r="2463" spans="1:8" x14ac:dyDescent="0.25">
      <c r="A2463">
        <v>1351244</v>
      </c>
      <c r="B2463" t="s">
        <v>2768</v>
      </c>
      <c r="C2463">
        <v>472380650</v>
      </c>
      <c r="D2463" t="s">
        <v>0</v>
      </c>
      <c r="E2463">
        <v>11606748</v>
      </c>
      <c r="F2463">
        <v>43026</v>
      </c>
      <c r="G2463" t="s">
        <v>3556</v>
      </c>
      <c r="H2463" t="s">
        <v>4180</v>
      </c>
    </row>
    <row r="2464" spans="1:8" x14ac:dyDescent="0.25">
      <c r="A2464">
        <v>1351244</v>
      </c>
      <c r="B2464" t="s">
        <v>2768</v>
      </c>
      <c r="C2464">
        <v>472380650</v>
      </c>
      <c r="D2464" t="s">
        <v>0</v>
      </c>
      <c r="E2464">
        <v>11606748</v>
      </c>
      <c r="F2464">
        <v>43026</v>
      </c>
      <c r="G2464" t="s">
        <v>3557</v>
      </c>
      <c r="H2464" t="s">
        <v>4180</v>
      </c>
    </row>
    <row r="2465" spans="1:8" x14ac:dyDescent="0.25">
      <c r="A2465">
        <v>1351244</v>
      </c>
      <c r="B2465" t="s">
        <v>2768</v>
      </c>
      <c r="C2465">
        <v>472380650</v>
      </c>
      <c r="D2465" t="s">
        <v>0</v>
      </c>
      <c r="E2465">
        <v>11606748</v>
      </c>
      <c r="F2465">
        <v>43026</v>
      </c>
      <c r="G2465" t="s">
        <v>3545</v>
      </c>
      <c r="H2465" t="s">
        <v>4180</v>
      </c>
    </row>
    <row r="2466" spans="1:8" x14ac:dyDescent="0.25">
      <c r="A2466">
        <v>1351244</v>
      </c>
      <c r="B2466" t="s">
        <v>2768</v>
      </c>
      <c r="C2466">
        <v>472380650</v>
      </c>
      <c r="D2466" t="s">
        <v>0</v>
      </c>
      <c r="E2466">
        <v>11606748</v>
      </c>
      <c r="F2466">
        <v>43026</v>
      </c>
      <c r="G2466" t="s">
        <v>3546</v>
      </c>
      <c r="H2466" t="s">
        <v>4180</v>
      </c>
    </row>
    <row r="2467" spans="1:8" x14ac:dyDescent="0.25">
      <c r="A2467">
        <v>1351244</v>
      </c>
      <c r="B2467" t="s">
        <v>2768</v>
      </c>
      <c r="C2467">
        <v>472380650</v>
      </c>
      <c r="D2467" t="s">
        <v>0</v>
      </c>
      <c r="E2467">
        <v>11606748</v>
      </c>
      <c r="F2467">
        <v>43026</v>
      </c>
      <c r="G2467" t="s">
        <v>3547</v>
      </c>
      <c r="H2467" t="s">
        <v>4180</v>
      </c>
    </row>
    <row r="2468" spans="1:8" x14ac:dyDescent="0.25">
      <c r="A2468">
        <v>1351244</v>
      </c>
      <c r="B2468" t="s">
        <v>2768</v>
      </c>
      <c r="C2468">
        <v>472380650</v>
      </c>
      <c r="D2468" t="s">
        <v>0</v>
      </c>
      <c r="E2468">
        <v>11606748</v>
      </c>
      <c r="F2468">
        <v>43026</v>
      </c>
      <c r="G2468" t="s">
        <v>3548</v>
      </c>
      <c r="H2468" t="s">
        <v>4180</v>
      </c>
    </row>
    <row r="2469" spans="1:8" x14ac:dyDescent="0.25">
      <c r="A2469">
        <v>1351244</v>
      </c>
      <c r="B2469" t="s">
        <v>2768</v>
      </c>
      <c r="C2469">
        <v>472380650</v>
      </c>
      <c r="D2469" t="s">
        <v>0</v>
      </c>
      <c r="E2469">
        <v>11606748</v>
      </c>
      <c r="F2469">
        <v>43026</v>
      </c>
      <c r="G2469" t="s">
        <v>3549</v>
      </c>
      <c r="H2469" t="s">
        <v>4180</v>
      </c>
    </row>
    <row r="2470" spans="1:8" x14ac:dyDescent="0.25">
      <c r="A2470">
        <v>1351244</v>
      </c>
      <c r="B2470" t="s">
        <v>2768</v>
      </c>
      <c r="C2470">
        <v>472380650</v>
      </c>
      <c r="D2470" t="s">
        <v>0</v>
      </c>
      <c r="E2470">
        <v>11606748</v>
      </c>
      <c r="F2470">
        <v>43026</v>
      </c>
      <c r="G2470" t="s">
        <v>3550</v>
      </c>
      <c r="H2470" t="s">
        <v>4180</v>
      </c>
    </row>
    <row r="2471" spans="1:8" x14ac:dyDescent="0.25">
      <c r="A2471">
        <v>1351244</v>
      </c>
      <c r="B2471" t="s">
        <v>2768</v>
      </c>
      <c r="C2471">
        <v>472380650</v>
      </c>
      <c r="D2471" t="s">
        <v>0</v>
      </c>
      <c r="E2471">
        <v>11606748</v>
      </c>
      <c r="F2471">
        <v>43026</v>
      </c>
      <c r="G2471" t="s">
        <v>3587</v>
      </c>
      <c r="H2471" t="s">
        <v>4180</v>
      </c>
    </row>
    <row r="2472" spans="1:8" x14ac:dyDescent="0.25">
      <c r="A2472">
        <v>1351244</v>
      </c>
      <c r="B2472" t="s">
        <v>2768</v>
      </c>
      <c r="C2472">
        <v>472380650</v>
      </c>
      <c r="D2472" t="s">
        <v>0</v>
      </c>
      <c r="E2472">
        <v>11606748</v>
      </c>
      <c r="F2472">
        <v>43026</v>
      </c>
      <c r="G2472" t="s">
        <v>3587</v>
      </c>
      <c r="H2472" t="s">
        <v>4180</v>
      </c>
    </row>
    <row r="2473" spans="1:8" x14ac:dyDescent="0.25">
      <c r="A2473">
        <v>1351244</v>
      </c>
      <c r="B2473" t="s">
        <v>2768</v>
      </c>
      <c r="C2473">
        <v>472380650</v>
      </c>
      <c r="D2473" t="s">
        <v>0</v>
      </c>
      <c r="E2473">
        <v>11606748</v>
      </c>
      <c r="F2473">
        <v>43026</v>
      </c>
      <c r="G2473" t="s">
        <v>3588</v>
      </c>
      <c r="H2473" t="s">
        <v>4180</v>
      </c>
    </row>
    <row r="2474" spans="1:8" x14ac:dyDescent="0.25">
      <c r="A2474">
        <v>1351244</v>
      </c>
      <c r="B2474" t="s">
        <v>2768</v>
      </c>
      <c r="C2474">
        <v>472380650</v>
      </c>
      <c r="D2474" t="s">
        <v>0</v>
      </c>
      <c r="E2474">
        <v>11606748</v>
      </c>
      <c r="F2474">
        <v>43026</v>
      </c>
      <c r="G2474" t="s">
        <v>3581</v>
      </c>
      <c r="H2474" t="s">
        <v>4180</v>
      </c>
    </row>
    <row r="2475" spans="1:8" x14ac:dyDescent="0.25">
      <c r="A2475">
        <v>1351244</v>
      </c>
      <c r="B2475" t="s">
        <v>2768</v>
      </c>
      <c r="C2475">
        <v>472380650</v>
      </c>
      <c r="D2475" t="s">
        <v>0</v>
      </c>
      <c r="E2475">
        <v>11606748</v>
      </c>
      <c r="F2475">
        <v>43026</v>
      </c>
      <c r="G2475" t="s">
        <v>3539</v>
      </c>
      <c r="H2475" t="s">
        <v>4180</v>
      </c>
    </row>
    <row r="2476" spans="1:8" x14ac:dyDescent="0.25">
      <c r="A2476">
        <v>1351244</v>
      </c>
      <c r="B2476" t="s">
        <v>2768</v>
      </c>
      <c r="C2476">
        <v>472380650</v>
      </c>
      <c r="D2476" t="s">
        <v>0</v>
      </c>
      <c r="E2476">
        <v>11606748</v>
      </c>
      <c r="F2476">
        <v>43026</v>
      </c>
      <c r="G2476" t="s">
        <v>3539</v>
      </c>
      <c r="H2476" t="s">
        <v>4180</v>
      </c>
    </row>
    <row r="2477" spans="1:8" x14ac:dyDescent="0.25">
      <c r="A2477">
        <v>1351244</v>
      </c>
      <c r="B2477" t="s">
        <v>2768</v>
      </c>
      <c r="C2477">
        <v>472380650</v>
      </c>
      <c r="D2477" t="s">
        <v>0</v>
      </c>
      <c r="E2477">
        <v>11606748</v>
      </c>
      <c r="F2477">
        <v>43026</v>
      </c>
      <c r="G2477" t="s">
        <v>3561</v>
      </c>
      <c r="H2477" t="s">
        <v>3562</v>
      </c>
    </row>
    <row r="2478" spans="1:8" x14ac:dyDescent="0.25">
      <c r="A2478">
        <v>1351244</v>
      </c>
      <c r="B2478" t="s">
        <v>2768</v>
      </c>
      <c r="C2478">
        <v>472380650</v>
      </c>
      <c r="D2478" t="s">
        <v>0</v>
      </c>
      <c r="E2478">
        <v>11606748</v>
      </c>
      <c r="F2478">
        <v>43026</v>
      </c>
      <c r="G2478" t="s">
        <v>3561</v>
      </c>
      <c r="H2478" t="s">
        <v>3562</v>
      </c>
    </row>
    <row r="2479" spans="1:8" x14ac:dyDescent="0.25">
      <c r="A2479">
        <v>1351244</v>
      </c>
      <c r="B2479" t="s">
        <v>2768</v>
      </c>
      <c r="C2479">
        <v>472380650</v>
      </c>
      <c r="D2479" t="s">
        <v>0</v>
      </c>
      <c r="E2479">
        <v>11606748</v>
      </c>
      <c r="F2479">
        <v>43026</v>
      </c>
      <c r="G2479" t="s">
        <v>3563</v>
      </c>
      <c r="H2479" t="s">
        <v>4180</v>
      </c>
    </row>
    <row r="2480" spans="1:8" x14ac:dyDescent="0.25">
      <c r="A2480">
        <v>1351244</v>
      </c>
      <c r="B2480" t="s">
        <v>2768</v>
      </c>
      <c r="C2480">
        <v>472380650</v>
      </c>
      <c r="D2480" t="s">
        <v>0</v>
      </c>
      <c r="E2480">
        <v>11606748</v>
      </c>
      <c r="F2480">
        <v>43026</v>
      </c>
      <c r="G2480" t="s">
        <v>3564</v>
      </c>
      <c r="H2480" t="s">
        <v>4180</v>
      </c>
    </row>
    <row r="2481" spans="1:8" x14ac:dyDescent="0.25">
      <c r="A2481">
        <v>1351244</v>
      </c>
      <c r="B2481" t="s">
        <v>2768</v>
      </c>
      <c r="C2481">
        <v>472380650</v>
      </c>
      <c r="D2481" t="s">
        <v>0</v>
      </c>
      <c r="E2481">
        <v>11606748</v>
      </c>
      <c r="F2481">
        <v>43026</v>
      </c>
      <c r="G2481" t="s">
        <v>3565</v>
      </c>
      <c r="H2481" t="s">
        <v>4180</v>
      </c>
    </row>
    <row r="2482" spans="1:8" x14ac:dyDescent="0.25">
      <c r="A2482">
        <v>1351244</v>
      </c>
      <c r="B2482" t="s">
        <v>2768</v>
      </c>
      <c r="C2482">
        <v>472380650</v>
      </c>
      <c r="D2482" t="s">
        <v>0</v>
      </c>
      <c r="E2482">
        <v>11606748</v>
      </c>
      <c r="F2482">
        <v>43026</v>
      </c>
      <c r="G2482" t="s">
        <v>3566</v>
      </c>
      <c r="H2482" t="s">
        <v>4180</v>
      </c>
    </row>
    <row r="2483" spans="1:8" x14ac:dyDescent="0.25">
      <c r="A2483">
        <v>1351244</v>
      </c>
      <c r="B2483" t="s">
        <v>2768</v>
      </c>
      <c r="C2483">
        <v>472380650</v>
      </c>
      <c r="D2483" t="s">
        <v>0</v>
      </c>
      <c r="E2483">
        <v>11606748</v>
      </c>
      <c r="F2483">
        <v>43026</v>
      </c>
      <c r="G2483" t="s">
        <v>3567</v>
      </c>
      <c r="H2483" t="s">
        <v>4180</v>
      </c>
    </row>
    <row r="2484" spans="1:8" x14ac:dyDescent="0.25">
      <c r="A2484">
        <v>1351244</v>
      </c>
      <c r="B2484" t="s">
        <v>2768</v>
      </c>
      <c r="C2484">
        <v>472380650</v>
      </c>
      <c r="D2484" t="s">
        <v>0</v>
      </c>
      <c r="E2484">
        <v>11606748</v>
      </c>
      <c r="F2484">
        <v>43026</v>
      </c>
      <c r="G2484" t="s">
        <v>3568</v>
      </c>
      <c r="H2484" t="s">
        <v>4180</v>
      </c>
    </row>
    <row r="2485" spans="1:8" x14ac:dyDescent="0.25">
      <c r="A2485">
        <v>1351244</v>
      </c>
      <c r="B2485" t="s">
        <v>2768</v>
      </c>
      <c r="C2485">
        <v>472380650</v>
      </c>
      <c r="D2485" t="s">
        <v>0</v>
      </c>
      <c r="E2485">
        <v>11606748</v>
      </c>
      <c r="F2485">
        <v>43026</v>
      </c>
      <c r="G2485" t="s">
        <v>3569</v>
      </c>
      <c r="H2485" t="s">
        <v>4180</v>
      </c>
    </row>
    <row r="2486" spans="1:8" x14ac:dyDescent="0.25">
      <c r="A2486">
        <v>1351244</v>
      </c>
      <c r="B2486" t="s">
        <v>2768</v>
      </c>
      <c r="C2486">
        <v>472380650</v>
      </c>
      <c r="D2486" t="s">
        <v>0</v>
      </c>
      <c r="E2486">
        <v>11606748</v>
      </c>
      <c r="F2486">
        <v>43026</v>
      </c>
      <c r="G2486" t="s">
        <v>3569</v>
      </c>
      <c r="H2486" t="s">
        <v>4180</v>
      </c>
    </row>
    <row r="2487" spans="1:8" x14ac:dyDescent="0.25">
      <c r="A2487">
        <v>1351244</v>
      </c>
      <c r="B2487" t="s">
        <v>2768</v>
      </c>
      <c r="C2487">
        <v>472380650</v>
      </c>
      <c r="D2487" t="s">
        <v>0</v>
      </c>
      <c r="E2487">
        <v>11606748</v>
      </c>
      <c r="F2487">
        <v>43026</v>
      </c>
      <c r="G2487" t="s">
        <v>3570</v>
      </c>
      <c r="H2487" t="s">
        <v>4180</v>
      </c>
    </row>
    <row r="2488" spans="1:8" x14ac:dyDescent="0.25">
      <c r="A2488">
        <v>1351244</v>
      </c>
      <c r="B2488" t="s">
        <v>2768</v>
      </c>
      <c r="C2488">
        <v>472380650</v>
      </c>
      <c r="D2488" t="s">
        <v>0</v>
      </c>
      <c r="E2488">
        <v>11606748</v>
      </c>
      <c r="F2488">
        <v>43026</v>
      </c>
      <c r="G2488" t="s">
        <v>3570</v>
      </c>
      <c r="H2488" t="s">
        <v>4180</v>
      </c>
    </row>
    <row r="2489" spans="1:8" x14ac:dyDescent="0.25">
      <c r="A2489">
        <v>1351244</v>
      </c>
      <c r="B2489" t="s">
        <v>2768</v>
      </c>
      <c r="C2489">
        <v>472380650</v>
      </c>
      <c r="D2489" t="s">
        <v>0</v>
      </c>
      <c r="E2489">
        <v>11606748</v>
      </c>
      <c r="F2489">
        <v>43026</v>
      </c>
      <c r="G2489" t="s">
        <v>3541</v>
      </c>
      <c r="H2489" t="s">
        <v>4180</v>
      </c>
    </row>
    <row r="2490" spans="1:8" x14ac:dyDescent="0.25">
      <c r="A2490">
        <v>1351244</v>
      </c>
      <c r="B2490" t="s">
        <v>2768</v>
      </c>
      <c r="C2490">
        <v>472380650</v>
      </c>
      <c r="D2490" t="s">
        <v>0</v>
      </c>
      <c r="E2490">
        <v>11606748</v>
      </c>
      <c r="F2490">
        <v>43026</v>
      </c>
      <c r="G2490" t="s">
        <v>3542</v>
      </c>
      <c r="H2490" t="s">
        <v>4180</v>
      </c>
    </row>
    <row r="2491" spans="1:8" x14ac:dyDescent="0.25">
      <c r="A2491">
        <v>1351244</v>
      </c>
      <c r="B2491" t="s">
        <v>2768</v>
      </c>
      <c r="C2491">
        <v>472380650</v>
      </c>
      <c r="D2491" t="s">
        <v>0</v>
      </c>
      <c r="E2491">
        <v>11606748</v>
      </c>
      <c r="F2491">
        <v>43026</v>
      </c>
      <c r="G2491" t="s">
        <v>3543</v>
      </c>
      <c r="H2491" t="s">
        <v>4180</v>
      </c>
    </row>
    <row r="2492" spans="1:8" x14ac:dyDescent="0.25">
      <c r="A2492">
        <v>1351244</v>
      </c>
      <c r="B2492" t="s">
        <v>2768</v>
      </c>
      <c r="C2492">
        <v>472380650</v>
      </c>
      <c r="D2492" t="s">
        <v>0</v>
      </c>
      <c r="E2492">
        <v>11606748</v>
      </c>
      <c r="F2492">
        <v>43026</v>
      </c>
      <c r="G2492" t="s">
        <v>3571</v>
      </c>
      <c r="H2492" t="s">
        <v>3272</v>
      </c>
    </row>
    <row r="2493" spans="1:8" x14ac:dyDescent="0.25">
      <c r="A2493">
        <v>1351244</v>
      </c>
      <c r="B2493" t="s">
        <v>2768</v>
      </c>
      <c r="C2493">
        <v>472380650</v>
      </c>
      <c r="D2493" t="s">
        <v>0</v>
      </c>
      <c r="E2493">
        <v>11606748</v>
      </c>
      <c r="F2493">
        <v>43026</v>
      </c>
      <c r="G2493" t="s">
        <v>3572</v>
      </c>
      <c r="H2493" t="s">
        <v>4180</v>
      </c>
    </row>
    <row r="2494" spans="1:8" x14ac:dyDescent="0.25">
      <c r="A2494">
        <v>1351244</v>
      </c>
      <c r="B2494" t="s">
        <v>2768</v>
      </c>
      <c r="C2494">
        <v>472380650</v>
      </c>
      <c r="D2494" t="s">
        <v>0</v>
      </c>
      <c r="E2494">
        <v>11606748</v>
      </c>
      <c r="F2494">
        <v>43026</v>
      </c>
      <c r="G2494" t="s">
        <v>3573</v>
      </c>
      <c r="H2494" t="s">
        <v>4180</v>
      </c>
    </row>
    <row r="2495" spans="1:8" x14ac:dyDescent="0.25">
      <c r="A2495">
        <v>1351244</v>
      </c>
      <c r="B2495" t="s">
        <v>2768</v>
      </c>
      <c r="C2495">
        <v>472380650</v>
      </c>
      <c r="D2495" t="s">
        <v>0</v>
      </c>
      <c r="E2495">
        <v>11606748</v>
      </c>
      <c r="F2495">
        <v>43026</v>
      </c>
      <c r="G2495" t="s">
        <v>3574</v>
      </c>
      <c r="H2495" t="s">
        <v>4180</v>
      </c>
    </row>
    <row r="2496" spans="1:8" x14ac:dyDescent="0.25">
      <c r="A2496">
        <v>1351244</v>
      </c>
      <c r="B2496" t="s">
        <v>2768</v>
      </c>
      <c r="C2496">
        <v>472380650</v>
      </c>
      <c r="D2496" t="s">
        <v>0</v>
      </c>
      <c r="E2496">
        <v>11606748</v>
      </c>
      <c r="F2496">
        <v>43026</v>
      </c>
      <c r="G2496" t="s">
        <v>3575</v>
      </c>
      <c r="H2496" t="s">
        <v>4180</v>
      </c>
    </row>
    <row r="2497" spans="1:8" x14ac:dyDescent="0.25">
      <c r="A2497">
        <v>1351244</v>
      </c>
      <c r="B2497" t="s">
        <v>2768</v>
      </c>
      <c r="C2497">
        <v>472380650</v>
      </c>
      <c r="D2497" t="s">
        <v>0</v>
      </c>
      <c r="E2497">
        <v>11606748</v>
      </c>
      <c r="F2497">
        <v>43026</v>
      </c>
      <c r="G2497" t="s">
        <v>3576</v>
      </c>
      <c r="H2497" t="s">
        <v>3294</v>
      </c>
    </row>
    <row r="2498" spans="1:8" x14ac:dyDescent="0.25">
      <c r="A2498">
        <v>1351244</v>
      </c>
      <c r="B2498" t="s">
        <v>2768</v>
      </c>
      <c r="C2498">
        <v>472380650</v>
      </c>
      <c r="D2498" t="s">
        <v>0</v>
      </c>
      <c r="E2498">
        <v>11606748</v>
      </c>
      <c r="F2498">
        <v>43026</v>
      </c>
      <c r="G2498" t="s">
        <v>3559</v>
      </c>
      <c r="H2498" t="s">
        <v>4180</v>
      </c>
    </row>
    <row r="2499" spans="1:8" x14ac:dyDescent="0.25">
      <c r="A2499">
        <v>1351244</v>
      </c>
      <c r="B2499" t="s">
        <v>2768</v>
      </c>
      <c r="C2499">
        <v>472380650</v>
      </c>
      <c r="D2499" t="s">
        <v>0</v>
      </c>
      <c r="E2499">
        <v>11606748</v>
      </c>
      <c r="F2499">
        <v>43026</v>
      </c>
      <c r="G2499" t="s">
        <v>3558</v>
      </c>
      <c r="H2499" t="s">
        <v>4180</v>
      </c>
    </row>
    <row r="2500" spans="1:8" x14ac:dyDescent="0.25">
      <c r="A2500">
        <v>1351244</v>
      </c>
      <c r="B2500" t="s">
        <v>2768</v>
      </c>
      <c r="C2500">
        <v>472380650</v>
      </c>
      <c r="D2500" t="s">
        <v>0</v>
      </c>
      <c r="E2500">
        <v>11606748</v>
      </c>
      <c r="F2500">
        <v>43026</v>
      </c>
      <c r="G2500" t="s">
        <v>3577</v>
      </c>
      <c r="H2500" t="s">
        <v>4180</v>
      </c>
    </row>
    <row r="2501" spans="1:8" x14ac:dyDescent="0.25">
      <c r="A2501">
        <v>1351244</v>
      </c>
      <c r="B2501" t="s">
        <v>2768</v>
      </c>
      <c r="C2501">
        <v>472380650</v>
      </c>
      <c r="D2501" t="s">
        <v>0</v>
      </c>
      <c r="E2501">
        <v>11606748</v>
      </c>
      <c r="F2501">
        <v>43026</v>
      </c>
      <c r="G2501" t="s">
        <v>3551</v>
      </c>
      <c r="H2501" t="s">
        <v>4180</v>
      </c>
    </row>
    <row r="2502" spans="1:8" x14ac:dyDescent="0.25">
      <c r="A2502">
        <v>1351244</v>
      </c>
      <c r="B2502" t="s">
        <v>2768</v>
      </c>
      <c r="C2502">
        <v>472380650</v>
      </c>
      <c r="D2502" t="s">
        <v>0</v>
      </c>
      <c r="E2502">
        <v>11606748</v>
      </c>
      <c r="F2502">
        <v>43026</v>
      </c>
      <c r="G2502" t="s">
        <v>3552</v>
      </c>
      <c r="H2502" t="s">
        <v>4180</v>
      </c>
    </row>
    <row r="2503" spans="1:8" x14ac:dyDescent="0.25">
      <c r="A2503">
        <v>1351244</v>
      </c>
      <c r="B2503" t="s">
        <v>2768</v>
      </c>
      <c r="C2503">
        <v>472380650</v>
      </c>
      <c r="D2503" t="s">
        <v>0</v>
      </c>
      <c r="E2503">
        <v>11606748</v>
      </c>
      <c r="F2503">
        <v>43026</v>
      </c>
      <c r="G2503" t="s">
        <v>3249</v>
      </c>
      <c r="H2503" t="s">
        <v>3578</v>
      </c>
    </row>
    <row r="2504" spans="1:8" x14ac:dyDescent="0.25">
      <c r="A2504">
        <v>1351244</v>
      </c>
      <c r="B2504" t="s">
        <v>2768</v>
      </c>
      <c r="C2504">
        <v>472380650</v>
      </c>
      <c r="D2504" t="s">
        <v>0</v>
      </c>
      <c r="E2504">
        <v>11606748</v>
      </c>
      <c r="F2504">
        <v>43026</v>
      </c>
      <c r="G2504" t="s">
        <v>3560</v>
      </c>
      <c r="H2504" t="s">
        <v>4180</v>
      </c>
    </row>
    <row r="2505" spans="1:8" x14ac:dyDescent="0.25">
      <c r="A2505">
        <v>1351244</v>
      </c>
      <c r="B2505" t="s">
        <v>2768</v>
      </c>
      <c r="C2505">
        <v>472380650</v>
      </c>
      <c r="D2505" t="s">
        <v>0</v>
      </c>
      <c r="E2505">
        <v>11606748</v>
      </c>
      <c r="F2505">
        <v>43026</v>
      </c>
      <c r="G2505" t="s">
        <v>3579</v>
      </c>
      <c r="H2505" t="s">
        <v>3248</v>
      </c>
    </row>
    <row r="2506" spans="1:8" x14ac:dyDescent="0.25">
      <c r="A2506">
        <v>1351244</v>
      </c>
      <c r="B2506" t="s">
        <v>2768</v>
      </c>
      <c r="C2506">
        <v>472380650</v>
      </c>
      <c r="D2506" t="s">
        <v>0</v>
      </c>
      <c r="E2506">
        <v>11606748</v>
      </c>
      <c r="F2506">
        <v>43026</v>
      </c>
      <c r="G2506" t="s">
        <v>3580</v>
      </c>
      <c r="H2506" t="s">
        <v>4180</v>
      </c>
    </row>
    <row r="2507" spans="1:8" x14ac:dyDescent="0.25">
      <c r="A2507">
        <v>1351244</v>
      </c>
      <c r="B2507" t="s">
        <v>2768</v>
      </c>
      <c r="C2507">
        <v>472380650</v>
      </c>
      <c r="D2507" t="s">
        <v>0</v>
      </c>
      <c r="E2507">
        <v>11606748</v>
      </c>
      <c r="F2507">
        <v>43026</v>
      </c>
      <c r="G2507" t="s">
        <v>3581</v>
      </c>
      <c r="H2507" t="s">
        <v>4180</v>
      </c>
    </row>
    <row r="2508" spans="1:8" x14ac:dyDescent="0.25">
      <c r="A2508">
        <v>1351244</v>
      </c>
      <c r="B2508" t="s">
        <v>2768</v>
      </c>
      <c r="C2508">
        <v>472380650</v>
      </c>
      <c r="D2508" t="s">
        <v>0</v>
      </c>
      <c r="E2508">
        <v>11606748</v>
      </c>
      <c r="F2508">
        <v>43026</v>
      </c>
      <c r="G2508" t="s">
        <v>3582</v>
      </c>
      <c r="H2508" t="s">
        <v>4180</v>
      </c>
    </row>
    <row r="2509" spans="1:8" x14ac:dyDescent="0.25">
      <c r="A2509">
        <v>1351244</v>
      </c>
      <c r="B2509" t="s">
        <v>2768</v>
      </c>
      <c r="C2509">
        <v>472380650</v>
      </c>
      <c r="D2509" t="s">
        <v>0</v>
      </c>
      <c r="E2509">
        <v>11606748</v>
      </c>
      <c r="F2509">
        <v>43026</v>
      </c>
      <c r="G2509" t="s">
        <v>3544</v>
      </c>
      <c r="H2509" t="s">
        <v>4180</v>
      </c>
    </row>
    <row r="2510" spans="1:8" x14ac:dyDescent="0.25">
      <c r="A2510">
        <v>1351244</v>
      </c>
      <c r="B2510" t="s">
        <v>2768</v>
      </c>
      <c r="C2510">
        <v>472380650</v>
      </c>
      <c r="D2510" t="s">
        <v>0</v>
      </c>
      <c r="E2510">
        <v>11606748</v>
      </c>
      <c r="F2510">
        <v>43026</v>
      </c>
      <c r="G2510" t="s">
        <v>3583</v>
      </c>
      <c r="H2510" t="s">
        <v>3294</v>
      </c>
    </row>
    <row r="2511" spans="1:8" x14ac:dyDescent="0.25">
      <c r="A2511">
        <v>1351244</v>
      </c>
      <c r="B2511" t="s">
        <v>2768</v>
      </c>
      <c r="C2511">
        <v>472380650</v>
      </c>
      <c r="D2511" t="s">
        <v>0</v>
      </c>
      <c r="E2511">
        <v>11606748</v>
      </c>
      <c r="F2511">
        <v>43026</v>
      </c>
      <c r="G2511" t="s">
        <v>3584</v>
      </c>
      <c r="H2511" t="s">
        <v>4180</v>
      </c>
    </row>
    <row r="2512" spans="1:8" x14ac:dyDescent="0.25">
      <c r="A2512">
        <v>1351244</v>
      </c>
      <c r="B2512" t="s">
        <v>2768</v>
      </c>
      <c r="C2512">
        <v>472380650</v>
      </c>
      <c r="D2512" t="s">
        <v>0</v>
      </c>
      <c r="E2512">
        <v>11606748</v>
      </c>
      <c r="F2512">
        <v>43026</v>
      </c>
      <c r="G2512" t="s">
        <v>3585</v>
      </c>
      <c r="H2512" t="s">
        <v>4180</v>
      </c>
    </row>
    <row r="2513" spans="1:8" x14ac:dyDescent="0.25">
      <c r="A2513">
        <v>1351244</v>
      </c>
      <c r="B2513" t="s">
        <v>2768</v>
      </c>
      <c r="C2513">
        <v>472380650</v>
      </c>
      <c r="D2513" t="s">
        <v>0</v>
      </c>
      <c r="E2513">
        <v>11606748</v>
      </c>
      <c r="F2513">
        <v>43026</v>
      </c>
      <c r="G2513" t="s">
        <v>3540</v>
      </c>
      <c r="H2513" t="s">
        <v>4180</v>
      </c>
    </row>
    <row r="2514" spans="1:8" x14ac:dyDescent="0.25">
      <c r="A2514">
        <v>1351244</v>
      </c>
      <c r="B2514" t="s">
        <v>2768</v>
      </c>
      <c r="C2514">
        <v>472380650</v>
      </c>
      <c r="D2514" t="s">
        <v>0</v>
      </c>
      <c r="E2514">
        <v>11606748</v>
      </c>
      <c r="F2514">
        <v>43026</v>
      </c>
      <c r="G2514" t="s">
        <v>3553</v>
      </c>
      <c r="H2514" t="s">
        <v>4180</v>
      </c>
    </row>
    <row r="2515" spans="1:8" x14ac:dyDescent="0.25">
      <c r="A2515">
        <v>1351244</v>
      </c>
      <c r="B2515" t="s">
        <v>2768</v>
      </c>
      <c r="C2515">
        <v>472380650</v>
      </c>
      <c r="D2515" t="s">
        <v>0</v>
      </c>
      <c r="E2515">
        <v>11606748</v>
      </c>
      <c r="F2515">
        <v>43026</v>
      </c>
      <c r="G2515" t="s">
        <v>3586</v>
      </c>
      <c r="H2515" t="s">
        <v>4180</v>
      </c>
    </row>
    <row r="2516" spans="1:8" x14ac:dyDescent="0.25">
      <c r="A2516">
        <v>1351244</v>
      </c>
      <c r="B2516" t="s">
        <v>2768</v>
      </c>
      <c r="C2516">
        <v>472380650</v>
      </c>
      <c r="D2516" t="s">
        <v>0</v>
      </c>
      <c r="E2516">
        <v>11606748</v>
      </c>
      <c r="F2516">
        <v>43026</v>
      </c>
      <c r="G2516" t="s">
        <v>3554</v>
      </c>
      <c r="H2516" t="s">
        <v>4180</v>
      </c>
    </row>
    <row r="2517" spans="1:8" x14ac:dyDescent="0.25">
      <c r="A2517">
        <v>1351244</v>
      </c>
      <c r="B2517" t="s">
        <v>2768</v>
      </c>
      <c r="C2517">
        <v>472380650</v>
      </c>
      <c r="D2517" t="s">
        <v>0</v>
      </c>
      <c r="E2517">
        <v>11606748</v>
      </c>
      <c r="F2517">
        <v>43026</v>
      </c>
      <c r="G2517" t="s">
        <v>3555</v>
      </c>
      <c r="H2517" t="s">
        <v>4180</v>
      </c>
    </row>
    <row r="2518" spans="1:8" x14ac:dyDescent="0.25">
      <c r="A2518">
        <v>1351244</v>
      </c>
      <c r="B2518" t="s">
        <v>2768</v>
      </c>
      <c r="C2518">
        <v>472380650</v>
      </c>
      <c r="D2518" t="s">
        <v>0</v>
      </c>
      <c r="E2518">
        <v>11606748</v>
      </c>
      <c r="F2518">
        <v>43026</v>
      </c>
      <c r="G2518" t="s">
        <v>3556</v>
      </c>
      <c r="H2518" t="s">
        <v>4180</v>
      </c>
    </row>
    <row r="2519" spans="1:8" x14ac:dyDescent="0.25">
      <c r="A2519">
        <v>1351244</v>
      </c>
      <c r="B2519" t="s">
        <v>2768</v>
      </c>
      <c r="C2519">
        <v>472380650</v>
      </c>
      <c r="D2519" t="s">
        <v>0</v>
      </c>
      <c r="E2519">
        <v>11606748</v>
      </c>
      <c r="F2519">
        <v>43026</v>
      </c>
      <c r="G2519" t="s">
        <v>3557</v>
      </c>
      <c r="H2519" t="s">
        <v>4180</v>
      </c>
    </row>
    <row r="2520" spans="1:8" x14ac:dyDescent="0.25">
      <c r="A2520">
        <v>1351244</v>
      </c>
      <c r="B2520" t="s">
        <v>2768</v>
      </c>
      <c r="C2520">
        <v>472380650</v>
      </c>
      <c r="D2520" t="s">
        <v>0</v>
      </c>
      <c r="E2520">
        <v>11606748</v>
      </c>
      <c r="F2520">
        <v>43026</v>
      </c>
      <c r="G2520" t="s">
        <v>3545</v>
      </c>
      <c r="H2520" t="s">
        <v>4180</v>
      </c>
    </row>
    <row r="2521" spans="1:8" x14ac:dyDescent="0.25">
      <c r="A2521">
        <v>1351244</v>
      </c>
      <c r="B2521" t="s">
        <v>2768</v>
      </c>
      <c r="C2521">
        <v>472380650</v>
      </c>
      <c r="D2521" t="s">
        <v>0</v>
      </c>
      <c r="E2521">
        <v>11606748</v>
      </c>
      <c r="F2521">
        <v>43026</v>
      </c>
      <c r="G2521" t="s">
        <v>3546</v>
      </c>
      <c r="H2521" t="s">
        <v>4180</v>
      </c>
    </row>
    <row r="2522" spans="1:8" x14ac:dyDescent="0.25">
      <c r="A2522">
        <v>1351244</v>
      </c>
      <c r="B2522" t="s">
        <v>2768</v>
      </c>
      <c r="C2522">
        <v>472380650</v>
      </c>
      <c r="D2522" t="s">
        <v>0</v>
      </c>
      <c r="E2522">
        <v>11606748</v>
      </c>
      <c r="F2522">
        <v>43026</v>
      </c>
      <c r="G2522" t="s">
        <v>3547</v>
      </c>
      <c r="H2522" t="s">
        <v>4180</v>
      </c>
    </row>
    <row r="2523" spans="1:8" x14ac:dyDescent="0.25">
      <c r="A2523">
        <v>1351244</v>
      </c>
      <c r="B2523" t="s">
        <v>2768</v>
      </c>
      <c r="C2523">
        <v>472380650</v>
      </c>
      <c r="D2523" t="s">
        <v>0</v>
      </c>
      <c r="E2523">
        <v>11606748</v>
      </c>
      <c r="F2523">
        <v>43026</v>
      </c>
      <c r="G2523" t="s">
        <v>3548</v>
      </c>
      <c r="H2523" t="s">
        <v>4180</v>
      </c>
    </row>
    <row r="2524" spans="1:8" x14ac:dyDescent="0.25">
      <c r="A2524">
        <v>1351244</v>
      </c>
      <c r="B2524" t="s">
        <v>2768</v>
      </c>
      <c r="C2524">
        <v>472380650</v>
      </c>
      <c r="D2524" t="s">
        <v>0</v>
      </c>
      <c r="E2524">
        <v>11606748</v>
      </c>
      <c r="F2524">
        <v>43026</v>
      </c>
      <c r="G2524" t="s">
        <v>3549</v>
      </c>
      <c r="H2524" t="s">
        <v>4180</v>
      </c>
    </row>
    <row r="2525" spans="1:8" x14ac:dyDescent="0.25">
      <c r="A2525">
        <v>1351244</v>
      </c>
      <c r="B2525" t="s">
        <v>2768</v>
      </c>
      <c r="C2525">
        <v>472380650</v>
      </c>
      <c r="D2525" t="s">
        <v>0</v>
      </c>
      <c r="E2525">
        <v>11606748</v>
      </c>
      <c r="F2525">
        <v>43026</v>
      </c>
      <c r="G2525" t="s">
        <v>3550</v>
      </c>
      <c r="H2525" t="s">
        <v>4180</v>
      </c>
    </row>
    <row r="2526" spans="1:8" x14ac:dyDescent="0.25">
      <c r="A2526">
        <v>1351244</v>
      </c>
      <c r="B2526" t="s">
        <v>2768</v>
      </c>
      <c r="C2526">
        <v>472380650</v>
      </c>
      <c r="D2526" t="s">
        <v>0</v>
      </c>
      <c r="E2526">
        <v>11606748</v>
      </c>
      <c r="F2526">
        <v>43026</v>
      </c>
      <c r="G2526" t="s">
        <v>3587</v>
      </c>
      <c r="H2526" t="s">
        <v>4180</v>
      </c>
    </row>
    <row r="2527" spans="1:8" x14ac:dyDescent="0.25">
      <c r="A2527">
        <v>1351244</v>
      </c>
      <c r="B2527" t="s">
        <v>2768</v>
      </c>
      <c r="C2527">
        <v>472380650</v>
      </c>
      <c r="D2527" t="s">
        <v>0</v>
      </c>
      <c r="E2527">
        <v>11606748</v>
      </c>
      <c r="F2527">
        <v>43026</v>
      </c>
      <c r="G2527" t="s">
        <v>3588</v>
      </c>
      <c r="H2527" t="s">
        <v>4180</v>
      </c>
    </row>
    <row r="2528" spans="1:8" x14ac:dyDescent="0.25">
      <c r="A2528">
        <v>1351244</v>
      </c>
      <c r="B2528" t="s">
        <v>2768</v>
      </c>
      <c r="C2528">
        <v>472380650</v>
      </c>
      <c r="D2528" t="s">
        <v>0</v>
      </c>
      <c r="E2528">
        <v>11606748</v>
      </c>
      <c r="F2528">
        <v>43026</v>
      </c>
      <c r="G2528" t="s">
        <v>3581</v>
      </c>
      <c r="H2528" t="s">
        <v>4180</v>
      </c>
    </row>
    <row r="2529" spans="1:8" x14ac:dyDescent="0.25">
      <c r="A2529">
        <v>1351244</v>
      </c>
      <c r="B2529" t="s">
        <v>2768</v>
      </c>
      <c r="C2529">
        <v>472380650</v>
      </c>
      <c r="D2529" t="s">
        <v>0</v>
      </c>
      <c r="E2529">
        <v>11606748</v>
      </c>
      <c r="F2529">
        <v>43026</v>
      </c>
      <c r="G2529" t="s">
        <v>3539</v>
      </c>
      <c r="H2529" t="s">
        <v>4180</v>
      </c>
    </row>
    <row r="2530" spans="1:8" x14ac:dyDescent="0.25">
      <c r="A2530">
        <v>1351244</v>
      </c>
      <c r="B2530" t="s">
        <v>2768</v>
      </c>
      <c r="C2530">
        <v>472380650</v>
      </c>
      <c r="D2530" t="s">
        <v>0</v>
      </c>
      <c r="E2530">
        <v>11606748</v>
      </c>
      <c r="F2530">
        <v>43026</v>
      </c>
      <c r="G2530" t="s">
        <v>3588</v>
      </c>
      <c r="H2530" t="s">
        <v>4180</v>
      </c>
    </row>
    <row r="2531" spans="1:8" x14ac:dyDescent="0.25">
      <c r="A2531">
        <v>1351244</v>
      </c>
      <c r="B2531" t="s">
        <v>2768</v>
      </c>
      <c r="C2531">
        <v>472380650</v>
      </c>
      <c r="D2531" t="s">
        <v>0</v>
      </c>
      <c r="E2531">
        <v>11606748</v>
      </c>
      <c r="F2531">
        <v>43026</v>
      </c>
      <c r="G2531" t="s">
        <v>3249</v>
      </c>
      <c r="H2531" t="s">
        <v>3578</v>
      </c>
    </row>
    <row r="2532" spans="1:8" x14ac:dyDescent="0.25">
      <c r="A2532">
        <v>1351244</v>
      </c>
      <c r="B2532" t="s">
        <v>2768</v>
      </c>
      <c r="C2532">
        <v>472380650</v>
      </c>
      <c r="D2532" t="s">
        <v>0</v>
      </c>
      <c r="E2532">
        <v>11606748</v>
      </c>
      <c r="F2532">
        <v>43026</v>
      </c>
      <c r="G2532" t="s">
        <v>3539</v>
      </c>
      <c r="H2532" t="s">
        <v>4180</v>
      </c>
    </row>
    <row r="2533" spans="1:8" x14ac:dyDescent="0.25">
      <c r="A2533">
        <v>1351244</v>
      </c>
      <c r="B2533" t="s">
        <v>2768</v>
      </c>
      <c r="C2533">
        <v>472380650</v>
      </c>
      <c r="D2533" t="s">
        <v>0</v>
      </c>
      <c r="E2533">
        <v>11606748</v>
      </c>
      <c r="F2533">
        <v>43026</v>
      </c>
      <c r="G2533" t="s">
        <v>3573</v>
      </c>
      <c r="H2533" t="s">
        <v>4180</v>
      </c>
    </row>
    <row r="2534" spans="1:8" x14ac:dyDescent="0.25">
      <c r="A2534">
        <v>1351244</v>
      </c>
      <c r="B2534" t="s">
        <v>2768</v>
      </c>
      <c r="C2534">
        <v>472380650</v>
      </c>
      <c r="D2534" t="s">
        <v>0</v>
      </c>
      <c r="E2534">
        <v>11606748</v>
      </c>
      <c r="F2534">
        <v>43026</v>
      </c>
      <c r="G2534" t="s">
        <v>3249</v>
      </c>
      <c r="H2534" t="s">
        <v>3578</v>
      </c>
    </row>
    <row r="2535" spans="1:8" x14ac:dyDescent="0.25">
      <c r="A2535">
        <v>1351244</v>
      </c>
      <c r="B2535" t="s">
        <v>2768</v>
      </c>
      <c r="C2535">
        <v>472380650</v>
      </c>
      <c r="D2535" t="s">
        <v>0</v>
      </c>
      <c r="E2535">
        <v>11606748</v>
      </c>
      <c r="F2535">
        <v>43026</v>
      </c>
      <c r="G2535" t="s">
        <v>3577</v>
      </c>
      <c r="H2535" t="s">
        <v>4180</v>
      </c>
    </row>
    <row r="2536" spans="1:8" x14ac:dyDescent="0.25">
      <c r="A2536">
        <v>1351244</v>
      </c>
      <c r="B2536" t="s">
        <v>2768</v>
      </c>
      <c r="C2536">
        <v>472380650</v>
      </c>
      <c r="D2536" t="s">
        <v>0</v>
      </c>
      <c r="E2536">
        <v>11606748</v>
      </c>
      <c r="F2536">
        <v>43026</v>
      </c>
      <c r="G2536" t="s">
        <v>3554</v>
      </c>
      <c r="H2536" t="s">
        <v>4180</v>
      </c>
    </row>
    <row r="2537" spans="1:8" x14ac:dyDescent="0.25">
      <c r="A2537">
        <v>1351244</v>
      </c>
      <c r="B2537" t="s">
        <v>2768</v>
      </c>
      <c r="C2537">
        <v>472380650</v>
      </c>
      <c r="D2537" t="s">
        <v>0</v>
      </c>
      <c r="E2537">
        <v>11606748</v>
      </c>
      <c r="F2537">
        <v>43026</v>
      </c>
      <c r="G2537" t="s">
        <v>3555</v>
      </c>
      <c r="H2537" t="s">
        <v>4180</v>
      </c>
    </row>
    <row r="2538" spans="1:8" x14ac:dyDescent="0.25">
      <c r="A2538">
        <v>1351244</v>
      </c>
      <c r="B2538" t="s">
        <v>2768</v>
      </c>
      <c r="C2538">
        <v>472380650</v>
      </c>
      <c r="D2538" t="s">
        <v>0</v>
      </c>
      <c r="E2538">
        <v>11606748</v>
      </c>
      <c r="F2538">
        <v>43026</v>
      </c>
      <c r="G2538" t="s">
        <v>3556</v>
      </c>
      <c r="H2538" t="s">
        <v>4180</v>
      </c>
    </row>
    <row r="2539" spans="1:8" x14ac:dyDescent="0.25">
      <c r="A2539">
        <v>1351244</v>
      </c>
      <c r="B2539" t="s">
        <v>2768</v>
      </c>
      <c r="C2539">
        <v>472380650</v>
      </c>
      <c r="D2539" t="s">
        <v>0</v>
      </c>
      <c r="E2539">
        <v>11606748</v>
      </c>
      <c r="F2539">
        <v>43026</v>
      </c>
      <c r="G2539" t="s">
        <v>3557</v>
      </c>
      <c r="H2539" t="s">
        <v>4180</v>
      </c>
    </row>
    <row r="2540" spans="1:8" x14ac:dyDescent="0.25">
      <c r="A2540">
        <v>1351244</v>
      </c>
      <c r="B2540" t="s">
        <v>2768</v>
      </c>
      <c r="C2540">
        <v>472380650</v>
      </c>
      <c r="D2540" t="s">
        <v>0</v>
      </c>
      <c r="E2540">
        <v>11606748</v>
      </c>
      <c r="F2540">
        <v>43026</v>
      </c>
      <c r="G2540" t="s">
        <v>3571</v>
      </c>
      <c r="H2540" t="s">
        <v>3272</v>
      </c>
    </row>
    <row r="2541" spans="1:8" x14ac:dyDescent="0.25">
      <c r="A2541">
        <v>1351244</v>
      </c>
      <c r="B2541" t="s">
        <v>2768</v>
      </c>
      <c r="C2541">
        <v>472380650</v>
      </c>
      <c r="D2541" t="s">
        <v>0</v>
      </c>
      <c r="E2541">
        <v>11606748</v>
      </c>
      <c r="F2541">
        <v>43026</v>
      </c>
      <c r="G2541" t="s">
        <v>3581</v>
      </c>
      <c r="H2541" t="s">
        <v>4180</v>
      </c>
    </row>
    <row r="2542" spans="1:8" x14ac:dyDescent="0.25">
      <c r="A2542">
        <v>1351244</v>
      </c>
      <c r="B2542" t="s">
        <v>2768</v>
      </c>
      <c r="C2542">
        <v>472380650</v>
      </c>
      <c r="D2542" t="s">
        <v>0</v>
      </c>
      <c r="E2542">
        <v>11606748</v>
      </c>
      <c r="F2542">
        <v>43026</v>
      </c>
      <c r="G2542" t="s">
        <v>3581</v>
      </c>
      <c r="H2542" t="s">
        <v>4180</v>
      </c>
    </row>
    <row r="2543" spans="1:8" x14ac:dyDescent="0.25">
      <c r="A2543">
        <v>1351244</v>
      </c>
      <c r="B2543" t="s">
        <v>2768</v>
      </c>
      <c r="C2543">
        <v>472380650</v>
      </c>
      <c r="D2543" t="s">
        <v>0</v>
      </c>
      <c r="E2543">
        <v>11606748</v>
      </c>
      <c r="F2543">
        <v>43026</v>
      </c>
      <c r="G2543" t="s">
        <v>3587</v>
      </c>
      <c r="H2543" t="s">
        <v>4180</v>
      </c>
    </row>
    <row r="2544" spans="1:8" x14ac:dyDescent="0.25">
      <c r="A2544">
        <v>1351244</v>
      </c>
      <c r="B2544" t="s">
        <v>2768</v>
      </c>
      <c r="C2544">
        <v>472380650</v>
      </c>
      <c r="D2544" t="s">
        <v>0</v>
      </c>
      <c r="E2544">
        <v>11606748</v>
      </c>
      <c r="F2544">
        <v>43026</v>
      </c>
      <c r="G2544" t="s">
        <v>3560</v>
      </c>
      <c r="H2544" t="s">
        <v>4180</v>
      </c>
    </row>
    <row r="2545" spans="1:8" x14ac:dyDescent="0.25">
      <c r="A2545">
        <v>1351244</v>
      </c>
      <c r="B2545" t="s">
        <v>2768</v>
      </c>
      <c r="C2545">
        <v>472380650</v>
      </c>
      <c r="D2545" t="s">
        <v>0</v>
      </c>
      <c r="E2545">
        <v>11606748</v>
      </c>
      <c r="F2545">
        <v>43026</v>
      </c>
      <c r="G2545" t="s">
        <v>3249</v>
      </c>
      <c r="H2545" t="s">
        <v>3578</v>
      </c>
    </row>
    <row r="2546" spans="1:8" x14ac:dyDescent="0.25">
      <c r="A2546">
        <v>1351244</v>
      </c>
      <c r="B2546" t="s">
        <v>2768</v>
      </c>
      <c r="C2546">
        <v>472380650</v>
      </c>
      <c r="D2546" t="s">
        <v>0</v>
      </c>
      <c r="E2546">
        <v>11606748</v>
      </c>
      <c r="F2546">
        <v>43026</v>
      </c>
      <c r="G2546" t="s">
        <v>3582</v>
      </c>
      <c r="H2546" t="s">
        <v>4180</v>
      </c>
    </row>
    <row r="2547" spans="1:8" x14ac:dyDescent="0.25">
      <c r="A2547">
        <v>1351244</v>
      </c>
      <c r="B2547" t="s">
        <v>2768</v>
      </c>
      <c r="C2547">
        <v>472380650</v>
      </c>
      <c r="D2547" t="s">
        <v>0</v>
      </c>
      <c r="E2547">
        <v>11606748</v>
      </c>
      <c r="F2547">
        <v>43026</v>
      </c>
      <c r="G2547" t="s">
        <v>3587</v>
      </c>
      <c r="H2547" t="s">
        <v>4180</v>
      </c>
    </row>
    <row r="2548" spans="1:8" x14ac:dyDescent="0.25">
      <c r="A2548">
        <v>1351244</v>
      </c>
      <c r="B2548" t="s">
        <v>2768</v>
      </c>
      <c r="C2548">
        <v>472380650</v>
      </c>
      <c r="D2548" t="s">
        <v>0</v>
      </c>
      <c r="E2548">
        <v>11606748</v>
      </c>
      <c r="F2548">
        <v>43026</v>
      </c>
      <c r="G2548" t="s">
        <v>3541</v>
      </c>
      <c r="H2548" t="s">
        <v>4180</v>
      </c>
    </row>
    <row r="2549" spans="1:8" x14ac:dyDescent="0.25">
      <c r="A2549">
        <v>1351244</v>
      </c>
      <c r="B2549" t="s">
        <v>2768</v>
      </c>
      <c r="C2549">
        <v>472380650</v>
      </c>
      <c r="D2549" t="s">
        <v>0</v>
      </c>
      <c r="E2549">
        <v>11606748</v>
      </c>
      <c r="F2549">
        <v>43026</v>
      </c>
      <c r="G2549" t="s">
        <v>3542</v>
      </c>
      <c r="H2549" t="s">
        <v>4180</v>
      </c>
    </row>
    <row r="2550" spans="1:8" x14ac:dyDescent="0.25">
      <c r="A2550">
        <v>1351244</v>
      </c>
      <c r="B2550" t="s">
        <v>2768</v>
      </c>
      <c r="C2550">
        <v>472380650</v>
      </c>
      <c r="D2550" t="s">
        <v>0</v>
      </c>
      <c r="E2550">
        <v>11606748</v>
      </c>
      <c r="F2550">
        <v>43026</v>
      </c>
      <c r="G2550" t="s">
        <v>3543</v>
      </c>
      <c r="H2550" t="s">
        <v>4180</v>
      </c>
    </row>
    <row r="2551" spans="1:8" x14ac:dyDescent="0.25">
      <c r="A2551">
        <v>1351244</v>
      </c>
      <c r="B2551" t="s">
        <v>2768</v>
      </c>
      <c r="C2551">
        <v>472380650</v>
      </c>
      <c r="D2551" t="s">
        <v>0</v>
      </c>
      <c r="E2551">
        <v>11606748</v>
      </c>
      <c r="F2551">
        <v>43026</v>
      </c>
      <c r="G2551" t="s">
        <v>3580</v>
      </c>
      <c r="H2551" t="s">
        <v>4180</v>
      </c>
    </row>
    <row r="2552" spans="1:8" x14ac:dyDescent="0.25">
      <c r="A2552">
        <v>1351244</v>
      </c>
      <c r="B2552" t="s">
        <v>2768</v>
      </c>
      <c r="C2552">
        <v>472380650</v>
      </c>
      <c r="D2552" t="s">
        <v>0</v>
      </c>
      <c r="E2552">
        <v>11606748</v>
      </c>
      <c r="F2552">
        <v>43026</v>
      </c>
      <c r="G2552" t="s">
        <v>3574</v>
      </c>
      <c r="H2552" t="s">
        <v>4180</v>
      </c>
    </row>
    <row r="2553" spans="1:8" x14ac:dyDescent="0.25">
      <c r="A2553">
        <v>1351244</v>
      </c>
      <c r="B2553" t="s">
        <v>2768</v>
      </c>
      <c r="C2553">
        <v>472380650</v>
      </c>
      <c r="D2553" t="s">
        <v>0</v>
      </c>
      <c r="E2553">
        <v>11606748</v>
      </c>
      <c r="F2553">
        <v>43026</v>
      </c>
      <c r="G2553" t="s">
        <v>3573</v>
      </c>
      <c r="H2553" t="s">
        <v>4180</v>
      </c>
    </row>
    <row r="2554" spans="1:8" x14ac:dyDescent="0.25">
      <c r="A2554">
        <v>1351244</v>
      </c>
      <c r="B2554" t="s">
        <v>2768</v>
      </c>
      <c r="C2554">
        <v>472380650</v>
      </c>
      <c r="D2554" t="s">
        <v>0</v>
      </c>
      <c r="E2554">
        <v>11606748</v>
      </c>
      <c r="F2554">
        <v>43026</v>
      </c>
      <c r="G2554" t="s">
        <v>3563</v>
      </c>
      <c r="H2554" t="s">
        <v>4180</v>
      </c>
    </row>
    <row r="2555" spans="1:8" x14ac:dyDescent="0.25">
      <c r="A2555">
        <v>1351244</v>
      </c>
      <c r="B2555" t="s">
        <v>2768</v>
      </c>
      <c r="C2555">
        <v>472380650</v>
      </c>
      <c r="D2555" t="s">
        <v>0</v>
      </c>
      <c r="E2555">
        <v>11606748</v>
      </c>
      <c r="F2555">
        <v>43026</v>
      </c>
      <c r="G2555" t="s">
        <v>3564</v>
      </c>
      <c r="H2555" t="s">
        <v>4180</v>
      </c>
    </row>
    <row r="2556" spans="1:8" x14ac:dyDescent="0.25">
      <c r="A2556">
        <v>1351244</v>
      </c>
      <c r="B2556" t="s">
        <v>2768</v>
      </c>
      <c r="C2556">
        <v>472380650</v>
      </c>
      <c r="D2556" t="s">
        <v>0</v>
      </c>
      <c r="E2556">
        <v>11606748</v>
      </c>
      <c r="F2556">
        <v>43026</v>
      </c>
      <c r="G2556" t="s">
        <v>3565</v>
      </c>
      <c r="H2556" t="s">
        <v>4180</v>
      </c>
    </row>
    <row r="2557" spans="1:8" x14ac:dyDescent="0.25">
      <c r="A2557">
        <v>1351244</v>
      </c>
      <c r="B2557" t="s">
        <v>2768</v>
      </c>
      <c r="C2557">
        <v>472380650</v>
      </c>
      <c r="D2557" t="s">
        <v>0</v>
      </c>
      <c r="E2557">
        <v>11606748</v>
      </c>
      <c r="F2557">
        <v>43026</v>
      </c>
      <c r="G2557" t="s">
        <v>3566</v>
      </c>
      <c r="H2557" t="s">
        <v>4180</v>
      </c>
    </row>
    <row r="2558" spans="1:8" x14ac:dyDescent="0.25">
      <c r="A2558">
        <v>1351244</v>
      </c>
      <c r="B2558" t="s">
        <v>2768</v>
      </c>
      <c r="C2558">
        <v>472380650</v>
      </c>
      <c r="D2558" t="s">
        <v>0</v>
      </c>
      <c r="E2558">
        <v>11606748</v>
      </c>
      <c r="F2558">
        <v>43026</v>
      </c>
      <c r="G2558" t="s">
        <v>3567</v>
      </c>
      <c r="H2558" t="s">
        <v>4180</v>
      </c>
    </row>
    <row r="2559" spans="1:8" x14ac:dyDescent="0.25">
      <c r="A2559">
        <v>1351244</v>
      </c>
      <c r="B2559" t="s">
        <v>2768</v>
      </c>
      <c r="C2559">
        <v>472380650</v>
      </c>
      <c r="D2559" t="s">
        <v>0</v>
      </c>
      <c r="E2559">
        <v>11606748</v>
      </c>
      <c r="F2559">
        <v>43026</v>
      </c>
      <c r="G2559" t="s">
        <v>3568</v>
      </c>
      <c r="H2559" t="s">
        <v>4180</v>
      </c>
    </row>
    <row r="2560" spans="1:8" x14ac:dyDescent="0.25">
      <c r="A2560">
        <v>1351244</v>
      </c>
      <c r="B2560" t="s">
        <v>2768</v>
      </c>
      <c r="C2560">
        <v>472380650</v>
      </c>
      <c r="D2560" t="s">
        <v>0</v>
      </c>
      <c r="E2560">
        <v>11606748</v>
      </c>
      <c r="F2560">
        <v>43026</v>
      </c>
      <c r="G2560" t="s">
        <v>3569</v>
      </c>
      <c r="H2560" t="s">
        <v>4180</v>
      </c>
    </row>
    <row r="2561" spans="1:8" x14ac:dyDescent="0.25">
      <c r="A2561">
        <v>1351244</v>
      </c>
      <c r="B2561" t="s">
        <v>2768</v>
      </c>
      <c r="C2561">
        <v>472380650</v>
      </c>
      <c r="D2561" t="s">
        <v>0</v>
      </c>
      <c r="E2561">
        <v>11606748</v>
      </c>
      <c r="F2561">
        <v>43026</v>
      </c>
      <c r="G2561" t="s">
        <v>3570</v>
      </c>
      <c r="H2561" t="s">
        <v>4180</v>
      </c>
    </row>
    <row r="2562" spans="1:8" x14ac:dyDescent="0.25">
      <c r="A2562">
        <v>1351244</v>
      </c>
      <c r="B2562" t="s">
        <v>2768</v>
      </c>
      <c r="C2562">
        <v>472380650</v>
      </c>
      <c r="D2562" t="s">
        <v>0</v>
      </c>
      <c r="E2562">
        <v>11606748</v>
      </c>
      <c r="F2562">
        <v>43026</v>
      </c>
      <c r="G2562" t="s">
        <v>3577</v>
      </c>
      <c r="H2562" t="s">
        <v>4180</v>
      </c>
    </row>
    <row r="2563" spans="1:8" x14ac:dyDescent="0.25">
      <c r="A2563">
        <v>1351244</v>
      </c>
      <c r="B2563" t="s">
        <v>2768</v>
      </c>
      <c r="C2563">
        <v>472380650</v>
      </c>
      <c r="D2563" t="s">
        <v>0</v>
      </c>
      <c r="E2563">
        <v>11606748</v>
      </c>
      <c r="F2563">
        <v>43026</v>
      </c>
      <c r="G2563" t="s">
        <v>3561</v>
      </c>
      <c r="H2563" t="s">
        <v>3562</v>
      </c>
    </row>
    <row r="2564" spans="1:8" x14ac:dyDescent="0.25">
      <c r="A2564">
        <v>1351244</v>
      </c>
      <c r="B2564" t="s">
        <v>2768</v>
      </c>
      <c r="C2564">
        <v>472380650</v>
      </c>
      <c r="D2564" t="s">
        <v>0</v>
      </c>
      <c r="E2564">
        <v>11606748</v>
      </c>
      <c r="F2564">
        <v>43026</v>
      </c>
      <c r="G2564" t="s">
        <v>3584</v>
      </c>
      <c r="H2564" t="s">
        <v>4180</v>
      </c>
    </row>
    <row r="2565" spans="1:8" x14ac:dyDescent="0.25">
      <c r="A2565">
        <v>1351244</v>
      </c>
      <c r="B2565" t="s">
        <v>2768</v>
      </c>
      <c r="C2565">
        <v>472380650</v>
      </c>
      <c r="D2565" t="s">
        <v>0</v>
      </c>
      <c r="E2565">
        <v>11606748</v>
      </c>
      <c r="F2565">
        <v>43026</v>
      </c>
      <c r="G2565" t="s">
        <v>3556</v>
      </c>
      <c r="H2565" t="s">
        <v>4180</v>
      </c>
    </row>
    <row r="2566" spans="1:8" x14ac:dyDescent="0.25">
      <c r="A2566">
        <v>1351244</v>
      </c>
      <c r="B2566" t="s">
        <v>2768</v>
      </c>
      <c r="C2566">
        <v>472380650</v>
      </c>
      <c r="D2566" t="s">
        <v>0</v>
      </c>
      <c r="E2566">
        <v>11606748</v>
      </c>
      <c r="F2566">
        <v>43026</v>
      </c>
      <c r="G2566" t="s">
        <v>3557</v>
      </c>
      <c r="H2566" t="s">
        <v>4180</v>
      </c>
    </row>
    <row r="2567" spans="1:8" x14ac:dyDescent="0.25">
      <c r="A2567">
        <v>1351244</v>
      </c>
      <c r="B2567" t="s">
        <v>2768</v>
      </c>
      <c r="C2567">
        <v>472380650</v>
      </c>
      <c r="D2567" t="s">
        <v>0</v>
      </c>
      <c r="E2567">
        <v>11606748</v>
      </c>
      <c r="F2567">
        <v>43026</v>
      </c>
      <c r="G2567" t="s">
        <v>3587</v>
      </c>
      <c r="H2567" t="s">
        <v>4180</v>
      </c>
    </row>
    <row r="2568" spans="1:8" x14ac:dyDescent="0.25">
      <c r="A2568">
        <v>1351244</v>
      </c>
      <c r="B2568" t="s">
        <v>2768</v>
      </c>
      <c r="C2568">
        <v>472380650</v>
      </c>
      <c r="D2568" t="s">
        <v>0</v>
      </c>
      <c r="E2568">
        <v>11606748</v>
      </c>
      <c r="F2568">
        <v>43026</v>
      </c>
      <c r="G2568" t="s">
        <v>3575</v>
      </c>
      <c r="H2568" t="s">
        <v>4180</v>
      </c>
    </row>
    <row r="2569" spans="1:8" x14ac:dyDescent="0.25">
      <c r="A2569">
        <v>1351244</v>
      </c>
      <c r="B2569" t="s">
        <v>2768</v>
      </c>
      <c r="C2569">
        <v>472380650</v>
      </c>
      <c r="D2569" t="s">
        <v>0</v>
      </c>
      <c r="E2569">
        <v>11606748</v>
      </c>
      <c r="F2569">
        <v>43026</v>
      </c>
      <c r="G2569" t="s">
        <v>3570</v>
      </c>
      <c r="H2569" t="s">
        <v>4180</v>
      </c>
    </row>
    <row r="2570" spans="1:8" x14ac:dyDescent="0.25">
      <c r="A2570">
        <v>1351244</v>
      </c>
      <c r="B2570" t="s">
        <v>2768</v>
      </c>
      <c r="C2570">
        <v>472380650</v>
      </c>
      <c r="D2570" t="s">
        <v>0</v>
      </c>
      <c r="E2570">
        <v>11606748</v>
      </c>
      <c r="F2570">
        <v>43026</v>
      </c>
      <c r="G2570" t="s">
        <v>3551</v>
      </c>
      <c r="H2570" t="s">
        <v>4180</v>
      </c>
    </row>
    <row r="2571" spans="1:8" x14ac:dyDescent="0.25">
      <c r="A2571">
        <v>1351244</v>
      </c>
      <c r="B2571" t="s">
        <v>2768</v>
      </c>
      <c r="C2571">
        <v>472380650</v>
      </c>
      <c r="D2571" t="s">
        <v>0</v>
      </c>
      <c r="E2571">
        <v>11606748</v>
      </c>
      <c r="F2571">
        <v>43026</v>
      </c>
      <c r="G2571" t="s">
        <v>3552</v>
      </c>
      <c r="H2571" t="s">
        <v>4180</v>
      </c>
    </row>
    <row r="2572" spans="1:8" x14ac:dyDescent="0.25">
      <c r="A2572">
        <v>1351244</v>
      </c>
      <c r="B2572" t="s">
        <v>2768</v>
      </c>
      <c r="C2572">
        <v>472380650</v>
      </c>
      <c r="D2572" t="s">
        <v>0</v>
      </c>
      <c r="E2572">
        <v>11606748</v>
      </c>
      <c r="F2572">
        <v>43026</v>
      </c>
      <c r="G2572" t="s">
        <v>3572</v>
      </c>
      <c r="H2572" t="s">
        <v>4180</v>
      </c>
    </row>
    <row r="2573" spans="1:8" x14ac:dyDescent="0.25">
      <c r="A2573">
        <v>1351244</v>
      </c>
      <c r="B2573" t="s">
        <v>2768</v>
      </c>
      <c r="C2573">
        <v>472380650</v>
      </c>
      <c r="D2573" t="s">
        <v>0</v>
      </c>
      <c r="E2573">
        <v>11606748</v>
      </c>
      <c r="F2573">
        <v>43026</v>
      </c>
      <c r="G2573" t="s">
        <v>3581</v>
      </c>
      <c r="H2573" t="s">
        <v>4180</v>
      </c>
    </row>
    <row r="2574" spans="1:8" x14ac:dyDescent="0.25">
      <c r="A2574">
        <v>1351244</v>
      </c>
      <c r="B2574" t="s">
        <v>2768</v>
      </c>
      <c r="C2574">
        <v>472380650</v>
      </c>
      <c r="D2574" t="s">
        <v>0</v>
      </c>
      <c r="E2574">
        <v>11606748</v>
      </c>
      <c r="F2574">
        <v>43026</v>
      </c>
      <c r="G2574" t="s">
        <v>3558</v>
      </c>
      <c r="H2574" t="s">
        <v>4180</v>
      </c>
    </row>
    <row r="2575" spans="1:8" x14ac:dyDescent="0.25">
      <c r="A2575">
        <v>1351244</v>
      </c>
      <c r="B2575" t="s">
        <v>2768</v>
      </c>
      <c r="C2575">
        <v>472380650</v>
      </c>
      <c r="D2575" t="s">
        <v>0</v>
      </c>
      <c r="E2575">
        <v>11606748</v>
      </c>
      <c r="F2575">
        <v>43026</v>
      </c>
      <c r="G2575" t="s">
        <v>3553</v>
      </c>
      <c r="H2575" t="s">
        <v>4180</v>
      </c>
    </row>
    <row r="2576" spans="1:8" x14ac:dyDescent="0.25">
      <c r="A2576">
        <v>1351244</v>
      </c>
      <c r="B2576" t="s">
        <v>2768</v>
      </c>
      <c r="C2576">
        <v>472380650</v>
      </c>
      <c r="D2576" t="s">
        <v>0</v>
      </c>
      <c r="E2576">
        <v>11606748</v>
      </c>
      <c r="F2576">
        <v>43026</v>
      </c>
      <c r="G2576" t="s">
        <v>3580</v>
      </c>
      <c r="H2576" t="s">
        <v>4180</v>
      </c>
    </row>
    <row r="2577" spans="1:8" x14ac:dyDescent="0.25">
      <c r="A2577">
        <v>1351244</v>
      </c>
      <c r="B2577" t="s">
        <v>2768</v>
      </c>
      <c r="C2577">
        <v>472380650</v>
      </c>
      <c r="D2577" t="s">
        <v>0</v>
      </c>
      <c r="E2577">
        <v>11606748</v>
      </c>
      <c r="F2577">
        <v>43026</v>
      </c>
      <c r="G2577" t="s">
        <v>3576</v>
      </c>
      <c r="H2577" t="s">
        <v>3294</v>
      </c>
    </row>
    <row r="2578" spans="1:8" x14ac:dyDescent="0.25">
      <c r="A2578">
        <v>1351244</v>
      </c>
      <c r="B2578" t="s">
        <v>2768</v>
      </c>
      <c r="C2578">
        <v>472380650</v>
      </c>
      <c r="D2578" t="s">
        <v>0</v>
      </c>
      <c r="E2578">
        <v>11606748</v>
      </c>
      <c r="F2578">
        <v>43026</v>
      </c>
      <c r="G2578" t="s">
        <v>3583</v>
      </c>
      <c r="H2578" t="s">
        <v>3294</v>
      </c>
    </row>
    <row r="2579" spans="1:8" x14ac:dyDescent="0.25">
      <c r="A2579">
        <v>1351244</v>
      </c>
      <c r="B2579" t="s">
        <v>2768</v>
      </c>
      <c r="C2579">
        <v>472380650</v>
      </c>
      <c r="D2579" t="s">
        <v>0</v>
      </c>
      <c r="E2579">
        <v>11606748</v>
      </c>
      <c r="F2579">
        <v>43026</v>
      </c>
      <c r="G2579" t="s">
        <v>3551</v>
      </c>
      <c r="H2579" t="s">
        <v>4180</v>
      </c>
    </row>
    <row r="2580" spans="1:8" x14ac:dyDescent="0.25">
      <c r="A2580">
        <v>1351244</v>
      </c>
      <c r="B2580" t="s">
        <v>2768</v>
      </c>
      <c r="C2580">
        <v>472380650</v>
      </c>
      <c r="D2580" t="s">
        <v>0</v>
      </c>
      <c r="E2580">
        <v>11606748</v>
      </c>
      <c r="F2580">
        <v>43026</v>
      </c>
      <c r="G2580" t="s">
        <v>3552</v>
      </c>
      <c r="H2580" t="s">
        <v>4180</v>
      </c>
    </row>
    <row r="2581" spans="1:8" x14ac:dyDescent="0.25">
      <c r="A2581">
        <v>1351244</v>
      </c>
      <c r="B2581" t="s">
        <v>2768</v>
      </c>
      <c r="C2581">
        <v>472380650</v>
      </c>
      <c r="D2581" t="s">
        <v>0</v>
      </c>
      <c r="E2581">
        <v>11606748</v>
      </c>
      <c r="F2581">
        <v>43026</v>
      </c>
      <c r="G2581" t="s">
        <v>3580</v>
      </c>
      <c r="H2581" t="s">
        <v>4180</v>
      </c>
    </row>
    <row r="2582" spans="1:8" x14ac:dyDescent="0.25">
      <c r="A2582">
        <v>1351244</v>
      </c>
      <c r="B2582" t="s">
        <v>2768</v>
      </c>
      <c r="C2582">
        <v>472380650</v>
      </c>
      <c r="D2582" t="s">
        <v>0</v>
      </c>
      <c r="E2582">
        <v>11606748</v>
      </c>
      <c r="F2582">
        <v>43026</v>
      </c>
      <c r="G2582" t="s">
        <v>3574</v>
      </c>
      <c r="H2582" t="s">
        <v>4180</v>
      </c>
    </row>
    <row r="2583" spans="1:8" x14ac:dyDescent="0.25">
      <c r="A2583">
        <v>1351244</v>
      </c>
      <c r="B2583" t="s">
        <v>2768</v>
      </c>
      <c r="C2583">
        <v>472380650</v>
      </c>
      <c r="D2583" t="s">
        <v>0</v>
      </c>
      <c r="E2583">
        <v>11606748</v>
      </c>
      <c r="F2583">
        <v>43026</v>
      </c>
      <c r="G2583" t="s">
        <v>3585</v>
      </c>
      <c r="H2583" t="s">
        <v>4180</v>
      </c>
    </row>
    <row r="2584" spans="1:8" x14ac:dyDescent="0.25">
      <c r="A2584">
        <v>1351244</v>
      </c>
      <c r="B2584" t="s">
        <v>2768</v>
      </c>
      <c r="C2584">
        <v>472380650</v>
      </c>
      <c r="D2584" t="s">
        <v>0</v>
      </c>
      <c r="E2584">
        <v>11606748</v>
      </c>
      <c r="F2584">
        <v>43026</v>
      </c>
      <c r="G2584" t="s">
        <v>3572</v>
      </c>
      <c r="H2584" t="s">
        <v>4180</v>
      </c>
    </row>
    <row r="2585" spans="1:8" x14ac:dyDescent="0.25">
      <c r="A2585">
        <v>1351244</v>
      </c>
      <c r="B2585" t="s">
        <v>2768</v>
      </c>
      <c r="C2585">
        <v>472380650</v>
      </c>
      <c r="D2585" t="s">
        <v>0</v>
      </c>
      <c r="E2585">
        <v>11606748</v>
      </c>
      <c r="F2585">
        <v>43026</v>
      </c>
      <c r="G2585" t="s">
        <v>3587</v>
      </c>
      <c r="H2585" t="s">
        <v>4180</v>
      </c>
    </row>
    <row r="2586" spans="1:8" x14ac:dyDescent="0.25">
      <c r="A2586">
        <v>1351244</v>
      </c>
      <c r="B2586" t="s">
        <v>2768</v>
      </c>
      <c r="C2586">
        <v>472380650</v>
      </c>
      <c r="D2586" t="s">
        <v>0</v>
      </c>
      <c r="E2586">
        <v>11606748</v>
      </c>
      <c r="F2586">
        <v>43026</v>
      </c>
      <c r="G2586" t="s">
        <v>3569</v>
      </c>
      <c r="H2586" t="s">
        <v>4180</v>
      </c>
    </row>
    <row r="2587" spans="1:8" x14ac:dyDescent="0.25">
      <c r="A2587">
        <v>1351244</v>
      </c>
      <c r="B2587" t="s">
        <v>2768</v>
      </c>
      <c r="C2587">
        <v>472380650</v>
      </c>
      <c r="D2587" t="s">
        <v>0</v>
      </c>
      <c r="E2587">
        <v>11606748</v>
      </c>
      <c r="F2587">
        <v>43026</v>
      </c>
      <c r="G2587" t="s">
        <v>3579</v>
      </c>
      <c r="H2587" t="s">
        <v>3248</v>
      </c>
    </row>
    <row r="2588" spans="1:8" x14ac:dyDescent="0.25">
      <c r="A2588">
        <v>1351244</v>
      </c>
      <c r="B2588" t="s">
        <v>2768</v>
      </c>
      <c r="C2588">
        <v>472380650</v>
      </c>
      <c r="D2588" t="s">
        <v>0</v>
      </c>
      <c r="E2588">
        <v>11606748</v>
      </c>
      <c r="F2588">
        <v>43026</v>
      </c>
      <c r="G2588" t="s">
        <v>3563</v>
      </c>
      <c r="H2588" t="s">
        <v>4180</v>
      </c>
    </row>
    <row r="2589" spans="1:8" x14ac:dyDescent="0.25">
      <c r="A2589">
        <v>1351244</v>
      </c>
      <c r="B2589" t="s">
        <v>2768</v>
      </c>
      <c r="C2589">
        <v>472380650</v>
      </c>
      <c r="D2589" t="s">
        <v>0</v>
      </c>
      <c r="E2589">
        <v>11606748</v>
      </c>
      <c r="F2589">
        <v>43026</v>
      </c>
      <c r="G2589" t="s">
        <v>3564</v>
      </c>
      <c r="H2589" t="s">
        <v>4180</v>
      </c>
    </row>
    <row r="2590" spans="1:8" x14ac:dyDescent="0.25">
      <c r="A2590">
        <v>1351244</v>
      </c>
      <c r="B2590" t="s">
        <v>2768</v>
      </c>
      <c r="C2590">
        <v>472380650</v>
      </c>
      <c r="D2590" t="s">
        <v>0</v>
      </c>
      <c r="E2590">
        <v>11606748</v>
      </c>
      <c r="F2590">
        <v>43026</v>
      </c>
      <c r="G2590" t="s">
        <v>3565</v>
      </c>
      <c r="H2590" t="s">
        <v>4180</v>
      </c>
    </row>
    <row r="2591" spans="1:8" x14ac:dyDescent="0.25">
      <c r="A2591">
        <v>1351244</v>
      </c>
      <c r="B2591" t="s">
        <v>2768</v>
      </c>
      <c r="C2591">
        <v>472380650</v>
      </c>
      <c r="D2591" t="s">
        <v>0</v>
      </c>
      <c r="E2591">
        <v>11606748</v>
      </c>
      <c r="F2591">
        <v>43026</v>
      </c>
      <c r="G2591" t="s">
        <v>3566</v>
      </c>
      <c r="H2591" t="s">
        <v>4180</v>
      </c>
    </row>
    <row r="2592" spans="1:8" x14ac:dyDescent="0.25">
      <c r="A2592">
        <v>1351244</v>
      </c>
      <c r="B2592" t="s">
        <v>2768</v>
      </c>
      <c r="C2592">
        <v>472380650</v>
      </c>
      <c r="D2592" t="s">
        <v>0</v>
      </c>
      <c r="E2592">
        <v>11606748</v>
      </c>
      <c r="F2592">
        <v>43026</v>
      </c>
      <c r="G2592" t="s">
        <v>3567</v>
      </c>
      <c r="H2592" t="s">
        <v>4180</v>
      </c>
    </row>
    <row r="2593" spans="1:8" x14ac:dyDescent="0.25">
      <c r="A2593">
        <v>1351244</v>
      </c>
      <c r="B2593" t="s">
        <v>2768</v>
      </c>
      <c r="C2593">
        <v>472380650</v>
      </c>
      <c r="D2593" t="s">
        <v>0</v>
      </c>
      <c r="E2593">
        <v>11606748</v>
      </c>
      <c r="F2593">
        <v>43026</v>
      </c>
      <c r="G2593" t="s">
        <v>3568</v>
      </c>
      <c r="H2593" t="s">
        <v>4180</v>
      </c>
    </row>
    <row r="2594" spans="1:8" x14ac:dyDescent="0.25">
      <c r="A2594">
        <v>1351244</v>
      </c>
      <c r="B2594" t="s">
        <v>2768</v>
      </c>
      <c r="C2594">
        <v>472380650</v>
      </c>
      <c r="D2594" t="s">
        <v>0</v>
      </c>
      <c r="E2594">
        <v>11606748</v>
      </c>
      <c r="F2594">
        <v>43026</v>
      </c>
      <c r="G2594" t="s">
        <v>3569</v>
      </c>
      <c r="H2594" t="s">
        <v>4180</v>
      </c>
    </row>
    <row r="2595" spans="1:8" x14ac:dyDescent="0.25">
      <c r="A2595">
        <v>1351244</v>
      </c>
      <c r="B2595" t="s">
        <v>2768</v>
      </c>
      <c r="C2595">
        <v>472380650</v>
      </c>
      <c r="D2595" t="s">
        <v>0</v>
      </c>
      <c r="E2595">
        <v>11606748</v>
      </c>
      <c r="F2595">
        <v>43026</v>
      </c>
      <c r="G2595" t="s">
        <v>3570</v>
      </c>
      <c r="H2595" t="s">
        <v>4180</v>
      </c>
    </row>
    <row r="2596" spans="1:8" x14ac:dyDescent="0.25">
      <c r="A2596">
        <v>1351244</v>
      </c>
      <c r="B2596" t="s">
        <v>2768</v>
      </c>
      <c r="C2596">
        <v>472380650</v>
      </c>
      <c r="D2596" t="s">
        <v>0</v>
      </c>
      <c r="E2596">
        <v>11606748</v>
      </c>
      <c r="F2596">
        <v>43026</v>
      </c>
      <c r="G2596" t="s">
        <v>3561</v>
      </c>
      <c r="H2596" t="s">
        <v>3562</v>
      </c>
    </row>
    <row r="2597" spans="1:8" x14ac:dyDescent="0.25">
      <c r="A2597">
        <v>1351244</v>
      </c>
      <c r="B2597" t="s">
        <v>2768</v>
      </c>
      <c r="C2597">
        <v>472380650</v>
      </c>
      <c r="D2597" t="s">
        <v>0</v>
      </c>
      <c r="E2597">
        <v>11606748</v>
      </c>
      <c r="F2597">
        <v>43026</v>
      </c>
      <c r="G2597" t="s">
        <v>3573</v>
      </c>
      <c r="H2597" t="s">
        <v>4180</v>
      </c>
    </row>
    <row r="2598" spans="1:8" x14ac:dyDescent="0.25">
      <c r="A2598">
        <v>1351244</v>
      </c>
      <c r="B2598" t="s">
        <v>2768</v>
      </c>
      <c r="C2598">
        <v>472380650</v>
      </c>
      <c r="D2598" t="s">
        <v>0</v>
      </c>
      <c r="E2598">
        <v>11606748</v>
      </c>
      <c r="F2598">
        <v>43026</v>
      </c>
      <c r="G2598" t="s">
        <v>3580</v>
      </c>
      <c r="H2598" t="s">
        <v>4180</v>
      </c>
    </row>
    <row r="2599" spans="1:8" x14ac:dyDescent="0.25">
      <c r="A2599">
        <v>1351244</v>
      </c>
      <c r="B2599" t="s">
        <v>2768</v>
      </c>
      <c r="C2599">
        <v>472380650</v>
      </c>
      <c r="D2599" t="s">
        <v>0</v>
      </c>
      <c r="E2599">
        <v>11606748</v>
      </c>
      <c r="F2599">
        <v>43026</v>
      </c>
      <c r="G2599" t="s">
        <v>3556</v>
      </c>
      <c r="H2599" t="s">
        <v>4180</v>
      </c>
    </row>
    <row r="2600" spans="1:8" x14ac:dyDescent="0.25">
      <c r="A2600">
        <v>1351244</v>
      </c>
      <c r="B2600" t="s">
        <v>2768</v>
      </c>
      <c r="C2600">
        <v>472380650</v>
      </c>
      <c r="D2600" t="s">
        <v>0</v>
      </c>
      <c r="E2600">
        <v>11606748</v>
      </c>
      <c r="F2600">
        <v>43026</v>
      </c>
      <c r="G2600" t="s">
        <v>3557</v>
      </c>
      <c r="H2600" t="s">
        <v>4180</v>
      </c>
    </row>
    <row r="2601" spans="1:8" x14ac:dyDescent="0.25">
      <c r="A2601">
        <v>1351244</v>
      </c>
      <c r="B2601" t="s">
        <v>2768</v>
      </c>
      <c r="C2601">
        <v>472380650</v>
      </c>
      <c r="D2601" t="s">
        <v>0</v>
      </c>
      <c r="E2601">
        <v>11606748</v>
      </c>
      <c r="F2601">
        <v>43026</v>
      </c>
      <c r="G2601" t="s">
        <v>3581</v>
      </c>
      <c r="H2601" t="s">
        <v>4180</v>
      </c>
    </row>
    <row r="2602" spans="1:8" x14ac:dyDescent="0.25">
      <c r="A2602">
        <v>1351244</v>
      </c>
      <c r="B2602" t="s">
        <v>2768</v>
      </c>
      <c r="C2602">
        <v>472380650</v>
      </c>
      <c r="D2602" t="s">
        <v>0</v>
      </c>
      <c r="E2602">
        <v>11606748</v>
      </c>
      <c r="F2602">
        <v>43026</v>
      </c>
      <c r="G2602" t="s">
        <v>3571</v>
      </c>
      <c r="H2602" t="s">
        <v>3272</v>
      </c>
    </row>
    <row r="2603" spans="1:8" x14ac:dyDescent="0.25">
      <c r="A2603">
        <v>1351244</v>
      </c>
      <c r="B2603" t="s">
        <v>2768</v>
      </c>
      <c r="C2603">
        <v>472380650</v>
      </c>
      <c r="D2603" t="s">
        <v>0</v>
      </c>
      <c r="E2603">
        <v>11606748</v>
      </c>
      <c r="F2603">
        <v>43026</v>
      </c>
      <c r="G2603" t="s">
        <v>3581</v>
      </c>
      <c r="H2603" t="s">
        <v>4180</v>
      </c>
    </row>
    <row r="2604" spans="1:8" x14ac:dyDescent="0.25">
      <c r="A2604">
        <v>1351244</v>
      </c>
      <c r="B2604" t="s">
        <v>2768</v>
      </c>
      <c r="C2604">
        <v>472380650</v>
      </c>
      <c r="D2604" t="s">
        <v>0</v>
      </c>
      <c r="E2604">
        <v>11606748</v>
      </c>
      <c r="F2604">
        <v>43026</v>
      </c>
      <c r="G2604" t="s">
        <v>3539</v>
      </c>
      <c r="H2604" t="s">
        <v>4180</v>
      </c>
    </row>
    <row r="2605" spans="1:8" x14ac:dyDescent="0.25">
      <c r="A2605">
        <v>1351244</v>
      </c>
      <c r="B2605" t="s">
        <v>2768</v>
      </c>
      <c r="C2605">
        <v>472380650</v>
      </c>
      <c r="D2605" t="s">
        <v>0</v>
      </c>
      <c r="E2605">
        <v>11606748</v>
      </c>
      <c r="F2605">
        <v>43026</v>
      </c>
      <c r="G2605" t="s">
        <v>3586</v>
      </c>
      <c r="H2605" t="s">
        <v>4180</v>
      </c>
    </row>
    <row r="2606" spans="1:8" x14ac:dyDescent="0.25">
      <c r="A2606">
        <v>1351244</v>
      </c>
      <c r="B2606" t="s">
        <v>2768</v>
      </c>
      <c r="C2606">
        <v>472380650</v>
      </c>
      <c r="D2606" t="s">
        <v>0</v>
      </c>
      <c r="E2606">
        <v>11606748</v>
      </c>
      <c r="F2606">
        <v>43026</v>
      </c>
      <c r="G2606" t="s">
        <v>3561</v>
      </c>
      <c r="H2606" t="s">
        <v>3562</v>
      </c>
    </row>
    <row r="2607" spans="1:8" x14ac:dyDescent="0.25">
      <c r="A2607">
        <v>1351244</v>
      </c>
      <c r="B2607" t="s">
        <v>2768</v>
      </c>
      <c r="C2607">
        <v>472380650</v>
      </c>
      <c r="D2607" t="s">
        <v>0</v>
      </c>
      <c r="E2607">
        <v>11606748</v>
      </c>
      <c r="F2607">
        <v>43026</v>
      </c>
      <c r="G2607" t="s">
        <v>3571</v>
      </c>
      <c r="H2607" t="s">
        <v>3272</v>
      </c>
    </row>
    <row r="2608" spans="1:8" x14ac:dyDescent="0.25">
      <c r="A2608">
        <v>1351244</v>
      </c>
      <c r="B2608" t="s">
        <v>2768</v>
      </c>
      <c r="C2608">
        <v>472380650</v>
      </c>
      <c r="D2608" t="s">
        <v>0</v>
      </c>
      <c r="E2608">
        <v>11606748</v>
      </c>
      <c r="F2608">
        <v>43026</v>
      </c>
      <c r="G2608" t="s">
        <v>3581</v>
      </c>
      <c r="H2608" t="s">
        <v>4180</v>
      </c>
    </row>
    <row r="2609" spans="1:8" x14ac:dyDescent="0.25">
      <c r="A2609">
        <v>1351244</v>
      </c>
      <c r="B2609" t="s">
        <v>2768</v>
      </c>
      <c r="C2609">
        <v>472380650</v>
      </c>
      <c r="D2609" t="s">
        <v>0</v>
      </c>
      <c r="E2609">
        <v>11606748</v>
      </c>
      <c r="F2609">
        <v>43026</v>
      </c>
      <c r="G2609" t="s">
        <v>3581</v>
      </c>
      <c r="H2609" t="s">
        <v>4180</v>
      </c>
    </row>
    <row r="2610" spans="1:8" x14ac:dyDescent="0.25">
      <c r="A2610">
        <v>1351244</v>
      </c>
      <c r="B2610" t="s">
        <v>2768</v>
      </c>
      <c r="C2610">
        <v>472380650</v>
      </c>
      <c r="D2610" t="s">
        <v>0</v>
      </c>
      <c r="E2610">
        <v>11606748</v>
      </c>
      <c r="F2610">
        <v>43026</v>
      </c>
      <c r="G2610" t="s">
        <v>3539</v>
      </c>
      <c r="H2610" t="s">
        <v>4180</v>
      </c>
    </row>
    <row r="2611" spans="1:8" x14ac:dyDescent="0.25">
      <c r="A2611">
        <v>1351244</v>
      </c>
      <c r="B2611" t="s">
        <v>2768</v>
      </c>
      <c r="C2611">
        <v>472380650</v>
      </c>
      <c r="D2611" t="s">
        <v>0</v>
      </c>
      <c r="E2611">
        <v>11606756</v>
      </c>
      <c r="F2611">
        <v>43026</v>
      </c>
      <c r="G2611" t="s">
        <v>3589</v>
      </c>
      <c r="H2611" t="s">
        <v>3207</v>
      </c>
    </row>
    <row r="2612" spans="1:8" x14ac:dyDescent="0.25">
      <c r="A2612">
        <v>1351244</v>
      </c>
      <c r="B2612" t="s">
        <v>2768</v>
      </c>
      <c r="C2612">
        <v>472380650</v>
      </c>
      <c r="D2612" t="s">
        <v>0</v>
      </c>
      <c r="E2612">
        <v>11606756</v>
      </c>
      <c r="F2612">
        <v>43026</v>
      </c>
      <c r="G2612" t="s">
        <v>3590</v>
      </c>
      <c r="H2612" t="s">
        <v>3292</v>
      </c>
    </row>
    <row r="2613" spans="1:8" x14ac:dyDescent="0.25">
      <c r="A2613">
        <v>1351244</v>
      </c>
      <c r="B2613" t="s">
        <v>2768</v>
      </c>
      <c r="C2613">
        <v>472380650</v>
      </c>
      <c r="D2613" t="s">
        <v>0</v>
      </c>
      <c r="E2613">
        <v>11606756</v>
      </c>
      <c r="F2613">
        <v>43026</v>
      </c>
      <c r="G2613" t="s">
        <v>3589</v>
      </c>
      <c r="H2613" t="s">
        <v>3207</v>
      </c>
    </row>
    <row r="2614" spans="1:8" x14ac:dyDescent="0.25">
      <c r="A2614">
        <v>1351244</v>
      </c>
      <c r="B2614" t="s">
        <v>2768</v>
      </c>
      <c r="C2614">
        <v>472380650</v>
      </c>
      <c r="D2614" t="s">
        <v>0</v>
      </c>
      <c r="E2614">
        <v>11606756</v>
      </c>
      <c r="F2614">
        <v>43026</v>
      </c>
      <c r="G2614" t="s">
        <v>3333</v>
      </c>
      <c r="H2614" t="s">
        <v>3331</v>
      </c>
    </row>
    <row r="2615" spans="1:8" x14ac:dyDescent="0.25">
      <c r="A2615">
        <v>1351244</v>
      </c>
      <c r="B2615" t="s">
        <v>2768</v>
      </c>
      <c r="C2615">
        <v>472380650</v>
      </c>
      <c r="D2615" t="s">
        <v>0</v>
      </c>
      <c r="E2615">
        <v>11606756</v>
      </c>
      <c r="F2615">
        <v>43026</v>
      </c>
      <c r="G2615" t="s">
        <v>3488</v>
      </c>
      <c r="H2615" t="s">
        <v>4180</v>
      </c>
    </row>
    <row r="2616" spans="1:8" x14ac:dyDescent="0.25">
      <c r="A2616">
        <v>1351244</v>
      </c>
      <c r="B2616" t="s">
        <v>2768</v>
      </c>
      <c r="C2616">
        <v>472380650</v>
      </c>
      <c r="D2616" t="s">
        <v>0</v>
      </c>
      <c r="E2616">
        <v>11606756</v>
      </c>
      <c r="F2616">
        <v>43026</v>
      </c>
      <c r="G2616" t="s">
        <v>3507</v>
      </c>
      <c r="H2616" t="s">
        <v>3292</v>
      </c>
    </row>
    <row r="2617" spans="1:8" x14ac:dyDescent="0.25">
      <c r="A2617">
        <v>1351244</v>
      </c>
      <c r="B2617" t="s">
        <v>2768</v>
      </c>
      <c r="C2617">
        <v>472380650</v>
      </c>
      <c r="D2617" t="s">
        <v>0</v>
      </c>
      <c r="E2617">
        <v>11606756</v>
      </c>
      <c r="F2617">
        <v>43026</v>
      </c>
      <c r="G2617" t="s">
        <v>3537</v>
      </c>
      <c r="H2617" t="s">
        <v>4180</v>
      </c>
    </row>
    <row r="2618" spans="1:8" x14ac:dyDescent="0.25">
      <c r="A2618">
        <v>1351244</v>
      </c>
      <c r="B2618" t="s">
        <v>2768</v>
      </c>
      <c r="C2618">
        <v>472380650</v>
      </c>
      <c r="D2618" t="s">
        <v>0</v>
      </c>
      <c r="E2618">
        <v>11606756</v>
      </c>
      <c r="F2618">
        <v>43026</v>
      </c>
      <c r="G2618" t="s">
        <v>3590</v>
      </c>
      <c r="H2618" t="s">
        <v>3292</v>
      </c>
    </row>
    <row r="2619" spans="1:8" x14ac:dyDescent="0.25">
      <c r="A2619">
        <v>1351244</v>
      </c>
      <c r="B2619" t="s">
        <v>2768</v>
      </c>
      <c r="C2619">
        <v>472380650</v>
      </c>
      <c r="D2619" t="s">
        <v>0</v>
      </c>
      <c r="E2619">
        <v>11606756</v>
      </c>
      <c r="F2619">
        <v>43026</v>
      </c>
      <c r="G2619" t="s">
        <v>3589</v>
      </c>
      <c r="H2619" t="s">
        <v>3207</v>
      </c>
    </row>
    <row r="2620" spans="1:8" x14ac:dyDescent="0.25">
      <c r="A2620">
        <v>1351244</v>
      </c>
      <c r="B2620" t="s">
        <v>2768</v>
      </c>
      <c r="C2620">
        <v>472380650</v>
      </c>
      <c r="D2620" t="s">
        <v>0</v>
      </c>
      <c r="E2620">
        <v>11606756</v>
      </c>
      <c r="F2620">
        <v>43026</v>
      </c>
      <c r="G2620" t="s">
        <v>3333</v>
      </c>
      <c r="H2620" t="s">
        <v>3331</v>
      </c>
    </row>
    <row r="2621" spans="1:8" x14ac:dyDescent="0.25">
      <c r="A2621">
        <v>1351244</v>
      </c>
      <c r="B2621" t="s">
        <v>2768</v>
      </c>
      <c r="C2621">
        <v>472380650</v>
      </c>
      <c r="D2621" t="s">
        <v>0</v>
      </c>
      <c r="E2621">
        <v>11606756</v>
      </c>
      <c r="F2621">
        <v>43026</v>
      </c>
      <c r="G2621" t="s">
        <v>3488</v>
      </c>
      <c r="H2621" t="s">
        <v>4180</v>
      </c>
    </row>
    <row r="2622" spans="1:8" x14ac:dyDescent="0.25">
      <c r="A2622">
        <v>1351244</v>
      </c>
      <c r="B2622" t="s">
        <v>2768</v>
      </c>
      <c r="C2622">
        <v>472380650</v>
      </c>
      <c r="D2622" t="s">
        <v>0</v>
      </c>
      <c r="E2622">
        <v>11606756</v>
      </c>
      <c r="F2622">
        <v>43026</v>
      </c>
      <c r="G2622" t="s">
        <v>3507</v>
      </c>
      <c r="H2622" t="s">
        <v>3292</v>
      </c>
    </row>
    <row r="2623" spans="1:8" x14ac:dyDescent="0.25">
      <c r="A2623">
        <v>1351244</v>
      </c>
      <c r="B2623" t="s">
        <v>2768</v>
      </c>
      <c r="C2623">
        <v>472380650</v>
      </c>
      <c r="D2623" t="s">
        <v>0</v>
      </c>
      <c r="E2623">
        <v>11606756</v>
      </c>
      <c r="F2623">
        <v>43026</v>
      </c>
      <c r="G2623" t="s">
        <v>3537</v>
      </c>
      <c r="H2623" t="s">
        <v>4180</v>
      </c>
    </row>
    <row r="2624" spans="1:8" x14ac:dyDescent="0.25">
      <c r="A2624">
        <v>1351244</v>
      </c>
      <c r="B2624" t="s">
        <v>2768</v>
      </c>
      <c r="C2624">
        <v>472380650</v>
      </c>
      <c r="D2624" t="s">
        <v>0</v>
      </c>
      <c r="E2624">
        <v>11606756</v>
      </c>
      <c r="F2624">
        <v>43026</v>
      </c>
      <c r="G2624" t="s">
        <v>3537</v>
      </c>
      <c r="H2624" t="s">
        <v>4180</v>
      </c>
    </row>
    <row r="2625" spans="1:8" x14ac:dyDescent="0.25">
      <c r="A2625">
        <v>1351244</v>
      </c>
      <c r="B2625" t="s">
        <v>2768</v>
      </c>
      <c r="C2625">
        <v>472380650</v>
      </c>
      <c r="D2625" t="s">
        <v>0</v>
      </c>
      <c r="E2625">
        <v>11606756</v>
      </c>
      <c r="F2625">
        <v>43026</v>
      </c>
      <c r="G2625" t="s">
        <v>3333</v>
      </c>
      <c r="H2625" t="s">
        <v>3331</v>
      </c>
    </row>
    <row r="2626" spans="1:8" x14ac:dyDescent="0.25">
      <c r="A2626">
        <v>1351244</v>
      </c>
      <c r="B2626" t="s">
        <v>2768</v>
      </c>
      <c r="C2626">
        <v>472380650</v>
      </c>
      <c r="D2626" t="s">
        <v>0</v>
      </c>
      <c r="E2626">
        <v>11606756</v>
      </c>
      <c r="F2626">
        <v>43026</v>
      </c>
      <c r="G2626" t="s">
        <v>3333</v>
      </c>
      <c r="H2626" t="s">
        <v>3331</v>
      </c>
    </row>
    <row r="2627" spans="1:8" x14ac:dyDescent="0.25">
      <c r="A2627">
        <v>1351244</v>
      </c>
      <c r="B2627" t="s">
        <v>2768</v>
      </c>
      <c r="C2627">
        <v>472380650</v>
      </c>
      <c r="D2627" t="s">
        <v>0</v>
      </c>
      <c r="E2627">
        <v>11606756</v>
      </c>
      <c r="F2627">
        <v>43026</v>
      </c>
      <c r="G2627" t="s">
        <v>3589</v>
      </c>
      <c r="H2627" t="s">
        <v>3207</v>
      </c>
    </row>
    <row r="2628" spans="1:8" x14ac:dyDescent="0.25">
      <c r="A2628">
        <v>1351244</v>
      </c>
      <c r="B2628" t="s">
        <v>2768</v>
      </c>
      <c r="C2628">
        <v>472380650</v>
      </c>
      <c r="D2628" t="s">
        <v>0</v>
      </c>
      <c r="E2628">
        <v>11606756</v>
      </c>
      <c r="F2628">
        <v>43026</v>
      </c>
      <c r="G2628" t="s">
        <v>3333</v>
      </c>
      <c r="H2628" t="s">
        <v>3331</v>
      </c>
    </row>
    <row r="2629" spans="1:8" x14ac:dyDescent="0.25">
      <c r="A2629">
        <v>1351244</v>
      </c>
      <c r="B2629" t="s">
        <v>2768</v>
      </c>
      <c r="C2629">
        <v>472380650</v>
      </c>
      <c r="D2629" t="s">
        <v>0</v>
      </c>
      <c r="E2629">
        <v>11606756</v>
      </c>
      <c r="F2629">
        <v>43026</v>
      </c>
      <c r="G2629" t="s">
        <v>3590</v>
      </c>
      <c r="H2629" t="s">
        <v>3292</v>
      </c>
    </row>
    <row r="2630" spans="1:8" x14ac:dyDescent="0.25">
      <c r="A2630">
        <v>1351244</v>
      </c>
      <c r="B2630" t="s">
        <v>2768</v>
      </c>
      <c r="C2630">
        <v>472380650</v>
      </c>
      <c r="D2630" t="s">
        <v>0</v>
      </c>
      <c r="E2630">
        <v>11606756</v>
      </c>
      <c r="F2630">
        <v>43026</v>
      </c>
      <c r="G2630" t="s">
        <v>3488</v>
      </c>
      <c r="H2630" t="s">
        <v>4180</v>
      </c>
    </row>
    <row r="2631" spans="1:8" x14ac:dyDescent="0.25">
      <c r="A2631">
        <v>1351244</v>
      </c>
      <c r="B2631" t="s">
        <v>2768</v>
      </c>
      <c r="C2631">
        <v>472380650</v>
      </c>
      <c r="D2631" t="s">
        <v>0</v>
      </c>
      <c r="E2631">
        <v>11606756</v>
      </c>
      <c r="F2631">
        <v>43026</v>
      </c>
      <c r="G2631" t="s">
        <v>3507</v>
      </c>
      <c r="H2631" t="s">
        <v>3292</v>
      </c>
    </row>
    <row r="2632" spans="1:8" x14ac:dyDescent="0.25">
      <c r="A2632">
        <v>1351244</v>
      </c>
      <c r="B2632" t="s">
        <v>2768</v>
      </c>
      <c r="C2632">
        <v>472380650</v>
      </c>
      <c r="D2632" t="s">
        <v>0</v>
      </c>
      <c r="E2632">
        <v>11606756</v>
      </c>
      <c r="F2632">
        <v>43026</v>
      </c>
      <c r="G2632" t="s">
        <v>3333</v>
      </c>
      <c r="H2632" t="s">
        <v>3331</v>
      </c>
    </row>
    <row r="2633" spans="1:8" x14ac:dyDescent="0.25">
      <c r="A2633">
        <v>1351244</v>
      </c>
      <c r="B2633" t="s">
        <v>2768</v>
      </c>
      <c r="C2633">
        <v>472380650</v>
      </c>
      <c r="D2633" t="s">
        <v>0</v>
      </c>
      <c r="E2633">
        <v>11609487</v>
      </c>
      <c r="F2633">
        <v>43061</v>
      </c>
      <c r="G2633" t="s">
        <v>3591</v>
      </c>
      <c r="H2633" t="s">
        <v>4180</v>
      </c>
    </row>
    <row r="2634" spans="1:8" x14ac:dyDescent="0.25">
      <c r="A2634">
        <v>1351244</v>
      </c>
      <c r="B2634" t="s">
        <v>2768</v>
      </c>
      <c r="C2634">
        <v>472380650</v>
      </c>
      <c r="D2634" t="s">
        <v>0</v>
      </c>
      <c r="E2634">
        <v>11609487</v>
      </c>
      <c r="F2634">
        <v>43061</v>
      </c>
      <c r="G2634" t="s">
        <v>3591</v>
      </c>
      <c r="H2634" t="s">
        <v>4180</v>
      </c>
    </row>
    <row r="2635" spans="1:8" x14ac:dyDescent="0.25">
      <c r="A2635">
        <v>1351244</v>
      </c>
      <c r="B2635" t="s">
        <v>2768</v>
      </c>
      <c r="C2635">
        <v>472380650</v>
      </c>
      <c r="D2635" t="s">
        <v>0</v>
      </c>
      <c r="E2635">
        <v>11609487</v>
      </c>
      <c r="F2635">
        <v>43061</v>
      </c>
      <c r="G2635" t="s">
        <v>3591</v>
      </c>
      <c r="H2635" t="s">
        <v>4180</v>
      </c>
    </row>
    <row r="2636" spans="1:8" x14ac:dyDescent="0.25">
      <c r="A2636">
        <v>1351244</v>
      </c>
      <c r="B2636" t="s">
        <v>2768</v>
      </c>
      <c r="C2636">
        <v>472380650</v>
      </c>
      <c r="D2636" t="s">
        <v>0</v>
      </c>
      <c r="E2636">
        <v>11609487</v>
      </c>
      <c r="F2636">
        <v>43061</v>
      </c>
      <c r="G2636" t="s">
        <v>3591</v>
      </c>
      <c r="H2636" t="s">
        <v>4180</v>
      </c>
    </row>
    <row r="2637" spans="1:8" x14ac:dyDescent="0.25">
      <c r="A2637">
        <v>1351244</v>
      </c>
      <c r="B2637" t="s">
        <v>2768</v>
      </c>
      <c r="C2637">
        <v>472380650</v>
      </c>
      <c r="D2637" t="s">
        <v>0</v>
      </c>
      <c r="E2637">
        <v>11609579</v>
      </c>
      <c r="F2637">
        <v>43063</v>
      </c>
      <c r="G2637" t="s">
        <v>3592</v>
      </c>
      <c r="H2637" t="s">
        <v>4180</v>
      </c>
    </row>
    <row r="2638" spans="1:8" x14ac:dyDescent="0.25">
      <c r="A2638">
        <v>1351244</v>
      </c>
      <c r="B2638" t="s">
        <v>2768</v>
      </c>
      <c r="C2638">
        <v>472380650</v>
      </c>
      <c r="D2638" t="s">
        <v>0</v>
      </c>
      <c r="E2638">
        <v>11609579</v>
      </c>
      <c r="F2638">
        <v>43063</v>
      </c>
      <c r="G2638" t="s">
        <v>3592</v>
      </c>
      <c r="H2638" t="s">
        <v>4180</v>
      </c>
    </row>
    <row r="2639" spans="1:8" x14ac:dyDescent="0.25">
      <c r="A2639">
        <v>1351244</v>
      </c>
      <c r="B2639" t="s">
        <v>2768</v>
      </c>
      <c r="C2639">
        <v>472380650</v>
      </c>
      <c r="D2639" t="s">
        <v>0</v>
      </c>
      <c r="E2639">
        <v>11609579</v>
      </c>
      <c r="F2639">
        <v>43063</v>
      </c>
      <c r="G2639" t="s">
        <v>3592</v>
      </c>
      <c r="H2639" t="s">
        <v>4180</v>
      </c>
    </row>
    <row r="2640" spans="1:8" x14ac:dyDescent="0.25">
      <c r="A2640">
        <v>1351244</v>
      </c>
      <c r="B2640" t="s">
        <v>2768</v>
      </c>
      <c r="C2640">
        <v>472380650</v>
      </c>
      <c r="D2640" t="s">
        <v>0</v>
      </c>
      <c r="E2640">
        <v>11609579</v>
      </c>
      <c r="F2640">
        <v>43063</v>
      </c>
      <c r="G2640" t="s">
        <v>3592</v>
      </c>
      <c r="H2640" t="s">
        <v>4180</v>
      </c>
    </row>
    <row r="2641" spans="1:8" x14ac:dyDescent="0.25">
      <c r="A2641">
        <v>1351244</v>
      </c>
      <c r="B2641" t="s">
        <v>2768</v>
      </c>
      <c r="C2641">
        <v>472380650</v>
      </c>
      <c r="D2641" t="s">
        <v>0</v>
      </c>
      <c r="E2641">
        <v>11609579</v>
      </c>
      <c r="F2641">
        <v>43063</v>
      </c>
      <c r="G2641" t="s">
        <v>3592</v>
      </c>
      <c r="H2641" t="s">
        <v>4180</v>
      </c>
    </row>
    <row r="2642" spans="1:8" x14ac:dyDescent="0.25">
      <c r="A2642">
        <v>1351244</v>
      </c>
      <c r="B2642" t="s">
        <v>2768</v>
      </c>
      <c r="C2642">
        <v>472380650</v>
      </c>
      <c r="D2642" t="s">
        <v>0</v>
      </c>
      <c r="E2642">
        <v>11609579</v>
      </c>
      <c r="F2642">
        <v>43063</v>
      </c>
      <c r="G2642" t="s">
        <v>3592</v>
      </c>
      <c r="H2642" t="s">
        <v>4180</v>
      </c>
    </row>
    <row r="2643" spans="1:8" x14ac:dyDescent="0.25">
      <c r="A2643">
        <v>1351244</v>
      </c>
      <c r="B2643" t="s">
        <v>2768</v>
      </c>
      <c r="C2643">
        <v>472380650</v>
      </c>
      <c r="D2643" t="s">
        <v>0</v>
      </c>
      <c r="E2643">
        <v>11609579</v>
      </c>
      <c r="F2643">
        <v>43063</v>
      </c>
      <c r="G2643" t="s">
        <v>3592</v>
      </c>
      <c r="H2643" t="s">
        <v>4180</v>
      </c>
    </row>
    <row r="2644" spans="1:8" x14ac:dyDescent="0.25">
      <c r="A2644">
        <v>1351244</v>
      </c>
      <c r="B2644" t="s">
        <v>2768</v>
      </c>
      <c r="C2644">
        <v>472380650</v>
      </c>
      <c r="D2644" t="s">
        <v>0</v>
      </c>
      <c r="E2644">
        <v>11609586</v>
      </c>
      <c r="F2644">
        <v>43063</v>
      </c>
      <c r="G2644" t="s">
        <v>3593</v>
      </c>
      <c r="H2644" t="s">
        <v>4180</v>
      </c>
    </row>
    <row r="2645" spans="1:8" x14ac:dyDescent="0.25">
      <c r="A2645">
        <v>1351244</v>
      </c>
      <c r="B2645" t="s">
        <v>2768</v>
      </c>
      <c r="C2645">
        <v>472380650</v>
      </c>
      <c r="D2645" t="s">
        <v>0</v>
      </c>
      <c r="E2645">
        <v>11609586</v>
      </c>
      <c r="F2645">
        <v>43063</v>
      </c>
      <c r="G2645" t="s">
        <v>3593</v>
      </c>
      <c r="H2645" t="s">
        <v>4180</v>
      </c>
    </row>
    <row r="2646" spans="1:8" x14ac:dyDescent="0.25">
      <c r="A2646">
        <v>1351244</v>
      </c>
      <c r="B2646" t="s">
        <v>2768</v>
      </c>
      <c r="C2646">
        <v>472380650</v>
      </c>
      <c r="D2646" t="s">
        <v>0</v>
      </c>
      <c r="E2646">
        <v>11609586</v>
      </c>
      <c r="F2646">
        <v>43063</v>
      </c>
      <c r="G2646" t="s">
        <v>3594</v>
      </c>
      <c r="H2646" t="s">
        <v>4180</v>
      </c>
    </row>
    <row r="2647" spans="1:8" x14ac:dyDescent="0.25">
      <c r="A2647">
        <v>1351244</v>
      </c>
      <c r="B2647" t="s">
        <v>2768</v>
      </c>
      <c r="C2647">
        <v>472380650</v>
      </c>
      <c r="D2647" t="s">
        <v>0</v>
      </c>
      <c r="E2647">
        <v>11609586</v>
      </c>
      <c r="F2647">
        <v>43063</v>
      </c>
      <c r="G2647" t="s">
        <v>3594</v>
      </c>
      <c r="H2647" t="s">
        <v>4180</v>
      </c>
    </row>
    <row r="2648" spans="1:8" x14ac:dyDescent="0.25">
      <c r="A2648">
        <v>1351244</v>
      </c>
      <c r="B2648" t="s">
        <v>2768</v>
      </c>
      <c r="C2648">
        <v>472380650</v>
      </c>
      <c r="D2648" t="s">
        <v>0</v>
      </c>
      <c r="E2648">
        <v>11609586</v>
      </c>
      <c r="F2648">
        <v>43063</v>
      </c>
      <c r="G2648" t="s">
        <v>3595</v>
      </c>
      <c r="H2648" t="s">
        <v>4180</v>
      </c>
    </row>
    <row r="2649" spans="1:8" x14ac:dyDescent="0.25">
      <c r="A2649">
        <v>1351244</v>
      </c>
      <c r="B2649" t="s">
        <v>2768</v>
      </c>
      <c r="C2649">
        <v>472380650</v>
      </c>
      <c r="D2649" t="s">
        <v>0</v>
      </c>
      <c r="E2649">
        <v>11609586</v>
      </c>
      <c r="F2649">
        <v>43063</v>
      </c>
      <c r="G2649" t="s">
        <v>3595</v>
      </c>
      <c r="H2649" t="s">
        <v>4180</v>
      </c>
    </row>
    <row r="2650" spans="1:8" x14ac:dyDescent="0.25">
      <c r="A2650">
        <v>1351244</v>
      </c>
      <c r="B2650" t="s">
        <v>2768</v>
      </c>
      <c r="C2650">
        <v>472380650</v>
      </c>
      <c r="D2650" t="s">
        <v>0</v>
      </c>
      <c r="E2650">
        <v>11609586</v>
      </c>
      <c r="F2650">
        <v>43063</v>
      </c>
      <c r="G2650" t="s">
        <v>3596</v>
      </c>
      <c r="H2650" t="s">
        <v>4180</v>
      </c>
    </row>
    <row r="2651" spans="1:8" x14ac:dyDescent="0.25">
      <c r="A2651">
        <v>1351244</v>
      </c>
      <c r="B2651" t="s">
        <v>2768</v>
      </c>
      <c r="C2651">
        <v>472380650</v>
      </c>
      <c r="D2651" t="s">
        <v>0</v>
      </c>
      <c r="E2651">
        <v>11609586</v>
      </c>
      <c r="F2651">
        <v>43063</v>
      </c>
      <c r="G2651" t="s">
        <v>3596</v>
      </c>
      <c r="H2651" t="s">
        <v>4180</v>
      </c>
    </row>
    <row r="2652" spans="1:8" x14ac:dyDescent="0.25">
      <c r="A2652">
        <v>1351244</v>
      </c>
      <c r="B2652" t="s">
        <v>2768</v>
      </c>
      <c r="C2652">
        <v>472380650</v>
      </c>
      <c r="D2652" t="s">
        <v>0</v>
      </c>
      <c r="E2652">
        <v>11609586</v>
      </c>
      <c r="F2652">
        <v>43063</v>
      </c>
      <c r="G2652" t="s">
        <v>3597</v>
      </c>
      <c r="H2652" t="s">
        <v>4180</v>
      </c>
    </row>
    <row r="2653" spans="1:8" x14ac:dyDescent="0.25">
      <c r="A2653">
        <v>1351244</v>
      </c>
      <c r="B2653" t="s">
        <v>2768</v>
      </c>
      <c r="C2653">
        <v>472380650</v>
      </c>
      <c r="D2653" t="s">
        <v>0</v>
      </c>
      <c r="E2653">
        <v>11609586</v>
      </c>
      <c r="F2653">
        <v>43063</v>
      </c>
      <c r="G2653" t="s">
        <v>3597</v>
      </c>
      <c r="H2653" t="s">
        <v>4180</v>
      </c>
    </row>
    <row r="2654" spans="1:8" x14ac:dyDescent="0.25">
      <c r="A2654">
        <v>1351244</v>
      </c>
      <c r="B2654" t="s">
        <v>2768</v>
      </c>
      <c r="C2654">
        <v>472380650</v>
      </c>
      <c r="D2654" t="s">
        <v>0</v>
      </c>
      <c r="E2654">
        <v>11609586</v>
      </c>
      <c r="F2654">
        <v>43063</v>
      </c>
      <c r="G2654" t="s">
        <v>3598</v>
      </c>
      <c r="H2654" t="s">
        <v>4180</v>
      </c>
    </row>
    <row r="2655" spans="1:8" x14ac:dyDescent="0.25">
      <c r="A2655">
        <v>1351244</v>
      </c>
      <c r="B2655" t="s">
        <v>2768</v>
      </c>
      <c r="C2655">
        <v>472380650</v>
      </c>
      <c r="D2655" t="s">
        <v>0</v>
      </c>
      <c r="E2655">
        <v>11609586</v>
      </c>
      <c r="F2655">
        <v>43063</v>
      </c>
      <c r="G2655" t="s">
        <v>3598</v>
      </c>
      <c r="H2655" t="s">
        <v>4180</v>
      </c>
    </row>
    <row r="2656" spans="1:8" x14ac:dyDescent="0.25">
      <c r="A2656">
        <v>1351244</v>
      </c>
      <c r="B2656" t="s">
        <v>2768</v>
      </c>
      <c r="C2656">
        <v>472380650</v>
      </c>
      <c r="D2656" t="s">
        <v>0</v>
      </c>
      <c r="E2656">
        <v>11609586</v>
      </c>
      <c r="F2656">
        <v>43063</v>
      </c>
      <c r="G2656" t="s">
        <v>3593</v>
      </c>
      <c r="H2656" t="s">
        <v>4180</v>
      </c>
    </row>
    <row r="2657" spans="1:8" x14ac:dyDescent="0.25">
      <c r="A2657">
        <v>1351244</v>
      </c>
      <c r="B2657" t="s">
        <v>2768</v>
      </c>
      <c r="C2657">
        <v>472380650</v>
      </c>
      <c r="D2657" t="s">
        <v>0</v>
      </c>
      <c r="E2657">
        <v>11609586</v>
      </c>
      <c r="F2657">
        <v>43063</v>
      </c>
      <c r="G2657" t="s">
        <v>3594</v>
      </c>
      <c r="H2657" t="s">
        <v>4180</v>
      </c>
    </row>
    <row r="2658" spans="1:8" x14ac:dyDescent="0.25">
      <c r="A2658">
        <v>1351244</v>
      </c>
      <c r="B2658" t="s">
        <v>2768</v>
      </c>
      <c r="C2658">
        <v>472380650</v>
      </c>
      <c r="D2658" t="s">
        <v>0</v>
      </c>
      <c r="E2658">
        <v>11609586</v>
      </c>
      <c r="F2658">
        <v>43063</v>
      </c>
      <c r="G2658" t="s">
        <v>3595</v>
      </c>
      <c r="H2658" t="s">
        <v>4180</v>
      </c>
    </row>
    <row r="2659" spans="1:8" x14ac:dyDescent="0.25">
      <c r="A2659">
        <v>1351244</v>
      </c>
      <c r="B2659" t="s">
        <v>2768</v>
      </c>
      <c r="C2659">
        <v>472380650</v>
      </c>
      <c r="D2659" t="s">
        <v>0</v>
      </c>
      <c r="E2659">
        <v>11609586</v>
      </c>
      <c r="F2659">
        <v>43063</v>
      </c>
      <c r="G2659" t="s">
        <v>3596</v>
      </c>
      <c r="H2659" t="s">
        <v>4180</v>
      </c>
    </row>
    <row r="2660" spans="1:8" x14ac:dyDescent="0.25">
      <c r="A2660">
        <v>1351244</v>
      </c>
      <c r="B2660" t="s">
        <v>2768</v>
      </c>
      <c r="C2660">
        <v>472380650</v>
      </c>
      <c r="D2660" t="s">
        <v>0</v>
      </c>
      <c r="E2660">
        <v>11609586</v>
      </c>
      <c r="F2660">
        <v>43063</v>
      </c>
      <c r="G2660" t="s">
        <v>3597</v>
      </c>
      <c r="H2660" t="s">
        <v>4180</v>
      </c>
    </row>
    <row r="2661" spans="1:8" x14ac:dyDescent="0.25">
      <c r="A2661">
        <v>1351244</v>
      </c>
      <c r="B2661" t="s">
        <v>2768</v>
      </c>
      <c r="C2661">
        <v>472380650</v>
      </c>
      <c r="D2661" t="s">
        <v>0</v>
      </c>
      <c r="E2661">
        <v>11609586</v>
      </c>
      <c r="F2661">
        <v>43063</v>
      </c>
      <c r="G2661" t="s">
        <v>3598</v>
      </c>
      <c r="H2661" t="s">
        <v>4180</v>
      </c>
    </row>
    <row r="2662" spans="1:8" x14ac:dyDescent="0.25">
      <c r="A2662">
        <v>1351244</v>
      </c>
      <c r="B2662" t="s">
        <v>2768</v>
      </c>
      <c r="C2662">
        <v>472380650</v>
      </c>
      <c r="D2662" t="s">
        <v>0</v>
      </c>
      <c r="E2662">
        <v>11609586</v>
      </c>
      <c r="F2662">
        <v>43063</v>
      </c>
      <c r="G2662" t="s">
        <v>3593</v>
      </c>
      <c r="H2662" t="s">
        <v>4180</v>
      </c>
    </row>
    <row r="2663" spans="1:8" x14ac:dyDescent="0.25">
      <c r="A2663">
        <v>1351244</v>
      </c>
      <c r="B2663" t="s">
        <v>2768</v>
      </c>
      <c r="C2663">
        <v>472380650</v>
      </c>
      <c r="D2663" t="s">
        <v>0</v>
      </c>
      <c r="E2663">
        <v>11609586</v>
      </c>
      <c r="F2663">
        <v>43063</v>
      </c>
      <c r="G2663" t="s">
        <v>3594</v>
      </c>
      <c r="H2663" t="s">
        <v>4180</v>
      </c>
    </row>
    <row r="2664" spans="1:8" x14ac:dyDescent="0.25">
      <c r="A2664">
        <v>1351244</v>
      </c>
      <c r="B2664" t="s">
        <v>2768</v>
      </c>
      <c r="C2664">
        <v>472380650</v>
      </c>
      <c r="D2664" t="s">
        <v>0</v>
      </c>
      <c r="E2664">
        <v>11609586</v>
      </c>
      <c r="F2664">
        <v>43063</v>
      </c>
      <c r="G2664" t="s">
        <v>3595</v>
      </c>
      <c r="H2664" t="s">
        <v>4180</v>
      </c>
    </row>
    <row r="2665" spans="1:8" x14ac:dyDescent="0.25">
      <c r="A2665">
        <v>1351244</v>
      </c>
      <c r="B2665" t="s">
        <v>2768</v>
      </c>
      <c r="C2665">
        <v>472380650</v>
      </c>
      <c r="D2665" t="s">
        <v>0</v>
      </c>
      <c r="E2665">
        <v>11609586</v>
      </c>
      <c r="F2665">
        <v>43063</v>
      </c>
      <c r="G2665" t="s">
        <v>3596</v>
      </c>
      <c r="H2665" t="s">
        <v>4180</v>
      </c>
    </row>
    <row r="2666" spans="1:8" x14ac:dyDescent="0.25">
      <c r="A2666">
        <v>1351244</v>
      </c>
      <c r="B2666" t="s">
        <v>2768</v>
      </c>
      <c r="C2666">
        <v>472380650</v>
      </c>
      <c r="D2666" t="s">
        <v>0</v>
      </c>
      <c r="E2666">
        <v>11609586</v>
      </c>
      <c r="F2666">
        <v>43063</v>
      </c>
      <c r="G2666" t="s">
        <v>3597</v>
      </c>
      <c r="H2666" t="s">
        <v>4180</v>
      </c>
    </row>
    <row r="2667" spans="1:8" x14ac:dyDescent="0.25">
      <c r="A2667">
        <v>1351244</v>
      </c>
      <c r="B2667" t="s">
        <v>2768</v>
      </c>
      <c r="C2667">
        <v>472380650</v>
      </c>
      <c r="D2667" t="s">
        <v>0</v>
      </c>
      <c r="E2667">
        <v>11609586</v>
      </c>
      <c r="F2667">
        <v>43063</v>
      </c>
      <c r="G2667" t="s">
        <v>3598</v>
      </c>
      <c r="H2667" t="s">
        <v>4180</v>
      </c>
    </row>
    <row r="2668" spans="1:8" x14ac:dyDescent="0.25">
      <c r="A2668">
        <v>1351244</v>
      </c>
      <c r="B2668" t="s">
        <v>2768</v>
      </c>
      <c r="C2668">
        <v>472380650</v>
      </c>
      <c r="D2668" t="s">
        <v>0</v>
      </c>
      <c r="E2668">
        <v>11611670</v>
      </c>
      <c r="F2668">
        <v>43090</v>
      </c>
      <c r="G2668" t="s">
        <v>3539</v>
      </c>
      <c r="H2668" t="s">
        <v>4180</v>
      </c>
    </row>
    <row r="2669" spans="1:8" x14ac:dyDescent="0.25">
      <c r="A2669">
        <v>1351244</v>
      </c>
      <c r="B2669" t="s">
        <v>2768</v>
      </c>
      <c r="C2669">
        <v>472380650</v>
      </c>
      <c r="D2669" t="s">
        <v>0</v>
      </c>
      <c r="E2669">
        <v>11611670</v>
      </c>
      <c r="F2669">
        <v>43090</v>
      </c>
      <c r="G2669" t="s">
        <v>3599</v>
      </c>
      <c r="H2669" t="s">
        <v>4180</v>
      </c>
    </row>
    <row r="2670" spans="1:8" x14ac:dyDescent="0.25">
      <c r="A2670">
        <v>1351244</v>
      </c>
      <c r="B2670" t="s">
        <v>2768</v>
      </c>
      <c r="C2670">
        <v>472380650</v>
      </c>
      <c r="D2670" t="s">
        <v>0</v>
      </c>
      <c r="E2670">
        <v>11611670</v>
      </c>
      <c r="F2670">
        <v>43090</v>
      </c>
      <c r="G2670" t="s">
        <v>3542</v>
      </c>
      <c r="H2670" t="s">
        <v>4180</v>
      </c>
    </row>
    <row r="2671" spans="1:8" x14ac:dyDescent="0.25">
      <c r="A2671">
        <v>1351244</v>
      </c>
      <c r="B2671" t="s">
        <v>2768</v>
      </c>
      <c r="C2671">
        <v>472380650</v>
      </c>
      <c r="D2671" t="s">
        <v>0</v>
      </c>
      <c r="E2671">
        <v>11611670</v>
      </c>
      <c r="F2671">
        <v>43090</v>
      </c>
      <c r="G2671" t="s">
        <v>3600</v>
      </c>
      <c r="H2671" t="s">
        <v>4180</v>
      </c>
    </row>
    <row r="2672" spans="1:8" x14ac:dyDescent="0.25">
      <c r="A2672">
        <v>1351244</v>
      </c>
      <c r="B2672" t="s">
        <v>2768</v>
      </c>
      <c r="C2672">
        <v>472380650</v>
      </c>
      <c r="D2672" t="s">
        <v>0</v>
      </c>
      <c r="E2672">
        <v>11611670</v>
      </c>
      <c r="F2672">
        <v>43090</v>
      </c>
      <c r="G2672" t="s">
        <v>3539</v>
      </c>
      <c r="H2672" t="s">
        <v>4180</v>
      </c>
    </row>
    <row r="2673" spans="1:8" x14ac:dyDescent="0.25">
      <c r="A2673">
        <v>1351244</v>
      </c>
      <c r="B2673" t="s">
        <v>2768</v>
      </c>
      <c r="C2673">
        <v>472380650</v>
      </c>
      <c r="D2673" t="s">
        <v>0</v>
      </c>
      <c r="E2673">
        <v>11611670</v>
      </c>
      <c r="F2673">
        <v>43090</v>
      </c>
      <c r="G2673" t="s">
        <v>3539</v>
      </c>
      <c r="H2673" t="s">
        <v>4180</v>
      </c>
    </row>
    <row r="2674" spans="1:8" x14ac:dyDescent="0.25">
      <c r="A2674">
        <v>1351244</v>
      </c>
      <c r="B2674" t="s">
        <v>2768</v>
      </c>
      <c r="C2674">
        <v>472380650</v>
      </c>
      <c r="D2674" t="s">
        <v>0</v>
      </c>
      <c r="E2674">
        <v>11611670</v>
      </c>
      <c r="F2674">
        <v>43090</v>
      </c>
      <c r="G2674" t="s">
        <v>3592</v>
      </c>
      <c r="H2674" t="s">
        <v>4180</v>
      </c>
    </row>
    <row r="2675" spans="1:8" x14ac:dyDescent="0.25">
      <c r="A2675">
        <v>1351244</v>
      </c>
      <c r="B2675" t="s">
        <v>2768</v>
      </c>
      <c r="C2675">
        <v>472380650</v>
      </c>
      <c r="D2675" t="s">
        <v>0</v>
      </c>
      <c r="E2675">
        <v>11611670</v>
      </c>
      <c r="F2675">
        <v>43090</v>
      </c>
      <c r="G2675" t="s">
        <v>3561</v>
      </c>
      <c r="H2675" t="s">
        <v>3562</v>
      </c>
    </row>
    <row r="2676" spans="1:8" x14ac:dyDescent="0.25">
      <c r="A2676">
        <v>1351244</v>
      </c>
      <c r="B2676" t="s">
        <v>2768</v>
      </c>
      <c r="C2676">
        <v>472380650</v>
      </c>
      <c r="D2676" t="s">
        <v>0</v>
      </c>
      <c r="E2676">
        <v>11611670</v>
      </c>
      <c r="F2676">
        <v>43090</v>
      </c>
      <c r="G2676" t="s">
        <v>3563</v>
      </c>
      <c r="H2676" t="s">
        <v>4180</v>
      </c>
    </row>
    <row r="2677" spans="1:8" x14ac:dyDescent="0.25">
      <c r="A2677">
        <v>1351244</v>
      </c>
      <c r="B2677" t="s">
        <v>2768</v>
      </c>
      <c r="C2677">
        <v>472380650</v>
      </c>
      <c r="D2677" t="s">
        <v>0</v>
      </c>
      <c r="E2677">
        <v>11611670</v>
      </c>
      <c r="F2677">
        <v>43090</v>
      </c>
      <c r="G2677" t="s">
        <v>3563</v>
      </c>
      <c r="H2677" t="s">
        <v>4180</v>
      </c>
    </row>
    <row r="2678" spans="1:8" x14ac:dyDescent="0.25">
      <c r="A2678">
        <v>1351244</v>
      </c>
      <c r="B2678" t="s">
        <v>2768</v>
      </c>
      <c r="C2678">
        <v>472380650</v>
      </c>
      <c r="D2678" t="s">
        <v>0</v>
      </c>
      <c r="E2678">
        <v>11611670</v>
      </c>
      <c r="F2678">
        <v>43090</v>
      </c>
      <c r="G2678" t="s">
        <v>3564</v>
      </c>
      <c r="H2678" t="s">
        <v>4180</v>
      </c>
    </row>
    <row r="2679" spans="1:8" x14ac:dyDescent="0.25">
      <c r="A2679">
        <v>1351244</v>
      </c>
      <c r="B2679" t="s">
        <v>2768</v>
      </c>
      <c r="C2679">
        <v>472380650</v>
      </c>
      <c r="D2679" t="s">
        <v>0</v>
      </c>
      <c r="E2679">
        <v>11611670</v>
      </c>
      <c r="F2679">
        <v>43090</v>
      </c>
      <c r="G2679" t="s">
        <v>3564</v>
      </c>
      <c r="H2679" t="s">
        <v>4180</v>
      </c>
    </row>
    <row r="2680" spans="1:8" x14ac:dyDescent="0.25">
      <c r="A2680">
        <v>1351244</v>
      </c>
      <c r="B2680" t="s">
        <v>2768</v>
      </c>
      <c r="C2680">
        <v>472380650</v>
      </c>
      <c r="D2680" t="s">
        <v>0</v>
      </c>
      <c r="E2680">
        <v>11611670</v>
      </c>
      <c r="F2680">
        <v>43090</v>
      </c>
      <c r="G2680" t="s">
        <v>3565</v>
      </c>
      <c r="H2680" t="s">
        <v>4180</v>
      </c>
    </row>
    <row r="2681" spans="1:8" x14ac:dyDescent="0.25">
      <c r="A2681">
        <v>1351244</v>
      </c>
      <c r="B2681" t="s">
        <v>2768</v>
      </c>
      <c r="C2681">
        <v>472380650</v>
      </c>
      <c r="D2681" t="s">
        <v>0</v>
      </c>
      <c r="E2681">
        <v>11611670</v>
      </c>
      <c r="F2681">
        <v>43090</v>
      </c>
      <c r="G2681" t="s">
        <v>3565</v>
      </c>
      <c r="H2681" t="s">
        <v>4180</v>
      </c>
    </row>
    <row r="2682" spans="1:8" x14ac:dyDescent="0.25">
      <c r="A2682">
        <v>1351244</v>
      </c>
      <c r="B2682" t="s">
        <v>2768</v>
      </c>
      <c r="C2682">
        <v>472380650</v>
      </c>
      <c r="D2682" t="s">
        <v>0</v>
      </c>
      <c r="E2682">
        <v>11611670</v>
      </c>
      <c r="F2682">
        <v>43090</v>
      </c>
      <c r="G2682" t="s">
        <v>3566</v>
      </c>
      <c r="H2682" t="s">
        <v>4180</v>
      </c>
    </row>
    <row r="2683" spans="1:8" x14ac:dyDescent="0.25">
      <c r="A2683">
        <v>1351244</v>
      </c>
      <c r="B2683" t="s">
        <v>2768</v>
      </c>
      <c r="C2683">
        <v>472380650</v>
      </c>
      <c r="D2683" t="s">
        <v>0</v>
      </c>
      <c r="E2683">
        <v>11611670</v>
      </c>
      <c r="F2683">
        <v>43090</v>
      </c>
      <c r="G2683" t="s">
        <v>3566</v>
      </c>
      <c r="H2683" t="s">
        <v>4180</v>
      </c>
    </row>
    <row r="2684" spans="1:8" x14ac:dyDescent="0.25">
      <c r="A2684">
        <v>1351244</v>
      </c>
      <c r="B2684" t="s">
        <v>2768</v>
      </c>
      <c r="C2684">
        <v>472380650</v>
      </c>
      <c r="D2684" t="s">
        <v>0</v>
      </c>
      <c r="E2684">
        <v>11611670</v>
      </c>
      <c r="F2684">
        <v>43090</v>
      </c>
      <c r="G2684" t="s">
        <v>3567</v>
      </c>
      <c r="H2684" t="s">
        <v>4180</v>
      </c>
    </row>
    <row r="2685" spans="1:8" x14ac:dyDescent="0.25">
      <c r="A2685">
        <v>1351244</v>
      </c>
      <c r="B2685" t="s">
        <v>2768</v>
      </c>
      <c r="C2685">
        <v>472380650</v>
      </c>
      <c r="D2685" t="s">
        <v>0</v>
      </c>
      <c r="E2685">
        <v>11611670</v>
      </c>
      <c r="F2685">
        <v>43090</v>
      </c>
      <c r="G2685" t="s">
        <v>3567</v>
      </c>
      <c r="H2685" t="s">
        <v>4180</v>
      </c>
    </row>
    <row r="2686" spans="1:8" x14ac:dyDescent="0.25">
      <c r="A2686">
        <v>1351244</v>
      </c>
      <c r="B2686" t="s">
        <v>2768</v>
      </c>
      <c r="C2686">
        <v>472380650</v>
      </c>
      <c r="D2686" t="s">
        <v>0</v>
      </c>
      <c r="E2686">
        <v>11611670</v>
      </c>
      <c r="F2686">
        <v>43090</v>
      </c>
      <c r="G2686" t="s">
        <v>3568</v>
      </c>
      <c r="H2686" t="s">
        <v>4180</v>
      </c>
    </row>
    <row r="2687" spans="1:8" x14ac:dyDescent="0.25">
      <c r="A2687">
        <v>1351244</v>
      </c>
      <c r="B2687" t="s">
        <v>2768</v>
      </c>
      <c r="C2687">
        <v>472380650</v>
      </c>
      <c r="D2687" t="s">
        <v>0</v>
      </c>
      <c r="E2687">
        <v>11611670</v>
      </c>
      <c r="F2687">
        <v>43090</v>
      </c>
      <c r="G2687" t="s">
        <v>3568</v>
      </c>
      <c r="H2687" t="s">
        <v>4180</v>
      </c>
    </row>
    <row r="2688" spans="1:8" x14ac:dyDescent="0.25">
      <c r="A2688">
        <v>1351244</v>
      </c>
      <c r="B2688" t="s">
        <v>2768</v>
      </c>
      <c r="C2688">
        <v>472380650</v>
      </c>
      <c r="D2688" t="s">
        <v>0</v>
      </c>
      <c r="E2688">
        <v>11611670</v>
      </c>
      <c r="F2688">
        <v>43090</v>
      </c>
      <c r="G2688" t="s">
        <v>3569</v>
      </c>
      <c r="H2688" t="s">
        <v>4180</v>
      </c>
    </row>
    <row r="2689" spans="1:8" x14ac:dyDescent="0.25">
      <c r="A2689">
        <v>1351244</v>
      </c>
      <c r="B2689" t="s">
        <v>2768</v>
      </c>
      <c r="C2689">
        <v>472380650</v>
      </c>
      <c r="D2689" t="s">
        <v>0</v>
      </c>
      <c r="E2689">
        <v>11611670</v>
      </c>
      <c r="F2689">
        <v>43090</v>
      </c>
      <c r="G2689" t="s">
        <v>3569</v>
      </c>
      <c r="H2689" t="s">
        <v>4180</v>
      </c>
    </row>
    <row r="2690" spans="1:8" x14ac:dyDescent="0.25">
      <c r="A2690">
        <v>1351244</v>
      </c>
      <c r="B2690" t="s">
        <v>2768</v>
      </c>
      <c r="C2690">
        <v>472380650</v>
      </c>
      <c r="D2690" t="s">
        <v>0</v>
      </c>
      <c r="E2690">
        <v>11611670</v>
      </c>
      <c r="F2690">
        <v>43090</v>
      </c>
      <c r="G2690" t="s">
        <v>3569</v>
      </c>
      <c r="H2690" t="s">
        <v>4180</v>
      </c>
    </row>
    <row r="2691" spans="1:8" x14ac:dyDescent="0.25">
      <c r="A2691">
        <v>1351244</v>
      </c>
      <c r="B2691" t="s">
        <v>2768</v>
      </c>
      <c r="C2691">
        <v>472380650</v>
      </c>
      <c r="D2691" t="s">
        <v>0</v>
      </c>
      <c r="E2691">
        <v>11611670</v>
      </c>
      <c r="F2691">
        <v>43090</v>
      </c>
      <c r="G2691" t="s">
        <v>3570</v>
      </c>
      <c r="H2691" t="s">
        <v>4180</v>
      </c>
    </row>
    <row r="2692" spans="1:8" x14ac:dyDescent="0.25">
      <c r="A2692">
        <v>1351244</v>
      </c>
      <c r="B2692" t="s">
        <v>2768</v>
      </c>
      <c r="C2692">
        <v>472380650</v>
      </c>
      <c r="D2692" t="s">
        <v>0</v>
      </c>
      <c r="E2692">
        <v>11611670</v>
      </c>
      <c r="F2692">
        <v>43090</v>
      </c>
      <c r="G2692" t="s">
        <v>3570</v>
      </c>
      <c r="H2692" t="s">
        <v>4180</v>
      </c>
    </row>
    <row r="2693" spans="1:8" x14ac:dyDescent="0.25">
      <c r="A2693">
        <v>1351244</v>
      </c>
      <c r="B2693" t="s">
        <v>2768</v>
      </c>
      <c r="C2693">
        <v>472380650</v>
      </c>
      <c r="D2693" t="s">
        <v>0</v>
      </c>
      <c r="E2693">
        <v>11611670</v>
      </c>
      <c r="F2693">
        <v>43090</v>
      </c>
      <c r="G2693" t="s">
        <v>3570</v>
      </c>
      <c r="H2693" t="s">
        <v>4180</v>
      </c>
    </row>
    <row r="2694" spans="1:8" x14ac:dyDescent="0.25">
      <c r="A2694">
        <v>1351244</v>
      </c>
      <c r="B2694" t="s">
        <v>2768</v>
      </c>
      <c r="C2694">
        <v>472380650</v>
      </c>
      <c r="D2694" t="s">
        <v>0</v>
      </c>
      <c r="E2694">
        <v>11611670</v>
      </c>
      <c r="F2694">
        <v>43090</v>
      </c>
      <c r="G2694" t="s">
        <v>3599</v>
      </c>
      <c r="H2694" t="s">
        <v>4180</v>
      </c>
    </row>
    <row r="2695" spans="1:8" x14ac:dyDescent="0.25">
      <c r="A2695">
        <v>1351244</v>
      </c>
      <c r="B2695" t="s">
        <v>2768</v>
      </c>
      <c r="C2695">
        <v>472380650</v>
      </c>
      <c r="D2695" t="s">
        <v>0</v>
      </c>
      <c r="E2695">
        <v>11611670</v>
      </c>
      <c r="F2695">
        <v>43090</v>
      </c>
      <c r="G2695" t="s">
        <v>3542</v>
      </c>
      <c r="H2695" t="s">
        <v>4180</v>
      </c>
    </row>
    <row r="2696" spans="1:8" x14ac:dyDescent="0.25">
      <c r="A2696">
        <v>1351244</v>
      </c>
      <c r="B2696" t="s">
        <v>2768</v>
      </c>
      <c r="C2696">
        <v>472380650</v>
      </c>
      <c r="D2696" t="s">
        <v>0</v>
      </c>
      <c r="E2696">
        <v>11611670</v>
      </c>
      <c r="F2696">
        <v>43090</v>
      </c>
      <c r="G2696" t="s">
        <v>3600</v>
      </c>
      <c r="H2696" t="s">
        <v>4180</v>
      </c>
    </row>
    <row r="2697" spans="1:8" x14ac:dyDescent="0.25">
      <c r="A2697">
        <v>1351244</v>
      </c>
      <c r="B2697" t="s">
        <v>2768</v>
      </c>
      <c r="C2697">
        <v>472380650</v>
      </c>
      <c r="D2697" t="s">
        <v>0</v>
      </c>
      <c r="E2697">
        <v>11611670</v>
      </c>
      <c r="F2697">
        <v>43090</v>
      </c>
      <c r="G2697" t="s">
        <v>3571</v>
      </c>
      <c r="H2697" t="s">
        <v>3272</v>
      </c>
    </row>
    <row r="2698" spans="1:8" x14ac:dyDescent="0.25">
      <c r="A2698">
        <v>1351244</v>
      </c>
      <c r="B2698" t="s">
        <v>2768</v>
      </c>
      <c r="C2698">
        <v>472380650</v>
      </c>
      <c r="D2698" t="s">
        <v>0</v>
      </c>
      <c r="E2698">
        <v>11611670</v>
      </c>
      <c r="F2698">
        <v>43090</v>
      </c>
      <c r="G2698" t="s">
        <v>3572</v>
      </c>
      <c r="H2698" t="s">
        <v>4180</v>
      </c>
    </row>
    <row r="2699" spans="1:8" x14ac:dyDescent="0.25">
      <c r="A2699">
        <v>1351244</v>
      </c>
      <c r="B2699" t="s">
        <v>2768</v>
      </c>
      <c r="C2699">
        <v>472380650</v>
      </c>
      <c r="D2699" t="s">
        <v>0</v>
      </c>
      <c r="E2699">
        <v>11611670</v>
      </c>
      <c r="F2699">
        <v>43090</v>
      </c>
      <c r="G2699" t="s">
        <v>3573</v>
      </c>
      <c r="H2699" t="s">
        <v>4180</v>
      </c>
    </row>
    <row r="2700" spans="1:8" x14ac:dyDescent="0.25">
      <c r="A2700">
        <v>1351244</v>
      </c>
      <c r="B2700" t="s">
        <v>2768</v>
      </c>
      <c r="C2700">
        <v>472380650</v>
      </c>
      <c r="D2700" t="s">
        <v>0</v>
      </c>
      <c r="E2700">
        <v>11611670</v>
      </c>
      <c r="F2700">
        <v>43090</v>
      </c>
      <c r="G2700" t="s">
        <v>3574</v>
      </c>
      <c r="H2700" t="s">
        <v>4180</v>
      </c>
    </row>
    <row r="2701" spans="1:8" x14ac:dyDescent="0.25">
      <c r="A2701">
        <v>1351244</v>
      </c>
      <c r="B2701" t="s">
        <v>2768</v>
      </c>
      <c r="C2701">
        <v>472380650</v>
      </c>
      <c r="D2701" t="s">
        <v>0</v>
      </c>
      <c r="E2701">
        <v>11611670</v>
      </c>
      <c r="F2701">
        <v>43090</v>
      </c>
      <c r="G2701" t="s">
        <v>3575</v>
      </c>
      <c r="H2701" t="s">
        <v>4180</v>
      </c>
    </row>
    <row r="2702" spans="1:8" x14ac:dyDescent="0.25">
      <c r="A2702">
        <v>1351244</v>
      </c>
      <c r="B2702" t="s">
        <v>2768</v>
      </c>
      <c r="C2702">
        <v>472380650</v>
      </c>
      <c r="D2702" t="s">
        <v>0</v>
      </c>
      <c r="E2702">
        <v>11611670</v>
      </c>
      <c r="F2702">
        <v>43090</v>
      </c>
      <c r="G2702" t="s">
        <v>3576</v>
      </c>
      <c r="H2702" t="s">
        <v>3294</v>
      </c>
    </row>
    <row r="2703" spans="1:8" x14ac:dyDescent="0.25">
      <c r="A2703">
        <v>1351244</v>
      </c>
      <c r="B2703" t="s">
        <v>2768</v>
      </c>
      <c r="C2703">
        <v>472380650</v>
      </c>
      <c r="D2703" t="s">
        <v>0</v>
      </c>
      <c r="E2703">
        <v>11611670</v>
      </c>
      <c r="F2703">
        <v>43090</v>
      </c>
      <c r="G2703" t="s">
        <v>3561</v>
      </c>
      <c r="H2703" t="s">
        <v>3562</v>
      </c>
    </row>
    <row r="2704" spans="1:8" x14ac:dyDescent="0.25">
      <c r="A2704">
        <v>1351244</v>
      </c>
      <c r="B2704" t="s">
        <v>2768</v>
      </c>
      <c r="C2704">
        <v>472380650</v>
      </c>
      <c r="D2704" t="s">
        <v>0</v>
      </c>
      <c r="E2704">
        <v>11611670</v>
      </c>
      <c r="F2704">
        <v>43090</v>
      </c>
      <c r="G2704" t="s">
        <v>3592</v>
      </c>
      <c r="H2704" t="s">
        <v>4180</v>
      </c>
    </row>
    <row r="2705" spans="1:8" x14ac:dyDescent="0.25">
      <c r="A2705">
        <v>1351244</v>
      </c>
      <c r="B2705" t="s">
        <v>2768</v>
      </c>
      <c r="C2705">
        <v>472380650</v>
      </c>
      <c r="D2705" t="s">
        <v>0</v>
      </c>
      <c r="E2705">
        <v>11611670</v>
      </c>
      <c r="F2705">
        <v>43090</v>
      </c>
      <c r="G2705" t="s">
        <v>3539</v>
      </c>
      <c r="H2705" t="s">
        <v>4180</v>
      </c>
    </row>
    <row r="2706" spans="1:8" x14ac:dyDescent="0.25">
      <c r="A2706">
        <v>1351244</v>
      </c>
      <c r="B2706" t="s">
        <v>2768</v>
      </c>
      <c r="C2706">
        <v>472380650</v>
      </c>
      <c r="D2706" t="s">
        <v>0</v>
      </c>
      <c r="E2706">
        <v>11611670</v>
      </c>
      <c r="F2706">
        <v>43090</v>
      </c>
      <c r="G2706" t="s">
        <v>3592</v>
      </c>
      <c r="H2706" t="s">
        <v>4180</v>
      </c>
    </row>
    <row r="2707" spans="1:8" x14ac:dyDescent="0.25">
      <c r="A2707">
        <v>1351244</v>
      </c>
      <c r="B2707" t="s">
        <v>2768</v>
      </c>
      <c r="C2707">
        <v>472380650</v>
      </c>
      <c r="D2707" t="s">
        <v>0</v>
      </c>
      <c r="E2707">
        <v>11611670</v>
      </c>
      <c r="F2707">
        <v>43090</v>
      </c>
      <c r="G2707" t="s">
        <v>3561</v>
      </c>
      <c r="H2707" t="s">
        <v>3562</v>
      </c>
    </row>
    <row r="2708" spans="1:8" x14ac:dyDescent="0.25">
      <c r="A2708">
        <v>1351244</v>
      </c>
      <c r="B2708" t="s">
        <v>2768</v>
      </c>
      <c r="C2708">
        <v>472380650</v>
      </c>
      <c r="D2708" t="s">
        <v>0</v>
      </c>
      <c r="E2708">
        <v>11611670</v>
      </c>
      <c r="F2708">
        <v>43090</v>
      </c>
      <c r="G2708" t="s">
        <v>3563</v>
      </c>
      <c r="H2708" t="s">
        <v>4180</v>
      </c>
    </row>
    <row r="2709" spans="1:8" x14ac:dyDescent="0.25">
      <c r="A2709">
        <v>1351244</v>
      </c>
      <c r="B2709" t="s">
        <v>2768</v>
      </c>
      <c r="C2709">
        <v>472380650</v>
      </c>
      <c r="D2709" t="s">
        <v>0</v>
      </c>
      <c r="E2709">
        <v>11611670</v>
      </c>
      <c r="F2709">
        <v>43090</v>
      </c>
      <c r="G2709" t="s">
        <v>3564</v>
      </c>
      <c r="H2709" t="s">
        <v>4180</v>
      </c>
    </row>
    <row r="2710" spans="1:8" x14ac:dyDescent="0.25">
      <c r="A2710">
        <v>1351244</v>
      </c>
      <c r="B2710" t="s">
        <v>2768</v>
      </c>
      <c r="C2710">
        <v>472380650</v>
      </c>
      <c r="D2710" t="s">
        <v>0</v>
      </c>
      <c r="E2710">
        <v>11611670</v>
      </c>
      <c r="F2710">
        <v>43090</v>
      </c>
      <c r="G2710" t="s">
        <v>3565</v>
      </c>
      <c r="H2710" t="s">
        <v>4180</v>
      </c>
    </row>
    <row r="2711" spans="1:8" x14ac:dyDescent="0.25">
      <c r="A2711">
        <v>1351244</v>
      </c>
      <c r="B2711" t="s">
        <v>2768</v>
      </c>
      <c r="C2711">
        <v>472380650</v>
      </c>
      <c r="D2711" t="s">
        <v>0</v>
      </c>
      <c r="E2711">
        <v>11611670</v>
      </c>
      <c r="F2711">
        <v>43090</v>
      </c>
      <c r="G2711" t="s">
        <v>3566</v>
      </c>
      <c r="H2711" t="s">
        <v>4180</v>
      </c>
    </row>
    <row r="2712" spans="1:8" x14ac:dyDescent="0.25">
      <c r="A2712">
        <v>1351244</v>
      </c>
      <c r="B2712" t="s">
        <v>2768</v>
      </c>
      <c r="C2712">
        <v>472380650</v>
      </c>
      <c r="D2712" t="s">
        <v>0</v>
      </c>
      <c r="E2712">
        <v>11611670</v>
      </c>
      <c r="F2712">
        <v>43090</v>
      </c>
      <c r="G2712" t="s">
        <v>3567</v>
      </c>
      <c r="H2712" t="s">
        <v>4180</v>
      </c>
    </row>
    <row r="2713" spans="1:8" x14ac:dyDescent="0.25">
      <c r="A2713">
        <v>1351244</v>
      </c>
      <c r="B2713" t="s">
        <v>2768</v>
      </c>
      <c r="C2713">
        <v>472380650</v>
      </c>
      <c r="D2713" t="s">
        <v>0</v>
      </c>
      <c r="E2713">
        <v>11611670</v>
      </c>
      <c r="F2713">
        <v>43090</v>
      </c>
      <c r="G2713" t="s">
        <v>3568</v>
      </c>
      <c r="H2713" t="s">
        <v>4180</v>
      </c>
    </row>
    <row r="2714" spans="1:8" x14ac:dyDescent="0.25">
      <c r="A2714">
        <v>1351244</v>
      </c>
      <c r="B2714" t="s">
        <v>2768</v>
      </c>
      <c r="C2714">
        <v>472380650</v>
      </c>
      <c r="D2714" t="s">
        <v>0</v>
      </c>
      <c r="E2714">
        <v>11611670</v>
      </c>
      <c r="F2714">
        <v>43090</v>
      </c>
      <c r="G2714" t="s">
        <v>3569</v>
      </c>
      <c r="H2714" t="s">
        <v>4180</v>
      </c>
    </row>
    <row r="2715" spans="1:8" x14ac:dyDescent="0.25">
      <c r="A2715">
        <v>1351244</v>
      </c>
      <c r="B2715" t="s">
        <v>2768</v>
      </c>
      <c r="C2715">
        <v>472380650</v>
      </c>
      <c r="D2715" t="s">
        <v>0</v>
      </c>
      <c r="E2715">
        <v>11611670</v>
      </c>
      <c r="F2715">
        <v>43090</v>
      </c>
      <c r="G2715" t="s">
        <v>3569</v>
      </c>
      <c r="H2715" t="s">
        <v>4180</v>
      </c>
    </row>
    <row r="2716" spans="1:8" x14ac:dyDescent="0.25">
      <c r="A2716">
        <v>1351244</v>
      </c>
      <c r="B2716" t="s">
        <v>2768</v>
      </c>
      <c r="C2716">
        <v>472380650</v>
      </c>
      <c r="D2716" t="s">
        <v>0</v>
      </c>
      <c r="E2716">
        <v>11611670</v>
      </c>
      <c r="F2716">
        <v>43090</v>
      </c>
      <c r="G2716" t="s">
        <v>3570</v>
      </c>
      <c r="H2716" t="s">
        <v>4180</v>
      </c>
    </row>
    <row r="2717" spans="1:8" x14ac:dyDescent="0.25">
      <c r="A2717">
        <v>1351244</v>
      </c>
      <c r="B2717" t="s">
        <v>2768</v>
      </c>
      <c r="C2717">
        <v>472380650</v>
      </c>
      <c r="D2717" t="s">
        <v>0</v>
      </c>
      <c r="E2717">
        <v>11611670</v>
      </c>
      <c r="F2717">
        <v>43090</v>
      </c>
      <c r="G2717" t="s">
        <v>3570</v>
      </c>
      <c r="H2717" t="s">
        <v>4180</v>
      </c>
    </row>
    <row r="2718" spans="1:8" x14ac:dyDescent="0.25">
      <c r="A2718">
        <v>1351244</v>
      </c>
      <c r="B2718" t="s">
        <v>2768</v>
      </c>
      <c r="C2718">
        <v>472380650</v>
      </c>
      <c r="D2718" t="s">
        <v>0</v>
      </c>
      <c r="E2718">
        <v>11611670</v>
      </c>
      <c r="F2718">
        <v>43090</v>
      </c>
      <c r="G2718" t="s">
        <v>3599</v>
      </c>
      <c r="H2718" t="s">
        <v>4180</v>
      </c>
    </row>
    <row r="2719" spans="1:8" x14ac:dyDescent="0.25">
      <c r="A2719">
        <v>1351244</v>
      </c>
      <c r="B2719" t="s">
        <v>2768</v>
      </c>
      <c r="C2719">
        <v>472380650</v>
      </c>
      <c r="D2719" t="s">
        <v>0</v>
      </c>
      <c r="E2719">
        <v>11611670</v>
      </c>
      <c r="F2719">
        <v>43090</v>
      </c>
      <c r="G2719" t="s">
        <v>3542</v>
      </c>
      <c r="H2719" t="s">
        <v>4180</v>
      </c>
    </row>
    <row r="2720" spans="1:8" x14ac:dyDescent="0.25">
      <c r="A2720">
        <v>1351244</v>
      </c>
      <c r="B2720" t="s">
        <v>2768</v>
      </c>
      <c r="C2720">
        <v>472380650</v>
      </c>
      <c r="D2720" t="s">
        <v>0</v>
      </c>
      <c r="E2720">
        <v>11611670</v>
      </c>
      <c r="F2720">
        <v>43090</v>
      </c>
      <c r="G2720" t="s">
        <v>3600</v>
      </c>
      <c r="H2720" t="s">
        <v>4180</v>
      </c>
    </row>
    <row r="2721" spans="1:8" x14ac:dyDescent="0.25">
      <c r="A2721">
        <v>1351244</v>
      </c>
      <c r="B2721" t="s">
        <v>2768</v>
      </c>
      <c r="C2721">
        <v>472380650</v>
      </c>
      <c r="D2721" t="s">
        <v>0</v>
      </c>
      <c r="E2721">
        <v>11611670</v>
      </c>
      <c r="F2721">
        <v>43090</v>
      </c>
      <c r="G2721" t="s">
        <v>3571</v>
      </c>
      <c r="H2721" t="s">
        <v>3272</v>
      </c>
    </row>
    <row r="2722" spans="1:8" x14ac:dyDescent="0.25">
      <c r="A2722">
        <v>1351244</v>
      </c>
      <c r="B2722" t="s">
        <v>2768</v>
      </c>
      <c r="C2722">
        <v>472380650</v>
      </c>
      <c r="D2722" t="s">
        <v>0</v>
      </c>
      <c r="E2722">
        <v>11611670</v>
      </c>
      <c r="F2722">
        <v>43090</v>
      </c>
      <c r="G2722" t="s">
        <v>3572</v>
      </c>
      <c r="H2722" t="s">
        <v>4180</v>
      </c>
    </row>
    <row r="2723" spans="1:8" x14ac:dyDescent="0.25">
      <c r="A2723">
        <v>1351244</v>
      </c>
      <c r="B2723" t="s">
        <v>2768</v>
      </c>
      <c r="C2723">
        <v>472380650</v>
      </c>
      <c r="D2723" t="s">
        <v>0</v>
      </c>
      <c r="E2723">
        <v>11611670</v>
      </c>
      <c r="F2723">
        <v>43090</v>
      </c>
      <c r="G2723" t="s">
        <v>3573</v>
      </c>
      <c r="H2723" t="s">
        <v>4180</v>
      </c>
    </row>
    <row r="2724" spans="1:8" x14ac:dyDescent="0.25">
      <c r="A2724">
        <v>1351244</v>
      </c>
      <c r="B2724" t="s">
        <v>2768</v>
      </c>
      <c r="C2724">
        <v>472380650</v>
      </c>
      <c r="D2724" t="s">
        <v>0</v>
      </c>
      <c r="E2724">
        <v>11611670</v>
      </c>
      <c r="F2724">
        <v>43090</v>
      </c>
      <c r="G2724" t="s">
        <v>3574</v>
      </c>
      <c r="H2724" t="s">
        <v>4180</v>
      </c>
    </row>
    <row r="2725" spans="1:8" x14ac:dyDescent="0.25">
      <c r="A2725">
        <v>1351244</v>
      </c>
      <c r="B2725" t="s">
        <v>2768</v>
      </c>
      <c r="C2725">
        <v>472380650</v>
      </c>
      <c r="D2725" t="s">
        <v>0</v>
      </c>
      <c r="E2725">
        <v>11611670</v>
      </c>
      <c r="F2725">
        <v>43090</v>
      </c>
      <c r="G2725" t="s">
        <v>3575</v>
      </c>
      <c r="H2725" t="s">
        <v>4180</v>
      </c>
    </row>
    <row r="2726" spans="1:8" x14ac:dyDescent="0.25">
      <c r="A2726">
        <v>1351244</v>
      </c>
      <c r="B2726" t="s">
        <v>2768</v>
      </c>
      <c r="C2726">
        <v>472380650</v>
      </c>
      <c r="D2726" t="s">
        <v>0</v>
      </c>
      <c r="E2726">
        <v>11611670</v>
      </c>
      <c r="F2726">
        <v>43090</v>
      </c>
      <c r="G2726" t="s">
        <v>3576</v>
      </c>
      <c r="H2726" t="s">
        <v>3294</v>
      </c>
    </row>
    <row r="2727" spans="1:8" x14ac:dyDescent="0.25">
      <c r="A2727">
        <v>1351244</v>
      </c>
      <c r="B2727" t="s">
        <v>2768</v>
      </c>
      <c r="C2727">
        <v>472380650</v>
      </c>
      <c r="D2727" t="s">
        <v>0</v>
      </c>
      <c r="E2727">
        <v>11611670</v>
      </c>
      <c r="F2727">
        <v>43090</v>
      </c>
      <c r="G2727" t="s">
        <v>3592</v>
      </c>
      <c r="H2727" t="s">
        <v>4180</v>
      </c>
    </row>
    <row r="2728" spans="1:8" x14ac:dyDescent="0.25">
      <c r="A2728">
        <v>1351244</v>
      </c>
      <c r="B2728" t="s">
        <v>2768</v>
      </c>
      <c r="C2728">
        <v>472380650</v>
      </c>
      <c r="D2728" t="s">
        <v>0</v>
      </c>
      <c r="E2728">
        <v>11611670</v>
      </c>
      <c r="F2728">
        <v>43090</v>
      </c>
      <c r="G2728" t="s">
        <v>3539</v>
      </c>
      <c r="H2728" t="s">
        <v>4180</v>
      </c>
    </row>
    <row r="2729" spans="1:8" x14ac:dyDescent="0.25">
      <c r="A2729">
        <v>1351244</v>
      </c>
      <c r="B2729" t="s">
        <v>2768</v>
      </c>
      <c r="C2729">
        <v>472380650</v>
      </c>
      <c r="D2729" t="s">
        <v>0</v>
      </c>
      <c r="E2729">
        <v>11611670</v>
      </c>
      <c r="F2729">
        <v>43090</v>
      </c>
      <c r="G2729" t="s">
        <v>3573</v>
      </c>
      <c r="H2729" t="s">
        <v>4180</v>
      </c>
    </row>
    <row r="2730" spans="1:8" x14ac:dyDescent="0.25">
      <c r="A2730">
        <v>1351244</v>
      </c>
      <c r="B2730" t="s">
        <v>2768</v>
      </c>
      <c r="C2730">
        <v>472380650</v>
      </c>
      <c r="D2730" t="s">
        <v>0</v>
      </c>
      <c r="E2730">
        <v>11611670</v>
      </c>
      <c r="F2730">
        <v>43090</v>
      </c>
      <c r="G2730" t="s">
        <v>3571</v>
      </c>
      <c r="H2730" t="s">
        <v>3272</v>
      </c>
    </row>
    <row r="2731" spans="1:8" x14ac:dyDescent="0.25">
      <c r="A2731">
        <v>1351244</v>
      </c>
      <c r="B2731" t="s">
        <v>2768</v>
      </c>
      <c r="C2731">
        <v>472380650</v>
      </c>
      <c r="D2731" t="s">
        <v>0</v>
      </c>
      <c r="E2731">
        <v>11611670</v>
      </c>
      <c r="F2731">
        <v>43090</v>
      </c>
      <c r="G2731" t="s">
        <v>3592</v>
      </c>
      <c r="H2731" t="s">
        <v>4180</v>
      </c>
    </row>
    <row r="2732" spans="1:8" x14ac:dyDescent="0.25">
      <c r="A2732">
        <v>1351244</v>
      </c>
      <c r="B2732" t="s">
        <v>2768</v>
      </c>
      <c r="C2732">
        <v>472380650</v>
      </c>
      <c r="D2732" t="s">
        <v>0</v>
      </c>
      <c r="E2732">
        <v>11611670</v>
      </c>
      <c r="F2732">
        <v>43090</v>
      </c>
      <c r="G2732" t="s">
        <v>3599</v>
      </c>
      <c r="H2732" t="s">
        <v>4180</v>
      </c>
    </row>
    <row r="2733" spans="1:8" x14ac:dyDescent="0.25">
      <c r="A2733">
        <v>1351244</v>
      </c>
      <c r="B2733" t="s">
        <v>2768</v>
      </c>
      <c r="C2733">
        <v>472380650</v>
      </c>
      <c r="D2733" t="s">
        <v>0</v>
      </c>
      <c r="E2733">
        <v>11611670</v>
      </c>
      <c r="F2733">
        <v>43090</v>
      </c>
      <c r="G2733" t="s">
        <v>3542</v>
      </c>
      <c r="H2733" t="s">
        <v>4180</v>
      </c>
    </row>
    <row r="2734" spans="1:8" x14ac:dyDescent="0.25">
      <c r="A2734">
        <v>1351244</v>
      </c>
      <c r="B2734" t="s">
        <v>2768</v>
      </c>
      <c r="C2734">
        <v>472380650</v>
      </c>
      <c r="D2734" t="s">
        <v>0</v>
      </c>
      <c r="E2734">
        <v>11611670</v>
      </c>
      <c r="F2734">
        <v>43090</v>
      </c>
      <c r="G2734" t="s">
        <v>3600</v>
      </c>
      <c r="H2734" t="s">
        <v>4180</v>
      </c>
    </row>
    <row r="2735" spans="1:8" x14ac:dyDescent="0.25">
      <c r="A2735">
        <v>1351244</v>
      </c>
      <c r="B2735" t="s">
        <v>2768</v>
      </c>
      <c r="C2735">
        <v>472380650</v>
      </c>
      <c r="D2735" t="s">
        <v>0</v>
      </c>
      <c r="E2735">
        <v>11611670</v>
      </c>
      <c r="F2735">
        <v>43090</v>
      </c>
      <c r="G2735" t="s">
        <v>3574</v>
      </c>
      <c r="H2735" t="s">
        <v>4180</v>
      </c>
    </row>
    <row r="2736" spans="1:8" x14ac:dyDescent="0.25">
      <c r="A2736">
        <v>1351244</v>
      </c>
      <c r="B2736" t="s">
        <v>2768</v>
      </c>
      <c r="C2736">
        <v>472380650</v>
      </c>
      <c r="D2736" t="s">
        <v>0</v>
      </c>
      <c r="E2736">
        <v>11611670</v>
      </c>
      <c r="F2736">
        <v>43090</v>
      </c>
      <c r="G2736" t="s">
        <v>3573</v>
      </c>
      <c r="H2736" t="s">
        <v>4180</v>
      </c>
    </row>
    <row r="2737" spans="1:8" x14ac:dyDescent="0.25">
      <c r="A2737">
        <v>1351244</v>
      </c>
      <c r="B2737" t="s">
        <v>2768</v>
      </c>
      <c r="C2737">
        <v>472380650</v>
      </c>
      <c r="D2737" t="s">
        <v>0</v>
      </c>
      <c r="E2737">
        <v>11611670</v>
      </c>
      <c r="F2737">
        <v>43090</v>
      </c>
      <c r="G2737" t="s">
        <v>3563</v>
      </c>
      <c r="H2737" t="s">
        <v>4180</v>
      </c>
    </row>
    <row r="2738" spans="1:8" x14ac:dyDescent="0.25">
      <c r="A2738">
        <v>1351244</v>
      </c>
      <c r="B2738" t="s">
        <v>2768</v>
      </c>
      <c r="C2738">
        <v>472380650</v>
      </c>
      <c r="D2738" t="s">
        <v>0</v>
      </c>
      <c r="E2738">
        <v>11611670</v>
      </c>
      <c r="F2738">
        <v>43090</v>
      </c>
      <c r="G2738" t="s">
        <v>3564</v>
      </c>
      <c r="H2738" t="s">
        <v>4180</v>
      </c>
    </row>
    <row r="2739" spans="1:8" x14ac:dyDescent="0.25">
      <c r="A2739">
        <v>1351244</v>
      </c>
      <c r="B2739" t="s">
        <v>2768</v>
      </c>
      <c r="C2739">
        <v>472380650</v>
      </c>
      <c r="D2739" t="s">
        <v>0</v>
      </c>
      <c r="E2739">
        <v>11611670</v>
      </c>
      <c r="F2739">
        <v>43090</v>
      </c>
      <c r="G2739" t="s">
        <v>3565</v>
      </c>
      <c r="H2739" t="s">
        <v>4180</v>
      </c>
    </row>
    <row r="2740" spans="1:8" x14ac:dyDescent="0.25">
      <c r="A2740">
        <v>1351244</v>
      </c>
      <c r="B2740" t="s">
        <v>2768</v>
      </c>
      <c r="C2740">
        <v>472380650</v>
      </c>
      <c r="D2740" t="s">
        <v>0</v>
      </c>
      <c r="E2740">
        <v>11611670</v>
      </c>
      <c r="F2740">
        <v>43090</v>
      </c>
      <c r="G2740" t="s">
        <v>3566</v>
      </c>
      <c r="H2740" t="s">
        <v>4180</v>
      </c>
    </row>
    <row r="2741" spans="1:8" x14ac:dyDescent="0.25">
      <c r="A2741">
        <v>1351244</v>
      </c>
      <c r="B2741" t="s">
        <v>2768</v>
      </c>
      <c r="C2741">
        <v>472380650</v>
      </c>
      <c r="D2741" t="s">
        <v>0</v>
      </c>
      <c r="E2741">
        <v>11611670</v>
      </c>
      <c r="F2741">
        <v>43090</v>
      </c>
      <c r="G2741" t="s">
        <v>3567</v>
      </c>
      <c r="H2741" t="s">
        <v>4180</v>
      </c>
    </row>
    <row r="2742" spans="1:8" x14ac:dyDescent="0.25">
      <c r="A2742">
        <v>1351244</v>
      </c>
      <c r="B2742" t="s">
        <v>2768</v>
      </c>
      <c r="C2742">
        <v>472380650</v>
      </c>
      <c r="D2742" t="s">
        <v>0</v>
      </c>
      <c r="E2742">
        <v>11611670</v>
      </c>
      <c r="F2742">
        <v>43090</v>
      </c>
      <c r="G2742" t="s">
        <v>3568</v>
      </c>
      <c r="H2742" t="s">
        <v>4180</v>
      </c>
    </row>
    <row r="2743" spans="1:8" x14ac:dyDescent="0.25">
      <c r="A2743">
        <v>1351244</v>
      </c>
      <c r="B2743" t="s">
        <v>2768</v>
      </c>
      <c r="C2743">
        <v>472380650</v>
      </c>
      <c r="D2743" t="s">
        <v>0</v>
      </c>
      <c r="E2743">
        <v>11611670</v>
      </c>
      <c r="F2743">
        <v>43090</v>
      </c>
      <c r="G2743" t="s">
        <v>3569</v>
      </c>
      <c r="H2743" t="s">
        <v>4180</v>
      </c>
    </row>
    <row r="2744" spans="1:8" x14ac:dyDescent="0.25">
      <c r="A2744">
        <v>1351244</v>
      </c>
      <c r="B2744" t="s">
        <v>2768</v>
      </c>
      <c r="C2744">
        <v>472380650</v>
      </c>
      <c r="D2744" t="s">
        <v>0</v>
      </c>
      <c r="E2744">
        <v>11611670</v>
      </c>
      <c r="F2744">
        <v>43090</v>
      </c>
      <c r="G2744" t="s">
        <v>3570</v>
      </c>
      <c r="H2744" t="s">
        <v>4180</v>
      </c>
    </row>
    <row r="2745" spans="1:8" x14ac:dyDescent="0.25">
      <c r="A2745">
        <v>1351244</v>
      </c>
      <c r="B2745" t="s">
        <v>2768</v>
      </c>
      <c r="C2745">
        <v>472380650</v>
      </c>
      <c r="D2745" t="s">
        <v>0</v>
      </c>
      <c r="E2745">
        <v>11611670</v>
      </c>
      <c r="F2745">
        <v>43090</v>
      </c>
      <c r="G2745" t="s">
        <v>3561</v>
      </c>
      <c r="H2745" t="s">
        <v>3562</v>
      </c>
    </row>
    <row r="2746" spans="1:8" x14ac:dyDescent="0.25">
      <c r="A2746">
        <v>1351244</v>
      </c>
      <c r="B2746" t="s">
        <v>2768</v>
      </c>
      <c r="C2746">
        <v>472380650</v>
      </c>
      <c r="D2746" t="s">
        <v>0</v>
      </c>
      <c r="E2746">
        <v>11611670</v>
      </c>
      <c r="F2746">
        <v>43090</v>
      </c>
      <c r="G2746" t="s">
        <v>3575</v>
      </c>
      <c r="H2746" t="s">
        <v>4180</v>
      </c>
    </row>
    <row r="2747" spans="1:8" x14ac:dyDescent="0.25">
      <c r="A2747">
        <v>1351244</v>
      </c>
      <c r="B2747" t="s">
        <v>2768</v>
      </c>
      <c r="C2747">
        <v>472380650</v>
      </c>
      <c r="D2747" t="s">
        <v>0</v>
      </c>
      <c r="E2747">
        <v>11611670</v>
      </c>
      <c r="F2747">
        <v>43090</v>
      </c>
      <c r="G2747" t="s">
        <v>3570</v>
      </c>
      <c r="H2747" t="s">
        <v>4180</v>
      </c>
    </row>
    <row r="2748" spans="1:8" x14ac:dyDescent="0.25">
      <c r="A2748">
        <v>1351244</v>
      </c>
      <c r="B2748" t="s">
        <v>2768</v>
      </c>
      <c r="C2748">
        <v>472380650</v>
      </c>
      <c r="D2748" t="s">
        <v>0</v>
      </c>
      <c r="E2748">
        <v>11611670</v>
      </c>
      <c r="F2748">
        <v>43090</v>
      </c>
      <c r="G2748" t="s">
        <v>3572</v>
      </c>
      <c r="H2748" t="s">
        <v>4180</v>
      </c>
    </row>
    <row r="2749" spans="1:8" x14ac:dyDescent="0.25">
      <c r="A2749">
        <v>1351244</v>
      </c>
      <c r="B2749" t="s">
        <v>2768</v>
      </c>
      <c r="C2749">
        <v>472380650</v>
      </c>
      <c r="D2749" t="s">
        <v>0</v>
      </c>
      <c r="E2749">
        <v>11611670</v>
      </c>
      <c r="F2749">
        <v>43090</v>
      </c>
      <c r="G2749" t="s">
        <v>3576</v>
      </c>
      <c r="H2749" t="s">
        <v>3294</v>
      </c>
    </row>
    <row r="2750" spans="1:8" x14ac:dyDescent="0.25">
      <c r="A2750">
        <v>1351244</v>
      </c>
      <c r="B2750" t="s">
        <v>2768</v>
      </c>
      <c r="C2750">
        <v>472380650</v>
      </c>
      <c r="D2750" t="s">
        <v>0</v>
      </c>
      <c r="E2750">
        <v>11611670</v>
      </c>
      <c r="F2750">
        <v>43090</v>
      </c>
      <c r="G2750" t="s">
        <v>3574</v>
      </c>
      <c r="H2750" t="s">
        <v>4180</v>
      </c>
    </row>
    <row r="2751" spans="1:8" x14ac:dyDescent="0.25">
      <c r="A2751">
        <v>1351244</v>
      </c>
      <c r="B2751" t="s">
        <v>2768</v>
      </c>
      <c r="C2751">
        <v>472380650</v>
      </c>
      <c r="D2751" t="s">
        <v>0</v>
      </c>
      <c r="E2751">
        <v>11611670</v>
      </c>
      <c r="F2751">
        <v>43090</v>
      </c>
      <c r="G2751" t="s">
        <v>3572</v>
      </c>
      <c r="H2751" t="s">
        <v>4180</v>
      </c>
    </row>
    <row r="2752" spans="1:8" x14ac:dyDescent="0.25">
      <c r="A2752">
        <v>1351244</v>
      </c>
      <c r="B2752" t="s">
        <v>2768</v>
      </c>
      <c r="C2752">
        <v>472380650</v>
      </c>
      <c r="D2752" t="s">
        <v>0</v>
      </c>
      <c r="E2752">
        <v>11611670</v>
      </c>
      <c r="F2752">
        <v>43090</v>
      </c>
      <c r="G2752" t="s">
        <v>3592</v>
      </c>
      <c r="H2752" t="s">
        <v>4180</v>
      </c>
    </row>
    <row r="2753" spans="1:8" x14ac:dyDescent="0.25">
      <c r="A2753">
        <v>1351244</v>
      </c>
      <c r="B2753" t="s">
        <v>2768</v>
      </c>
      <c r="C2753">
        <v>472380650</v>
      </c>
      <c r="D2753" t="s">
        <v>0</v>
      </c>
      <c r="E2753">
        <v>11611670</v>
      </c>
      <c r="F2753">
        <v>43090</v>
      </c>
      <c r="G2753" t="s">
        <v>3569</v>
      </c>
      <c r="H2753" t="s">
        <v>4180</v>
      </c>
    </row>
    <row r="2754" spans="1:8" x14ac:dyDescent="0.25">
      <c r="A2754">
        <v>1351244</v>
      </c>
      <c r="B2754" t="s">
        <v>2768</v>
      </c>
      <c r="C2754">
        <v>472380650</v>
      </c>
      <c r="D2754" t="s">
        <v>0</v>
      </c>
      <c r="E2754">
        <v>11611670</v>
      </c>
      <c r="F2754">
        <v>43090</v>
      </c>
      <c r="G2754" t="s">
        <v>3563</v>
      </c>
      <c r="H2754" t="s">
        <v>4180</v>
      </c>
    </row>
    <row r="2755" spans="1:8" x14ac:dyDescent="0.25">
      <c r="A2755">
        <v>1351244</v>
      </c>
      <c r="B2755" t="s">
        <v>2768</v>
      </c>
      <c r="C2755">
        <v>472380650</v>
      </c>
      <c r="D2755" t="s">
        <v>0</v>
      </c>
      <c r="E2755">
        <v>11611670</v>
      </c>
      <c r="F2755">
        <v>43090</v>
      </c>
      <c r="G2755" t="s">
        <v>3564</v>
      </c>
      <c r="H2755" t="s">
        <v>4180</v>
      </c>
    </row>
    <row r="2756" spans="1:8" x14ac:dyDescent="0.25">
      <c r="A2756">
        <v>1351244</v>
      </c>
      <c r="B2756" t="s">
        <v>2768</v>
      </c>
      <c r="C2756">
        <v>472380650</v>
      </c>
      <c r="D2756" t="s">
        <v>0</v>
      </c>
      <c r="E2756">
        <v>11611670</v>
      </c>
      <c r="F2756">
        <v>43090</v>
      </c>
      <c r="G2756" t="s">
        <v>3565</v>
      </c>
      <c r="H2756" t="s">
        <v>4180</v>
      </c>
    </row>
    <row r="2757" spans="1:8" x14ac:dyDescent="0.25">
      <c r="A2757">
        <v>1351244</v>
      </c>
      <c r="B2757" t="s">
        <v>2768</v>
      </c>
      <c r="C2757">
        <v>472380650</v>
      </c>
      <c r="D2757" t="s">
        <v>0</v>
      </c>
      <c r="E2757">
        <v>11611670</v>
      </c>
      <c r="F2757">
        <v>43090</v>
      </c>
      <c r="G2757" t="s">
        <v>3566</v>
      </c>
      <c r="H2757" t="s">
        <v>4180</v>
      </c>
    </row>
    <row r="2758" spans="1:8" x14ac:dyDescent="0.25">
      <c r="A2758">
        <v>1351244</v>
      </c>
      <c r="B2758" t="s">
        <v>2768</v>
      </c>
      <c r="C2758">
        <v>472380650</v>
      </c>
      <c r="D2758" t="s">
        <v>0</v>
      </c>
      <c r="E2758">
        <v>11611670</v>
      </c>
      <c r="F2758">
        <v>43090</v>
      </c>
      <c r="G2758" t="s">
        <v>3567</v>
      </c>
      <c r="H2758" t="s">
        <v>4180</v>
      </c>
    </row>
    <row r="2759" spans="1:8" x14ac:dyDescent="0.25">
      <c r="A2759">
        <v>1351244</v>
      </c>
      <c r="B2759" t="s">
        <v>2768</v>
      </c>
      <c r="C2759">
        <v>472380650</v>
      </c>
      <c r="D2759" t="s">
        <v>0</v>
      </c>
      <c r="E2759">
        <v>11611670</v>
      </c>
      <c r="F2759">
        <v>43090</v>
      </c>
      <c r="G2759" t="s">
        <v>3568</v>
      </c>
      <c r="H2759" t="s">
        <v>4180</v>
      </c>
    </row>
    <row r="2760" spans="1:8" x14ac:dyDescent="0.25">
      <c r="A2760">
        <v>1351244</v>
      </c>
      <c r="B2760" t="s">
        <v>2768</v>
      </c>
      <c r="C2760">
        <v>472380650</v>
      </c>
      <c r="D2760" t="s">
        <v>0</v>
      </c>
      <c r="E2760">
        <v>11611670</v>
      </c>
      <c r="F2760">
        <v>43090</v>
      </c>
      <c r="G2760" t="s">
        <v>3569</v>
      </c>
      <c r="H2760" t="s">
        <v>4180</v>
      </c>
    </row>
    <row r="2761" spans="1:8" x14ac:dyDescent="0.25">
      <c r="A2761">
        <v>1351244</v>
      </c>
      <c r="B2761" t="s">
        <v>2768</v>
      </c>
      <c r="C2761">
        <v>472380650</v>
      </c>
      <c r="D2761" t="s">
        <v>0</v>
      </c>
      <c r="E2761">
        <v>11611670</v>
      </c>
      <c r="F2761">
        <v>43090</v>
      </c>
      <c r="G2761" t="s">
        <v>3570</v>
      </c>
      <c r="H2761" t="s">
        <v>4180</v>
      </c>
    </row>
    <row r="2762" spans="1:8" x14ac:dyDescent="0.25">
      <c r="A2762">
        <v>1351244</v>
      </c>
      <c r="B2762" t="s">
        <v>2768</v>
      </c>
      <c r="C2762">
        <v>472380650</v>
      </c>
      <c r="D2762" t="s">
        <v>0</v>
      </c>
      <c r="E2762">
        <v>11611670</v>
      </c>
      <c r="F2762">
        <v>43090</v>
      </c>
      <c r="G2762" t="s">
        <v>3561</v>
      </c>
      <c r="H2762" t="s">
        <v>3562</v>
      </c>
    </row>
    <row r="2763" spans="1:8" x14ac:dyDescent="0.25">
      <c r="A2763">
        <v>1351244</v>
      </c>
      <c r="B2763" t="s">
        <v>2768</v>
      </c>
      <c r="C2763">
        <v>472380650</v>
      </c>
      <c r="D2763" t="s">
        <v>0</v>
      </c>
      <c r="E2763">
        <v>11611670</v>
      </c>
      <c r="F2763">
        <v>43090</v>
      </c>
      <c r="G2763" t="s">
        <v>3573</v>
      </c>
      <c r="H2763" t="s">
        <v>4180</v>
      </c>
    </row>
    <row r="2764" spans="1:8" x14ac:dyDescent="0.25">
      <c r="A2764">
        <v>1351244</v>
      </c>
      <c r="B2764" t="s">
        <v>2768</v>
      </c>
      <c r="C2764">
        <v>472380650</v>
      </c>
      <c r="D2764" t="s">
        <v>0</v>
      </c>
      <c r="E2764">
        <v>11611670</v>
      </c>
      <c r="F2764">
        <v>43090</v>
      </c>
      <c r="G2764" t="s">
        <v>3539</v>
      </c>
      <c r="H2764" t="s">
        <v>4180</v>
      </c>
    </row>
    <row r="2765" spans="1:8" x14ac:dyDescent="0.25">
      <c r="A2765">
        <v>1351244</v>
      </c>
      <c r="B2765" t="s">
        <v>2768</v>
      </c>
      <c r="C2765">
        <v>472380650</v>
      </c>
      <c r="D2765" t="s">
        <v>0</v>
      </c>
      <c r="E2765">
        <v>11611670</v>
      </c>
      <c r="F2765">
        <v>43090</v>
      </c>
      <c r="G2765" t="s">
        <v>3571</v>
      </c>
      <c r="H2765" t="s">
        <v>3272</v>
      </c>
    </row>
    <row r="2766" spans="1:8" x14ac:dyDescent="0.25">
      <c r="A2766">
        <v>1351244</v>
      </c>
      <c r="B2766" t="s">
        <v>2768</v>
      </c>
      <c r="C2766">
        <v>472380650</v>
      </c>
      <c r="D2766" t="s">
        <v>0</v>
      </c>
      <c r="E2766">
        <v>11611670</v>
      </c>
      <c r="F2766">
        <v>43090</v>
      </c>
      <c r="G2766" t="s">
        <v>3561</v>
      </c>
      <c r="H2766" t="s">
        <v>3562</v>
      </c>
    </row>
    <row r="2767" spans="1:8" x14ac:dyDescent="0.25">
      <c r="A2767">
        <v>1351244</v>
      </c>
      <c r="B2767" t="s">
        <v>2768</v>
      </c>
      <c r="C2767">
        <v>472380650</v>
      </c>
      <c r="D2767" t="s">
        <v>0</v>
      </c>
      <c r="E2767">
        <v>11611670</v>
      </c>
      <c r="F2767">
        <v>43090</v>
      </c>
      <c r="G2767" t="s">
        <v>3539</v>
      </c>
      <c r="H2767" t="s">
        <v>4180</v>
      </c>
    </row>
    <row r="2768" spans="1:8" x14ac:dyDescent="0.25">
      <c r="A2768">
        <v>1351244</v>
      </c>
      <c r="B2768" t="s">
        <v>2768</v>
      </c>
      <c r="C2768">
        <v>472380650</v>
      </c>
      <c r="D2768" t="s">
        <v>0</v>
      </c>
      <c r="E2768">
        <v>11611670</v>
      </c>
      <c r="F2768">
        <v>43090</v>
      </c>
      <c r="G2768" t="s">
        <v>3571</v>
      </c>
      <c r="H2768" t="s">
        <v>3272</v>
      </c>
    </row>
    <row r="2769" spans="1:8" x14ac:dyDescent="0.25">
      <c r="A2769">
        <v>1351244</v>
      </c>
      <c r="B2769" t="s">
        <v>2768</v>
      </c>
      <c r="C2769">
        <v>472380650</v>
      </c>
      <c r="D2769" t="s">
        <v>0</v>
      </c>
      <c r="E2769">
        <v>11611670</v>
      </c>
      <c r="F2769">
        <v>43090</v>
      </c>
      <c r="G2769" t="s">
        <v>3592</v>
      </c>
      <c r="H2769" t="s">
        <v>4180</v>
      </c>
    </row>
    <row r="2770" spans="1:8" x14ac:dyDescent="0.25">
      <c r="A2770">
        <v>1351244</v>
      </c>
      <c r="B2770" t="s">
        <v>2768</v>
      </c>
      <c r="C2770">
        <v>472380650</v>
      </c>
      <c r="D2770" t="s">
        <v>0</v>
      </c>
      <c r="E2770">
        <v>11611671</v>
      </c>
      <c r="F2770">
        <v>43090</v>
      </c>
      <c r="G2770" t="s">
        <v>3333</v>
      </c>
      <c r="H2770" t="s">
        <v>3331</v>
      </c>
    </row>
    <row r="2771" spans="1:8" x14ac:dyDescent="0.25">
      <c r="A2771">
        <v>1351244</v>
      </c>
      <c r="B2771" t="s">
        <v>2768</v>
      </c>
      <c r="C2771">
        <v>472380650</v>
      </c>
      <c r="D2771" t="s">
        <v>0</v>
      </c>
      <c r="E2771">
        <v>11611671</v>
      </c>
      <c r="F2771">
        <v>43090</v>
      </c>
      <c r="G2771" t="s">
        <v>3333</v>
      </c>
      <c r="H2771" t="s">
        <v>3331</v>
      </c>
    </row>
    <row r="2772" spans="1:8" x14ac:dyDescent="0.25">
      <c r="A2772">
        <v>1351244</v>
      </c>
      <c r="B2772" t="s">
        <v>2768</v>
      </c>
      <c r="C2772">
        <v>472380650</v>
      </c>
      <c r="D2772" t="s">
        <v>0</v>
      </c>
      <c r="E2772">
        <v>11611671</v>
      </c>
      <c r="F2772">
        <v>43090</v>
      </c>
      <c r="G2772" t="s">
        <v>3333</v>
      </c>
      <c r="H2772" t="s">
        <v>3331</v>
      </c>
    </row>
    <row r="2773" spans="1:8" x14ac:dyDescent="0.25">
      <c r="A2773">
        <v>1351244</v>
      </c>
      <c r="B2773" t="s">
        <v>2768</v>
      </c>
      <c r="C2773">
        <v>472380650</v>
      </c>
      <c r="D2773" t="s">
        <v>0</v>
      </c>
      <c r="E2773">
        <v>11611671</v>
      </c>
      <c r="F2773">
        <v>43090</v>
      </c>
      <c r="G2773" t="s">
        <v>3333</v>
      </c>
      <c r="H2773" t="s">
        <v>3331</v>
      </c>
    </row>
    <row r="2774" spans="1:8" x14ac:dyDescent="0.25">
      <c r="A2774">
        <v>1351244</v>
      </c>
      <c r="B2774" t="s">
        <v>2768</v>
      </c>
      <c r="C2774">
        <v>472380650</v>
      </c>
      <c r="D2774" t="s">
        <v>0</v>
      </c>
      <c r="E2774">
        <v>11611671</v>
      </c>
      <c r="F2774">
        <v>43090</v>
      </c>
      <c r="G2774" t="s">
        <v>3333</v>
      </c>
      <c r="H2774" t="s">
        <v>3331</v>
      </c>
    </row>
    <row r="2775" spans="1:8" x14ac:dyDescent="0.25">
      <c r="A2775">
        <v>1351244</v>
      </c>
      <c r="B2775" t="s">
        <v>2768</v>
      </c>
      <c r="C2775">
        <v>472380650</v>
      </c>
      <c r="D2775" t="s">
        <v>0</v>
      </c>
      <c r="E2775">
        <v>11611671</v>
      </c>
      <c r="F2775">
        <v>43090</v>
      </c>
      <c r="G2775" t="s">
        <v>3333</v>
      </c>
      <c r="H2775" t="s">
        <v>3331</v>
      </c>
    </row>
    <row r="2776" spans="1:8" x14ac:dyDescent="0.25">
      <c r="A2776">
        <v>1351244</v>
      </c>
      <c r="B2776" t="s">
        <v>2768</v>
      </c>
      <c r="C2776">
        <v>472380650</v>
      </c>
      <c r="D2776" t="s">
        <v>0</v>
      </c>
      <c r="E2776">
        <v>11611671</v>
      </c>
      <c r="F2776">
        <v>43090</v>
      </c>
      <c r="G2776" t="s">
        <v>3333</v>
      </c>
      <c r="H2776" t="s">
        <v>3331</v>
      </c>
    </row>
    <row r="2777" spans="1:8" x14ac:dyDescent="0.25">
      <c r="A2777">
        <v>1351244</v>
      </c>
      <c r="B2777" t="s">
        <v>2768</v>
      </c>
      <c r="C2777">
        <v>472380650</v>
      </c>
      <c r="D2777" t="s">
        <v>0</v>
      </c>
      <c r="E2777">
        <v>11614838</v>
      </c>
      <c r="F2777">
        <v>43133</v>
      </c>
      <c r="G2777" t="s">
        <v>3601</v>
      </c>
      <c r="H2777" t="s">
        <v>4180</v>
      </c>
    </row>
    <row r="2778" spans="1:8" x14ac:dyDescent="0.25">
      <c r="A2778">
        <v>1351244</v>
      </c>
      <c r="B2778" t="s">
        <v>2768</v>
      </c>
      <c r="C2778">
        <v>472380650</v>
      </c>
      <c r="D2778" t="s">
        <v>0</v>
      </c>
      <c r="E2778">
        <v>11614838</v>
      </c>
      <c r="F2778">
        <v>43133</v>
      </c>
      <c r="G2778" t="s">
        <v>3602</v>
      </c>
      <c r="H2778" t="s">
        <v>4180</v>
      </c>
    </row>
    <row r="2779" spans="1:8" x14ac:dyDescent="0.25">
      <c r="A2779">
        <v>1351244</v>
      </c>
      <c r="B2779" t="s">
        <v>2768</v>
      </c>
      <c r="C2779">
        <v>472380650</v>
      </c>
      <c r="D2779" t="s">
        <v>0</v>
      </c>
      <c r="E2779">
        <v>11614838</v>
      </c>
      <c r="F2779">
        <v>43133</v>
      </c>
      <c r="G2779" t="s">
        <v>3603</v>
      </c>
      <c r="H2779" t="s">
        <v>4180</v>
      </c>
    </row>
    <row r="2780" spans="1:8" x14ac:dyDescent="0.25">
      <c r="A2780">
        <v>1351244</v>
      </c>
      <c r="B2780" t="s">
        <v>2768</v>
      </c>
      <c r="C2780">
        <v>472380650</v>
      </c>
      <c r="D2780" t="s">
        <v>0</v>
      </c>
      <c r="E2780">
        <v>11614838</v>
      </c>
      <c r="F2780">
        <v>43133</v>
      </c>
      <c r="G2780" t="s">
        <v>3604</v>
      </c>
      <c r="H2780" t="s">
        <v>4180</v>
      </c>
    </row>
    <row r="2781" spans="1:8" x14ac:dyDescent="0.25">
      <c r="A2781">
        <v>1351244</v>
      </c>
      <c r="B2781" t="s">
        <v>2768</v>
      </c>
      <c r="C2781">
        <v>472380650</v>
      </c>
      <c r="D2781" t="s">
        <v>0</v>
      </c>
      <c r="E2781">
        <v>11614838</v>
      </c>
      <c r="F2781">
        <v>43133</v>
      </c>
      <c r="G2781" t="s">
        <v>3604</v>
      </c>
      <c r="H2781" t="s">
        <v>4180</v>
      </c>
    </row>
    <row r="2782" spans="1:8" x14ac:dyDescent="0.25">
      <c r="A2782">
        <v>1351244</v>
      </c>
      <c r="B2782" t="s">
        <v>2768</v>
      </c>
      <c r="C2782">
        <v>472380650</v>
      </c>
      <c r="D2782" t="s">
        <v>0</v>
      </c>
      <c r="E2782">
        <v>11614838</v>
      </c>
      <c r="F2782">
        <v>43133</v>
      </c>
      <c r="G2782" t="s">
        <v>3605</v>
      </c>
      <c r="H2782" t="s">
        <v>4180</v>
      </c>
    </row>
    <row r="2783" spans="1:8" x14ac:dyDescent="0.25">
      <c r="A2783">
        <v>1351244</v>
      </c>
      <c r="B2783" t="s">
        <v>2768</v>
      </c>
      <c r="C2783">
        <v>472380650</v>
      </c>
      <c r="D2783" t="s">
        <v>0</v>
      </c>
      <c r="E2783">
        <v>11614838</v>
      </c>
      <c r="F2783">
        <v>43133</v>
      </c>
      <c r="G2783" t="s">
        <v>3606</v>
      </c>
      <c r="H2783" t="s">
        <v>4180</v>
      </c>
    </row>
    <row r="2784" spans="1:8" x14ac:dyDescent="0.25">
      <c r="A2784">
        <v>1351244</v>
      </c>
      <c r="B2784" t="s">
        <v>2768</v>
      </c>
      <c r="C2784">
        <v>472380650</v>
      </c>
      <c r="D2784" t="s">
        <v>0</v>
      </c>
      <c r="E2784">
        <v>11614838</v>
      </c>
      <c r="F2784">
        <v>43133</v>
      </c>
      <c r="G2784" t="s">
        <v>3607</v>
      </c>
      <c r="H2784" t="s">
        <v>4180</v>
      </c>
    </row>
    <row r="2785" spans="1:8" x14ac:dyDescent="0.25">
      <c r="A2785">
        <v>1351244</v>
      </c>
      <c r="B2785" t="s">
        <v>2768</v>
      </c>
      <c r="C2785">
        <v>472380650</v>
      </c>
      <c r="D2785" t="s">
        <v>0</v>
      </c>
      <c r="E2785">
        <v>11614838</v>
      </c>
      <c r="F2785">
        <v>43133</v>
      </c>
      <c r="G2785" t="s">
        <v>3608</v>
      </c>
      <c r="H2785" t="s">
        <v>4180</v>
      </c>
    </row>
    <row r="2786" spans="1:8" x14ac:dyDescent="0.25">
      <c r="A2786">
        <v>1351244</v>
      </c>
      <c r="B2786" t="s">
        <v>2768</v>
      </c>
      <c r="C2786">
        <v>472380650</v>
      </c>
      <c r="D2786" t="s">
        <v>0</v>
      </c>
      <c r="E2786">
        <v>11614838</v>
      </c>
      <c r="F2786">
        <v>43133</v>
      </c>
      <c r="G2786" t="s">
        <v>3609</v>
      </c>
      <c r="H2786" t="s">
        <v>4180</v>
      </c>
    </row>
    <row r="2787" spans="1:8" x14ac:dyDescent="0.25">
      <c r="A2787">
        <v>1351244</v>
      </c>
      <c r="B2787" t="s">
        <v>2768</v>
      </c>
      <c r="C2787">
        <v>472380650</v>
      </c>
      <c r="D2787" t="s">
        <v>0</v>
      </c>
      <c r="E2787">
        <v>11614838</v>
      </c>
      <c r="F2787">
        <v>43133</v>
      </c>
      <c r="G2787" t="s">
        <v>3610</v>
      </c>
      <c r="H2787" t="s">
        <v>4180</v>
      </c>
    </row>
    <row r="2788" spans="1:8" x14ac:dyDescent="0.25">
      <c r="A2788">
        <v>1351244</v>
      </c>
      <c r="B2788" t="s">
        <v>2768</v>
      </c>
      <c r="C2788">
        <v>472380650</v>
      </c>
      <c r="D2788" t="s">
        <v>0</v>
      </c>
      <c r="E2788">
        <v>11614838</v>
      </c>
      <c r="F2788">
        <v>43133</v>
      </c>
      <c r="G2788" t="s">
        <v>3611</v>
      </c>
      <c r="H2788" t="s">
        <v>4180</v>
      </c>
    </row>
    <row r="2789" spans="1:8" x14ac:dyDescent="0.25">
      <c r="A2789">
        <v>1351244</v>
      </c>
      <c r="B2789" t="s">
        <v>2768</v>
      </c>
      <c r="C2789">
        <v>472380650</v>
      </c>
      <c r="D2789" t="s">
        <v>0</v>
      </c>
      <c r="E2789">
        <v>11614838</v>
      </c>
      <c r="F2789">
        <v>43133</v>
      </c>
      <c r="G2789" t="s">
        <v>3612</v>
      </c>
      <c r="H2789" t="s">
        <v>4180</v>
      </c>
    </row>
    <row r="2790" spans="1:8" x14ac:dyDescent="0.25">
      <c r="A2790">
        <v>1351244</v>
      </c>
      <c r="B2790" t="s">
        <v>2768</v>
      </c>
      <c r="C2790">
        <v>472380650</v>
      </c>
      <c r="D2790" t="s">
        <v>0</v>
      </c>
      <c r="E2790">
        <v>11614838</v>
      </c>
      <c r="F2790">
        <v>43133</v>
      </c>
      <c r="G2790" t="s">
        <v>3613</v>
      </c>
      <c r="H2790" t="s">
        <v>632</v>
      </c>
    </row>
    <row r="2791" spans="1:8" x14ac:dyDescent="0.25">
      <c r="A2791">
        <v>1351244</v>
      </c>
      <c r="B2791" t="s">
        <v>2768</v>
      </c>
      <c r="C2791">
        <v>472380650</v>
      </c>
      <c r="D2791" t="s">
        <v>0</v>
      </c>
      <c r="E2791">
        <v>11614838</v>
      </c>
      <c r="F2791">
        <v>43133</v>
      </c>
      <c r="G2791" t="s">
        <v>3614</v>
      </c>
      <c r="H2791" t="s">
        <v>4180</v>
      </c>
    </row>
    <row r="2792" spans="1:8" x14ac:dyDescent="0.25">
      <c r="A2792">
        <v>1351244</v>
      </c>
      <c r="B2792" t="s">
        <v>2768</v>
      </c>
      <c r="C2792">
        <v>472380650</v>
      </c>
      <c r="D2792" t="s">
        <v>0</v>
      </c>
      <c r="E2792">
        <v>11614838</v>
      </c>
      <c r="F2792">
        <v>43133</v>
      </c>
      <c r="G2792" t="s">
        <v>3615</v>
      </c>
      <c r="H2792" t="s">
        <v>4180</v>
      </c>
    </row>
    <row r="2793" spans="1:8" x14ac:dyDescent="0.25">
      <c r="A2793">
        <v>1351244</v>
      </c>
      <c r="B2793" t="s">
        <v>2768</v>
      </c>
      <c r="C2793">
        <v>472380650</v>
      </c>
      <c r="D2793" t="s">
        <v>0</v>
      </c>
      <c r="E2793">
        <v>11614838</v>
      </c>
      <c r="F2793">
        <v>43133</v>
      </c>
      <c r="G2793" t="s">
        <v>3616</v>
      </c>
      <c r="H2793" t="s">
        <v>4180</v>
      </c>
    </row>
    <row r="2794" spans="1:8" x14ac:dyDescent="0.25">
      <c r="A2794">
        <v>1351244</v>
      </c>
      <c r="B2794" t="s">
        <v>2768</v>
      </c>
      <c r="C2794">
        <v>472380650</v>
      </c>
      <c r="D2794" t="s">
        <v>0</v>
      </c>
      <c r="E2794">
        <v>11614838</v>
      </c>
      <c r="F2794">
        <v>43133</v>
      </c>
      <c r="G2794" t="s">
        <v>3605</v>
      </c>
      <c r="H2794" t="s">
        <v>4180</v>
      </c>
    </row>
    <row r="2795" spans="1:8" x14ac:dyDescent="0.25">
      <c r="A2795">
        <v>1351244</v>
      </c>
      <c r="B2795" t="s">
        <v>2768</v>
      </c>
      <c r="C2795">
        <v>472380650</v>
      </c>
      <c r="D2795" t="s">
        <v>0</v>
      </c>
      <c r="E2795">
        <v>11614838</v>
      </c>
      <c r="F2795">
        <v>43133</v>
      </c>
      <c r="G2795" t="s">
        <v>3606</v>
      </c>
      <c r="H2795" t="s">
        <v>4180</v>
      </c>
    </row>
    <row r="2796" spans="1:8" x14ac:dyDescent="0.25">
      <c r="A2796">
        <v>1351244</v>
      </c>
      <c r="B2796" t="s">
        <v>2768</v>
      </c>
      <c r="C2796">
        <v>472380650</v>
      </c>
      <c r="D2796" t="s">
        <v>0</v>
      </c>
      <c r="E2796">
        <v>11614838</v>
      </c>
      <c r="F2796">
        <v>43133</v>
      </c>
      <c r="G2796" t="s">
        <v>3617</v>
      </c>
      <c r="H2796" t="s">
        <v>4180</v>
      </c>
    </row>
    <row r="2797" spans="1:8" x14ac:dyDescent="0.25">
      <c r="A2797">
        <v>1351244</v>
      </c>
      <c r="B2797" t="s">
        <v>2768</v>
      </c>
      <c r="C2797">
        <v>472380650</v>
      </c>
      <c r="D2797" t="s">
        <v>0</v>
      </c>
      <c r="E2797">
        <v>11614838</v>
      </c>
      <c r="F2797">
        <v>43133</v>
      </c>
      <c r="G2797" t="s">
        <v>3618</v>
      </c>
      <c r="H2797" t="s">
        <v>4180</v>
      </c>
    </row>
    <row r="2798" spans="1:8" x14ac:dyDescent="0.25">
      <c r="A2798">
        <v>1351244</v>
      </c>
      <c r="B2798" t="s">
        <v>2768</v>
      </c>
      <c r="C2798">
        <v>472380650</v>
      </c>
      <c r="D2798" t="s">
        <v>0</v>
      </c>
      <c r="E2798">
        <v>11614838</v>
      </c>
      <c r="F2798">
        <v>43133</v>
      </c>
      <c r="G2798" t="s">
        <v>3619</v>
      </c>
      <c r="H2798" t="s">
        <v>4180</v>
      </c>
    </row>
    <row r="2799" spans="1:8" x14ac:dyDescent="0.25">
      <c r="A2799">
        <v>1351244</v>
      </c>
      <c r="B2799" t="s">
        <v>2768</v>
      </c>
      <c r="C2799">
        <v>472380650</v>
      </c>
      <c r="D2799" t="s">
        <v>0</v>
      </c>
      <c r="E2799">
        <v>11614838</v>
      </c>
      <c r="F2799">
        <v>43133</v>
      </c>
      <c r="G2799" t="s">
        <v>3620</v>
      </c>
      <c r="H2799" t="s">
        <v>4180</v>
      </c>
    </row>
    <row r="2800" spans="1:8" x14ac:dyDescent="0.25">
      <c r="A2800">
        <v>1351244</v>
      </c>
      <c r="B2800" t="s">
        <v>2768</v>
      </c>
      <c r="C2800">
        <v>472380650</v>
      </c>
      <c r="D2800" t="s">
        <v>0</v>
      </c>
      <c r="E2800">
        <v>11614838</v>
      </c>
      <c r="F2800">
        <v>43133</v>
      </c>
      <c r="G2800" t="s">
        <v>3607</v>
      </c>
      <c r="H2800" t="s">
        <v>4180</v>
      </c>
    </row>
    <row r="2801" spans="1:8" x14ac:dyDescent="0.25">
      <c r="A2801">
        <v>1351244</v>
      </c>
      <c r="B2801" t="s">
        <v>2768</v>
      </c>
      <c r="C2801">
        <v>472380650</v>
      </c>
      <c r="D2801" t="s">
        <v>0</v>
      </c>
      <c r="E2801">
        <v>11614838</v>
      </c>
      <c r="F2801">
        <v>43133</v>
      </c>
      <c r="G2801" t="s">
        <v>3621</v>
      </c>
      <c r="H2801" t="s">
        <v>4180</v>
      </c>
    </row>
    <row r="2802" spans="1:8" x14ac:dyDescent="0.25">
      <c r="A2802">
        <v>1351244</v>
      </c>
      <c r="B2802" t="s">
        <v>2768</v>
      </c>
      <c r="C2802">
        <v>472380650</v>
      </c>
      <c r="D2802" t="s">
        <v>0</v>
      </c>
      <c r="E2802">
        <v>11614838</v>
      </c>
      <c r="F2802">
        <v>43133</v>
      </c>
      <c r="G2802" t="s">
        <v>3622</v>
      </c>
      <c r="H2802" t="s">
        <v>4180</v>
      </c>
    </row>
    <row r="2803" spans="1:8" x14ac:dyDescent="0.25">
      <c r="A2803">
        <v>1351244</v>
      </c>
      <c r="B2803" t="s">
        <v>2768</v>
      </c>
      <c r="C2803">
        <v>472380650</v>
      </c>
      <c r="D2803" t="s">
        <v>0</v>
      </c>
      <c r="E2803">
        <v>11614838</v>
      </c>
      <c r="F2803">
        <v>43133</v>
      </c>
      <c r="G2803" t="s">
        <v>3623</v>
      </c>
      <c r="H2803" t="s">
        <v>4180</v>
      </c>
    </row>
    <row r="2804" spans="1:8" x14ac:dyDescent="0.25">
      <c r="A2804">
        <v>1351244</v>
      </c>
      <c r="B2804" t="s">
        <v>2768</v>
      </c>
      <c r="C2804">
        <v>472380650</v>
      </c>
      <c r="D2804" t="s">
        <v>0</v>
      </c>
      <c r="E2804">
        <v>11614838</v>
      </c>
      <c r="F2804">
        <v>43133</v>
      </c>
      <c r="G2804" t="s">
        <v>3624</v>
      </c>
      <c r="H2804" t="s">
        <v>4180</v>
      </c>
    </row>
    <row r="2805" spans="1:8" x14ac:dyDescent="0.25">
      <c r="A2805">
        <v>1351244</v>
      </c>
      <c r="B2805" t="s">
        <v>2768</v>
      </c>
      <c r="C2805">
        <v>472380650</v>
      </c>
      <c r="D2805" t="s">
        <v>0</v>
      </c>
      <c r="E2805">
        <v>11614838</v>
      </c>
      <c r="F2805">
        <v>43133</v>
      </c>
      <c r="G2805" t="s">
        <v>3625</v>
      </c>
      <c r="H2805" t="s">
        <v>4180</v>
      </c>
    </row>
    <row r="2806" spans="1:8" x14ac:dyDescent="0.25">
      <c r="A2806">
        <v>1351244</v>
      </c>
      <c r="B2806" t="s">
        <v>2768</v>
      </c>
      <c r="C2806">
        <v>472380650</v>
      </c>
      <c r="D2806" t="s">
        <v>0</v>
      </c>
      <c r="E2806">
        <v>11614838</v>
      </c>
      <c r="F2806">
        <v>43133</v>
      </c>
      <c r="G2806" t="s">
        <v>3626</v>
      </c>
      <c r="H2806" t="s">
        <v>4180</v>
      </c>
    </row>
    <row r="2807" spans="1:8" x14ac:dyDescent="0.25">
      <c r="A2807">
        <v>1351244</v>
      </c>
      <c r="B2807" t="s">
        <v>2768</v>
      </c>
      <c r="C2807">
        <v>472380650</v>
      </c>
      <c r="D2807" t="s">
        <v>0</v>
      </c>
      <c r="E2807">
        <v>11614838</v>
      </c>
      <c r="F2807">
        <v>43133</v>
      </c>
      <c r="G2807" t="s">
        <v>3627</v>
      </c>
      <c r="H2807" t="s">
        <v>4180</v>
      </c>
    </row>
    <row r="2808" spans="1:8" x14ac:dyDescent="0.25">
      <c r="A2808">
        <v>1351244</v>
      </c>
      <c r="B2808" t="s">
        <v>2768</v>
      </c>
      <c r="C2808">
        <v>472380650</v>
      </c>
      <c r="D2808" t="s">
        <v>0</v>
      </c>
      <c r="E2808">
        <v>11614838</v>
      </c>
      <c r="F2808">
        <v>43133</v>
      </c>
      <c r="G2808" t="s">
        <v>3628</v>
      </c>
      <c r="H2808" t="s">
        <v>632</v>
      </c>
    </row>
    <row r="2809" spans="1:8" x14ac:dyDescent="0.25">
      <c r="A2809">
        <v>1351244</v>
      </c>
      <c r="B2809" t="s">
        <v>2768</v>
      </c>
      <c r="C2809">
        <v>472380650</v>
      </c>
      <c r="D2809" t="s">
        <v>0</v>
      </c>
      <c r="E2809">
        <v>11614838</v>
      </c>
      <c r="F2809">
        <v>43133</v>
      </c>
      <c r="G2809" t="s">
        <v>3613</v>
      </c>
      <c r="H2809" t="s">
        <v>632</v>
      </c>
    </row>
    <row r="2810" spans="1:8" x14ac:dyDescent="0.25">
      <c r="A2810">
        <v>1351244</v>
      </c>
      <c r="B2810" t="s">
        <v>2768</v>
      </c>
      <c r="C2810">
        <v>472380650</v>
      </c>
      <c r="D2810" t="s">
        <v>0</v>
      </c>
      <c r="E2810">
        <v>11614838</v>
      </c>
      <c r="F2810">
        <v>43133</v>
      </c>
      <c r="G2810" t="s">
        <v>3629</v>
      </c>
      <c r="H2810" t="s">
        <v>4180</v>
      </c>
    </row>
    <row r="2811" spans="1:8" x14ac:dyDescent="0.25">
      <c r="A2811">
        <v>1351244</v>
      </c>
      <c r="B2811" t="s">
        <v>2768</v>
      </c>
      <c r="C2811">
        <v>472380650</v>
      </c>
      <c r="D2811" t="s">
        <v>0</v>
      </c>
      <c r="E2811">
        <v>11614838</v>
      </c>
      <c r="F2811">
        <v>43133</v>
      </c>
      <c r="G2811" t="s">
        <v>3630</v>
      </c>
      <c r="H2811" t="s">
        <v>4180</v>
      </c>
    </row>
    <row r="2812" spans="1:8" x14ac:dyDescent="0.25">
      <c r="A2812">
        <v>1351244</v>
      </c>
      <c r="B2812" t="s">
        <v>2768</v>
      </c>
      <c r="C2812">
        <v>472380650</v>
      </c>
      <c r="D2812" t="s">
        <v>0</v>
      </c>
      <c r="E2812">
        <v>11614838</v>
      </c>
      <c r="F2812">
        <v>43133</v>
      </c>
      <c r="G2812" t="s">
        <v>3630</v>
      </c>
      <c r="H2812" t="s">
        <v>4180</v>
      </c>
    </row>
    <row r="2813" spans="1:8" x14ac:dyDescent="0.25">
      <c r="A2813">
        <v>1351244</v>
      </c>
      <c r="B2813" t="s">
        <v>2768</v>
      </c>
      <c r="C2813">
        <v>472380650</v>
      </c>
      <c r="D2813" t="s">
        <v>0</v>
      </c>
      <c r="E2813">
        <v>11614838</v>
      </c>
      <c r="F2813">
        <v>43133</v>
      </c>
      <c r="G2813" t="s">
        <v>3631</v>
      </c>
      <c r="H2813" t="s">
        <v>4180</v>
      </c>
    </row>
    <row r="2814" spans="1:8" x14ac:dyDescent="0.25">
      <c r="A2814">
        <v>1351244</v>
      </c>
      <c r="B2814" t="s">
        <v>2768</v>
      </c>
      <c r="C2814">
        <v>472380650</v>
      </c>
      <c r="D2814" t="s">
        <v>0</v>
      </c>
      <c r="E2814">
        <v>11614838</v>
      </c>
      <c r="F2814">
        <v>43133</v>
      </c>
      <c r="G2814" t="s">
        <v>3601</v>
      </c>
      <c r="H2814" t="s">
        <v>4180</v>
      </c>
    </row>
    <row r="2815" spans="1:8" x14ac:dyDescent="0.25">
      <c r="A2815">
        <v>1351244</v>
      </c>
      <c r="B2815" t="s">
        <v>2768</v>
      </c>
      <c r="C2815">
        <v>472380650</v>
      </c>
      <c r="D2815" t="s">
        <v>0</v>
      </c>
      <c r="E2815">
        <v>11614838</v>
      </c>
      <c r="F2815">
        <v>43133</v>
      </c>
      <c r="G2815" t="s">
        <v>3601</v>
      </c>
      <c r="H2815" t="s">
        <v>4180</v>
      </c>
    </row>
    <row r="2816" spans="1:8" x14ac:dyDescent="0.25">
      <c r="A2816">
        <v>1351244</v>
      </c>
      <c r="B2816" t="s">
        <v>2768</v>
      </c>
      <c r="C2816">
        <v>472380650</v>
      </c>
      <c r="D2816" t="s">
        <v>0</v>
      </c>
      <c r="E2816">
        <v>11614838</v>
      </c>
      <c r="F2816">
        <v>43133</v>
      </c>
      <c r="G2816" t="s">
        <v>3632</v>
      </c>
      <c r="H2816" t="s">
        <v>4180</v>
      </c>
    </row>
    <row r="2817" spans="1:8" x14ac:dyDescent="0.25">
      <c r="A2817">
        <v>1351244</v>
      </c>
      <c r="B2817" t="s">
        <v>2768</v>
      </c>
      <c r="C2817">
        <v>472380650</v>
      </c>
      <c r="D2817" t="s">
        <v>0</v>
      </c>
      <c r="E2817">
        <v>11614838</v>
      </c>
      <c r="F2817">
        <v>43133</v>
      </c>
      <c r="G2817" t="s">
        <v>3633</v>
      </c>
      <c r="H2817" t="s">
        <v>4180</v>
      </c>
    </row>
    <row r="2818" spans="1:8" x14ac:dyDescent="0.25">
      <c r="A2818">
        <v>1351244</v>
      </c>
      <c r="B2818" t="s">
        <v>2768</v>
      </c>
      <c r="C2818">
        <v>472380650</v>
      </c>
      <c r="D2818" t="s">
        <v>0</v>
      </c>
      <c r="E2818">
        <v>11614838</v>
      </c>
      <c r="F2818">
        <v>43133</v>
      </c>
      <c r="G2818" t="s">
        <v>3634</v>
      </c>
      <c r="H2818" t="s">
        <v>4180</v>
      </c>
    </row>
    <row r="2819" spans="1:8" x14ac:dyDescent="0.25">
      <c r="A2819">
        <v>1351244</v>
      </c>
      <c r="B2819" t="s">
        <v>2768</v>
      </c>
      <c r="C2819">
        <v>472380650</v>
      </c>
      <c r="D2819" t="s">
        <v>0</v>
      </c>
      <c r="E2819">
        <v>11614838</v>
      </c>
      <c r="F2819">
        <v>43133</v>
      </c>
      <c r="G2819" t="s">
        <v>3635</v>
      </c>
      <c r="H2819" t="s">
        <v>4180</v>
      </c>
    </row>
    <row r="2820" spans="1:8" x14ac:dyDescent="0.25">
      <c r="A2820">
        <v>1351244</v>
      </c>
      <c r="B2820" t="s">
        <v>2768</v>
      </c>
      <c r="C2820">
        <v>472380650</v>
      </c>
      <c r="D2820" t="s">
        <v>0</v>
      </c>
      <c r="E2820">
        <v>11614838</v>
      </c>
      <c r="F2820">
        <v>43133</v>
      </c>
      <c r="G2820" t="s">
        <v>3603</v>
      </c>
      <c r="H2820" t="s">
        <v>4180</v>
      </c>
    </row>
    <row r="2821" spans="1:8" x14ac:dyDescent="0.25">
      <c r="A2821">
        <v>1351244</v>
      </c>
      <c r="B2821" t="s">
        <v>2768</v>
      </c>
      <c r="C2821">
        <v>472380650</v>
      </c>
      <c r="D2821" t="s">
        <v>0</v>
      </c>
      <c r="E2821">
        <v>11614838</v>
      </c>
      <c r="F2821">
        <v>43133</v>
      </c>
      <c r="G2821" t="s">
        <v>3636</v>
      </c>
      <c r="H2821" t="s">
        <v>4180</v>
      </c>
    </row>
    <row r="2822" spans="1:8" x14ac:dyDescent="0.25">
      <c r="A2822">
        <v>1351244</v>
      </c>
      <c r="B2822" t="s">
        <v>2768</v>
      </c>
      <c r="C2822">
        <v>472380650</v>
      </c>
      <c r="D2822" t="s">
        <v>0</v>
      </c>
      <c r="E2822">
        <v>11614838</v>
      </c>
      <c r="F2822">
        <v>43133</v>
      </c>
      <c r="G2822" t="s">
        <v>3637</v>
      </c>
      <c r="H2822" t="s">
        <v>4180</v>
      </c>
    </row>
    <row r="2823" spans="1:8" x14ac:dyDescent="0.25">
      <c r="A2823">
        <v>1351244</v>
      </c>
      <c r="B2823" t="s">
        <v>2768</v>
      </c>
      <c r="C2823">
        <v>472380650</v>
      </c>
      <c r="D2823" t="s">
        <v>0</v>
      </c>
      <c r="E2823">
        <v>11614838</v>
      </c>
      <c r="F2823">
        <v>43133</v>
      </c>
      <c r="G2823" t="s">
        <v>3638</v>
      </c>
      <c r="H2823" t="s">
        <v>4180</v>
      </c>
    </row>
    <row r="2824" spans="1:8" x14ac:dyDescent="0.25">
      <c r="A2824">
        <v>1351244</v>
      </c>
      <c r="B2824" t="s">
        <v>2768</v>
      </c>
      <c r="C2824">
        <v>472380650</v>
      </c>
      <c r="D2824" t="s">
        <v>0</v>
      </c>
      <c r="E2824">
        <v>11614838</v>
      </c>
      <c r="F2824">
        <v>43133</v>
      </c>
      <c r="G2824" t="s">
        <v>3639</v>
      </c>
      <c r="H2824" t="s">
        <v>4180</v>
      </c>
    </row>
    <row r="2825" spans="1:8" x14ac:dyDescent="0.25">
      <c r="A2825">
        <v>1351244</v>
      </c>
      <c r="B2825" t="s">
        <v>2768</v>
      </c>
      <c r="C2825">
        <v>472380650</v>
      </c>
      <c r="D2825" t="s">
        <v>0</v>
      </c>
      <c r="E2825">
        <v>11614838</v>
      </c>
      <c r="F2825">
        <v>43133</v>
      </c>
      <c r="G2825" t="s">
        <v>3640</v>
      </c>
      <c r="H2825" t="s">
        <v>4180</v>
      </c>
    </row>
    <row r="2826" spans="1:8" x14ac:dyDescent="0.25">
      <c r="A2826">
        <v>1351244</v>
      </c>
      <c r="B2826" t="s">
        <v>2768</v>
      </c>
      <c r="C2826">
        <v>472380650</v>
      </c>
      <c r="D2826" t="s">
        <v>0</v>
      </c>
      <c r="E2826">
        <v>11614838</v>
      </c>
      <c r="F2826">
        <v>43133</v>
      </c>
      <c r="G2826" t="s">
        <v>3640</v>
      </c>
      <c r="H2826" t="s">
        <v>4180</v>
      </c>
    </row>
    <row r="2827" spans="1:8" x14ac:dyDescent="0.25">
      <c r="A2827">
        <v>1351244</v>
      </c>
      <c r="B2827" t="s">
        <v>2768</v>
      </c>
      <c r="C2827">
        <v>472380650</v>
      </c>
      <c r="D2827" t="s">
        <v>0</v>
      </c>
      <c r="E2827">
        <v>11614838</v>
      </c>
      <c r="F2827">
        <v>43133</v>
      </c>
      <c r="G2827" t="s">
        <v>3641</v>
      </c>
      <c r="H2827" t="s">
        <v>4180</v>
      </c>
    </row>
    <row r="2828" spans="1:8" x14ac:dyDescent="0.25">
      <c r="A2828">
        <v>1351244</v>
      </c>
      <c r="B2828" t="s">
        <v>2768</v>
      </c>
      <c r="C2828">
        <v>472380650</v>
      </c>
      <c r="D2828" t="s">
        <v>0</v>
      </c>
      <c r="E2828">
        <v>11614838</v>
      </c>
      <c r="F2828">
        <v>43133</v>
      </c>
      <c r="G2828" t="s">
        <v>3642</v>
      </c>
      <c r="H2828" t="s">
        <v>4180</v>
      </c>
    </row>
    <row r="2829" spans="1:8" x14ac:dyDescent="0.25">
      <c r="A2829">
        <v>1351244</v>
      </c>
      <c r="B2829" t="s">
        <v>2768</v>
      </c>
      <c r="C2829">
        <v>472380650</v>
      </c>
      <c r="D2829" t="s">
        <v>0</v>
      </c>
      <c r="E2829">
        <v>11614838</v>
      </c>
      <c r="F2829">
        <v>43133</v>
      </c>
      <c r="G2829" t="s">
        <v>3642</v>
      </c>
      <c r="H2829" t="s">
        <v>4180</v>
      </c>
    </row>
    <row r="2830" spans="1:8" x14ac:dyDescent="0.25">
      <c r="A2830">
        <v>1351244</v>
      </c>
      <c r="B2830" t="s">
        <v>2768</v>
      </c>
      <c r="C2830">
        <v>472380650</v>
      </c>
      <c r="D2830" t="s">
        <v>0</v>
      </c>
      <c r="E2830">
        <v>11614838</v>
      </c>
      <c r="F2830">
        <v>43133</v>
      </c>
      <c r="G2830" t="s">
        <v>3643</v>
      </c>
      <c r="H2830" t="s">
        <v>4180</v>
      </c>
    </row>
    <row r="2831" spans="1:8" x14ac:dyDescent="0.25">
      <c r="A2831">
        <v>1351244</v>
      </c>
      <c r="B2831" t="s">
        <v>2768</v>
      </c>
      <c r="C2831">
        <v>472380650</v>
      </c>
      <c r="D2831" t="s">
        <v>0</v>
      </c>
      <c r="E2831">
        <v>11614838</v>
      </c>
      <c r="F2831">
        <v>43133</v>
      </c>
      <c r="G2831" t="s">
        <v>3609</v>
      </c>
      <c r="H2831" t="s">
        <v>4180</v>
      </c>
    </row>
    <row r="2832" spans="1:8" x14ac:dyDescent="0.25">
      <c r="A2832">
        <v>1351244</v>
      </c>
      <c r="B2832" t="s">
        <v>2768</v>
      </c>
      <c r="C2832">
        <v>472380650</v>
      </c>
      <c r="D2832" t="s">
        <v>0</v>
      </c>
      <c r="E2832">
        <v>11614838</v>
      </c>
      <c r="F2832">
        <v>43133</v>
      </c>
      <c r="G2832" t="s">
        <v>3644</v>
      </c>
      <c r="H2832" t="s">
        <v>4180</v>
      </c>
    </row>
    <row r="2833" spans="1:8" x14ac:dyDescent="0.25">
      <c r="A2833">
        <v>1351244</v>
      </c>
      <c r="B2833" t="s">
        <v>2768</v>
      </c>
      <c r="C2833">
        <v>472380650</v>
      </c>
      <c r="D2833" t="s">
        <v>0</v>
      </c>
      <c r="E2833">
        <v>11614838</v>
      </c>
      <c r="F2833">
        <v>43133</v>
      </c>
      <c r="G2833" t="s">
        <v>3645</v>
      </c>
      <c r="H2833" t="s">
        <v>4180</v>
      </c>
    </row>
    <row r="2834" spans="1:8" x14ac:dyDescent="0.25">
      <c r="A2834">
        <v>1351244</v>
      </c>
      <c r="B2834" t="s">
        <v>2768</v>
      </c>
      <c r="C2834">
        <v>472380650</v>
      </c>
      <c r="D2834" t="s">
        <v>0</v>
      </c>
      <c r="E2834">
        <v>11614838</v>
      </c>
      <c r="F2834">
        <v>43133</v>
      </c>
      <c r="G2834" t="s">
        <v>3646</v>
      </c>
      <c r="H2834" t="s">
        <v>4180</v>
      </c>
    </row>
    <row r="2835" spans="1:8" x14ac:dyDescent="0.25">
      <c r="A2835">
        <v>1351244</v>
      </c>
      <c r="B2835" t="s">
        <v>2768</v>
      </c>
      <c r="C2835">
        <v>472380650</v>
      </c>
      <c r="D2835" t="s">
        <v>0</v>
      </c>
      <c r="E2835">
        <v>11614838</v>
      </c>
      <c r="F2835">
        <v>43133</v>
      </c>
      <c r="G2835" t="s">
        <v>3647</v>
      </c>
      <c r="H2835" t="s">
        <v>3306</v>
      </c>
    </row>
    <row r="2836" spans="1:8" x14ac:dyDescent="0.25">
      <c r="A2836">
        <v>1351244</v>
      </c>
      <c r="B2836" t="s">
        <v>2768</v>
      </c>
      <c r="C2836">
        <v>472380650</v>
      </c>
      <c r="D2836" t="s">
        <v>0</v>
      </c>
      <c r="E2836">
        <v>11614838</v>
      </c>
      <c r="F2836">
        <v>43133</v>
      </c>
      <c r="G2836" t="s">
        <v>3648</v>
      </c>
      <c r="H2836" t="s">
        <v>3294</v>
      </c>
    </row>
    <row r="2837" spans="1:8" x14ac:dyDescent="0.25">
      <c r="A2837">
        <v>1351244</v>
      </c>
      <c r="B2837" t="s">
        <v>2768</v>
      </c>
      <c r="C2837">
        <v>472380650</v>
      </c>
      <c r="D2837" t="s">
        <v>0</v>
      </c>
      <c r="E2837">
        <v>11614838</v>
      </c>
      <c r="F2837">
        <v>43133</v>
      </c>
      <c r="G2837" t="s">
        <v>3649</v>
      </c>
      <c r="H2837" t="s">
        <v>3308</v>
      </c>
    </row>
    <row r="2838" spans="1:8" x14ac:dyDescent="0.25">
      <c r="A2838">
        <v>1351244</v>
      </c>
      <c r="B2838" t="s">
        <v>2768</v>
      </c>
      <c r="C2838">
        <v>472380650</v>
      </c>
      <c r="D2838" t="s">
        <v>0</v>
      </c>
      <c r="E2838">
        <v>11614838</v>
      </c>
      <c r="F2838">
        <v>43133</v>
      </c>
      <c r="G2838" t="s">
        <v>3612</v>
      </c>
      <c r="H2838" t="s">
        <v>4180</v>
      </c>
    </row>
    <row r="2839" spans="1:8" x14ac:dyDescent="0.25">
      <c r="A2839">
        <v>1351244</v>
      </c>
      <c r="B2839" t="s">
        <v>2768</v>
      </c>
      <c r="C2839">
        <v>472380650</v>
      </c>
      <c r="D2839" t="s">
        <v>0</v>
      </c>
      <c r="E2839">
        <v>11614838</v>
      </c>
      <c r="F2839">
        <v>43133</v>
      </c>
      <c r="G2839" t="s">
        <v>3611</v>
      </c>
      <c r="H2839" t="s">
        <v>4180</v>
      </c>
    </row>
    <row r="2840" spans="1:8" x14ac:dyDescent="0.25">
      <c r="A2840">
        <v>1351244</v>
      </c>
      <c r="B2840" t="s">
        <v>2768</v>
      </c>
      <c r="C2840">
        <v>472380650</v>
      </c>
      <c r="D2840" t="s">
        <v>0</v>
      </c>
      <c r="E2840">
        <v>11614838</v>
      </c>
      <c r="F2840">
        <v>43133</v>
      </c>
      <c r="G2840" t="s">
        <v>3650</v>
      </c>
      <c r="H2840" t="s">
        <v>4180</v>
      </c>
    </row>
    <row r="2841" spans="1:8" x14ac:dyDescent="0.25">
      <c r="A2841">
        <v>1351244</v>
      </c>
      <c r="B2841" t="s">
        <v>2768</v>
      </c>
      <c r="C2841">
        <v>472380650</v>
      </c>
      <c r="D2841" t="s">
        <v>0</v>
      </c>
      <c r="E2841">
        <v>11614838</v>
      </c>
      <c r="F2841">
        <v>43133</v>
      </c>
      <c r="G2841" t="s">
        <v>3651</v>
      </c>
      <c r="H2841" t="s">
        <v>3652</v>
      </c>
    </row>
    <row r="2842" spans="1:8" x14ac:dyDescent="0.25">
      <c r="A2842">
        <v>1351244</v>
      </c>
      <c r="B2842" t="s">
        <v>2768</v>
      </c>
      <c r="C2842">
        <v>472380650</v>
      </c>
      <c r="D2842" t="s">
        <v>0</v>
      </c>
      <c r="E2842">
        <v>11614838</v>
      </c>
      <c r="F2842">
        <v>43133</v>
      </c>
      <c r="G2842" t="s">
        <v>3653</v>
      </c>
      <c r="H2842" t="s">
        <v>3306</v>
      </c>
    </row>
    <row r="2843" spans="1:8" x14ac:dyDescent="0.25">
      <c r="A2843">
        <v>1351244</v>
      </c>
      <c r="B2843" t="s">
        <v>2768</v>
      </c>
      <c r="C2843">
        <v>472380650</v>
      </c>
      <c r="D2843" t="s">
        <v>0</v>
      </c>
      <c r="E2843">
        <v>11614838</v>
      </c>
      <c r="F2843">
        <v>43133</v>
      </c>
      <c r="G2843" t="s">
        <v>3654</v>
      </c>
      <c r="H2843" t="s">
        <v>4180</v>
      </c>
    </row>
    <row r="2844" spans="1:8" x14ac:dyDescent="0.25">
      <c r="A2844">
        <v>1351244</v>
      </c>
      <c r="B2844" t="s">
        <v>2768</v>
      </c>
      <c r="C2844">
        <v>472380650</v>
      </c>
      <c r="D2844" t="s">
        <v>0</v>
      </c>
      <c r="E2844">
        <v>11614838</v>
      </c>
      <c r="F2844">
        <v>43133</v>
      </c>
      <c r="G2844" t="s">
        <v>3604</v>
      </c>
      <c r="H2844" t="s">
        <v>4180</v>
      </c>
    </row>
    <row r="2845" spans="1:8" x14ac:dyDescent="0.25">
      <c r="A2845">
        <v>1351244</v>
      </c>
      <c r="B2845" t="s">
        <v>2768</v>
      </c>
      <c r="C2845">
        <v>472380650</v>
      </c>
      <c r="D2845" t="s">
        <v>0</v>
      </c>
      <c r="E2845">
        <v>11614838</v>
      </c>
      <c r="F2845">
        <v>43133</v>
      </c>
      <c r="G2845" t="s">
        <v>3655</v>
      </c>
      <c r="H2845" t="s">
        <v>4180</v>
      </c>
    </row>
    <row r="2846" spans="1:8" x14ac:dyDescent="0.25">
      <c r="A2846">
        <v>1351244</v>
      </c>
      <c r="B2846" t="s">
        <v>2768</v>
      </c>
      <c r="C2846">
        <v>472380650</v>
      </c>
      <c r="D2846" t="s">
        <v>0</v>
      </c>
      <c r="E2846">
        <v>11614838</v>
      </c>
      <c r="F2846">
        <v>43133</v>
      </c>
      <c r="G2846" t="s">
        <v>3615</v>
      </c>
      <c r="H2846" t="s">
        <v>4180</v>
      </c>
    </row>
    <row r="2847" spans="1:8" x14ac:dyDescent="0.25">
      <c r="A2847">
        <v>1351244</v>
      </c>
      <c r="B2847" t="s">
        <v>2768</v>
      </c>
      <c r="C2847">
        <v>472380650</v>
      </c>
      <c r="D2847" t="s">
        <v>0</v>
      </c>
      <c r="E2847">
        <v>11614838</v>
      </c>
      <c r="F2847">
        <v>43133</v>
      </c>
      <c r="G2847" t="s">
        <v>3656</v>
      </c>
      <c r="H2847" t="s">
        <v>4180</v>
      </c>
    </row>
    <row r="2848" spans="1:8" x14ac:dyDescent="0.25">
      <c r="A2848">
        <v>1351244</v>
      </c>
      <c r="B2848" t="s">
        <v>2768</v>
      </c>
      <c r="C2848">
        <v>472380650</v>
      </c>
      <c r="D2848" t="s">
        <v>0</v>
      </c>
      <c r="E2848">
        <v>11614838</v>
      </c>
      <c r="F2848">
        <v>43133</v>
      </c>
      <c r="G2848" t="s">
        <v>3657</v>
      </c>
      <c r="H2848" t="s">
        <v>3286</v>
      </c>
    </row>
    <row r="2849" spans="1:8" x14ac:dyDescent="0.25">
      <c r="A2849">
        <v>1351244</v>
      </c>
      <c r="B2849" t="s">
        <v>2768</v>
      </c>
      <c r="C2849">
        <v>472380650</v>
      </c>
      <c r="D2849" t="s">
        <v>0</v>
      </c>
      <c r="E2849">
        <v>11614838</v>
      </c>
      <c r="F2849">
        <v>43133</v>
      </c>
      <c r="G2849" t="s">
        <v>3614</v>
      </c>
      <c r="H2849" t="s">
        <v>4180</v>
      </c>
    </row>
    <row r="2850" spans="1:8" x14ac:dyDescent="0.25">
      <c r="A2850">
        <v>1351244</v>
      </c>
      <c r="B2850" t="s">
        <v>2768</v>
      </c>
      <c r="C2850">
        <v>472380650</v>
      </c>
      <c r="D2850" t="s">
        <v>0</v>
      </c>
      <c r="E2850">
        <v>11614838</v>
      </c>
      <c r="F2850">
        <v>43133</v>
      </c>
      <c r="G2850" t="s">
        <v>3658</v>
      </c>
      <c r="H2850" t="s">
        <v>4180</v>
      </c>
    </row>
    <row r="2851" spans="1:8" x14ac:dyDescent="0.25">
      <c r="A2851">
        <v>1351244</v>
      </c>
      <c r="B2851" t="s">
        <v>2768</v>
      </c>
      <c r="C2851">
        <v>472380650</v>
      </c>
      <c r="D2851" t="s">
        <v>0</v>
      </c>
      <c r="E2851">
        <v>11614838</v>
      </c>
      <c r="F2851">
        <v>43133</v>
      </c>
      <c r="G2851" t="s">
        <v>3659</v>
      </c>
      <c r="H2851" t="s">
        <v>3312</v>
      </c>
    </row>
    <row r="2852" spans="1:8" x14ac:dyDescent="0.25">
      <c r="A2852">
        <v>1351244</v>
      </c>
      <c r="B2852" t="s">
        <v>2768</v>
      </c>
      <c r="C2852">
        <v>472380650</v>
      </c>
      <c r="D2852" t="s">
        <v>0</v>
      </c>
      <c r="E2852">
        <v>11614838</v>
      </c>
      <c r="F2852">
        <v>43133</v>
      </c>
      <c r="G2852" t="s">
        <v>3660</v>
      </c>
      <c r="H2852" t="s">
        <v>4180</v>
      </c>
    </row>
    <row r="2853" spans="1:8" x14ac:dyDescent="0.25">
      <c r="A2853">
        <v>1351244</v>
      </c>
      <c r="B2853" t="s">
        <v>2768</v>
      </c>
      <c r="C2853">
        <v>472380650</v>
      </c>
      <c r="D2853" t="s">
        <v>0</v>
      </c>
      <c r="E2853">
        <v>11614838</v>
      </c>
      <c r="F2853">
        <v>43133</v>
      </c>
      <c r="G2853" t="s">
        <v>3602</v>
      </c>
      <c r="H2853" t="s">
        <v>4180</v>
      </c>
    </row>
    <row r="2854" spans="1:8" x14ac:dyDescent="0.25">
      <c r="A2854">
        <v>1351244</v>
      </c>
      <c r="B2854" t="s">
        <v>2768</v>
      </c>
      <c r="C2854">
        <v>472380650</v>
      </c>
      <c r="D2854" t="s">
        <v>0</v>
      </c>
      <c r="E2854">
        <v>11614838</v>
      </c>
      <c r="F2854">
        <v>43133</v>
      </c>
      <c r="G2854" t="s">
        <v>3661</v>
      </c>
      <c r="H2854" t="s">
        <v>4180</v>
      </c>
    </row>
    <row r="2855" spans="1:8" x14ac:dyDescent="0.25">
      <c r="A2855">
        <v>1351244</v>
      </c>
      <c r="B2855" t="s">
        <v>2768</v>
      </c>
      <c r="C2855">
        <v>472380650</v>
      </c>
      <c r="D2855" t="s">
        <v>0</v>
      </c>
      <c r="E2855">
        <v>11614838</v>
      </c>
      <c r="F2855">
        <v>43133</v>
      </c>
      <c r="G2855" t="s">
        <v>3610</v>
      </c>
      <c r="H2855" t="s">
        <v>4180</v>
      </c>
    </row>
    <row r="2856" spans="1:8" x14ac:dyDescent="0.25">
      <c r="A2856">
        <v>1351244</v>
      </c>
      <c r="B2856" t="s">
        <v>2768</v>
      </c>
      <c r="C2856">
        <v>472380650</v>
      </c>
      <c r="D2856" t="s">
        <v>0</v>
      </c>
      <c r="E2856">
        <v>11614838</v>
      </c>
      <c r="F2856">
        <v>43133</v>
      </c>
      <c r="G2856" t="s">
        <v>3662</v>
      </c>
      <c r="H2856" t="s">
        <v>4180</v>
      </c>
    </row>
    <row r="2857" spans="1:8" x14ac:dyDescent="0.25">
      <c r="A2857">
        <v>1351244</v>
      </c>
      <c r="B2857" t="s">
        <v>2768</v>
      </c>
      <c r="C2857">
        <v>472380650</v>
      </c>
      <c r="D2857" t="s">
        <v>0</v>
      </c>
      <c r="E2857">
        <v>11614838</v>
      </c>
      <c r="F2857">
        <v>43133</v>
      </c>
      <c r="G2857" t="s">
        <v>3663</v>
      </c>
      <c r="H2857" t="s">
        <v>3306</v>
      </c>
    </row>
    <row r="2858" spans="1:8" x14ac:dyDescent="0.25">
      <c r="A2858">
        <v>1351244</v>
      </c>
      <c r="B2858" t="s">
        <v>2768</v>
      </c>
      <c r="C2858">
        <v>472380650</v>
      </c>
      <c r="D2858" t="s">
        <v>0</v>
      </c>
      <c r="E2858">
        <v>11614838</v>
      </c>
      <c r="F2858">
        <v>43133</v>
      </c>
      <c r="G2858" t="s">
        <v>3664</v>
      </c>
      <c r="H2858" t="s">
        <v>4180</v>
      </c>
    </row>
    <row r="2859" spans="1:8" x14ac:dyDescent="0.25">
      <c r="A2859">
        <v>1351244</v>
      </c>
      <c r="B2859" t="s">
        <v>2768</v>
      </c>
      <c r="C2859">
        <v>472380650</v>
      </c>
      <c r="D2859" t="s">
        <v>0</v>
      </c>
      <c r="E2859">
        <v>11614838</v>
      </c>
      <c r="F2859">
        <v>43133</v>
      </c>
      <c r="G2859" t="s">
        <v>3665</v>
      </c>
      <c r="H2859" t="s">
        <v>3306</v>
      </c>
    </row>
    <row r="2860" spans="1:8" x14ac:dyDescent="0.25">
      <c r="A2860">
        <v>1351244</v>
      </c>
      <c r="B2860" t="s">
        <v>2768</v>
      </c>
      <c r="C2860">
        <v>472380650</v>
      </c>
      <c r="D2860" t="s">
        <v>0</v>
      </c>
      <c r="E2860">
        <v>11614838</v>
      </c>
      <c r="F2860">
        <v>43133</v>
      </c>
      <c r="G2860" t="s">
        <v>3666</v>
      </c>
      <c r="H2860" t="s">
        <v>4180</v>
      </c>
    </row>
    <row r="2861" spans="1:8" x14ac:dyDescent="0.25">
      <c r="A2861">
        <v>1351244</v>
      </c>
      <c r="B2861" t="s">
        <v>2768</v>
      </c>
      <c r="C2861">
        <v>472380650</v>
      </c>
      <c r="D2861" t="s">
        <v>0</v>
      </c>
      <c r="E2861">
        <v>11614838</v>
      </c>
      <c r="F2861">
        <v>43133</v>
      </c>
      <c r="G2861" t="s">
        <v>3667</v>
      </c>
      <c r="H2861" t="s">
        <v>4180</v>
      </c>
    </row>
    <row r="2862" spans="1:8" x14ac:dyDescent="0.25">
      <c r="A2862">
        <v>1351244</v>
      </c>
      <c r="B2862" t="s">
        <v>2768</v>
      </c>
      <c r="C2862">
        <v>472380650</v>
      </c>
      <c r="D2862" t="s">
        <v>0</v>
      </c>
      <c r="E2862">
        <v>11614838</v>
      </c>
      <c r="F2862">
        <v>43133</v>
      </c>
      <c r="G2862" t="s">
        <v>3668</v>
      </c>
      <c r="H2862" t="s">
        <v>4180</v>
      </c>
    </row>
    <row r="2863" spans="1:8" x14ac:dyDescent="0.25">
      <c r="A2863">
        <v>1351244</v>
      </c>
      <c r="B2863" t="s">
        <v>2768</v>
      </c>
      <c r="C2863">
        <v>472380650</v>
      </c>
      <c r="D2863" t="s">
        <v>0</v>
      </c>
      <c r="E2863">
        <v>11614838</v>
      </c>
      <c r="F2863">
        <v>43133</v>
      </c>
      <c r="G2863" t="s">
        <v>3669</v>
      </c>
      <c r="H2863" t="s">
        <v>4180</v>
      </c>
    </row>
    <row r="2864" spans="1:8" x14ac:dyDescent="0.25">
      <c r="A2864">
        <v>1351244</v>
      </c>
      <c r="B2864" t="s">
        <v>2768</v>
      </c>
      <c r="C2864">
        <v>472380650</v>
      </c>
      <c r="D2864" t="s">
        <v>0</v>
      </c>
      <c r="E2864">
        <v>11614838</v>
      </c>
      <c r="F2864">
        <v>43133</v>
      </c>
      <c r="G2864" t="s">
        <v>3608</v>
      </c>
      <c r="H2864" t="s">
        <v>4180</v>
      </c>
    </row>
    <row r="2865" spans="1:8" x14ac:dyDescent="0.25">
      <c r="A2865">
        <v>1351244</v>
      </c>
      <c r="B2865" t="s">
        <v>2768</v>
      </c>
      <c r="C2865">
        <v>472380650</v>
      </c>
      <c r="D2865" t="s">
        <v>0</v>
      </c>
      <c r="E2865">
        <v>11614838</v>
      </c>
      <c r="F2865">
        <v>43133</v>
      </c>
      <c r="G2865" t="s">
        <v>3670</v>
      </c>
      <c r="H2865" t="s">
        <v>4180</v>
      </c>
    </row>
    <row r="2866" spans="1:8" x14ac:dyDescent="0.25">
      <c r="A2866">
        <v>1351244</v>
      </c>
      <c r="B2866" t="s">
        <v>2768</v>
      </c>
      <c r="C2866">
        <v>472380650</v>
      </c>
      <c r="D2866" t="s">
        <v>0</v>
      </c>
      <c r="E2866">
        <v>11614838</v>
      </c>
      <c r="F2866">
        <v>43133</v>
      </c>
      <c r="G2866" t="s">
        <v>3667</v>
      </c>
      <c r="H2866" t="s">
        <v>4180</v>
      </c>
    </row>
    <row r="2867" spans="1:8" x14ac:dyDescent="0.25">
      <c r="A2867">
        <v>1351244</v>
      </c>
      <c r="B2867" t="s">
        <v>2768</v>
      </c>
      <c r="C2867">
        <v>472380650</v>
      </c>
      <c r="D2867" t="s">
        <v>0</v>
      </c>
      <c r="E2867">
        <v>11614838</v>
      </c>
      <c r="F2867">
        <v>43133</v>
      </c>
      <c r="G2867" t="s">
        <v>3616</v>
      </c>
      <c r="H2867" t="s">
        <v>4180</v>
      </c>
    </row>
    <row r="2868" spans="1:8" x14ac:dyDescent="0.25">
      <c r="A2868">
        <v>1351244</v>
      </c>
      <c r="B2868" t="s">
        <v>2768</v>
      </c>
      <c r="C2868">
        <v>472380650</v>
      </c>
      <c r="D2868" t="s">
        <v>0</v>
      </c>
      <c r="E2868">
        <v>11614838</v>
      </c>
      <c r="F2868">
        <v>43133</v>
      </c>
      <c r="G2868" t="s">
        <v>3605</v>
      </c>
      <c r="H2868" t="s">
        <v>4180</v>
      </c>
    </row>
    <row r="2869" spans="1:8" x14ac:dyDescent="0.25">
      <c r="A2869">
        <v>1351244</v>
      </c>
      <c r="B2869" t="s">
        <v>2768</v>
      </c>
      <c r="C2869">
        <v>472380650</v>
      </c>
      <c r="D2869" t="s">
        <v>0</v>
      </c>
      <c r="E2869">
        <v>11614838</v>
      </c>
      <c r="F2869">
        <v>43133</v>
      </c>
      <c r="G2869" t="s">
        <v>3606</v>
      </c>
      <c r="H2869" t="s">
        <v>4180</v>
      </c>
    </row>
    <row r="2870" spans="1:8" x14ac:dyDescent="0.25">
      <c r="A2870">
        <v>1351244</v>
      </c>
      <c r="B2870" t="s">
        <v>2768</v>
      </c>
      <c r="C2870">
        <v>472380650</v>
      </c>
      <c r="D2870" t="s">
        <v>0</v>
      </c>
      <c r="E2870">
        <v>11614838</v>
      </c>
      <c r="F2870">
        <v>43133</v>
      </c>
      <c r="G2870" t="s">
        <v>3617</v>
      </c>
      <c r="H2870" t="s">
        <v>4180</v>
      </c>
    </row>
    <row r="2871" spans="1:8" x14ac:dyDescent="0.25">
      <c r="A2871">
        <v>1351244</v>
      </c>
      <c r="B2871" t="s">
        <v>2768</v>
      </c>
      <c r="C2871">
        <v>472380650</v>
      </c>
      <c r="D2871" t="s">
        <v>0</v>
      </c>
      <c r="E2871">
        <v>11614838</v>
      </c>
      <c r="F2871">
        <v>43133</v>
      </c>
      <c r="G2871" t="s">
        <v>3618</v>
      </c>
      <c r="H2871" t="s">
        <v>4180</v>
      </c>
    </row>
    <row r="2872" spans="1:8" x14ac:dyDescent="0.25">
      <c r="A2872">
        <v>1351244</v>
      </c>
      <c r="B2872" t="s">
        <v>2768</v>
      </c>
      <c r="C2872">
        <v>472380650</v>
      </c>
      <c r="D2872" t="s">
        <v>0</v>
      </c>
      <c r="E2872">
        <v>11614838</v>
      </c>
      <c r="F2872">
        <v>43133</v>
      </c>
      <c r="G2872" t="s">
        <v>3619</v>
      </c>
      <c r="H2872" t="s">
        <v>4180</v>
      </c>
    </row>
    <row r="2873" spans="1:8" x14ac:dyDescent="0.25">
      <c r="A2873">
        <v>1351244</v>
      </c>
      <c r="B2873" t="s">
        <v>2768</v>
      </c>
      <c r="C2873">
        <v>472380650</v>
      </c>
      <c r="D2873" t="s">
        <v>0</v>
      </c>
      <c r="E2873">
        <v>11614838</v>
      </c>
      <c r="F2873">
        <v>43133</v>
      </c>
      <c r="G2873" t="s">
        <v>3620</v>
      </c>
      <c r="H2873" t="s">
        <v>4180</v>
      </c>
    </row>
    <row r="2874" spans="1:8" x14ac:dyDescent="0.25">
      <c r="A2874">
        <v>1351244</v>
      </c>
      <c r="B2874" t="s">
        <v>2768</v>
      </c>
      <c r="C2874">
        <v>472380650</v>
      </c>
      <c r="D2874" t="s">
        <v>0</v>
      </c>
      <c r="E2874">
        <v>11614838</v>
      </c>
      <c r="F2874">
        <v>43133</v>
      </c>
      <c r="G2874" t="s">
        <v>3607</v>
      </c>
      <c r="H2874" t="s">
        <v>4180</v>
      </c>
    </row>
    <row r="2875" spans="1:8" x14ac:dyDescent="0.25">
      <c r="A2875">
        <v>1351244</v>
      </c>
      <c r="B2875" t="s">
        <v>2768</v>
      </c>
      <c r="C2875">
        <v>472380650</v>
      </c>
      <c r="D2875" t="s">
        <v>0</v>
      </c>
      <c r="E2875">
        <v>11614838</v>
      </c>
      <c r="F2875">
        <v>43133</v>
      </c>
      <c r="G2875" t="s">
        <v>3621</v>
      </c>
      <c r="H2875" t="s">
        <v>4180</v>
      </c>
    </row>
    <row r="2876" spans="1:8" x14ac:dyDescent="0.25">
      <c r="A2876">
        <v>1351244</v>
      </c>
      <c r="B2876" t="s">
        <v>2768</v>
      </c>
      <c r="C2876">
        <v>472380650</v>
      </c>
      <c r="D2876" t="s">
        <v>0</v>
      </c>
      <c r="E2876">
        <v>11614838</v>
      </c>
      <c r="F2876">
        <v>43133</v>
      </c>
      <c r="G2876" t="s">
        <v>3622</v>
      </c>
      <c r="H2876" t="s">
        <v>4180</v>
      </c>
    </row>
    <row r="2877" spans="1:8" x14ac:dyDescent="0.25">
      <c r="A2877">
        <v>1351244</v>
      </c>
      <c r="B2877" t="s">
        <v>2768</v>
      </c>
      <c r="C2877">
        <v>472380650</v>
      </c>
      <c r="D2877" t="s">
        <v>0</v>
      </c>
      <c r="E2877">
        <v>11614838</v>
      </c>
      <c r="F2877">
        <v>43133</v>
      </c>
      <c r="G2877" t="s">
        <v>3623</v>
      </c>
      <c r="H2877" t="s">
        <v>4180</v>
      </c>
    </row>
    <row r="2878" spans="1:8" x14ac:dyDescent="0.25">
      <c r="A2878">
        <v>1351244</v>
      </c>
      <c r="B2878" t="s">
        <v>2768</v>
      </c>
      <c r="C2878">
        <v>472380650</v>
      </c>
      <c r="D2878" t="s">
        <v>0</v>
      </c>
      <c r="E2878">
        <v>11614838</v>
      </c>
      <c r="F2878">
        <v>43133</v>
      </c>
      <c r="G2878" t="s">
        <v>3624</v>
      </c>
      <c r="H2878" t="s">
        <v>4180</v>
      </c>
    </row>
    <row r="2879" spans="1:8" x14ac:dyDescent="0.25">
      <c r="A2879">
        <v>1351244</v>
      </c>
      <c r="B2879" t="s">
        <v>2768</v>
      </c>
      <c r="C2879">
        <v>472380650</v>
      </c>
      <c r="D2879" t="s">
        <v>0</v>
      </c>
      <c r="E2879">
        <v>11614838</v>
      </c>
      <c r="F2879">
        <v>43133</v>
      </c>
      <c r="G2879" t="s">
        <v>3625</v>
      </c>
      <c r="H2879" t="s">
        <v>4180</v>
      </c>
    </row>
    <row r="2880" spans="1:8" x14ac:dyDescent="0.25">
      <c r="A2880">
        <v>1351244</v>
      </c>
      <c r="B2880" t="s">
        <v>2768</v>
      </c>
      <c r="C2880">
        <v>472380650</v>
      </c>
      <c r="D2880" t="s">
        <v>0</v>
      </c>
      <c r="E2880">
        <v>11614838</v>
      </c>
      <c r="F2880">
        <v>43133</v>
      </c>
      <c r="G2880" t="s">
        <v>3626</v>
      </c>
      <c r="H2880" t="s">
        <v>4180</v>
      </c>
    </row>
    <row r="2881" spans="1:8" x14ac:dyDescent="0.25">
      <c r="A2881">
        <v>1351244</v>
      </c>
      <c r="B2881" t="s">
        <v>2768</v>
      </c>
      <c r="C2881">
        <v>472380650</v>
      </c>
      <c r="D2881" t="s">
        <v>0</v>
      </c>
      <c r="E2881">
        <v>11614838</v>
      </c>
      <c r="F2881">
        <v>43133</v>
      </c>
      <c r="G2881" t="s">
        <v>3627</v>
      </c>
      <c r="H2881" t="s">
        <v>4180</v>
      </c>
    </row>
    <row r="2882" spans="1:8" x14ac:dyDescent="0.25">
      <c r="A2882">
        <v>1351244</v>
      </c>
      <c r="B2882" t="s">
        <v>2768</v>
      </c>
      <c r="C2882">
        <v>472380650</v>
      </c>
      <c r="D2882" t="s">
        <v>0</v>
      </c>
      <c r="E2882">
        <v>11614838</v>
      </c>
      <c r="F2882">
        <v>43133</v>
      </c>
      <c r="G2882" t="s">
        <v>3628</v>
      </c>
      <c r="H2882" t="s">
        <v>632</v>
      </c>
    </row>
    <row r="2883" spans="1:8" x14ac:dyDescent="0.25">
      <c r="A2883">
        <v>1351244</v>
      </c>
      <c r="B2883" t="s">
        <v>2768</v>
      </c>
      <c r="C2883">
        <v>472380650</v>
      </c>
      <c r="D2883" t="s">
        <v>0</v>
      </c>
      <c r="E2883">
        <v>11614838</v>
      </c>
      <c r="F2883">
        <v>43133</v>
      </c>
      <c r="G2883" t="s">
        <v>3613</v>
      </c>
      <c r="H2883" t="s">
        <v>632</v>
      </c>
    </row>
    <row r="2884" spans="1:8" x14ac:dyDescent="0.25">
      <c r="A2884">
        <v>1351244</v>
      </c>
      <c r="B2884" t="s">
        <v>2768</v>
      </c>
      <c r="C2884">
        <v>472380650</v>
      </c>
      <c r="D2884" t="s">
        <v>0</v>
      </c>
      <c r="E2884">
        <v>11614838</v>
      </c>
      <c r="F2884">
        <v>43133</v>
      </c>
      <c r="G2884" t="s">
        <v>3629</v>
      </c>
      <c r="H2884" t="s">
        <v>4180</v>
      </c>
    </row>
    <row r="2885" spans="1:8" x14ac:dyDescent="0.25">
      <c r="A2885">
        <v>1351244</v>
      </c>
      <c r="B2885" t="s">
        <v>2768</v>
      </c>
      <c r="C2885">
        <v>472380650</v>
      </c>
      <c r="D2885" t="s">
        <v>0</v>
      </c>
      <c r="E2885">
        <v>11614838</v>
      </c>
      <c r="F2885">
        <v>43133</v>
      </c>
      <c r="G2885" t="s">
        <v>3630</v>
      </c>
      <c r="H2885" t="s">
        <v>4180</v>
      </c>
    </row>
    <row r="2886" spans="1:8" x14ac:dyDescent="0.25">
      <c r="A2886">
        <v>1351244</v>
      </c>
      <c r="B2886" t="s">
        <v>2768</v>
      </c>
      <c r="C2886">
        <v>472380650</v>
      </c>
      <c r="D2886" t="s">
        <v>0</v>
      </c>
      <c r="E2886">
        <v>11614838</v>
      </c>
      <c r="F2886">
        <v>43133</v>
      </c>
      <c r="G2886" t="s">
        <v>3631</v>
      </c>
      <c r="H2886" t="s">
        <v>4180</v>
      </c>
    </row>
    <row r="2887" spans="1:8" x14ac:dyDescent="0.25">
      <c r="A2887">
        <v>1351244</v>
      </c>
      <c r="B2887" t="s">
        <v>2768</v>
      </c>
      <c r="C2887">
        <v>472380650</v>
      </c>
      <c r="D2887" t="s">
        <v>0</v>
      </c>
      <c r="E2887">
        <v>11614838</v>
      </c>
      <c r="F2887">
        <v>43133</v>
      </c>
      <c r="G2887" t="s">
        <v>3601</v>
      </c>
      <c r="H2887" t="s">
        <v>4180</v>
      </c>
    </row>
    <row r="2888" spans="1:8" x14ac:dyDescent="0.25">
      <c r="A2888">
        <v>1351244</v>
      </c>
      <c r="B2888" t="s">
        <v>2768</v>
      </c>
      <c r="C2888">
        <v>472380650</v>
      </c>
      <c r="D2888" t="s">
        <v>0</v>
      </c>
      <c r="E2888">
        <v>11614838</v>
      </c>
      <c r="F2888">
        <v>43133</v>
      </c>
      <c r="G2888" t="s">
        <v>3632</v>
      </c>
      <c r="H2888" t="s">
        <v>4180</v>
      </c>
    </row>
    <row r="2889" spans="1:8" x14ac:dyDescent="0.25">
      <c r="A2889">
        <v>1351244</v>
      </c>
      <c r="B2889" t="s">
        <v>2768</v>
      </c>
      <c r="C2889">
        <v>472380650</v>
      </c>
      <c r="D2889" t="s">
        <v>0</v>
      </c>
      <c r="E2889">
        <v>11614838</v>
      </c>
      <c r="F2889">
        <v>43133</v>
      </c>
      <c r="G2889" t="s">
        <v>3633</v>
      </c>
      <c r="H2889" t="s">
        <v>4180</v>
      </c>
    </row>
    <row r="2890" spans="1:8" x14ac:dyDescent="0.25">
      <c r="A2890">
        <v>1351244</v>
      </c>
      <c r="B2890" t="s">
        <v>2768</v>
      </c>
      <c r="C2890">
        <v>472380650</v>
      </c>
      <c r="D2890" t="s">
        <v>0</v>
      </c>
      <c r="E2890">
        <v>11614838</v>
      </c>
      <c r="F2890">
        <v>43133</v>
      </c>
      <c r="G2890" t="s">
        <v>3634</v>
      </c>
      <c r="H2890" t="s">
        <v>4180</v>
      </c>
    </row>
    <row r="2891" spans="1:8" x14ac:dyDescent="0.25">
      <c r="A2891">
        <v>1351244</v>
      </c>
      <c r="B2891" t="s">
        <v>2768</v>
      </c>
      <c r="C2891">
        <v>472380650</v>
      </c>
      <c r="D2891" t="s">
        <v>0</v>
      </c>
      <c r="E2891">
        <v>11614838</v>
      </c>
      <c r="F2891">
        <v>43133</v>
      </c>
      <c r="G2891" t="s">
        <v>3635</v>
      </c>
      <c r="H2891" t="s">
        <v>4180</v>
      </c>
    </row>
    <row r="2892" spans="1:8" x14ac:dyDescent="0.25">
      <c r="A2892">
        <v>1351244</v>
      </c>
      <c r="B2892" t="s">
        <v>2768</v>
      </c>
      <c r="C2892">
        <v>472380650</v>
      </c>
      <c r="D2892" t="s">
        <v>0</v>
      </c>
      <c r="E2892">
        <v>11614838</v>
      </c>
      <c r="F2892">
        <v>43133</v>
      </c>
      <c r="G2892" t="s">
        <v>3603</v>
      </c>
      <c r="H2892" t="s">
        <v>4180</v>
      </c>
    </row>
    <row r="2893" spans="1:8" x14ac:dyDescent="0.25">
      <c r="A2893">
        <v>1351244</v>
      </c>
      <c r="B2893" t="s">
        <v>2768</v>
      </c>
      <c r="C2893">
        <v>472380650</v>
      </c>
      <c r="D2893" t="s">
        <v>0</v>
      </c>
      <c r="E2893">
        <v>11614838</v>
      </c>
      <c r="F2893">
        <v>43133</v>
      </c>
      <c r="G2893" t="s">
        <v>3636</v>
      </c>
      <c r="H2893" t="s">
        <v>4180</v>
      </c>
    </row>
    <row r="2894" spans="1:8" x14ac:dyDescent="0.25">
      <c r="A2894">
        <v>1351244</v>
      </c>
      <c r="B2894" t="s">
        <v>2768</v>
      </c>
      <c r="C2894">
        <v>472380650</v>
      </c>
      <c r="D2894" t="s">
        <v>0</v>
      </c>
      <c r="E2894">
        <v>11614838</v>
      </c>
      <c r="F2894">
        <v>43133</v>
      </c>
      <c r="G2894" t="s">
        <v>3637</v>
      </c>
      <c r="H2894" t="s">
        <v>4180</v>
      </c>
    </row>
    <row r="2895" spans="1:8" x14ac:dyDescent="0.25">
      <c r="A2895">
        <v>1351244</v>
      </c>
      <c r="B2895" t="s">
        <v>2768</v>
      </c>
      <c r="C2895">
        <v>472380650</v>
      </c>
      <c r="D2895" t="s">
        <v>0</v>
      </c>
      <c r="E2895">
        <v>11614838</v>
      </c>
      <c r="F2895">
        <v>43133</v>
      </c>
      <c r="G2895" t="s">
        <v>3638</v>
      </c>
      <c r="H2895" t="s">
        <v>4180</v>
      </c>
    </row>
    <row r="2896" spans="1:8" x14ac:dyDescent="0.25">
      <c r="A2896">
        <v>1351244</v>
      </c>
      <c r="B2896" t="s">
        <v>2768</v>
      </c>
      <c r="C2896">
        <v>472380650</v>
      </c>
      <c r="D2896" t="s">
        <v>0</v>
      </c>
      <c r="E2896">
        <v>11614838</v>
      </c>
      <c r="F2896">
        <v>43133</v>
      </c>
      <c r="G2896" t="s">
        <v>3639</v>
      </c>
      <c r="H2896" t="s">
        <v>4180</v>
      </c>
    </row>
    <row r="2897" spans="1:8" x14ac:dyDescent="0.25">
      <c r="A2897">
        <v>1351244</v>
      </c>
      <c r="B2897" t="s">
        <v>2768</v>
      </c>
      <c r="C2897">
        <v>472380650</v>
      </c>
      <c r="D2897" t="s">
        <v>0</v>
      </c>
      <c r="E2897">
        <v>11614838</v>
      </c>
      <c r="F2897">
        <v>43133</v>
      </c>
      <c r="G2897" t="s">
        <v>3640</v>
      </c>
      <c r="H2897" t="s">
        <v>4180</v>
      </c>
    </row>
    <row r="2898" spans="1:8" x14ac:dyDescent="0.25">
      <c r="A2898">
        <v>1351244</v>
      </c>
      <c r="B2898" t="s">
        <v>2768</v>
      </c>
      <c r="C2898">
        <v>472380650</v>
      </c>
      <c r="D2898" t="s">
        <v>0</v>
      </c>
      <c r="E2898">
        <v>11614838</v>
      </c>
      <c r="F2898">
        <v>43133</v>
      </c>
      <c r="G2898" t="s">
        <v>3640</v>
      </c>
      <c r="H2898" t="s">
        <v>4180</v>
      </c>
    </row>
    <row r="2899" spans="1:8" x14ac:dyDescent="0.25">
      <c r="A2899">
        <v>1351244</v>
      </c>
      <c r="B2899" t="s">
        <v>2768</v>
      </c>
      <c r="C2899">
        <v>472380650</v>
      </c>
      <c r="D2899" t="s">
        <v>0</v>
      </c>
      <c r="E2899">
        <v>11614838</v>
      </c>
      <c r="F2899">
        <v>43133</v>
      </c>
      <c r="G2899" t="s">
        <v>3641</v>
      </c>
      <c r="H2899" t="s">
        <v>4180</v>
      </c>
    </row>
    <row r="2900" spans="1:8" x14ac:dyDescent="0.25">
      <c r="A2900">
        <v>1351244</v>
      </c>
      <c r="B2900" t="s">
        <v>2768</v>
      </c>
      <c r="C2900">
        <v>472380650</v>
      </c>
      <c r="D2900" t="s">
        <v>0</v>
      </c>
      <c r="E2900">
        <v>11614838</v>
      </c>
      <c r="F2900">
        <v>43133</v>
      </c>
      <c r="G2900" t="s">
        <v>3642</v>
      </c>
      <c r="H2900" t="s">
        <v>4180</v>
      </c>
    </row>
    <row r="2901" spans="1:8" x14ac:dyDescent="0.25">
      <c r="A2901">
        <v>1351244</v>
      </c>
      <c r="B2901" t="s">
        <v>2768</v>
      </c>
      <c r="C2901">
        <v>472380650</v>
      </c>
      <c r="D2901" t="s">
        <v>0</v>
      </c>
      <c r="E2901">
        <v>11614838</v>
      </c>
      <c r="F2901">
        <v>43133</v>
      </c>
      <c r="G2901" t="s">
        <v>3642</v>
      </c>
      <c r="H2901" t="s">
        <v>4180</v>
      </c>
    </row>
    <row r="2902" spans="1:8" x14ac:dyDescent="0.25">
      <c r="A2902">
        <v>1351244</v>
      </c>
      <c r="B2902" t="s">
        <v>2768</v>
      </c>
      <c r="C2902">
        <v>472380650</v>
      </c>
      <c r="D2902" t="s">
        <v>0</v>
      </c>
      <c r="E2902">
        <v>11614838</v>
      </c>
      <c r="F2902">
        <v>43133</v>
      </c>
      <c r="G2902" t="s">
        <v>3643</v>
      </c>
      <c r="H2902" t="s">
        <v>4180</v>
      </c>
    </row>
    <row r="2903" spans="1:8" x14ac:dyDescent="0.25">
      <c r="A2903">
        <v>1351244</v>
      </c>
      <c r="B2903" t="s">
        <v>2768</v>
      </c>
      <c r="C2903">
        <v>472380650</v>
      </c>
      <c r="D2903" t="s">
        <v>0</v>
      </c>
      <c r="E2903">
        <v>11614838</v>
      </c>
      <c r="F2903">
        <v>43133</v>
      </c>
      <c r="G2903" t="s">
        <v>3609</v>
      </c>
      <c r="H2903" t="s">
        <v>4180</v>
      </c>
    </row>
    <row r="2904" spans="1:8" x14ac:dyDescent="0.25">
      <c r="A2904">
        <v>1351244</v>
      </c>
      <c r="B2904" t="s">
        <v>2768</v>
      </c>
      <c r="C2904">
        <v>472380650</v>
      </c>
      <c r="D2904" t="s">
        <v>0</v>
      </c>
      <c r="E2904">
        <v>11614838</v>
      </c>
      <c r="F2904">
        <v>43133</v>
      </c>
      <c r="G2904" t="s">
        <v>3644</v>
      </c>
      <c r="H2904" t="s">
        <v>4180</v>
      </c>
    </row>
    <row r="2905" spans="1:8" x14ac:dyDescent="0.25">
      <c r="A2905">
        <v>1351244</v>
      </c>
      <c r="B2905" t="s">
        <v>2768</v>
      </c>
      <c r="C2905">
        <v>472380650</v>
      </c>
      <c r="D2905" t="s">
        <v>0</v>
      </c>
      <c r="E2905">
        <v>11614838</v>
      </c>
      <c r="F2905">
        <v>43133</v>
      </c>
      <c r="G2905" t="s">
        <v>3645</v>
      </c>
      <c r="H2905" t="s">
        <v>4180</v>
      </c>
    </row>
    <row r="2906" spans="1:8" x14ac:dyDescent="0.25">
      <c r="A2906">
        <v>1351244</v>
      </c>
      <c r="B2906" t="s">
        <v>2768</v>
      </c>
      <c r="C2906">
        <v>472380650</v>
      </c>
      <c r="D2906" t="s">
        <v>0</v>
      </c>
      <c r="E2906">
        <v>11614838</v>
      </c>
      <c r="F2906">
        <v>43133</v>
      </c>
      <c r="G2906" t="s">
        <v>3646</v>
      </c>
      <c r="H2906" t="s">
        <v>4180</v>
      </c>
    </row>
    <row r="2907" spans="1:8" x14ac:dyDescent="0.25">
      <c r="A2907">
        <v>1351244</v>
      </c>
      <c r="B2907" t="s">
        <v>2768</v>
      </c>
      <c r="C2907">
        <v>472380650</v>
      </c>
      <c r="D2907" t="s">
        <v>0</v>
      </c>
      <c r="E2907">
        <v>11614838</v>
      </c>
      <c r="F2907">
        <v>43133</v>
      </c>
      <c r="G2907" t="s">
        <v>3647</v>
      </c>
      <c r="H2907" t="s">
        <v>3306</v>
      </c>
    </row>
    <row r="2908" spans="1:8" x14ac:dyDescent="0.25">
      <c r="A2908">
        <v>1351244</v>
      </c>
      <c r="B2908" t="s">
        <v>2768</v>
      </c>
      <c r="C2908">
        <v>472380650</v>
      </c>
      <c r="D2908" t="s">
        <v>0</v>
      </c>
      <c r="E2908">
        <v>11614838</v>
      </c>
      <c r="F2908">
        <v>43133</v>
      </c>
      <c r="G2908" t="s">
        <v>3648</v>
      </c>
      <c r="H2908" t="s">
        <v>3294</v>
      </c>
    </row>
    <row r="2909" spans="1:8" x14ac:dyDescent="0.25">
      <c r="A2909">
        <v>1351244</v>
      </c>
      <c r="B2909" t="s">
        <v>2768</v>
      </c>
      <c r="C2909">
        <v>472380650</v>
      </c>
      <c r="D2909" t="s">
        <v>0</v>
      </c>
      <c r="E2909">
        <v>11614838</v>
      </c>
      <c r="F2909">
        <v>43133</v>
      </c>
      <c r="G2909" t="s">
        <v>3649</v>
      </c>
      <c r="H2909" t="s">
        <v>3308</v>
      </c>
    </row>
    <row r="2910" spans="1:8" x14ac:dyDescent="0.25">
      <c r="A2910">
        <v>1351244</v>
      </c>
      <c r="B2910" t="s">
        <v>2768</v>
      </c>
      <c r="C2910">
        <v>472380650</v>
      </c>
      <c r="D2910" t="s">
        <v>0</v>
      </c>
      <c r="E2910">
        <v>11614838</v>
      </c>
      <c r="F2910">
        <v>43133</v>
      </c>
      <c r="G2910" t="s">
        <v>3612</v>
      </c>
      <c r="H2910" t="s">
        <v>4180</v>
      </c>
    </row>
    <row r="2911" spans="1:8" x14ac:dyDescent="0.25">
      <c r="A2911">
        <v>1351244</v>
      </c>
      <c r="B2911" t="s">
        <v>2768</v>
      </c>
      <c r="C2911">
        <v>472380650</v>
      </c>
      <c r="D2911" t="s">
        <v>0</v>
      </c>
      <c r="E2911">
        <v>11614838</v>
      </c>
      <c r="F2911">
        <v>43133</v>
      </c>
      <c r="G2911" t="s">
        <v>3611</v>
      </c>
      <c r="H2911" t="s">
        <v>4180</v>
      </c>
    </row>
    <row r="2912" spans="1:8" x14ac:dyDescent="0.25">
      <c r="A2912">
        <v>1351244</v>
      </c>
      <c r="B2912" t="s">
        <v>2768</v>
      </c>
      <c r="C2912">
        <v>472380650</v>
      </c>
      <c r="D2912" t="s">
        <v>0</v>
      </c>
      <c r="E2912">
        <v>11614838</v>
      </c>
      <c r="F2912">
        <v>43133</v>
      </c>
      <c r="G2912" t="s">
        <v>3650</v>
      </c>
      <c r="H2912" t="s">
        <v>4180</v>
      </c>
    </row>
    <row r="2913" spans="1:8" x14ac:dyDescent="0.25">
      <c r="A2913">
        <v>1351244</v>
      </c>
      <c r="B2913" t="s">
        <v>2768</v>
      </c>
      <c r="C2913">
        <v>472380650</v>
      </c>
      <c r="D2913" t="s">
        <v>0</v>
      </c>
      <c r="E2913">
        <v>11614838</v>
      </c>
      <c r="F2913">
        <v>43133</v>
      </c>
      <c r="G2913" t="s">
        <v>3651</v>
      </c>
      <c r="H2913" t="s">
        <v>3652</v>
      </c>
    </row>
    <row r="2914" spans="1:8" x14ac:dyDescent="0.25">
      <c r="A2914">
        <v>1351244</v>
      </c>
      <c r="B2914" t="s">
        <v>2768</v>
      </c>
      <c r="C2914">
        <v>472380650</v>
      </c>
      <c r="D2914" t="s">
        <v>0</v>
      </c>
      <c r="E2914">
        <v>11614838</v>
      </c>
      <c r="F2914">
        <v>43133</v>
      </c>
      <c r="G2914" t="s">
        <v>3653</v>
      </c>
      <c r="H2914" t="s">
        <v>3306</v>
      </c>
    </row>
    <row r="2915" spans="1:8" x14ac:dyDescent="0.25">
      <c r="A2915">
        <v>1351244</v>
      </c>
      <c r="B2915" t="s">
        <v>2768</v>
      </c>
      <c r="C2915">
        <v>472380650</v>
      </c>
      <c r="D2915" t="s">
        <v>0</v>
      </c>
      <c r="E2915">
        <v>11614838</v>
      </c>
      <c r="F2915">
        <v>43133</v>
      </c>
      <c r="G2915" t="s">
        <v>3654</v>
      </c>
      <c r="H2915" t="s">
        <v>4180</v>
      </c>
    </row>
    <row r="2916" spans="1:8" x14ac:dyDescent="0.25">
      <c r="A2916">
        <v>1351244</v>
      </c>
      <c r="B2916" t="s">
        <v>2768</v>
      </c>
      <c r="C2916">
        <v>472380650</v>
      </c>
      <c r="D2916" t="s">
        <v>0</v>
      </c>
      <c r="E2916">
        <v>11614838</v>
      </c>
      <c r="F2916">
        <v>43133</v>
      </c>
      <c r="G2916" t="s">
        <v>3604</v>
      </c>
      <c r="H2916" t="s">
        <v>4180</v>
      </c>
    </row>
    <row r="2917" spans="1:8" x14ac:dyDescent="0.25">
      <c r="A2917">
        <v>1351244</v>
      </c>
      <c r="B2917" t="s">
        <v>2768</v>
      </c>
      <c r="C2917">
        <v>472380650</v>
      </c>
      <c r="D2917" t="s">
        <v>0</v>
      </c>
      <c r="E2917">
        <v>11614838</v>
      </c>
      <c r="F2917">
        <v>43133</v>
      </c>
      <c r="G2917" t="s">
        <v>3655</v>
      </c>
      <c r="H2917" t="s">
        <v>4180</v>
      </c>
    </row>
    <row r="2918" spans="1:8" x14ac:dyDescent="0.25">
      <c r="A2918">
        <v>1351244</v>
      </c>
      <c r="B2918" t="s">
        <v>2768</v>
      </c>
      <c r="C2918">
        <v>472380650</v>
      </c>
      <c r="D2918" t="s">
        <v>0</v>
      </c>
      <c r="E2918">
        <v>11614838</v>
      </c>
      <c r="F2918">
        <v>43133</v>
      </c>
      <c r="G2918" t="s">
        <v>3615</v>
      </c>
      <c r="H2918" t="s">
        <v>4180</v>
      </c>
    </row>
    <row r="2919" spans="1:8" x14ac:dyDescent="0.25">
      <c r="A2919">
        <v>1351244</v>
      </c>
      <c r="B2919" t="s">
        <v>2768</v>
      </c>
      <c r="C2919">
        <v>472380650</v>
      </c>
      <c r="D2919" t="s">
        <v>0</v>
      </c>
      <c r="E2919">
        <v>11614838</v>
      </c>
      <c r="F2919">
        <v>43133</v>
      </c>
      <c r="G2919" t="s">
        <v>3656</v>
      </c>
      <c r="H2919" t="s">
        <v>4180</v>
      </c>
    </row>
    <row r="2920" spans="1:8" x14ac:dyDescent="0.25">
      <c r="A2920">
        <v>1351244</v>
      </c>
      <c r="B2920" t="s">
        <v>2768</v>
      </c>
      <c r="C2920">
        <v>472380650</v>
      </c>
      <c r="D2920" t="s">
        <v>0</v>
      </c>
      <c r="E2920">
        <v>11614838</v>
      </c>
      <c r="F2920">
        <v>43133</v>
      </c>
      <c r="G2920" t="s">
        <v>3657</v>
      </c>
      <c r="H2920" t="s">
        <v>3286</v>
      </c>
    </row>
    <row r="2921" spans="1:8" x14ac:dyDescent="0.25">
      <c r="A2921">
        <v>1351244</v>
      </c>
      <c r="B2921" t="s">
        <v>2768</v>
      </c>
      <c r="C2921">
        <v>472380650</v>
      </c>
      <c r="D2921" t="s">
        <v>0</v>
      </c>
      <c r="E2921">
        <v>11614838</v>
      </c>
      <c r="F2921">
        <v>43133</v>
      </c>
      <c r="G2921" t="s">
        <v>3614</v>
      </c>
      <c r="H2921" t="s">
        <v>4180</v>
      </c>
    </row>
    <row r="2922" spans="1:8" x14ac:dyDescent="0.25">
      <c r="A2922">
        <v>1351244</v>
      </c>
      <c r="B2922" t="s">
        <v>2768</v>
      </c>
      <c r="C2922">
        <v>472380650</v>
      </c>
      <c r="D2922" t="s">
        <v>0</v>
      </c>
      <c r="E2922">
        <v>11614838</v>
      </c>
      <c r="F2922">
        <v>43133</v>
      </c>
      <c r="G2922" t="s">
        <v>3658</v>
      </c>
      <c r="H2922" t="s">
        <v>4180</v>
      </c>
    </row>
    <row r="2923" spans="1:8" x14ac:dyDescent="0.25">
      <c r="A2923">
        <v>1351244</v>
      </c>
      <c r="B2923" t="s">
        <v>2768</v>
      </c>
      <c r="C2923">
        <v>472380650</v>
      </c>
      <c r="D2923" t="s">
        <v>0</v>
      </c>
      <c r="E2923">
        <v>11614838</v>
      </c>
      <c r="F2923">
        <v>43133</v>
      </c>
      <c r="G2923" t="s">
        <v>3659</v>
      </c>
      <c r="H2923" t="s">
        <v>3312</v>
      </c>
    </row>
    <row r="2924" spans="1:8" x14ac:dyDescent="0.25">
      <c r="A2924">
        <v>1351244</v>
      </c>
      <c r="B2924" t="s">
        <v>2768</v>
      </c>
      <c r="C2924">
        <v>472380650</v>
      </c>
      <c r="D2924" t="s">
        <v>0</v>
      </c>
      <c r="E2924">
        <v>11614838</v>
      </c>
      <c r="F2924">
        <v>43133</v>
      </c>
      <c r="G2924" t="s">
        <v>3660</v>
      </c>
      <c r="H2924" t="s">
        <v>4180</v>
      </c>
    </row>
    <row r="2925" spans="1:8" x14ac:dyDescent="0.25">
      <c r="A2925">
        <v>1351244</v>
      </c>
      <c r="B2925" t="s">
        <v>2768</v>
      </c>
      <c r="C2925">
        <v>472380650</v>
      </c>
      <c r="D2925" t="s">
        <v>0</v>
      </c>
      <c r="E2925">
        <v>11614838</v>
      </c>
      <c r="F2925">
        <v>43133</v>
      </c>
      <c r="G2925" t="s">
        <v>3602</v>
      </c>
      <c r="H2925" t="s">
        <v>4180</v>
      </c>
    </row>
    <row r="2926" spans="1:8" x14ac:dyDescent="0.25">
      <c r="A2926">
        <v>1351244</v>
      </c>
      <c r="B2926" t="s">
        <v>2768</v>
      </c>
      <c r="C2926">
        <v>472380650</v>
      </c>
      <c r="D2926" t="s">
        <v>0</v>
      </c>
      <c r="E2926">
        <v>11614838</v>
      </c>
      <c r="F2926">
        <v>43133</v>
      </c>
      <c r="G2926" t="s">
        <v>3661</v>
      </c>
      <c r="H2926" t="s">
        <v>4180</v>
      </c>
    </row>
    <row r="2927" spans="1:8" x14ac:dyDescent="0.25">
      <c r="A2927">
        <v>1351244</v>
      </c>
      <c r="B2927" t="s">
        <v>2768</v>
      </c>
      <c r="C2927">
        <v>472380650</v>
      </c>
      <c r="D2927" t="s">
        <v>0</v>
      </c>
      <c r="E2927">
        <v>11614838</v>
      </c>
      <c r="F2927">
        <v>43133</v>
      </c>
      <c r="G2927" t="s">
        <v>3610</v>
      </c>
      <c r="H2927" t="s">
        <v>4180</v>
      </c>
    </row>
    <row r="2928" spans="1:8" x14ac:dyDescent="0.25">
      <c r="A2928">
        <v>1351244</v>
      </c>
      <c r="B2928" t="s">
        <v>2768</v>
      </c>
      <c r="C2928">
        <v>472380650</v>
      </c>
      <c r="D2928" t="s">
        <v>0</v>
      </c>
      <c r="E2928">
        <v>11614838</v>
      </c>
      <c r="F2928">
        <v>43133</v>
      </c>
      <c r="G2928" t="s">
        <v>3662</v>
      </c>
      <c r="H2928" t="s">
        <v>4180</v>
      </c>
    </row>
    <row r="2929" spans="1:8" x14ac:dyDescent="0.25">
      <c r="A2929">
        <v>1351244</v>
      </c>
      <c r="B2929" t="s">
        <v>2768</v>
      </c>
      <c r="C2929">
        <v>472380650</v>
      </c>
      <c r="D2929" t="s">
        <v>0</v>
      </c>
      <c r="E2929">
        <v>11614838</v>
      </c>
      <c r="F2929">
        <v>43133</v>
      </c>
      <c r="G2929" t="s">
        <v>3663</v>
      </c>
      <c r="H2929" t="s">
        <v>3306</v>
      </c>
    </row>
    <row r="2930" spans="1:8" x14ac:dyDescent="0.25">
      <c r="A2930">
        <v>1351244</v>
      </c>
      <c r="B2930" t="s">
        <v>2768</v>
      </c>
      <c r="C2930">
        <v>472380650</v>
      </c>
      <c r="D2930" t="s">
        <v>0</v>
      </c>
      <c r="E2930">
        <v>11614838</v>
      </c>
      <c r="F2930">
        <v>43133</v>
      </c>
      <c r="G2930" t="s">
        <v>3664</v>
      </c>
      <c r="H2930" t="s">
        <v>4180</v>
      </c>
    </row>
    <row r="2931" spans="1:8" x14ac:dyDescent="0.25">
      <c r="A2931">
        <v>1351244</v>
      </c>
      <c r="B2931" t="s">
        <v>2768</v>
      </c>
      <c r="C2931">
        <v>472380650</v>
      </c>
      <c r="D2931" t="s">
        <v>0</v>
      </c>
      <c r="E2931">
        <v>11614838</v>
      </c>
      <c r="F2931">
        <v>43133</v>
      </c>
      <c r="G2931" t="s">
        <v>3665</v>
      </c>
      <c r="H2931" t="s">
        <v>3306</v>
      </c>
    </row>
    <row r="2932" spans="1:8" x14ac:dyDescent="0.25">
      <c r="A2932">
        <v>1351244</v>
      </c>
      <c r="B2932" t="s">
        <v>2768</v>
      </c>
      <c r="C2932">
        <v>472380650</v>
      </c>
      <c r="D2932" t="s">
        <v>0</v>
      </c>
      <c r="E2932">
        <v>11614838</v>
      </c>
      <c r="F2932">
        <v>43133</v>
      </c>
      <c r="G2932" t="s">
        <v>3666</v>
      </c>
      <c r="H2932" t="s">
        <v>4180</v>
      </c>
    </row>
    <row r="2933" spans="1:8" x14ac:dyDescent="0.25">
      <c r="A2933">
        <v>1351244</v>
      </c>
      <c r="B2933" t="s">
        <v>2768</v>
      </c>
      <c r="C2933">
        <v>472380650</v>
      </c>
      <c r="D2933" t="s">
        <v>0</v>
      </c>
      <c r="E2933">
        <v>11614838</v>
      </c>
      <c r="F2933">
        <v>43133</v>
      </c>
      <c r="G2933" t="s">
        <v>3667</v>
      </c>
      <c r="H2933" t="s">
        <v>4180</v>
      </c>
    </row>
    <row r="2934" spans="1:8" x14ac:dyDescent="0.25">
      <c r="A2934">
        <v>1351244</v>
      </c>
      <c r="B2934" t="s">
        <v>2768</v>
      </c>
      <c r="C2934">
        <v>472380650</v>
      </c>
      <c r="D2934" t="s">
        <v>0</v>
      </c>
      <c r="E2934">
        <v>11614838</v>
      </c>
      <c r="F2934">
        <v>43133</v>
      </c>
      <c r="G2934" t="s">
        <v>3668</v>
      </c>
      <c r="H2934" t="s">
        <v>4180</v>
      </c>
    </row>
    <row r="2935" spans="1:8" x14ac:dyDescent="0.25">
      <c r="A2935">
        <v>1351244</v>
      </c>
      <c r="B2935" t="s">
        <v>2768</v>
      </c>
      <c r="C2935">
        <v>472380650</v>
      </c>
      <c r="D2935" t="s">
        <v>0</v>
      </c>
      <c r="E2935">
        <v>11614838</v>
      </c>
      <c r="F2935">
        <v>43133</v>
      </c>
      <c r="G2935" t="s">
        <v>3669</v>
      </c>
      <c r="H2935" t="s">
        <v>4180</v>
      </c>
    </row>
    <row r="2936" spans="1:8" x14ac:dyDescent="0.25">
      <c r="A2936">
        <v>1351244</v>
      </c>
      <c r="B2936" t="s">
        <v>2768</v>
      </c>
      <c r="C2936">
        <v>472380650</v>
      </c>
      <c r="D2936" t="s">
        <v>0</v>
      </c>
      <c r="E2936">
        <v>11614838</v>
      </c>
      <c r="F2936">
        <v>43133</v>
      </c>
      <c r="G2936" t="s">
        <v>3608</v>
      </c>
      <c r="H2936" t="s">
        <v>4180</v>
      </c>
    </row>
    <row r="2937" spans="1:8" x14ac:dyDescent="0.25">
      <c r="A2937">
        <v>1351244</v>
      </c>
      <c r="B2937" t="s">
        <v>2768</v>
      </c>
      <c r="C2937">
        <v>472380650</v>
      </c>
      <c r="D2937" t="s">
        <v>0</v>
      </c>
      <c r="E2937">
        <v>11614838</v>
      </c>
      <c r="F2937">
        <v>43133</v>
      </c>
      <c r="G2937" t="s">
        <v>3670</v>
      </c>
      <c r="H2937" t="s">
        <v>4180</v>
      </c>
    </row>
    <row r="2938" spans="1:8" x14ac:dyDescent="0.25">
      <c r="A2938">
        <v>1351244</v>
      </c>
      <c r="B2938" t="s">
        <v>2768</v>
      </c>
      <c r="C2938">
        <v>472380650</v>
      </c>
      <c r="D2938" t="s">
        <v>0</v>
      </c>
      <c r="E2938">
        <v>11614838</v>
      </c>
      <c r="F2938">
        <v>43133</v>
      </c>
      <c r="G2938" t="s">
        <v>3642</v>
      </c>
      <c r="H2938" t="s">
        <v>4180</v>
      </c>
    </row>
    <row r="2939" spans="1:8" x14ac:dyDescent="0.25">
      <c r="A2939">
        <v>1351244</v>
      </c>
      <c r="B2939" t="s">
        <v>2768</v>
      </c>
      <c r="C2939">
        <v>472380650</v>
      </c>
      <c r="D2939" t="s">
        <v>0</v>
      </c>
      <c r="E2939">
        <v>11614838</v>
      </c>
      <c r="F2939">
        <v>43133</v>
      </c>
      <c r="G2939" t="s">
        <v>3638</v>
      </c>
      <c r="H2939" t="s">
        <v>4180</v>
      </c>
    </row>
    <row r="2940" spans="1:8" x14ac:dyDescent="0.25">
      <c r="A2940">
        <v>1351244</v>
      </c>
      <c r="B2940" t="s">
        <v>2768</v>
      </c>
      <c r="C2940">
        <v>472380650</v>
      </c>
      <c r="D2940" t="s">
        <v>0</v>
      </c>
      <c r="E2940">
        <v>11614838</v>
      </c>
      <c r="F2940">
        <v>43133</v>
      </c>
      <c r="G2940" t="s">
        <v>3618</v>
      </c>
      <c r="H2940" t="s">
        <v>4180</v>
      </c>
    </row>
    <row r="2941" spans="1:8" x14ac:dyDescent="0.25">
      <c r="A2941">
        <v>1351244</v>
      </c>
      <c r="B2941" t="s">
        <v>2768</v>
      </c>
      <c r="C2941">
        <v>472380650</v>
      </c>
      <c r="D2941" t="s">
        <v>0</v>
      </c>
      <c r="E2941">
        <v>11614838</v>
      </c>
      <c r="F2941">
        <v>43133</v>
      </c>
      <c r="G2941" t="s">
        <v>3620</v>
      </c>
      <c r="H2941" t="s">
        <v>4180</v>
      </c>
    </row>
    <row r="2942" spans="1:8" x14ac:dyDescent="0.25">
      <c r="A2942">
        <v>1351244</v>
      </c>
      <c r="B2942" t="s">
        <v>2768</v>
      </c>
      <c r="C2942">
        <v>472380650</v>
      </c>
      <c r="D2942" t="s">
        <v>0</v>
      </c>
      <c r="E2942">
        <v>11614838</v>
      </c>
      <c r="F2942">
        <v>43133</v>
      </c>
      <c r="G2942" t="s">
        <v>3621</v>
      </c>
      <c r="H2942" t="s">
        <v>4180</v>
      </c>
    </row>
    <row r="2943" spans="1:8" x14ac:dyDescent="0.25">
      <c r="A2943">
        <v>1351244</v>
      </c>
      <c r="B2943" t="s">
        <v>2768</v>
      </c>
      <c r="C2943">
        <v>472380650</v>
      </c>
      <c r="D2943" t="s">
        <v>0</v>
      </c>
      <c r="E2943">
        <v>11614838</v>
      </c>
      <c r="F2943">
        <v>43133</v>
      </c>
      <c r="G2943" t="s">
        <v>3613</v>
      </c>
      <c r="H2943" t="s">
        <v>632</v>
      </c>
    </row>
    <row r="2944" spans="1:8" x14ac:dyDescent="0.25">
      <c r="A2944">
        <v>1351244</v>
      </c>
      <c r="B2944" t="s">
        <v>2768</v>
      </c>
      <c r="C2944">
        <v>472380650</v>
      </c>
      <c r="D2944" t="s">
        <v>0</v>
      </c>
      <c r="E2944">
        <v>11614838</v>
      </c>
      <c r="F2944">
        <v>43133</v>
      </c>
      <c r="G2944" t="s">
        <v>3630</v>
      </c>
      <c r="H2944" t="s">
        <v>4180</v>
      </c>
    </row>
    <row r="2945" spans="1:8" x14ac:dyDescent="0.25">
      <c r="A2945">
        <v>1351244</v>
      </c>
      <c r="B2945" t="s">
        <v>2768</v>
      </c>
      <c r="C2945">
        <v>472380650</v>
      </c>
      <c r="D2945" t="s">
        <v>0</v>
      </c>
      <c r="E2945">
        <v>11614838</v>
      </c>
      <c r="F2945">
        <v>43133</v>
      </c>
      <c r="G2945" t="s">
        <v>3655</v>
      </c>
      <c r="H2945" t="s">
        <v>4180</v>
      </c>
    </row>
    <row r="2946" spans="1:8" x14ac:dyDescent="0.25">
      <c r="A2946">
        <v>1351244</v>
      </c>
      <c r="B2946" t="s">
        <v>2768</v>
      </c>
      <c r="C2946">
        <v>472380650</v>
      </c>
      <c r="D2946" t="s">
        <v>0</v>
      </c>
      <c r="E2946">
        <v>11614838</v>
      </c>
      <c r="F2946">
        <v>43133</v>
      </c>
      <c r="G2946" t="s">
        <v>3625</v>
      </c>
      <c r="H2946" t="s">
        <v>4180</v>
      </c>
    </row>
    <row r="2947" spans="1:8" x14ac:dyDescent="0.25">
      <c r="A2947">
        <v>1351244</v>
      </c>
      <c r="B2947" t="s">
        <v>2768</v>
      </c>
      <c r="C2947">
        <v>472380650</v>
      </c>
      <c r="D2947" t="s">
        <v>0</v>
      </c>
      <c r="E2947">
        <v>11614838</v>
      </c>
      <c r="F2947">
        <v>43133</v>
      </c>
      <c r="G2947" t="s">
        <v>3631</v>
      </c>
      <c r="H2947" t="s">
        <v>4180</v>
      </c>
    </row>
    <row r="2948" spans="1:8" x14ac:dyDescent="0.25">
      <c r="A2948">
        <v>1351244</v>
      </c>
      <c r="B2948" t="s">
        <v>2768</v>
      </c>
      <c r="C2948">
        <v>472380650</v>
      </c>
      <c r="D2948" t="s">
        <v>0</v>
      </c>
      <c r="E2948">
        <v>11614838</v>
      </c>
      <c r="F2948">
        <v>43133</v>
      </c>
      <c r="G2948" t="s">
        <v>3670</v>
      </c>
      <c r="H2948" t="s">
        <v>4180</v>
      </c>
    </row>
    <row r="2949" spans="1:8" x14ac:dyDescent="0.25">
      <c r="A2949">
        <v>1351244</v>
      </c>
      <c r="B2949" t="s">
        <v>2768</v>
      </c>
      <c r="C2949">
        <v>472380650</v>
      </c>
      <c r="D2949" t="s">
        <v>0</v>
      </c>
      <c r="E2949">
        <v>11614838</v>
      </c>
      <c r="F2949">
        <v>43133</v>
      </c>
      <c r="G2949" t="s">
        <v>3667</v>
      </c>
      <c r="H2949" t="s">
        <v>4180</v>
      </c>
    </row>
    <row r="2950" spans="1:8" x14ac:dyDescent="0.25">
      <c r="A2950">
        <v>1351244</v>
      </c>
      <c r="B2950" t="s">
        <v>2768</v>
      </c>
      <c r="C2950">
        <v>472380650</v>
      </c>
      <c r="D2950" t="s">
        <v>0</v>
      </c>
      <c r="E2950">
        <v>11614838</v>
      </c>
      <c r="F2950">
        <v>43133</v>
      </c>
      <c r="G2950" t="s">
        <v>3661</v>
      </c>
      <c r="H2950" t="s">
        <v>4180</v>
      </c>
    </row>
    <row r="2951" spans="1:8" x14ac:dyDescent="0.25">
      <c r="A2951">
        <v>1351244</v>
      </c>
      <c r="B2951" t="s">
        <v>2768</v>
      </c>
      <c r="C2951">
        <v>472380650</v>
      </c>
      <c r="D2951" t="s">
        <v>0</v>
      </c>
      <c r="E2951">
        <v>11614838</v>
      </c>
      <c r="F2951">
        <v>43133</v>
      </c>
      <c r="G2951" t="s">
        <v>3666</v>
      </c>
      <c r="H2951" t="s">
        <v>4180</v>
      </c>
    </row>
    <row r="2952" spans="1:8" x14ac:dyDescent="0.25">
      <c r="A2952">
        <v>1351244</v>
      </c>
      <c r="B2952" t="s">
        <v>2768</v>
      </c>
      <c r="C2952">
        <v>472380650</v>
      </c>
      <c r="D2952" t="s">
        <v>0</v>
      </c>
      <c r="E2952">
        <v>11614838</v>
      </c>
      <c r="F2952">
        <v>43133</v>
      </c>
      <c r="G2952" t="s">
        <v>3635</v>
      </c>
      <c r="H2952" t="s">
        <v>4180</v>
      </c>
    </row>
    <row r="2953" spans="1:8" x14ac:dyDescent="0.25">
      <c r="A2953">
        <v>1351244</v>
      </c>
      <c r="B2953" t="s">
        <v>2768</v>
      </c>
      <c r="C2953">
        <v>472380650</v>
      </c>
      <c r="D2953" t="s">
        <v>0</v>
      </c>
      <c r="E2953">
        <v>11614838</v>
      </c>
      <c r="F2953">
        <v>43133</v>
      </c>
      <c r="G2953" t="s">
        <v>3655</v>
      </c>
      <c r="H2953" t="s">
        <v>4180</v>
      </c>
    </row>
    <row r="2954" spans="1:8" x14ac:dyDescent="0.25">
      <c r="A2954">
        <v>1351244</v>
      </c>
      <c r="B2954" t="s">
        <v>2768</v>
      </c>
      <c r="C2954">
        <v>472380650</v>
      </c>
      <c r="D2954" t="s">
        <v>0</v>
      </c>
      <c r="E2954">
        <v>11614838</v>
      </c>
      <c r="F2954">
        <v>43133</v>
      </c>
      <c r="G2954" t="s">
        <v>3633</v>
      </c>
      <c r="H2954" t="s">
        <v>4180</v>
      </c>
    </row>
    <row r="2955" spans="1:8" x14ac:dyDescent="0.25">
      <c r="A2955">
        <v>1351244</v>
      </c>
      <c r="B2955" t="s">
        <v>2768</v>
      </c>
      <c r="C2955">
        <v>472380650</v>
      </c>
      <c r="D2955" t="s">
        <v>0</v>
      </c>
      <c r="E2955">
        <v>11614838</v>
      </c>
      <c r="F2955">
        <v>43133</v>
      </c>
      <c r="G2955" t="s">
        <v>3634</v>
      </c>
      <c r="H2955" t="s">
        <v>4180</v>
      </c>
    </row>
    <row r="2956" spans="1:8" x14ac:dyDescent="0.25">
      <c r="A2956">
        <v>1351244</v>
      </c>
      <c r="B2956" t="s">
        <v>2768</v>
      </c>
      <c r="C2956">
        <v>472380650</v>
      </c>
      <c r="D2956" t="s">
        <v>0</v>
      </c>
      <c r="E2956">
        <v>11614838</v>
      </c>
      <c r="F2956">
        <v>43133</v>
      </c>
      <c r="G2956" t="s">
        <v>3616</v>
      </c>
      <c r="H2956" t="s">
        <v>4180</v>
      </c>
    </row>
    <row r="2957" spans="1:8" x14ac:dyDescent="0.25">
      <c r="A2957">
        <v>1351244</v>
      </c>
      <c r="B2957" t="s">
        <v>2768</v>
      </c>
      <c r="C2957">
        <v>472380650</v>
      </c>
      <c r="D2957" t="s">
        <v>0</v>
      </c>
      <c r="E2957">
        <v>11614838</v>
      </c>
      <c r="F2957">
        <v>43133</v>
      </c>
      <c r="G2957" t="s">
        <v>3617</v>
      </c>
      <c r="H2957" t="s">
        <v>4180</v>
      </c>
    </row>
    <row r="2958" spans="1:8" x14ac:dyDescent="0.25">
      <c r="A2958">
        <v>1351244</v>
      </c>
      <c r="B2958" t="s">
        <v>2768</v>
      </c>
      <c r="C2958">
        <v>472380650</v>
      </c>
      <c r="D2958" t="s">
        <v>0</v>
      </c>
      <c r="E2958">
        <v>11614838</v>
      </c>
      <c r="F2958">
        <v>43133</v>
      </c>
      <c r="G2958" t="s">
        <v>3622</v>
      </c>
      <c r="H2958" t="s">
        <v>4180</v>
      </c>
    </row>
    <row r="2959" spans="1:8" x14ac:dyDescent="0.25">
      <c r="A2959">
        <v>1351244</v>
      </c>
      <c r="B2959" t="s">
        <v>2768</v>
      </c>
      <c r="C2959">
        <v>472380650</v>
      </c>
      <c r="D2959" t="s">
        <v>0</v>
      </c>
      <c r="E2959">
        <v>11614838</v>
      </c>
      <c r="F2959">
        <v>43133</v>
      </c>
      <c r="G2959" t="s">
        <v>3641</v>
      </c>
      <c r="H2959" t="s">
        <v>4180</v>
      </c>
    </row>
    <row r="2960" spans="1:8" x14ac:dyDescent="0.25">
      <c r="A2960">
        <v>1351244</v>
      </c>
      <c r="B2960" t="s">
        <v>2768</v>
      </c>
      <c r="C2960">
        <v>472380650</v>
      </c>
      <c r="D2960" t="s">
        <v>0</v>
      </c>
      <c r="E2960">
        <v>11614838</v>
      </c>
      <c r="F2960">
        <v>43133</v>
      </c>
      <c r="G2960" t="s">
        <v>3647</v>
      </c>
      <c r="H2960" t="s">
        <v>3306</v>
      </c>
    </row>
    <row r="2961" spans="1:8" x14ac:dyDescent="0.25">
      <c r="A2961">
        <v>1351244</v>
      </c>
      <c r="B2961" t="s">
        <v>2768</v>
      </c>
      <c r="C2961">
        <v>472380650</v>
      </c>
      <c r="D2961" t="s">
        <v>0</v>
      </c>
      <c r="E2961">
        <v>11614838</v>
      </c>
      <c r="F2961">
        <v>43133</v>
      </c>
      <c r="G2961" t="s">
        <v>3653</v>
      </c>
      <c r="H2961" t="s">
        <v>3306</v>
      </c>
    </row>
    <row r="2962" spans="1:8" x14ac:dyDescent="0.25">
      <c r="A2962">
        <v>1351244</v>
      </c>
      <c r="B2962" t="s">
        <v>2768</v>
      </c>
      <c r="C2962">
        <v>472380650</v>
      </c>
      <c r="D2962" t="s">
        <v>0</v>
      </c>
      <c r="E2962">
        <v>11614838</v>
      </c>
      <c r="F2962">
        <v>43133</v>
      </c>
      <c r="G2962" t="s">
        <v>3663</v>
      </c>
      <c r="H2962" t="s">
        <v>3306</v>
      </c>
    </row>
    <row r="2963" spans="1:8" x14ac:dyDescent="0.25">
      <c r="A2963">
        <v>1351244</v>
      </c>
      <c r="B2963" t="s">
        <v>2768</v>
      </c>
      <c r="C2963">
        <v>472380650</v>
      </c>
      <c r="D2963" t="s">
        <v>0</v>
      </c>
      <c r="E2963">
        <v>11614838</v>
      </c>
      <c r="F2963">
        <v>43133</v>
      </c>
      <c r="G2963" t="s">
        <v>3665</v>
      </c>
      <c r="H2963" t="s">
        <v>3306</v>
      </c>
    </row>
    <row r="2964" spans="1:8" x14ac:dyDescent="0.25">
      <c r="A2964">
        <v>1351244</v>
      </c>
      <c r="B2964" t="s">
        <v>2768</v>
      </c>
      <c r="C2964">
        <v>472380650</v>
      </c>
      <c r="D2964" t="s">
        <v>0</v>
      </c>
      <c r="E2964">
        <v>11614838</v>
      </c>
      <c r="F2964">
        <v>43133</v>
      </c>
      <c r="G2964" t="s">
        <v>3646</v>
      </c>
      <c r="H2964" t="s">
        <v>4180</v>
      </c>
    </row>
    <row r="2965" spans="1:8" x14ac:dyDescent="0.25">
      <c r="A2965">
        <v>1351244</v>
      </c>
      <c r="B2965" t="s">
        <v>2768</v>
      </c>
      <c r="C2965">
        <v>472380650</v>
      </c>
      <c r="D2965" t="s">
        <v>0</v>
      </c>
      <c r="E2965">
        <v>11614838</v>
      </c>
      <c r="F2965">
        <v>43133</v>
      </c>
      <c r="G2965" t="s">
        <v>3654</v>
      </c>
      <c r="H2965" t="s">
        <v>4180</v>
      </c>
    </row>
    <row r="2966" spans="1:8" x14ac:dyDescent="0.25">
      <c r="A2966">
        <v>1351244</v>
      </c>
      <c r="B2966" t="s">
        <v>2768</v>
      </c>
      <c r="C2966">
        <v>472380650</v>
      </c>
      <c r="D2966" t="s">
        <v>0</v>
      </c>
      <c r="E2966">
        <v>11614838</v>
      </c>
      <c r="F2966">
        <v>43133</v>
      </c>
      <c r="G2966" t="s">
        <v>3603</v>
      </c>
      <c r="H2966" t="s">
        <v>4180</v>
      </c>
    </row>
    <row r="2967" spans="1:8" x14ac:dyDescent="0.25">
      <c r="A2967">
        <v>1351244</v>
      </c>
      <c r="B2967" t="s">
        <v>2768</v>
      </c>
      <c r="C2967">
        <v>472380650</v>
      </c>
      <c r="D2967" t="s">
        <v>0</v>
      </c>
      <c r="E2967">
        <v>11614838</v>
      </c>
      <c r="F2967">
        <v>43133</v>
      </c>
      <c r="G2967" t="s">
        <v>3656</v>
      </c>
      <c r="H2967" t="s">
        <v>4180</v>
      </c>
    </row>
    <row r="2968" spans="1:8" x14ac:dyDescent="0.25">
      <c r="A2968">
        <v>1351244</v>
      </c>
      <c r="B2968" t="s">
        <v>2768</v>
      </c>
      <c r="C2968">
        <v>472380650</v>
      </c>
      <c r="D2968" t="s">
        <v>0</v>
      </c>
      <c r="E2968">
        <v>11614838</v>
      </c>
      <c r="F2968">
        <v>43133</v>
      </c>
      <c r="G2968" t="s">
        <v>3605</v>
      </c>
      <c r="H2968" t="s">
        <v>4180</v>
      </c>
    </row>
    <row r="2969" spans="1:8" x14ac:dyDescent="0.25">
      <c r="A2969">
        <v>1351244</v>
      </c>
      <c r="B2969" t="s">
        <v>2768</v>
      </c>
      <c r="C2969">
        <v>472380650</v>
      </c>
      <c r="D2969" t="s">
        <v>0</v>
      </c>
      <c r="E2969">
        <v>11614838</v>
      </c>
      <c r="F2969">
        <v>43133</v>
      </c>
      <c r="G2969" t="s">
        <v>3638</v>
      </c>
      <c r="H2969" t="s">
        <v>4180</v>
      </c>
    </row>
    <row r="2970" spans="1:8" x14ac:dyDescent="0.25">
      <c r="A2970">
        <v>1351244</v>
      </c>
      <c r="B2970" t="s">
        <v>2768</v>
      </c>
      <c r="C2970">
        <v>472380650</v>
      </c>
      <c r="D2970" t="s">
        <v>0</v>
      </c>
      <c r="E2970">
        <v>11614838</v>
      </c>
      <c r="F2970">
        <v>43133</v>
      </c>
      <c r="G2970" t="s">
        <v>3635</v>
      </c>
      <c r="H2970" t="s">
        <v>4180</v>
      </c>
    </row>
    <row r="2971" spans="1:8" x14ac:dyDescent="0.25">
      <c r="A2971">
        <v>1351244</v>
      </c>
      <c r="B2971" t="s">
        <v>2768</v>
      </c>
      <c r="C2971">
        <v>472380650</v>
      </c>
      <c r="D2971" t="s">
        <v>0</v>
      </c>
      <c r="E2971">
        <v>11614838</v>
      </c>
      <c r="F2971">
        <v>43133</v>
      </c>
      <c r="G2971" t="s">
        <v>3616</v>
      </c>
      <c r="H2971" t="s">
        <v>4180</v>
      </c>
    </row>
    <row r="2972" spans="1:8" x14ac:dyDescent="0.25">
      <c r="A2972">
        <v>1351244</v>
      </c>
      <c r="B2972" t="s">
        <v>2768</v>
      </c>
      <c r="C2972">
        <v>472380650</v>
      </c>
      <c r="D2972" t="s">
        <v>0</v>
      </c>
      <c r="E2972">
        <v>11614838</v>
      </c>
      <c r="F2972">
        <v>43133</v>
      </c>
      <c r="G2972" t="s">
        <v>3657</v>
      </c>
      <c r="H2972" t="s">
        <v>3286</v>
      </c>
    </row>
    <row r="2973" spans="1:8" x14ac:dyDescent="0.25">
      <c r="A2973">
        <v>1351244</v>
      </c>
      <c r="B2973" t="s">
        <v>2768</v>
      </c>
      <c r="C2973">
        <v>472380650</v>
      </c>
      <c r="D2973" t="s">
        <v>0</v>
      </c>
      <c r="E2973">
        <v>11614838</v>
      </c>
      <c r="F2973">
        <v>43133</v>
      </c>
      <c r="G2973" t="s">
        <v>3637</v>
      </c>
      <c r="H2973" t="s">
        <v>4180</v>
      </c>
    </row>
    <row r="2974" spans="1:8" x14ac:dyDescent="0.25">
      <c r="A2974">
        <v>1351244</v>
      </c>
      <c r="B2974" t="s">
        <v>2768</v>
      </c>
      <c r="C2974">
        <v>472380650</v>
      </c>
      <c r="D2974" t="s">
        <v>0</v>
      </c>
      <c r="E2974">
        <v>11614838</v>
      </c>
      <c r="F2974">
        <v>43133</v>
      </c>
      <c r="G2974" t="s">
        <v>3604</v>
      </c>
      <c r="H2974" t="s">
        <v>4180</v>
      </c>
    </row>
    <row r="2975" spans="1:8" x14ac:dyDescent="0.25">
      <c r="A2975">
        <v>1351244</v>
      </c>
      <c r="B2975" t="s">
        <v>2768</v>
      </c>
      <c r="C2975">
        <v>472380650</v>
      </c>
      <c r="D2975" t="s">
        <v>0</v>
      </c>
      <c r="E2975">
        <v>11614838</v>
      </c>
      <c r="F2975">
        <v>43133</v>
      </c>
      <c r="G2975" t="s">
        <v>3601</v>
      </c>
      <c r="H2975" t="s">
        <v>4180</v>
      </c>
    </row>
    <row r="2976" spans="1:8" x14ac:dyDescent="0.25">
      <c r="A2976">
        <v>1351244</v>
      </c>
      <c r="B2976" t="s">
        <v>2768</v>
      </c>
      <c r="C2976">
        <v>472380650</v>
      </c>
      <c r="D2976" t="s">
        <v>0</v>
      </c>
      <c r="E2976">
        <v>11614838</v>
      </c>
      <c r="F2976">
        <v>43133</v>
      </c>
      <c r="G2976" t="s">
        <v>3619</v>
      </c>
      <c r="H2976" t="s">
        <v>4180</v>
      </c>
    </row>
    <row r="2977" spans="1:8" x14ac:dyDescent="0.25">
      <c r="A2977">
        <v>1351244</v>
      </c>
      <c r="B2977" t="s">
        <v>2768</v>
      </c>
      <c r="C2977">
        <v>472380650</v>
      </c>
      <c r="D2977" t="s">
        <v>0</v>
      </c>
      <c r="E2977">
        <v>11614838</v>
      </c>
      <c r="F2977">
        <v>43133</v>
      </c>
      <c r="G2977" t="s">
        <v>3670</v>
      </c>
      <c r="H2977" t="s">
        <v>4180</v>
      </c>
    </row>
    <row r="2978" spans="1:8" x14ac:dyDescent="0.25">
      <c r="A2978">
        <v>1351244</v>
      </c>
      <c r="B2978" t="s">
        <v>2768</v>
      </c>
      <c r="C2978">
        <v>472380650</v>
      </c>
      <c r="D2978" t="s">
        <v>0</v>
      </c>
      <c r="E2978">
        <v>11614838</v>
      </c>
      <c r="F2978">
        <v>43133</v>
      </c>
      <c r="G2978" t="s">
        <v>3662</v>
      </c>
      <c r="H2978" t="s">
        <v>4180</v>
      </c>
    </row>
    <row r="2979" spans="1:8" x14ac:dyDescent="0.25">
      <c r="A2979">
        <v>1351244</v>
      </c>
      <c r="B2979" t="s">
        <v>2768</v>
      </c>
      <c r="C2979">
        <v>472380650</v>
      </c>
      <c r="D2979" t="s">
        <v>0</v>
      </c>
      <c r="E2979">
        <v>11614838</v>
      </c>
      <c r="F2979">
        <v>43133</v>
      </c>
      <c r="G2979" t="s">
        <v>3643</v>
      </c>
      <c r="H2979" t="s">
        <v>4180</v>
      </c>
    </row>
    <row r="2980" spans="1:8" x14ac:dyDescent="0.25">
      <c r="A2980">
        <v>1351244</v>
      </c>
      <c r="B2980" t="s">
        <v>2768</v>
      </c>
      <c r="C2980">
        <v>472380650</v>
      </c>
      <c r="D2980" t="s">
        <v>0</v>
      </c>
      <c r="E2980">
        <v>11614838</v>
      </c>
      <c r="F2980">
        <v>43133</v>
      </c>
      <c r="G2980" t="s">
        <v>3618</v>
      </c>
      <c r="H2980" t="s">
        <v>4180</v>
      </c>
    </row>
    <row r="2981" spans="1:8" x14ac:dyDescent="0.25">
      <c r="A2981">
        <v>1351244</v>
      </c>
      <c r="B2981" t="s">
        <v>2768</v>
      </c>
      <c r="C2981">
        <v>472380650</v>
      </c>
      <c r="D2981" t="s">
        <v>0</v>
      </c>
      <c r="E2981">
        <v>11614838</v>
      </c>
      <c r="F2981">
        <v>43133</v>
      </c>
      <c r="G2981" t="s">
        <v>3650</v>
      </c>
      <c r="H2981" t="s">
        <v>4180</v>
      </c>
    </row>
    <row r="2982" spans="1:8" x14ac:dyDescent="0.25">
      <c r="A2982">
        <v>1351244</v>
      </c>
      <c r="B2982" t="s">
        <v>2768</v>
      </c>
      <c r="C2982">
        <v>472380650</v>
      </c>
      <c r="D2982" t="s">
        <v>0</v>
      </c>
      <c r="E2982">
        <v>11614838</v>
      </c>
      <c r="F2982">
        <v>43133</v>
      </c>
      <c r="G2982" t="s">
        <v>3645</v>
      </c>
      <c r="H2982" t="s">
        <v>4180</v>
      </c>
    </row>
    <row r="2983" spans="1:8" x14ac:dyDescent="0.25">
      <c r="A2983">
        <v>1351244</v>
      </c>
      <c r="B2983" t="s">
        <v>2768</v>
      </c>
      <c r="C2983">
        <v>472380650</v>
      </c>
      <c r="D2983" t="s">
        <v>0</v>
      </c>
      <c r="E2983">
        <v>11614838</v>
      </c>
      <c r="F2983">
        <v>43133</v>
      </c>
      <c r="G2983" t="s">
        <v>3606</v>
      </c>
      <c r="H2983" t="s">
        <v>4180</v>
      </c>
    </row>
    <row r="2984" spans="1:8" x14ac:dyDescent="0.25">
      <c r="A2984">
        <v>1351244</v>
      </c>
      <c r="B2984" t="s">
        <v>2768</v>
      </c>
      <c r="C2984">
        <v>472380650</v>
      </c>
      <c r="D2984" t="s">
        <v>0</v>
      </c>
      <c r="E2984">
        <v>11614838</v>
      </c>
      <c r="F2984">
        <v>43133</v>
      </c>
      <c r="G2984" t="s">
        <v>3607</v>
      </c>
      <c r="H2984" t="s">
        <v>4180</v>
      </c>
    </row>
    <row r="2985" spans="1:8" x14ac:dyDescent="0.25">
      <c r="A2985">
        <v>1351244</v>
      </c>
      <c r="B2985" t="s">
        <v>2768</v>
      </c>
      <c r="C2985">
        <v>472380650</v>
      </c>
      <c r="D2985" t="s">
        <v>0</v>
      </c>
      <c r="E2985">
        <v>11614838</v>
      </c>
      <c r="F2985">
        <v>43133</v>
      </c>
      <c r="G2985" t="s">
        <v>3608</v>
      </c>
      <c r="H2985" t="s">
        <v>4180</v>
      </c>
    </row>
    <row r="2986" spans="1:8" x14ac:dyDescent="0.25">
      <c r="A2986">
        <v>1351244</v>
      </c>
      <c r="B2986" t="s">
        <v>2768</v>
      </c>
      <c r="C2986">
        <v>472380650</v>
      </c>
      <c r="D2986" t="s">
        <v>0</v>
      </c>
      <c r="E2986">
        <v>11614838</v>
      </c>
      <c r="F2986">
        <v>43133</v>
      </c>
      <c r="G2986" t="s">
        <v>3658</v>
      </c>
      <c r="H2986" t="s">
        <v>4180</v>
      </c>
    </row>
    <row r="2987" spans="1:8" x14ac:dyDescent="0.25">
      <c r="A2987">
        <v>1351244</v>
      </c>
      <c r="B2987" t="s">
        <v>2768</v>
      </c>
      <c r="C2987">
        <v>472380650</v>
      </c>
      <c r="D2987" t="s">
        <v>0</v>
      </c>
      <c r="E2987">
        <v>11614838</v>
      </c>
      <c r="F2987">
        <v>43133</v>
      </c>
      <c r="G2987" t="s">
        <v>3639</v>
      </c>
      <c r="H2987" t="s">
        <v>4180</v>
      </c>
    </row>
    <row r="2988" spans="1:8" x14ac:dyDescent="0.25">
      <c r="A2988">
        <v>1351244</v>
      </c>
      <c r="B2988" t="s">
        <v>2768</v>
      </c>
      <c r="C2988">
        <v>472380650</v>
      </c>
      <c r="D2988" t="s">
        <v>0</v>
      </c>
      <c r="E2988">
        <v>11614838</v>
      </c>
      <c r="F2988">
        <v>43133</v>
      </c>
      <c r="G2988" t="s">
        <v>3640</v>
      </c>
      <c r="H2988" t="s">
        <v>4180</v>
      </c>
    </row>
    <row r="2989" spans="1:8" x14ac:dyDescent="0.25">
      <c r="A2989">
        <v>1351244</v>
      </c>
      <c r="B2989" t="s">
        <v>2768</v>
      </c>
      <c r="C2989">
        <v>472380650</v>
      </c>
      <c r="D2989" t="s">
        <v>0</v>
      </c>
      <c r="E2989">
        <v>11614838</v>
      </c>
      <c r="F2989">
        <v>43133</v>
      </c>
      <c r="G2989" t="s">
        <v>3642</v>
      </c>
      <c r="H2989" t="s">
        <v>4180</v>
      </c>
    </row>
    <row r="2990" spans="1:8" x14ac:dyDescent="0.25">
      <c r="A2990">
        <v>1351244</v>
      </c>
      <c r="B2990" t="s">
        <v>2768</v>
      </c>
      <c r="C2990">
        <v>472380650</v>
      </c>
      <c r="D2990" t="s">
        <v>0</v>
      </c>
      <c r="E2990">
        <v>11614838</v>
      </c>
      <c r="F2990">
        <v>43133</v>
      </c>
      <c r="G2990" t="s">
        <v>3627</v>
      </c>
      <c r="H2990" t="s">
        <v>4180</v>
      </c>
    </row>
    <row r="2991" spans="1:8" x14ac:dyDescent="0.25">
      <c r="A2991">
        <v>1351244</v>
      </c>
      <c r="B2991" t="s">
        <v>2768</v>
      </c>
      <c r="C2991">
        <v>472380650</v>
      </c>
      <c r="D2991" t="s">
        <v>0</v>
      </c>
      <c r="E2991">
        <v>11614838</v>
      </c>
      <c r="F2991">
        <v>43133</v>
      </c>
      <c r="G2991" t="s">
        <v>3628</v>
      </c>
      <c r="H2991" t="s">
        <v>632</v>
      </c>
    </row>
    <row r="2992" spans="1:8" x14ac:dyDescent="0.25">
      <c r="A2992">
        <v>1351244</v>
      </c>
      <c r="B2992" t="s">
        <v>2768</v>
      </c>
      <c r="C2992">
        <v>472380650</v>
      </c>
      <c r="D2992" t="s">
        <v>0</v>
      </c>
      <c r="E2992">
        <v>11614838</v>
      </c>
      <c r="F2992">
        <v>43133</v>
      </c>
      <c r="G2992" t="s">
        <v>3613</v>
      </c>
      <c r="H2992" t="s">
        <v>632</v>
      </c>
    </row>
    <row r="2993" spans="1:8" x14ac:dyDescent="0.25">
      <c r="A2993">
        <v>1351244</v>
      </c>
      <c r="B2993" t="s">
        <v>2768</v>
      </c>
      <c r="C2993">
        <v>472380650</v>
      </c>
      <c r="D2993" t="s">
        <v>0</v>
      </c>
      <c r="E2993">
        <v>11614838</v>
      </c>
      <c r="F2993">
        <v>43133</v>
      </c>
      <c r="G2993" t="s">
        <v>3664</v>
      </c>
      <c r="H2993" t="s">
        <v>4180</v>
      </c>
    </row>
    <row r="2994" spans="1:8" x14ac:dyDescent="0.25">
      <c r="A2994">
        <v>1351244</v>
      </c>
      <c r="B2994" t="s">
        <v>2768</v>
      </c>
      <c r="C2994">
        <v>472380650</v>
      </c>
      <c r="D2994" t="s">
        <v>0</v>
      </c>
      <c r="E2994">
        <v>11614838</v>
      </c>
      <c r="F2994">
        <v>43133</v>
      </c>
      <c r="G2994" t="s">
        <v>3667</v>
      </c>
      <c r="H2994" t="s">
        <v>4180</v>
      </c>
    </row>
    <row r="2995" spans="1:8" x14ac:dyDescent="0.25">
      <c r="A2995">
        <v>1351244</v>
      </c>
      <c r="B2995" t="s">
        <v>2768</v>
      </c>
      <c r="C2995">
        <v>472380650</v>
      </c>
      <c r="D2995" t="s">
        <v>0</v>
      </c>
      <c r="E2995">
        <v>11614838</v>
      </c>
      <c r="F2995">
        <v>43133</v>
      </c>
      <c r="G2995" t="s">
        <v>3648</v>
      </c>
      <c r="H2995" t="s">
        <v>3294</v>
      </c>
    </row>
    <row r="2996" spans="1:8" x14ac:dyDescent="0.25">
      <c r="A2996">
        <v>1351244</v>
      </c>
      <c r="B2996" t="s">
        <v>2768</v>
      </c>
      <c r="C2996">
        <v>472380650</v>
      </c>
      <c r="D2996" t="s">
        <v>0</v>
      </c>
      <c r="E2996">
        <v>11614838</v>
      </c>
      <c r="F2996">
        <v>43133</v>
      </c>
      <c r="G2996" t="s">
        <v>3606</v>
      </c>
      <c r="H2996" t="s">
        <v>4180</v>
      </c>
    </row>
    <row r="2997" spans="1:8" x14ac:dyDescent="0.25">
      <c r="A2997">
        <v>1351244</v>
      </c>
      <c r="B2997" t="s">
        <v>2768</v>
      </c>
      <c r="C2997">
        <v>472380650</v>
      </c>
      <c r="D2997" t="s">
        <v>0</v>
      </c>
      <c r="E2997">
        <v>11614838</v>
      </c>
      <c r="F2997">
        <v>43133</v>
      </c>
      <c r="G2997" t="s">
        <v>3606</v>
      </c>
      <c r="H2997" t="s">
        <v>4180</v>
      </c>
    </row>
    <row r="2998" spans="1:8" x14ac:dyDescent="0.25">
      <c r="A2998">
        <v>1351244</v>
      </c>
      <c r="B2998" t="s">
        <v>2768</v>
      </c>
      <c r="C2998">
        <v>472380650</v>
      </c>
      <c r="D2998" t="s">
        <v>0</v>
      </c>
      <c r="E2998">
        <v>11614838</v>
      </c>
      <c r="F2998">
        <v>43133</v>
      </c>
      <c r="G2998" t="s">
        <v>3607</v>
      </c>
      <c r="H2998" t="s">
        <v>4180</v>
      </c>
    </row>
    <row r="2999" spans="1:8" x14ac:dyDescent="0.25">
      <c r="A2999">
        <v>1351244</v>
      </c>
      <c r="B2999" t="s">
        <v>2768</v>
      </c>
      <c r="C2999">
        <v>472380650</v>
      </c>
      <c r="D2999" t="s">
        <v>0</v>
      </c>
      <c r="E2999">
        <v>11614838</v>
      </c>
      <c r="F2999">
        <v>43133</v>
      </c>
      <c r="G2999" t="s">
        <v>3607</v>
      </c>
      <c r="H2999" t="s">
        <v>4180</v>
      </c>
    </row>
    <row r="3000" spans="1:8" x14ac:dyDescent="0.25">
      <c r="A3000">
        <v>1351244</v>
      </c>
      <c r="B3000" t="s">
        <v>2768</v>
      </c>
      <c r="C3000">
        <v>472380650</v>
      </c>
      <c r="D3000" t="s">
        <v>0</v>
      </c>
      <c r="E3000">
        <v>11614838</v>
      </c>
      <c r="F3000">
        <v>43133</v>
      </c>
      <c r="G3000" t="s">
        <v>3608</v>
      </c>
      <c r="H3000" t="s">
        <v>4180</v>
      </c>
    </row>
    <row r="3001" spans="1:8" x14ac:dyDescent="0.25">
      <c r="A3001">
        <v>1351244</v>
      </c>
      <c r="B3001" t="s">
        <v>2768</v>
      </c>
      <c r="C3001">
        <v>472380650</v>
      </c>
      <c r="D3001" t="s">
        <v>0</v>
      </c>
      <c r="E3001">
        <v>11614838</v>
      </c>
      <c r="F3001">
        <v>43133</v>
      </c>
      <c r="G3001" t="s">
        <v>3608</v>
      </c>
      <c r="H3001" t="s">
        <v>4180</v>
      </c>
    </row>
    <row r="3002" spans="1:8" x14ac:dyDescent="0.25">
      <c r="A3002">
        <v>1351244</v>
      </c>
      <c r="B3002" t="s">
        <v>2768</v>
      </c>
      <c r="C3002">
        <v>472380650</v>
      </c>
      <c r="D3002" t="s">
        <v>0</v>
      </c>
      <c r="E3002">
        <v>11614838</v>
      </c>
      <c r="F3002">
        <v>43133</v>
      </c>
      <c r="G3002" t="s">
        <v>3644</v>
      </c>
      <c r="H3002" t="s">
        <v>4180</v>
      </c>
    </row>
    <row r="3003" spans="1:8" x14ac:dyDescent="0.25">
      <c r="A3003">
        <v>1351244</v>
      </c>
      <c r="B3003" t="s">
        <v>2768</v>
      </c>
      <c r="C3003">
        <v>472380650</v>
      </c>
      <c r="D3003" t="s">
        <v>0</v>
      </c>
      <c r="E3003">
        <v>11614838</v>
      </c>
      <c r="F3003">
        <v>43133</v>
      </c>
      <c r="G3003" t="s">
        <v>3651</v>
      </c>
      <c r="H3003" t="s">
        <v>3652</v>
      </c>
    </row>
    <row r="3004" spans="1:8" x14ac:dyDescent="0.25">
      <c r="A3004">
        <v>1351244</v>
      </c>
      <c r="B3004" t="s">
        <v>2768</v>
      </c>
      <c r="C3004">
        <v>472380650</v>
      </c>
      <c r="D3004" t="s">
        <v>0</v>
      </c>
      <c r="E3004">
        <v>11614838</v>
      </c>
      <c r="F3004">
        <v>43133</v>
      </c>
      <c r="G3004" t="s">
        <v>3659</v>
      </c>
      <c r="H3004" t="s">
        <v>3312</v>
      </c>
    </row>
    <row r="3005" spans="1:8" x14ac:dyDescent="0.25">
      <c r="A3005">
        <v>1351244</v>
      </c>
      <c r="B3005" t="s">
        <v>2768</v>
      </c>
      <c r="C3005">
        <v>472380650</v>
      </c>
      <c r="D3005" t="s">
        <v>0</v>
      </c>
      <c r="E3005">
        <v>11614838</v>
      </c>
      <c r="F3005">
        <v>43133</v>
      </c>
      <c r="G3005" t="s">
        <v>3603</v>
      </c>
      <c r="H3005" t="s">
        <v>4180</v>
      </c>
    </row>
    <row r="3006" spans="1:8" x14ac:dyDescent="0.25">
      <c r="A3006">
        <v>1351244</v>
      </c>
      <c r="B3006" t="s">
        <v>2768</v>
      </c>
      <c r="C3006">
        <v>472380650</v>
      </c>
      <c r="D3006" t="s">
        <v>0</v>
      </c>
      <c r="E3006">
        <v>11614838</v>
      </c>
      <c r="F3006">
        <v>43133</v>
      </c>
      <c r="G3006" t="s">
        <v>3636</v>
      </c>
      <c r="H3006" t="s">
        <v>4180</v>
      </c>
    </row>
    <row r="3007" spans="1:8" x14ac:dyDescent="0.25">
      <c r="A3007">
        <v>1351244</v>
      </c>
      <c r="B3007" t="s">
        <v>2768</v>
      </c>
      <c r="C3007">
        <v>472380650</v>
      </c>
      <c r="D3007" t="s">
        <v>0</v>
      </c>
      <c r="E3007">
        <v>11614838</v>
      </c>
      <c r="F3007">
        <v>43133</v>
      </c>
      <c r="G3007" t="s">
        <v>3638</v>
      </c>
      <c r="H3007" t="s">
        <v>4180</v>
      </c>
    </row>
    <row r="3008" spans="1:8" x14ac:dyDescent="0.25">
      <c r="A3008">
        <v>1351244</v>
      </c>
      <c r="B3008" t="s">
        <v>2768</v>
      </c>
      <c r="C3008">
        <v>472380650</v>
      </c>
      <c r="D3008" t="s">
        <v>0</v>
      </c>
      <c r="E3008">
        <v>11614838</v>
      </c>
      <c r="F3008">
        <v>43133</v>
      </c>
      <c r="G3008" t="s">
        <v>3639</v>
      </c>
      <c r="H3008" t="s">
        <v>4180</v>
      </c>
    </row>
    <row r="3009" spans="1:8" x14ac:dyDescent="0.25">
      <c r="A3009">
        <v>1351244</v>
      </c>
      <c r="B3009" t="s">
        <v>2768</v>
      </c>
      <c r="C3009">
        <v>472380650</v>
      </c>
      <c r="D3009" t="s">
        <v>0</v>
      </c>
      <c r="E3009">
        <v>11614838</v>
      </c>
      <c r="F3009">
        <v>43133</v>
      </c>
      <c r="G3009" t="s">
        <v>3617</v>
      </c>
      <c r="H3009" t="s">
        <v>4180</v>
      </c>
    </row>
    <row r="3010" spans="1:8" x14ac:dyDescent="0.25">
      <c r="A3010">
        <v>1351244</v>
      </c>
      <c r="B3010" t="s">
        <v>2768</v>
      </c>
      <c r="C3010">
        <v>472380650</v>
      </c>
      <c r="D3010" t="s">
        <v>0</v>
      </c>
      <c r="E3010">
        <v>11614838</v>
      </c>
      <c r="F3010">
        <v>43133</v>
      </c>
      <c r="G3010" t="s">
        <v>3601</v>
      </c>
      <c r="H3010" t="s">
        <v>4180</v>
      </c>
    </row>
    <row r="3011" spans="1:8" x14ac:dyDescent="0.25">
      <c r="A3011">
        <v>1351244</v>
      </c>
      <c r="B3011" t="s">
        <v>2768</v>
      </c>
      <c r="C3011">
        <v>472380650</v>
      </c>
      <c r="D3011" t="s">
        <v>0</v>
      </c>
      <c r="E3011">
        <v>11614838</v>
      </c>
      <c r="F3011">
        <v>43133</v>
      </c>
      <c r="G3011" t="s">
        <v>3630</v>
      </c>
      <c r="H3011" t="s">
        <v>4180</v>
      </c>
    </row>
    <row r="3012" spans="1:8" x14ac:dyDescent="0.25">
      <c r="A3012">
        <v>1351244</v>
      </c>
      <c r="B3012" t="s">
        <v>2768</v>
      </c>
      <c r="C3012">
        <v>472380650</v>
      </c>
      <c r="D3012" t="s">
        <v>0</v>
      </c>
      <c r="E3012">
        <v>11614838</v>
      </c>
      <c r="F3012">
        <v>43133</v>
      </c>
      <c r="G3012" t="s">
        <v>3630</v>
      </c>
      <c r="H3012" t="s">
        <v>4180</v>
      </c>
    </row>
    <row r="3013" spans="1:8" x14ac:dyDescent="0.25">
      <c r="A3013">
        <v>1351244</v>
      </c>
      <c r="B3013" t="s">
        <v>2768</v>
      </c>
      <c r="C3013">
        <v>472380650</v>
      </c>
      <c r="D3013" t="s">
        <v>0</v>
      </c>
      <c r="E3013">
        <v>11614838</v>
      </c>
      <c r="F3013">
        <v>43133</v>
      </c>
      <c r="G3013" t="s">
        <v>3632</v>
      </c>
      <c r="H3013" t="s">
        <v>4180</v>
      </c>
    </row>
    <row r="3014" spans="1:8" x14ac:dyDescent="0.25">
      <c r="A3014">
        <v>1351244</v>
      </c>
      <c r="B3014" t="s">
        <v>2768</v>
      </c>
      <c r="C3014">
        <v>472380650</v>
      </c>
      <c r="D3014" t="s">
        <v>0</v>
      </c>
      <c r="E3014">
        <v>11614838</v>
      </c>
      <c r="F3014">
        <v>43133</v>
      </c>
      <c r="G3014" t="s">
        <v>3626</v>
      </c>
      <c r="H3014" t="s">
        <v>4180</v>
      </c>
    </row>
    <row r="3015" spans="1:8" x14ac:dyDescent="0.25">
      <c r="A3015">
        <v>1351244</v>
      </c>
      <c r="B3015" t="s">
        <v>2768</v>
      </c>
      <c r="C3015">
        <v>472380650</v>
      </c>
      <c r="D3015" t="s">
        <v>0</v>
      </c>
      <c r="E3015">
        <v>11614838</v>
      </c>
      <c r="F3015">
        <v>43133</v>
      </c>
      <c r="G3015" t="s">
        <v>3629</v>
      </c>
      <c r="H3015" t="s">
        <v>4180</v>
      </c>
    </row>
    <row r="3016" spans="1:8" x14ac:dyDescent="0.25">
      <c r="A3016">
        <v>1351244</v>
      </c>
      <c r="B3016" t="s">
        <v>2768</v>
      </c>
      <c r="C3016">
        <v>472380650</v>
      </c>
      <c r="D3016" t="s">
        <v>0</v>
      </c>
      <c r="E3016">
        <v>11614838</v>
      </c>
      <c r="F3016">
        <v>43133</v>
      </c>
      <c r="G3016" t="s">
        <v>3649</v>
      </c>
      <c r="H3016" t="s">
        <v>3308</v>
      </c>
    </row>
    <row r="3017" spans="1:8" x14ac:dyDescent="0.25">
      <c r="A3017">
        <v>1351244</v>
      </c>
      <c r="B3017" t="s">
        <v>2768</v>
      </c>
      <c r="C3017">
        <v>472380650</v>
      </c>
      <c r="D3017" t="s">
        <v>0</v>
      </c>
      <c r="E3017">
        <v>11614838</v>
      </c>
      <c r="F3017">
        <v>43133</v>
      </c>
      <c r="G3017" t="s">
        <v>3616</v>
      </c>
      <c r="H3017" t="s">
        <v>4180</v>
      </c>
    </row>
    <row r="3018" spans="1:8" x14ac:dyDescent="0.25">
      <c r="A3018">
        <v>1351244</v>
      </c>
      <c r="B3018" t="s">
        <v>2768</v>
      </c>
      <c r="C3018">
        <v>472380650</v>
      </c>
      <c r="D3018" t="s">
        <v>0</v>
      </c>
      <c r="E3018">
        <v>11614838</v>
      </c>
      <c r="F3018">
        <v>43133</v>
      </c>
      <c r="G3018" t="s">
        <v>3605</v>
      </c>
      <c r="H3018" t="s">
        <v>4180</v>
      </c>
    </row>
    <row r="3019" spans="1:8" x14ac:dyDescent="0.25">
      <c r="A3019">
        <v>1351244</v>
      </c>
      <c r="B3019" t="s">
        <v>2768</v>
      </c>
      <c r="C3019">
        <v>472380650</v>
      </c>
      <c r="D3019" t="s">
        <v>0</v>
      </c>
      <c r="E3019">
        <v>11614838</v>
      </c>
      <c r="F3019">
        <v>43133</v>
      </c>
      <c r="G3019" t="s">
        <v>3617</v>
      </c>
      <c r="H3019" t="s">
        <v>4180</v>
      </c>
    </row>
    <row r="3020" spans="1:8" x14ac:dyDescent="0.25">
      <c r="A3020">
        <v>1351244</v>
      </c>
      <c r="B3020" t="s">
        <v>2768</v>
      </c>
      <c r="C3020">
        <v>472380650</v>
      </c>
      <c r="D3020" t="s">
        <v>0</v>
      </c>
      <c r="E3020">
        <v>11614838</v>
      </c>
      <c r="F3020">
        <v>43133</v>
      </c>
      <c r="G3020" t="s">
        <v>3618</v>
      </c>
      <c r="H3020" t="s">
        <v>4180</v>
      </c>
    </row>
    <row r="3021" spans="1:8" x14ac:dyDescent="0.25">
      <c r="A3021">
        <v>1351244</v>
      </c>
      <c r="B3021" t="s">
        <v>2768</v>
      </c>
      <c r="C3021">
        <v>472380650</v>
      </c>
      <c r="D3021" t="s">
        <v>0</v>
      </c>
      <c r="E3021">
        <v>11614838</v>
      </c>
      <c r="F3021">
        <v>43133</v>
      </c>
      <c r="G3021" t="s">
        <v>3608</v>
      </c>
      <c r="H3021" t="s">
        <v>4180</v>
      </c>
    </row>
    <row r="3022" spans="1:8" x14ac:dyDescent="0.25">
      <c r="A3022">
        <v>1351244</v>
      </c>
      <c r="B3022" t="s">
        <v>2768</v>
      </c>
      <c r="C3022">
        <v>472380650</v>
      </c>
      <c r="D3022" t="s">
        <v>0</v>
      </c>
      <c r="E3022">
        <v>11614838</v>
      </c>
      <c r="F3022">
        <v>43133</v>
      </c>
      <c r="G3022" t="s">
        <v>3668</v>
      </c>
      <c r="H3022" t="s">
        <v>4180</v>
      </c>
    </row>
    <row r="3023" spans="1:8" x14ac:dyDescent="0.25">
      <c r="A3023">
        <v>1351244</v>
      </c>
      <c r="B3023" t="s">
        <v>2768</v>
      </c>
      <c r="C3023">
        <v>472380650</v>
      </c>
      <c r="D3023" t="s">
        <v>0</v>
      </c>
      <c r="E3023">
        <v>11614838</v>
      </c>
      <c r="F3023">
        <v>43133</v>
      </c>
      <c r="G3023" t="s">
        <v>3608</v>
      </c>
      <c r="H3023" t="s">
        <v>4180</v>
      </c>
    </row>
    <row r="3024" spans="1:8" x14ac:dyDescent="0.25">
      <c r="A3024">
        <v>1351244</v>
      </c>
      <c r="B3024" t="s">
        <v>2768</v>
      </c>
      <c r="C3024">
        <v>472380650</v>
      </c>
      <c r="D3024" t="s">
        <v>0</v>
      </c>
      <c r="E3024">
        <v>11614838</v>
      </c>
      <c r="F3024">
        <v>43133</v>
      </c>
      <c r="G3024" t="s">
        <v>3617</v>
      </c>
      <c r="H3024" t="s">
        <v>4180</v>
      </c>
    </row>
    <row r="3025" spans="1:8" x14ac:dyDescent="0.25">
      <c r="A3025">
        <v>1351244</v>
      </c>
      <c r="B3025" t="s">
        <v>2768</v>
      </c>
      <c r="C3025">
        <v>472380650</v>
      </c>
      <c r="D3025" t="s">
        <v>0</v>
      </c>
      <c r="E3025">
        <v>11614838</v>
      </c>
      <c r="F3025">
        <v>43133</v>
      </c>
      <c r="G3025" t="s">
        <v>3623</v>
      </c>
      <c r="H3025" t="s">
        <v>4180</v>
      </c>
    </row>
    <row r="3026" spans="1:8" x14ac:dyDescent="0.25">
      <c r="A3026">
        <v>1351244</v>
      </c>
      <c r="B3026" t="s">
        <v>2768</v>
      </c>
      <c r="C3026">
        <v>472380650</v>
      </c>
      <c r="D3026" t="s">
        <v>0</v>
      </c>
      <c r="E3026">
        <v>11614838</v>
      </c>
      <c r="F3026">
        <v>43133</v>
      </c>
      <c r="G3026" t="s">
        <v>3624</v>
      </c>
      <c r="H3026" t="s">
        <v>4180</v>
      </c>
    </row>
    <row r="3027" spans="1:8" x14ac:dyDescent="0.25">
      <c r="A3027">
        <v>1351244</v>
      </c>
      <c r="B3027" t="s">
        <v>2768</v>
      </c>
      <c r="C3027">
        <v>472380650</v>
      </c>
      <c r="D3027" t="s">
        <v>0</v>
      </c>
      <c r="E3027">
        <v>11614838</v>
      </c>
      <c r="F3027">
        <v>43133</v>
      </c>
      <c r="G3027" t="s">
        <v>3661</v>
      </c>
      <c r="H3027" t="s">
        <v>4180</v>
      </c>
    </row>
    <row r="3028" spans="1:8" x14ac:dyDescent="0.25">
      <c r="A3028">
        <v>1351244</v>
      </c>
      <c r="B3028" t="s">
        <v>2768</v>
      </c>
      <c r="C3028">
        <v>472380650</v>
      </c>
      <c r="D3028" t="s">
        <v>0</v>
      </c>
      <c r="E3028">
        <v>11614838</v>
      </c>
      <c r="F3028">
        <v>43133</v>
      </c>
      <c r="G3028" t="s">
        <v>3666</v>
      </c>
      <c r="H3028" t="s">
        <v>4180</v>
      </c>
    </row>
    <row r="3029" spans="1:8" x14ac:dyDescent="0.25">
      <c r="A3029">
        <v>1351244</v>
      </c>
      <c r="B3029" t="s">
        <v>2768</v>
      </c>
      <c r="C3029">
        <v>472380650</v>
      </c>
      <c r="D3029" t="s">
        <v>0</v>
      </c>
      <c r="E3029">
        <v>11614838</v>
      </c>
      <c r="F3029">
        <v>43133</v>
      </c>
      <c r="G3029" t="s">
        <v>3667</v>
      </c>
      <c r="H3029" t="s">
        <v>4180</v>
      </c>
    </row>
    <row r="3030" spans="1:8" x14ac:dyDescent="0.25">
      <c r="A3030">
        <v>1351244</v>
      </c>
      <c r="B3030" t="s">
        <v>2768</v>
      </c>
      <c r="C3030">
        <v>472380650</v>
      </c>
      <c r="D3030" t="s">
        <v>0</v>
      </c>
      <c r="E3030">
        <v>11614838</v>
      </c>
      <c r="F3030">
        <v>43133</v>
      </c>
      <c r="G3030" t="s">
        <v>3669</v>
      </c>
      <c r="H3030" t="s">
        <v>4180</v>
      </c>
    </row>
    <row r="3031" spans="1:8" x14ac:dyDescent="0.25">
      <c r="A3031">
        <v>1351244</v>
      </c>
      <c r="B3031" t="s">
        <v>2768</v>
      </c>
      <c r="C3031">
        <v>472380650</v>
      </c>
      <c r="D3031" t="s">
        <v>0</v>
      </c>
      <c r="E3031">
        <v>11614838</v>
      </c>
      <c r="F3031">
        <v>43133</v>
      </c>
      <c r="G3031" t="s">
        <v>3660</v>
      </c>
      <c r="H3031" t="s">
        <v>4180</v>
      </c>
    </row>
    <row r="3032" spans="1:8" x14ac:dyDescent="0.25">
      <c r="A3032">
        <v>1351244</v>
      </c>
      <c r="B3032" t="s">
        <v>2768</v>
      </c>
      <c r="C3032">
        <v>472380650</v>
      </c>
      <c r="D3032" t="s">
        <v>0</v>
      </c>
      <c r="E3032">
        <v>11614838</v>
      </c>
      <c r="F3032">
        <v>43133</v>
      </c>
      <c r="G3032" t="s">
        <v>3633</v>
      </c>
      <c r="H3032" t="s">
        <v>4180</v>
      </c>
    </row>
    <row r="3033" spans="1:8" x14ac:dyDescent="0.25">
      <c r="A3033">
        <v>1351244</v>
      </c>
      <c r="B3033" t="s">
        <v>2768</v>
      </c>
      <c r="C3033">
        <v>472380650</v>
      </c>
      <c r="D3033" t="s">
        <v>0</v>
      </c>
      <c r="E3033">
        <v>11614838</v>
      </c>
      <c r="F3033">
        <v>43133</v>
      </c>
      <c r="G3033" t="s">
        <v>3634</v>
      </c>
      <c r="H3033" t="s">
        <v>4180</v>
      </c>
    </row>
    <row r="3034" spans="1:8" x14ac:dyDescent="0.25">
      <c r="A3034">
        <v>1351244</v>
      </c>
      <c r="B3034" t="s">
        <v>2768</v>
      </c>
      <c r="C3034">
        <v>472380650</v>
      </c>
      <c r="D3034" t="s">
        <v>0</v>
      </c>
      <c r="E3034">
        <v>11614838</v>
      </c>
      <c r="F3034">
        <v>43133</v>
      </c>
      <c r="G3034" t="s">
        <v>3640</v>
      </c>
      <c r="H3034" t="s">
        <v>4180</v>
      </c>
    </row>
    <row r="3035" spans="1:8" x14ac:dyDescent="0.25">
      <c r="A3035">
        <v>1351244</v>
      </c>
      <c r="B3035" t="s">
        <v>2768</v>
      </c>
      <c r="C3035">
        <v>472380650</v>
      </c>
      <c r="D3035" t="s">
        <v>0</v>
      </c>
      <c r="E3035">
        <v>11614838</v>
      </c>
      <c r="F3035">
        <v>43133</v>
      </c>
      <c r="G3035" t="s">
        <v>3623</v>
      </c>
      <c r="H3035" t="s">
        <v>4180</v>
      </c>
    </row>
    <row r="3036" spans="1:8" x14ac:dyDescent="0.25">
      <c r="A3036">
        <v>1351244</v>
      </c>
      <c r="B3036" t="s">
        <v>2768</v>
      </c>
      <c r="C3036">
        <v>472380650</v>
      </c>
      <c r="D3036" t="s">
        <v>0</v>
      </c>
      <c r="E3036">
        <v>11614838</v>
      </c>
      <c r="F3036">
        <v>43133</v>
      </c>
      <c r="G3036" t="s">
        <v>3624</v>
      </c>
      <c r="H3036" t="s">
        <v>4180</v>
      </c>
    </row>
    <row r="3037" spans="1:8" x14ac:dyDescent="0.25">
      <c r="A3037">
        <v>1351244</v>
      </c>
      <c r="B3037" t="s">
        <v>2768</v>
      </c>
      <c r="C3037">
        <v>472380650</v>
      </c>
      <c r="D3037" t="s">
        <v>0</v>
      </c>
      <c r="E3037">
        <v>11614838</v>
      </c>
      <c r="F3037">
        <v>43133</v>
      </c>
      <c r="G3037" t="s">
        <v>3610</v>
      </c>
      <c r="H3037" t="s">
        <v>4180</v>
      </c>
    </row>
    <row r="3038" spans="1:8" x14ac:dyDescent="0.25">
      <c r="A3038">
        <v>1351244</v>
      </c>
      <c r="B3038" t="s">
        <v>2768</v>
      </c>
      <c r="C3038">
        <v>472380650</v>
      </c>
      <c r="D3038" t="s">
        <v>0</v>
      </c>
      <c r="E3038">
        <v>11614838</v>
      </c>
      <c r="F3038">
        <v>43133</v>
      </c>
      <c r="G3038" t="s">
        <v>3646</v>
      </c>
      <c r="H3038" t="s">
        <v>4180</v>
      </c>
    </row>
    <row r="3039" spans="1:8" x14ac:dyDescent="0.25">
      <c r="A3039">
        <v>1351244</v>
      </c>
      <c r="B3039" t="s">
        <v>2768</v>
      </c>
      <c r="C3039">
        <v>472380650</v>
      </c>
      <c r="D3039" t="s">
        <v>0</v>
      </c>
      <c r="E3039">
        <v>11614838</v>
      </c>
      <c r="F3039">
        <v>43133</v>
      </c>
      <c r="G3039" t="s">
        <v>3654</v>
      </c>
      <c r="H3039" t="s">
        <v>4180</v>
      </c>
    </row>
    <row r="3040" spans="1:8" x14ac:dyDescent="0.25">
      <c r="A3040">
        <v>1351244</v>
      </c>
      <c r="B3040" t="s">
        <v>2768</v>
      </c>
      <c r="C3040">
        <v>472380650</v>
      </c>
      <c r="D3040" t="s">
        <v>0</v>
      </c>
      <c r="E3040">
        <v>11614838</v>
      </c>
      <c r="F3040">
        <v>43133</v>
      </c>
      <c r="G3040" t="s">
        <v>3617</v>
      </c>
      <c r="H3040" t="s">
        <v>4180</v>
      </c>
    </row>
    <row r="3041" spans="1:8" x14ac:dyDescent="0.25">
      <c r="A3041">
        <v>1351244</v>
      </c>
      <c r="B3041" t="s">
        <v>2768</v>
      </c>
      <c r="C3041">
        <v>472380650</v>
      </c>
      <c r="D3041" t="s">
        <v>0</v>
      </c>
      <c r="E3041">
        <v>11614838</v>
      </c>
      <c r="F3041">
        <v>43133</v>
      </c>
      <c r="G3041" t="s">
        <v>3618</v>
      </c>
      <c r="H3041" t="s">
        <v>4180</v>
      </c>
    </row>
    <row r="3042" spans="1:8" x14ac:dyDescent="0.25">
      <c r="A3042">
        <v>1351244</v>
      </c>
      <c r="B3042" t="s">
        <v>2768</v>
      </c>
      <c r="C3042">
        <v>472380650</v>
      </c>
      <c r="D3042" t="s">
        <v>0</v>
      </c>
      <c r="E3042">
        <v>11616973</v>
      </c>
      <c r="F3042">
        <v>43161</v>
      </c>
      <c r="G3042" t="s">
        <v>3573</v>
      </c>
      <c r="H3042" t="s">
        <v>4180</v>
      </c>
    </row>
    <row r="3043" spans="1:8" x14ac:dyDescent="0.25">
      <c r="A3043">
        <v>1351244</v>
      </c>
      <c r="B3043" t="s">
        <v>2768</v>
      </c>
      <c r="C3043">
        <v>472380650</v>
      </c>
      <c r="D3043" t="s">
        <v>0</v>
      </c>
      <c r="E3043">
        <v>11616973</v>
      </c>
      <c r="F3043">
        <v>43161</v>
      </c>
      <c r="G3043" t="s">
        <v>3573</v>
      </c>
      <c r="H3043" t="s">
        <v>4180</v>
      </c>
    </row>
    <row r="3044" spans="1:8" x14ac:dyDescent="0.25">
      <c r="A3044">
        <v>1351244</v>
      </c>
      <c r="B3044" t="s">
        <v>2768</v>
      </c>
      <c r="C3044">
        <v>472380650</v>
      </c>
      <c r="D3044" t="s">
        <v>0</v>
      </c>
      <c r="E3044">
        <v>11616973</v>
      </c>
      <c r="F3044">
        <v>43161</v>
      </c>
      <c r="G3044" t="s">
        <v>3573</v>
      </c>
      <c r="H3044" t="s">
        <v>4180</v>
      </c>
    </row>
    <row r="3045" spans="1:8" x14ac:dyDescent="0.25">
      <c r="A3045">
        <v>1351244</v>
      </c>
      <c r="B3045" t="s">
        <v>2768</v>
      </c>
      <c r="C3045">
        <v>472380650</v>
      </c>
      <c r="D3045" t="s">
        <v>0</v>
      </c>
      <c r="E3045">
        <v>11616973</v>
      </c>
      <c r="F3045">
        <v>43161</v>
      </c>
      <c r="G3045" t="s">
        <v>3573</v>
      </c>
      <c r="H3045" t="s">
        <v>4180</v>
      </c>
    </row>
    <row r="3046" spans="1:8" x14ac:dyDescent="0.25">
      <c r="A3046">
        <v>1351244</v>
      </c>
      <c r="B3046" t="s">
        <v>2768</v>
      </c>
      <c r="C3046">
        <v>472380650</v>
      </c>
      <c r="D3046" t="s">
        <v>0</v>
      </c>
      <c r="E3046">
        <v>11616974</v>
      </c>
      <c r="F3046">
        <v>43161</v>
      </c>
      <c r="G3046" t="s">
        <v>3671</v>
      </c>
      <c r="H3046" t="s">
        <v>4180</v>
      </c>
    </row>
    <row r="3047" spans="1:8" x14ac:dyDescent="0.25">
      <c r="A3047">
        <v>1351244</v>
      </c>
      <c r="B3047" t="s">
        <v>2768</v>
      </c>
      <c r="C3047">
        <v>472380650</v>
      </c>
      <c r="D3047" t="s">
        <v>0</v>
      </c>
      <c r="E3047">
        <v>11616974</v>
      </c>
      <c r="F3047">
        <v>43161</v>
      </c>
      <c r="G3047" t="s">
        <v>3671</v>
      </c>
      <c r="H3047" t="s">
        <v>4180</v>
      </c>
    </row>
    <row r="3048" spans="1:8" x14ac:dyDescent="0.25">
      <c r="A3048">
        <v>1351244</v>
      </c>
      <c r="B3048" t="s">
        <v>2768</v>
      </c>
      <c r="C3048">
        <v>472380650</v>
      </c>
      <c r="D3048" t="s">
        <v>0</v>
      </c>
      <c r="E3048">
        <v>11616974</v>
      </c>
      <c r="F3048">
        <v>43161</v>
      </c>
      <c r="G3048" t="s">
        <v>3671</v>
      </c>
      <c r="H3048" t="s">
        <v>4180</v>
      </c>
    </row>
    <row r="3049" spans="1:8" x14ac:dyDescent="0.25">
      <c r="A3049">
        <v>1351244</v>
      </c>
      <c r="B3049" t="s">
        <v>2768</v>
      </c>
      <c r="C3049">
        <v>472380650</v>
      </c>
      <c r="D3049" t="s">
        <v>0</v>
      </c>
      <c r="E3049">
        <v>11616974</v>
      </c>
      <c r="F3049">
        <v>43161</v>
      </c>
      <c r="G3049" t="s">
        <v>3671</v>
      </c>
      <c r="H3049" t="s">
        <v>4180</v>
      </c>
    </row>
    <row r="3050" spans="1:8" x14ac:dyDescent="0.25">
      <c r="A3050">
        <v>1351244</v>
      </c>
      <c r="B3050" t="s">
        <v>2768</v>
      </c>
      <c r="C3050">
        <v>472380650</v>
      </c>
      <c r="D3050" t="s">
        <v>0</v>
      </c>
      <c r="E3050">
        <v>11616974</v>
      </c>
      <c r="F3050">
        <v>43161</v>
      </c>
      <c r="G3050" t="s">
        <v>3671</v>
      </c>
      <c r="H3050" t="s">
        <v>4180</v>
      </c>
    </row>
    <row r="3051" spans="1:8" x14ac:dyDescent="0.25">
      <c r="A3051">
        <v>1351244</v>
      </c>
      <c r="B3051" t="s">
        <v>2768</v>
      </c>
      <c r="C3051">
        <v>472380650</v>
      </c>
      <c r="D3051" t="s">
        <v>0</v>
      </c>
      <c r="E3051">
        <v>11616974</v>
      </c>
      <c r="F3051">
        <v>43161</v>
      </c>
      <c r="G3051" t="s">
        <v>3671</v>
      </c>
      <c r="H3051" t="s">
        <v>4180</v>
      </c>
    </row>
    <row r="3052" spans="1:8" x14ac:dyDescent="0.25">
      <c r="A3052">
        <v>1351244</v>
      </c>
      <c r="B3052" t="s">
        <v>2768</v>
      </c>
      <c r="C3052">
        <v>472380650</v>
      </c>
      <c r="D3052" t="s">
        <v>0</v>
      </c>
      <c r="E3052">
        <v>11619704</v>
      </c>
      <c r="F3052">
        <v>43193</v>
      </c>
      <c r="G3052" t="s">
        <v>3672</v>
      </c>
      <c r="H3052" t="s">
        <v>4180</v>
      </c>
    </row>
    <row r="3053" spans="1:8" x14ac:dyDescent="0.25">
      <c r="A3053">
        <v>1351244</v>
      </c>
      <c r="B3053" t="s">
        <v>2768</v>
      </c>
      <c r="C3053">
        <v>472380650</v>
      </c>
      <c r="D3053" t="s">
        <v>0</v>
      </c>
      <c r="E3053">
        <v>11619704</v>
      </c>
      <c r="F3053">
        <v>43193</v>
      </c>
      <c r="G3053" t="s">
        <v>3673</v>
      </c>
      <c r="H3053" t="s">
        <v>4180</v>
      </c>
    </row>
    <row r="3054" spans="1:8" x14ac:dyDescent="0.25">
      <c r="A3054">
        <v>1351244</v>
      </c>
      <c r="B3054" t="s">
        <v>2768</v>
      </c>
      <c r="C3054">
        <v>472380650</v>
      </c>
      <c r="D3054" t="s">
        <v>0</v>
      </c>
      <c r="E3054">
        <v>11619704</v>
      </c>
      <c r="F3054">
        <v>43193</v>
      </c>
      <c r="G3054" t="s">
        <v>3674</v>
      </c>
      <c r="H3054" t="s">
        <v>4180</v>
      </c>
    </row>
    <row r="3055" spans="1:8" x14ac:dyDescent="0.25">
      <c r="A3055">
        <v>1351244</v>
      </c>
      <c r="B3055" t="s">
        <v>2768</v>
      </c>
      <c r="C3055">
        <v>472380650</v>
      </c>
      <c r="D3055" t="s">
        <v>0</v>
      </c>
      <c r="E3055">
        <v>11619704</v>
      </c>
      <c r="F3055">
        <v>43193</v>
      </c>
      <c r="G3055" t="s">
        <v>3675</v>
      </c>
      <c r="H3055" t="s">
        <v>4180</v>
      </c>
    </row>
    <row r="3056" spans="1:8" x14ac:dyDescent="0.25">
      <c r="A3056">
        <v>1351244</v>
      </c>
      <c r="B3056" t="s">
        <v>2768</v>
      </c>
      <c r="C3056">
        <v>472380650</v>
      </c>
      <c r="D3056" t="s">
        <v>0</v>
      </c>
      <c r="E3056">
        <v>11619704</v>
      </c>
      <c r="F3056">
        <v>43193</v>
      </c>
      <c r="G3056" t="s">
        <v>3675</v>
      </c>
      <c r="H3056" t="s">
        <v>679</v>
      </c>
    </row>
    <row r="3057" spans="1:8" x14ac:dyDescent="0.25">
      <c r="A3057">
        <v>1351244</v>
      </c>
      <c r="B3057" t="s">
        <v>2768</v>
      </c>
      <c r="C3057">
        <v>472380650</v>
      </c>
      <c r="D3057" t="s">
        <v>0</v>
      </c>
      <c r="E3057">
        <v>11619704</v>
      </c>
      <c r="F3057">
        <v>43193</v>
      </c>
      <c r="G3057" t="s">
        <v>3676</v>
      </c>
      <c r="H3057" t="s">
        <v>4180</v>
      </c>
    </row>
    <row r="3058" spans="1:8" x14ac:dyDescent="0.25">
      <c r="A3058">
        <v>1351244</v>
      </c>
      <c r="B3058" t="s">
        <v>2768</v>
      </c>
      <c r="C3058">
        <v>472380650</v>
      </c>
      <c r="D3058" t="s">
        <v>0</v>
      </c>
      <c r="E3058">
        <v>11619704</v>
      </c>
      <c r="F3058">
        <v>43193</v>
      </c>
      <c r="G3058" t="s">
        <v>3675</v>
      </c>
      <c r="H3058" t="s">
        <v>4180</v>
      </c>
    </row>
    <row r="3059" spans="1:8" x14ac:dyDescent="0.25">
      <c r="A3059">
        <v>1351244</v>
      </c>
      <c r="B3059" t="s">
        <v>2768</v>
      </c>
      <c r="C3059">
        <v>472380650</v>
      </c>
      <c r="D3059" t="s">
        <v>0</v>
      </c>
      <c r="E3059">
        <v>11619704</v>
      </c>
      <c r="F3059">
        <v>43193</v>
      </c>
      <c r="G3059" t="s">
        <v>3677</v>
      </c>
      <c r="H3059" t="s">
        <v>4180</v>
      </c>
    </row>
    <row r="3060" spans="1:8" x14ac:dyDescent="0.25">
      <c r="A3060">
        <v>1351244</v>
      </c>
      <c r="B3060" t="s">
        <v>2768</v>
      </c>
      <c r="C3060">
        <v>472380650</v>
      </c>
      <c r="D3060" t="s">
        <v>0</v>
      </c>
      <c r="E3060">
        <v>11619704</v>
      </c>
      <c r="F3060">
        <v>43193</v>
      </c>
      <c r="G3060" t="s">
        <v>3678</v>
      </c>
      <c r="H3060" t="s">
        <v>4180</v>
      </c>
    </row>
    <row r="3061" spans="1:8" x14ac:dyDescent="0.25">
      <c r="A3061">
        <v>1351244</v>
      </c>
      <c r="B3061" t="s">
        <v>2768</v>
      </c>
      <c r="C3061">
        <v>472380650</v>
      </c>
      <c r="D3061" t="s">
        <v>0</v>
      </c>
      <c r="E3061">
        <v>11619704</v>
      </c>
      <c r="F3061">
        <v>43193</v>
      </c>
      <c r="G3061" t="s">
        <v>3679</v>
      </c>
      <c r="H3061" t="s">
        <v>4180</v>
      </c>
    </row>
    <row r="3062" spans="1:8" x14ac:dyDescent="0.25">
      <c r="A3062">
        <v>1351244</v>
      </c>
      <c r="B3062" t="s">
        <v>2768</v>
      </c>
      <c r="C3062">
        <v>472380650</v>
      </c>
      <c r="D3062" t="s">
        <v>0</v>
      </c>
      <c r="E3062">
        <v>11619704</v>
      </c>
      <c r="F3062">
        <v>43193</v>
      </c>
      <c r="G3062" t="s">
        <v>3680</v>
      </c>
      <c r="H3062" t="s">
        <v>4180</v>
      </c>
    </row>
    <row r="3063" spans="1:8" x14ac:dyDescent="0.25">
      <c r="A3063">
        <v>1351244</v>
      </c>
      <c r="B3063" t="s">
        <v>2768</v>
      </c>
      <c r="C3063">
        <v>472380650</v>
      </c>
      <c r="D3063" t="s">
        <v>0</v>
      </c>
      <c r="E3063">
        <v>11619704</v>
      </c>
      <c r="F3063">
        <v>43193</v>
      </c>
      <c r="G3063" t="s">
        <v>3359</v>
      </c>
      <c r="H3063" t="s">
        <v>3681</v>
      </c>
    </row>
    <row r="3064" spans="1:8" x14ac:dyDescent="0.25">
      <c r="A3064">
        <v>1351244</v>
      </c>
      <c r="B3064" t="s">
        <v>2768</v>
      </c>
      <c r="C3064">
        <v>472380650</v>
      </c>
      <c r="D3064" t="s">
        <v>0</v>
      </c>
      <c r="E3064">
        <v>11619704</v>
      </c>
      <c r="F3064">
        <v>43193</v>
      </c>
      <c r="G3064" t="s">
        <v>3682</v>
      </c>
      <c r="H3064" t="s">
        <v>4180</v>
      </c>
    </row>
    <row r="3065" spans="1:8" x14ac:dyDescent="0.25">
      <c r="A3065">
        <v>1351244</v>
      </c>
      <c r="B3065" t="s">
        <v>2768</v>
      </c>
      <c r="C3065">
        <v>472380650</v>
      </c>
      <c r="D3065" t="s">
        <v>0</v>
      </c>
      <c r="E3065">
        <v>11619704</v>
      </c>
      <c r="F3065">
        <v>43193</v>
      </c>
      <c r="G3065" t="s">
        <v>3683</v>
      </c>
      <c r="H3065" t="s">
        <v>632</v>
      </c>
    </row>
    <row r="3066" spans="1:8" x14ac:dyDescent="0.25">
      <c r="A3066">
        <v>1351244</v>
      </c>
      <c r="B3066" t="s">
        <v>2768</v>
      </c>
      <c r="C3066">
        <v>472380650</v>
      </c>
      <c r="D3066" t="s">
        <v>0</v>
      </c>
      <c r="E3066">
        <v>11619704</v>
      </c>
      <c r="F3066">
        <v>43193</v>
      </c>
      <c r="G3066" t="s">
        <v>3684</v>
      </c>
      <c r="H3066" t="s">
        <v>4180</v>
      </c>
    </row>
    <row r="3067" spans="1:8" x14ac:dyDescent="0.25">
      <c r="A3067">
        <v>1351244</v>
      </c>
      <c r="B3067" t="s">
        <v>2768</v>
      </c>
      <c r="C3067">
        <v>472380650</v>
      </c>
      <c r="D3067" t="s">
        <v>0</v>
      </c>
      <c r="E3067">
        <v>11619704</v>
      </c>
      <c r="F3067">
        <v>43193</v>
      </c>
      <c r="G3067" t="s">
        <v>3685</v>
      </c>
      <c r="H3067" t="s">
        <v>4180</v>
      </c>
    </row>
    <row r="3068" spans="1:8" x14ac:dyDescent="0.25">
      <c r="A3068">
        <v>1351244</v>
      </c>
      <c r="B3068" t="s">
        <v>2768</v>
      </c>
      <c r="C3068">
        <v>472380650</v>
      </c>
      <c r="D3068" t="s">
        <v>0</v>
      </c>
      <c r="E3068">
        <v>11619704</v>
      </c>
      <c r="F3068">
        <v>43193</v>
      </c>
      <c r="G3068" t="s">
        <v>3686</v>
      </c>
      <c r="H3068" t="s">
        <v>4180</v>
      </c>
    </row>
    <row r="3069" spans="1:8" x14ac:dyDescent="0.25">
      <c r="A3069">
        <v>1351244</v>
      </c>
      <c r="B3069" t="s">
        <v>2768</v>
      </c>
      <c r="C3069">
        <v>472380650</v>
      </c>
      <c r="D3069" t="s">
        <v>0</v>
      </c>
      <c r="E3069">
        <v>11619704</v>
      </c>
      <c r="F3069">
        <v>43193</v>
      </c>
      <c r="G3069" t="s">
        <v>3673</v>
      </c>
      <c r="H3069" t="s">
        <v>4180</v>
      </c>
    </row>
    <row r="3070" spans="1:8" x14ac:dyDescent="0.25">
      <c r="A3070">
        <v>1351244</v>
      </c>
      <c r="B3070" t="s">
        <v>2768</v>
      </c>
      <c r="C3070">
        <v>472380650</v>
      </c>
      <c r="D3070" t="s">
        <v>0</v>
      </c>
      <c r="E3070">
        <v>11619704</v>
      </c>
      <c r="F3070">
        <v>43193</v>
      </c>
      <c r="G3070" t="s">
        <v>3275</v>
      </c>
      <c r="H3070" t="s">
        <v>3276</v>
      </c>
    </row>
    <row r="3071" spans="1:8" x14ac:dyDescent="0.25">
      <c r="A3071">
        <v>1351244</v>
      </c>
      <c r="B3071" t="s">
        <v>2768</v>
      </c>
      <c r="C3071">
        <v>472380650</v>
      </c>
      <c r="D3071" t="s">
        <v>0</v>
      </c>
      <c r="E3071">
        <v>11619704</v>
      </c>
      <c r="F3071">
        <v>43193</v>
      </c>
      <c r="G3071" t="s">
        <v>3672</v>
      </c>
      <c r="H3071" t="s">
        <v>4180</v>
      </c>
    </row>
    <row r="3072" spans="1:8" x14ac:dyDescent="0.25">
      <c r="A3072">
        <v>1351244</v>
      </c>
      <c r="B3072" t="s">
        <v>2768</v>
      </c>
      <c r="C3072">
        <v>472380650</v>
      </c>
      <c r="D3072" t="s">
        <v>0</v>
      </c>
      <c r="E3072">
        <v>11619704</v>
      </c>
      <c r="F3072">
        <v>43193</v>
      </c>
      <c r="G3072" t="s">
        <v>3687</v>
      </c>
      <c r="H3072" t="s">
        <v>4180</v>
      </c>
    </row>
    <row r="3073" spans="1:8" x14ac:dyDescent="0.25">
      <c r="A3073">
        <v>1351244</v>
      </c>
      <c r="B3073" t="s">
        <v>2768</v>
      </c>
      <c r="C3073">
        <v>472380650</v>
      </c>
      <c r="D3073" t="s">
        <v>0</v>
      </c>
      <c r="E3073">
        <v>11619704</v>
      </c>
      <c r="F3073">
        <v>43193</v>
      </c>
      <c r="G3073" t="s">
        <v>3674</v>
      </c>
      <c r="H3073" t="s">
        <v>4180</v>
      </c>
    </row>
    <row r="3074" spans="1:8" x14ac:dyDescent="0.25">
      <c r="A3074">
        <v>1351244</v>
      </c>
      <c r="B3074" t="s">
        <v>2768</v>
      </c>
      <c r="C3074">
        <v>472380650</v>
      </c>
      <c r="D3074" t="s">
        <v>0</v>
      </c>
      <c r="E3074">
        <v>11619704</v>
      </c>
      <c r="F3074">
        <v>43193</v>
      </c>
      <c r="G3074" t="s">
        <v>3676</v>
      </c>
      <c r="H3074" t="s">
        <v>4180</v>
      </c>
    </row>
    <row r="3075" spans="1:8" x14ac:dyDescent="0.25">
      <c r="A3075">
        <v>1351244</v>
      </c>
      <c r="B3075" t="s">
        <v>2768</v>
      </c>
      <c r="C3075">
        <v>472380650</v>
      </c>
      <c r="D3075" t="s">
        <v>0</v>
      </c>
      <c r="E3075">
        <v>11619704</v>
      </c>
      <c r="F3075">
        <v>43193</v>
      </c>
      <c r="G3075" t="s">
        <v>3675</v>
      </c>
      <c r="H3075" t="s">
        <v>679</v>
      </c>
    </row>
    <row r="3076" spans="1:8" x14ac:dyDescent="0.25">
      <c r="A3076">
        <v>1351244</v>
      </c>
      <c r="B3076" t="s">
        <v>2768</v>
      </c>
      <c r="C3076">
        <v>472380650</v>
      </c>
      <c r="D3076" t="s">
        <v>0</v>
      </c>
      <c r="E3076">
        <v>11619704</v>
      </c>
      <c r="F3076">
        <v>43193</v>
      </c>
      <c r="G3076" t="s">
        <v>3675</v>
      </c>
      <c r="H3076" t="s">
        <v>4180</v>
      </c>
    </row>
    <row r="3077" spans="1:8" x14ac:dyDescent="0.25">
      <c r="A3077">
        <v>1351244</v>
      </c>
      <c r="B3077" t="s">
        <v>2768</v>
      </c>
      <c r="C3077">
        <v>472380650</v>
      </c>
      <c r="D3077" t="s">
        <v>0</v>
      </c>
      <c r="E3077">
        <v>11619704</v>
      </c>
      <c r="F3077">
        <v>43193</v>
      </c>
      <c r="G3077" t="s">
        <v>3675</v>
      </c>
      <c r="H3077" t="s">
        <v>679</v>
      </c>
    </row>
    <row r="3078" spans="1:8" x14ac:dyDescent="0.25">
      <c r="A3078">
        <v>1351244</v>
      </c>
      <c r="B3078" t="s">
        <v>2768</v>
      </c>
      <c r="C3078">
        <v>472380650</v>
      </c>
      <c r="D3078" t="s">
        <v>0</v>
      </c>
      <c r="E3078">
        <v>11619704</v>
      </c>
      <c r="F3078">
        <v>43193</v>
      </c>
      <c r="G3078" t="s">
        <v>3675</v>
      </c>
      <c r="H3078" t="s">
        <v>4180</v>
      </c>
    </row>
    <row r="3079" spans="1:8" x14ac:dyDescent="0.25">
      <c r="A3079">
        <v>1351244</v>
      </c>
      <c r="B3079" t="s">
        <v>2768</v>
      </c>
      <c r="C3079">
        <v>472380650</v>
      </c>
      <c r="D3079" t="s">
        <v>0</v>
      </c>
      <c r="E3079">
        <v>11619704</v>
      </c>
      <c r="F3079">
        <v>43193</v>
      </c>
      <c r="G3079" t="s">
        <v>3677</v>
      </c>
      <c r="H3079" t="s">
        <v>4180</v>
      </c>
    </row>
    <row r="3080" spans="1:8" x14ac:dyDescent="0.25">
      <c r="A3080">
        <v>1351244</v>
      </c>
      <c r="B3080" t="s">
        <v>2768</v>
      </c>
      <c r="C3080">
        <v>472380650</v>
      </c>
      <c r="D3080" t="s">
        <v>0</v>
      </c>
      <c r="E3080">
        <v>11619704</v>
      </c>
      <c r="F3080">
        <v>43193</v>
      </c>
      <c r="G3080" t="s">
        <v>3678</v>
      </c>
      <c r="H3080" t="s">
        <v>4180</v>
      </c>
    </row>
    <row r="3081" spans="1:8" x14ac:dyDescent="0.25">
      <c r="A3081">
        <v>1351244</v>
      </c>
      <c r="B3081" t="s">
        <v>2768</v>
      </c>
      <c r="C3081">
        <v>472380650</v>
      </c>
      <c r="D3081" t="s">
        <v>0</v>
      </c>
      <c r="E3081">
        <v>11619704</v>
      </c>
      <c r="F3081">
        <v>43193</v>
      </c>
      <c r="G3081" t="s">
        <v>3679</v>
      </c>
      <c r="H3081" t="s">
        <v>4180</v>
      </c>
    </row>
    <row r="3082" spans="1:8" x14ac:dyDescent="0.25">
      <c r="A3082">
        <v>1351244</v>
      </c>
      <c r="B3082" t="s">
        <v>2768</v>
      </c>
      <c r="C3082">
        <v>472380650</v>
      </c>
      <c r="D3082" t="s">
        <v>0</v>
      </c>
      <c r="E3082">
        <v>11619704</v>
      </c>
      <c r="F3082">
        <v>43193</v>
      </c>
      <c r="G3082" t="s">
        <v>3680</v>
      </c>
      <c r="H3082" t="s">
        <v>4180</v>
      </c>
    </row>
    <row r="3083" spans="1:8" x14ac:dyDescent="0.25">
      <c r="A3083">
        <v>1351244</v>
      </c>
      <c r="B3083" t="s">
        <v>2768</v>
      </c>
      <c r="C3083">
        <v>472380650</v>
      </c>
      <c r="D3083" t="s">
        <v>0</v>
      </c>
      <c r="E3083">
        <v>11619704</v>
      </c>
      <c r="F3083">
        <v>43193</v>
      </c>
      <c r="G3083" t="s">
        <v>3359</v>
      </c>
      <c r="H3083" t="s">
        <v>3681</v>
      </c>
    </row>
    <row r="3084" spans="1:8" x14ac:dyDescent="0.25">
      <c r="A3084">
        <v>1351244</v>
      </c>
      <c r="B3084" t="s">
        <v>2768</v>
      </c>
      <c r="C3084">
        <v>472380650</v>
      </c>
      <c r="D3084" t="s">
        <v>0</v>
      </c>
      <c r="E3084">
        <v>11619704</v>
      </c>
      <c r="F3084">
        <v>43193</v>
      </c>
      <c r="G3084" t="s">
        <v>3682</v>
      </c>
      <c r="H3084" t="s">
        <v>4180</v>
      </c>
    </row>
    <row r="3085" spans="1:8" x14ac:dyDescent="0.25">
      <c r="A3085">
        <v>1351244</v>
      </c>
      <c r="B3085" t="s">
        <v>2768</v>
      </c>
      <c r="C3085">
        <v>472380650</v>
      </c>
      <c r="D3085" t="s">
        <v>0</v>
      </c>
      <c r="E3085">
        <v>11619704</v>
      </c>
      <c r="F3085">
        <v>43193</v>
      </c>
      <c r="G3085" t="s">
        <v>3683</v>
      </c>
      <c r="H3085" t="s">
        <v>632</v>
      </c>
    </row>
    <row r="3086" spans="1:8" x14ac:dyDescent="0.25">
      <c r="A3086">
        <v>1351244</v>
      </c>
      <c r="B3086" t="s">
        <v>2768</v>
      </c>
      <c r="C3086">
        <v>472380650</v>
      </c>
      <c r="D3086" t="s">
        <v>0</v>
      </c>
      <c r="E3086">
        <v>11619704</v>
      </c>
      <c r="F3086">
        <v>43193</v>
      </c>
      <c r="G3086" t="s">
        <v>3684</v>
      </c>
      <c r="H3086" t="s">
        <v>4180</v>
      </c>
    </row>
    <row r="3087" spans="1:8" x14ac:dyDescent="0.25">
      <c r="A3087">
        <v>1351244</v>
      </c>
      <c r="B3087" t="s">
        <v>2768</v>
      </c>
      <c r="C3087">
        <v>472380650</v>
      </c>
      <c r="D3087" t="s">
        <v>0</v>
      </c>
      <c r="E3087">
        <v>11619704</v>
      </c>
      <c r="F3087">
        <v>43193</v>
      </c>
      <c r="G3087" t="s">
        <v>3685</v>
      </c>
      <c r="H3087" t="s">
        <v>4180</v>
      </c>
    </row>
    <row r="3088" spans="1:8" x14ac:dyDescent="0.25">
      <c r="A3088">
        <v>1351244</v>
      </c>
      <c r="B3088" t="s">
        <v>2768</v>
      </c>
      <c r="C3088">
        <v>472380650</v>
      </c>
      <c r="D3088" t="s">
        <v>0</v>
      </c>
      <c r="E3088">
        <v>11619704</v>
      </c>
      <c r="F3088">
        <v>43193</v>
      </c>
      <c r="G3088" t="s">
        <v>3686</v>
      </c>
      <c r="H3088" t="s">
        <v>4180</v>
      </c>
    </row>
    <row r="3089" spans="1:8" x14ac:dyDescent="0.25">
      <c r="A3089">
        <v>1351244</v>
      </c>
      <c r="B3089" t="s">
        <v>2768</v>
      </c>
      <c r="C3089">
        <v>472380650</v>
      </c>
      <c r="D3089" t="s">
        <v>0</v>
      </c>
      <c r="E3089">
        <v>11619704</v>
      </c>
      <c r="F3089">
        <v>43193</v>
      </c>
      <c r="G3089" t="s">
        <v>3673</v>
      </c>
      <c r="H3089" t="s">
        <v>4180</v>
      </c>
    </row>
    <row r="3090" spans="1:8" x14ac:dyDescent="0.25">
      <c r="A3090">
        <v>1351244</v>
      </c>
      <c r="B3090" t="s">
        <v>2768</v>
      </c>
      <c r="C3090">
        <v>472380650</v>
      </c>
      <c r="D3090" t="s">
        <v>0</v>
      </c>
      <c r="E3090">
        <v>11619704</v>
      </c>
      <c r="F3090">
        <v>43193</v>
      </c>
      <c r="G3090" t="s">
        <v>3275</v>
      </c>
      <c r="H3090" t="s">
        <v>3276</v>
      </c>
    </row>
    <row r="3091" spans="1:8" x14ac:dyDescent="0.25">
      <c r="A3091">
        <v>1351244</v>
      </c>
      <c r="B3091" t="s">
        <v>2768</v>
      </c>
      <c r="C3091">
        <v>472380650</v>
      </c>
      <c r="D3091" t="s">
        <v>0</v>
      </c>
      <c r="E3091">
        <v>11619704</v>
      </c>
      <c r="F3091">
        <v>43193</v>
      </c>
      <c r="G3091" t="s">
        <v>3672</v>
      </c>
      <c r="H3091" t="s">
        <v>4180</v>
      </c>
    </row>
    <row r="3092" spans="1:8" x14ac:dyDescent="0.25">
      <c r="A3092">
        <v>1351244</v>
      </c>
      <c r="B3092" t="s">
        <v>2768</v>
      </c>
      <c r="C3092">
        <v>472380650</v>
      </c>
      <c r="D3092" t="s">
        <v>0</v>
      </c>
      <c r="E3092">
        <v>11619704</v>
      </c>
      <c r="F3092">
        <v>43193</v>
      </c>
      <c r="G3092" t="s">
        <v>3687</v>
      </c>
      <c r="H3092" t="s">
        <v>4180</v>
      </c>
    </row>
    <row r="3093" spans="1:8" x14ac:dyDescent="0.25">
      <c r="A3093">
        <v>1351244</v>
      </c>
      <c r="B3093" t="s">
        <v>2768</v>
      </c>
      <c r="C3093">
        <v>472380650</v>
      </c>
      <c r="D3093" t="s">
        <v>0</v>
      </c>
      <c r="E3093">
        <v>11619704</v>
      </c>
      <c r="F3093">
        <v>43193</v>
      </c>
      <c r="G3093" t="s">
        <v>3674</v>
      </c>
      <c r="H3093" t="s">
        <v>4180</v>
      </c>
    </row>
    <row r="3094" spans="1:8" x14ac:dyDescent="0.25">
      <c r="A3094">
        <v>1351244</v>
      </c>
      <c r="B3094" t="s">
        <v>2768</v>
      </c>
      <c r="C3094">
        <v>472380650</v>
      </c>
      <c r="D3094" t="s">
        <v>0</v>
      </c>
      <c r="E3094">
        <v>11619704</v>
      </c>
      <c r="F3094">
        <v>43193</v>
      </c>
      <c r="G3094" t="s">
        <v>3676</v>
      </c>
      <c r="H3094" t="s">
        <v>4180</v>
      </c>
    </row>
    <row r="3095" spans="1:8" x14ac:dyDescent="0.25">
      <c r="A3095">
        <v>1351244</v>
      </c>
      <c r="B3095" t="s">
        <v>2768</v>
      </c>
      <c r="C3095">
        <v>472380650</v>
      </c>
      <c r="D3095" t="s">
        <v>0</v>
      </c>
      <c r="E3095">
        <v>11619704</v>
      </c>
      <c r="F3095">
        <v>43193</v>
      </c>
      <c r="G3095" t="s">
        <v>3675</v>
      </c>
      <c r="H3095" t="s">
        <v>679</v>
      </c>
    </row>
    <row r="3096" spans="1:8" x14ac:dyDescent="0.25">
      <c r="A3096">
        <v>1351244</v>
      </c>
      <c r="B3096" t="s">
        <v>2768</v>
      </c>
      <c r="C3096">
        <v>472380650</v>
      </c>
      <c r="D3096" t="s">
        <v>0</v>
      </c>
      <c r="E3096">
        <v>11619704</v>
      </c>
      <c r="F3096">
        <v>43193</v>
      </c>
      <c r="G3096" t="s">
        <v>3685</v>
      </c>
      <c r="H3096" t="s">
        <v>4180</v>
      </c>
    </row>
    <row r="3097" spans="1:8" x14ac:dyDescent="0.25">
      <c r="A3097">
        <v>1351244</v>
      </c>
      <c r="B3097" t="s">
        <v>2768</v>
      </c>
      <c r="C3097">
        <v>472380650</v>
      </c>
      <c r="D3097" t="s">
        <v>0</v>
      </c>
      <c r="E3097">
        <v>11619704</v>
      </c>
      <c r="F3097">
        <v>43193</v>
      </c>
      <c r="G3097" t="s">
        <v>3675</v>
      </c>
      <c r="H3097" t="s">
        <v>4180</v>
      </c>
    </row>
    <row r="3098" spans="1:8" x14ac:dyDescent="0.25">
      <c r="A3098">
        <v>1351244</v>
      </c>
      <c r="B3098" t="s">
        <v>2768</v>
      </c>
      <c r="C3098">
        <v>472380650</v>
      </c>
      <c r="D3098" t="s">
        <v>0</v>
      </c>
      <c r="E3098">
        <v>11619704</v>
      </c>
      <c r="F3098">
        <v>43193</v>
      </c>
      <c r="G3098" t="s">
        <v>3359</v>
      </c>
      <c r="H3098" t="s">
        <v>3681</v>
      </c>
    </row>
    <row r="3099" spans="1:8" x14ac:dyDescent="0.25">
      <c r="A3099">
        <v>1351244</v>
      </c>
      <c r="B3099" t="s">
        <v>2768</v>
      </c>
      <c r="C3099">
        <v>472380650</v>
      </c>
      <c r="D3099" t="s">
        <v>0</v>
      </c>
      <c r="E3099">
        <v>11619704</v>
      </c>
      <c r="F3099">
        <v>43193</v>
      </c>
      <c r="G3099" t="s">
        <v>3674</v>
      </c>
      <c r="H3099" t="s">
        <v>4180</v>
      </c>
    </row>
    <row r="3100" spans="1:8" x14ac:dyDescent="0.25">
      <c r="A3100">
        <v>1351244</v>
      </c>
      <c r="B3100" t="s">
        <v>2768</v>
      </c>
      <c r="C3100">
        <v>472380650</v>
      </c>
      <c r="D3100" t="s">
        <v>0</v>
      </c>
      <c r="E3100">
        <v>11619704</v>
      </c>
      <c r="F3100">
        <v>43193</v>
      </c>
      <c r="G3100" t="s">
        <v>3684</v>
      </c>
      <c r="H3100" t="s">
        <v>4180</v>
      </c>
    </row>
    <row r="3101" spans="1:8" x14ac:dyDescent="0.25">
      <c r="A3101">
        <v>1351244</v>
      </c>
      <c r="B3101" t="s">
        <v>2768</v>
      </c>
      <c r="C3101">
        <v>472380650</v>
      </c>
      <c r="D3101" t="s">
        <v>0</v>
      </c>
      <c r="E3101">
        <v>11619704</v>
      </c>
      <c r="F3101">
        <v>43193</v>
      </c>
      <c r="G3101" t="s">
        <v>3275</v>
      </c>
      <c r="H3101" t="s">
        <v>3276</v>
      </c>
    </row>
    <row r="3102" spans="1:8" x14ac:dyDescent="0.25">
      <c r="A3102">
        <v>1351244</v>
      </c>
      <c r="B3102" t="s">
        <v>2768</v>
      </c>
      <c r="C3102">
        <v>472380650</v>
      </c>
      <c r="D3102" t="s">
        <v>0</v>
      </c>
      <c r="E3102">
        <v>11619704</v>
      </c>
      <c r="F3102">
        <v>43193</v>
      </c>
      <c r="G3102" t="s">
        <v>3682</v>
      </c>
      <c r="H3102" t="s">
        <v>4180</v>
      </c>
    </row>
    <row r="3103" spans="1:8" x14ac:dyDescent="0.25">
      <c r="A3103">
        <v>1351244</v>
      </c>
      <c r="B3103" t="s">
        <v>2768</v>
      </c>
      <c r="C3103">
        <v>472380650</v>
      </c>
      <c r="D3103" t="s">
        <v>0</v>
      </c>
      <c r="E3103">
        <v>11619704</v>
      </c>
      <c r="F3103">
        <v>43193</v>
      </c>
      <c r="G3103" t="s">
        <v>3687</v>
      </c>
      <c r="H3103" t="s">
        <v>4180</v>
      </c>
    </row>
    <row r="3104" spans="1:8" x14ac:dyDescent="0.25">
      <c r="A3104">
        <v>1351244</v>
      </c>
      <c r="B3104" t="s">
        <v>2768</v>
      </c>
      <c r="C3104">
        <v>472380650</v>
      </c>
      <c r="D3104" t="s">
        <v>0</v>
      </c>
      <c r="E3104">
        <v>11619704</v>
      </c>
      <c r="F3104">
        <v>43193</v>
      </c>
      <c r="G3104" t="s">
        <v>3275</v>
      </c>
      <c r="H3104" t="s">
        <v>3276</v>
      </c>
    </row>
    <row r="3105" spans="1:8" x14ac:dyDescent="0.25">
      <c r="A3105">
        <v>1351244</v>
      </c>
      <c r="B3105" t="s">
        <v>2768</v>
      </c>
      <c r="C3105">
        <v>472380650</v>
      </c>
      <c r="D3105" t="s">
        <v>0</v>
      </c>
      <c r="E3105">
        <v>11619704</v>
      </c>
      <c r="F3105">
        <v>43193</v>
      </c>
      <c r="G3105" t="s">
        <v>3677</v>
      </c>
      <c r="H3105" t="s">
        <v>4180</v>
      </c>
    </row>
    <row r="3106" spans="1:8" x14ac:dyDescent="0.25">
      <c r="A3106">
        <v>1351244</v>
      </c>
      <c r="B3106" t="s">
        <v>2768</v>
      </c>
      <c r="C3106">
        <v>472380650</v>
      </c>
      <c r="D3106" t="s">
        <v>0</v>
      </c>
      <c r="E3106">
        <v>11619704</v>
      </c>
      <c r="F3106">
        <v>43193</v>
      </c>
      <c r="G3106" t="s">
        <v>3675</v>
      </c>
      <c r="H3106" t="s">
        <v>4180</v>
      </c>
    </row>
    <row r="3107" spans="1:8" x14ac:dyDescent="0.25">
      <c r="A3107">
        <v>1351244</v>
      </c>
      <c r="B3107" t="s">
        <v>2768</v>
      </c>
      <c r="C3107">
        <v>472380650</v>
      </c>
      <c r="D3107" t="s">
        <v>0</v>
      </c>
      <c r="E3107">
        <v>11619704</v>
      </c>
      <c r="F3107">
        <v>43193</v>
      </c>
      <c r="G3107" t="s">
        <v>3675</v>
      </c>
      <c r="H3107" t="s">
        <v>679</v>
      </c>
    </row>
    <row r="3108" spans="1:8" x14ac:dyDescent="0.25">
      <c r="A3108">
        <v>1351244</v>
      </c>
      <c r="B3108" t="s">
        <v>2768</v>
      </c>
      <c r="C3108">
        <v>472380650</v>
      </c>
      <c r="D3108" t="s">
        <v>0</v>
      </c>
      <c r="E3108">
        <v>11619704</v>
      </c>
      <c r="F3108">
        <v>43193</v>
      </c>
      <c r="G3108" t="s">
        <v>3675</v>
      </c>
      <c r="H3108" t="s">
        <v>4180</v>
      </c>
    </row>
    <row r="3109" spans="1:8" x14ac:dyDescent="0.25">
      <c r="A3109">
        <v>1351244</v>
      </c>
      <c r="B3109" t="s">
        <v>2768</v>
      </c>
      <c r="C3109">
        <v>472380650</v>
      </c>
      <c r="D3109" t="s">
        <v>0</v>
      </c>
      <c r="E3109">
        <v>11619704</v>
      </c>
      <c r="F3109">
        <v>43193</v>
      </c>
      <c r="G3109" t="s">
        <v>3679</v>
      </c>
      <c r="H3109" t="s">
        <v>4180</v>
      </c>
    </row>
    <row r="3110" spans="1:8" x14ac:dyDescent="0.25">
      <c r="A3110">
        <v>1351244</v>
      </c>
      <c r="B3110" t="s">
        <v>2768</v>
      </c>
      <c r="C3110">
        <v>472380650</v>
      </c>
      <c r="D3110" t="s">
        <v>0</v>
      </c>
      <c r="E3110">
        <v>11619704</v>
      </c>
      <c r="F3110">
        <v>43193</v>
      </c>
      <c r="G3110" t="s">
        <v>3680</v>
      </c>
      <c r="H3110" t="s">
        <v>4180</v>
      </c>
    </row>
    <row r="3111" spans="1:8" x14ac:dyDescent="0.25">
      <c r="A3111">
        <v>1351244</v>
      </c>
      <c r="B3111" t="s">
        <v>2768</v>
      </c>
      <c r="C3111">
        <v>472380650</v>
      </c>
      <c r="D3111" t="s">
        <v>0</v>
      </c>
      <c r="E3111">
        <v>11619704</v>
      </c>
      <c r="F3111">
        <v>43193</v>
      </c>
      <c r="G3111" t="s">
        <v>3677</v>
      </c>
      <c r="H3111" t="s">
        <v>4180</v>
      </c>
    </row>
    <row r="3112" spans="1:8" x14ac:dyDescent="0.25">
      <c r="A3112">
        <v>1351244</v>
      </c>
      <c r="B3112" t="s">
        <v>2768</v>
      </c>
      <c r="C3112">
        <v>472380650</v>
      </c>
      <c r="D3112" t="s">
        <v>0</v>
      </c>
      <c r="E3112">
        <v>11619704</v>
      </c>
      <c r="F3112">
        <v>43193</v>
      </c>
      <c r="G3112" t="s">
        <v>3678</v>
      </c>
      <c r="H3112" t="s">
        <v>4180</v>
      </c>
    </row>
    <row r="3113" spans="1:8" x14ac:dyDescent="0.25">
      <c r="A3113">
        <v>1351244</v>
      </c>
      <c r="B3113" t="s">
        <v>2768</v>
      </c>
      <c r="C3113">
        <v>472380650</v>
      </c>
      <c r="D3113" t="s">
        <v>0</v>
      </c>
      <c r="E3113">
        <v>11619704</v>
      </c>
      <c r="F3113">
        <v>43193</v>
      </c>
      <c r="G3113" t="s">
        <v>3687</v>
      </c>
      <c r="H3113" t="s">
        <v>4180</v>
      </c>
    </row>
    <row r="3114" spans="1:8" x14ac:dyDescent="0.25">
      <c r="A3114">
        <v>1351244</v>
      </c>
      <c r="B3114" t="s">
        <v>2768</v>
      </c>
      <c r="C3114">
        <v>472380650</v>
      </c>
      <c r="D3114" t="s">
        <v>0</v>
      </c>
      <c r="E3114">
        <v>11619704</v>
      </c>
      <c r="F3114">
        <v>43193</v>
      </c>
      <c r="G3114" t="s">
        <v>3675</v>
      </c>
      <c r="H3114" t="s">
        <v>4180</v>
      </c>
    </row>
    <row r="3115" spans="1:8" x14ac:dyDescent="0.25">
      <c r="A3115">
        <v>1351244</v>
      </c>
      <c r="B3115" t="s">
        <v>2768</v>
      </c>
      <c r="C3115">
        <v>472380650</v>
      </c>
      <c r="D3115" t="s">
        <v>0</v>
      </c>
      <c r="E3115">
        <v>11619704</v>
      </c>
      <c r="F3115">
        <v>43193</v>
      </c>
      <c r="G3115" t="s">
        <v>3686</v>
      </c>
      <c r="H3115" t="s">
        <v>4180</v>
      </c>
    </row>
    <row r="3116" spans="1:8" x14ac:dyDescent="0.25">
      <c r="A3116">
        <v>1351244</v>
      </c>
      <c r="B3116" t="s">
        <v>2768</v>
      </c>
      <c r="C3116">
        <v>472380650</v>
      </c>
      <c r="D3116" t="s">
        <v>0</v>
      </c>
      <c r="E3116">
        <v>11619704</v>
      </c>
      <c r="F3116">
        <v>43193</v>
      </c>
      <c r="G3116" t="s">
        <v>3672</v>
      </c>
      <c r="H3116" t="s">
        <v>4180</v>
      </c>
    </row>
    <row r="3117" spans="1:8" x14ac:dyDescent="0.25">
      <c r="A3117">
        <v>1351244</v>
      </c>
      <c r="B3117" t="s">
        <v>2768</v>
      </c>
      <c r="C3117">
        <v>472380650</v>
      </c>
      <c r="D3117" t="s">
        <v>0</v>
      </c>
      <c r="E3117">
        <v>11619704</v>
      </c>
      <c r="F3117">
        <v>43193</v>
      </c>
      <c r="G3117" t="s">
        <v>3673</v>
      </c>
      <c r="H3117" t="s">
        <v>4180</v>
      </c>
    </row>
    <row r="3118" spans="1:8" x14ac:dyDescent="0.25">
      <c r="A3118">
        <v>1351244</v>
      </c>
      <c r="B3118" t="s">
        <v>2768</v>
      </c>
      <c r="C3118">
        <v>472380650</v>
      </c>
      <c r="D3118" t="s">
        <v>0</v>
      </c>
      <c r="E3118">
        <v>11619704</v>
      </c>
      <c r="F3118">
        <v>43193</v>
      </c>
      <c r="G3118" t="s">
        <v>3683</v>
      </c>
      <c r="H3118" t="s">
        <v>632</v>
      </c>
    </row>
    <row r="3119" spans="1:8" x14ac:dyDescent="0.25">
      <c r="A3119">
        <v>1351244</v>
      </c>
      <c r="B3119" t="s">
        <v>2768</v>
      </c>
      <c r="C3119">
        <v>472380650</v>
      </c>
      <c r="D3119" t="s">
        <v>0</v>
      </c>
      <c r="E3119">
        <v>11619704</v>
      </c>
      <c r="F3119">
        <v>43193</v>
      </c>
      <c r="G3119" t="s">
        <v>3673</v>
      </c>
      <c r="H3119" t="s">
        <v>4180</v>
      </c>
    </row>
    <row r="3120" spans="1:8" x14ac:dyDescent="0.25">
      <c r="A3120">
        <v>1351244</v>
      </c>
      <c r="B3120" t="s">
        <v>2768</v>
      </c>
      <c r="C3120">
        <v>472380650</v>
      </c>
      <c r="D3120" t="s">
        <v>0</v>
      </c>
      <c r="E3120">
        <v>11619704</v>
      </c>
      <c r="F3120">
        <v>43193</v>
      </c>
      <c r="G3120" t="s">
        <v>3677</v>
      </c>
      <c r="H3120" t="s">
        <v>4180</v>
      </c>
    </row>
    <row r="3121" spans="1:8" x14ac:dyDescent="0.25">
      <c r="A3121">
        <v>1351244</v>
      </c>
      <c r="B3121" t="s">
        <v>2768</v>
      </c>
      <c r="C3121">
        <v>472380650</v>
      </c>
      <c r="D3121" t="s">
        <v>0</v>
      </c>
      <c r="E3121">
        <v>11619704</v>
      </c>
      <c r="F3121">
        <v>43193</v>
      </c>
      <c r="G3121" t="s">
        <v>3675</v>
      </c>
      <c r="H3121" t="s">
        <v>4180</v>
      </c>
    </row>
    <row r="3122" spans="1:8" x14ac:dyDescent="0.25">
      <c r="A3122">
        <v>1351244</v>
      </c>
      <c r="B3122" t="s">
        <v>2768</v>
      </c>
      <c r="C3122">
        <v>472380650</v>
      </c>
      <c r="D3122" t="s">
        <v>0</v>
      </c>
      <c r="E3122">
        <v>11619704</v>
      </c>
      <c r="F3122">
        <v>43193</v>
      </c>
      <c r="G3122" t="s">
        <v>3677</v>
      </c>
      <c r="H3122" t="s">
        <v>4180</v>
      </c>
    </row>
    <row r="3123" spans="1:8" x14ac:dyDescent="0.25">
      <c r="A3123">
        <v>1351244</v>
      </c>
      <c r="B3123" t="s">
        <v>2768</v>
      </c>
      <c r="C3123">
        <v>472380650</v>
      </c>
      <c r="D3123" t="s">
        <v>0</v>
      </c>
      <c r="E3123">
        <v>11619704</v>
      </c>
      <c r="F3123">
        <v>43193</v>
      </c>
      <c r="G3123" t="s">
        <v>3672</v>
      </c>
      <c r="H3123" t="s">
        <v>4180</v>
      </c>
    </row>
    <row r="3124" spans="1:8" x14ac:dyDescent="0.25">
      <c r="A3124">
        <v>1351244</v>
      </c>
      <c r="B3124" t="s">
        <v>2768</v>
      </c>
      <c r="C3124">
        <v>472380650</v>
      </c>
      <c r="D3124" t="s">
        <v>0</v>
      </c>
      <c r="E3124">
        <v>11619704</v>
      </c>
      <c r="F3124">
        <v>43193</v>
      </c>
      <c r="G3124" t="s">
        <v>3687</v>
      </c>
      <c r="H3124" t="s">
        <v>4180</v>
      </c>
    </row>
    <row r="3125" spans="1:8" x14ac:dyDescent="0.25">
      <c r="A3125">
        <v>1351244</v>
      </c>
      <c r="B3125" t="s">
        <v>2768</v>
      </c>
      <c r="C3125">
        <v>472380650</v>
      </c>
      <c r="D3125" t="s">
        <v>0</v>
      </c>
      <c r="E3125">
        <v>11619704</v>
      </c>
      <c r="F3125">
        <v>43193</v>
      </c>
      <c r="G3125" t="s">
        <v>3674</v>
      </c>
      <c r="H3125" t="s">
        <v>4180</v>
      </c>
    </row>
    <row r="3126" spans="1:8" x14ac:dyDescent="0.25">
      <c r="A3126">
        <v>1351244</v>
      </c>
      <c r="B3126" t="s">
        <v>2768</v>
      </c>
      <c r="C3126">
        <v>472380650</v>
      </c>
      <c r="D3126" t="s">
        <v>0</v>
      </c>
      <c r="E3126">
        <v>11619704</v>
      </c>
      <c r="F3126">
        <v>43193</v>
      </c>
      <c r="G3126" t="s">
        <v>3675</v>
      </c>
      <c r="H3126" t="s">
        <v>679</v>
      </c>
    </row>
    <row r="3127" spans="1:8" x14ac:dyDescent="0.25">
      <c r="A3127">
        <v>1351244</v>
      </c>
      <c r="B3127" t="s">
        <v>2768</v>
      </c>
      <c r="C3127">
        <v>472380650</v>
      </c>
      <c r="D3127" t="s">
        <v>0</v>
      </c>
      <c r="E3127">
        <v>11619704</v>
      </c>
      <c r="F3127">
        <v>43193</v>
      </c>
      <c r="G3127" t="s">
        <v>3675</v>
      </c>
      <c r="H3127" t="s">
        <v>4180</v>
      </c>
    </row>
    <row r="3128" spans="1:8" x14ac:dyDescent="0.25">
      <c r="A3128">
        <v>1351244</v>
      </c>
      <c r="B3128" t="s">
        <v>2768</v>
      </c>
      <c r="C3128">
        <v>472380650</v>
      </c>
      <c r="D3128" t="s">
        <v>0</v>
      </c>
      <c r="E3128">
        <v>11619704</v>
      </c>
      <c r="F3128">
        <v>43193</v>
      </c>
      <c r="G3128" t="s">
        <v>3675</v>
      </c>
      <c r="H3128" t="s">
        <v>679</v>
      </c>
    </row>
    <row r="3129" spans="1:8" x14ac:dyDescent="0.25">
      <c r="A3129">
        <v>1351244</v>
      </c>
      <c r="B3129" t="s">
        <v>2768</v>
      </c>
      <c r="C3129">
        <v>472380650</v>
      </c>
      <c r="D3129" t="s">
        <v>0</v>
      </c>
      <c r="E3129">
        <v>11619704</v>
      </c>
      <c r="F3129">
        <v>43193</v>
      </c>
      <c r="G3129" t="s">
        <v>3674</v>
      </c>
      <c r="H3129" t="s">
        <v>4180</v>
      </c>
    </row>
    <row r="3130" spans="1:8" x14ac:dyDescent="0.25">
      <c r="A3130">
        <v>1351244</v>
      </c>
      <c r="B3130" t="s">
        <v>2768</v>
      </c>
      <c r="C3130">
        <v>472380650</v>
      </c>
      <c r="D3130" t="s">
        <v>0</v>
      </c>
      <c r="E3130">
        <v>11619704</v>
      </c>
      <c r="F3130">
        <v>43193</v>
      </c>
      <c r="G3130" t="s">
        <v>3676</v>
      </c>
      <c r="H3130" t="s">
        <v>4180</v>
      </c>
    </row>
    <row r="3131" spans="1:8" x14ac:dyDescent="0.25">
      <c r="A3131">
        <v>1351244</v>
      </c>
      <c r="B3131" t="s">
        <v>2768</v>
      </c>
      <c r="C3131">
        <v>472380650</v>
      </c>
      <c r="D3131" t="s">
        <v>0</v>
      </c>
      <c r="E3131">
        <v>11619704</v>
      </c>
      <c r="F3131">
        <v>43193</v>
      </c>
      <c r="G3131" t="s">
        <v>3675</v>
      </c>
      <c r="H3131" t="s">
        <v>4180</v>
      </c>
    </row>
    <row r="3132" spans="1:8" x14ac:dyDescent="0.25">
      <c r="A3132">
        <v>1351244</v>
      </c>
      <c r="B3132" t="s">
        <v>2768</v>
      </c>
      <c r="C3132">
        <v>472380650</v>
      </c>
      <c r="D3132" t="s">
        <v>0</v>
      </c>
      <c r="E3132">
        <v>11619704</v>
      </c>
      <c r="F3132">
        <v>43193</v>
      </c>
      <c r="G3132" t="s">
        <v>3675</v>
      </c>
      <c r="H3132" t="s">
        <v>679</v>
      </c>
    </row>
    <row r="3133" spans="1:8" x14ac:dyDescent="0.25">
      <c r="A3133">
        <v>1351244</v>
      </c>
      <c r="B3133" t="s">
        <v>2768</v>
      </c>
      <c r="C3133">
        <v>472380650</v>
      </c>
      <c r="D3133" t="s">
        <v>0</v>
      </c>
      <c r="E3133">
        <v>11619705</v>
      </c>
      <c r="F3133">
        <v>43193</v>
      </c>
      <c r="G3133" t="s">
        <v>3650</v>
      </c>
      <c r="H3133" t="s">
        <v>4180</v>
      </c>
    </row>
    <row r="3134" spans="1:8" x14ac:dyDescent="0.25">
      <c r="A3134">
        <v>1351244</v>
      </c>
      <c r="B3134" t="s">
        <v>2768</v>
      </c>
      <c r="C3134">
        <v>472380650</v>
      </c>
      <c r="D3134" t="s">
        <v>0</v>
      </c>
      <c r="E3134">
        <v>11619705</v>
      </c>
      <c r="F3134">
        <v>43193</v>
      </c>
      <c r="G3134" t="s">
        <v>3650</v>
      </c>
      <c r="H3134" t="s">
        <v>4180</v>
      </c>
    </row>
    <row r="3135" spans="1:8" x14ac:dyDescent="0.25">
      <c r="A3135">
        <v>1351244</v>
      </c>
      <c r="B3135" t="s">
        <v>2768</v>
      </c>
      <c r="C3135">
        <v>472380650</v>
      </c>
      <c r="D3135" t="s">
        <v>0</v>
      </c>
      <c r="E3135">
        <v>11619705</v>
      </c>
      <c r="F3135">
        <v>43193</v>
      </c>
      <c r="G3135" t="s">
        <v>3650</v>
      </c>
      <c r="H3135" t="s">
        <v>4180</v>
      </c>
    </row>
    <row r="3136" spans="1:8" x14ac:dyDescent="0.25">
      <c r="A3136">
        <v>1351244</v>
      </c>
      <c r="B3136" t="s">
        <v>2768</v>
      </c>
      <c r="C3136">
        <v>472380650</v>
      </c>
      <c r="D3136" t="s">
        <v>0</v>
      </c>
      <c r="E3136">
        <v>11623072</v>
      </c>
      <c r="F3136">
        <v>43235</v>
      </c>
      <c r="G3136" t="s">
        <v>3688</v>
      </c>
      <c r="H3136" t="s">
        <v>3689</v>
      </c>
    </row>
    <row r="3137" spans="1:8" x14ac:dyDescent="0.25">
      <c r="A3137">
        <v>1351244</v>
      </c>
      <c r="B3137" t="s">
        <v>2768</v>
      </c>
      <c r="C3137">
        <v>472380650</v>
      </c>
      <c r="D3137" t="s">
        <v>0</v>
      </c>
      <c r="E3137">
        <v>11623072</v>
      </c>
      <c r="F3137">
        <v>43235</v>
      </c>
      <c r="G3137" t="s">
        <v>3688</v>
      </c>
      <c r="H3137" t="s">
        <v>3689</v>
      </c>
    </row>
    <row r="3138" spans="1:8" x14ac:dyDescent="0.25">
      <c r="A3138">
        <v>1351244</v>
      </c>
      <c r="B3138" t="s">
        <v>2768</v>
      </c>
      <c r="C3138">
        <v>472380650</v>
      </c>
      <c r="D3138" t="s">
        <v>0</v>
      </c>
      <c r="E3138">
        <v>11623072</v>
      </c>
      <c r="F3138">
        <v>43235</v>
      </c>
      <c r="G3138" t="s">
        <v>3688</v>
      </c>
      <c r="H3138" t="s">
        <v>3689</v>
      </c>
    </row>
    <row r="3139" spans="1:8" x14ac:dyDescent="0.25">
      <c r="A3139">
        <v>1351244</v>
      </c>
      <c r="B3139" t="s">
        <v>2768</v>
      </c>
      <c r="C3139">
        <v>472380650</v>
      </c>
      <c r="D3139" t="s">
        <v>0</v>
      </c>
      <c r="E3139">
        <v>11623072</v>
      </c>
      <c r="F3139">
        <v>43235</v>
      </c>
      <c r="G3139" t="s">
        <v>3688</v>
      </c>
      <c r="H3139" t="s">
        <v>3689</v>
      </c>
    </row>
    <row r="3140" spans="1:8" x14ac:dyDescent="0.25">
      <c r="A3140">
        <v>1351244</v>
      </c>
      <c r="B3140" t="s">
        <v>2768</v>
      </c>
      <c r="C3140">
        <v>472380650</v>
      </c>
      <c r="D3140" t="s">
        <v>0</v>
      </c>
      <c r="E3140">
        <v>11623072</v>
      </c>
      <c r="F3140">
        <v>43235</v>
      </c>
      <c r="G3140" t="s">
        <v>3688</v>
      </c>
      <c r="H3140" t="s">
        <v>3689</v>
      </c>
    </row>
    <row r="3141" spans="1:8" x14ac:dyDescent="0.25">
      <c r="A3141">
        <v>1351244</v>
      </c>
      <c r="B3141" t="s">
        <v>2768</v>
      </c>
      <c r="C3141">
        <v>472380650</v>
      </c>
      <c r="D3141" t="s">
        <v>0</v>
      </c>
      <c r="E3141">
        <v>11623072</v>
      </c>
      <c r="F3141">
        <v>43235</v>
      </c>
      <c r="G3141" t="s">
        <v>3688</v>
      </c>
      <c r="H3141" t="s">
        <v>3689</v>
      </c>
    </row>
    <row r="3142" spans="1:8" x14ac:dyDescent="0.25">
      <c r="A3142">
        <v>1351244</v>
      </c>
      <c r="B3142" t="s">
        <v>2768</v>
      </c>
      <c r="C3142">
        <v>472380650</v>
      </c>
      <c r="D3142" t="s">
        <v>0</v>
      </c>
      <c r="E3142">
        <v>11623409</v>
      </c>
      <c r="F3142">
        <v>43242</v>
      </c>
      <c r="G3142" t="s">
        <v>3690</v>
      </c>
      <c r="H3142" t="s">
        <v>4180</v>
      </c>
    </row>
    <row r="3143" spans="1:8" x14ac:dyDescent="0.25">
      <c r="A3143">
        <v>1351244</v>
      </c>
      <c r="B3143" t="s">
        <v>2768</v>
      </c>
      <c r="C3143">
        <v>472380650</v>
      </c>
      <c r="D3143" t="s">
        <v>0</v>
      </c>
      <c r="E3143">
        <v>11623409</v>
      </c>
      <c r="F3143">
        <v>43242</v>
      </c>
      <c r="G3143" t="s">
        <v>3691</v>
      </c>
      <c r="H3143" t="s">
        <v>4180</v>
      </c>
    </row>
    <row r="3144" spans="1:8" x14ac:dyDescent="0.25">
      <c r="A3144">
        <v>1351244</v>
      </c>
      <c r="B3144" t="s">
        <v>2768</v>
      </c>
      <c r="C3144">
        <v>472380650</v>
      </c>
      <c r="D3144" t="s">
        <v>0</v>
      </c>
      <c r="E3144">
        <v>11623409</v>
      </c>
      <c r="F3144">
        <v>43242</v>
      </c>
      <c r="G3144" t="s">
        <v>3692</v>
      </c>
      <c r="H3144" t="s">
        <v>4180</v>
      </c>
    </row>
    <row r="3145" spans="1:8" x14ac:dyDescent="0.25">
      <c r="A3145">
        <v>1351244</v>
      </c>
      <c r="B3145" t="s">
        <v>2768</v>
      </c>
      <c r="C3145">
        <v>472380650</v>
      </c>
      <c r="D3145" t="s">
        <v>0</v>
      </c>
      <c r="E3145">
        <v>11623409</v>
      </c>
      <c r="F3145">
        <v>43242</v>
      </c>
      <c r="G3145" t="s">
        <v>3693</v>
      </c>
      <c r="H3145" t="s">
        <v>4180</v>
      </c>
    </row>
    <row r="3146" spans="1:8" x14ac:dyDescent="0.25">
      <c r="A3146">
        <v>1351244</v>
      </c>
      <c r="B3146" t="s">
        <v>2768</v>
      </c>
      <c r="C3146">
        <v>472380650</v>
      </c>
      <c r="D3146" t="s">
        <v>0</v>
      </c>
      <c r="E3146">
        <v>11623409</v>
      </c>
      <c r="F3146">
        <v>43242</v>
      </c>
      <c r="G3146" t="s">
        <v>3694</v>
      </c>
      <c r="H3146" t="s">
        <v>4180</v>
      </c>
    </row>
    <row r="3147" spans="1:8" x14ac:dyDescent="0.25">
      <c r="A3147">
        <v>1351244</v>
      </c>
      <c r="B3147" t="s">
        <v>2768</v>
      </c>
      <c r="C3147">
        <v>472380650</v>
      </c>
      <c r="D3147" t="s">
        <v>0</v>
      </c>
      <c r="E3147">
        <v>11623409</v>
      </c>
      <c r="F3147">
        <v>43242</v>
      </c>
      <c r="G3147" t="s">
        <v>3695</v>
      </c>
      <c r="H3147" t="s">
        <v>4180</v>
      </c>
    </row>
    <row r="3148" spans="1:8" x14ac:dyDescent="0.25">
      <c r="A3148">
        <v>1351244</v>
      </c>
      <c r="B3148" t="s">
        <v>2768</v>
      </c>
      <c r="C3148">
        <v>472380650</v>
      </c>
      <c r="D3148" t="s">
        <v>0</v>
      </c>
      <c r="E3148">
        <v>11623409</v>
      </c>
      <c r="F3148">
        <v>43242</v>
      </c>
      <c r="G3148" t="s">
        <v>3696</v>
      </c>
      <c r="H3148" t="s">
        <v>4180</v>
      </c>
    </row>
    <row r="3149" spans="1:8" x14ac:dyDescent="0.25">
      <c r="A3149">
        <v>1351244</v>
      </c>
      <c r="B3149" t="s">
        <v>2768</v>
      </c>
      <c r="C3149">
        <v>472380650</v>
      </c>
      <c r="D3149" t="s">
        <v>0</v>
      </c>
      <c r="E3149">
        <v>11623409</v>
      </c>
      <c r="F3149">
        <v>43242</v>
      </c>
      <c r="G3149" t="s">
        <v>3697</v>
      </c>
      <c r="H3149" t="s">
        <v>4180</v>
      </c>
    </row>
    <row r="3150" spans="1:8" x14ac:dyDescent="0.25">
      <c r="A3150">
        <v>1351244</v>
      </c>
      <c r="B3150" t="s">
        <v>2768</v>
      </c>
      <c r="C3150">
        <v>472380650</v>
      </c>
      <c r="D3150" t="s">
        <v>0</v>
      </c>
      <c r="E3150">
        <v>11623409</v>
      </c>
      <c r="F3150">
        <v>43242</v>
      </c>
      <c r="G3150" t="s">
        <v>3698</v>
      </c>
      <c r="H3150" t="s">
        <v>4180</v>
      </c>
    </row>
    <row r="3151" spans="1:8" x14ac:dyDescent="0.25">
      <c r="A3151">
        <v>1351244</v>
      </c>
      <c r="B3151" t="s">
        <v>2768</v>
      </c>
      <c r="C3151">
        <v>472380650</v>
      </c>
      <c r="D3151" t="s">
        <v>0</v>
      </c>
      <c r="E3151">
        <v>11623409</v>
      </c>
      <c r="F3151">
        <v>43242</v>
      </c>
      <c r="G3151" t="s">
        <v>3699</v>
      </c>
      <c r="H3151" t="s">
        <v>4180</v>
      </c>
    </row>
    <row r="3152" spans="1:8" x14ac:dyDescent="0.25">
      <c r="A3152">
        <v>1351244</v>
      </c>
      <c r="B3152" t="s">
        <v>2768</v>
      </c>
      <c r="C3152">
        <v>472380650</v>
      </c>
      <c r="D3152" t="s">
        <v>0</v>
      </c>
      <c r="E3152">
        <v>11623409</v>
      </c>
      <c r="F3152">
        <v>43242</v>
      </c>
      <c r="G3152" t="s">
        <v>3700</v>
      </c>
      <c r="H3152" t="s">
        <v>4180</v>
      </c>
    </row>
    <row r="3153" spans="1:8" x14ac:dyDescent="0.25">
      <c r="A3153">
        <v>1351244</v>
      </c>
      <c r="B3153" t="s">
        <v>2768</v>
      </c>
      <c r="C3153">
        <v>472380650</v>
      </c>
      <c r="D3153" t="s">
        <v>0</v>
      </c>
      <c r="E3153">
        <v>11623409</v>
      </c>
      <c r="F3153">
        <v>43242</v>
      </c>
      <c r="G3153" t="s">
        <v>3701</v>
      </c>
      <c r="H3153" t="s">
        <v>4180</v>
      </c>
    </row>
    <row r="3154" spans="1:8" x14ac:dyDescent="0.25">
      <c r="A3154">
        <v>1351244</v>
      </c>
      <c r="B3154" t="s">
        <v>2768</v>
      </c>
      <c r="C3154">
        <v>472380650</v>
      </c>
      <c r="D3154" t="s">
        <v>0</v>
      </c>
      <c r="E3154">
        <v>11623409</v>
      </c>
      <c r="F3154">
        <v>43242</v>
      </c>
      <c r="G3154" t="s">
        <v>3702</v>
      </c>
      <c r="H3154" t="s">
        <v>4180</v>
      </c>
    </row>
    <row r="3155" spans="1:8" x14ac:dyDescent="0.25">
      <c r="A3155">
        <v>1351244</v>
      </c>
      <c r="B3155" t="s">
        <v>2768</v>
      </c>
      <c r="C3155">
        <v>472380650</v>
      </c>
      <c r="D3155" t="s">
        <v>0</v>
      </c>
      <c r="E3155">
        <v>11623409</v>
      </c>
      <c r="F3155">
        <v>43242</v>
      </c>
      <c r="G3155" t="s">
        <v>3703</v>
      </c>
      <c r="H3155" t="s">
        <v>4180</v>
      </c>
    </row>
    <row r="3156" spans="1:8" x14ac:dyDescent="0.25">
      <c r="A3156">
        <v>1351244</v>
      </c>
      <c r="B3156" t="s">
        <v>2768</v>
      </c>
      <c r="C3156">
        <v>472380650</v>
      </c>
      <c r="D3156" t="s">
        <v>0</v>
      </c>
      <c r="E3156">
        <v>11623409</v>
      </c>
      <c r="F3156">
        <v>43242</v>
      </c>
      <c r="G3156" t="s">
        <v>3704</v>
      </c>
      <c r="H3156" t="s">
        <v>4180</v>
      </c>
    </row>
    <row r="3157" spans="1:8" x14ac:dyDescent="0.25">
      <c r="A3157">
        <v>1351244</v>
      </c>
      <c r="B3157" t="s">
        <v>2768</v>
      </c>
      <c r="C3157">
        <v>472380650</v>
      </c>
      <c r="D3157" t="s">
        <v>0</v>
      </c>
      <c r="E3157">
        <v>11623409</v>
      </c>
      <c r="F3157">
        <v>43242</v>
      </c>
      <c r="G3157" t="s">
        <v>3705</v>
      </c>
      <c r="H3157" t="s">
        <v>4180</v>
      </c>
    </row>
    <row r="3158" spans="1:8" x14ac:dyDescent="0.25">
      <c r="A3158">
        <v>1351244</v>
      </c>
      <c r="B3158" t="s">
        <v>2768</v>
      </c>
      <c r="C3158">
        <v>472380650</v>
      </c>
      <c r="D3158" t="s">
        <v>0</v>
      </c>
      <c r="E3158">
        <v>11623409</v>
      </c>
      <c r="F3158">
        <v>43242</v>
      </c>
      <c r="G3158" t="s">
        <v>3706</v>
      </c>
      <c r="H3158" t="s">
        <v>4180</v>
      </c>
    </row>
    <row r="3159" spans="1:8" x14ac:dyDescent="0.25">
      <c r="A3159">
        <v>1351244</v>
      </c>
      <c r="B3159" t="s">
        <v>2768</v>
      </c>
      <c r="C3159">
        <v>472380650</v>
      </c>
      <c r="D3159" t="s">
        <v>0</v>
      </c>
      <c r="E3159">
        <v>11623409</v>
      </c>
      <c r="F3159">
        <v>43242</v>
      </c>
      <c r="G3159" t="s">
        <v>3707</v>
      </c>
      <c r="H3159" t="s">
        <v>4180</v>
      </c>
    </row>
    <row r="3160" spans="1:8" x14ac:dyDescent="0.25">
      <c r="A3160">
        <v>1351244</v>
      </c>
      <c r="B3160" t="s">
        <v>2768</v>
      </c>
      <c r="C3160">
        <v>472380650</v>
      </c>
      <c r="D3160" t="s">
        <v>0</v>
      </c>
      <c r="E3160">
        <v>11623409</v>
      </c>
      <c r="F3160">
        <v>43242</v>
      </c>
      <c r="G3160" t="s">
        <v>3708</v>
      </c>
      <c r="H3160" t="s">
        <v>4180</v>
      </c>
    </row>
    <row r="3161" spans="1:8" x14ac:dyDescent="0.25">
      <c r="A3161">
        <v>1351244</v>
      </c>
      <c r="B3161" t="s">
        <v>2768</v>
      </c>
      <c r="C3161">
        <v>472380650</v>
      </c>
      <c r="D3161" t="s">
        <v>0</v>
      </c>
      <c r="E3161">
        <v>11623409</v>
      </c>
      <c r="F3161">
        <v>43242</v>
      </c>
      <c r="G3161" t="s">
        <v>3690</v>
      </c>
      <c r="H3161" t="s">
        <v>4180</v>
      </c>
    </row>
    <row r="3162" spans="1:8" x14ac:dyDescent="0.25">
      <c r="A3162">
        <v>1351244</v>
      </c>
      <c r="B3162" t="s">
        <v>2768</v>
      </c>
      <c r="C3162">
        <v>472380650</v>
      </c>
      <c r="D3162" t="s">
        <v>0</v>
      </c>
      <c r="E3162">
        <v>11623409</v>
      </c>
      <c r="F3162">
        <v>43242</v>
      </c>
      <c r="G3162" t="s">
        <v>3709</v>
      </c>
      <c r="H3162" t="s">
        <v>4180</v>
      </c>
    </row>
    <row r="3163" spans="1:8" x14ac:dyDescent="0.25">
      <c r="A3163">
        <v>1351244</v>
      </c>
      <c r="B3163" t="s">
        <v>2768</v>
      </c>
      <c r="C3163">
        <v>472380650</v>
      </c>
      <c r="D3163" t="s">
        <v>0</v>
      </c>
      <c r="E3163">
        <v>11623409</v>
      </c>
      <c r="F3163">
        <v>43242</v>
      </c>
      <c r="G3163" t="s">
        <v>3710</v>
      </c>
      <c r="H3163" t="s">
        <v>4180</v>
      </c>
    </row>
    <row r="3164" spans="1:8" x14ac:dyDescent="0.25">
      <c r="A3164">
        <v>1351244</v>
      </c>
      <c r="B3164" t="s">
        <v>2768</v>
      </c>
      <c r="C3164">
        <v>472380650</v>
      </c>
      <c r="D3164" t="s">
        <v>0</v>
      </c>
      <c r="E3164">
        <v>11623409</v>
      </c>
      <c r="F3164">
        <v>43242</v>
      </c>
      <c r="G3164" t="s">
        <v>3711</v>
      </c>
      <c r="H3164" t="s">
        <v>4180</v>
      </c>
    </row>
    <row r="3165" spans="1:8" x14ac:dyDescent="0.25">
      <c r="A3165">
        <v>1351244</v>
      </c>
      <c r="B3165" t="s">
        <v>2768</v>
      </c>
      <c r="C3165">
        <v>472380650</v>
      </c>
      <c r="D3165" t="s">
        <v>0</v>
      </c>
      <c r="E3165">
        <v>11623409</v>
      </c>
      <c r="F3165">
        <v>43242</v>
      </c>
      <c r="G3165" t="s">
        <v>3712</v>
      </c>
      <c r="H3165" t="s">
        <v>4180</v>
      </c>
    </row>
    <row r="3166" spans="1:8" x14ac:dyDescent="0.25">
      <c r="A3166">
        <v>1351244</v>
      </c>
      <c r="B3166" t="s">
        <v>2768</v>
      </c>
      <c r="C3166">
        <v>472380650</v>
      </c>
      <c r="D3166" t="s">
        <v>0</v>
      </c>
      <c r="E3166">
        <v>11623409</v>
      </c>
      <c r="F3166">
        <v>43242</v>
      </c>
      <c r="G3166" t="s">
        <v>3713</v>
      </c>
      <c r="H3166" t="s">
        <v>4180</v>
      </c>
    </row>
    <row r="3167" spans="1:8" x14ac:dyDescent="0.25">
      <c r="A3167">
        <v>1351244</v>
      </c>
      <c r="B3167" t="s">
        <v>2768</v>
      </c>
      <c r="C3167">
        <v>472380650</v>
      </c>
      <c r="D3167" t="s">
        <v>0</v>
      </c>
      <c r="E3167">
        <v>11623409</v>
      </c>
      <c r="F3167">
        <v>43242</v>
      </c>
      <c r="G3167" t="s">
        <v>3700</v>
      </c>
      <c r="H3167" t="s">
        <v>4180</v>
      </c>
    </row>
    <row r="3168" spans="1:8" x14ac:dyDescent="0.25">
      <c r="A3168">
        <v>1351244</v>
      </c>
      <c r="B3168" t="s">
        <v>2768</v>
      </c>
      <c r="C3168">
        <v>472380650</v>
      </c>
      <c r="D3168" t="s">
        <v>0</v>
      </c>
      <c r="E3168">
        <v>11623409</v>
      </c>
      <c r="F3168">
        <v>43242</v>
      </c>
      <c r="G3168" t="s">
        <v>3714</v>
      </c>
      <c r="H3168" t="s">
        <v>4180</v>
      </c>
    </row>
    <row r="3169" spans="1:8" x14ac:dyDescent="0.25">
      <c r="A3169">
        <v>1351244</v>
      </c>
      <c r="B3169" t="s">
        <v>2768</v>
      </c>
      <c r="C3169">
        <v>472380650</v>
      </c>
      <c r="D3169" t="s">
        <v>0</v>
      </c>
      <c r="E3169">
        <v>11623409</v>
      </c>
      <c r="F3169">
        <v>43242</v>
      </c>
      <c r="G3169" t="s">
        <v>3715</v>
      </c>
      <c r="H3169" t="s">
        <v>4180</v>
      </c>
    </row>
    <row r="3170" spans="1:8" x14ac:dyDescent="0.25">
      <c r="A3170">
        <v>1351244</v>
      </c>
      <c r="B3170" t="s">
        <v>2768</v>
      </c>
      <c r="C3170">
        <v>472380650</v>
      </c>
      <c r="D3170" t="s">
        <v>0</v>
      </c>
      <c r="E3170">
        <v>11623409</v>
      </c>
      <c r="F3170">
        <v>43242</v>
      </c>
      <c r="G3170" t="s">
        <v>3692</v>
      </c>
      <c r="H3170" t="s">
        <v>4180</v>
      </c>
    </row>
    <row r="3171" spans="1:8" x14ac:dyDescent="0.25">
      <c r="A3171">
        <v>1351244</v>
      </c>
      <c r="B3171" t="s">
        <v>2768</v>
      </c>
      <c r="C3171">
        <v>472380650</v>
      </c>
      <c r="D3171" t="s">
        <v>0</v>
      </c>
      <c r="E3171">
        <v>11623409</v>
      </c>
      <c r="F3171">
        <v>43242</v>
      </c>
      <c r="G3171" t="s">
        <v>3693</v>
      </c>
      <c r="H3171" t="s">
        <v>4180</v>
      </c>
    </row>
    <row r="3172" spans="1:8" x14ac:dyDescent="0.25">
      <c r="A3172">
        <v>1351244</v>
      </c>
      <c r="B3172" t="s">
        <v>2768</v>
      </c>
      <c r="C3172">
        <v>472380650</v>
      </c>
      <c r="D3172" t="s">
        <v>0</v>
      </c>
      <c r="E3172">
        <v>11623409</v>
      </c>
      <c r="F3172">
        <v>43242</v>
      </c>
      <c r="G3172" t="s">
        <v>3696</v>
      </c>
      <c r="H3172" t="s">
        <v>4180</v>
      </c>
    </row>
    <row r="3173" spans="1:8" x14ac:dyDescent="0.25">
      <c r="A3173">
        <v>1351244</v>
      </c>
      <c r="B3173" t="s">
        <v>2768</v>
      </c>
      <c r="C3173">
        <v>472380650</v>
      </c>
      <c r="D3173" t="s">
        <v>0</v>
      </c>
      <c r="E3173">
        <v>11623409</v>
      </c>
      <c r="F3173">
        <v>43242</v>
      </c>
      <c r="G3173" t="s">
        <v>3697</v>
      </c>
      <c r="H3173" t="s">
        <v>4180</v>
      </c>
    </row>
    <row r="3174" spans="1:8" x14ac:dyDescent="0.25">
      <c r="A3174">
        <v>1351244</v>
      </c>
      <c r="B3174" t="s">
        <v>2768</v>
      </c>
      <c r="C3174">
        <v>472380650</v>
      </c>
      <c r="D3174" t="s">
        <v>0</v>
      </c>
      <c r="E3174">
        <v>11623409</v>
      </c>
      <c r="F3174">
        <v>43242</v>
      </c>
      <c r="G3174" t="s">
        <v>3698</v>
      </c>
      <c r="H3174" t="s">
        <v>4180</v>
      </c>
    </row>
    <row r="3175" spans="1:8" x14ac:dyDescent="0.25">
      <c r="A3175">
        <v>1351244</v>
      </c>
      <c r="B3175" t="s">
        <v>2768</v>
      </c>
      <c r="C3175">
        <v>472380650</v>
      </c>
      <c r="D3175" t="s">
        <v>0</v>
      </c>
      <c r="E3175">
        <v>11623409</v>
      </c>
      <c r="F3175">
        <v>43242</v>
      </c>
      <c r="G3175" t="s">
        <v>3699</v>
      </c>
      <c r="H3175" t="s">
        <v>4180</v>
      </c>
    </row>
    <row r="3176" spans="1:8" x14ac:dyDescent="0.25">
      <c r="A3176">
        <v>1351244</v>
      </c>
      <c r="B3176" t="s">
        <v>2768</v>
      </c>
      <c r="C3176">
        <v>472380650</v>
      </c>
      <c r="D3176" t="s">
        <v>0</v>
      </c>
      <c r="E3176">
        <v>11623409</v>
      </c>
      <c r="F3176">
        <v>43242</v>
      </c>
      <c r="G3176" t="s">
        <v>3716</v>
      </c>
      <c r="H3176" t="s">
        <v>4180</v>
      </c>
    </row>
    <row r="3177" spans="1:8" x14ac:dyDescent="0.25">
      <c r="A3177">
        <v>1351244</v>
      </c>
      <c r="B3177" t="s">
        <v>2768</v>
      </c>
      <c r="C3177">
        <v>472380650</v>
      </c>
      <c r="D3177" t="s">
        <v>0</v>
      </c>
      <c r="E3177">
        <v>11623409</v>
      </c>
      <c r="F3177">
        <v>43242</v>
      </c>
      <c r="G3177" t="s">
        <v>3694</v>
      </c>
      <c r="H3177" t="s">
        <v>4180</v>
      </c>
    </row>
    <row r="3178" spans="1:8" x14ac:dyDescent="0.25">
      <c r="A3178">
        <v>1351244</v>
      </c>
      <c r="B3178" t="s">
        <v>2768</v>
      </c>
      <c r="C3178">
        <v>472380650</v>
      </c>
      <c r="D3178" t="s">
        <v>0</v>
      </c>
      <c r="E3178">
        <v>11623409</v>
      </c>
      <c r="F3178">
        <v>43242</v>
      </c>
      <c r="G3178" t="s">
        <v>3695</v>
      </c>
      <c r="H3178" t="s">
        <v>4180</v>
      </c>
    </row>
    <row r="3179" spans="1:8" x14ac:dyDescent="0.25">
      <c r="A3179">
        <v>1351244</v>
      </c>
      <c r="B3179" t="s">
        <v>2768</v>
      </c>
      <c r="C3179">
        <v>472380650</v>
      </c>
      <c r="D3179" t="s">
        <v>0</v>
      </c>
      <c r="E3179">
        <v>11623409</v>
      </c>
      <c r="F3179">
        <v>43242</v>
      </c>
      <c r="G3179" t="s">
        <v>3717</v>
      </c>
      <c r="H3179" t="s">
        <v>4180</v>
      </c>
    </row>
    <row r="3180" spans="1:8" x14ac:dyDescent="0.25">
      <c r="A3180">
        <v>1351244</v>
      </c>
      <c r="B3180" t="s">
        <v>2768</v>
      </c>
      <c r="C3180">
        <v>472380650</v>
      </c>
      <c r="D3180" t="s">
        <v>0</v>
      </c>
      <c r="E3180">
        <v>11623409</v>
      </c>
      <c r="F3180">
        <v>43242</v>
      </c>
      <c r="G3180" t="s">
        <v>3691</v>
      </c>
      <c r="H3180" t="s">
        <v>4180</v>
      </c>
    </row>
    <row r="3181" spans="1:8" x14ac:dyDescent="0.25">
      <c r="A3181">
        <v>1351244</v>
      </c>
      <c r="B3181" t="s">
        <v>2768</v>
      </c>
      <c r="C3181">
        <v>472380650</v>
      </c>
      <c r="D3181" t="s">
        <v>0</v>
      </c>
      <c r="E3181">
        <v>11623409</v>
      </c>
      <c r="F3181">
        <v>43242</v>
      </c>
      <c r="G3181" t="s">
        <v>3691</v>
      </c>
      <c r="H3181" t="s">
        <v>4180</v>
      </c>
    </row>
    <row r="3182" spans="1:8" x14ac:dyDescent="0.25">
      <c r="A3182">
        <v>1351244</v>
      </c>
      <c r="B3182" t="s">
        <v>2768</v>
      </c>
      <c r="C3182">
        <v>472380650</v>
      </c>
      <c r="D3182" t="s">
        <v>0</v>
      </c>
      <c r="E3182">
        <v>11623409</v>
      </c>
      <c r="F3182">
        <v>43242</v>
      </c>
      <c r="G3182" t="s">
        <v>3718</v>
      </c>
      <c r="H3182" t="s">
        <v>4180</v>
      </c>
    </row>
    <row r="3183" spans="1:8" x14ac:dyDescent="0.25">
      <c r="A3183">
        <v>1351244</v>
      </c>
      <c r="B3183" t="s">
        <v>2768</v>
      </c>
      <c r="C3183">
        <v>472380650</v>
      </c>
      <c r="D3183" t="s">
        <v>0</v>
      </c>
      <c r="E3183">
        <v>11623409</v>
      </c>
      <c r="F3183">
        <v>43242</v>
      </c>
      <c r="G3183" t="s">
        <v>3696</v>
      </c>
      <c r="H3183" t="s">
        <v>4180</v>
      </c>
    </row>
    <row r="3184" spans="1:8" x14ac:dyDescent="0.25">
      <c r="A3184">
        <v>1351244</v>
      </c>
      <c r="B3184" t="s">
        <v>2768</v>
      </c>
      <c r="C3184">
        <v>472380650</v>
      </c>
      <c r="D3184" t="s">
        <v>0</v>
      </c>
      <c r="E3184">
        <v>11623409</v>
      </c>
      <c r="F3184">
        <v>43242</v>
      </c>
      <c r="G3184" t="s">
        <v>3697</v>
      </c>
      <c r="H3184" t="s">
        <v>4180</v>
      </c>
    </row>
    <row r="3185" spans="1:8" x14ac:dyDescent="0.25">
      <c r="A3185">
        <v>1351244</v>
      </c>
      <c r="B3185" t="s">
        <v>2768</v>
      </c>
      <c r="C3185">
        <v>472380650</v>
      </c>
      <c r="D3185" t="s">
        <v>0</v>
      </c>
      <c r="E3185">
        <v>11623409</v>
      </c>
      <c r="F3185">
        <v>43242</v>
      </c>
      <c r="G3185" t="s">
        <v>3698</v>
      </c>
      <c r="H3185" t="s">
        <v>4180</v>
      </c>
    </row>
    <row r="3186" spans="1:8" x14ac:dyDescent="0.25">
      <c r="A3186">
        <v>1351244</v>
      </c>
      <c r="B3186" t="s">
        <v>2768</v>
      </c>
      <c r="C3186">
        <v>472380650</v>
      </c>
      <c r="D3186" t="s">
        <v>0</v>
      </c>
      <c r="E3186">
        <v>11623409</v>
      </c>
      <c r="F3186">
        <v>43242</v>
      </c>
      <c r="G3186" t="s">
        <v>3699</v>
      </c>
      <c r="H3186" t="s">
        <v>4180</v>
      </c>
    </row>
    <row r="3187" spans="1:8" x14ac:dyDescent="0.25">
      <c r="A3187">
        <v>1351244</v>
      </c>
      <c r="B3187" t="s">
        <v>2768</v>
      </c>
      <c r="C3187">
        <v>472380650</v>
      </c>
      <c r="D3187" t="s">
        <v>0</v>
      </c>
      <c r="E3187">
        <v>11623409</v>
      </c>
      <c r="F3187">
        <v>43242</v>
      </c>
      <c r="G3187" t="s">
        <v>3701</v>
      </c>
      <c r="H3187" t="s">
        <v>4180</v>
      </c>
    </row>
    <row r="3188" spans="1:8" x14ac:dyDescent="0.25">
      <c r="A3188">
        <v>1351244</v>
      </c>
      <c r="B3188" t="s">
        <v>2768</v>
      </c>
      <c r="C3188">
        <v>472380650</v>
      </c>
      <c r="D3188" t="s">
        <v>0</v>
      </c>
      <c r="E3188">
        <v>11623409</v>
      </c>
      <c r="F3188">
        <v>43242</v>
      </c>
      <c r="G3188" t="s">
        <v>3702</v>
      </c>
      <c r="H3188" t="s">
        <v>4180</v>
      </c>
    </row>
    <row r="3189" spans="1:8" x14ac:dyDescent="0.25">
      <c r="A3189">
        <v>1351244</v>
      </c>
      <c r="B3189" t="s">
        <v>2768</v>
      </c>
      <c r="C3189">
        <v>472380650</v>
      </c>
      <c r="D3189" t="s">
        <v>0</v>
      </c>
      <c r="E3189">
        <v>11623409</v>
      </c>
      <c r="F3189">
        <v>43242</v>
      </c>
      <c r="G3189" t="s">
        <v>3703</v>
      </c>
      <c r="H3189" t="s">
        <v>4180</v>
      </c>
    </row>
    <row r="3190" spans="1:8" x14ac:dyDescent="0.25">
      <c r="A3190">
        <v>1351244</v>
      </c>
      <c r="B3190" t="s">
        <v>2768</v>
      </c>
      <c r="C3190">
        <v>472380650</v>
      </c>
      <c r="D3190" t="s">
        <v>0</v>
      </c>
      <c r="E3190">
        <v>11623409</v>
      </c>
      <c r="F3190">
        <v>43242</v>
      </c>
      <c r="G3190" t="s">
        <v>3704</v>
      </c>
      <c r="H3190" t="s">
        <v>4180</v>
      </c>
    </row>
    <row r="3191" spans="1:8" x14ac:dyDescent="0.25">
      <c r="A3191">
        <v>1351244</v>
      </c>
      <c r="B3191" t="s">
        <v>2768</v>
      </c>
      <c r="C3191">
        <v>472380650</v>
      </c>
      <c r="D3191" t="s">
        <v>0</v>
      </c>
      <c r="E3191">
        <v>11623409</v>
      </c>
      <c r="F3191">
        <v>43242</v>
      </c>
      <c r="G3191" t="s">
        <v>3705</v>
      </c>
      <c r="H3191" t="s">
        <v>4180</v>
      </c>
    </row>
    <row r="3192" spans="1:8" x14ac:dyDescent="0.25">
      <c r="A3192">
        <v>1351244</v>
      </c>
      <c r="B3192" t="s">
        <v>2768</v>
      </c>
      <c r="C3192">
        <v>472380650</v>
      </c>
      <c r="D3192" t="s">
        <v>0</v>
      </c>
      <c r="E3192">
        <v>11623409</v>
      </c>
      <c r="F3192">
        <v>43242</v>
      </c>
      <c r="G3192" t="s">
        <v>3706</v>
      </c>
      <c r="H3192" t="s">
        <v>4180</v>
      </c>
    </row>
    <row r="3193" spans="1:8" x14ac:dyDescent="0.25">
      <c r="A3193">
        <v>1351244</v>
      </c>
      <c r="B3193" t="s">
        <v>2768</v>
      </c>
      <c r="C3193">
        <v>472380650</v>
      </c>
      <c r="D3193" t="s">
        <v>0</v>
      </c>
      <c r="E3193">
        <v>11623409</v>
      </c>
      <c r="F3193">
        <v>43242</v>
      </c>
      <c r="G3193" t="s">
        <v>3707</v>
      </c>
      <c r="H3193" t="s">
        <v>4180</v>
      </c>
    </row>
    <row r="3194" spans="1:8" x14ac:dyDescent="0.25">
      <c r="A3194">
        <v>1351244</v>
      </c>
      <c r="B3194" t="s">
        <v>2768</v>
      </c>
      <c r="C3194">
        <v>472380650</v>
      </c>
      <c r="D3194" t="s">
        <v>0</v>
      </c>
      <c r="E3194">
        <v>11623409</v>
      </c>
      <c r="F3194">
        <v>43242</v>
      </c>
      <c r="G3194" t="s">
        <v>3708</v>
      </c>
      <c r="H3194" t="s">
        <v>4180</v>
      </c>
    </row>
    <row r="3195" spans="1:8" x14ac:dyDescent="0.25">
      <c r="A3195">
        <v>1351244</v>
      </c>
      <c r="B3195" t="s">
        <v>2768</v>
      </c>
      <c r="C3195">
        <v>472380650</v>
      </c>
      <c r="D3195" t="s">
        <v>0</v>
      </c>
      <c r="E3195">
        <v>11623409</v>
      </c>
      <c r="F3195">
        <v>43242</v>
      </c>
      <c r="G3195" t="s">
        <v>3690</v>
      </c>
      <c r="H3195" t="s">
        <v>4180</v>
      </c>
    </row>
    <row r="3196" spans="1:8" x14ac:dyDescent="0.25">
      <c r="A3196">
        <v>1351244</v>
      </c>
      <c r="B3196" t="s">
        <v>2768</v>
      </c>
      <c r="C3196">
        <v>472380650</v>
      </c>
      <c r="D3196" t="s">
        <v>0</v>
      </c>
      <c r="E3196">
        <v>11623409</v>
      </c>
      <c r="F3196">
        <v>43242</v>
      </c>
      <c r="G3196" t="s">
        <v>3709</v>
      </c>
      <c r="H3196" t="s">
        <v>4180</v>
      </c>
    </row>
    <row r="3197" spans="1:8" x14ac:dyDescent="0.25">
      <c r="A3197">
        <v>1351244</v>
      </c>
      <c r="B3197" t="s">
        <v>2768</v>
      </c>
      <c r="C3197">
        <v>472380650</v>
      </c>
      <c r="D3197" t="s">
        <v>0</v>
      </c>
      <c r="E3197">
        <v>11623409</v>
      </c>
      <c r="F3197">
        <v>43242</v>
      </c>
      <c r="G3197" t="s">
        <v>3710</v>
      </c>
      <c r="H3197" t="s">
        <v>4180</v>
      </c>
    </row>
    <row r="3198" spans="1:8" x14ac:dyDescent="0.25">
      <c r="A3198">
        <v>1351244</v>
      </c>
      <c r="B3198" t="s">
        <v>2768</v>
      </c>
      <c r="C3198">
        <v>472380650</v>
      </c>
      <c r="D3198" t="s">
        <v>0</v>
      </c>
      <c r="E3198">
        <v>11623409</v>
      </c>
      <c r="F3198">
        <v>43242</v>
      </c>
      <c r="G3198" t="s">
        <v>3711</v>
      </c>
      <c r="H3198" t="s">
        <v>4180</v>
      </c>
    </row>
    <row r="3199" spans="1:8" x14ac:dyDescent="0.25">
      <c r="A3199">
        <v>1351244</v>
      </c>
      <c r="B3199" t="s">
        <v>2768</v>
      </c>
      <c r="C3199">
        <v>472380650</v>
      </c>
      <c r="D3199" t="s">
        <v>0</v>
      </c>
      <c r="E3199">
        <v>11623409</v>
      </c>
      <c r="F3199">
        <v>43242</v>
      </c>
      <c r="G3199" t="s">
        <v>3712</v>
      </c>
      <c r="H3199" t="s">
        <v>4180</v>
      </c>
    </row>
    <row r="3200" spans="1:8" x14ac:dyDescent="0.25">
      <c r="A3200">
        <v>1351244</v>
      </c>
      <c r="B3200" t="s">
        <v>2768</v>
      </c>
      <c r="C3200">
        <v>472380650</v>
      </c>
      <c r="D3200" t="s">
        <v>0</v>
      </c>
      <c r="E3200">
        <v>11623409</v>
      </c>
      <c r="F3200">
        <v>43242</v>
      </c>
      <c r="G3200" t="s">
        <v>3713</v>
      </c>
      <c r="H3200" t="s">
        <v>4180</v>
      </c>
    </row>
    <row r="3201" spans="1:8" x14ac:dyDescent="0.25">
      <c r="A3201">
        <v>1351244</v>
      </c>
      <c r="B3201" t="s">
        <v>2768</v>
      </c>
      <c r="C3201">
        <v>472380650</v>
      </c>
      <c r="D3201" t="s">
        <v>0</v>
      </c>
      <c r="E3201">
        <v>11623409</v>
      </c>
      <c r="F3201">
        <v>43242</v>
      </c>
      <c r="G3201" t="s">
        <v>3700</v>
      </c>
      <c r="H3201" t="s">
        <v>4180</v>
      </c>
    </row>
    <row r="3202" spans="1:8" x14ac:dyDescent="0.25">
      <c r="A3202">
        <v>1351244</v>
      </c>
      <c r="B3202" t="s">
        <v>2768</v>
      </c>
      <c r="C3202">
        <v>472380650</v>
      </c>
      <c r="D3202" t="s">
        <v>0</v>
      </c>
      <c r="E3202">
        <v>11623409</v>
      </c>
      <c r="F3202">
        <v>43242</v>
      </c>
      <c r="G3202" t="s">
        <v>3714</v>
      </c>
      <c r="H3202" t="s">
        <v>4180</v>
      </c>
    </row>
    <row r="3203" spans="1:8" x14ac:dyDescent="0.25">
      <c r="A3203">
        <v>1351244</v>
      </c>
      <c r="B3203" t="s">
        <v>2768</v>
      </c>
      <c r="C3203">
        <v>472380650</v>
      </c>
      <c r="D3203" t="s">
        <v>0</v>
      </c>
      <c r="E3203">
        <v>11623409</v>
      </c>
      <c r="F3203">
        <v>43242</v>
      </c>
      <c r="G3203" t="s">
        <v>3715</v>
      </c>
      <c r="H3203" t="s">
        <v>4180</v>
      </c>
    </row>
    <row r="3204" spans="1:8" x14ac:dyDescent="0.25">
      <c r="A3204">
        <v>1351244</v>
      </c>
      <c r="B3204" t="s">
        <v>2768</v>
      </c>
      <c r="C3204">
        <v>472380650</v>
      </c>
      <c r="D3204" t="s">
        <v>0</v>
      </c>
      <c r="E3204">
        <v>11623409</v>
      </c>
      <c r="F3204">
        <v>43242</v>
      </c>
      <c r="G3204" t="s">
        <v>3692</v>
      </c>
      <c r="H3204" t="s">
        <v>4180</v>
      </c>
    </row>
    <row r="3205" spans="1:8" x14ac:dyDescent="0.25">
      <c r="A3205">
        <v>1351244</v>
      </c>
      <c r="B3205" t="s">
        <v>2768</v>
      </c>
      <c r="C3205">
        <v>472380650</v>
      </c>
      <c r="D3205" t="s">
        <v>0</v>
      </c>
      <c r="E3205">
        <v>11623409</v>
      </c>
      <c r="F3205">
        <v>43242</v>
      </c>
      <c r="G3205" t="s">
        <v>3693</v>
      </c>
      <c r="H3205" t="s">
        <v>4180</v>
      </c>
    </row>
    <row r="3206" spans="1:8" x14ac:dyDescent="0.25">
      <c r="A3206">
        <v>1351244</v>
      </c>
      <c r="B3206" t="s">
        <v>2768</v>
      </c>
      <c r="C3206">
        <v>472380650</v>
      </c>
      <c r="D3206" t="s">
        <v>0</v>
      </c>
      <c r="E3206">
        <v>11623409</v>
      </c>
      <c r="F3206">
        <v>43242</v>
      </c>
      <c r="G3206" t="s">
        <v>3696</v>
      </c>
      <c r="H3206" t="s">
        <v>4180</v>
      </c>
    </row>
    <row r="3207" spans="1:8" x14ac:dyDescent="0.25">
      <c r="A3207">
        <v>1351244</v>
      </c>
      <c r="B3207" t="s">
        <v>2768</v>
      </c>
      <c r="C3207">
        <v>472380650</v>
      </c>
      <c r="D3207" t="s">
        <v>0</v>
      </c>
      <c r="E3207">
        <v>11623409</v>
      </c>
      <c r="F3207">
        <v>43242</v>
      </c>
      <c r="G3207" t="s">
        <v>3697</v>
      </c>
      <c r="H3207" t="s">
        <v>4180</v>
      </c>
    </row>
    <row r="3208" spans="1:8" x14ac:dyDescent="0.25">
      <c r="A3208">
        <v>1351244</v>
      </c>
      <c r="B3208" t="s">
        <v>2768</v>
      </c>
      <c r="C3208">
        <v>472380650</v>
      </c>
      <c r="D3208" t="s">
        <v>0</v>
      </c>
      <c r="E3208">
        <v>11623409</v>
      </c>
      <c r="F3208">
        <v>43242</v>
      </c>
      <c r="G3208" t="s">
        <v>3698</v>
      </c>
      <c r="H3208" t="s">
        <v>4180</v>
      </c>
    </row>
    <row r="3209" spans="1:8" x14ac:dyDescent="0.25">
      <c r="A3209">
        <v>1351244</v>
      </c>
      <c r="B3209" t="s">
        <v>2768</v>
      </c>
      <c r="C3209">
        <v>472380650</v>
      </c>
      <c r="D3209" t="s">
        <v>0</v>
      </c>
      <c r="E3209">
        <v>11623409</v>
      </c>
      <c r="F3209">
        <v>43242</v>
      </c>
      <c r="G3209" t="s">
        <v>3699</v>
      </c>
      <c r="H3209" t="s">
        <v>4180</v>
      </c>
    </row>
    <row r="3210" spans="1:8" x14ac:dyDescent="0.25">
      <c r="A3210">
        <v>1351244</v>
      </c>
      <c r="B3210" t="s">
        <v>2768</v>
      </c>
      <c r="C3210">
        <v>472380650</v>
      </c>
      <c r="D3210" t="s">
        <v>0</v>
      </c>
      <c r="E3210">
        <v>11623409</v>
      </c>
      <c r="F3210">
        <v>43242</v>
      </c>
      <c r="G3210" t="s">
        <v>3716</v>
      </c>
      <c r="H3210" t="s">
        <v>4180</v>
      </c>
    </row>
    <row r="3211" spans="1:8" x14ac:dyDescent="0.25">
      <c r="A3211">
        <v>1351244</v>
      </c>
      <c r="B3211" t="s">
        <v>2768</v>
      </c>
      <c r="C3211">
        <v>472380650</v>
      </c>
      <c r="D3211" t="s">
        <v>0</v>
      </c>
      <c r="E3211">
        <v>11623409</v>
      </c>
      <c r="F3211">
        <v>43242</v>
      </c>
      <c r="G3211" t="s">
        <v>3694</v>
      </c>
      <c r="H3211" t="s">
        <v>4180</v>
      </c>
    </row>
    <row r="3212" spans="1:8" x14ac:dyDescent="0.25">
      <c r="A3212">
        <v>1351244</v>
      </c>
      <c r="B3212" t="s">
        <v>2768</v>
      </c>
      <c r="C3212">
        <v>472380650</v>
      </c>
      <c r="D3212" t="s">
        <v>0</v>
      </c>
      <c r="E3212">
        <v>11623409</v>
      </c>
      <c r="F3212">
        <v>43242</v>
      </c>
      <c r="G3212" t="s">
        <v>3695</v>
      </c>
      <c r="H3212" t="s">
        <v>4180</v>
      </c>
    </row>
    <row r="3213" spans="1:8" x14ac:dyDescent="0.25">
      <c r="A3213">
        <v>1351244</v>
      </c>
      <c r="B3213" t="s">
        <v>2768</v>
      </c>
      <c r="C3213">
        <v>472380650</v>
      </c>
      <c r="D3213" t="s">
        <v>0</v>
      </c>
      <c r="E3213">
        <v>11623409</v>
      </c>
      <c r="F3213">
        <v>43242</v>
      </c>
      <c r="G3213" t="s">
        <v>3717</v>
      </c>
      <c r="H3213" t="s">
        <v>4180</v>
      </c>
    </row>
    <row r="3214" spans="1:8" x14ac:dyDescent="0.25">
      <c r="A3214">
        <v>1351244</v>
      </c>
      <c r="B3214" t="s">
        <v>2768</v>
      </c>
      <c r="C3214">
        <v>472380650</v>
      </c>
      <c r="D3214" t="s">
        <v>0</v>
      </c>
      <c r="E3214">
        <v>11623409</v>
      </c>
      <c r="F3214">
        <v>43242</v>
      </c>
      <c r="G3214" t="s">
        <v>3691</v>
      </c>
      <c r="H3214" t="s">
        <v>4180</v>
      </c>
    </row>
    <row r="3215" spans="1:8" x14ac:dyDescent="0.25">
      <c r="A3215">
        <v>1351244</v>
      </c>
      <c r="B3215" t="s">
        <v>2768</v>
      </c>
      <c r="C3215">
        <v>472380650</v>
      </c>
      <c r="D3215" t="s">
        <v>0</v>
      </c>
      <c r="E3215">
        <v>11623409</v>
      </c>
      <c r="F3215">
        <v>43242</v>
      </c>
      <c r="G3215" t="s">
        <v>3718</v>
      </c>
      <c r="H3215" t="s">
        <v>4180</v>
      </c>
    </row>
    <row r="3216" spans="1:8" x14ac:dyDescent="0.25">
      <c r="A3216">
        <v>1351244</v>
      </c>
      <c r="B3216" t="s">
        <v>2768</v>
      </c>
      <c r="C3216">
        <v>472380650</v>
      </c>
      <c r="D3216" t="s">
        <v>0</v>
      </c>
      <c r="E3216">
        <v>11623409</v>
      </c>
      <c r="F3216">
        <v>43242</v>
      </c>
      <c r="G3216" t="s">
        <v>3706</v>
      </c>
      <c r="H3216" t="s">
        <v>4180</v>
      </c>
    </row>
    <row r="3217" spans="1:8" x14ac:dyDescent="0.25">
      <c r="A3217">
        <v>1351244</v>
      </c>
      <c r="B3217" t="s">
        <v>2768</v>
      </c>
      <c r="C3217">
        <v>472380650</v>
      </c>
      <c r="D3217" t="s">
        <v>0</v>
      </c>
      <c r="E3217">
        <v>11623409</v>
      </c>
      <c r="F3217">
        <v>43242</v>
      </c>
      <c r="G3217" t="s">
        <v>3705</v>
      </c>
      <c r="H3217" t="s">
        <v>4180</v>
      </c>
    </row>
    <row r="3218" spans="1:8" x14ac:dyDescent="0.25">
      <c r="A3218">
        <v>1351244</v>
      </c>
      <c r="B3218" t="s">
        <v>2768</v>
      </c>
      <c r="C3218">
        <v>472380650</v>
      </c>
      <c r="D3218" t="s">
        <v>0</v>
      </c>
      <c r="E3218">
        <v>11623409</v>
      </c>
      <c r="F3218">
        <v>43242</v>
      </c>
      <c r="G3218" t="s">
        <v>3716</v>
      </c>
      <c r="H3218" t="s">
        <v>4180</v>
      </c>
    </row>
    <row r="3219" spans="1:8" x14ac:dyDescent="0.25">
      <c r="A3219">
        <v>1351244</v>
      </c>
      <c r="B3219" t="s">
        <v>2768</v>
      </c>
      <c r="C3219">
        <v>472380650</v>
      </c>
      <c r="D3219" t="s">
        <v>0</v>
      </c>
      <c r="E3219">
        <v>11623409</v>
      </c>
      <c r="F3219">
        <v>43242</v>
      </c>
      <c r="G3219" t="s">
        <v>3703</v>
      </c>
      <c r="H3219" t="s">
        <v>4180</v>
      </c>
    </row>
    <row r="3220" spans="1:8" x14ac:dyDescent="0.25">
      <c r="A3220">
        <v>1351244</v>
      </c>
      <c r="B3220" t="s">
        <v>2768</v>
      </c>
      <c r="C3220">
        <v>472380650</v>
      </c>
      <c r="D3220" t="s">
        <v>0</v>
      </c>
      <c r="E3220">
        <v>11623409</v>
      </c>
      <c r="F3220">
        <v>43242</v>
      </c>
      <c r="G3220" t="s">
        <v>3707</v>
      </c>
      <c r="H3220" t="s">
        <v>4180</v>
      </c>
    </row>
    <row r="3221" spans="1:8" x14ac:dyDescent="0.25">
      <c r="A3221">
        <v>1351244</v>
      </c>
      <c r="B3221" t="s">
        <v>2768</v>
      </c>
      <c r="C3221">
        <v>472380650</v>
      </c>
      <c r="D3221" t="s">
        <v>0</v>
      </c>
      <c r="E3221">
        <v>11623409</v>
      </c>
      <c r="F3221">
        <v>43242</v>
      </c>
      <c r="G3221" t="s">
        <v>3702</v>
      </c>
      <c r="H3221" t="s">
        <v>4180</v>
      </c>
    </row>
    <row r="3222" spans="1:8" x14ac:dyDescent="0.25">
      <c r="A3222">
        <v>1351244</v>
      </c>
      <c r="B3222" t="s">
        <v>2768</v>
      </c>
      <c r="C3222">
        <v>472380650</v>
      </c>
      <c r="D3222" t="s">
        <v>0</v>
      </c>
      <c r="E3222">
        <v>11623409</v>
      </c>
      <c r="F3222">
        <v>43242</v>
      </c>
      <c r="G3222" t="s">
        <v>3717</v>
      </c>
      <c r="H3222" t="s">
        <v>4180</v>
      </c>
    </row>
    <row r="3223" spans="1:8" x14ac:dyDescent="0.25">
      <c r="A3223">
        <v>1351244</v>
      </c>
      <c r="B3223" t="s">
        <v>2768</v>
      </c>
      <c r="C3223">
        <v>472380650</v>
      </c>
      <c r="D3223" t="s">
        <v>0</v>
      </c>
      <c r="E3223">
        <v>11623409</v>
      </c>
      <c r="F3223">
        <v>43242</v>
      </c>
      <c r="G3223" t="s">
        <v>3712</v>
      </c>
      <c r="H3223" t="s">
        <v>4180</v>
      </c>
    </row>
    <row r="3224" spans="1:8" x14ac:dyDescent="0.25">
      <c r="A3224">
        <v>1351244</v>
      </c>
      <c r="B3224" t="s">
        <v>2768</v>
      </c>
      <c r="C3224">
        <v>472380650</v>
      </c>
      <c r="D3224" t="s">
        <v>0</v>
      </c>
      <c r="E3224">
        <v>11623409</v>
      </c>
      <c r="F3224">
        <v>43242</v>
      </c>
      <c r="G3224" t="s">
        <v>3692</v>
      </c>
      <c r="H3224" t="s">
        <v>4180</v>
      </c>
    </row>
    <row r="3225" spans="1:8" x14ac:dyDescent="0.25">
      <c r="A3225">
        <v>1351244</v>
      </c>
      <c r="B3225" t="s">
        <v>2768</v>
      </c>
      <c r="C3225">
        <v>472380650</v>
      </c>
      <c r="D3225" t="s">
        <v>0</v>
      </c>
      <c r="E3225">
        <v>11623409</v>
      </c>
      <c r="F3225">
        <v>43242</v>
      </c>
      <c r="G3225" t="s">
        <v>3693</v>
      </c>
      <c r="H3225" t="s">
        <v>4180</v>
      </c>
    </row>
    <row r="3226" spans="1:8" x14ac:dyDescent="0.25">
      <c r="A3226">
        <v>1351244</v>
      </c>
      <c r="B3226" t="s">
        <v>2768</v>
      </c>
      <c r="C3226">
        <v>472380650</v>
      </c>
      <c r="D3226" t="s">
        <v>0</v>
      </c>
      <c r="E3226">
        <v>11623409</v>
      </c>
      <c r="F3226">
        <v>43242</v>
      </c>
      <c r="G3226" t="s">
        <v>3713</v>
      </c>
      <c r="H3226" t="s">
        <v>4180</v>
      </c>
    </row>
    <row r="3227" spans="1:8" x14ac:dyDescent="0.25">
      <c r="A3227">
        <v>1351244</v>
      </c>
      <c r="B3227" t="s">
        <v>2768</v>
      </c>
      <c r="C3227">
        <v>472380650</v>
      </c>
      <c r="D3227" t="s">
        <v>0</v>
      </c>
      <c r="E3227">
        <v>11623409</v>
      </c>
      <c r="F3227">
        <v>43242</v>
      </c>
      <c r="G3227" t="s">
        <v>3696</v>
      </c>
      <c r="H3227" t="s">
        <v>4180</v>
      </c>
    </row>
    <row r="3228" spans="1:8" x14ac:dyDescent="0.25">
      <c r="A3228">
        <v>1351244</v>
      </c>
      <c r="B3228" t="s">
        <v>2768</v>
      </c>
      <c r="C3228">
        <v>472380650</v>
      </c>
      <c r="D3228" t="s">
        <v>0</v>
      </c>
      <c r="E3228">
        <v>11623409</v>
      </c>
      <c r="F3228">
        <v>43242</v>
      </c>
      <c r="G3228" t="s">
        <v>3696</v>
      </c>
      <c r="H3228" t="s">
        <v>4180</v>
      </c>
    </row>
    <row r="3229" spans="1:8" x14ac:dyDescent="0.25">
      <c r="A3229">
        <v>1351244</v>
      </c>
      <c r="B3229" t="s">
        <v>2768</v>
      </c>
      <c r="C3229">
        <v>472380650</v>
      </c>
      <c r="D3229" t="s">
        <v>0</v>
      </c>
      <c r="E3229">
        <v>11623409</v>
      </c>
      <c r="F3229">
        <v>43242</v>
      </c>
      <c r="G3229" t="s">
        <v>3695</v>
      </c>
      <c r="H3229" t="s">
        <v>4180</v>
      </c>
    </row>
    <row r="3230" spans="1:8" x14ac:dyDescent="0.25">
      <c r="A3230">
        <v>1351244</v>
      </c>
      <c r="B3230" t="s">
        <v>2768</v>
      </c>
      <c r="C3230">
        <v>472380650</v>
      </c>
      <c r="D3230" t="s">
        <v>0</v>
      </c>
      <c r="E3230">
        <v>11623409</v>
      </c>
      <c r="F3230">
        <v>43242</v>
      </c>
      <c r="G3230" t="s">
        <v>3717</v>
      </c>
      <c r="H3230" t="s">
        <v>4180</v>
      </c>
    </row>
    <row r="3231" spans="1:8" x14ac:dyDescent="0.25">
      <c r="A3231">
        <v>1351244</v>
      </c>
      <c r="B3231" t="s">
        <v>2768</v>
      </c>
      <c r="C3231">
        <v>472380650</v>
      </c>
      <c r="D3231" t="s">
        <v>0</v>
      </c>
      <c r="E3231">
        <v>11623409</v>
      </c>
      <c r="F3231">
        <v>43242</v>
      </c>
      <c r="G3231" t="s">
        <v>3691</v>
      </c>
      <c r="H3231" t="s">
        <v>4180</v>
      </c>
    </row>
    <row r="3232" spans="1:8" x14ac:dyDescent="0.25">
      <c r="A3232">
        <v>1351244</v>
      </c>
      <c r="B3232" t="s">
        <v>2768</v>
      </c>
      <c r="C3232">
        <v>472380650</v>
      </c>
      <c r="D3232" t="s">
        <v>0</v>
      </c>
      <c r="E3232">
        <v>11623409</v>
      </c>
      <c r="F3232">
        <v>43242</v>
      </c>
      <c r="G3232" t="s">
        <v>3708</v>
      </c>
      <c r="H3232" t="s">
        <v>4180</v>
      </c>
    </row>
    <row r="3233" spans="1:8" x14ac:dyDescent="0.25">
      <c r="A3233">
        <v>1351244</v>
      </c>
      <c r="B3233" t="s">
        <v>2768</v>
      </c>
      <c r="C3233">
        <v>472380650</v>
      </c>
      <c r="D3233" t="s">
        <v>0</v>
      </c>
      <c r="E3233">
        <v>11623409</v>
      </c>
      <c r="F3233">
        <v>43242</v>
      </c>
      <c r="G3233" t="s">
        <v>3695</v>
      </c>
      <c r="H3233" t="s">
        <v>4180</v>
      </c>
    </row>
    <row r="3234" spans="1:8" x14ac:dyDescent="0.25">
      <c r="A3234">
        <v>1351244</v>
      </c>
      <c r="B3234" t="s">
        <v>2768</v>
      </c>
      <c r="C3234">
        <v>472380650</v>
      </c>
      <c r="D3234" t="s">
        <v>0</v>
      </c>
      <c r="E3234">
        <v>11623409</v>
      </c>
      <c r="F3234">
        <v>43242</v>
      </c>
      <c r="G3234" t="s">
        <v>3718</v>
      </c>
      <c r="H3234" t="s">
        <v>4180</v>
      </c>
    </row>
    <row r="3235" spans="1:8" x14ac:dyDescent="0.25">
      <c r="A3235">
        <v>1351244</v>
      </c>
      <c r="B3235" t="s">
        <v>2768</v>
      </c>
      <c r="C3235">
        <v>472380650</v>
      </c>
      <c r="D3235" t="s">
        <v>0</v>
      </c>
      <c r="E3235">
        <v>11623409</v>
      </c>
      <c r="F3235">
        <v>43242</v>
      </c>
      <c r="G3235" t="s">
        <v>3718</v>
      </c>
      <c r="H3235" t="s">
        <v>4180</v>
      </c>
    </row>
    <row r="3236" spans="1:8" x14ac:dyDescent="0.25">
      <c r="A3236">
        <v>1351244</v>
      </c>
      <c r="B3236" t="s">
        <v>2768</v>
      </c>
      <c r="C3236">
        <v>472380650</v>
      </c>
      <c r="D3236" t="s">
        <v>0</v>
      </c>
      <c r="E3236">
        <v>11623409</v>
      </c>
      <c r="F3236">
        <v>43242</v>
      </c>
      <c r="G3236" t="s">
        <v>3710</v>
      </c>
      <c r="H3236" t="s">
        <v>4180</v>
      </c>
    </row>
    <row r="3237" spans="1:8" x14ac:dyDescent="0.25">
      <c r="A3237">
        <v>1351244</v>
      </c>
      <c r="B3237" t="s">
        <v>2768</v>
      </c>
      <c r="C3237">
        <v>472380650</v>
      </c>
      <c r="D3237" t="s">
        <v>0</v>
      </c>
      <c r="E3237">
        <v>11623409</v>
      </c>
      <c r="F3237">
        <v>43242</v>
      </c>
      <c r="G3237" t="s">
        <v>3715</v>
      </c>
      <c r="H3237" t="s">
        <v>4180</v>
      </c>
    </row>
    <row r="3238" spans="1:8" x14ac:dyDescent="0.25">
      <c r="A3238">
        <v>1351244</v>
      </c>
      <c r="B3238" t="s">
        <v>2768</v>
      </c>
      <c r="C3238">
        <v>472380650</v>
      </c>
      <c r="D3238" t="s">
        <v>0</v>
      </c>
      <c r="E3238">
        <v>11623409</v>
      </c>
      <c r="F3238">
        <v>43242</v>
      </c>
      <c r="G3238" t="s">
        <v>3709</v>
      </c>
      <c r="H3238" t="s">
        <v>4180</v>
      </c>
    </row>
    <row r="3239" spans="1:8" x14ac:dyDescent="0.25">
      <c r="A3239">
        <v>1351244</v>
      </c>
      <c r="B3239" t="s">
        <v>2768</v>
      </c>
      <c r="C3239">
        <v>472380650</v>
      </c>
      <c r="D3239" t="s">
        <v>0</v>
      </c>
      <c r="E3239">
        <v>11623409</v>
      </c>
      <c r="F3239">
        <v>43242</v>
      </c>
      <c r="G3239" t="s">
        <v>3695</v>
      </c>
      <c r="H3239" t="s">
        <v>4180</v>
      </c>
    </row>
    <row r="3240" spans="1:8" x14ac:dyDescent="0.25">
      <c r="A3240">
        <v>1351244</v>
      </c>
      <c r="B3240" t="s">
        <v>2768</v>
      </c>
      <c r="C3240">
        <v>472380650</v>
      </c>
      <c r="D3240" t="s">
        <v>0</v>
      </c>
      <c r="E3240">
        <v>11623409</v>
      </c>
      <c r="F3240">
        <v>43242</v>
      </c>
      <c r="G3240" t="s">
        <v>3701</v>
      </c>
      <c r="H3240" t="s">
        <v>4180</v>
      </c>
    </row>
    <row r="3241" spans="1:8" x14ac:dyDescent="0.25">
      <c r="A3241">
        <v>1351244</v>
      </c>
      <c r="B3241" t="s">
        <v>2768</v>
      </c>
      <c r="C3241">
        <v>472380650</v>
      </c>
      <c r="D3241" t="s">
        <v>0</v>
      </c>
      <c r="E3241">
        <v>11623409</v>
      </c>
      <c r="F3241">
        <v>43242</v>
      </c>
      <c r="G3241" t="s">
        <v>3691</v>
      </c>
      <c r="H3241" t="s">
        <v>4180</v>
      </c>
    </row>
    <row r="3242" spans="1:8" x14ac:dyDescent="0.25">
      <c r="A3242">
        <v>1351244</v>
      </c>
      <c r="B3242" t="s">
        <v>2768</v>
      </c>
      <c r="C3242">
        <v>472380650</v>
      </c>
      <c r="D3242" t="s">
        <v>0</v>
      </c>
      <c r="E3242">
        <v>11623409</v>
      </c>
      <c r="F3242">
        <v>43242</v>
      </c>
      <c r="G3242" t="s">
        <v>3711</v>
      </c>
      <c r="H3242" t="s">
        <v>4180</v>
      </c>
    </row>
    <row r="3243" spans="1:8" x14ac:dyDescent="0.25">
      <c r="A3243">
        <v>1351244</v>
      </c>
      <c r="B3243" t="s">
        <v>2768</v>
      </c>
      <c r="C3243">
        <v>472380650</v>
      </c>
      <c r="D3243" t="s">
        <v>0</v>
      </c>
      <c r="E3243">
        <v>11623409</v>
      </c>
      <c r="F3243">
        <v>43242</v>
      </c>
      <c r="G3243" t="s">
        <v>3692</v>
      </c>
      <c r="H3243" t="s">
        <v>4180</v>
      </c>
    </row>
    <row r="3244" spans="1:8" x14ac:dyDescent="0.25">
      <c r="A3244">
        <v>1351244</v>
      </c>
      <c r="B3244" t="s">
        <v>2768</v>
      </c>
      <c r="C3244">
        <v>472380650</v>
      </c>
      <c r="D3244" t="s">
        <v>0</v>
      </c>
      <c r="E3244">
        <v>11623409</v>
      </c>
      <c r="F3244">
        <v>43242</v>
      </c>
      <c r="G3244" t="s">
        <v>3717</v>
      </c>
      <c r="H3244" t="s">
        <v>4180</v>
      </c>
    </row>
    <row r="3245" spans="1:8" x14ac:dyDescent="0.25">
      <c r="A3245">
        <v>1351244</v>
      </c>
      <c r="B3245" t="s">
        <v>2768</v>
      </c>
      <c r="C3245">
        <v>472380650</v>
      </c>
      <c r="D3245" t="s">
        <v>0</v>
      </c>
      <c r="E3245">
        <v>11623409</v>
      </c>
      <c r="F3245">
        <v>43242</v>
      </c>
      <c r="G3245" t="s">
        <v>3717</v>
      </c>
      <c r="H3245" t="s">
        <v>4180</v>
      </c>
    </row>
    <row r="3246" spans="1:8" x14ac:dyDescent="0.25">
      <c r="A3246">
        <v>1351244</v>
      </c>
      <c r="B3246" t="s">
        <v>2768</v>
      </c>
      <c r="C3246">
        <v>472380650</v>
      </c>
      <c r="D3246" t="s">
        <v>0</v>
      </c>
      <c r="E3246">
        <v>11623409</v>
      </c>
      <c r="F3246">
        <v>43242</v>
      </c>
      <c r="G3246" t="s">
        <v>3704</v>
      </c>
      <c r="H3246" t="s">
        <v>4180</v>
      </c>
    </row>
    <row r="3247" spans="1:8" x14ac:dyDescent="0.25">
      <c r="A3247">
        <v>1351244</v>
      </c>
      <c r="B3247" t="s">
        <v>2768</v>
      </c>
      <c r="C3247">
        <v>472380650</v>
      </c>
      <c r="D3247" t="s">
        <v>0</v>
      </c>
      <c r="E3247">
        <v>11623409</v>
      </c>
      <c r="F3247">
        <v>43242</v>
      </c>
      <c r="G3247" t="s">
        <v>3714</v>
      </c>
      <c r="H3247" t="s">
        <v>4180</v>
      </c>
    </row>
    <row r="3248" spans="1:8" x14ac:dyDescent="0.25">
      <c r="A3248">
        <v>1351244</v>
      </c>
      <c r="B3248" t="s">
        <v>2768</v>
      </c>
      <c r="C3248">
        <v>472380650</v>
      </c>
      <c r="D3248" t="s">
        <v>0</v>
      </c>
      <c r="E3248">
        <v>11623409</v>
      </c>
      <c r="F3248">
        <v>43242</v>
      </c>
      <c r="G3248" t="s">
        <v>3694</v>
      </c>
      <c r="H3248" t="s">
        <v>4180</v>
      </c>
    </row>
    <row r="3249" spans="1:8" x14ac:dyDescent="0.25">
      <c r="A3249">
        <v>1351244</v>
      </c>
      <c r="B3249" t="s">
        <v>2768</v>
      </c>
      <c r="C3249">
        <v>472380650</v>
      </c>
      <c r="D3249" t="s">
        <v>0</v>
      </c>
      <c r="E3249">
        <v>11623409</v>
      </c>
      <c r="F3249">
        <v>43242</v>
      </c>
      <c r="G3249" t="s">
        <v>3717</v>
      </c>
      <c r="H3249" t="s">
        <v>4180</v>
      </c>
    </row>
    <row r="3250" spans="1:8" x14ac:dyDescent="0.25">
      <c r="A3250">
        <v>1351244</v>
      </c>
      <c r="B3250" t="s">
        <v>2768</v>
      </c>
      <c r="C3250">
        <v>472380650</v>
      </c>
      <c r="D3250" t="s">
        <v>0</v>
      </c>
      <c r="E3250">
        <v>11625702</v>
      </c>
      <c r="F3250">
        <v>43269</v>
      </c>
      <c r="G3250" t="s">
        <v>3719</v>
      </c>
      <c r="H3250" t="s">
        <v>4180</v>
      </c>
    </row>
    <row r="3251" spans="1:8" x14ac:dyDescent="0.25">
      <c r="A3251">
        <v>1351244</v>
      </c>
      <c r="B3251" t="s">
        <v>2768</v>
      </c>
      <c r="C3251">
        <v>472380650</v>
      </c>
      <c r="D3251" t="s">
        <v>0</v>
      </c>
      <c r="E3251">
        <v>11625702</v>
      </c>
      <c r="F3251">
        <v>43269</v>
      </c>
      <c r="G3251" t="s">
        <v>3719</v>
      </c>
      <c r="H3251" t="s">
        <v>4180</v>
      </c>
    </row>
    <row r="3252" spans="1:8" x14ac:dyDescent="0.25">
      <c r="A3252">
        <v>1351244</v>
      </c>
      <c r="B3252" t="s">
        <v>2768</v>
      </c>
      <c r="C3252">
        <v>472380650</v>
      </c>
      <c r="D3252" t="s">
        <v>0</v>
      </c>
      <c r="E3252">
        <v>11625702</v>
      </c>
      <c r="F3252">
        <v>43269</v>
      </c>
      <c r="G3252" t="s">
        <v>3720</v>
      </c>
      <c r="H3252" t="s">
        <v>4180</v>
      </c>
    </row>
    <row r="3253" spans="1:8" x14ac:dyDescent="0.25">
      <c r="A3253">
        <v>1351244</v>
      </c>
      <c r="B3253" t="s">
        <v>2768</v>
      </c>
      <c r="C3253">
        <v>472380650</v>
      </c>
      <c r="D3253" t="s">
        <v>0</v>
      </c>
      <c r="E3253">
        <v>11625702</v>
      </c>
      <c r="F3253">
        <v>43269</v>
      </c>
      <c r="G3253" t="s">
        <v>3721</v>
      </c>
      <c r="H3253" t="s">
        <v>4180</v>
      </c>
    </row>
    <row r="3254" spans="1:8" x14ac:dyDescent="0.25">
      <c r="A3254">
        <v>1351244</v>
      </c>
      <c r="B3254" t="s">
        <v>2768</v>
      </c>
      <c r="C3254">
        <v>472380650</v>
      </c>
      <c r="D3254" t="s">
        <v>0</v>
      </c>
      <c r="E3254">
        <v>11625702</v>
      </c>
      <c r="F3254">
        <v>43269</v>
      </c>
      <c r="G3254" t="s">
        <v>3719</v>
      </c>
      <c r="H3254" t="s">
        <v>4180</v>
      </c>
    </row>
    <row r="3255" spans="1:8" x14ac:dyDescent="0.25">
      <c r="A3255">
        <v>1351244</v>
      </c>
      <c r="B3255" t="s">
        <v>2768</v>
      </c>
      <c r="C3255">
        <v>472380650</v>
      </c>
      <c r="D3255" t="s">
        <v>0</v>
      </c>
      <c r="E3255">
        <v>11625702</v>
      </c>
      <c r="F3255">
        <v>43269</v>
      </c>
      <c r="G3255" t="s">
        <v>3720</v>
      </c>
      <c r="H3255" t="s">
        <v>4180</v>
      </c>
    </row>
    <row r="3256" spans="1:8" x14ac:dyDescent="0.25">
      <c r="A3256">
        <v>1351244</v>
      </c>
      <c r="B3256" t="s">
        <v>2768</v>
      </c>
      <c r="C3256">
        <v>472380650</v>
      </c>
      <c r="D3256" t="s">
        <v>0</v>
      </c>
      <c r="E3256">
        <v>11625702</v>
      </c>
      <c r="F3256">
        <v>43269</v>
      </c>
      <c r="G3256" t="s">
        <v>3721</v>
      </c>
      <c r="H3256" t="s">
        <v>4180</v>
      </c>
    </row>
    <row r="3257" spans="1:8" x14ac:dyDescent="0.25">
      <c r="A3257">
        <v>1351244</v>
      </c>
      <c r="B3257" t="s">
        <v>2768</v>
      </c>
      <c r="C3257">
        <v>472380650</v>
      </c>
      <c r="D3257" t="s">
        <v>0</v>
      </c>
      <c r="E3257">
        <v>11625702</v>
      </c>
      <c r="F3257">
        <v>43269</v>
      </c>
      <c r="G3257" t="s">
        <v>3721</v>
      </c>
      <c r="H3257" t="s">
        <v>4180</v>
      </c>
    </row>
    <row r="3258" spans="1:8" x14ac:dyDescent="0.25">
      <c r="A3258">
        <v>1351244</v>
      </c>
      <c r="B3258" t="s">
        <v>2768</v>
      </c>
      <c r="C3258">
        <v>472380650</v>
      </c>
      <c r="D3258" t="s">
        <v>0</v>
      </c>
      <c r="E3258">
        <v>11625702</v>
      </c>
      <c r="F3258">
        <v>43269</v>
      </c>
      <c r="G3258" t="s">
        <v>3720</v>
      </c>
      <c r="H3258" t="s">
        <v>4180</v>
      </c>
    </row>
    <row r="3259" spans="1:8" x14ac:dyDescent="0.25">
      <c r="A3259">
        <v>1351244</v>
      </c>
      <c r="B3259" t="s">
        <v>2768</v>
      </c>
      <c r="C3259">
        <v>472380650</v>
      </c>
      <c r="D3259" t="s">
        <v>0</v>
      </c>
      <c r="E3259">
        <v>11625702</v>
      </c>
      <c r="F3259">
        <v>43269</v>
      </c>
      <c r="G3259" t="s">
        <v>3719</v>
      </c>
      <c r="H3259" t="s">
        <v>4180</v>
      </c>
    </row>
    <row r="3260" spans="1:8" x14ac:dyDescent="0.25">
      <c r="A3260">
        <v>1351244</v>
      </c>
      <c r="B3260" t="s">
        <v>2768</v>
      </c>
      <c r="C3260">
        <v>472380650</v>
      </c>
      <c r="D3260" t="s">
        <v>0</v>
      </c>
      <c r="E3260">
        <v>11629439</v>
      </c>
      <c r="F3260">
        <v>43319</v>
      </c>
      <c r="G3260" t="s">
        <v>3722</v>
      </c>
      <c r="H3260" t="s">
        <v>4180</v>
      </c>
    </row>
    <row r="3261" spans="1:8" x14ac:dyDescent="0.25">
      <c r="A3261">
        <v>1351244</v>
      </c>
      <c r="B3261" t="s">
        <v>2768</v>
      </c>
      <c r="C3261">
        <v>472380650</v>
      </c>
      <c r="D3261" t="s">
        <v>0</v>
      </c>
      <c r="E3261">
        <v>11629439</v>
      </c>
      <c r="F3261">
        <v>43319</v>
      </c>
      <c r="G3261" t="s">
        <v>3723</v>
      </c>
      <c r="H3261" t="s">
        <v>4180</v>
      </c>
    </row>
    <row r="3262" spans="1:8" x14ac:dyDescent="0.25">
      <c r="A3262">
        <v>1351244</v>
      </c>
      <c r="B3262" t="s">
        <v>2768</v>
      </c>
      <c r="C3262">
        <v>472380650</v>
      </c>
      <c r="D3262" t="s">
        <v>0</v>
      </c>
      <c r="E3262">
        <v>11629439</v>
      </c>
      <c r="F3262">
        <v>43319</v>
      </c>
      <c r="G3262" t="s">
        <v>3723</v>
      </c>
      <c r="H3262" t="s">
        <v>4180</v>
      </c>
    </row>
    <row r="3263" spans="1:8" x14ac:dyDescent="0.25">
      <c r="A3263">
        <v>1351244</v>
      </c>
      <c r="B3263" t="s">
        <v>2768</v>
      </c>
      <c r="C3263">
        <v>472380650</v>
      </c>
      <c r="D3263" t="s">
        <v>0</v>
      </c>
      <c r="E3263">
        <v>11629439</v>
      </c>
      <c r="F3263">
        <v>43319</v>
      </c>
      <c r="G3263" t="s">
        <v>3724</v>
      </c>
      <c r="H3263" t="s">
        <v>4180</v>
      </c>
    </row>
    <row r="3264" spans="1:8" x14ac:dyDescent="0.25">
      <c r="A3264">
        <v>1351244</v>
      </c>
      <c r="B3264" t="s">
        <v>2768</v>
      </c>
      <c r="C3264">
        <v>472380650</v>
      </c>
      <c r="D3264" t="s">
        <v>0</v>
      </c>
      <c r="E3264">
        <v>11629439</v>
      </c>
      <c r="F3264">
        <v>43319</v>
      </c>
      <c r="G3264" t="s">
        <v>3725</v>
      </c>
      <c r="H3264" t="s">
        <v>4180</v>
      </c>
    </row>
    <row r="3265" spans="1:8" x14ac:dyDescent="0.25">
      <c r="A3265">
        <v>1351244</v>
      </c>
      <c r="B3265" t="s">
        <v>2768</v>
      </c>
      <c r="C3265">
        <v>472380650</v>
      </c>
      <c r="D3265" t="s">
        <v>0</v>
      </c>
      <c r="E3265">
        <v>11629439</v>
      </c>
      <c r="F3265">
        <v>43319</v>
      </c>
      <c r="G3265" t="s">
        <v>3724</v>
      </c>
      <c r="H3265" t="s">
        <v>4180</v>
      </c>
    </row>
    <row r="3266" spans="1:8" x14ac:dyDescent="0.25">
      <c r="A3266">
        <v>1351244</v>
      </c>
      <c r="B3266" t="s">
        <v>2768</v>
      </c>
      <c r="C3266">
        <v>472380650</v>
      </c>
      <c r="D3266" t="s">
        <v>0</v>
      </c>
      <c r="E3266">
        <v>11629439</v>
      </c>
      <c r="F3266">
        <v>43319</v>
      </c>
      <c r="G3266" t="s">
        <v>3725</v>
      </c>
      <c r="H3266" t="s">
        <v>4180</v>
      </c>
    </row>
    <row r="3267" spans="1:8" x14ac:dyDescent="0.25">
      <c r="A3267">
        <v>1351244</v>
      </c>
      <c r="B3267" t="s">
        <v>2768</v>
      </c>
      <c r="C3267">
        <v>472380650</v>
      </c>
      <c r="D3267" t="s">
        <v>0</v>
      </c>
      <c r="E3267">
        <v>11629439</v>
      </c>
      <c r="F3267">
        <v>43319</v>
      </c>
      <c r="G3267" t="s">
        <v>3726</v>
      </c>
      <c r="H3267" t="s">
        <v>4180</v>
      </c>
    </row>
    <row r="3268" spans="1:8" x14ac:dyDescent="0.25">
      <c r="A3268">
        <v>1351244</v>
      </c>
      <c r="B3268" t="s">
        <v>2768</v>
      </c>
      <c r="C3268">
        <v>472380650</v>
      </c>
      <c r="D3268" t="s">
        <v>0</v>
      </c>
      <c r="E3268">
        <v>11629439</v>
      </c>
      <c r="F3268">
        <v>43319</v>
      </c>
      <c r="G3268" t="s">
        <v>3722</v>
      </c>
      <c r="H3268" t="s">
        <v>4180</v>
      </c>
    </row>
    <row r="3269" spans="1:8" x14ac:dyDescent="0.25">
      <c r="A3269">
        <v>1351244</v>
      </c>
      <c r="B3269" t="s">
        <v>2768</v>
      </c>
      <c r="C3269">
        <v>472380650</v>
      </c>
      <c r="D3269" t="s">
        <v>0</v>
      </c>
      <c r="E3269">
        <v>11629439</v>
      </c>
      <c r="F3269">
        <v>43319</v>
      </c>
      <c r="G3269" t="s">
        <v>3723</v>
      </c>
      <c r="H3269" t="s">
        <v>4180</v>
      </c>
    </row>
    <row r="3270" spans="1:8" x14ac:dyDescent="0.25">
      <c r="A3270">
        <v>1351244</v>
      </c>
      <c r="B3270" t="s">
        <v>2768</v>
      </c>
      <c r="C3270">
        <v>472380650</v>
      </c>
      <c r="D3270" t="s">
        <v>0</v>
      </c>
      <c r="E3270">
        <v>11629439</v>
      </c>
      <c r="F3270">
        <v>43319</v>
      </c>
      <c r="G3270" t="s">
        <v>3727</v>
      </c>
      <c r="H3270" t="s">
        <v>3728</v>
      </c>
    </row>
    <row r="3271" spans="1:8" x14ac:dyDescent="0.25">
      <c r="A3271">
        <v>1351244</v>
      </c>
      <c r="B3271" t="s">
        <v>2768</v>
      </c>
      <c r="C3271">
        <v>472380650</v>
      </c>
      <c r="D3271" t="s">
        <v>0</v>
      </c>
      <c r="E3271">
        <v>11629439</v>
      </c>
      <c r="F3271">
        <v>43319</v>
      </c>
      <c r="G3271" t="s">
        <v>3727</v>
      </c>
      <c r="H3271" t="s">
        <v>3728</v>
      </c>
    </row>
    <row r="3272" spans="1:8" x14ac:dyDescent="0.25">
      <c r="A3272">
        <v>1351244</v>
      </c>
      <c r="B3272" t="s">
        <v>2768</v>
      </c>
      <c r="C3272">
        <v>472380650</v>
      </c>
      <c r="D3272" t="s">
        <v>0</v>
      </c>
      <c r="E3272">
        <v>11629439</v>
      </c>
      <c r="F3272">
        <v>43319</v>
      </c>
      <c r="G3272" t="s">
        <v>3724</v>
      </c>
      <c r="H3272" t="s">
        <v>4180</v>
      </c>
    </row>
    <row r="3273" spans="1:8" x14ac:dyDescent="0.25">
      <c r="A3273">
        <v>1351244</v>
      </c>
      <c r="B3273" t="s">
        <v>2768</v>
      </c>
      <c r="C3273">
        <v>472380650</v>
      </c>
      <c r="D3273" t="s">
        <v>0</v>
      </c>
      <c r="E3273">
        <v>11629439</v>
      </c>
      <c r="F3273">
        <v>43319</v>
      </c>
      <c r="G3273" t="s">
        <v>3725</v>
      </c>
      <c r="H3273" t="s">
        <v>4180</v>
      </c>
    </row>
    <row r="3274" spans="1:8" x14ac:dyDescent="0.25">
      <c r="A3274">
        <v>1351244</v>
      </c>
      <c r="B3274" t="s">
        <v>2768</v>
      </c>
      <c r="C3274">
        <v>472380650</v>
      </c>
      <c r="D3274" t="s">
        <v>0</v>
      </c>
      <c r="E3274">
        <v>11629439</v>
      </c>
      <c r="F3274">
        <v>43319</v>
      </c>
      <c r="G3274" t="s">
        <v>3726</v>
      </c>
      <c r="H3274" t="s">
        <v>4180</v>
      </c>
    </row>
    <row r="3275" spans="1:8" x14ac:dyDescent="0.25">
      <c r="A3275">
        <v>1351244</v>
      </c>
      <c r="B3275" t="s">
        <v>2768</v>
      </c>
      <c r="C3275">
        <v>472380650</v>
      </c>
      <c r="D3275" t="s">
        <v>0</v>
      </c>
      <c r="E3275">
        <v>11629439</v>
      </c>
      <c r="F3275">
        <v>43319</v>
      </c>
      <c r="G3275" t="s">
        <v>3722</v>
      </c>
      <c r="H3275" t="s">
        <v>4180</v>
      </c>
    </row>
    <row r="3276" spans="1:8" x14ac:dyDescent="0.25">
      <c r="A3276">
        <v>1351244</v>
      </c>
      <c r="B3276" t="s">
        <v>2768</v>
      </c>
      <c r="C3276">
        <v>472380650</v>
      </c>
      <c r="D3276" t="s">
        <v>0</v>
      </c>
      <c r="E3276">
        <v>11629439</v>
      </c>
      <c r="F3276">
        <v>43319</v>
      </c>
      <c r="G3276" t="s">
        <v>3723</v>
      </c>
      <c r="H3276" t="s">
        <v>4180</v>
      </c>
    </row>
    <row r="3277" spans="1:8" x14ac:dyDescent="0.25">
      <c r="A3277">
        <v>1351244</v>
      </c>
      <c r="B3277" t="s">
        <v>2768</v>
      </c>
      <c r="C3277">
        <v>472380650</v>
      </c>
      <c r="D3277" t="s">
        <v>0</v>
      </c>
      <c r="E3277">
        <v>11629439</v>
      </c>
      <c r="F3277">
        <v>43319</v>
      </c>
      <c r="G3277" t="s">
        <v>3727</v>
      </c>
      <c r="H3277" t="s">
        <v>3728</v>
      </c>
    </row>
    <row r="3278" spans="1:8" x14ac:dyDescent="0.25">
      <c r="A3278">
        <v>1351244</v>
      </c>
      <c r="B3278" t="s">
        <v>2768</v>
      </c>
      <c r="C3278">
        <v>472380650</v>
      </c>
      <c r="D3278" t="s">
        <v>0</v>
      </c>
      <c r="E3278">
        <v>11629439</v>
      </c>
      <c r="F3278">
        <v>43319</v>
      </c>
      <c r="G3278" t="s">
        <v>3723</v>
      </c>
      <c r="H3278" t="s">
        <v>4180</v>
      </c>
    </row>
    <row r="3279" spans="1:8" x14ac:dyDescent="0.25">
      <c r="A3279">
        <v>1351244</v>
      </c>
      <c r="B3279" t="s">
        <v>2768</v>
      </c>
      <c r="C3279">
        <v>472380650</v>
      </c>
      <c r="D3279" t="s">
        <v>0</v>
      </c>
      <c r="E3279">
        <v>11629439</v>
      </c>
      <c r="F3279">
        <v>43319</v>
      </c>
      <c r="G3279" t="s">
        <v>3722</v>
      </c>
      <c r="H3279" t="s">
        <v>4180</v>
      </c>
    </row>
    <row r="3280" spans="1:8" x14ac:dyDescent="0.25">
      <c r="A3280">
        <v>1351244</v>
      </c>
      <c r="B3280" t="s">
        <v>2768</v>
      </c>
      <c r="C3280">
        <v>472380650</v>
      </c>
      <c r="D3280" t="s">
        <v>0</v>
      </c>
      <c r="E3280">
        <v>11629439</v>
      </c>
      <c r="F3280">
        <v>43319</v>
      </c>
      <c r="G3280" t="s">
        <v>3727</v>
      </c>
      <c r="H3280" t="s">
        <v>3728</v>
      </c>
    </row>
    <row r="3281" spans="1:8" x14ac:dyDescent="0.25">
      <c r="A3281">
        <v>1351244</v>
      </c>
      <c r="B3281" t="s">
        <v>2768</v>
      </c>
      <c r="C3281">
        <v>472380650</v>
      </c>
      <c r="D3281" t="s">
        <v>0</v>
      </c>
      <c r="E3281">
        <v>11629439</v>
      </c>
      <c r="F3281">
        <v>43319</v>
      </c>
      <c r="G3281" t="s">
        <v>3727</v>
      </c>
      <c r="H3281" t="s">
        <v>3728</v>
      </c>
    </row>
    <row r="3282" spans="1:8" x14ac:dyDescent="0.25">
      <c r="A3282">
        <v>1351244</v>
      </c>
      <c r="B3282" t="s">
        <v>2768</v>
      </c>
      <c r="C3282">
        <v>472380650</v>
      </c>
      <c r="D3282" t="s">
        <v>0</v>
      </c>
      <c r="E3282">
        <v>11629439</v>
      </c>
      <c r="F3282">
        <v>43319</v>
      </c>
      <c r="G3282" t="s">
        <v>3726</v>
      </c>
      <c r="H3282" t="s">
        <v>4180</v>
      </c>
    </row>
    <row r="3283" spans="1:8" x14ac:dyDescent="0.25">
      <c r="A3283">
        <v>1351244</v>
      </c>
      <c r="B3283" t="s">
        <v>2768</v>
      </c>
      <c r="C3283">
        <v>472380650</v>
      </c>
      <c r="D3283" t="s">
        <v>0</v>
      </c>
      <c r="E3283">
        <v>11629439</v>
      </c>
      <c r="F3283">
        <v>43319</v>
      </c>
      <c r="G3283" t="s">
        <v>3727</v>
      </c>
      <c r="H3283" t="s">
        <v>3728</v>
      </c>
    </row>
    <row r="3284" spans="1:8" x14ac:dyDescent="0.25">
      <c r="A3284">
        <v>1351244</v>
      </c>
      <c r="B3284" t="s">
        <v>2768</v>
      </c>
      <c r="C3284">
        <v>472380650</v>
      </c>
      <c r="D3284" t="s">
        <v>0</v>
      </c>
      <c r="E3284">
        <v>11629439</v>
      </c>
      <c r="F3284">
        <v>43319</v>
      </c>
      <c r="G3284" t="s">
        <v>3722</v>
      </c>
      <c r="H3284" t="s">
        <v>4180</v>
      </c>
    </row>
    <row r="3285" spans="1:8" x14ac:dyDescent="0.25">
      <c r="A3285">
        <v>1351244</v>
      </c>
      <c r="B3285" t="s">
        <v>2768</v>
      </c>
      <c r="C3285">
        <v>472380650</v>
      </c>
      <c r="D3285" t="s">
        <v>0</v>
      </c>
      <c r="E3285">
        <v>11629439</v>
      </c>
      <c r="F3285">
        <v>43319</v>
      </c>
      <c r="G3285" t="s">
        <v>3723</v>
      </c>
      <c r="H3285" t="s">
        <v>4180</v>
      </c>
    </row>
    <row r="3286" spans="1:8" x14ac:dyDescent="0.25">
      <c r="A3286">
        <v>1351244</v>
      </c>
      <c r="B3286" t="s">
        <v>2768</v>
      </c>
      <c r="C3286">
        <v>472380650</v>
      </c>
      <c r="D3286" t="s">
        <v>0</v>
      </c>
      <c r="E3286">
        <v>11629439</v>
      </c>
      <c r="F3286">
        <v>43319</v>
      </c>
      <c r="G3286" t="s">
        <v>3727</v>
      </c>
      <c r="H3286" t="s">
        <v>3728</v>
      </c>
    </row>
    <row r="3287" spans="1:8" x14ac:dyDescent="0.25">
      <c r="A3287">
        <v>1351244</v>
      </c>
      <c r="B3287" t="s">
        <v>2768</v>
      </c>
      <c r="C3287">
        <v>472380650</v>
      </c>
      <c r="D3287" t="s">
        <v>0</v>
      </c>
      <c r="E3287">
        <v>11629439</v>
      </c>
      <c r="F3287">
        <v>43319</v>
      </c>
      <c r="G3287" t="s">
        <v>3727</v>
      </c>
      <c r="H3287" t="s">
        <v>3728</v>
      </c>
    </row>
    <row r="3288" spans="1:8" x14ac:dyDescent="0.25">
      <c r="A3288">
        <v>1351244</v>
      </c>
      <c r="B3288" t="s">
        <v>2768</v>
      </c>
      <c r="C3288">
        <v>472380650</v>
      </c>
      <c r="D3288" t="s">
        <v>0</v>
      </c>
      <c r="E3288">
        <v>11631374</v>
      </c>
      <c r="F3288">
        <v>43347</v>
      </c>
      <c r="G3288" t="s">
        <v>3729</v>
      </c>
      <c r="H3288" t="s">
        <v>4180</v>
      </c>
    </row>
    <row r="3289" spans="1:8" x14ac:dyDescent="0.25">
      <c r="A3289">
        <v>1351244</v>
      </c>
      <c r="B3289" t="s">
        <v>2768</v>
      </c>
      <c r="C3289">
        <v>472380650</v>
      </c>
      <c r="D3289" t="s">
        <v>0</v>
      </c>
      <c r="E3289">
        <v>11631374</v>
      </c>
      <c r="F3289">
        <v>43347</v>
      </c>
      <c r="G3289" t="s">
        <v>3729</v>
      </c>
      <c r="H3289" t="s">
        <v>4180</v>
      </c>
    </row>
    <row r="3290" spans="1:8" x14ac:dyDescent="0.25">
      <c r="A3290">
        <v>1351244</v>
      </c>
      <c r="B3290" t="s">
        <v>2768</v>
      </c>
      <c r="C3290">
        <v>472380650</v>
      </c>
      <c r="D3290" t="s">
        <v>0</v>
      </c>
      <c r="E3290">
        <v>11631374</v>
      </c>
      <c r="F3290">
        <v>43347</v>
      </c>
      <c r="G3290" t="s">
        <v>3730</v>
      </c>
      <c r="H3290" t="s">
        <v>4180</v>
      </c>
    </row>
    <row r="3291" spans="1:8" x14ac:dyDescent="0.25">
      <c r="A3291">
        <v>1351244</v>
      </c>
      <c r="B3291" t="s">
        <v>2768</v>
      </c>
      <c r="C3291">
        <v>472380650</v>
      </c>
      <c r="D3291" t="s">
        <v>0</v>
      </c>
      <c r="E3291">
        <v>11631374</v>
      </c>
      <c r="F3291">
        <v>43347</v>
      </c>
      <c r="G3291" t="s">
        <v>3730</v>
      </c>
      <c r="H3291" t="s">
        <v>4180</v>
      </c>
    </row>
    <row r="3292" spans="1:8" x14ac:dyDescent="0.25">
      <c r="A3292">
        <v>1351244</v>
      </c>
      <c r="B3292" t="s">
        <v>2768</v>
      </c>
      <c r="C3292">
        <v>472380650</v>
      </c>
      <c r="D3292" t="s">
        <v>0</v>
      </c>
      <c r="E3292">
        <v>11631374</v>
      </c>
      <c r="F3292">
        <v>43347</v>
      </c>
      <c r="G3292" t="s">
        <v>3730</v>
      </c>
      <c r="H3292" t="s">
        <v>4180</v>
      </c>
    </row>
    <row r="3293" spans="1:8" x14ac:dyDescent="0.25">
      <c r="A3293">
        <v>1351244</v>
      </c>
      <c r="B3293" t="s">
        <v>2768</v>
      </c>
      <c r="C3293">
        <v>472380650</v>
      </c>
      <c r="D3293" t="s">
        <v>0</v>
      </c>
      <c r="E3293">
        <v>11631374</v>
      </c>
      <c r="F3293">
        <v>43347</v>
      </c>
      <c r="G3293" t="s">
        <v>3731</v>
      </c>
      <c r="H3293" t="s">
        <v>4180</v>
      </c>
    </row>
    <row r="3294" spans="1:8" x14ac:dyDescent="0.25">
      <c r="A3294">
        <v>1351244</v>
      </c>
      <c r="B3294" t="s">
        <v>2768</v>
      </c>
      <c r="C3294">
        <v>472380650</v>
      </c>
      <c r="D3294" t="s">
        <v>0</v>
      </c>
      <c r="E3294">
        <v>11631374</v>
      </c>
      <c r="F3294">
        <v>43347</v>
      </c>
      <c r="G3294" t="s">
        <v>3732</v>
      </c>
      <c r="H3294" t="s">
        <v>4180</v>
      </c>
    </row>
    <row r="3295" spans="1:8" x14ac:dyDescent="0.25">
      <c r="A3295">
        <v>1351244</v>
      </c>
      <c r="B3295" t="s">
        <v>2768</v>
      </c>
      <c r="C3295">
        <v>472380650</v>
      </c>
      <c r="D3295" t="s">
        <v>0</v>
      </c>
      <c r="E3295">
        <v>11631374</v>
      </c>
      <c r="F3295">
        <v>43347</v>
      </c>
      <c r="G3295" t="s">
        <v>3729</v>
      </c>
      <c r="H3295" t="s">
        <v>4180</v>
      </c>
    </row>
    <row r="3296" spans="1:8" x14ac:dyDescent="0.25">
      <c r="A3296">
        <v>1351244</v>
      </c>
      <c r="B3296" t="s">
        <v>2768</v>
      </c>
      <c r="C3296">
        <v>472380650</v>
      </c>
      <c r="D3296" t="s">
        <v>0</v>
      </c>
      <c r="E3296">
        <v>11631374</v>
      </c>
      <c r="F3296">
        <v>43347</v>
      </c>
      <c r="G3296" t="s">
        <v>3729</v>
      </c>
      <c r="H3296" t="s">
        <v>4180</v>
      </c>
    </row>
    <row r="3297" spans="1:8" x14ac:dyDescent="0.25">
      <c r="A3297">
        <v>1351244</v>
      </c>
      <c r="B3297" t="s">
        <v>2768</v>
      </c>
      <c r="C3297">
        <v>472380650</v>
      </c>
      <c r="D3297" t="s">
        <v>0</v>
      </c>
      <c r="E3297">
        <v>11631374</v>
      </c>
      <c r="F3297">
        <v>43347</v>
      </c>
      <c r="G3297" t="s">
        <v>3733</v>
      </c>
      <c r="H3297" t="s">
        <v>4180</v>
      </c>
    </row>
    <row r="3298" spans="1:8" x14ac:dyDescent="0.25">
      <c r="A3298">
        <v>1351244</v>
      </c>
      <c r="B3298" t="s">
        <v>2768</v>
      </c>
      <c r="C3298">
        <v>472380650</v>
      </c>
      <c r="D3298" t="s">
        <v>0</v>
      </c>
      <c r="E3298">
        <v>11631374</v>
      </c>
      <c r="F3298">
        <v>43347</v>
      </c>
      <c r="G3298" t="s">
        <v>3734</v>
      </c>
      <c r="H3298" t="s">
        <v>4180</v>
      </c>
    </row>
    <row r="3299" spans="1:8" x14ac:dyDescent="0.25">
      <c r="A3299">
        <v>1351244</v>
      </c>
      <c r="B3299" t="s">
        <v>2768</v>
      </c>
      <c r="C3299">
        <v>472380650</v>
      </c>
      <c r="D3299" t="s">
        <v>0</v>
      </c>
      <c r="E3299">
        <v>11631374</v>
      </c>
      <c r="F3299">
        <v>43347</v>
      </c>
      <c r="G3299" t="s">
        <v>3735</v>
      </c>
      <c r="H3299" t="s">
        <v>4180</v>
      </c>
    </row>
    <row r="3300" spans="1:8" x14ac:dyDescent="0.25">
      <c r="A3300">
        <v>1351244</v>
      </c>
      <c r="B3300" t="s">
        <v>2768</v>
      </c>
      <c r="C3300">
        <v>472380650</v>
      </c>
      <c r="D3300" t="s">
        <v>0</v>
      </c>
      <c r="E3300">
        <v>11631374</v>
      </c>
      <c r="F3300">
        <v>43347</v>
      </c>
      <c r="G3300" t="s">
        <v>3736</v>
      </c>
      <c r="H3300" t="s">
        <v>4180</v>
      </c>
    </row>
    <row r="3301" spans="1:8" x14ac:dyDescent="0.25">
      <c r="A3301">
        <v>1351244</v>
      </c>
      <c r="B3301" t="s">
        <v>2768</v>
      </c>
      <c r="C3301">
        <v>472380650</v>
      </c>
      <c r="D3301" t="s">
        <v>0</v>
      </c>
      <c r="E3301">
        <v>11631374</v>
      </c>
      <c r="F3301">
        <v>43347</v>
      </c>
      <c r="G3301" t="s">
        <v>3737</v>
      </c>
      <c r="H3301" t="s">
        <v>4180</v>
      </c>
    </row>
    <row r="3302" spans="1:8" x14ac:dyDescent="0.25">
      <c r="A3302">
        <v>1351244</v>
      </c>
      <c r="B3302" t="s">
        <v>2768</v>
      </c>
      <c r="C3302">
        <v>472380650</v>
      </c>
      <c r="D3302" t="s">
        <v>0</v>
      </c>
      <c r="E3302">
        <v>11631374</v>
      </c>
      <c r="F3302">
        <v>43347</v>
      </c>
      <c r="G3302" t="s">
        <v>3730</v>
      </c>
      <c r="H3302" t="s">
        <v>4180</v>
      </c>
    </row>
    <row r="3303" spans="1:8" x14ac:dyDescent="0.25">
      <c r="A3303">
        <v>1351244</v>
      </c>
      <c r="B3303" t="s">
        <v>2768</v>
      </c>
      <c r="C3303">
        <v>472380650</v>
      </c>
      <c r="D3303" t="s">
        <v>0</v>
      </c>
      <c r="E3303">
        <v>11631374</v>
      </c>
      <c r="F3303">
        <v>43347</v>
      </c>
      <c r="G3303" t="s">
        <v>3731</v>
      </c>
      <c r="H3303" t="s">
        <v>4180</v>
      </c>
    </row>
    <row r="3304" spans="1:8" x14ac:dyDescent="0.25">
      <c r="A3304">
        <v>1351244</v>
      </c>
      <c r="B3304" t="s">
        <v>2768</v>
      </c>
      <c r="C3304">
        <v>472380650</v>
      </c>
      <c r="D3304" t="s">
        <v>0</v>
      </c>
      <c r="E3304">
        <v>11631374</v>
      </c>
      <c r="F3304">
        <v>43347</v>
      </c>
      <c r="G3304" t="s">
        <v>3732</v>
      </c>
      <c r="H3304" t="s">
        <v>4180</v>
      </c>
    </row>
    <row r="3305" spans="1:8" x14ac:dyDescent="0.25">
      <c r="A3305">
        <v>1351244</v>
      </c>
      <c r="B3305" t="s">
        <v>2768</v>
      </c>
      <c r="C3305">
        <v>472380650</v>
      </c>
      <c r="D3305" t="s">
        <v>0</v>
      </c>
      <c r="E3305">
        <v>11631374</v>
      </c>
      <c r="F3305">
        <v>43347</v>
      </c>
      <c r="G3305" t="s">
        <v>3729</v>
      </c>
      <c r="H3305" t="s">
        <v>4180</v>
      </c>
    </row>
    <row r="3306" spans="1:8" x14ac:dyDescent="0.25">
      <c r="A3306">
        <v>1351244</v>
      </c>
      <c r="B3306" t="s">
        <v>2768</v>
      </c>
      <c r="C3306">
        <v>472380650</v>
      </c>
      <c r="D3306" t="s">
        <v>0</v>
      </c>
      <c r="E3306">
        <v>11631374</v>
      </c>
      <c r="F3306">
        <v>43347</v>
      </c>
      <c r="G3306" t="s">
        <v>3733</v>
      </c>
      <c r="H3306" t="s">
        <v>4180</v>
      </c>
    </row>
    <row r="3307" spans="1:8" x14ac:dyDescent="0.25">
      <c r="A3307">
        <v>1351244</v>
      </c>
      <c r="B3307" t="s">
        <v>2768</v>
      </c>
      <c r="C3307">
        <v>472380650</v>
      </c>
      <c r="D3307" t="s">
        <v>0</v>
      </c>
      <c r="E3307">
        <v>11631374</v>
      </c>
      <c r="F3307">
        <v>43347</v>
      </c>
      <c r="G3307" t="s">
        <v>3734</v>
      </c>
      <c r="H3307" t="s">
        <v>4180</v>
      </c>
    </row>
    <row r="3308" spans="1:8" x14ac:dyDescent="0.25">
      <c r="A3308">
        <v>1351244</v>
      </c>
      <c r="B3308" t="s">
        <v>2768</v>
      </c>
      <c r="C3308">
        <v>472380650</v>
      </c>
      <c r="D3308" t="s">
        <v>0</v>
      </c>
      <c r="E3308">
        <v>11631374</v>
      </c>
      <c r="F3308">
        <v>43347</v>
      </c>
      <c r="G3308" t="s">
        <v>3735</v>
      </c>
      <c r="H3308" t="s">
        <v>4180</v>
      </c>
    </row>
    <row r="3309" spans="1:8" x14ac:dyDescent="0.25">
      <c r="A3309">
        <v>1351244</v>
      </c>
      <c r="B3309" t="s">
        <v>2768</v>
      </c>
      <c r="C3309">
        <v>472380650</v>
      </c>
      <c r="D3309" t="s">
        <v>0</v>
      </c>
      <c r="E3309">
        <v>11631374</v>
      </c>
      <c r="F3309">
        <v>43347</v>
      </c>
      <c r="G3309" t="s">
        <v>3736</v>
      </c>
      <c r="H3309" t="s">
        <v>4180</v>
      </c>
    </row>
    <row r="3310" spans="1:8" x14ac:dyDescent="0.25">
      <c r="A3310">
        <v>1351244</v>
      </c>
      <c r="B3310" t="s">
        <v>2768</v>
      </c>
      <c r="C3310">
        <v>472380650</v>
      </c>
      <c r="D3310" t="s">
        <v>0</v>
      </c>
      <c r="E3310">
        <v>11631374</v>
      </c>
      <c r="F3310">
        <v>43347</v>
      </c>
      <c r="G3310" t="s">
        <v>3737</v>
      </c>
      <c r="H3310" t="s">
        <v>4180</v>
      </c>
    </row>
    <row r="3311" spans="1:8" x14ac:dyDescent="0.25">
      <c r="A3311">
        <v>1351244</v>
      </c>
      <c r="B3311" t="s">
        <v>2768</v>
      </c>
      <c r="C3311">
        <v>472380650</v>
      </c>
      <c r="D3311" t="s">
        <v>0</v>
      </c>
      <c r="E3311">
        <v>11631374</v>
      </c>
      <c r="F3311">
        <v>43347</v>
      </c>
      <c r="G3311" t="s">
        <v>3730</v>
      </c>
      <c r="H3311" t="s">
        <v>4180</v>
      </c>
    </row>
    <row r="3312" spans="1:8" x14ac:dyDescent="0.25">
      <c r="A3312">
        <v>1351244</v>
      </c>
      <c r="B3312" t="s">
        <v>2768</v>
      </c>
      <c r="C3312">
        <v>472380650</v>
      </c>
      <c r="D3312" t="s">
        <v>0</v>
      </c>
      <c r="E3312">
        <v>11631374</v>
      </c>
      <c r="F3312">
        <v>43347</v>
      </c>
      <c r="G3312" t="s">
        <v>3732</v>
      </c>
      <c r="H3312" t="s">
        <v>4180</v>
      </c>
    </row>
    <row r="3313" spans="1:8" x14ac:dyDescent="0.25">
      <c r="A3313">
        <v>1351244</v>
      </c>
      <c r="B3313" t="s">
        <v>2768</v>
      </c>
      <c r="C3313">
        <v>472380650</v>
      </c>
      <c r="D3313" t="s">
        <v>0</v>
      </c>
      <c r="E3313">
        <v>11631374</v>
      </c>
      <c r="F3313">
        <v>43347</v>
      </c>
      <c r="G3313" t="s">
        <v>3730</v>
      </c>
      <c r="H3313" t="s">
        <v>4180</v>
      </c>
    </row>
    <row r="3314" spans="1:8" x14ac:dyDescent="0.25">
      <c r="A3314">
        <v>1351244</v>
      </c>
      <c r="B3314" t="s">
        <v>2768</v>
      </c>
      <c r="C3314">
        <v>472380650</v>
      </c>
      <c r="D3314" t="s">
        <v>0</v>
      </c>
      <c r="E3314">
        <v>11631374</v>
      </c>
      <c r="F3314">
        <v>43347</v>
      </c>
      <c r="G3314" t="s">
        <v>3730</v>
      </c>
      <c r="H3314" t="s">
        <v>4180</v>
      </c>
    </row>
    <row r="3315" spans="1:8" x14ac:dyDescent="0.25">
      <c r="A3315">
        <v>1351244</v>
      </c>
      <c r="B3315" t="s">
        <v>2768</v>
      </c>
      <c r="C3315">
        <v>472380650</v>
      </c>
      <c r="D3315" t="s">
        <v>0</v>
      </c>
      <c r="E3315">
        <v>11631374</v>
      </c>
      <c r="F3315">
        <v>43347</v>
      </c>
      <c r="G3315" t="s">
        <v>3729</v>
      </c>
      <c r="H3315" t="s">
        <v>4180</v>
      </c>
    </row>
    <row r="3316" spans="1:8" x14ac:dyDescent="0.25">
      <c r="A3316">
        <v>1351244</v>
      </c>
      <c r="B3316" t="s">
        <v>2768</v>
      </c>
      <c r="C3316">
        <v>472380650</v>
      </c>
      <c r="D3316" t="s">
        <v>0</v>
      </c>
      <c r="E3316">
        <v>11631374</v>
      </c>
      <c r="F3316">
        <v>43347</v>
      </c>
      <c r="G3316" t="s">
        <v>3731</v>
      </c>
      <c r="H3316" t="s">
        <v>4180</v>
      </c>
    </row>
    <row r="3317" spans="1:8" x14ac:dyDescent="0.25">
      <c r="A3317">
        <v>1351244</v>
      </c>
      <c r="B3317" t="s">
        <v>2768</v>
      </c>
      <c r="C3317">
        <v>472380650</v>
      </c>
      <c r="D3317" t="s">
        <v>0</v>
      </c>
      <c r="E3317">
        <v>11631374</v>
      </c>
      <c r="F3317">
        <v>43347</v>
      </c>
      <c r="G3317" t="s">
        <v>3732</v>
      </c>
      <c r="H3317" t="s">
        <v>4180</v>
      </c>
    </row>
    <row r="3318" spans="1:8" x14ac:dyDescent="0.25">
      <c r="A3318">
        <v>1351244</v>
      </c>
      <c r="B3318" t="s">
        <v>2768</v>
      </c>
      <c r="C3318">
        <v>472380650</v>
      </c>
      <c r="D3318" t="s">
        <v>0</v>
      </c>
      <c r="E3318">
        <v>11631374</v>
      </c>
      <c r="F3318">
        <v>43347</v>
      </c>
      <c r="G3318" t="s">
        <v>3733</v>
      </c>
      <c r="H3318" t="s">
        <v>4180</v>
      </c>
    </row>
    <row r="3319" spans="1:8" x14ac:dyDescent="0.25">
      <c r="A3319">
        <v>1351244</v>
      </c>
      <c r="B3319" t="s">
        <v>2768</v>
      </c>
      <c r="C3319">
        <v>472380650</v>
      </c>
      <c r="D3319" t="s">
        <v>0</v>
      </c>
      <c r="E3319">
        <v>11631374</v>
      </c>
      <c r="F3319">
        <v>43347</v>
      </c>
      <c r="G3319" t="s">
        <v>3734</v>
      </c>
      <c r="H3319" t="s">
        <v>4180</v>
      </c>
    </row>
    <row r="3320" spans="1:8" x14ac:dyDescent="0.25">
      <c r="A3320">
        <v>1351244</v>
      </c>
      <c r="B3320" t="s">
        <v>2768</v>
      </c>
      <c r="C3320">
        <v>472380650</v>
      </c>
      <c r="D3320" t="s">
        <v>0</v>
      </c>
      <c r="E3320">
        <v>11631374</v>
      </c>
      <c r="F3320">
        <v>43347</v>
      </c>
      <c r="G3320" t="s">
        <v>3735</v>
      </c>
      <c r="H3320" t="s">
        <v>4180</v>
      </c>
    </row>
    <row r="3321" spans="1:8" x14ac:dyDescent="0.25">
      <c r="A3321">
        <v>1351244</v>
      </c>
      <c r="B3321" t="s">
        <v>2768</v>
      </c>
      <c r="C3321">
        <v>472380650</v>
      </c>
      <c r="D3321" t="s">
        <v>0</v>
      </c>
      <c r="E3321">
        <v>11631374</v>
      </c>
      <c r="F3321">
        <v>43347</v>
      </c>
      <c r="G3321" t="s">
        <v>3736</v>
      </c>
      <c r="H3321" t="s">
        <v>4180</v>
      </c>
    </row>
    <row r="3322" spans="1:8" x14ac:dyDescent="0.25">
      <c r="A3322">
        <v>1351244</v>
      </c>
      <c r="B3322" t="s">
        <v>2768</v>
      </c>
      <c r="C3322">
        <v>472380650</v>
      </c>
      <c r="D3322" t="s">
        <v>0</v>
      </c>
      <c r="E3322">
        <v>11631374</v>
      </c>
      <c r="F3322">
        <v>43347</v>
      </c>
      <c r="G3322" t="s">
        <v>3737</v>
      </c>
      <c r="H3322" t="s">
        <v>4180</v>
      </c>
    </row>
    <row r="3323" spans="1:8" x14ac:dyDescent="0.25">
      <c r="A3323">
        <v>1351244</v>
      </c>
      <c r="B3323" t="s">
        <v>2768</v>
      </c>
      <c r="C3323">
        <v>472380650</v>
      </c>
      <c r="D3323" t="s">
        <v>0</v>
      </c>
      <c r="E3323">
        <v>11633479</v>
      </c>
      <c r="F3323">
        <v>43374</v>
      </c>
      <c r="G3323" t="s">
        <v>3738</v>
      </c>
      <c r="H3323" t="s">
        <v>4180</v>
      </c>
    </row>
    <row r="3324" spans="1:8" x14ac:dyDescent="0.25">
      <c r="A3324">
        <v>1351244</v>
      </c>
      <c r="B3324" t="s">
        <v>2768</v>
      </c>
      <c r="C3324">
        <v>472380650</v>
      </c>
      <c r="D3324" t="s">
        <v>0</v>
      </c>
      <c r="E3324">
        <v>11633479</v>
      </c>
      <c r="F3324">
        <v>43374</v>
      </c>
      <c r="G3324" t="s">
        <v>3739</v>
      </c>
      <c r="H3324" t="s">
        <v>4180</v>
      </c>
    </row>
    <row r="3325" spans="1:8" x14ac:dyDescent="0.25">
      <c r="A3325">
        <v>1351244</v>
      </c>
      <c r="B3325" t="s">
        <v>2768</v>
      </c>
      <c r="C3325">
        <v>472380650</v>
      </c>
      <c r="D3325" t="s">
        <v>0</v>
      </c>
      <c r="E3325">
        <v>11633479</v>
      </c>
      <c r="F3325">
        <v>43374</v>
      </c>
      <c r="G3325" t="s">
        <v>3740</v>
      </c>
      <c r="H3325" t="s">
        <v>4180</v>
      </c>
    </row>
    <row r="3326" spans="1:8" x14ac:dyDescent="0.25">
      <c r="A3326">
        <v>1351244</v>
      </c>
      <c r="B3326" t="s">
        <v>2768</v>
      </c>
      <c r="C3326">
        <v>472380650</v>
      </c>
      <c r="D3326" t="s">
        <v>0</v>
      </c>
      <c r="E3326">
        <v>11633479</v>
      </c>
      <c r="F3326">
        <v>43374</v>
      </c>
      <c r="G3326" t="s">
        <v>3738</v>
      </c>
      <c r="H3326" t="s">
        <v>4180</v>
      </c>
    </row>
    <row r="3327" spans="1:8" x14ac:dyDescent="0.25">
      <c r="A3327">
        <v>1351244</v>
      </c>
      <c r="B3327" t="s">
        <v>2768</v>
      </c>
      <c r="C3327">
        <v>472380650</v>
      </c>
      <c r="D3327" t="s">
        <v>0</v>
      </c>
      <c r="E3327">
        <v>11633479</v>
      </c>
      <c r="F3327">
        <v>43374</v>
      </c>
      <c r="G3327" t="s">
        <v>3739</v>
      </c>
      <c r="H3327" t="s">
        <v>4180</v>
      </c>
    </row>
    <row r="3328" spans="1:8" x14ac:dyDescent="0.25">
      <c r="A3328">
        <v>1351244</v>
      </c>
      <c r="B3328" t="s">
        <v>2768</v>
      </c>
      <c r="C3328">
        <v>472380650</v>
      </c>
      <c r="D3328" t="s">
        <v>0</v>
      </c>
      <c r="E3328">
        <v>11633479</v>
      </c>
      <c r="F3328">
        <v>43374</v>
      </c>
      <c r="G3328" t="s">
        <v>3740</v>
      </c>
      <c r="H3328" t="s">
        <v>4180</v>
      </c>
    </row>
    <row r="3329" spans="1:8" x14ac:dyDescent="0.25">
      <c r="A3329">
        <v>1351244</v>
      </c>
      <c r="B3329" t="s">
        <v>2768</v>
      </c>
      <c r="C3329">
        <v>472380650</v>
      </c>
      <c r="D3329" t="s">
        <v>0</v>
      </c>
      <c r="E3329">
        <v>11633479</v>
      </c>
      <c r="F3329">
        <v>43374</v>
      </c>
      <c r="G3329" t="s">
        <v>3738</v>
      </c>
      <c r="H3329" t="s">
        <v>4180</v>
      </c>
    </row>
    <row r="3330" spans="1:8" x14ac:dyDescent="0.25">
      <c r="A3330">
        <v>1351244</v>
      </c>
      <c r="B3330" t="s">
        <v>2768</v>
      </c>
      <c r="C3330">
        <v>472380650</v>
      </c>
      <c r="D3330" t="s">
        <v>0</v>
      </c>
      <c r="E3330">
        <v>11633479</v>
      </c>
      <c r="F3330">
        <v>43374</v>
      </c>
      <c r="G3330" t="s">
        <v>3739</v>
      </c>
      <c r="H3330" t="s">
        <v>4180</v>
      </c>
    </row>
    <row r="3331" spans="1:8" x14ac:dyDescent="0.25">
      <c r="A3331">
        <v>1351244</v>
      </c>
      <c r="B3331" t="s">
        <v>2768</v>
      </c>
      <c r="C3331">
        <v>472380650</v>
      </c>
      <c r="D3331" t="s">
        <v>0</v>
      </c>
      <c r="E3331">
        <v>11633479</v>
      </c>
      <c r="F3331">
        <v>43374</v>
      </c>
      <c r="G3331" t="s">
        <v>3740</v>
      </c>
      <c r="H3331" t="s">
        <v>4180</v>
      </c>
    </row>
    <row r="3332" spans="1:8" x14ac:dyDescent="0.25">
      <c r="A3332">
        <v>1351244</v>
      </c>
      <c r="B3332" t="s">
        <v>2768</v>
      </c>
      <c r="C3332">
        <v>472380650</v>
      </c>
      <c r="D3332" t="s">
        <v>0</v>
      </c>
      <c r="E3332">
        <v>11635997</v>
      </c>
      <c r="F3332">
        <v>43406</v>
      </c>
      <c r="G3332" t="s">
        <v>3741</v>
      </c>
      <c r="H3332" t="s">
        <v>4180</v>
      </c>
    </row>
    <row r="3333" spans="1:8" x14ac:dyDescent="0.25">
      <c r="A3333">
        <v>1351244</v>
      </c>
      <c r="B3333" t="s">
        <v>2768</v>
      </c>
      <c r="C3333">
        <v>472380650</v>
      </c>
      <c r="D3333" t="s">
        <v>0</v>
      </c>
      <c r="E3333">
        <v>11635997</v>
      </c>
      <c r="F3333">
        <v>43406</v>
      </c>
      <c r="G3333" t="s">
        <v>3742</v>
      </c>
      <c r="H3333" t="s">
        <v>4180</v>
      </c>
    </row>
    <row r="3334" spans="1:8" x14ac:dyDescent="0.25">
      <c r="A3334">
        <v>1351244</v>
      </c>
      <c r="B3334" t="s">
        <v>2768</v>
      </c>
      <c r="C3334">
        <v>472380650</v>
      </c>
      <c r="D3334" t="s">
        <v>0</v>
      </c>
      <c r="E3334">
        <v>11635997</v>
      </c>
      <c r="F3334">
        <v>43406</v>
      </c>
      <c r="G3334" t="s">
        <v>3743</v>
      </c>
      <c r="H3334" t="s">
        <v>4180</v>
      </c>
    </row>
    <row r="3335" spans="1:8" x14ac:dyDescent="0.25">
      <c r="A3335">
        <v>1351244</v>
      </c>
      <c r="B3335" t="s">
        <v>2768</v>
      </c>
      <c r="C3335">
        <v>472380650</v>
      </c>
      <c r="D3335" t="s">
        <v>0</v>
      </c>
      <c r="E3335">
        <v>11635997</v>
      </c>
      <c r="F3335">
        <v>43406</v>
      </c>
      <c r="G3335" t="s">
        <v>3744</v>
      </c>
      <c r="H3335" t="s">
        <v>4180</v>
      </c>
    </row>
    <row r="3336" spans="1:8" x14ac:dyDescent="0.25">
      <c r="A3336">
        <v>1351244</v>
      </c>
      <c r="B3336" t="s">
        <v>2768</v>
      </c>
      <c r="C3336">
        <v>472380650</v>
      </c>
      <c r="D3336" t="s">
        <v>0</v>
      </c>
      <c r="E3336">
        <v>11635997</v>
      </c>
      <c r="F3336">
        <v>43406</v>
      </c>
      <c r="G3336" t="s">
        <v>3745</v>
      </c>
      <c r="H3336" t="s">
        <v>4180</v>
      </c>
    </row>
    <row r="3337" spans="1:8" x14ac:dyDescent="0.25">
      <c r="A3337">
        <v>1351244</v>
      </c>
      <c r="B3337" t="s">
        <v>2768</v>
      </c>
      <c r="C3337">
        <v>472380650</v>
      </c>
      <c r="D3337" t="s">
        <v>0</v>
      </c>
      <c r="E3337">
        <v>11635997</v>
      </c>
      <c r="F3337">
        <v>43406</v>
      </c>
      <c r="G3337" t="s">
        <v>3746</v>
      </c>
      <c r="H3337" t="s">
        <v>4180</v>
      </c>
    </row>
    <row r="3338" spans="1:8" x14ac:dyDescent="0.25">
      <c r="A3338">
        <v>1351244</v>
      </c>
      <c r="B3338" t="s">
        <v>2768</v>
      </c>
      <c r="C3338">
        <v>472380650</v>
      </c>
      <c r="D3338" t="s">
        <v>0</v>
      </c>
      <c r="E3338">
        <v>11635997</v>
      </c>
      <c r="F3338">
        <v>43406</v>
      </c>
      <c r="G3338" t="s">
        <v>3747</v>
      </c>
      <c r="H3338" t="s">
        <v>4180</v>
      </c>
    </row>
    <row r="3339" spans="1:8" x14ac:dyDescent="0.25">
      <c r="A3339">
        <v>1351244</v>
      </c>
      <c r="B3339" t="s">
        <v>2768</v>
      </c>
      <c r="C3339">
        <v>472380650</v>
      </c>
      <c r="D3339" t="s">
        <v>0</v>
      </c>
      <c r="E3339">
        <v>11635997</v>
      </c>
      <c r="F3339">
        <v>43406</v>
      </c>
      <c r="G3339" t="s">
        <v>3748</v>
      </c>
      <c r="H3339" t="s">
        <v>4180</v>
      </c>
    </row>
    <row r="3340" spans="1:8" x14ac:dyDescent="0.25">
      <c r="A3340">
        <v>1351244</v>
      </c>
      <c r="B3340" t="s">
        <v>2768</v>
      </c>
      <c r="C3340">
        <v>472380650</v>
      </c>
      <c r="D3340" t="s">
        <v>0</v>
      </c>
      <c r="E3340">
        <v>11635997</v>
      </c>
      <c r="F3340">
        <v>43406</v>
      </c>
      <c r="G3340" t="s">
        <v>3749</v>
      </c>
      <c r="H3340" t="s">
        <v>4180</v>
      </c>
    </row>
    <row r="3341" spans="1:8" x14ac:dyDescent="0.25">
      <c r="A3341">
        <v>1351244</v>
      </c>
      <c r="B3341" t="s">
        <v>2768</v>
      </c>
      <c r="C3341">
        <v>472380650</v>
      </c>
      <c r="D3341" t="s">
        <v>0</v>
      </c>
      <c r="E3341">
        <v>11635997</v>
      </c>
      <c r="F3341">
        <v>43406</v>
      </c>
      <c r="G3341" t="s">
        <v>3750</v>
      </c>
      <c r="H3341" t="s">
        <v>4180</v>
      </c>
    </row>
    <row r="3342" spans="1:8" x14ac:dyDescent="0.25">
      <c r="A3342">
        <v>1351244</v>
      </c>
      <c r="B3342" t="s">
        <v>2768</v>
      </c>
      <c r="C3342">
        <v>472380650</v>
      </c>
      <c r="D3342" t="s">
        <v>0</v>
      </c>
      <c r="E3342">
        <v>11635997</v>
      </c>
      <c r="F3342">
        <v>43406</v>
      </c>
      <c r="G3342" t="s">
        <v>3751</v>
      </c>
      <c r="H3342" t="s">
        <v>4180</v>
      </c>
    </row>
    <row r="3343" spans="1:8" x14ac:dyDescent="0.25">
      <c r="A3343">
        <v>1351244</v>
      </c>
      <c r="B3343" t="s">
        <v>2768</v>
      </c>
      <c r="C3343">
        <v>472380650</v>
      </c>
      <c r="D3343" t="s">
        <v>0</v>
      </c>
      <c r="E3343">
        <v>11635997</v>
      </c>
      <c r="F3343">
        <v>43406</v>
      </c>
      <c r="G3343" t="s">
        <v>3752</v>
      </c>
      <c r="H3343" t="s">
        <v>4180</v>
      </c>
    </row>
    <row r="3344" spans="1:8" x14ac:dyDescent="0.25">
      <c r="A3344">
        <v>1351244</v>
      </c>
      <c r="B3344" t="s">
        <v>2768</v>
      </c>
      <c r="C3344">
        <v>472380650</v>
      </c>
      <c r="D3344" t="s">
        <v>0</v>
      </c>
      <c r="E3344">
        <v>11635997</v>
      </c>
      <c r="F3344">
        <v>43406</v>
      </c>
      <c r="G3344" t="s">
        <v>3753</v>
      </c>
      <c r="H3344" t="s">
        <v>4180</v>
      </c>
    </row>
    <row r="3345" spans="1:8" x14ac:dyDescent="0.25">
      <c r="A3345">
        <v>1351244</v>
      </c>
      <c r="B3345" t="s">
        <v>2768</v>
      </c>
      <c r="C3345">
        <v>472380650</v>
      </c>
      <c r="D3345" t="s">
        <v>0</v>
      </c>
      <c r="E3345">
        <v>11635997</v>
      </c>
      <c r="F3345">
        <v>43406</v>
      </c>
      <c r="G3345" t="s">
        <v>3754</v>
      </c>
      <c r="H3345" t="s">
        <v>3755</v>
      </c>
    </row>
    <row r="3346" spans="1:8" x14ac:dyDescent="0.25">
      <c r="A3346">
        <v>1351244</v>
      </c>
      <c r="B3346" t="s">
        <v>2768</v>
      </c>
      <c r="C3346">
        <v>472380650</v>
      </c>
      <c r="D3346" t="s">
        <v>0</v>
      </c>
      <c r="E3346">
        <v>11635997</v>
      </c>
      <c r="F3346">
        <v>43406</v>
      </c>
      <c r="G3346" t="s">
        <v>3756</v>
      </c>
      <c r="H3346" t="s">
        <v>4180</v>
      </c>
    </row>
    <row r="3347" spans="1:8" x14ac:dyDescent="0.25">
      <c r="A3347">
        <v>1351244</v>
      </c>
      <c r="B3347" t="s">
        <v>2768</v>
      </c>
      <c r="C3347">
        <v>472380650</v>
      </c>
      <c r="D3347" t="s">
        <v>0</v>
      </c>
      <c r="E3347">
        <v>11635997</v>
      </c>
      <c r="F3347">
        <v>43406</v>
      </c>
      <c r="G3347" t="s">
        <v>3757</v>
      </c>
      <c r="H3347" t="s">
        <v>4180</v>
      </c>
    </row>
    <row r="3348" spans="1:8" x14ac:dyDescent="0.25">
      <c r="A3348">
        <v>1351244</v>
      </c>
      <c r="B3348" t="s">
        <v>2768</v>
      </c>
      <c r="C3348">
        <v>472380650</v>
      </c>
      <c r="D3348" t="s">
        <v>0</v>
      </c>
      <c r="E3348">
        <v>11635997</v>
      </c>
      <c r="F3348">
        <v>43406</v>
      </c>
      <c r="G3348" t="s">
        <v>3758</v>
      </c>
      <c r="H3348" t="s">
        <v>4180</v>
      </c>
    </row>
    <row r="3349" spans="1:8" x14ac:dyDescent="0.25">
      <c r="A3349">
        <v>1351244</v>
      </c>
      <c r="B3349" t="s">
        <v>2768</v>
      </c>
      <c r="C3349">
        <v>472380650</v>
      </c>
      <c r="D3349" t="s">
        <v>0</v>
      </c>
      <c r="E3349">
        <v>11635997</v>
      </c>
      <c r="F3349">
        <v>43406</v>
      </c>
      <c r="G3349" t="s">
        <v>3759</v>
      </c>
      <c r="H3349" t="s">
        <v>4180</v>
      </c>
    </row>
    <row r="3350" spans="1:8" x14ac:dyDescent="0.25">
      <c r="A3350">
        <v>1351244</v>
      </c>
      <c r="B3350" t="s">
        <v>2768</v>
      </c>
      <c r="C3350">
        <v>472380650</v>
      </c>
      <c r="D3350" t="s">
        <v>0</v>
      </c>
      <c r="E3350">
        <v>11635997</v>
      </c>
      <c r="F3350">
        <v>43406</v>
      </c>
      <c r="G3350" t="s">
        <v>3760</v>
      </c>
      <c r="H3350" t="s">
        <v>4180</v>
      </c>
    </row>
    <row r="3351" spans="1:8" x14ac:dyDescent="0.25">
      <c r="A3351">
        <v>1351244</v>
      </c>
      <c r="B3351" t="s">
        <v>2768</v>
      </c>
      <c r="C3351">
        <v>472380650</v>
      </c>
      <c r="D3351" t="s">
        <v>0</v>
      </c>
      <c r="E3351">
        <v>11635997</v>
      </c>
      <c r="F3351">
        <v>43406</v>
      </c>
      <c r="G3351" t="s">
        <v>3761</v>
      </c>
      <c r="H3351" t="s">
        <v>4180</v>
      </c>
    </row>
    <row r="3352" spans="1:8" x14ac:dyDescent="0.25">
      <c r="A3352">
        <v>1351244</v>
      </c>
      <c r="B3352" t="s">
        <v>2768</v>
      </c>
      <c r="C3352">
        <v>472380650</v>
      </c>
      <c r="D3352" t="s">
        <v>0</v>
      </c>
      <c r="E3352">
        <v>11635997</v>
      </c>
      <c r="F3352">
        <v>43406</v>
      </c>
      <c r="G3352" t="s">
        <v>3762</v>
      </c>
      <c r="H3352" t="s">
        <v>4180</v>
      </c>
    </row>
    <row r="3353" spans="1:8" x14ac:dyDescent="0.25">
      <c r="A3353">
        <v>1351244</v>
      </c>
      <c r="B3353" t="s">
        <v>2768</v>
      </c>
      <c r="C3353">
        <v>472380650</v>
      </c>
      <c r="D3353" t="s">
        <v>0</v>
      </c>
      <c r="E3353">
        <v>11635997</v>
      </c>
      <c r="F3353">
        <v>43406</v>
      </c>
      <c r="G3353" t="s">
        <v>3750</v>
      </c>
      <c r="H3353" t="s">
        <v>4180</v>
      </c>
    </row>
    <row r="3354" spans="1:8" x14ac:dyDescent="0.25">
      <c r="A3354">
        <v>1351244</v>
      </c>
      <c r="B3354" t="s">
        <v>2768</v>
      </c>
      <c r="C3354">
        <v>472380650</v>
      </c>
      <c r="D3354" t="s">
        <v>0</v>
      </c>
      <c r="E3354">
        <v>11635997</v>
      </c>
      <c r="F3354">
        <v>43406</v>
      </c>
      <c r="G3354" t="s">
        <v>3742</v>
      </c>
      <c r="H3354" t="s">
        <v>4180</v>
      </c>
    </row>
    <row r="3355" spans="1:8" x14ac:dyDescent="0.25">
      <c r="A3355">
        <v>1351244</v>
      </c>
      <c r="B3355" t="s">
        <v>2768</v>
      </c>
      <c r="C3355">
        <v>472380650</v>
      </c>
      <c r="D3355" t="s">
        <v>0</v>
      </c>
      <c r="E3355">
        <v>11635997</v>
      </c>
      <c r="F3355">
        <v>43406</v>
      </c>
      <c r="G3355" t="s">
        <v>3763</v>
      </c>
      <c r="H3355" t="s">
        <v>4180</v>
      </c>
    </row>
    <row r="3356" spans="1:8" x14ac:dyDescent="0.25">
      <c r="A3356">
        <v>1351244</v>
      </c>
      <c r="B3356" t="s">
        <v>2768</v>
      </c>
      <c r="C3356">
        <v>472380650</v>
      </c>
      <c r="D3356" t="s">
        <v>0</v>
      </c>
      <c r="E3356">
        <v>11635997</v>
      </c>
      <c r="F3356">
        <v>43406</v>
      </c>
      <c r="G3356" t="s">
        <v>3764</v>
      </c>
      <c r="H3356" t="s">
        <v>4180</v>
      </c>
    </row>
    <row r="3357" spans="1:8" x14ac:dyDescent="0.25">
      <c r="A3357">
        <v>1351244</v>
      </c>
      <c r="B3357" t="s">
        <v>2768</v>
      </c>
      <c r="C3357">
        <v>472380650</v>
      </c>
      <c r="D3357" t="s">
        <v>0</v>
      </c>
      <c r="E3357">
        <v>11635997</v>
      </c>
      <c r="F3357">
        <v>43406</v>
      </c>
      <c r="G3357" t="s">
        <v>3765</v>
      </c>
      <c r="H3357" t="s">
        <v>4180</v>
      </c>
    </row>
    <row r="3358" spans="1:8" x14ac:dyDescent="0.25">
      <c r="A3358">
        <v>1351244</v>
      </c>
      <c r="B3358" t="s">
        <v>2768</v>
      </c>
      <c r="C3358">
        <v>472380650</v>
      </c>
      <c r="D3358" t="s">
        <v>0</v>
      </c>
      <c r="E3358">
        <v>11635997</v>
      </c>
      <c r="F3358">
        <v>43406</v>
      </c>
      <c r="G3358" t="s">
        <v>3766</v>
      </c>
      <c r="H3358" t="s">
        <v>4180</v>
      </c>
    </row>
    <row r="3359" spans="1:8" x14ac:dyDescent="0.25">
      <c r="A3359">
        <v>1351244</v>
      </c>
      <c r="B3359" t="s">
        <v>2768</v>
      </c>
      <c r="C3359">
        <v>472380650</v>
      </c>
      <c r="D3359" t="s">
        <v>0</v>
      </c>
      <c r="E3359">
        <v>11635997</v>
      </c>
      <c r="F3359">
        <v>43406</v>
      </c>
      <c r="G3359" t="s">
        <v>3767</v>
      </c>
      <c r="H3359" t="s">
        <v>4180</v>
      </c>
    </row>
    <row r="3360" spans="1:8" x14ac:dyDescent="0.25">
      <c r="A3360">
        <v>1351244</v>
      </c>
      <c r="B3360" t="s">
        <v>2768</v>
      </c>
      <c r="C3360">
        <v>472380650</v>
      </c>
      <c r="D3360" t="s">
        <v>0</v>
      </c>
      <c r="E3360">
        <v>11635997</v>
      </c>
      <c r="F3360">
        <v>43406</v>
      </c>
      <c r="G3360" t="s">
        <v>3741</v>
      </c>
      <c r="H3360" t="s">
        <v>4180</v>
      </c>
    </row>
    <row r="3361" spans="1:8" x14ac:dyDescent="0.25">
      <c r="A3361">
        <v>1351244</v>
      </c>
      <c r="B3361" t="s">
        <v>2768</v>
      </c>
      <c r="C3361">
        <v>472380650</v>
      </c>
      <c r="D3361" t="s">
        <v>0</v>
      </c>
      <c r="E3361">
        <v>11635997</v>
      </c>
      <c r="F3361">
        <v>43406</v>
      </c>
      <c r="G3361" t="s">
        <v>3768</v>
      </c>
      <c r="H3361" t="s">
        <v>632</v>
      </c>
    </row>
    <row r="3362" spans="1:8" x14ac:dyDescent="0.25">
      <c r="A3362">
        <v>1351244</v>
      </c>
      <c r="B3362" t="s">
        <v>2768</v>
      </c>
      <c r="C3362">
        <v>472380650</v>
      </c>
      <c r="D3362" t="s">
        <v>0</v>
      </c>
      <c r="E3362">
        <v>11635997</v>
      </c>
      <c r="F3362">
        <v>43406</v>
      </c>
      <c r="G3362" t="s">
        <v>3769</v>
      </c>
      <c r="H3362" t="s">
        <v>4180</v>
      </c>
    </row>
    <row r="3363" spans="1:8" x14ac:dyDescent="0.25">
      <c r="A3363">
        <v>1351244</v>
      </c>
      <c r="B3363" t="s">
        <v>2768</v>
      </c>
      <c r="C3363">
        <v>472380650</v>
      </c>
      <c r="D3363" t="s">
        <v>0</v>
      </c>
      <c r="E3363">
        <v>11635997</v>
      </c>
      <c r="F3363">
        <v>43406</v>
      </c>
      <c r="G3363" t="s">
        <v>3770</v>
      </c>
      <c r="H3363" t="s">
        <v>4180</v>
      </c>
    </row>
    <row r="3364" spans="1:8" x14ac:dyDescent="0.25">
      <c r="A3364">
        <v>1351244</v>
      </c>
      <c r="B3364" t="s">
        <v>2768</v>
      </c>
      <c r="C3364">
        <v>472380650</v>
      </c>
      <c r="D3364" t="s">
        <v>0</v>
      </c>
      <c r="E3364">
        <v>11635997</v>
      </c>
      <c r="F3364">
        <v>43406</v>
      </c>
      <c r="G3364" t="s">
        <v>3749</v>
      </c>
      <c r="H3364" t="s">
        <v>4180</v>
      </c>
    </row>
    <row r="3365" spans="1:8" x14ac:dyDescent="0.25">
      <c r="A3365">
        <v>1351244</v>
      </c>
      <c r="B3365" t="s">
        <v>2768</v>
      </c>
      <c r="C3365">
        <v>472380650</v>
      </c>
      <c r="D3365" t="s">
        <v>0</v>
      </c>
      <c r="E3365">
        <v>11635997</v>
      </c>
      <c r="F3365">
        <v>43406</v>
      </c>
      <c r="G3365" t="s">
        <v>3771</v>
      </c>
      <c r="H3365" t="s">
        <v>4180</v>
      </c>
    </row>
    <row r="3366" spans="1:8" x14ac:dyDescent="0.25">
      <c r="A3366">
        <v>1351244</v>
      </c>
      <c r="B3366" t="s">
        <v>2768</v>
      </c>
      <c r="C3366">
        <v>472380650</v>
      </c>
      <c r="D3366" t="s">
        <v>0</v>
      </c>
      <c r="E3366">
        <v>11635997</v>
      </c>
      <c r="F3366">
        <v>43406</v>
      </c>
      <c r="G3366" t="s">
        <v>3772</v>
      </c>
      <c r="H3366" t="s">
        <v>3166</v>
      </c>
    </row>
    <row r="3367" spans="1:8" x14ac:dyDescent="0.25">
      <c r="A3367">
        <v>1351244</v>
      </c>
      <c r="B3367" t="s">
        <v>2768</v>
      </c>
      <c r="C3367">
        <v>472380650</v>
      </c>
      <c r="D3367" t="s">
        <v>0</v>
      </c>
      <c r="E3367">
        <v>11635997</v>
      </c>
      <c r="F3367">
        <v>43406</v>
      </c>
      <c r="G3367" t="s">
        <v>3773</v>
      </c>
      <c r="H3367" t="s">
        <v>3367</v>
      </c>
    </row>
    <row r="3368" spans="1:8" x14ac:dyDescent="0.25">
      <c r="A3368">
        <v>1351244</v>
      </c>
      <c r="B3368" t="s">
        <v>2768</v>
      </c>
      <c r="C3368">
        <v>472380650</v>
      </c>
      <c r="D3368" t="s">
        <v>0</v>
      </c>
      <c r="E3368">
        <v>11635997</v>
      </c>
      <c r="F3368">
        <v>43406</v>
      </c>
      <c r="G3368" t="s">
        <v>3774</v>
      </c>
      <c r="H3368" t="s">
        <v>3274</v>
      </c>
    </row>
    <row r="3369" spans="1:8" x14ac:dyDescent="0.25">
      <c r="A3369">
        <v>1351244</v>
      </c>
      <c r="B3369" t="s">
        <v>2768</v>
      </c>
      <c r="C3369">
        <v>472380650</v>
      </c>
      <c r="D3369" t="s">
        <v>0</v>
      </c>
      <c r="E3369">
        <v>11635997</v>
      </c>
      <c r="F3369">
        <v>43406</v>
      </c>
      <c r="G3369" t="s">
        <v>3775</v>
      </c>
      <c r="H3369" t="s">
        <v>3274</v>
      </c>
    </row>
    <row r="3370" spans="1:8" x14ac:dyDescent="0.25">
      <c r="A3370">
        <v>1351244</v>
      </c>
      <c r="B3370" t="s">
        <v>2768</v>
      </c>
      <c r="C3370">
        <v>472380650</v>
      </c>
      <c r="D3370" t="s">
        <v>0</v>
      </c>
      <c r="E3370">
        <v>11635997</v>
      </c>
      <c r="F3370">
        <v>43406</v>
      </c>
      <c r="G3370" t="s">
        <v>3776</v>
      </c>
      <c r="H3370" t="s">
        <v>4180</v>
      </c>
    </row>
    <row r="3371" spans="1:8" x14ac:dyDescent="0.25">
      <c r="A3371">
        <v>1351244</v>
      </c>
      <c r="B3371" t="s">
        <v>2768</v>
      </c>
      <c r="C3371">
        <v>472380650</v>
      </c>
      <c r="D3371" t="s">
        <v>0</v>
      </c>
      <c r="E3371">
        <v>11635997</v>
      </c>
      <c r="F3371">
        <v>43406</v>
      </c>
      <c r="G3371" t="s">
        <v>3777</v>
      </c>
      <c r="H3371" t="s">
        <v>4180</v>
      </c>
    </row>
    <row r="3372" spans="1:8" x14ac:dyDescent="0.25">
      <c r="A3372">
        <v>1351244</v>
      </c>
      <c r="B3372" t="s">
        <v>2768</v>
      </c>
      <c r="C3372">
        <v>472380650</v>
      </c>
      <c r="D3372" t="s">
        <v>0</v>
      </c>
      <c r="E3372">
        <v>11635997</v>
      </c>
      <c r="F3372">
        <v>43406</v>
      </c>
      <c r="G3372" t="s">
        <v>3778</v>
      </c>
      <c r="H3372" t="s">
        <v>4180</v>
      </c>
    </row>
    <row r="3373" spans="1:8" x14ac:dyDescent="0.25">
      <c r="A3373">
        <v>1351244</v>
      </c>
      <c r="B3373" t="s">
        <v>2768</v>
      </c>
      <c r="C3373">
        <v>472380650</v>
      </c>
      <c r="D3373" t="s">
        <v>0</v>
      </c>
      <c r="E3373">
        <v>11635997</v>
      </c>
      <c r="F3373">
        <v>43406</v>
      </c>
      <c r="G3373" t="s">
        <v>3779</v>
      </c>
      <c r="H3373" t="s">
        <v>4180</v>
      </c>
    </row>
    <row r="3374" spans="1:8" x14ac:dyDescent="0.25">
      <c r="A3374">
        <v>1351244</v>
      </c>
      <c r="B3374" t="s">
        <v>2768</v>
      </c>
      <c r="C3374">
        <v>472380650</v>
      </c>
      <c r="D3374" t="s">
        <v>0</v>
      </c>
      <c r="E3374">
        <v>11635997</v>
      </c>
      <c r="F3374">
        <v>43406</v>
      </c>
      <c r="G3374" t="s">
        <v>3780</v>
      </c>
      <c r="H3374" t="s">
        <v>4180</v>
      </c>
    </row>
    <row r="3375" spans="1:8" x14ac:dyDescent="0.25">
      <c r="A3375">
        <v>1351244</v>
      </c>
      <c r="B3375" t="s">
        <v>2768</v>
      </c>
      <c r="C3375">
        <v>472380650</v>
      </c>
      <c r="D3375" t="s">
        <v>0</v>
      </c>
      <c r="E3375">
        <v>11635997</v>
      </c>
      <c r="F3375">
        <v>43406</v>
      </c>
      <c r="G3375" t="s">
        <v>3781</v>
      </c>
      <c r="H3375" t="s">
        <v>4180</v>
      </c>
    </row>
    <row r="3376" spans="1:8" x14ac:dyDescent="0.25">
      <c r="A3376">
        <v>1351244</v>
      </c>
      <c r="B3376" t="s">
        <v>2768</v>
      </c>
      <c r="C3376">
        <v>472380650</v>
      </c>
      <c r="D3376" t="s">
        <v>0</v>
      </c>
      <c r="E3376">
        <v>11635997</v>
      </c>
      <c r="F3376">
        <v>43406</v>
      </c>
      <c r="G3376" t="s">
        <v>3782</v>
      </c>
      <c r="H3376" t="s">
        <v>3164</v>
      </c>
    </row>
    <row r="3377" spans="1:8" x14ac:dyDescent="0.25">
      <c r="A3377">
        <v>1351244</v>
      </c>
      <c r="B3377" t="s">
        <v>2768</v>
      </c>
      <c r="C3377">
        <v>472380650</v>
      </c>
      <c r="D3377" t="s">
        <v>0</v>
      </c>
      <c r="E3377">
        <v>11635997</v>
      </c>
      <c r="F3377">
        <v>43406</v>
      </c>
      <c r="G3377" t="s">
        <v>3744</v>
      </c>
      <c r="H3377" t="s">
        <v>4180</v>
      </c>
    </row>
    <row r="3378" spans="1:8" x14ac:dyDescent="0.25">
      <c r="A3378">
        <v>1351244</v>
      </c>
      <c r="B3378" t="s">
        <v>2768</v>
      </c>
      <c r="C3378">
        <v>472380650</v>
      </c>
      <c r="D3378" t="s">
        <v>0</v>
      </c>
      <c r="E3378">
        <v>11635997</v>
      </c>
      <c r="F3378">
        <v>43406</v>
      </c>
      <c r="G3378" t="s">
        <v>3783</v>
      </c>
      <c r="H3378" t="s">
        <v>4180</v>
      </c>
    </row>
    <row r="3379" spans="1:8" x14ac:dyDescent="0.25">
      <c r="A3379">
        <v>1351244</v>
      </c>
      <c r="B3379" t="s">
        <v>2768</v>
      </c>
      <c r="C3379">
        <v>472380650</v>
      </c>
      <c r="D3379" t="s">
        <v>0</v>
      </c>
      <c r="E3379">
        <v>11635997</v>
      </c>
      <c r="F3379">
        <v>43406</v>
      </c>
      <c r="G3379" t="s">
        <v>3784</v>
      </c>
      <c r="H3379" t="s">
        <v>3121</v>
      </c>
    </row>
    <row r="3380" spans="1:8" x14ac:dyDescent="0.25">
      <c r="A3380">
        <v>1351244</v>
      </c>
      <c r="B3380" t="s">
        <v>2768</v>
      </c>
      <c r="C3380">
        <v>472380650</v>
      </c>
      <c r="D3380" t="s">
        <v>0</v>
      </c>
      <c r="E3380">
        <v>11635997</v>
      </c>
      <c r="F3380">
        <v>43406</v>
      </c>
      <c r="G3380" t="s">
        <v>3785</v>
      </c>
      <c r="H3380" t="s">
        <v>4180</v>
      </c>
    </row>
    <row r="3381" spans="1:8" x14ac:dyDescent="0.25">
      <c r="A3381">
        <v>1351244</v>
      </c>
      <c r="B3381" t="s">
        <v>2768</v>
      </c>
      <c r="C3381">
        <v>472380650</v>
      </c>
      <c r="D3381" t="s">
        <v>0</v>
      </c>
      <c r="E3381">
        <v>11635997</v>
      </c>
      <c r="F3381">
        <v>43406</v>
      </c>
      <c r="G3381" t="s">
        <v>3786</v>
      </c>
      <c r="H3381" t="s">
        <v>3306</v>
      </c>
    </row>
    <row r="3382" spans="1:8" x14ac:dyDescent="0.25">
      <c r="A3382">
        <v>1351244</v>
      </c>
      <c r="B3382" t="s">
        <v>2768</v>
      </c>
      <c r="C3382">
        <v>472380650</v>
      </c>
      <c r="D3382" t="s">
        <v>0</v>
      </c>
      <c r="E3382">
        <v>11635997</v>
      </c>
      <c r="F3382">
        <v>43406</v>
      </c>
      <c r="G3382" t="s">
        <v>3787</v>
      </c>
      <c r="H3382" t="s">
        <v>4180</v>
      </c>
    </row>
    <row r="3383" spans="1:8" x14ac:dyDescent="0.25">
      <c r="A3383">
        <v>1351244</v>
      </c>
      <c r="B3383" t="s">
        <v>2768</v>
      </c>
      <c r="C3383">
        <v>472380650</v>
      </c>
      <c r="D3383" t="s">
        <v>0</v>
      </c>
      <c r="E3383">
        <v>11635997</v>
      </c>
      <c r="F3383">
        <v>43406</v>
      </c>
      <c r="G3383" t="s">
        <v>3788</v>
      </c>
      <c r="H3383" t="s">
        <v>3290</v>
      </c>
    </row>
    <row r="3384" spans="1:8" x14ac:dyDescent="0.25">
      <c r="A3384">
        <v>1351244</v>
      </c>
      <c r="B3384" t="s">
        <v>2768</v>
      </c>
      <c r="C3384">
        <v>472380650</v>
      </c>
      <c r="D3384" t="s">
        <v>0</v>
      </c>
      <c r="E3384">
        <v>11635997</v>
      </c>
      <c r="F3384">
        <v>43406</v>
      </c>
      <c r="G3384" t="s">
        <v>3789</v>
      </c>
      <c r="H3384" t="s">
        <v>4180</v>
      </c>
    </row>
    <row r="3385" spans="1:8" x14ac:dyDescent="0.25">
      <c r="A3385">
        <v>1351244</v>
      </c>
      <c r="B3385" t="s">
        <v>2768</v>
      </c>
      <c r="C3385">
        <v>472380650</v>
      </c>
      <c r="D3385" t="s">
        <v>0</v>
      </c>
      <c r="E3385">
        <v>11635997</v>
      </c>
      <c r="F3385">
        <v>43406</v>
      </c>
      <c r="G3385" t="s">
        <v>3747</v>
      </c>
      <c r="H3385" t="s">
        <v>4180</v>
      </c>
    </row>
    <row r="3386" spans="1:8" x14ac:dyDescent="0.25">
      <c r="A3386">
        <v>1351244</v>
      </c>
      <c r="B3386" t="s">
        <v>2768</v>
      </c>
      <c r="C3386">
        <v>472380650</v>
      </c>
      <c r="D3386" t="s">
        <v>0</v>
      </c>
      <c r="E3386">
        <v>11635997</v>
      </c>
      <c r="F3386">
        <v>43406</v>
      </c>
      <c r="G3386" t="s">
        <v>3790</v>
      </c>
      <c r="H3386" t="s">
        <v>4180</v>
      </c>
    </row>
    <row r="3387" spans="1:8" x14ac:dyDescent="0.25">
      <c r="A3387">
        <v>1351244</v>
      </c>
      <c r="B3387" t="s">
        <v>2768</v>
      </c>
      <c r="C3387">
        <v>472380650</v>
      </c>
      <c r="D3387" t="s">
        <v>0</v>
      </c>
      <c r="E3387">
        <v>11635997</v>
      </c>
      <c r="F3387">
        <v>43406</v>
      </c>
      <c r="G3387" t="s">
        <v>3791</v>
      </c>
      <c r="H3387" t="s">
        <v>3294</v>
      </c>
    </row>
    <row r="3388" spans="1:8" x14ac:dyDescent="0.25">
      <c r="A3388">
        <v>1351244</v>
      </c>
      <c r="B3388" t="s">
        <v>2768</v>
      </c>
      <c r="C3388">
        <v>472380650</v>
      </c>
      <c r="D3388" t="s">
        <v>0</v>
      </c>
      <c r="E3388">
        <v>11635997</v>
      </c>
      <c r="F3388">
        <v>43406</v>
      </c>
      <c r="G3388" t="s">
        <v>3792</v>
      </c>
      <c r="H3388" t="s">
        <v>4180</v>
      </c>
    </row>
    <row r="3389" spans="1:8" x14ac:dyDescent="0.25">
      <c r="A3389">
        <v>1351244</v>
      </c>
      <c r="B3389" t="s">
        <v>2768</v>
      </c>
      <c r="C3389">
        <v>472380650</v>
      </c>
      <c r="D3389" t="s">
        <v>0</v>
      </c>
      <c r="E3389">
        <v>11635997</v>
      </c>
      <c r="F3389">
        <v>43406</v>
      </c>
      <c r="G3389" t="s">
        <v>3793</v>
      </c>
      <c r="H3389" t="s">
        <v>4180</v>
      </c>
    </row>
    <row r="3390" spans="1:8" x14ac:dyDescent="0.25">
      <c r="A3390">
        <v>1351244</v>
      </c>
      <c r="B3390" t="s">
        <v>2768</v>
      </c>
      <c r="C3390">
        <v>472380650</v>
      </c>
      <c r="D3390" t="s">
        <v>0</v>
      </c>
      <c r="E3390">
        <v>11635997</v>
      </c>
      <c r="F3390">
        <v>43406</v>
      </c>
      <c r="G3390" t="s">
        <v>3794</v>
      </c>
      <c r="H3390" t="s">
        <v>3286</v>
      </c>
    </row>
    <row r="3391" spans="1:8" x14ac:dyDescent="0.25">
      <c r="A3391">
        <v>1351244</v>
      </c>
      <c r="B3391" t="s">
        <v>2768</v>
      </c>
      <c r="C3391">
        <v>472380650</v>
      </c>
      <c r="D3391" t="s">
        <v>0</v>
      </c>
      <c r="E3391">
        <v>11635997</v>
      </c>
      <c r="F3391">
        <v>43406</v>
      </c>
      <c r="G3391" t="s">
        <v>3795</v>
      </c>
      <c r="H3391" t="s">
        <v>4180</v>
      </c>
    </row>
    <row r="3392" spans="1:8" x14ac:dyDescent="0.25">
      <c r="A3392">
        <v>1351244</v>
      </c>
      <c r="B3392" t="s">
        <v>2768</v>
      </c>
      <c r="C3392">
        <v>472380650</v>
      </c>
      <c r="D3392" t="s">
        <v>0</v>
      </c>
      <c r="E3392">
        <v>11635997</v>
      </c>
      <c r="F3392">
        <v>43406</v>
      </c>
      <c r="G3392" t="s">
        <v>3745</v>
      </c>
      <c r="H3392" t="s">
        <v>4180</v>
      </c>
    </row>
    <row r="3393" spans="1:8" x14ac:dyDescent="0.25">
      <c r="A3393">
        <v>1351244</v>
      </c>
      <c r="B3393" t="s">
        <v>2768</v>
      </c>
      <c r="C3393">
        <v>472380650</v>
      </c>
      <c r="D3393" t="s">
        <v>0</v>
      </c>
      <c r="E3393">
        <v>11635997</v>
      </c>
      <c r="F3393">
        <v>43406</v>
      </c>
      <c r="G3393" t="s">
        <v>3796</v>
      </c>
      <c r="H3393" t="s">
        <v>4180</v>
      </c>
    </row>
    <row r="3394" spans="1:8" x14ac:dyDescent="0.25">
      <c r="A3394">
        <v>1351244</v>
      </c>
      <c r="B3394" t="s">
        <v>2768</v>
      </c>
      <c r="C3394">
        <v>472380650</v>
      </c>
      <c r="D3394" t="s">
        <v>0</v>
      </c>
      <c r="E3394">
        <v>11635997</v>
      </c>
      <c r="F3394">
        <v>43406</v>
      </c>
      <c r="G3394" t="s">
        <v>3748</v>
      </c>
      <c r="H3394" t="s">
        <v>4180</v>
      </c>
    </row>
    <row r="3395" spans="1:8" x14ac:dyDescent="0.25">
      <c r="A3395">
        <v>1351244</v>
      </c>
      <c r="B3395" t="s">
        <v>2768</v>
      </c>
      <c r="C3395">
        <v>472380650</v>
      </c>
      <c r="D3395" t="s">
        <v>0</v>
      </c>
      <c r="E3395">
        <v>11635997</v>
      </c>
      <c r="F3395">
        <v>43406</v>
      </c>
      <c r="G3395" t="s">
        <v>3743</v>
      </c>
      <c r="H3395" t="s">
        <v>4180</v>
      </c>
    </row>
    <row r="3396" spans="1:8" x14ac:dyDescent="0.25">
      <c r="A3396">
        <v>1351244</v>
      </c>
      <c r="B3396" t="s">
        <v>2768</v>
      </c>
      <c r="C3396">
        <v>472380650</v>
      </c>
      <c r="D3396" t="s">
        <v>0</v>
      </c>
      <c r="E3396">
        <v>11635997</v>
      </c>
      <c r="F3396">
        <v>43406</v>
      </c>
      <c r="G3396" t="s">
        <v>3797</v>
      </c>
      <c r="H3396" t="s">
        <v>4180</v>
      </c>
    </row>
    <row r="3397" spans="1:8" x14ac:dyDescent="0.25">
      <c r="A3397">
        <v>1351244</v>
      </c>
      <c r="B3397" t="s">
        <v>2768</v>
      </c>
      <c r="C3397">
        <v>472380650</v>
      </c>
      <c r="D3397" t="s">
        <v>0</v>
      </c>
      <c r="E3397">
        <v>11635997</v>
      </c>
      <c r="F3397">
        <v>43406</v>
      </c>
      <c r="G3397" t="s">
        <v>3798</v>
      </c>
      <c r="H3397" t="s">
        <v>4180</v>
      </c>
    </row>
    <row r="3398" spans="1:8" x14ac:dyDescent="0.25">
      <c r="A3398">
        <v>1351244</v>
      </c>
      <c r="B3398" t="s">
        <v>2768</v>
      </c>
      <c r="C3398">
        <v>472380650</v>
      </c>
      <c r="D3398" t="s">
        <v>0</v>
      </c>
      <c r="E3398">
        <v>11635997</v>
      </c>
      <c r="F3398">
        <v>43406</v>
      </c>
      <c r="G3398" t="s">
        <v>3799</v>
      </c>
      <c r="H3398" t="s">
        <v>4180</v>
      </c>
    </row>
    <row r="3399" spans="1:8" x14ac:dyDescent="0.25">
      <c r="A3399">
        <v>1351244</v>
      </c>
      <c r="B3399" t="s">
        <v>2768</v>
      </c>
      <c r="C3399">
        <v>472380650</v>
      </c>
      <c r="D3399" t="s">
        <v>0</v>
      </c>
      <c r="E3399">
        <v>11635997</v>
      </c>
      <c r="F3399">
        <v>43406</v>
      </c>
      <c r="G3399" t="s">
        <v>3746</v>
      </c>
      <c r="H3399" t="s">
        <v>4180</v>
      </c>
    </row>
    <row r="3400" spans="1:8" x14ac:dyDescent="0.25">
      <c r="A3400">
        <v>1351244</v>
      </c>
      <c r="B3400" t="s">
        <v>2768</v>
      </c>
      <c r="C3400">
        <v>472380650</v>
      </c>
      <c r="D3400" t="s">
        <v>0</v>
      </c>
      <c r="E3400">
        <v>11635997</v>
      </c>
      <c r="F3400">
        <v>43406</v>
      </c>
      <c r="G3400" t="s">
        <v>3800</v>
      </c>
      <c r="H3400" t="s">
        <v>4180</v>
      </c>
    </row>
    <row r="3401" spans="1:8" x14ac:dyDescent="0.25">
      <c r="A3401">
        <v>1351244</v>
      </c>
      <c r="B3401" t="s">
        <v>2768</v>
      </c>
      <c r="C3401">
        <v>472380650</v>
      </c>
      <c r="D3401" t="s">
        <v>0</v>
      </c>
      <c r="E3401">
        <v>11635997</v>
      </c>
      <c r="F3401">
        <v>43406</v>
      </c>
      <c r="G3401" t="s">
        <v>3801</v>
      </c>
      <c r="H3401" t="s">
        <v>4180</v>
      </c>
    </row>
    <row r="3402" spans="1:8" x14ac:dyDescent="0.25">
      <c r="A3402">
        <v>1351244</v>
      </c>
      <c r="B3402" t="s">
        <v>2768</v>
      </c>
      <c r="C3402">
        <v>472380650</v>
      </c>
      <c r="D3402" t="s">
        <v>0</v>
      </c>
      <c r="E3402">
        <v>11635997</v>
      </c>
      <c r="F3402">
        <v>43406</v>
      </c>
      <c r="G3402" t="s">
        <v>3802</v>
      </c>
      <c r="H3402" t="s">
        <v>4180</v>
      </c>
    </row>
    <row r="3403" spans="1:8" x14ac:dyDescent="0.25">
      <c r="A3403">
        <v>1351244</v>
      </c>
      <c r="B3403" t="s">
        <v>2768</v>
      </c>
      <c r="C3403">
        <v>472380650</v>
      </c>
      <c r="D3403" t="s">
        <v>0</v>
      </c>
      <c r="E3403">
        <v>11635997</v>
      </c>
      <c r="F3403">
        <v>43406</v>
      </c>
      <c r="G3403" t="s">
        <v>3803</v>
      </c>
      <c r="H3403" t="s">
        <v>4180</v>
      </c>
    </row>
    <row r="3404" spans="1:8" x14ac:dyDescent="0.25">
      <c r="A3404">
        <v>1351244</v>
      </c>
      <c r="B3404" t="s">
        <v>2768</v>
      </c>
      <c r="C3404">
        <v>472380650</v>
      </c>
      <c r="D3404" t="s">
        <v>0</v>
      </c>
      <c r="E3404">
        <v>11635997</v>
      </c>
      <c r="F3404">
        <v>43406</v>
      </c>
      <c r="G3404" t="s">
        <v>3804</v>
      </c>
      <c r="H3404" t="s">
        <v>3282</v>
      </c>
    </row>
    <row r="3405" spans="1:8" x14ac:dyDescent="0.25">
      <c r="A3405">
        <v>1351244</v>
      </c>
      <c r="B3405" t="s">
        <v>2768</v>
      </c>
      <c r="C3405">
        <v>472380650</v>
      </c>
      <c r="D3405" t="s">
        <v>0</v>
      </c>
      <c r="E3405">
        <v>11635997</v>
      </c>
      <c r="F3405">
        <v>43406</v>
      </c>
      <c r="G3405" t="s">
        <v>3805</v>
      </c>
      <c r="H3405" t="s">
        <v>3282</v>
      </c>
    </row>
    <row r="3406" spans="1:8" x14ac:dyDescent="0.25">
      <c r="A3406">
        <v>1351244</v>
      </c>
      <c r="B3406" t="s">
        <v>2768</v>
      </c>
      <c r="C3406">
        <v>472380650</v>
      </c>
      <c r="D3406" t="s">
        <v>0</v>
      </c>
      <c r="E3406">
        <v>11635997</v>
      </c>
      <c r="F3406">
        <v>43406</v>
      </c>
      <c r="G3406" t="s">
        <v>3806</v>
      </c>
      <c r="H3406" t="s">
        <v>3282</v>
      </c>
    </row>
    <row r="3407" spans="1:8" x14ac:dyDescent="0.25">
      <c r="A3407">
        <v>1351244</v>
      </c>
      <c r="B3407" t="s">
        <v>2768</v>
      </c>
      <c r="C3407">
        <v>472380650</v>
      </c>
      <c r="D3407" t="s">
        <v>0</v>
      </c>
      <c r="E3407">
        <v>11635997</v>
      </c>
      <c r="F3407">
        <v>43406</v>
      </c>
      <c r="G3407" t="s">
        <v>3751</v>
      </c>
      <c r="H3407" t="s">
        <v>4180</v>
      </c>
    </row>
    <row r="3408" spans="1:8" x14ac:dyDescent="0.25">
      <c r="A3408">
        <v>1351244</v>
      </c>
      <c r="B3408" t="s">
        <v>2768</v>
      </c>
      <c r="C3408">
        <v>472380650</v>
      </c>
      <c r="D3408" t="s">
        <v>0</v>
      </c>
      <c r="E3408">
        <v>11635997</v>
      </c>
      <c r="F3408">
        <v>43406</v>
      </c>
      <c r="G3408" t="s">
        <v>3752</v>
      </c>
      <c r="H3408" t="s">
        <v>4180</v>
      </c>
    </row>
    <row r="3409" spans="1:8" x14ac:dyDescent="0.25">
      <c r="A3409">
        <v>1351244</v>
      </c>
      <c r="B3409" t="s">
        <v>2768</v>
      </c>
      <c r="C3409">
        <v>472380650</v>
      </c>
      <c r="D3409" t="s">
        <v>0</v>
      </c>
      <c r="E3409">
        <v>11635997</v>
      </c>
      <c r="F3409">
        <v>43406</v>
      </c>
      <c r="G3409" t="s">
        <v>3753</v>
      </c>
      <c r="H3409" t="s">
        <v>4180</v>
      </c>
    </row>
    <row r="3410" spans="1:8" x14ac:dyDescent="0.25">
      <c r="A3410">
        <v>1351244</v>
      </c>
      <c r="B3410" t="s">
        <v>2768</v>
      </c>
      <c r="C3410">
        <v>472380650</v>
      </c>
      <c r="D3410" t="s">
        <v>0</v>
      </c>
      <c r="E3410">
        <v>11635997</v>
      </c>
      <c r="F3410">
        <v>43406</v>
      </c>
      <c r="G3410" t="s">
        <v>3754</v>
      </c>
      <c r="H3410" t="s">
        <v>3755</v>
      </c>
    </row>
    <row r="3411" spans="1:8" x14ac:dyDescent="0.25">
      <c r="A3411">
        <v>1351244</v>
      </c>
      <c r="B3411" t="s">
        <v>2768</v>
      </c>
      <c r="C3411">
        <v>472380650</v>
      </c>
      <c r="D3411" t="s">
        <v>0</v>
      </c>
      <c r="E3411">
        <v>11635997</v>
      </c>
      <c r="F3411">
        <v>43406</v>
      </c>
      <c r="G3411" t="s">
        <v>3756</v>
      </c>
      <c r="H3411" t="s">
        <v>4180</v>
      </c>
    </row>
    <row r="3412" spans="1:8" x14ac:dyDescent="0.25">
      <c r="A3412">
        <v>1351244</v>
      </c>
      <c r="B3412" t="s">
        <v>2768</v>
      </c>
      <c r="C3412">
        <v>472380650</v>
      </c>
      <c r="D3412" t="s">
        <v>0</v>
      </c>
      <c r="E3412">
        <v>11635997</v>
      </c>
      <c r="F3412">
        <v>43406</v>
      </c>
      <c r="G3412" t="s">
        <v>3757</v>
      </c>
      <c r="H3412" t="s">
        <v>4180</v>
      </c>
    </row>
    <row r="3413" spans="1:8" x14ac:dyDescent="0.25">
      <c r="A3413">
        <v>1351244</v>
      </c>
      <c r="B3413" t="s">
        <v>2768</v>
      </c>
      <c r="C3413">
        <v>472380650</v>
      </c>
      <c r="D3413" t="s">
        <v>0</v>
      </c>
      <c r="E3413">
        <v>11635997</v>
      </c>
      <c r="F3413">
        <v>43406</v>
      </c>
      <c r="G3413" t="s">
        <v>3758</v>
      </c>
      <c r="H3413" t="s">
        <v>4180</v>
      </c>
    </row>
    <row r="3414" spans="1:8" x14ac:dyDescent="0.25">
      <c r="A3414">
        <v>1351244</v>
      </c>
      <c r="B3414" t="s">
        <v>2768</v>
      </c>
      <c r="C3414">
        <v>472380650</v>
      </c>
      <c r="D3414" t="s">
        <v>0</v>
      </c>
      <c r="E3414">
        <v>11635997</v>
      </c>
      <c r="F3414">
        <v>43406</v>
      </c>
      <c r="G3414" t="s">
        <v>3759</v>
      </c>
      <c r="H3414" t="s">
        <v>4180</v>
      </c>
    </row>
    <row r="3415" spans="1:8" x14ac:dyDescent="0.25">
      <c r="A3415">
        <v>1351244</v>
      </c>
      <c r="B3415" t="s">
        <v>2768</v>
      </c>
      <c r="C3415">
        <v>472380650</v>
      </c>
      <c r="D3415" t="s">
        <v>0</v>
      </c>
      <c r="E3415">
        <v>11635997</v>
      </c>
      <c r="F3415">
        <v>43406</v>
      </c>
      <c r="G3415" t="s">
        <v>3760</v>
      </c>
      <c r="H3415" t="s">
        <v>4180</v>
      </c>
    </row>
    <row r="3416" spans="1:8" x14ac:dyDescent="0.25">
      <c r="A3416">
        <v>1351244</v>
      </c>
      <c r="B3416" t="s">
        <v>2768</v>
      </c>
      <c r="C3416">
        <v>472380650</v>
      </c>
      <c r="D3416" t="s">
        <v>0</v>
      </c>
      <c r="E3416">
        <v>11635997</v>
      </c>
      <c r="F3416">
        <v>43406</v>
      </c>
      <c r="G3416" t="s">
        <v>3761</v>
      </c>
      <c r="H3416" t="s">
        <v>4180</v>
      </c>
    </row>
    <row r="3417" spans="1:8" x14ac:dyDescent="0.25">
      <c r="A3417">
        <v>1351244</v>
      </c>
      <c r="B3417" t="s">
        <v>2768</v>
      </c>
      <c r="C3417">
        <v>472380650</v>
      </c>
      <c r="D3417" t="s">
        <v>0</v>
      </c>
      <c r="E3417">
        <v>11635997</v>
      </c>
      <c r="F3417">
        <v>43406</v>
      </c>
      <c r="G3417" t="s">
        <v>3762</v>
      </c>
      <c r="H3417" t="s">
        <v>4180</v>
      </c>
    </row>
    <row r="3418" spans="1:8" x14ac:dyDescent="0.25">
      <c r="A3418">
        <v>1351244</v>
      </c>
      <c r="B3418" t="s">
        <v>2768</v>
      </c>
      <c r="C3418">
        <v>472380650</v>
      </c>
      <c r="D3418" t="s">
        <v>0</v>
      </c>
      <c r="E3418">
        <v>11635997</v>
      </c>
      <c r="F3418">
        <v>43406</v>
      </c>
      <c r="G3418" t="s">
        <v>3750</v>
      </c>
      <c r="H3418" t="s">
        <v>4180</v>
      </c>
    </row>
    <row r="3419" spans="1:8" x14ac:dyDescent="0.25">
      <c r="A3419">
        <v>1351244</v>
      </c>
      <c r="B3419" t="s">
        <v>2768</v>
      </c>
      <c r="C3419">
        <v>472380650</v>
      </c>
      <c r="D3419" t="s">
        <v>0</v>
      </c>
      <c r="E3419">
        <v>11635997</v>
      </c>
      <c r="F3419">
        <v>43406</v>
      </c>
      <c r="G3419" t="s">
        <v>3742</v>
      </c>
      <c r="H3419" t="s">
        <v>4180</v>
      </c>
    </row>
    <row r="3420" spans="1:8" x14ac:dyDescent="0.25">
      <c r="A3420">
        <v>1351244</v>
      </c>
      <c r="B3420" t="s">
        <v>2768</v>
      </c>
      <c r="C3420">
        <v>472380650</v>
      </c>
      <c r="D3420" t="s">
        <v>0</v>
      </c>
      <c r="E3420">
        <v>11635997</v>
      </c>
      <c r="F3420">
        <v>43406</v>
      </c>
      <c r="G3420" t="s">
        <v>3763</v>
      </c>
      <c r="H3420" t="s">
        <v>4180</v>
      </c>
    </row>
    <row r="3421" spans="1:8" x14ac:dyDescent="0.25">
      <c r="A3421">
        <v>1351244</v>
      </c>
      <c r="B3421" t="s">
        <v>2768</v>
      </c>
      <c r="C3421">
        <v>472380650</v>
      </c>
      <c r="D3421" t="s">
        <v>0</v>
      </c>
      <c r="E3421">
        <v>11635997</v>
      </c>
      <c r="F3421">
        <v>43406</v>
      </c>
      <c r="G3421" t="s">
        <v>3764</v>
      </c>
      <c r="H3421" t="s">
        <v>4180</v>
      </c>
    </row>
    <row r="3422" spans="1:8" x14ac:dyDescent="0.25">
      <c r="A3422">
        <v>1351244</v>
      </c>
      <c r="B3422" t="s">
        <v>2768</v>
      </c>
      <c r="C3422">
        <v>472380650</v>
      </c>
      <c r="D3422" t="s">
        <v>0</v>
      </c>
      <c r="E3422">
        <v>11635997</v>
      </c>
      <c r="F3422">
        <v>43406</v>
      </c>
      <c r="G3422" t="s">
        <v>3765</v>
      </c>
      <c r="H3422" t="s">
        <v>4180</v>
      </c>
    </row>
    <row r="3423" spans="1:8" x14ac:dyDescent="0.25">
      <c r="A3423">
        <v>1351244</v>
      </c>
      <c r="B3423" t="s">
        <v>2768</v>
      </c>
      <c r="C3423">
        <v>472380650</v>
      </c>
      <c r="D3423" t="s">
        <v>0</v>
      </c>
      <c r="E3423">
        <v>11635997</v>
      </c>
      <c r="F3423">
        <v>43406</v>
      </c>
      <c r="G3423" t="s">
        <v>3766</v>
      </c>
      <c r="H3423" t="s">
        <v>4180</v>
      </c>
    </row>
    <row r="3424" spans="1:8" x14ac:dyDescent="0.25">
      <c r="A3424">
        <v>1351244</v>
      </c>
      <c r="B3424" t="s">
        <v>2768</v>
      </c>
      <c r="C3424">
        <v>472380650</v>
      </c>
      <c r="D3424" t="s">
        <v>0</v>
      </c>
      <c r="E3424">
        <v>11635997</v>
      </c>
      <c r="F3424">
        <v>43406</v>
      </c>
      <c r="G3424" t="s">
        <v>3767</v>
      </c>
      <c r="H3424" t="s">
        <v>4180</v>
      </c>
    </row>
    <row r="3425" spans="1:8" x14ac:dyDescent="0.25">
      <c r="A3425">
        <v>1351244</v>
      </c>
      <c r="B3425" t="s">
        <v>2768</v>
      </c>
      <c r="C3425">
        <v>472380650</v>
      </c>
      <c r="D3425" t="s">
        <v>0</v>
      </c>
      <c r="E3425">
        <v>11635997</v>
      </c>
      <c r="F3425">
        <v>43406</v>
      </c>
      <c r="G3425" t="s">
        <v>3741</v>
      </c>
      <c r="H3425" t="s">
        <v>4180</v>
      </c>
    </row>
    <row r="3426" spans="1:8" x14ac:dyDescent="0.25">
      <c r="A3426">
        <v>1351244</v>
      </c>
      <c r="B3426" t="s">
        <v>2768</v>
      </c>
      <c r="C3426">
        <v>472380650</v>
      </c>
      <c r="D3426" t="s">
        <v>0</v>
      </c>
      <c r="E3426">
        <v>11635997</v>
      </c>
      <c r="F3426">
        <v>43406</v>
      </c>
      <c r="G3426" t="s">
        <v>3768</v>
      </c>
      <c r="H3426" t="s">
        <v>632</v>
      </c>
    </row>
    <row r="3427" spans="1:8" x14ac:dyDescent="0.25">
      <c r="A3427">
        <v>1351244</v>
      </c>
      <c r="B3427" t="s">
        <v>2768</v>
      </c>
      <c r="C3427">
        <v>472380650</v>
      </c>
      <c r="D3427" t="s">
        <v>0</v>
      </c>
      <c r="E3427">
        <v>11635997</v>
      </c>
      <c r="F3427">
        <v>43406</v>
      </c>
      <c r="G3427" t="s">
        <v>3769</v>
      </c>
      <c r="H3427" t="s">
        <v>4180</v>
      </c>
    </row>
    <row r="3428" spans="1:8" x14ac:dyDescent="0.25">
      <c r="A3428">
        <v>1351244</v>
      </c>
      <c r="B3428" t="s">
        <v>2768</v>
      </c>
      <c r="C3428">
        <v>472380650</v>
      </c>
      <c r="D3428" t="s">
        <v>0</v>
      </c>
      <c r="E3428">
        <v>11635997</v>
      </c>
      <c r="F3428">
        <v>43406</v>
      </c>
      <c r="G3428" t="s">
        <v>3770</v>
      </c>
      <c r="H3428" t="s">
        <v>4180</v>
      </c>
    </row>
    <row r="3429" spans="1:8" x14ac:dyDescent="0.25">
      <c r="A3429">
        <v>1351244</v>
      </c>
      <c r="B3429" t="s">
        <v>2768</v>
      </c>
      <c r="C3429">
        <v>472380650</v>
      </c>
      <c r="D3429" t="s">
        <v>0</v>
      </c>
      <c r="E3429">
        <v>11635997</v>
      </c>
      <c r="F3429">
        <v>43406</v>
      </c>
      <c r="G3429" t="s">
        <v>3749</v>
      </c>
      <c r="H3429" t="s">
        <v>4180</v>
      </c>
    </row>
    <row r="3430" spans="1:8" x14ac:dyDescent="0.25">
      <c r="A3430">
        <v>1351244</v>
      </c>
      <c r="B3430" t="s">
        <v>2768</v>
      </c>
      <c r="C3430">
        <v>472380650</v>
      </c>
      <c r="D3430" t="s">
        <v>0</v>
      </c>
      <c r="E3430">
        <v>11635997</v>
      </c>
      <c r="F3430">
        <v>43406</v>
      </c>
      <c r="G3430" t="s">
        <v>3771</v>
      </c>
      <c r="H3430" t="s">
        <v>4180</v>
      </c>
    </row>
    <row r="3431" spans="1:8" x14ac:dyDescent="0.25">
      <c r="A3431">
        <v>1351244</v>
      </c>
      <c r="B3431" t="s">
        <v>2768</v>
      </c>
      <c r="C3431">
        <v>472380650</v>
      </c>
      <c r="D3431" t="s">
        <v>0</v>
      </c>
      <c r="E3431">
        <v>11635997</v>
      </c>
      <c r="F3431">
        <v>43406</v>
      </c>
      <c r="G3431" t="s">
        <v>3772</v>
      </c>
      <c r="H3431" t="s">
        <v>3166</v>
      </c>
    </row>
    <row r="3432" spans="1:8" x14ac:dyDescent="0.25">
      <c r="A3432">
        <v>1351244</v>
      </c>
      <c r="B3432" t="s">
        <v>2768</v>
      </c>
      <c r="C3432">
        <v>472380650</v>
      </c>
      <c r="D3432" t="s">
        <v>0</v>
      </c>
      <c r="E3432">
        <v>11635997</v>
      </c>
      <c r="F3432">
        <v>43406</v>
      </c>
      <c r="G3432" t="s">
        <v>3773</v>
      </c>
      <c r="H3432" t="s">
        <v>3367</v>
      </c>
    </row>
    <row r="3433" spans="1:8" x14ac:dyDescent="0.25">
      <c r="A3433">
        <v>1351244</v>
      </c>
      <c r="B3433" t="s">
        <v>2768</v>
      </c>
      <c r="C3433">
        <v>472380650</v>
      </c>
      <c r="D3433" t="s">
        <v>0</v>
      </c>
      <c r="E3433">
        <v>11635997</v>
      </c>
      <c r="F3433">
        <v>43406</v>
      </c>
      <c r="G3433" t="s">
        <v>3774</v>
      </c>
      <c r="H3433" t="s">
        <v>3274</v>
      </c>
    </row>
    <row r="3434" spans="1:8" x14ac:dyDescent="0.25">
      <c r="A3434">
        <v>1351244</v>
      </c>
      <c r="B3434" t="s">
        <v>2768</v>
      </c>
      <c r="C3434">
        <v>472380650</v>
      </c>
      <c r="D3434" t="s">
        <v>0</v>
      </c>
      <c r="E3434">
        <v>11635997</v>
      </c>
      <c r="F3434">
        <v>43406</v>
      </c>
      <c r="G3434" t="s">
        <v>3775</v>
      </c>
      <c r="H3434" t="s">
        <v>3274</v>
      </c>
    </row>
    <row r="3435" spans="1:8" x14ac:dyDescent="0.25">
      <c r="A3435">
        <v>1351244</v>
      </c>
      <c r="B3435" t="s">
        <v>2768</v>
      </c>
      <c r="C3435">
        <v>472380650</v>
      </c>
      <c r="D3435" t="s">
        <v>0</v>
      </c>
      <c r="E3435">
        <v>11635997</v>
      </c>
      <c r="F3435">
        <v>43406</v>
      </c>
      <c r="G3435" t="s">
        <v>3776</v>
      </c>
      <c r="H3435" t="s">
        <v>4180</v>
      </c>
    </row>
    <row r="3436" spans="1:8" x14ac:dyDescent="0.25">
      <c r="A3436">
        <v>1351244</v>
      </c>
      <c r="B3436" t="s">
        <v>2768</v>
      </c>
      <c r="C3436">
        <v>472380650</v>
      </c>
      <c r="D3436" t="s">
        <v>0</v>
      </c>
      <c r="E3436">
        <v>11635997</v>
      </c>
      <c r="F3436">
        <v>43406</v>
      </c>
      <c r="G3436" t="s">
        <v>3777</v>
      </c>
      <c r="H3436" t="s">
        <v>4180</v>
      </c>
    </row>
    <row r="3437" spans="1:8" x14ac:dyDescent="0.25">
      <c r="A3437">
        <v>1351244</v>
      </c>
      <c r="B3437" t="s">
        <v>2768</v>
      </c>
      <c r="C3437">
        <v>472380650</v>
      </c>
      <c r="D3437" t="s">
        <v>0</v>
      </c>
      <c r="E3437">
        <v>11635997</v>
      </c>
      <c r="F3437">
        <v>43406</v>
      </c>
      <c r="G3437" t="s">
        <v>3778</v>
      </c>
      <c r="H3437" t="s">
        <v>4180</v>
      </c>
    </row>
    <row r="3438" spans="1:8" x14ac:dyDescent="0.25">
      <c r="A3438">
        <v>1351244</v>
      </c>
      <c r="B3438" t="s">
        <v>2768</v>
      </c>
      <c r="C3438">
        <v>472380650</v>
      </c>
      <c r="D3438" t="s">
        <v>0</v>
      </c>
      <c r="E3438">
        <v>11635997</v>
      </c>
      <c r="F3438">
        <v>43406</v>
      </c>
      <c r="G3438" t="s">
        <v>3779</v>
      </c>
      <c r="H3438" t="s">
        <v>4180</v>
      </c>
    </row>
    <row r="3439" spans="1:8" x14ac:dyDescent="0.25">
      <c r="A3439">
        <v>1351244</v>
      </c>
      <c r="B3439" t="s">
        <v>2768</v>
      </c>
      <c r="C3439">
        <v>472380650</v>
      </c>
      <c r="D3439" t="s">
        <v>0</v>
      </c>
      <c r="E3439">
        <v>11635997</v>
      </c>
      <c r="F3439">
        <v>43406</v>
      </c>
      <c r="G3439" t="s">
        <v>3780</v>
      </c>
      <c r="H3439" t="s">
        <v>4180</v>
      </c>
    </row>
    <row r="3440" spans="1:8" x14ac:dyDescent="0.25">
      <c r="A3440">
        <v>1351244</v>
      </c>
      <c r="B3440" t="s">
        <v>2768</v>
      </c>
      <c r="C3440">
        <v>472380650</v>
      </c>
      <c r="D3440" t="s">
        <v>0</v>
      </c>
      <c r="E3440">
        <v>11635997</v>
      </c>
      <c r="F3440">
        <v>43406</v>
      </c>
      <c r="G3440" t="s">
        <v>3781</v>
      </c>
      <c r="H3440" t="s">
        <v>4180</v>
      </c>
    </row>
    <row r="3441" spans="1:8" x14ac:dyDescent="0.25">
      <c r="A3441">
        <v>1351244</v>
      </c>
      <c r="B3441" t="s">
        <v>2768</v>
      </c>
      <c r="C3441">
        <v>472380650</v>
      </c>
      <c r="D3441" t="s">
        <v>0</v>
      </c>
      <c r="E3441">
        <v>11635997</v>
      </c>
      <c r="F3441">
        <v>43406</v>
      </c>
      <c r="G3441" t="s">
        <v>3782</v>
      </c>
      <c r="H3441" t="s">
        <v>3164</v>
      </c>
    </row>
    <row r="3442" spans="1:8" x14ac:dyDescent="0.25">
      <c r="A3442">
        <v>1351244</v>
      </c>
      <c r="B3442" t="s">
        <v>2768</v>
      </c>
      <c r="C3442">
        <v>472380650</v>
      </c>
      <c r="D3442" t="s">
        <v>0</v>
      </c>
      <c r="E3442">
        <v>11635997</v>
      </c>
      <c r="F3442">
        <v>43406</v>
      </c>
      <c r="G3442" t="s">
        <v>3744</v>
      </c>
      <c r="H3442" t="s">
        <v>4180</v>
      </c>
    </row>
    <row r="3443" spans="1:8" x14ac:dyDescent="0.25">
      <c r="A3443">
        <v>1351244</v>
      </c>
      <c r="B3443" t="s">
        <v>2768</v>
      </c>
      <c r="C3443">
        <v>472380650</v>
      </c>
      <c r="D3443" t="s">
        <v>0</v>
      </c>
      <c r="E3443">
        <v>11635997</v>
      </c>
      <c r="F3443">
        <v>43406</v>
      </c>
      <c r="G3443" t="s">
        <v>3783</v>
      </c>
      <c r="H3443" t="s">
        <v>4180</v>
      </c>
    </row>
    <row r="3444" spans="1:8" x14ac:dyDescent="0.25">
      <c r="A3444">
        <v>1351244</v>
      </c>
      <c r="B3444" t="s">
        <v>2768</v>
      </c>
      <c r="C3444">
        <v>472380650</v>
      </c>
      <c r="D3444" t="s">
        <v>0</v>
      </c>
      <c r="E3444">
        <v>11635997</v>
      </c>
      <c r="F3444">
        <v>43406</v>
      </c>
      <c r="G3444" t="s">
        <v>3784</v>
      </c>
      <c r="H3444" t="s">
        <v>3121</v>
      </c>
    </row>
    <row r="3445" spans="1:8" x14ac:dyDescent="0.25">
      <c r="A3445">
        <v>1351244</v>
      </c>
      <c r="B3445" t="s">
        <v>2768</v>
      </c>
      <c r="C3445">
        <v>472380650</v>
      </c>
      <c r="D3445" t="s">
        <v>0</v>
      </c>
      <c r="E3445">
        <v>11635997</v>
      </c>
      <c r="F3445">
        <v>43406</v>
      </c>
      <c r="G3445" t="s">
        <v>3785</v>
      </c>
      <c r="H3445" t="s">
        <v>4180</v>
      </c>
    </row>
    <row r="3446" spans="1:8" x14ac:dyDescent="0.25">
      <c r="A3446">
        <v>1351244</v>
      </c>
      <c r="B3446" t="s">
        <v>2768</v>
      </c>
      <c r="C3446">
        <v>472380650</v>
      </c>
      <c r="D3446" t="s">
        <v>0</v>
      </c>
      <c r="E3446">
        <v>11635997</v>
      </c>
      <c r="F3446">
        <v>43406</v>
      </c>
      <c r="G3446" t="s">
        <v>3786</v>
      </c>
      <c r="H3446" t="s">
        <v>3306</v>
      </c>
    </row>
    <row r="3447" spans="1:8" x14ac:dyDescent="0.25">
      <c r="A3447">
        <v>1351244</v>
      </c>
      <c r="B3447" t="s">
        <v>2768</v>
      </c>
      <c r="C3447">
        <v>472380650</v>
      </c>
      <c r="D3447" t="s">
        <v>0</v>
      </c>
      <c r="E3447">
        <v>11635997</v>
      </c>
      <c r="F3447">
        <v>43406</v>
      </c>
      <c r="G3447" t="s">
        <v>3787</v>
      </c>
      <c r="H3447" t="s">
        <v>4180</v>
      </c>
    </row>
    <row r="3448" spans="1:8" x14ac:dyDescent="0.25">
      <c r="A3448">
        <v>1351244</v>
      </c>
      <c r="B3448" t="s">
        <v>2768</v>
      </c>
      <c r="C3448">
        <v>472380650</v>
      </c>
      <c r="D3448" t="s">
        <v>0</v>
      </c>
      <c r="E3448">
        <v>11635997</v>
      </c>
      <c r="F3448">
        <v>43406</v>
      </c>
      <c r="G3448" t="s">
        <v>3788</v>
      </c>
      <c r="H3448" t="s">
        <v>3290</v>
      </c>
    </row>
    <row r="3449" spans="1:8" x14ac:dyDescent="0.25">
      <c r="A3449">
        <v>1351244</v>
      </c>
      <c r="B3449" t="s">
        <v>2768</v>
      </c>
      <c r="C3449">
        <v>472380650</v>
      </c>
      <c r="D3449" t="s">
        <v>0</v>
      </c>
      <c r="E3449">
        <v>11635997</v>
      </c>
      <c r="F3449">
        <v>43406</v>
      </c>
      <c r="G3449" t="s">
        <v>3789</v>
      </c>
      <c r="H3449" t="s">
        <v>4180</v>
      </c>
    </row>
    <row r="3450" spans="1:8" x14ac:dyDescent="0.25">
      <c r="A3450">
        <v>1351244</v>
      </c>
      <c r="B3450" t="s">
        <v>2768</v>
      </c>
      <c r="C3450">
        <v>472380650</v>
      </c>
      <c r="D3450" t="s">
        <v>0</v>
      </c>
      <c r="E3450">
        <v>11635997</v>
      </c>
      <c r="F3450">
        <v>43406</v>
      </c>
      <c r="G3450" t="s">
        <v>3747</v>
      </c>
      <c r="H3450" t="s">
        <v>4180</v>
      </c>
    </row>
    <row r="3451" spans="1:8" x14ac:dyDescent="0.25">
      <c r="A3451">
        <v>1351244</v>
      </c>
      <c r="B3451" t="s">
        <v>2768</v>
      </c>
      <c r="C3451">
        <v>472380650</v>
      </c>
      <c r="D3451" t="s">
        <v>0</v>
      </c>
      <c r="E3451">
        <v>11635997</v>
      </c>
      <c r="F3451">
        <v>43406</v>
      </c>
      <c r="G3451" t="s">
        <v>3790</v>
      </c>
      <c r="H3451" t="s">
        <v>4180</v>
      </c>
    </row>
    <row r="3452" spans="1:8" x14ac:dyDescent="0.25">
      <c r="A3452">
        <v>1351244</v>
      </c>
      <c r="B3452" t="s">
        <v>2768</v>
      </c>
      <c r="C3452">
        <v>472380650</v>
      </c>
      <c r="D3452" t="s">
        <v>0</v>
      </c>
      <c r="E3452">
        <v>11635997</v>
      </c>
      <c r="F3452">
        <v>43406</v>
      </c>
      <c r="G3452" t="s">
        <v>3791</v>
      </c>
      <c r="H3452" t="s">
        <v>3294</v>
      </c>
    </row>
    <row r="3453" spans="1:8" x14ac:dyDescent="0.25">
      <c r="A3453">
        <v>1351244</v>
      </c>
      <c r="B3453" t="s">
        <v>2768</v>
      </c>
      <c r="C3453">
        <v>472380650</v>
      </c>
      <c r="D3453" t="s">
        <v>0</v>
      </c>
      <c r="E3453">
        <v>11635997</v>
      </c>
      <c r="F3453">
        <v>43406</v>
      </c>
      <c r="G3453" t="s">
        <v>3792</v>
      </c>
      <c r="H3453" t="s">
        <v>4180</v>
      </c>
    </row>
    <row r="3454" spans="1:8" x14ac:dyDescent="0.25">
      <c r="A3454">
        <v>1351244</v>
      </c>
      <c r="B3454" t="s">
        <v>2768</v>
      </c>
      <c r="C3454">
        <v>472380650</v>
      </c>
      <c r="D3454" t="s">
        <v>0</v>
      </c>
      <c r="E3454">
        <v>11635997</v>
      </c>
      <c r="F3454">
        <v>43406</v>
      </c>
      <c r="G3454" t="s">
        <v>3793</v>
      </c>
      <c r="H3454" t="s">
        <v>4180</v>
      </c>
    </row>
    <row r="3455" spans="1:8" x14ac:dyDescent="0.25">
      <c r="A3455">
        <v>1351244</v>
      </c>
      <c r="B3455" t="s">
        <v>2768</v>
      </c>
      <c r="C3455">
        <v>472380650</v>
      </c>
      <c r="D3455" t="s">
        <v>0</v>
      </c>
      <c r="E3455">
        <v>11635997</v>
      </c>
      <c r="F3455">
        <v>43406</v>
      </c>
      <c r="G3455" t="s">
        <v>3794</v>
      </c>
      <c r="H3455" t="s">
        <v>3286</v>
      </c>
    </row>
    <row r="3456" spans="1:8" x14ac:dyDescent="0.25">
      <c r="A3456">
        <v>1351244</v>
      </c>
      <c r="B3456" t="s">
        <v>2768</v>
      </c>
      <c r="C3456">
        <v>472380650</v>
      </c>
      <c r="D3456" t="s">
        <v>0</v>
      </c>
      <c r="E3456">
        <v>11635997</v>
      </c>
      <c r="F3456">
        <v>43406</v>
      </c>
      <c r="G3456" t="s">
        <v>3795</v>
      </c>
      <c r="H3456" t="s">
        <v>4180</v>
      </c>
    </row>
    <row r="3457" spans="1:8" x14ac:dyDescent="0.25">
      <c r="A3457">
        <v>1351244</v>
      </c>
      <c r="B3457" t="s">
        <v>2768</v>
      </c>
      <c r="C3457">
        <v>472380650</v>
      </c>
      <c r="D3457" t="s">
        <v>0</v>
      </c>
      <c r="E3457">
        <v>11635997</v>
      </c>
      <c r="F3457">
        <v>43406</v>
      </c>
      <c r="G3457" t="s">
        <v>3745</v>
      </c>
      <c r="H3457" t="s">
        <v>4180</v>
      </c>
    </row>
    <row r="3458" spans="1:8" x14ac:dyDescent="0.25">
      <c r="A3458">
        <v>1351244</v>
      </c>
      <c r="B3458" t="s">
        <v>2768</v>
      </c>
      <c r="C3458">
        <v>472380650</v>
      </c>
      <c r="D3458" t="s">
        <v>0</v>
      </c>
      <c r="E3458">
        <v>11635997</v>
      </c>
      <c r="F3458">
        <v>43406</v>
      </c>
      <c r="G3458" t="s">
        <v>3796</v>
      </c>
      <c r="H3458" t="s">
        <v>4180</v>
      </c>
    </row>
    <row r="3459" spans="1:8" x14ac:dyDescent="0.25">
      <c r="A3459">
        <v>1351244</v>
      </c>
      <c r="B3459" t="s">
        <v>2768</v>
      </c>
      <c r="C3459">
        <v>472380650</v>
      </c>
      <c r="D3459" t="s">
        <v>0</v>
      </c>
      <c r="E3459">
        <v>11635997</v>
      </c>
      <c r="F3459">
        <v>43406</v>
      </c>
      <c r="G3459" t="s">
        <v>3748</v>
      </c>
      <c r="H3459" t="s">
        <v>4180</v>
      </c>
    </row>
    <row r="3460" spans="1:8" x14ac:dyDescent="0.25">
      <c r="A3460">
        <v>1351244</v>
      </c>
      <c r="B3460" t="s">
        <v>2768</v>
      </c>
      <c r="C3460">
        <v>472380650</v>
      </c>
      <c r="D3460" t="s">
        <v>0</v>
      </c>
      <c r="E3460">
        <v>11635997</v>
      </c>
      <c r="F3460">
        <v>43406</v>
      </c>
      <c r="G3460" t="s">
        <v>3743</v>
      </c>
      <c r="H3460" t="s">
        <v>4180</v>
      </c>
    </row>
    <row r="3461" spans="1:8" x14ac:dyDescent="0.25">
      <c r="A3461">
        <v>1351244</v>
      </c>
      <c r="B3461" t="s">
        <v>2768</v>
      </c>
      <c r="C3461">
        <v>472380650</v>
      </c>
      <c r="D3461" t="s">
        <v>0</v>
      </c>
      <c r="E3461">
        <v>11635997</v>
      </c>
      <c r="F3461">
        <v>43406</v>
      </c>
      <c r="G3461" t="s">
        <v>3797</v>
      </c>
      <c r="H3461" t="s">
        <v>4180</v>
      </c>
    </row>
    <row r="3462" spans="1:8" x14ac:dyDescent="0.25">
      <c r="A3462">
        <v>1351244</v>
      </c>
      <c r="B3462" t="s">
        <v>2768</v>
      </c>
      <c r="C3462">
        <v>472380650</v>
      </c>
      <c r="D3462" t="s">
        <v>0</v>
      </c>
      <c r="E3462">
        <v>11635997</v>
      </c>
      <c r="F3462">
        <v>43406</v>
      </c>
      <c r="G3462" t="s">
        <v>3798</v>
      </c>
      <c r="H3462" t="s">
        <v>4180</v>
      </c>
    </row>
    <row r="3463" spans="1:8" x14ac:dyDescent="0.25">
      <c r="A3463">
        <v>1351244</v>
      </c>
      <c r="B3463" t="s">
        <v>2768</v>
      </c>
      <c r="C3463">
        <v>472380650</v>
      </c>
      <c r="D3463" t="s">
        <v>0</v>
      </c>
      <c r="E3463">
        <v>11635997</v>
      </c>
      <c r="F3463">
        <v>43406</v>
      </c>
      <c r="G3463" t="s">
        <v>3799</v>
      </c>
      <c r="H3463" t="s">
        <v>4180</v>
      </c>
    </row>
    <row r="3464" spans="1:8" x14ac:dyDescent="0.25">
      <c r="A3464">
        <v>1351244</v>
      </c>
      <c r="B3464" t="s">
        <v>2768</v>
      </c>
      <c r="C3464">
        <v>472380650</v>
      </c>
      <c r="D3464" t="s">
        <v>0</v>
      </c>
      <c r="E3464">
        <v>11635997</v>
      </c>
      <c r="F3464">
        <v>43406</v>
      </c>
      <c r="G3464" t="s">
        <v>3746</v>
      </c>
      <c r="H3464" t="s">
        <v>4180</v>
      </c>
    </row>
    <row r="3465" spans="1:8" x14ac:dyDescent="0.25">
      <c r="A3465">
        <v>1351244</v>
      </c>
      <c r="B3465" t="s">
        <v>2768</v>
      </c>
      <c r="C3465">
        <v>472380650</v>
      </c>
      <c r="D3465" t="s">
        <v>0</v>
      </c>
      <c r="E3465">
        <v>11635997</v>
      </c>
      <c r="F3465">
        <v>43406</v>
      </c>
      <c r="G3465" t="s">
        <v>3800</v>
      </c>
      <c r="H3465" t="s">
        <v>4180</v>
      </c>
    </row>
    <row r="3466" spans="1:8" x14ac:dyDescent="0.25">
      <c r="A3466">
        <v>1351244</v>
      </c>
      <c r="B3466" t="s">
        <v>2768</v>
      </c>
      <c r="C3466">
        <v>472380650</v>
      </c>
      <c r="D3466" t="s">
        <v>0</v>
      </c>
      <c r="E3466">
        <v>11635997</v>
      </c>
      <c r="F3466">
        <v>43406</v>
      </c>
      <c r="G3466" t="s">
        <v>3801</v>
      </c>
      <c r="H3466" t="s">
        <v>4180</v>
      </c>
    </row>
    <row r="3467" spans="1:8" x14ac:dyDescent="0.25">
      <c r="A3467">
        <v>1351244</v>
      </c>
      <c r="B3467" t="s">
        <v>2768</v>
      </c>
      <c r="C3467">
        <v>472380650</v>
      </c>
      <c r="D3467" t="s">
        <v>0</v>
      </c>
      <c r="E3467">
        <v>11635997</v>
      </c>
      <c r="F3467">
        <v>43406</v>
      </c>
      <c r="G3467" t="s">
        <v>3802</v>
      </c>
      <c r="H3467" t="s">
        <v>4180</v>
      </c>
    </row>
    <row r="3468" spans="1:8" x14ac:dyDescent="0.25">
      <c r="A3468">
        <v>1351244</v>
      </c>
      <c r="B3468" t="s">
        <v>2768</v>
      </c>
      <c r="C3468">
        <v>472380650</v>
      </c>
      <c r="D3468" t="s">
        <v>0</v>
      </c>
      <c r="E3468">
        <v>11635997</v>
      </c>
      <c r="F3468">
        <v>43406</v>
      </c>
      <c r="G3468" t="s">
        <v>3803</v>
      </c>
      <c r="H3468" t="s">
        <v>4180</v>
      </c>
    </row>
    <row r="3469" spans="1:8" x14ac:dyDescent="0.25">
      <c r="A3469">
        <v>1351244</v>
      </c>
      <c r="B3469" t="s">
        <v>2768</v>
      </c>
      <c r="C3469">
        <v>472380650</v>
      </c>
      <c r="D3469" t="s">
        <v>0</v>
      </c>
      <c r="E3469">
        <v>11635997</v>
      </c>
      <c r="F3469">
        <v>43406</v>
      </c>
      <c r="G3469" t="s">
        <v>3804</v>
      </c>
      <c r="H3469" t="s">
        <v>3282</v>
      </c>
    </row>
    <row r="3470" spans="1:8" x14ac:dyDescent="0.25">
      <c r="A3470">
        <v>1351244</v>
      </c>
      <c r="B3470" t="s">
        <v>2768</v>
      </c>
      <c r="C3470">
        <v>472380650</v>
      </c>
      <c r="D3470" t="s">
        <v>0</v>
      </c>
      <c r="E3470">
        <v>11635997</v>
      </c>
      <c r="F3470">
        <v>43406</v>
      </c>
      <c r="G3470" t="s">
        <v>3805</v>
      </c>
      <c r="H3470" t="s">
        <v>3282</v>
      </c>
    </row>
    <row r="3471" spans="1:8" x14ac:dyDescent="0.25">
      <c r="A3471">
        <v>1351244</v>
      </c>
      <c r="B3471" t="s">
        <v>2768</v>
      </c>
      <c r="C3471">
        <v>472380650</v>
      </c>
      <c r="D3471" t="s">
        <v>0</v>
      </c>
      <c r="E3471">
        <v>11635997</v>
      </c>
      <c r="F3471">
        <v>43406</v>
      </c>
      <c r="G3471" t="s">
        <v>3806</v>
      </c>
      <c r="H3471" t="s">
        <v>3282</v>
      </c>
    </row>
    <row r="3472" spans="1:8" x14ac:dyDescent="0.25">
      <c r="A3472">
        <v>1351244</v>
      </c>
      <c r="B3472" t="s">
        <v>2768</v>
      </c>
      <c r="C3472">
        <v>472380650</v>
      </c>
      <c r="D3472" t="s">
        <v>0</v>
      </c>
      <c r="E3472">
        <v>11635997</v>
      </c>
      <c r="F3472">
        <v>43406</v>
      </c>
      <c r="G3472" t="s">
        <v>3779</v>
      </c>
      <c r="H3472" t="s">
        <v>4180</v>
      </c>
    </row>
    <row r="3473" spans="1:8" x14ac:dyDescent="0.25">
      <c r="A3473">
        <v>1351244</v>
      </c>
      <c r="B3473" t="s">
        <v>2768</v>
      </c>
      <c r="C3473">
        <v>472380650</v>
      </c>
      <c r="D3473" t="s">
        <v>0</v>
      </c>
      <c r="E3473">
        <v>11635997</v>
      </c>
      <c r="F3473">
        <v>43406</v>
      </c>
      <c r="G3473" t="s">
        <v>3780</v>
      </c>
      <c r="H3473" t="s">
        <v>4180</v>
      </c>
    </row>
    <row r="3474" spans="1:8" x14ac:dyDescent="0.25">
      <c r="A3474">
        <v>1351244</v>
      </c>
      <c r="B3474" t="s">
        <v>2768</v>
      </c>
      <c r="C3474">
        <v>472380650</v>
      </c>
      <c r="D3474" t="s">
        <v>0</v>
      </c>
      <c r="E3474">
        <v>11635997</v>
      </c>
      <c r="F3474">
        <v>43406</v>
      </c>
      <c r="G3474" t="s">
        <v>3760</v>
      </c>
      <c r="H3474" t="s">
        <v>4180</v>
      </c>
    </row>
    <row r="3475" spans="1:8" x14ac:dyDescent="0.25">
      <c r="A3475">
        <v>1351244</v>
      </c>
      <c r="B3475" t="s">
        <v>2768</v>
      </c>
      <c r="C3475">
        <v>472380650</v>
      </c>
      <c r="D3475" t="s">
        <v>0</v>
      </c>
      <c r="E3475">
        <v>11635997</v>
      </c>
      <c r="F3475">
        <v>43406</v>
      </c>
      <c r="G3475" t="s">
        <v>3805</v>
      </c>
      <c r="H3475" t="s">
        <v>3282</v>
      </c>
    </row>
    <row r="3476" spans="1:8" x14ac:dyDescent="0.25">
      <c r="A3476">
        <v>1351244</v>
      </c>
      <c r="B3476" t="s">
        <v>2768</v>
      </c>
      <c r="C3476">
        <v>472380650</v>
      </c>
      <c r="D3476" t="s">
        <v>0</v>
      </c>
      <c r="E3476">
        <v>11635997</v>
      </c>
      <c r="F3476">
        <v>43406</v>
      </c>
      <c r="G3476" t="s">
        <v>3806</v>
      </c>
      <c r="H3476" t="s">
        <v>3282</v>
      </c>
    </row>
    <row r="3477" spans="1:8" x14ac:dyDescent="0.25">
      <c r="A3477">
        <v>1351244</v>
      </c>
      <c r="B3477" t="s">
        <v>2768</v>
      </c>
      <c r="C3477">
        <v>472380650</v>
      </c>
      <c r="D3477" t="s">
        <v>0</v>
      </c>
      <c r="E3477">
        <v>11635997</v>
      </c>
      <c r="F3477">
        <v>43406</v>
      </c>
      <c r="G3477" t="s">
        <v>3788</v>
      </c>
      <c r="H3477" t="s">
        <v>3290</v>
      </c>
    </row>
    <row r="3478" spans="1:8" x14ac:dyDescent="0.25">
      <c r="A3478">
        <v>1351244</v>
      </c>
      <c r="B3478" t="s">
        <v>2768</v>
      </c>
      <c r="C3478">
        <v>472380650</v>
      </c>
      <c r="D3478" t="s">
        <v>0</v>
      </c>
      <c r="E3478">
        <v>11635997</v>
      </c>
      <c r="F3478">
        <v>43406</v>
      </c>
      <c r="G3478" t="s">
        <v>3795</v>
      </c>
      <c r="H3478" t="s">
        <v>4180</v>
      </c>
    </row>
    <row r="3479" spans="1:8" x14ac:dyDescent="0.25">
      <c r="A3479">
        <v>1351244</v>
      </c>
      <c r="B3479" t="s">
        <v>2768</v>
      </c>
      <c r="C3479">
        <v>472380650</v>
      </c>
      <c r="D3479" t="s">
        <v>0</v>
      </c>
      <c r="E3479">
        <v>11635997</v>
      </c>
      <c r="F3479">
        <v>43406</v>
      </c>
      <c r="G3479" t="s">
        <v>3761</v>
      </c>
      <c r="H3479" t="s">
        <v>4180</v>
      </c>
    </row>
    <row r="3480" spans="1:8" x14ac:dyDescent="0.25">
      <c r="A3480">
        <v>1351244</v>
      </c>
      <c r="B3480" t="s">
        <v>2768</v>
      </c>
      <c r="C3480">
        <v>472380650</v>
      </c>
      <c r="D3480" t="s">
        <v>0</v>
      </c>
      <c r="E3480">
        <v>11635997</v>
      </c>
      <c r="F3480">
        <v>43406</v>
      </c>
      <c r="G3480" t="s">
        <v>3800</v>
      </c>
      <c r="H3480" t="s">
        <v>4180</v>
      </c>
    </row>
    <row r="3481" spans="1:8" x14ac:dyDescent="0.25">
      <c r="A3481">
        <v>1351244</v>
      </c>
      <c r="B3481" t="s">
        <v>2768</v>
      </c>
      <c r="C3481">
        <v>472380650</v>
      </c>
      <c r="D3481" t="s">
        <v>0</v>
      </c>
      <c r="E3481">
        <v>11635997</v>
      </c>
      <c r="F3481">
        <v>43406</v>
      </c>
      <c r="G3481" t="s">
        <v>3803</v>
      </c>
      <c r="H3481" t="s">
        <v>4180</v>
      </c>
    </row>
    <row r="3482" spans="1:8" x14ac:dyDescent="0.25">
      <c r="A3482">
        <v>1351244</v>
      </c>
      <c r="B3482" t="s">
        <v>2768</v>
      </c>
      <c r="C3482">
        <v>472380650</v>
      </c>
      <c r="D3482" t="s">
        <v>0</v>
      </c>
      <c r="E3482">
        <v>11635997</v>
      </c>
      <c r="F3482">
        <v>43406</v>
      </c>
      <c r="G3482" t="s">
        <v>3803</v>
      </c>
      <c r="H3482" t="s">
        <v>4180</v>
      </c>
    </row>
    <row r="3483" spans="1:8" x14ac:dyDescent="0.25">
      <c r="A3483">
        <v>1351244</v>
      </c>
      <c r="B3483" t="s">
        <v>2768</v>
      </c>
      <c r="C3483">
        <v>472380650</v>
      </c>
      <c r="D3483" t="s">
        <v>0</v>
      </c>
      <c r="E3483">
        <v>11635997</v>
      </c>
      <c r="F3483">
        <v>43406</v>
      </c>
      <c r="G3483" t="s">
        <v>3761</v>
      </c>
      <c r="H3483" t="s">
        <v>4180</v>
      </c>
    </row>
    <row r="3484" spans="1:8" x14ac:dyDescent="0.25">
      <c r="A3484">
        <v>1351244</v>
      </c>
      <c r="B3484" t="s">
        <v>2768</v>
      </c>
      <c r="C3484">
        <v>472380650</v>
      </c>
      <c r="D3484" t="s">
        <v>0</v>
      </c>
      <c r="E3484">
        <v>11635997</v>
      </c>
      <c r="F3484">
        <v>43406</v>
      </c>
      <c r="G3484" t="s">
        <v>3766</v>
      </c>
      <c r="H3484" t="s">
        <v>4180</v>
      </c>
    </row>
    <row r="3485" spans="1:8" x14ac:dyDescent="0.25">
      <c r="A3485">
        <v>1351244</v>
      </c>
      <c r="B3485" t="s">
        <v>2768</v>
      </c>
      <c r="C3485">
        <v>472380650</v>
      </c>
      <c r="D3485" t="s">
        <v>0</v>
      </c>
      <c r="E3485">
        <v>11635997</v>
      </c>
      <c r="F3485">
        <v>43406</v>
      </c>
      <c r="G3485" t="s">
        <v>3767</v>
      </c>
      <c r="H3485" t="s">
        <v>4180</v>
      </c>
    </row>
    <row r="3486" spans="1:8" x14ac:dyDescent="0.25">
      <c r="A3486">
        <v>1351244</v>
      </c>
      <c r="B3486" t="s">
        <v>2768</v>
      </c>
      <c r="C3486">
        <v>472380650</v>
      </c>
      <c r="D3486" t="s">
        <v>0</v>
      </c>
      <c r="E3486">
        <v>11635997</v>
      </c>
      <c r="F3486">
        <v>43406</v>
      </c>
      <c r="G3486" t="s">
        <v>3769</v>
      </c>
      <c r="H3486" t="s">
        <v>4180</v>
      </c>
    </row>
    <row r="3487" spans="1:8" x14ac:dyDescent="0.25">
      <c r="A3487">
        <v>1351244</v>
      </c>
      <c r="B3487" t="s">
        <v>2768</v>
      </c>
      <c r="C3487">
        <v>472380650</v>
      </c>
      <c r="D3487" t="s">
        <v>0</v>
      </c>
      <c r="E3487">
        <v>11635997</v>
      </c>
      <c r="F3487">
        <v>43406</v>
      </c>
      <c r="G3487" t="s">
        <v>3749</v>
      </c>
      <c r="H3487" t="s">
        <v>4180</v>
      </c>
    </row>
    <row r="3488" spans="1:8" x14ac:dyDescent="0.25">
      <c r="A3488">
        <v>1351244</v>
      </c>
      <c r="B3488" t="s">
        <v>2768</v>
      </c>
      <c r="C3488">
        <v>472380650</v>
      </c>
      <c r="D3488" t="s">
        <v>0</v>
      </c>
      <c r="E3488">
        <v>11635997</v>
      </c>
      <c r="F3488">
        <v>43406</v>
      </c>
      <c r="G3488" t="s">
        <v>3769</v>
      </c>
      <c r="H3488" t="s">
        <v>4180</v>
      </c>
    </row>
    <row r="3489" spans="1:8" x14ac:dyDescent="0.25">
      <c r="A3489">
        <v>1351244</v>
      </c>
      <c r="B3489" t="s">
        <v>2768</v>
      </c>
      <c r="C3489">
        <v>472380650</v>
      </c>
      <c r="D3489" t="s">
        <v>0</v>
      </c>
      <c r="E3489">
        <v>11635997</v>
      </c>
      <c r="F3489">
        <v>43406</v>
      </c>
      <c r="G3489" t="s">
        <v>3801</v>
      </c>
      <c r="H3489" t="s">
        <v>4180</v>
      </c>
    </row>
    <row r="3490" spans="1:8" x14ac:dyDescent="0.25">
      <c r="A3490">
        <v>1351244</v>
      </c>
      <c r="B3490" t="s">
        <v>2768</v>
      </c>
      <c r="C3490">
        <v>472380650</v>
      </c>
      <c r="D3490" t="s">
        <v>0</v>
      </c>
      <c r="E3490">
        <v>11635997</v>
      </c>
      <c r="F3490">
        <v>43406</v>
      </c>
      <c r="G3490" t="s">
        <v>3802</v>
      </c>
      <c r="H3490" t="s">
        <v>4180</v>
      </c>
    </row>
    <row r="3491" spans="1:8" x14ac:dyDescent="0.25">
      <c r="A3491">
        <v>1351244</v>
      </c>
      <c r="B3491" t="s">
        <v>2768</v>
      </c>
      <c r="C3491">
        <v>472380650</v>
      </c>
      <c r="D3491" t="s">
        <v>0</v>
      </c>
      <c r="E3491">
        <v>11635997</v>
      </c>
      <c r="F3491">
        <v>43406</v>
      </c>
      <c r="G3491" t="s">
        <v>3774</v>
      </c>
      <c r="H3491" t="s">
        <v>3274</v>
      </c>
    </row>
    <row r="3492" spans="1:8" x14ac:dyDescent="0.25">
      <c r="A3492">
        <v>1351244</v>
      </c>
      <c r="B3492" t="s">
        <v>2768</v>
      </c>
      <c r="C3492">
        <v>472380650</v>
      </c>
      <c r="D3492" t="s">
        <v>0</v>
      </c>
      <c r="E3492">
        <v>11635997</v>
      </c>
      <c r="F3492">
        <v>43406</v>
      </c>
      <c r="G3492" t="s">
        <v>3775</v>
      </c>
      <c r="H3492" t="s">
        <v>3274</v>
      </c>
    </row>
    <row r="3493" spans="1:8" x14ac:dyDescent="0.25">
      <c r="A3493">
        <v>1351244</v>
      </c>
      <c r="B3493" t="s">
        <v>2768</v>
      </c>
      <c r="C3493">
        <v>472380650</v>
      </c>
      <c r="D3493" t="s">
        <v>0</v>
      </c>
      <c r="E3493">
        <v>11635997</v>
      </c>
      <c r="F3493">
        <v>43406</v>
      </c>
      <c r="G3493" t="s">
        <v>3783</v>
      </c>
      <c r="H3493" t="s">
        <v>4180</v>
      </c>
    </row>
    <row r="3494" spans="1:8" x14ac:dyDescent="0.25">
      <c r="A3494">
        <v>1351244</v>
      </c>
      <c r="B3494" t="s">
        <v>2768</v>
      </c>
      <c r="C3494">
        <v>472380650</v>
      </c>
      <c r="D3494" t="s">
        <v>0</v>
      </c>
      <c r="E3494">
        <v>11635997</v>
      </c>
      <c r="F3494">
        <v>43406</v>
      </c>
      <c r="G3494" t="s">
        <v>3756</v>
      </c>
      <c r="H3494" t="s">
        <v>4180</v>
      </c>
    </row>
    <row r="3495" spans="1:8" x14ac:dyDescent="0.25">
      <c r="A3495">
        <v>1351244</v>
      </c>
      <c r="B3495" t="s">
        <v>2768</v>
      </c>
      <c r="C3495">
        <v>472380650</v>
      </c>
      <c r="D3495" t="s">
        <v>0</v>
      </c>
      <c r="E3495">
        <v>11635997</v>
      </c>
      <c r="F3495">
        <v>43406</v>
      </c>
      <c r="G3495" t="s">
        <v>3786</v>
      </c>
      <c r="H3495" t="s">
        <v>3306</v>
      </c>
    </row>
    <row r="3496" spans="1:8" x14ac:dyDescent="0.25">
      <c r="A3496">
        <v>1351244</v>
      </c>
      <c r="B3496" t="s">
        <v>2768</v>
      </c>
      <c r="C3496">
        <v>472380650</v>
      </c>
      <c r="D3496" t="s">
        <v>0</v>
      </c>
      <c r="E3496">
        <v>11635997</v>
      </c>
      <c r="F3496">
        <v>43406</v>
      </c>
      <c r="G3496" t="s">
        <v>3793</v>
      </c>
      <c r="H3496" t="s">
        <v>4180</v>
      </c>
    </row>
    <row r="3497" spans="1:8" x14ac:dyDescent="0.25">
      <c r="A3497">
        <v>1351244</v>
      </c>
      <c r="B3497" t="s">
        <v>2768</v>
      </c>
      <c r="C3497">
        <v>472380650</v>
      </c>
      <c r="D3497" t="s">
        <v>0</v>
      </c>
      <c r="E3497">
        <v>11635997</v>
      </c>
      <c r="F3497">
        <v>43406</v>
      </c>
      <c r="G3497" t="s">
        <v>3797</v>
      </c>
      <c r="H3497" t="s">
        <v>4180</v>
      </c>
    </row>
    <row r="3498" spans="1:8" x14ac:dyDescent="0.25">
      <c r="A3498">
        <v>1351244</v>
      </c>
      <c r="B3498" t="s">
        <v>2768</v>
      </c>
      <c r="C3498">
        <v>472380650</v>
      </c>
      <c r="D3498" t="s">
        <v>0</v>
      </c>
      <c r="E3498">
        <v>11635997</v>
      </c>
      <c r="F3498">
        <v>43406</v>
      </c>
      <c r="G3498" t="s">
        <v>3781</v>
      </c>
      <c r="H3498" t="s">
        <v>4180</v>
      </c>
    </row>
    <row r="3499" spans="1:8" x14ac:dyDescent="0.25">
      <c r="A3499">
        <v>1351244</v>
      </c>
      <c r="B3499" t="s">
        <v>2768</v>
      </c>
      <c r="C3499">
        <v>472380650</v>
      </c>
      <c r="D3499" t="s">
        <v>0</v>
      </c>
      <c r="E3499">
        <v>11635997</v>
      </c>
      <c r="F3499">
        <v>43406</v>
      </c>
      <c r="G3499" t="s">
        <v>3765</v>
      </c>
      <c r="H3499" t="s">
        <v>4180</v>
      </c>
    </row>
    <row r="3500" spans="1:8" x14ac:dyDescent="0.25">
      <c r="A3500">
        <v>1351244</v>
      </c>
      <c r="B3500" t="s">
        <v>2768</v>
      </c>
      <c r="C3500">
        <v>472380650</v>
      </c>
      <c r="D3500" t="s">
        <v>0</v>
      </c>
      <c r="E3500">
        <v>11635997</v>
      </c>
      <c r="F3500">
        <v>43406</v>
      </c>
      <c r="G3500" t="s">
        <v>3779</v>
      </c>
      <c r="H3500" t="s">
        <v>4180</v>
      </c>
    </row>
    <row r="3501" spans="1:8" x14ac:dyDescent="0.25">
      <c r="A3501">
        <v>1351244</v>
      </c>
      <c r="B3501" t="s">
        <v>2768</v>
      </c>
      <c r="C3501">
        <v>472380650</v>
      </c>
      <c r="D3501" t="s">
        <v>0</v>
      </c>
      <c r="E3501">
        <v>11635997</v>
      </c>
      <c r="F3501">
        <v>43406</v>
      </c>
      <c r="G3501" t="s">
        <v>3780</v>
      </c>
      <c r="H3501" t="s">
        <v>4180</v>
      </c>
    </row>
    <row r="3502" spans="1:8" x14ac:dyDescent="0.25">
      <c r="A3502">
        <v>1351244</v>
      </c>
      <c r="B3502" t="s">
        <v>2768</v>
      </c>
      <c r="C3502">
        <v>472380650</v>
      </c>
      <c r="D3502" t="s">
        <v>0</v>
      </c>
      <c r="E3502">
        <v>11635997</v>
      </c>
      <c r="F3502">
        <v>43406</v>
      </c>
      <c r="G3502" t="s">
        <v>3774</v>
      </c>
      <c r="H3502" t="s">
        <v>3274</v>
      </c>
    </row>
    <row r="3503" spans="1:8" x14ac:dyDescent="0.25">
      <c r="A3503">
        <v>1351244</v>
      </c>
      <c r="B3503" t="s">
        <v>2768</v>
      </c>
      <c r="C3503">
        <v>472380650</v>
      </c>
      <c r="D3503" t="s">
        <v>0</v>
      </c>
      <c r="E3503">
        <v>11635997</v>
      </c>
      <c r="F3503">
        <v>43406</v>
      </c>
      <c r="G3503" t="s">
        <v>3775</v>
      </c>
      <c r="H3503" t="s">
        <v>3274</v>
      </c>
    </row>
    <row r="3504" spans="1:8" x14ac:dyDescent="0.25">
      <c r="A3504">
        <v>1351244</v>
      </c>
      <c r="B3504" t="s">
        <v>2768</v>
      </c>
      <c r="C3504">
        <v>472380650</v>
      </c>
      <c r="D3504" t="s">
        <v>0</v>
      </c>
      <c r="E3504">
        <v>11635997</v>
      </c>
      <c r="F3504">
        <v>43406</v>
      </c>
      <c r="G3504" t="s">
        <v>3794</v>
      </c>
      <c r="H3504" t="s">
        <v>3286</v>
      </c>
    </row>
    <row r="3505" spans="1:8" x14ac:dyDescent="0.25">
      <c r="A3505">
        <v>1351244</v>
      </c>
      <c r="B3505" t="s">
        <v>2768</v>
      </c>
      <c r="C3505">
        <v>472380650</v>
      </c>
      <c r="D3505" t="s">
        <v>0</v>
      </c>
      <c r="E3505">
        <v>11635997</v>
      </c>
      <c r="F3505">
        <v>43406</v>
      </c>
      <c r="G3505" t="s">
        <v>3764</v>
      </c>
      <c r="H3505" t="s">
        <v>4180</v>
      </c>
    </row>
    <row r="3506" spans="1:8" x14ac:dyDescent="0.25">
      <c r="A3506">
        <v>1351244</v>
      </c>
      <c r="B3506" t="s">
        <v>2768</v>
      </c>
      <c r="C3506">
        <v>472380650</v>
      </c>
      <c r="D3506" t="s">
        <v>0</v>
      </c>
      <c r="E3506">
        <v>11635997</v>
      </c>
      <c r="F3506">
        <v>43406</v>
      </c>
      <c r="G3506" t="s">
        <v>3798</v>
      </c>
      <c r="H3506" t="s">
        <v>4180</v>
      </c>
    </row>
    <row r="3507" spans="1:8" x14ac:dyDescent="0.25">
      <c r="A3507">
        <v>1351244</v>
      </c>
      <c r="B3507" t="s">
        <v>2768</v>
      </c>
      <c r="C3507">
        <v>472380650</v>
      </c>
      <c r="D3507" t="s">
        <v>0</v>
      </c>
      <c r="E3507">
        <v>11635997</v>
      </c>
      <c r="F3507">
        <v>43406</v>
      </c>
      <c r="G3507" t="s">
        <v>3753</v>
      </c>
      <c r="H3507" t="s">
        <v>4180</v>
      </c>
    </row>
    <row r="3508" spans="1:8" x14ac:dyDescent="0.25">
      <c r="A3508">
        <v>1351244</v>
      </c>
      <c r="B3508" t="s">
        <v>2768</v>
      </c>
      <c r="C3508">
        <v>472380650</v>
      </c>
      <c r="D3508" t="s">
        <v>0</v>
      </c>
      <c r="E3508">
        <v>11635997</v>
      </c>
      <c r="F3508">
        <v>43406</v>
      </c>
      <c r="G3508" t="s">
        <v>3782</v>
      </c>
      <c r="H3508" t="s">
        <v>3164</v>
      </c>
    </row>
    <row r="3509" spans="1:8" x14ac:dyDescent="0.25">
      <c r="A3509">
        <v>1351244</v>
      </c>
      <c r="B3509" t="s">
        <v>2768</v>
      </c>
      <c r="C3509">
        <v>472380650</v>
      </c>
      <c r="D3509" t="s">
        <v>0</v>
      </c>
      <c r="E3509">
        <v>11635997</v>
      </c>
      <c r="F3509">
        <v>43406</v>
      </c>
      <c r="G3509" t="s">
        <v>3751</v>
      </c>
      <c r="H3509" t="s">
        <v>4180</v>
      </c>
    </row>
    <row r="3510" spans="1:8" x14ac:dyDescent="0.25">
      <c r="A3510">
        <v>1351244</v>
      </c>
      <c r="B3510" t="s">
        <v>2768</v>
      </c>
      <c r="C3510">
        <v>472380650</v>
      </c>
      <c r="D3510" t="s">
        <v>0</v>
      </c>
      <c r="E3510">
        <v>11635997</v>
      </c>
      <c r="F3510">
        <v>43406</v>
      </c>
      <c r="G3510" t="s">
        <v>3752</v>
      </c>
      <c r="H3510" t="s">
        <v>4180</v>
      </c>
    </row>
    <row r="3511" spans="1:8" x14ac:dyDescent="0.25">
      <c r="A3511">
        <v>1351244</v>
      </c>
      <c r="B3511" t="s">
        <v>2768</v>
      </c>
      <c r="C3511">
        <v>472380650</v>
      </c>
      <c r="D3511" t="s">
        <v>0</v>
      </c>
      <c r="E3511">
        <v>11635997</v>
      </c>
      <c r="F3511">
        <v>43406</v>
      </c>
      <c r="G3511" t="s">
        <v>3753</v>
      </c>
      <c r="H3511" t="s">
        <v>4180</v>
      </c>
    </row>
    <row r="3512" spans="1:8" x14ac:dyDescent="0.25">
      <c r="A3512">
        <v>1351244</v>
      </c>
      <c r="B3512" t="s">
        <v>2768</v>
      </c>
      <c r="C3512">
        <v>472380650</v>
      </c>
      <c r="D3512" t="s">
        <v>0</v>
      </c>
      <c r="E3512">
        <v>11635997</v>
      </c>
      <c r="F3512">
        <v>43406</v>
      </c>
      <c r="G3512" t="s">
        <v>3757</v>
      </c>
      <c r="H3512" t="s">
        <v>4180</v>
      </c>
    </row>
    <row r="3513" spans="1:8" x14ac:dyDescent="0.25">
      <c r="A3513">
        <v>1351244</v>
      </c>
      <c r="B3513" t="s">
        <v>2768</v>
      </c>
      <c r="C3513">
        <v>472380650</v>
      </c>
      <c r="D3513" t="s">
        <v>0</v>
      </c>
      <c r="E3513">
        <v>11635997</v>
      </c>
      <c r="F3513">
        <v>43406</v>
      </c>
      <c r="G3513" t="s">
        <v>3759</v>
      </c>
      <c r="H3513" t="s">
        <v>4180</v>
      </c>
    </row>
    <row r="3514" spans="1:8" x14ac:dyDescent="0.25">
      <c r="A3514">
        <v>1351244</v>
      </c>
      <c r="B3514" t="s">
        <v>2768</v>
      </c>
      <c r="C3514">
        <v>472380650</v>
      </c>
      <c r="D3514" t="s">
        <v>0</v>
      </c>
      <c r="E3514">
        <v>11635997</v>
      </c>
      <c r="F3514">
        <v>43406</v>
      </c>
      <c r="G3514" t="s">
        <v>3761</v>
      </c>
      <c r="H3514" t="s">
        <v>4180</v>
      </c>
    </row>
    <row r="3515" spans="1:8" x14ac:dyDescent="0.25">
      <c r="A3515">
        <v>1351244</v>
      </c>
      <c r="B3515" t="s">
        <v>2768</v>
      </c>
      <c r="C3515">
        <v>472380650</v>
      </c>
      <c r="D3515" t="s">
        <v>0</v>
      </c>
      <c r="E3515">
        <v>11635997</v>
      </c>
      <c r="F3515">
        <v>43406</v>
      </c>
      <c r="G3515" t="s">
        <v>3762</v>
      </c>
      <c r="H3515" t="s">
        <v>4180</v>
      </c>
    </row>
    <row r="3516" spans="1:8" x14ac:dyDescent="0.25">
      <c r="A3516">
        <v>1351244</v>
      </c>
      <c r="B3516" t="s">
        <v>2768</v>
      </c>
      <c r="C3516">
        <v>472380650</v>
      </c>
      <c r="D3516" t="s">
        <v>0</v>
      </c>
      <c r="E3516">
        <v>11635997</v>
      </c>
      <c r="F3516">
        <v>43406</v>
      </c>
      <c r="G3516" t="s">
        <v>3750</v>
      </c>
      <c r="H3516" t="s">
        <v>4180</v>
      </c>
    </row>
    <row r="3517" spans="1:8" x14ac:dyDescent="0.25">
      <c r="A3517">
        <v>1351244</v>
      </c>
      <c r="B3517" t="s">
        <v>2768</v>
      </c>
      <c r="C3517">
        <v>472380650</v>
      </c>
      <c r="D3517" t="s">
        <v>0</v>
      </c>
      <c r="E3517">
        <v>11635997</v>
      </c>
      <c r="F3517">
        <v>43406</v>
      </c>
      <c r="G3517" t="s">
        <v>3742</v>
      </c>
      <c r="H3517" t="s">
        <v>4180</v>
      </c>
    </row>
    <row r="3518" spans="1:8" x14ac:dyDescent="0.25">
      <c r="A3518">
        <v>1351244</v>
      </c>
      <c r="B3518" t="s">
        <v>2768</v>
      </c>
      <c r="C3518">
        <v>472380650</v>
      </c>
      <c r="D3518" t="s">
        <v>0</v>
      </c>
      <c r="E3518">
        <v>11635997</v>
      </c>
      <c r="F3518">
        <v>43406</v>
      </c>
      <c r="G3518" t="s">
        <v>3777</v>
      </c>
      <c r="H3518" t="s">
        <v>4180</v>
      </c>
    </row>
    <row r="3519" spans="1:8" x14ac:dyDescent="0.25">
      <c r="A3519">
        <v>1351244</v>
      </c>
      <c r="B3519" t="s">
        <v>2768</v>
      </c>
      <c r="C3519">
        <v>472380650</v>
      </c>
      <c r="D3519" t="s">
        <v>0</v>
      </c>
      <c r="E3519">
        <v>11635997</v>
      </c>
      <c r="F3519">
        <v>43406</v>
      </c>
      <c r="G3519" t="s">
        <v>3773</v>
      </c>
      <c r="H3519" t="s">
        <v>3367</v>
      </c>
    </row>
    <row r="3520" spans="1:8" x14ac:dyDescent="0.25">
      <c r="A3520">
        <v>1351244</v>
      </c>
      <c r="B3520" t="s">
        <v>2768</v>
      </c>
      <c r="C3520">
        <v>472380650</v>
      </c>
      <c r="D3520" t="s">
        <v>0</v>
      </c>
      <c r="E3520">
        <v>11635997</v>
      </c>
      <c r="F3520">
        <v>43406</v>
      </c>
      <c r="G3520" t="s">
        <v>3790</v>
      </c>
      <c r="H3520" t="s">
        <v>4180</v>
      </c>
    </row>
    <row r="3521" spans="1:8" x14ac:dyDescent="0.25">
      <c r="A3521">
        <v>1351244</v>
      </c>
      <c r="B3521" t="s">
        <v>2768</v>
      </c>
      <c r="C3521">
        <v>472380650</v>
      </c>
      <c r="D3521" t="s">
        <v>0</v>
      </c>
      <c r="E3521">
        <v>11635997</v>
      </c>
      <c r="F3521">
        <v>43406</v>
      </c>
      <c r="G3521" t="s">
        <v>3750</v>
      </c>
      <c r="H3521" t="s">
        <v>4180</v>
      </c>
    </row>
    <row r="3522" spans="1:8" x14ac:dyDescent="0.25">
      <c r="A3522">
        <v>1351244</v>
      </c>
      <c r="B3522" t="s">
        <v>2768</v>
      </c>
      <c r="C3522">
        <v>472380650</v>
      </c>
      <c r="D3522" t="s">
        <v>0</v>
      </c>
      <c r="E3522">
        <v>11635997</v>
      </c>
      <c r="F3522">
        <v>43406</v>
      </c>
      <c r="G3522" t="s">
        <v>3754</v>
      </c>
      <c r="H3522" t="s">
        <v>3755</v>
      </c>
    </row>
    <row r="3523" spans="1:8" x14ac:dyDescent="0.25">
      <c r="A3523">
        <v>1351244</v>
      </c>
      <c r="B3523" t="s">
        <v>2768</v>
      </c>
      <c r="C3523">
        <v>472380650</v>
      </c>
      <c r="D3523" t="s">
        <v>0</v>
      </c>
      <c r="E3523">
        <v>11635997</v>
      </c>
      <c r="F3523">
        <v>43406</v>
      </c>
      <c r="G3523" t="s">
        <v>3758</v>
      </c>
      <c r="H3523" t="s">
        <v>4180</v>
      </c>
    </row>
    <row r="3524" spans="1:8" x14ac:dyDescent="0.25">
      <c r="A3524">
        <v>1351244</v>
      </c>
      <c r="B3524" t="s">
        <v>2768</v>
      </c>
      <c r="C3524">
        <v>472380650</v>
      </c>
      <c r="D3524" t="s">
        <v>0</v>
      </c>
      <c r="E3524">
        <v>11635997</v>
      </c>
      <c r="F3524">
        <v>43406</v>
      </c>
      <c r="G3524" t="s">
        <v>3785</v>
      </c>
      <c r="H3524" t="s">
        <v>4180</v>
      </c>
    </row>
    <row r="3525" spans="1:8" x14ac:dyDescent="0.25">
      <c r="A3525">
        <v>1351244</v>
      </c>
      <c r="B3525" t="s">
        <v>2768</v>
      </c>
      <c r="C3525">
        <v>472380650</v>
      </c>
      <c r="D3525" t="s">
        <v>0</v>
      </c>
      <c r="E3525">
        <v>11635997</v>
      </c>
      <c r="F3525">
        <v>43406</v>
      </c>
      <c r="G3525" t="s">
        <v>3789</v>
      </c>
      <c r="H3525" t="s">
        <v>4180</v>
      </c>
    </row>
    <row r="3526" spans="1:8" x14ac:dyDescent="0.25">
      <c r="A3526">
        <v>1351244</v>
      </c>
      <c r="B3526" t="s">
        <v>2768</v>
      </c>
      <c r="C3526">
        <v>472380650</v>
      </c>
      <c r="D3526" t="s">
        <v>0</v>
      </c>
      <c r="E3526">
        <v>11635997</v>
      </c>
      <c r="F3526">
        <v>43406</v>
      </c>
      <c r="G3526" t="s">
        <v>3799</v>
      </c>
      <c r="H3526" t="s">
        <v>4180</v>
      </c>
    </row>
    <row r="3527" spans="1:8" x14ac:dyDescent="0.25">
      <c r="A3527">
        <v>1351244</v>
      </c>
      <c r="B3527" t="s">
        <v>2768</v>
      </c>
      <c r="C3527">
        <v>472380650</v>
      </c>
      <c r="D3527" t="s">
        <v>0</v>
      </c>
      <c r="E3527">
        <v>11635997</v>
      </c>
      <c r="F3527">
        <v>43406</v>
      </c>
      <c r="G3527" t="s">
        <v>3743</v>
      </c>
      <c r="H3527" t="s">
        <v>4180</v>
      </c>
    </row>
    <row r="3528" spans="1:8" x14ac:dyDescent="0.25">
      <c r="A3528">
        <v>1351244</v>
      </c>
      <c r="B3528" t="s">
        <v>2768</v>
      </c>
      <c r="C3528">
        <v>472380650</v>
      </c>
      <c r="D3528" t="s">
        <v>0</v>
      </c>
      <c r="E3528">
        <v>11635997</v>
      </c>
      <c r="F3528">
        <v>43406</v>
      </c>
      <c r="G3528" t="s">
        <v>3765</v>
      </c>
      <c r="H3528" t="s">
        <v>4180</v>
      </c>
    </row>
    <row r="3529" spans="1:8" x14ac:dyDescent="0.25">
      <c r="A3529">
        <v>1351244</v>
      </c>
      <c r="B3529" t="s">
        <v>2768</v>
      </c>
      <c r="C3529">
        <v>472380650</v>
      </c>
      <c r="D3529" t="s">
        <v>0</v>
      </c>
      <c r="E3529">
        <v>11635997</v>
      </c>
      <c r="F3529">
        <v>43406</v>
      </c>
      <c r="G3529" t="s">
        <v>3768</v>
      </c>
      <c r="H3529" t="s">
        <v>632</v>
      </c>
    </row>
    <row r="3530" spans="1:8" x14ac:dyDescent="0.25">
      <c r="A3530">
        <v>1351244</v>
      </c>
      <c r="B3530" t="s">
        <v>2768</v>
      </c>
      <c r="C3530">
        <v>472380650</v>
      </c>
      <c r="D3530" t="s">
        <v>0</v>
      </c>
      <c r="E3530">
        <v>11635997</v>
      </c>
      <c r="F3530">
        <v>43406</v>
      </c>
      <c r="G3530" t="s">
        <v>3770</v>
      </c>
      <c r="H3530" t="s">
        <v>4180</v>
      </c>
    </row>
    <row r="3531" spans="1:8" x14ac:dyDescent="0.25">
      <c r="A3531">
        <v>1351244</v>
      </c>
      <c r="B3531" t="s">
        <v>2768</v>
      </c>
      <c r="C3531">
        <v>472380650</v>
      </c>
      <c r="D3531" t="s">
        <v>0</v>
      </c>
      <c r="E3531">
        <v>11635997</v>
      </c>
      <c r="F3531">
        <v>43406</v>
      </c>
      <c r="G3531" t="s">
        <v>3791</v>
      </c>
      <c r="H3531" t="s">
        <v>3294</v>
      </c>
    </row>
    <row r="3532" spans="1:8" x14ac:dyDescent="0.25">
      <c r="A3532">
        <v>1351244</v>
      </c>
      <c r="B3532" t="s">
        <v>2768</v>
      </c>
      <c r="C3532">
        <v>472380650</v>
      </c>
      <c r="D3532" t="s">
        <v>0</v>
      </c>
      <c r="E3532">
        <v>11635997</v>
      </c>
      <c r="F3532">
        <v>43406</v>
      </c>
      <c r="G3532" t="s">
        <v>3796</v>
      </c>
      <c r="H3532" t="s">
        <v>4180</v>
      </c>
    </row>
    <row r="3533" spans="1:8" x14ac:dyDescent="0.25">
      <c r="A3533">
        <v>1351244</v>
      </c>
      <c r="B3533" t="s">
        <v>2768</v>
      </c>
      <c r="C3533">
        <v>472380650</v>
      </c>
      <c r="D3533" t="s">
        <v>0</v>
      </c>
      <c r="E3533">
        <v>11635997</v>
      </c>
      <c r="F3533">
        <v>43406</v>
      </c>
      <c r="G3533" t="s">
        <v>3759</v>
      </c>
      <c r="H3533" t="s">
        <v>4180</v>
      </c>
    </row>
    <row r="3534" spans="1:8" x14ac:dyDescent="0.25">
      <c r="A3534">
        <v>1351244</v>
      </c>
      <c r="B3534" t="s">
        <v>2768</v>
      </c>
      <c r="C3534">
        <v>472380650</v>
      </c>
      <c r="D3534" t="s">
        <v>0</v>
      </c>
      <c r="E3534">
        <v>11635997</v>
      </c>
      <c r="F3534">
        <v>43406</v>
      </c>
      <c r="G3534" t="s">
        <v>3784</v>
      </c>
      <c r="H3534" t="s">
        <v>3121</v>
      </c>
    </row>
    <row r="3535" spans="1:8" x14ac:dyDescent="0.25">
      <c r="A3535">
        <v>1351244</v>
      </c>
      <c r="B3535" t="s">
        <v>2768</v>
      </c>
      <c r="C3535">
        <v>472380650</v>
      </c>
      <c r="D3535" t="s">
        <v>0</v>
      </c>
      <c r="E3535">
        <v>11635997</v>
      </c>
      <c r="F3535">
        <v>43406</v>
      </c>
      <c r="G3535" t="s">
        <v>3771</v>
      </c>
      <c r="H3535" t="s">
        <v>4180</v>
      </c>
    </row>
    <row r="3536" spans="1:8" x14ac:dyDescent="0.25">
      <c r="A3536">
        <v>1351244</v>
      </c>
      <c r="B3536" t="s">
        <v>2768</v>
      </c>
      <c r="C3536">
        <v>472380650</v>
      </c>
      <c r="D3536" t="s">
        <v>0</v>
      </c>
      <c r="E3536">
        <v>11635997</v>
      </c>
      <c r="F3536">
        <v>43406</v>
      </c>
      <c r="G3536" t="s">
        <v>3778</v>
      </c>
      <c r="H3536" t="s">
        <v>4180</v>
      </c>
    </row>
    <row r="3537" spans="1:8" x14ac:dyDescent="0.25">
      <c r="A3537">
        <v>1351244</v>
      </c>
      <c r="B3537" t="s">
        <v>2768</v>
      </c>
      <c r="C3537">
        <v>472380650</v>
      </c>
      <c r="D3537" t="s">
        <v>0</v>
      </c>
      <c r="E3537">
        <v>11635997</v>
      </c>
      <c r="F3537">
        <v>43406</v>
      </c>
      <c r="G3537" t="s">
        <v>3781</v>
      </c>
      <c r="H3537" t="s">
        <v>4180</v>
      </c>
    </row>
    <row r="3538" spans="1:8" x14ac:dyDescent="0.25">
      <c r="A3538">
        <v>1351244</v>
      </c>
      <c r="B3538" t="s">
        <v>2768</v>
      </c>
      <c r="C3538">
        <v>472380650</v>
      </c>
      <c r="D3538" t="s">
        <v>0</v>
      </c>
      <c r="E3538">
        <v>11635997</v>
      </c>
      <c r="F3538">
        <v>43406</v>
      </c>
      <c r="G3538" t="s">
        <v>3757</v>
      </c>
      <c r="H3538" t="s">
        <v>4180</v>
      </c>
    </row>
    <row r="3539" spans="1:8" x14ac:dyDescent="0.25">
      <c r="A3539">
        <v>1351244</v>
      </c>
      <c r="B3539" t="s">
        <v>2768</v>
      </c>
      <c r="C3539">
        <v>472380650</v>
      </c>
      <c r="D3539" t="s">
        <v>0</v>
      </c>
      <c r="E3539">
        <v>11635997</v>
      </c>
      <c r="F3539">
        <v>43406</v>
      </c>
      <c r="G3539" t="s">
        <v>3762</v>
      </c>
      <c r="H3539" t="s">
        <v>4180</v>
      </c>
    </row>
    <row r="3540" spans="1:8" x14ac:dyDescent="0.25">
      <c r="A3540">
        <v>1351244</v>
      </c>
      <c r="B3540" t="s">
        <v>2768</v>
      </c>
      <c r="C3540">
        <v>472380650</v>
      </c>
      <c r="D3540" t="s">
        <v>0</v>
      </c>
      <c r="E3540">
        <v>11635997</v>
      </c>
      <c r="F3540">
        <v>43406</v>
      </c>
      <c r="G3540" t="s">
        <v>3762</v>
      </c>
      <c r="H3540" t="s">
        <v>4180</v>
      </c>
    </row>
    <row r="3541" spans="1:8" x14ac:dyDescent="0.25">
      <c r="A3541">
        <v>1351244</v>
      </c>
      <c r="B3541" t="s">
        <v>2768</v>
      </c>
      <c r="C3541">
        <v>472380650</v>
      </c>
      <c r="D3541" t="s">
        <v>0</v>
      </c>
      <c r="E3541">
        <v>11635997</v>
      </c>
      <c r="F3541">
        <v>43406</v>
      </c>
      <c r="G3541" t="s">
        <v>3787</v>
      </c>
      <c r="H3541" t="s">
        <v>4180</v>
      </c>
    </row>
    <row r="3542" spans="1:8" x14ac:dyDescent="0.25">
      <c r="A3542">
        <v>1351244</v>
      </c>
      <c r="B3542" t="s">
        <v>2768</v>
      </c>
      <c r="C3542">
        <v>472380650</v>
      </c>
      <c r="D3542" t="s">
        <v>0</v>
      </c>
      <c r="E3542">
        <v>11635997</v>
      </c>
      <c r="F3542">
        <v>43406</v>
      </c>
      <c r="G3542" t="s">
        <v>3792</v>
      </c>
      <c r="H3542" t="s">
        <v>4180</v>
      </c>
    </row>
    <row r="3543" spans="1:8" x14ac:dyDescent="0.25">
      <c r="A3543">
        <v>1351244</v>
      </c>
      <c r="B3543" t="s">
        <v>2768</v>
      </c>
      <c r="C3543">
        <v>472380650</v>
      </c>
      <c r="D3543" t="s">
        <v>0</v>
      </c>
      <c r="E3543">
        <v>11635997</v>
      </c>
      <c r="F3543">
        <v>43406</v>
      </c>
      <c r="G3543" t="s">
        <v>3772</v>
      </c>
      <c r="H3543" t="s">
        <v>3166</v>
      </c>
    </row>
    <row r="3544" spans="1:8" x14ac:dyDescent="0.25">
      <c r="A3544">
        <v>1351244</v>
      </c>
      <c r="B3544" t="s">
        <v>2768</v>
      </c>
      <c r="C3544">
        <v>472380650</v>
      </c>
      <c r="D3544" t="s">
        <v>0</v>
      </c>
      <c r="E3544">
        <v>11635997</v>
      </c>
      <c r="F3544">
        <v>43406</v>
      </c>
      <c r="G3544" t="s">
        <v>3782</v>
      </c>
      <c r="H3544" t="s">
        <v>3164</v>
      </c>
    </row>
    <row r="3545" spans="1:8" x14ac:dyDescent="0.25">
      <c r="A3545">
        <v>1351244</v>
      </c>
      <c r="B3545" t="s">
        <v>2768</v>
      </c>
      <c r="C3545">
        <v>472380650</v>
      </c>
      <c r="D3545" t="s">
        <v>0</v>
      </c>
      <c r="E3545">
        <v>11635997</v>
      </c>
      <c r="F3545">
        <v>43406</v>
      </c>
      <c r="G3545" t="s">
        <v>3763</v>
      </c>
      <c r="H3545" t="s">
        <v>4180</v>
      </c>
    </row>
    <row r="3546" spans="1:8" x14ac:dyDescent="0.25">
      <c r="A3546">
        <v>1351244</v>
      </c>
      <c r="B3546" t="s">
        <v>2768</v>
      </c>
      <c r="C3546">
        <v>472380650</v>
      </c>
      <c r="D3546" t="s">
        <v>0</v>
      </c>
      <c r="E3546">
        <v>11635997</v>
      </c>
      <c r="F3546">
        <v>43406</v>
      </c>
      <c r="G3546" t="s">
        <v>3751</v>
      </c>
      <c r="H3546" t="s">
        <v>4180</v>
      </c>
    </row>
    <row r="3547" spans="1:8" x14ac:dyDescent="0.25">
      <c r="A3547">
        <v>1351244</v>
      </c>
      <c r="B3547" t="s">
        <v>2768</v>
      </c>
      <c r="C3547">
        <v>472380650</v>
      </c>
      <c r="D3547" t="s">
        <v>0</v>
      </c>
      <c r="E3547">
        <v>11635997</v>
      </c>
      <c r="F3547">
        <v>43406</v>
      </c>
      <c r="G3547" t="s">
        <v>3753</v>
      </c>
      <c r="H3547" t="s">
        <v>4180</v>
      </c>
    </row>
    <row r="3548" spans="1:8" x14ac:dyDescent="0.25">
      <c r="A3548">
        <v>1351244</v>
      </c>
      <c r="B3548" t="s">
        <v>2768</v>
      </c>
      <c r="C3548">
        <v>472380650</v>
      </c>
      <c r="D3548" t="s">
        <v>0</v>
      </c>
      <c r="E3548">
        <v>11635997</v>
      </c>
      <c r="F3548">
        <v>43406</v>
      </c>
      <c r="G3548" t="s">
        <v>3757</v>
      </c>
      <c r="H3548" t="s">
        <v>4180</v>
      </c>
    </row>
    <row r="3549" spans="1:8" x14ac:dyDescent="0.25">
      <c r="A3549">
        <v>1351244</v>
      </c>
      <c r="B3549" t="s">
        <v>2768</v>
      </c>
      <c r="C3549">
        <v>472380650</v>
      </c>
      <c r="D3549" t="s">
        <v>0</v>
      </c>
      <c r="E3549">
        <v>11635997</v>
      </c>
      <c r="F3549">
        <v>43406</v>
      </c>
      <c r="G3549" t="s">
        <v>3759</v>
      </c>
      <c r="H3549" t="s">
        <v>4180</v>
      </c>
    </row>
    <row r="3550" spans="1:8" x14ac:dyDescent="0.25">
      <c r="A3550">
        <v>1351244</v>
      </c>
      <c r="B3550" t="s">
        <v>2768</v>
      </c>
      <c r="C3550">
        <v>472380650</v>
      </c>
      <c r="D3550" t="s">
        <v>0</v>
      </c>
      <c r="E3550">
        <v>11635997</v>
      </c>
      <c r="F3550">
        <v>43406</v>
      </c>
      <c r="G3550" t="s">
        <v>3761</v>
      </c>
      <c r="H3550" t="s">
        <v>4180</v>
      </c>
    </row>
    <row r="3551" spans="1:8" x14ac:dyDescent="0.25">
      <c r="A3551">
        <v>1351244</v>
      </c>
      <c r="B3551" t="s">
        <v>2768</v>
      </c>
      <c r="C3551">
        <v>472380650</v>
      </c>
      <c r="D3551" t="s">
        <v>0</v>
      </c>
      <c r="E3551">
        <v>11635997</v>
      </c>
      <c r="F3551">
        <v>43406</v>
      </c>
      <c r="G3551" t="s">
        <v>3762</v>
      </c>
      <c r="H3551" t="s">
        <v>4180</v>
      </c>
    </row>
    <row r="3552" spans="1:8" x14ac:dyDescent="0.25">
      <c r="A3552">
        <v>1351244</v>
      </c>
      <c r="B3552" t="s">
        <v>2768</v>
      </c>
      <c r="C3552">
        <v>472380650</v>
      </c>
      <c r="D3552" t="s">
        <v>0</v>
      </c>
      <c r="E3552">
        <v>11635997</v>
      </c>
      <c r="F3552">
        <v>43406</v>
      </c>
      <c r="G3552" t="s">
        <v>3750</v>
      </c>
      <c r="H3552" t="s">
        <v>4180</v>
      </c>
    </row>
    <row r="3553" spans="1:8" x14ac:dyDescent="0.25">
      <c r="A3553">
        <v>1351244</v>
      </c>
      <c r="B3553" t="s">
        <v>2768</v>
      </c>
      <c r="C3553">
        <v>472380650</v>
      </c>
      <c r="D3553" t="s">
        <v>0</v>
      </c>
      <c r="E3553">
        <v>11635997</v>
      </c>
      <c r="F3553">
        <v>43406</v>
      </c>
      <c r="G3553" t="s">
        <v>3742</v>
      </c>
      <c r="H3553" t="s">
        <v>4180</v>
      </c>
    </row>
    <row r="3554" spans="1:8" x14ac:dyDescent="0.25">
      <c r="A3554">
        <v>1351244</v>
      </c>
      <c r="B3554" t="s">
        <v>2768</v>
      </c>
      <c r="C3554">
        <v>472380650</v>
      </c>
      <c r="D3554" t="s">
        <v>0</v>
      </c>
      <c r="E3554">
        <v>11635997</v>
      </c>
      <c r="F3554">
        <v>43406</v>
      </c>
      <c r="G3554" t="s">
        <v>3749</v>
      </c>
      <c r="H3554" t="s">
        <v>4180</v>
      </c>
    </row>
    <row r="3555" spans="1:8" x14ac:dyDescent="0.25">
      <c r="A3555">
        <v>1351244</v>
      </c>
      <c r="B3555" t="s">
        <v>2768</v>
      </c>
      <c r="C3555">
        <v>472380650</v>
      </c>
      <c r="D3555" t="s">
        <v>0</v>
      </c>
      <c r="E3555">
        <v>11635997</v>
      </c>
      <c r="F3555">
        <v>43406</v>
      </c>
      <c r="G3555" t="s">
        <v>3777</v>
      </c>
      <c r="H3555" t="s">
        <v>4180</v>
      </c>
    </row>
    <row r="3556" spans="1:8" x14ac:dyDescent="0.25">
      <c r="A3556">
        <v>1351244</v>
      </c>
      <c r="B3556" t="s">
        <v>2768</v>
      </c>
      <c r="C3556">
        <v>472380650</v>
      </c>
      <c r="D3556" t="s">
        <v>0</v>
      </c>
      <c r="E3556">
        <v>11635997</v>
      </c>
      <c r="F3556">
        <v>43406</v>
      </c>
      <c r="G3556" t="s">
        <v>3781</v>
      </c>
      <c r="H3556" t="s">
        <v>4180</v>
      </c>
    </row>
    <row r="3557" spans="1:8" x14ac:dyDescent="0.25">
      <c r="A3557">
        <v>1351244</v>
      </c>
      <c r="B3557" t="s">
        <v>2768</v>
      </c>
      <c r="C3557">
        <v>472380650</v>
      </c>
      <c r="D3557" t="s">
        <v>0</v>
      </c>
      <c r="E3557">
        <v>11635997</v>
      </c>
      <c r="F3557">
        <v>43406</v>
      </c>
      <c r="G3557" t="s">
        <v>3782</v>
      </c>
      <c r="H3557" t="s">
        <v>3164</v>
      </c>
    </row>
    <row r="3558" spans="1:8" x14ac:dyDescent="0.25">
      <c r="A3558">
        <v>1351244</v>
      </c>
      <c r="B3558" t="s">
        <v>2768</v>
      </c>
      <c r="C3558">
        <v>472380650</v>
      </c>
      <c r="D3558" t="s">
        <v>0</v>
      </c>
      <c r="E3558">
        <v>11635997</v>
      </c>
      <c r="F3558">
        <v>43406</v>
      </c>
      <c r="G3558" t="s">
        <v>3803</v>
      </c>
      <c r="H3558" t="s">
        <v>4180</v>
      </c>
    </row>
    <row r="3559" spans="1:8" x14ac:dyDescent="0.25">
      <c r="A3559">
        <v>1351244</v>
      </c>
      <c r="B3559" t="s">
        <v>2768</v>
      </c>
      <c r="C3559">
        <v>472380650</v>
      </c>
      <c r="D3559" t="s">
        <v>0</v>
      </c>
      <c r="E3559">
        <v>11635997</v>
      </c>
      <c r="F3559">
        <v>43406</v>
      </c>
      <c r="G3559" t="s">
        <v>3803</v>
      </c>
      <c r="H3559" t="s">
        <v>4180</v>
      </c>
    </row>
    <row r="3560" spans="1:8" x14ac:dyDescent="0.25">
      <c r="A3560">
        <v>1351244</v>
      </c>
      <c r="B3560" t="s">
        <v>2768</v>
      </c>
      <c r="C3560">
        <v>472380650</v>
      </c>
      <c r="D3560" t="s">
        <v>0</v>
      </c>
      <c r="E3560">
        <v>11635997</v>
      </c>
      <c r="F3560">
        <v>43406</v>
      </c>
      <c r="G3560" t="s">
        <v>3804</v>
      </c>
      <c r="H3560" t="s">
        <v>3282</v>
      </c>
    </row>
    <row r="3561" spans="1:8" x14ac:dyDescent="0.25">
      <c r="A3561">
        <v>1351244</v>
      </c>
      <c r="B3561" t="s">
        <v>2768</v>
      </c>
      <c r="C3561">
        <v>472380650</v>
      </c>
      <c r="D3561" t="s">
        <v>0</v>
      </c>
      <c r="E3561">
        <v>11635997</v>
      </c>
      <c r="F3561">
        <v>43406</v>
      </c>
      <c r="G3561" t="s">
        <v>3776</v>
      </c>
      <c r="H3561" t="s">
        <v>4180</v>
      </c>
    </row>
    <row r="3562" spans="1:8" x14ac:dyDescent="0.25">
      <c r="A3562">
        <v>1351244</v>
      </c>
      <c r="B3562" t="s">
        <v>2768</v>
      </c>
      <c r="C3562">
        <v>472380650</v>
      </c>
      <c r="D3562" t="s">
        <v>0</v>
      </c>
      <c r="E3562">
        <v>11635997</v>
      </c>
      <c r="F3562">
        <v>43406</v>
      </c>
      <c r="G3562" t="s">
        <v>3777</v>
      </c>
      <c r="H3562" t="s">
        <v>4180</v>
      </c>
    </row>
    <row r="3563" spans="1:8" x14ac:dyDescent="0.25">
      <c r="A3563">
        <v>1351244</v>
      </c>
      <c r="B3563" t="s">
        <v>2768</v>
      </c>
      <c r="C3563">
        <v>472380650</v>
      </c>
      <c r="D3563" t="s">
        <v>0</v>
      </c>
      <c r="E3563">
        <v>11635997</v>
      </c>
      <c r="F3563">
        <v>43406</v>
      </c>
      <c r="G3563" t="s">
        <v>3754</v>
      </c>
      <c r="H3563" t="s">
        <v>3755</v>
      </c>
    </row>
    <row r="3564" spans="1:8" x14ac:dyDescent="0.25">
      <c r="A3564">
        <v>1351244</v>
      </c>
      <c r="B3564" t="s">
        <v>2768</v>
      </c>
      <c r="C3564">
        <v>472380650</v>
      </c>
      <c r="D3564" t="s">
        <v>0</v>
      </c>
      <c r="E3564">
        <v>11635997</v>
      </c>
      <c r="F3564">
        <v>43406</v>
      </c>
      <c r="G3564" t="s">
        <v>3758</v>
      </c>
      <c r="H3564" t="s">
        <v>4180</v>
      </c>
    </row>
    <row r="3565" spans="1:8" x14ac:dyDescent="0.25">
      <c r="A3565">
        <v>1351244</v>
      </c>
      <c r="B3565" t="s">
        <v>2768</v>
      </c>
      <c r="C3565">
        <v>472380650</v>
      </c>
      <c r="D3565" t="s">
        <v>0</v>
      </c>
      <c r="E3565">
        <v>11635997</v>
      </c>
      <c r="F3565">
        <v>43406</v>
      </c>
      <c r="G3565" t="s">
        <v>3771</v>
      </c>
      <c r="H3565" t="s">
        <v>4180</v>
      </c>
    </row>
    <row r="3566" spans="1:8" x14ac:dyDescent="0.25">
      <c r="A3566">
        <v>1351244</v>
      </c>
      <c r="B3566" t="s">
        <v>2768</v>
      </c>
      <c r="C3566">
        <v>472380650</v>
      </c>
      <c r="D3566" t="s">
        <v>0</v>
      </c>
      <c r="E3566">
        <v>11635997</v>
      </c>
      <c r="F3566">
        <v>43406</v>
      </c>
      <c r="G3566" t="s">
        <v>3797</v>
      </c>
      <c r="H3566" t="s">
        <v>4180</v>
      </c>
    </row>
    <row r="3567" spans="1:8" x14ac:dyDescent="0.25">
      <c r="A3567">
        <v>1351244</v>
      </c>
      <c r="B3567" t="s">
        <v>2768</v>
      </c>
      <c r="C3567">
        <v>472380650</v>
      </c>
      <c r="D3567" t="s">
        <v>0</v>
      </c>
      <c r="E3567">
        <v>11635997</v>
      </c>
      <c r="F3567">
        <v>43406</v>
      </c>
      <c r="G3567" t="s">
        <v>3751</v>
      </c>
      <c r="H3567" t="s">
        <v>4180</v>
      </c>
    </row>
    <row r="3568" spans="1:8" x14ac:dyDescent="0.25">
      <c r="A3568">
        <v>1351244</v>
      </c>
      <c r="B3568" t="s">
        <v>2768</v>
      </c>
      <c r="C3568">
        <v>472380650</v>
      </c>
      <c r="D3568" t="s">
        <v>0</v>
      </c>
      <c r="E3568">
        <v>11636003</v>
      </c>
      <c r="F3568">
        <v>43406</v>
      </c>
      <c r="G3568" t="s">
        <v>3729</v>
      </c>
      <c r="H3568" t="s">
        <v>4180</v>
      </c>
    </row>
    <row r="3569" spans="1:8" x14ac:dyDescent="0.25">
      <c r="A3569">
        <v>1351244</v>
      </c>
      <c r="B3569" t="s">
        <v>2768</v>
      </c>
      <c r="C3569">
        <v>472380650</v>
      </c>
      <c r="D3569" t="s">
        <v>0</v>
      </c>
      <c r="E3569">
        <v>11636003</v>
      </c>
      <c r="F3569">
        <v>43406</v>
      </c>
      <c r="G3569" t="s">
        <v>3729</v>
      </c>
      <c r="H3569" t="s">
        <v>4180</v>
      </c>
    </row>
    <row r="3570" spans="1:8" x14ac:dyDescent="0.25">
      <c r="A3570">
        <v>1351244</v>
      </c>
      <c r="B3570" t="s">
        <v>2768</v>
      </c>
      <c r="C3570">
        <v>472380650</v>
      </c>
      <c r="D3570" t="s">
        <v>0</v>
      </c>
      <c r="E3570">
        <v>11636003</v>
      </c>
      <c r="F3570">
        <v>43406</v>
      </c>
      <c r="G3570" t="s">
        <v>3729</v>
      </c>
      <c r="H3570" t="s">
        <v>4180</v>
      </c>
    </row>
    <row r="3571" spans="1:8" x14ac:dyDescent="0.25">
      <c r="A3571">
        <v>1351244</v>
      </c>
      <c r="B3571" t="s">
        <v>2768</v>
      </c>
      <c r="C3571">
        <v>472380650</v>
      </c>
      <c r="D3571" t="s">
        <v>0</v>
      </c>
      <c r="E3571">
        <v>11636003</v>
      </c>
      <c r="F3571">
        <v>43406</v>
      </c>
      <c r="G3571" t="s">
        <v>3729</v>
      </c>
      <c r="H3571" t="s">
        <v>4180</v>
      </c>
    </row>
    <row r="3572" spans="1:8" x14ac:dyDescent="0.25">
      <c r="A3572">
        <v>1351244</v>
      </c>
      <c r="B3572" t="s">
        <v>2768</v>
      </c>
      <c r="C3572">
        <v>472380650</v>
      </c>
      <c r="D3572" t="s">
        <v>0</v>
      </c>
      <c r="E3572">
        <v>11636003</v>
      </c>
      <c r="F3572">
        <v>43406</v>
      </c>
      <c r="G3572" t="s">
        <v>3729</v>
      </c>
      <c r="H3572" t="s">
        <v>4180</v>
      </c>
    </row>
    <row r="3573" spans="1:8" x14ac:dyDescent="0.25">
      <c r="A3573">
        <v>1351244</v>
      </c>
      <c r="B3573" t="s">
        <v>2768</v>
      </c>
      <c r="C3573">
        <v>472380650</v>
      </c>
      <c r="D3573" t="s">
        <v>0</v>
      </c>
      <c r="E3573">
        <v>11636003</v>
      </c>
      <c r="F3573">
        <v>43406</v>
      </c>
      <c r="G3573" t="s">
        <v>3729</v>
      </c>
      <c r="H3573" t="s">
        <v>4180</v>
      </c>
    </row>
    <row r="3574" spans="1:8" x14ac:dyDescent="0.25">
      <c r="A3574">
        <v>1351244</v>
      </c>
      <c r="B3574" t="s">
        <v>2768</v>
      </c>
      <c r="C3574">
        <v>472380650</v>
      </c>
      <c r="D3574" t="s">
        <v>0</v>
      </c>
      <c r="E3574">
        <v>11636003</v>
      </c>
      <c r="F3574">
        <v>43406</v>
      </c>
      <c r="G3574" t="s">
        <v>3729</v>
      </c>
      <c r="H3574" t="s">
        <v>4180</v>
      </c>
    </row>
    <row r="3575" spans="1:8" x14ac:dyDescent="0.25">
      <c r="A3575">
        <v>1351244</v>
      </c>
      <c r="B3575" t="s">
        <v>2768</v>
      </c>
      <c r="C3575">
        <v>472380650</v>
      </c>
      <c r="D3575" t="s">
        <v>0</v>
      </c>
      <c r="E3575">
        <v>11636003</v>
      </c>
      <c r="F3575">
        <v>43406</v>
      </c>
      <c r="G3575" t="s">
        <v>3729</v>
      </c>
      <c r="H3575" t="s">
        <v>4180</v>
      </c>
    </row>
    <row r="3576" spans="1:8" x14ac:dyDescent="0.25">
      <c r="A3576">
        <v>1351244</v>
      </c>
      <c r="B3576" t="s">
        <v>2768</v>
      </c>
      <c r="C3576">
        <v>472380650</v>
      </c>
      <c r="D3576" t="s">
        <v>0</v>
      </c>
      <c r="E3576">
        <v>11636003</v>
      </c>
      <c r="F3576">
        <v>43406</v>
      </c>
      <c r="G3576" t="s">
        <v>3729</v>
      </c>
      <c r="H3576" t="s">
        <v>4180</v>
      </c>
    </row>
    <row r="3577" spans="1:8" x14ac:dyDescent="0.25">
      <c r="A3577">
        <v>1351244</v>
      </c>
      <c r="B3577" t="s">
        <v>2768</v>
      </c>
      <c r="C3577">
        <v>472380650</v>
      </c>
      <c r="D3577" t="s">
        <v>0</v>
      </c>
      <c r="E3577">
        <v>11638351</v>
      </c>
      <c r="F3577">
        <v>43438</v>
      </c>
      <c r="G3577" t="s">
        <v>3807</v>
      </c>
      <c r="H3577" t="s">
        <v>4180</v>
      </c>
    </row>
    <row r="3578" spans="1:8" x14ac:dyDescent="0.25">
      <c r="A3578">
        <v>1351244</v>
      </c>
      <c r="B3578" t="s">
        <v>2768</v>
      </c>
      <c r="C3578">
        <v>472380650</v>
      </c>
      <c r="D3578" t="s">
        <v>0</v>
      </c>
      <c r="E3578">
        <v>11638351</v>
      </c>
      <c r="F3578">
        <v>43438</v>
      </c>
      <c r="G3578" t="s">
        <v>3807</v>
      </c>
      <c r="H3578" t="s">
        <v>4180</v>
      </c>
    </row>
    <row r="3579" spans="1:8" x14ac:dyDescent="0.25">
      <c r="A3579">
        <v>1351244</v>
      </c>
      <c r="B3579" t="s">
        <v>2768</v>
      </c>
      <c r="C3579">
        <v>472380650</v>
      </c>
      <c r="D3579" t="s">
        <v>0</v>
      </c>
      <c r="E3579">
        <v>11638351</v>
      </c>
      <c r="F3579">
        <v>43438</v>
      </c>
      <c r="G3579" t="s">
        <v>3807</v>
      </c>
      <c r="H3579" t="s">
        <v>4180</v>
      </c>
    </row>
    <row r="3580" spans="1:8" x14ac:dyDescent="0.25">
      <c r="A3580">
        <v>1351244</v>
      </c>
      <c r="B3580" t="s">
        <v>2768</v>
      </c>
      <c r="C3580">
        <v>472380650</v>
      </c>
      <c r="D3580" t="s">
        <v>0</v>
      </c>
      <c r="E3580">
        <v>11638359</v>
      </c>
      <c r="F3580">
        <v>43438</v>
      </c>
      <c r="G3580" t="s">
        <v>3729</v>
      </c>
      <c r="H3580" t="s">
        <v>4180</v>
      </c>
    </row>
    <row r="3581" spans="1:8" x14ac:dyDescent="0.25">
      <c r="A3581">
        <v>1351244</v>
      </c>
      <c r="B3581" t="s">
        <v>2768</v>
      </c>
      <c r="C3581">
        <v>472380650</v>
      </c>
      <c r="D3581" t="s">
        <v>0</v>
      </c>
      <c r="E3581">
        <v>11638359</v>
      </c>
      <c r="F3581">
        <v>43438</v>
      </c>
      <c r="G3581" t="s">
        <v>3729</v>
      </c>
      <c r="H3581" t="s">
        <v>4180</v>
      </c>
    </row>
    <row r="3582" spans="1:8" x14ac:dyDescent="0.25">
      <c r="A3582">
        <v>1351244</v>
      </c>
      <c r="B3582" t="s">
        <v>2768</v>
      </c>
      <c r="C3582">
        <v>472380650</v>
      </c>
      <c r="D3582" t="s">
        <v>0</v>
      </c>
      <c r="E3582">
        <v>11638359</v>
      </c>
      <c r="F3582">
        <v>43438</v>
      </c>
      <c r="G3582" t="s">
        <v>3729</v>
      </c>
      <c r="H3582" t="s">
        <v>4180</v>
      </c>
    </row>
    <row r="3583" spans="1:8" x14ac:dyDescent="0.25">
      <c r="A3583">
        <v>1351244</v>
      </c>
      <c r="B3583" t="s">
        <v>2768</v>
      </c>
      <c r="C3583">
        <v>472380650</v>
      </c>
      <c r="D3583" t="s">
        <v>0</v>
      </c>
      <c r="E3583">
        <v>11638359</v>
      </c>
      <c r="F3583">
        <v>43438</v>
      </c>
      <c r="G3583" t="s">
        <v>3729</v>
      </c>
      <c r="H3583" t="s">
        <v>4180</v>
      </c>
    </row>
    <row r="3584" spans="1:8" x14ac:dyDescent="0.25">
      <c r="A3584">
        <v>1351244</v>
      </c>
      <c r="B3584" t="s">
        <v>2768</v>
      </c>
      <c r="C3584">
        <v>472380650</v>
      </c>
      <c r="D3584" t="s">
        <v>0</v>
      </c>
      <c r="E3584">
        <v>11638359</v>
      </c>
      <c r="F3584">
        <v>43438</v>
      </c>
      <c r="G3584" t="s">
        <v>3729</v>
      </c>
      <c r="H3584" t="s">
        <v>4180</v>
      </c>
    </row>
    <row r="3585" spans="1:8" x14ac:dyDescent="0.25">
      <c r="A3585">
        <v>1351244</v>
      </c>
      <c r="B3585" t="s">
        <v>2768</v>
      </c>
      <c r="C3585">
        <v>472380650</v>
      </c>
      <c r="D3585" t="s">
        <v>0</v>
      </c>
      <c r="E3585">
        <v>11638359</v>
      </c>
      <c r="F3585">
        <v>43438</v>
      </c>
      <c r="G3585" t="s">
        <v>3729</v>
      </c>
      <c r="H3585" t="s">
        <v>4180</v>
      </c>
    </row>
    <row r="3586" spans="1:8" x14ac:dyDescent="0.25">
      <c r="A3586">
        <v>1351244</v>
      </c>
      <c r="B3586" t="s">
        <v>2768</v>
      </c>
      <c r="C3586">
        <v>472380650</v>
      </c>
      <c r="D3586" t="s">
        <v>0</v>
      </c>
      <c r="E3586">
        <v>11638359</v>
      </c>
      <c r="F3586">
        <v>43438</v>
      </c>
      <c r="G3586" t="s">
        <v>3729</v>
      </c>
      <c r="H3586" t="s">
        <v>4180</v>
      </c>
    </row>
    <row r="3587" spans="1:8" x14ac:dyDescent="0.25">
      <c r="A3587">
        <v>1351244</v>
      </c>
      <c r="B3587" t="s">
        <v>2768</v>
      </c>
      <c r="C3587">
        <v>472380650</v>
      </c>
      <c r="D3587" t="s">
        <v>0</v>
      </c>
      <c r="E3587">
        <v>11638359</v>
      </c>
      <c r="F3587">
        <v>43438</v>
      </c>
      <c r="G3587" t="s">
        <v>3729</v>
      </c>
      <c r="H3587" t="s">
        <v>4180</v>
      </c>
    </row>
    <row r="3588" spans="1:8" x14ac:dyDescent="0.25">
      <c r="A3588">
        <v>1351244</v>
      </c>
      <c r="B3588" t="s">
        <v>2768</v>
      </c>
      <c r="C3588">
        <v>472380650</v>
      </c>
      <c r="D3588" t="s">
        <v>0</v>
      </c>
      <c r="E3588">
        <v>11638359</v>
      </c>
      <c r="F3588">
        <v>43438</v>
      </c>
      <c r="G3588" t="s">
        <v>3729</v>
      </c>
      <c r="H3588" t="s">
        <v>4180</v>
      </c>
    </row>
    <row r="3589" spans="1:8" x14ac:dyDescent="0.25">
      <c r="A3589">
        <v>1351244</v>
      </c>
      <c r="B3589" t="s">
        <v>2768</v>
      </c>
      <c r="C3589">
        <v>472380650</v>
      </c>
      <c r="D3589" t="s">
        <v>0</v>
      </c>
      <c r="E3589">
        <v>11639588</v>
      </c>
      <c r="F3589">
        <v>43452</v>
      </c>
      <c r="G3589" t="s">
        <v>3808</v>
      </c>
      <c r="H3589" t="s">
        <v>4180</v>
      </c>
    </row>
    <row r="3590" spans="1:8" x14ac:dyDescent="0.25">
      <c r="A3590">
        <v>1351244</v>
      </c>
      <c r="B3590" t="s">
        <v>2768</v>
      </c>
      <c r="C3590">
        <v>472380650</v>
      </c>
      <c r="D3590" t="s">
        <v>0</v>
      </c>
      <c r="E3590">
        <v>11639588</v>
      </c>
      <c r="F3590">
        <v>43452</v>
      </c>
      <c r="G3590" t="s">
        <v>3809</v>
      </c>
      <c r="H3590" t="s">
        <v>4180</v>
      </c>
    </row>
    <row r="3591" spans="1:8" x14ac:dyDescent="0.25">
      <c r="A3591">
        <v>1351244</v>
      </c>
      <c r="B3591" t="s">
        <v>2768</v>
      </c>
      <c r="C3591">
        <v>472380650</v>
      </c>
      <c r="D3591" t="s">
        <v>0</v>
      </c>
      <c r="E3591">
        <v>11639588</v>
      </c>
      <c r="F3591">
        <v>43452</v>
      </c>
      <c r="G3591" t="s">
        <v>3810</v>
      </c>
      <c r="H3591" t="s">
        <v>4180</v>
      </c>
    </row>
    <row r="3592" spans="1:8" x14ac:dyDescent="0.25">
      <c r="A3592">
        <v>1351244</v>
      </c>
      <c r="B3592" t="s">
        <v>2768</v>
      </c>
      <c r="C3592">
        <v>472380650</v>
      </c>
      <c r="D3592" t="s">
        <v>0</v>
      </c>
      <c r="E3592">
        <v>11639588</v>
      </c>
      <c r="F3592">
        <v>43452</v>
      </c>
      <c r="G3592" t="s">
        <v>3810</v>
      </c>
      <c r="H3592" t="s">
        <v>4180</v>
      </c>
    </row>
    <row r="3593" spans="1:8" x14ac:dyDescent="0.25">
      <c r="A3593">
        <v>1351244</v>
      </c>
      <c r="B3593" t="s">
        <v>2768</v>
      </c>
      <c r="C3593">
        <v>472380650</v>
      </c>
      <c r="D3593" t="s">
        <v>0</v>
      </c>
      <c r="E3593">
        <v>11639588</v>
      </c>
      <c r="F3593">
        <v>43452</v>
      </c>
      <c r="G3593" t="s">
        <v>3808</v>
      </c>
      <c r="H3593" t="s">
        <v>4180</v>
      </c>
    </row>
    <row r="3594" spans="1:8" x14ac:dyDescent="0.25">
      <c r="A3594">
        <v>1351244</v>
      </c>
      <c r="B3594" t="s">
        <v>2768</v>
      </c>
      <c r="C3594">
        <v>472380650</v>
      </c>
      <c r="D3594" t="s">
        <v>0</v>
      </c>
      <c r="E3594">
        <v>11639588</v>
      </c>
      <c r="F3594">
        <v>43452</v>
      </c>
      <c r="G3594" t="s">
        <v>3808</v>
      </c>
      <c r="H3594" t="s">
        <v>4180</v>
      </c>
    </row>
    <row r="3595" spans="1:8" x14ac:dyDescent="0.25">
      <c r="A3595">
        <v>1351244</v>
      </c>
      <c r="B3595" t="s">
        <v>2768</v>
      </c>
      <c r="C3595">
        <v>472380650</v>
      </c>
      <c r="D3595" t="s">
        <v>0</v>
      </c>
      <c r="E3595">
        <v>11639588</v>
      </c>
      <c r="F3595">
        <v>43452</v>
      </c>
      <c r="G3595" t="s">
        <v>3809</v>
      </c>
      <c r="H3595" t="s">
        <v>4180</v>
      </c>
    </row>
    <row r="3596" spans="1:8" x14ac:dyDescent="0.25">
      <c r="A3596">
        <v>1351244</v>
      </c>
      <c r="B3596" t="s">
        <v>2768</v>
      </c>
      <c r="C3596">
        <v>472380650</v>
      </c>
      <c r="D3596" t="s">
        <v>0</v>
      </c>
      <c r="E3596">
        <v>11639588</v>
      </c>
      <c r="F3596">
        <v>43452</v>
      </c>
      <c r="G3596" t="s">
        <v>3809</v>
      </c>
      <c r="H3596" t="s">
        <v>4180</v>
      </c>
    </row>
    <row r="3597" spans="1:8" x14ac:dyDescent="0.25">
      <c r="A3597">
        <v>1351244</v>
      </c>
      <c r="B3597" t="s">
        <v>2768</v>
      </c>
      <c r="C3597">
        <v>472380650</v>
      </c>
      <c r="D3597" t="s">
        <v>0</v>
      </c>
      <c r="E3597">
        <v>11639588</v>
      </c>
      <c r="F3597">
        <v>43452</v>
      </c>
      <c r="G3597" t="s">
        <v>3809</v>
      </c>
      <c r="H3597" t="s">
        <v>4180</v>
      </c>
    </row>
    <row r="3598" spans="1:8" x14ac:dyDescent="0.25">
      <c r="A3598">
        <v>1351244</v>
      </c>
      <c r="B3598" t="s">
        <v>2768</v>
      </c>
      <c r="C3598">
        <v>472380650</v>
      </c>
      <c r="D3598" t="s">
        <v>0</v>
      </c>
      <c r="E3598">
        <v>11639588</v>
      </c>
      <c r="F3598">
        <v>43452</v>
      </c>
      <c r="G3598" t="s">
        <v>3810</v>
      </c>
      <c r="H3598" t="s">
        <v>4180</v>
      </c>
    </row>
    <row r="3599" spans="1:8" x14ac:dyDescent="0.25">
      <c r="A3599">
        <v>1351244</v>
      </c>
      <c r="B3599" t="s">
        <v>2768</v>
      </c>
      <c r="C3599">
        <v>472380650</v>
      </c>
      <c r="D3599" t="s">
        <v>0</v>
      </c>
      <c r="E3599">
        <v>11639588</v>
      </c>
      <c r="F3599">
        <v>43452</v>
      </c>
      <c r="G3599" t="s">
        <v>3808</v>
      </c>
      <c r="H3599" t="s">
        <v>4180</v>
      </c>
    </row>
    <row r="3600" spans="1:8" x14ac:dyDescent="0.25">
      <c r="A3600">
        <v>1351244</v>
      </c>
      <c r="B3600" t="s">
        <v>2768</v>
      </c>
      <c r="C3600">
        <v>472380650</v>
      </c>
      <c r="D3600" t="s">
        <v>0</v>
      </c>
      <c r="E3600">
        <v>11639588</v>
      </c>
      <c r="F3600">
        <v>43452</v>
      </c>
      <c r="G3600" t="s">
        <v>3809</v>
      </c>
      <c r="H3600" t="s">
        <v>4180</v>
      </c>
    </row>
    <row r="3601" spans="1:8" x14ac:dyDescent="0.25">
      <c r="A3601">
        <v>1351244</v>
      </c>
      <c r="B3601" t="s">
        <v>2768</v>
      </c>
      <c r="C3601">
        <v>472380650</v>
      </c>
      <c r="D3601" t="s">
        <v>0</v>
      </c>
      <c r="E3601">
        <v>11639588</v>
      </c>
      <c r="F3601">
        <v>43452</v>
      </c>
      <c r="G3601" t="s">
        <v>3809</v>
      </c>
      <c r="H3601" t="s">
        <v>4180</v>
      </c>
    </row>
    <row r="3602" spans="1:8" x14ac:dyDescent="0.25">
      <c r="A3602">
        <v>1351244</v>
      </c>
      <c r="B3602" t="s">
        <v>2768</v>
      </c>
      <c r="C3602">
        <v>472380650</v>
      </c>
      <c r="D3602" t="s">
        <v>0</v>
      </c>
      <c r="E3602">
        <v>11639588</v>
      </c>
      <c r="F3602">
        <v>43452</v>
      </c>
      <c r="G3602" t="s">
        <v>3809</v>
      </c>
      <c r="H3602" t="s">
        <v>4180</v>
      </c>
    </row>
    <row r="3603" spans="1:8" x14ac:dyDescent="0.25">
      <c r="A3603">
        <v>1351244</v>
      </c>
      <c r="B3603" t="s">
        <v>2768</v>
      </c>
      <c r="C3603">
        <v>472380650</v>
      </c>
      <c r="D3603" t="s">
        <v>0</v>
      </c>
      <c r="E3603">
        <v>11639588</v>
      </c>
      <c r="F3603">
        <v>43452</v>
      </c>
      <c r="G3603" t="s">
        <v>3809</v>
      </c>
      <c r="H3603" t="s">
        <v>4180</v>
      </c>
    </row>
    <row r="3604" spans="1:8" x14ac:dyDescent="0.25">
      <c r="A3604">
        <v>1351244</v>
      </c>
      <c r="B3604" t="s">
        <v>2768</v>
      </c>
      <c r="C3604">
        <v>472380650</v>
      </c>
      <c r="D3604" t="s">
        <v>0</v>
      </c>
      <c r="E3604">
        <v>11639588</v>
      </c>
      <c r="F3604">
        <v>43452</v>
      </c>
      <c r="G3604" t="s">
        <v>3809</v>
      </c>
      <c r="H3604" t="s">
        <v>4180</v>
      </c>
    </row>
    <row r="3605" spans="1:8" x14ac:dyDescent="0.25">
      <c r="A3605">
        <v>1351244</v>
      </c>
      <c r="B3605" t="s">
        <v>2768</v>
      </c>
      <c r="C3605">
        <v>472380650</v>
      </c>
      <c r="D3605" t="s">
        <v>0</v>
      </c>
      <c r="E3605">
        <v>11639588</v>
      </c>
      <c r="F3605">
        <v>43452</v>
      </c>
      <c r="G3605" t="s">
        <v>3809</v>
      </c>
      <c r="H3605" t="s">
        <v>4180</v>
      </c>
    </row>
    <row r="3606" spans="1:8" x14ac:dyDescent="0.25">
      <c r="A3606">
        <v>1351244</v>
      </c>
      <c r="B3606" t="s">
        <v>2768</v>
      </c>
      <c r="C3606">
        <v>472380650</v>
      </c>
      <c r="D3606" t="s">
        <v>0</v>
      </c>
      <c r="E3606">
        <v>11639588</v>
      </c>
      <c r="F3606">
        <v>43452</v>
      </c>
      <c r="G3606" t="s">
        <v>3809</v>
      </c>
      <c r="H3606" t="s">
        <v>4180</v>
      </c>
    </row>
    <row r="3607" spans="1:8" x14ac:dyDescent="0.25">
      <c r="A3607">
        <v>1351244</v>
      </c>
      <c r="B3607" t="s">
        <v>2768</v>
      </c>
      <c r="C3607">
        <v>472380650</v>
      </c>
      <c r="D3607" t="s">
        <v>0</v>
      </c>
      <c r="E3607">
        <v>11639588</v>
      </c>
      <c r="F3607">
        <v>43452</v>
      </c>
      <c r="G3607" t="s">
        <v>3810</v>
      </c>
      <c r="H3607" t="s">
        <v>4180</v>
      </c>
    </row>
    <row r="3608" spans="1:8" x14ac:dyDescent="0.25">
      <c r="A3608">
        <v>1351244</v>
      </c>
      <c r="B3608" t="s">
        <v>2768</v>
      </c>
      <c r="C3608">
        <v>472380650</v>
      </c>
      <c r="D3608" t="s">
        <v>0</v>
      </c>
      <c r="E3608">
        <v>11639588</v>
      </c>
      <c r="F3608">
        <v>43452</v>
      </c>
      <c r="G3608" t="s">
        <v>3808</v>
      </c>
      <c r="H3608" t="s">
        <v>4180</v>
      </c>
    </row>
    <row r="3609" spans="1:8" x14ac:dyDescent="0.25">
      <c r="A3609">
        <v>1351244</v>
      </c>
      <c r="B3609" t="s">
        <v>2768</v>
      </c>
      <c r="C3609">
        <v>472380650</v>
      </c>
      <c r="D3609" t="s">
        <v>0</v>
      </c>
      <c r="E3609">
        <v>11639588</v>
      </c>
      <c r="F3609">
        <v>43452</v>
      </c>
      <c r="G3609" t="s">
        <v>3810</v>
      </c>
      <c r="H3609" t="s">
        <v>4180</v>
      </c>
    </row>
    <row r="3610" spans="1:8" x14ac:dyDescent="0.25">
      <c r="A3610">
        <v>1351244</v>
      </c>
      <c r="B3610" t="s">
        <v>2768</v>
      </c>
      <c r="C3610">
        <v>472380650</v>
      </c>
      <c r="D3610" t="s">
        <v>0</v>
      </c>
      <c r="E3610">
        <v>11639588</v>
      </c>
      <c r="F3610">
        <v>43452</v>
      </c>
      <c r="G3610" t="s">
        <v>3808</v>
      </c>
      <c r="H3610" t="s">
        <v>4180</v>
      </c>
    </row>
    <row r="3611" spans="1:8" x14ac:dyDescent="0.25">
      <c r="A3611">
        <v>1351244</v>
      </c>
      <c r="B3611" t="s">
        <v>2768</v>
      </c>
      <c r="C3611">
        <v>472380650</v>
      </c>
      <c r="D3611" t="s">
        <v>0</v>
      </c>
      <c r="E3611">
        <v>11639588</v>
      </c>
      <c r="F3611">
        <v>43452</v>
      </c>
      <c r="G3611" t="s">
        <v>3809</v>
      </c>
      <c r="H3611" t="s">
        <v>4180</v>
      </c>
    </row>
    <row r="3612" spans="1:8" x14ac:dyDescent="0.25">
      <c r="A3612">
        <v>1351244</v>
      </c>
      <c r="B3612" t="s">
        <v>2768</v>
      </c>
      <c r="C3612">
        <v>472380650</v>
      </c>
      <c r="D3612" t="s">
        <v>0</v>
      </c>
      <c r="E3612">
        <v>11639588</v>
      </c>
      <c r="F3612">
        <v>43452</v>
      </c>
      <c r="G3612" t="s">
        <v>3810</v>
      </c>
      <c r="H3612" t="s">
        <v>4180</v>
      </c>
    </row>
    <row r="3613" spans="1:8" x14ac:dyDescent="0.25">
      <c r="A3613">
        <v>1351244</v>
      </c>
      <c r="B3613" t="s">
        <v>2768</v>
      </c>
      <c r="C3613">
        <v>472380650</v>
      </c>
      <c r="D3613" t="s">
        <v>0</v>
      </c>
      <c r="E3613">
        <v>11639588</v>
      </c>
      <c r="F3613">
        <v>43452</v>
      </c>
      <c r="G3613" t="s">
        <v>3808</v>
      </c>
      <c r="H3613" t="s">
        <v>4180</v>
      </c>
    </row>
    <row r="3614" spans="1:8" x14ac:dyDescent="0.25">
      <c r="A3614">
        <v>1351244</v>
      </c>
      <c r="B3614" t="s">
        <v>2768</v>
      </c>
      <c r="C3614">
        <v>472380650</v>
      </c>
      <c r="D3614" t="s">
        <v>0</v>
      </c>
      <c r="E3614">
        <v>11639588</v>
      </c>
      <c r="F3614">
        <v>43452</v>
      </c>
      <c r="G3614" t="s">
        <v>3809</v>
      </c>
      <c r="H3614" t="s">
        <v>4180</v>
      </c>
    </row>
    <row r="3615" spans="1:8" x14ac:dyDescent="0.25">
      <c r="A3615">
        <v>1351244</v>
      </c>
      <c r="B3615" t="s">
        <v>2768</v>
      </c>
      <c r="C3615">
        <v>472380650</v>
      </c>
      <c r="D3615" t="s">
        <v>0</v>
      </c>
      <c r="E3615">
        <v>11639588</v>
      </c>
      <c r="F3615">
        <v>43452</v>
      </c>
      <c r="G3615" t="s">
        <v>3808</v>
      </c>
      <c r="H3615" t="s">
        <v>4180</v>
      </c>
    </row>
    <row r="3616" spans="1:8" x14ac:dyDescent="0.25">
      <c r="A3616">
        <v>1351244</v>
      </c>
      <c r="B3616" t="s">
        <v>2768</v>
      </c>
      <c r="C3616">
        <v>472380650</v>
      </c>
      <c r="D3616" t="s">
        <v>0</v>
      </c>
      <c r="E3616">
        <v>11639588</v>
      </c>
      <c r="F3616">
        <v>43452</v>
      </c>
      <c r="G3616" t="s">
        <v>3809</v>
      </c>
      <c r="H3616" t="s">
        <v>4180</v>
      </c>
    </row>
    <row r="3617" spans="1:8" x14ac:dyDescent="0.25">
      <c r="A3617">
        <v>1351244</v>
      </c>
      <c r="B3617" t="s">
        <v>2768</v>
      </c>
      <c r="C3617">
        <v>472380650</v>
      </c>
      <c r="D3617" t="s">
        <v>0</v>
      </c>
      <c r="E3617">
        <v>11639720</v>
      </c>
      <c r="F3617">
        <v>43453</v>
      </c>
      <c r="G3617" t="s">
        <v>3811</v>
      </c>
      <c r="H3617" t="s">
        <v>4180</v>
      </c>
    </row>
    <row r="3618" spans="1:8" x14ac:dyDescent="0.25">
      <c r="A3618">
        <v>1351244</v>
      </c>
      <c r="B3618" t="s">
        <v>2768</v>
      </c>
      <c r="C3618">
        <v>472380650</v>
      </c>
      <c r="D3618" t="s">
        <v>0</v>
      </c>
      <c r="E3618">
        <v>11639720</v>
      </c>
      <c r="F3618">
        <v>43453</v>
      </c>
      <c r="G3618" t="s">
        <v>3811</v>
      </c>
      <c r="H3618" t="s">
        <v>4180</v>
      </c>
    </row>
    <row r="3619" spans="1:8" x14ac:dyDescent="0.25">
      <c r="A3619">
        <v>1351244</v>
      </c>
      <c r="B3619" t="s">
        <v>2768</v>
      </c>
      <c r="C3619">
        <v>472380650</v>
      </c>
      <c r="D3619" t="s">
        <v>0</v>
      </c>
      <c r="E3619">
        <v>11639720</v>
      </c>
      <c r="F3619">
        <v>43453</v>
      </c>
      <c r="G3619" t="s">
        <v>3811</v>
      </c>
      <c r="H3619" t="s">
        <v>4180</v>
      </c>
    </row>
    <row r="3620" spans="1:8" x14ac:dyDescent="0.25">
      <c r="A3620">
        <v>1351244</v>
      </c>
      <c r="B3620" t="s">
        <v>2768</v>
      </c>
      <c r="C3620">
        <v>472380650</v>
      </c>
      <c r="D3620" t="s">
        <v>0</v>
      </c>
      <c r="E3620">
        <v>11639720</v>
      </c>
      <c r="F3620">
        <v>43453</v>
      </c>
      <c r="G3620" t="s">
        <v>3811</v>
      </c>
      <c r="H3620" t="s">
        <v>4180</v>
      </c>
    </row>
    <row r="3621" spans="1:8" x14ac:dyDescent="0.25">
      <c r="A3621">
        <v>1351244</v>
      </c>
      <c r="B3621" t="s">
        <v>2768</v>
      </c>
      <c r="C3621">
        <v>472380650</v>
      </c>
      <c r="D3621" t="s">
        <v>0</v>
      </c>
      <c r="E3621">
        <v>11639720</v>
      </c>
      <c r="F3621">
        <v>43453</v>
      </c>
      <c r="G3621" t="s">
        <v>3811</v>
      </c>
      <c r="H3621" t="s">
        <v>4180</v>
      </c>
    </row>
    <row r="3622" spans="1:8" x14ac:dyDescent="0.25">
      <c r="A3622">
        <v>1351244</v>
      </c>
      <c r="B3622" t="s">
        <v>2768</v>
      </c>
      <c r="C3622">
        <v>472380650</v>
      </c>
      <c r="D3622" t="s">
        <v>0</v>
      </c>
      <c r="E3622">
        <v>11643266</v>
      </c>
      <c r="F3622">
        <v>43501</v>
      </c>
      <c r="G3622" t="s">
        <v>3812</v>
      </c>
      <c r="H3622" t="s">
        <v>4180</v>
      </c>
    </row>
    <row r="3623" spans="1:8" x14ac:dyDescent="0.25">
      <c r="A3623">
        <v>1351244</v>
      </c>
      <c r="B3623" t="s">
        <v>2768</v>
      </c>
      <c r="C3623">
        <v>472380650</v>
      </c>
      <c r="D3623" t="s">
        <v>0</v>
      </c>
      <c r="E3623">
        <v>11643266</v>
      </c>
      <c r="F3623">
        <v>43501</v>
      </c>
      <c r="G3623" t="s">
        <v>3812</v>
      </c>
      <c r="H3623" t="s">
        <v>4180</v>
      </c>
    </row>
    <row r="3624" spans="1:8" x14ac:dyDescent="0.25">
      <c r="A3624">
        <v>1351244</v>
      </c>
      <c r="B3624" t="s">
        <v>2768</v>
      </c>
      <c r="C3624">
        <v>472380650</v>
      </c>
      <c r="D3624" t="s">
        <v>0</v>
      </c>
      <c r="E3624">
        <v>11643266</v>
      </c>
      <c r="F3624">
        <v>43501</v>
      </c>
      <c r="G3624" t="s">
        <v>3812</v>
      </c>
      <c r="H3624" t="s">
        <v>4180</v>
      </c>
    </row>
    <row r="3625" spans="1:8" x14ac:dyDescent="0.25">
      <c r="A3625">
        <v>1351244</v>
      </c>
      <c r="B3625" t="s">
        <v>2768</v>
      </c>
      <c r="C3625">
        <v>472380650</v>
      </c>
      <c r="D3625" t="s">
        <v>0</v>
      </c>
      <c r="E3625">
        <v>11643266</v>
      </c>
      <c r="F3625">
        <v>43501</v>
      </c>
      <c r="G3625" t="s">
        <v>3813</v>
      </c>
      <c r="H3625" t="s">
        <v>3814</v>
      </c>
    </row>
    <row r="3626" spans="1:8" x14ac:dyDescent="0.25">
      <c r="A3626">
        <v>1351244</v>
      </c>
      <c r="B3626" t="s">
        <v>2768</v>
      </c>
      <c r="C3626">
        <v>472380650</v>
      </c>
      <c r="D3626" t="s">
        <v>0</v>
      </c>
      <c r="E3626">
        <v>11643266</v>
      </c>
      <c r="F3626">
        <v>43501</v>
      </c>
      <c r="G3626" t="s">
        <v>3815</v>
      </c>
      <c r="H3626" t="s">
        <v>3816</v>
      </c>
    </row>
    <row r="3627" spans="1:8" x14ac:dyDescent="0.25">
      <c r="A3627">
        <v>1351244</v>
      </c>
      <c r="B3627" t="s">
        <v>2768</v>
      </c>
      <c r="C3627">
        <v>472380650</v>
      </c>
      <c r="D3627" t="s">
        <v>0</v>
      </c>
      <c r="E3627">
        <v>11643266</v>
      </c>
      <c r="F3627">
        <v>43501</v>
      </c>
      <c r="G3627" t="s">
        <v>3817</v>
      </c>
      <c r="H3627" t="s">
        <v>4180</v>
      </c>
    </row>
    <row r="3628" spans="1:8" x14ac:dyDescent="0.25">
      <c r="A3628">
        <v>1351244</v>
      </c>
      <c r="B3628" t="s">
        <v>2768</v>
      </c>
      <c r="C3628">
        <v>472380650</v>
      </c>
      <c r="D3628" t="s">
        <v>0</v>
      </c>
      <c r="E3628">
        <v>11643266</v>
      </c>
      <c r="F3628">
        <v>43501</v>
      </c>
      <c r="G3628" t="s">
        <v>3818</v>
      </c>
      <c r="H3628" t="s">
        <v>4180</v>
      </c>
    </row>
    <row r="3629" spans="1:8" x14ac:dyDescent="0.25">
      <c r="A3629">
        <v>1351244</v>
      </c>
      <c r="B3629" t="s">
        <v>2768</v>
      </c>
      <c r="C3629">
        <v>472380650</v>
      </c>
      <c r="D3629" t="s">
        <v>0</v>
      </c>
      <c r="E3629">
        <v>11643266</v>
      </c>
      <c r="F3629">
        <v>43501</v>
      </c>
      <c r="G3629" t="s">
        <v>3819</v>
      </c>
      <c r="H3629" t="s">
        <v>4180</v>
      </c>
    </row>
    <row r="3630" spans="1:8" x14ac:dyDescent="0.25">
      <c r="A3630">
        <v>1351244</v>
      </c>
      <c r="B3630" t="s">
        <v>2768</v>
      </c>
      <c r="C3630">
        <v>472380650</v>
      </c>
      <c r="D3630" t="s">
        <v>0</v>
      </c>
      <c r="E3630">
        <v>11643266</v>
      </c>
      <c r="F3630">
        <v>43501</v>
      </c>
      <c r="G3630" t="s">
        <v>3820</v>
      </c>
      <c r="H3630" t="s">
        <v>4180</v>
      </c>
    </row>
    <row r="3631" spans="1:8" x14ac:dyDescent="0.25">
      <c r="A3631">
        <v>1351244</v>
      </c>
      <c r="B3631" t="s">
        <v>2768</v>
      </c>
      <c r="C3631">
        <v>472380650</v>
      </c>
      <c r="D3631" t="s">
        <v>0</v>
      </c>
      <c r="E3631">
        <v>11643266</v>
      </c>
      <c r="F3631">
        <v>43501</v>
      </c>
      <c r="G3631" t="s">
        <v>3821</v>
      </c>
      <c r="H3631" t="s">
        <v>4180</v>
      </c>
    </row>
    <row r="3632" spans="1:8" x14ac:dyDescent="0.25">
      <c r="A3632">
        <v>1351244</v>
      </c>
      <c r="B3632" t="s">
        <v>2768</v>
      </c>
      <c r="C3632">
        <v>472380650</v>
      </c>
      <c r="D3632" t="s">
        <v>0</v>
      </c>
      <c r="E3632">
        <v>11643266</v>
      </c>
      <c r="F3632">
        <v>43501</v>
      </c>
      <c r="G3632" t="s">
        <v>3822</v>
      </c>
      <c r="H3632" t="s">
        <v>4180</v>
      </c>
    </row>
    <row r="3633" spans="1:8" x14ac:dyDescent="0.25">
      <c r="A3633">
        <v>1351244</v>
      </c>
      <c r="B3633" t="s">
        <v>2768</v>
      </c>
      <c r="C3633">
        <v>472380650</v>
      </c>
      <c r="D3633" t="s">
        <v>0</v>
      </c>
      <c r="E3633">
        <v>11643266</v>
      </c>
      <c r="F3633">
        <v>43501</v>
      </c>
      <c r="G3633" t="s">
        <v>3823</v>
      </c>
      <c r="H3633" t="s">
        <v>4180</v>
      </c>
    </row>
    <row r="3634" spans="1:8" x14ac:dyDescent="0.25">
      <c r="A3634">
        <v>1351244</v>
      </c>
      <c r="B3634" t="s">
        <v>2768</v>
      </c>
      <c r="C3634">
        <v>472380650</v>
      </c>
      <c r="D3634" t="s">
        <v>0</v>
      </c>
      <c r="E3634">
        <v>11643266</v>
      </c>
      <c r="F3634">
        <v>43501</v>
      </c>
      <c r="G3634" t="s">
        <v>3824</v>
      </c>
      <c r="H3634" t="s">
        <v>4180</v>
      </c>
    </row>
    <row r="3635" spans="1:8" x14ac:dyDescent="0.25">
      <c r="A3635">
        <v>1351244</v>
      </c>
      <c r="B3635" t="s">
        <v>2768</v>
      </c>
      <c r="C3635">
        <v>472380650</v>
      </c>
      <c r="D3635" t="s">
        <v>0</v>
      </c>
      <c r="E3635">
        <v>11643266</v>
      </c>
      <c r="F3635">
        <v>43501</v>
      </c>
      <c r="G3635" t="s">
        <v>3825</v>
      </c>
      <c r="H3635" t="s">
        <v>4180</v>
      </c>
    </row>
    <row r="3636" spans="1:8" x14ac:dyDescent="0.25">
      <c r="A3636">
        <v>1351244</v>
      </c>
      <c r="B3636" t="s">
        <v>2768</v>
      </c>
      <c r="C3636">
        <v>472380650</v>
      </c>
      <c r="D3636" t="s">
        <v>0</v>
      </c>
      <c r="E3636">
        <v>11643266</v>
      </c>
      <c r="F3636">
        <v>43501</v>
      </c>
      <c r="G3636" t="s">
        <v>3826</v>
      </c>
      <c r="H3636" t="s">
        <v>4180</v>
      </c>
    </row>
    <row r="3637" spans="1:8" x14ac:dyDescent="0.25">
      <c r="A3637">
        <v>1351244</v>
      </c>
      <c r="B3637" t="s">
        <v>2768</v>
      </c>
      <c r="C3637">
        <v>472380650</v>
      </c>
      <c r="D3637" t="s">
        <v>0</v>
      </c>
      <c r="E3637">
        <v>11643266</v>
      </c>
      <c r="F3637">
        <v>43501</v>
      </c>
      <c r="G3637" t="s">
        <v>3827</v>
      </c>
      <c r="H3637" t="s">
        <v>4180</v>
      </c>
    </row>
    <row r="3638" spans="1:8" x14ac:dyDescent="0.25">
      <c r="A3638">
        <v>1351244</v>
      </c>
      <c r="B3638" t="s">
        <v>2768</v>
      </c>
      <c r="C3638">
        <v>472380650</v>
      </c>
      <c r="D3638" t="s">
        <v>0</v>
      </c>
      <c r="E3638">
        <v>11643266</v>
      </c>
      <c r="F3638">
        <v>43501</v>
      </c>
      <c r="G3638" t="s">
        <v>3828</v>
      </c>
      <c r="H3638" t="s">
        <v>4180</v>
      </c>
    </row>
    <row r="3639" spans="1:8" x14ac:dyDescent="0.25">
      <c r="A3639">
        <v>1351244</v>
      </c>
      <c r="B3639" t="s">
        <v>2768</v>
      </c>
      <c r="C3639">
        <v>472380650</v>
      </c>
      <c r="D3639" t="s">
        <v>0</v>
      </c>
      <c r="E3639">
        <v>11643266</v>
      </c>
      <c r="F3639">
        <v>43501</v>
      </c>
      <c r="G3639" t="s">
        <v>3829</v>
      </c>
      <c r="H3639" t="s">
        <v>4180</v>
      </c>
    </row>
    <row r="3640" spans="1:8" x14ac:dyDescent="0.25">
      <c r="A3640">
        <v>1351244</v>
      </c>
      <c r="B3640" t="s">
        <v>2768</v>
      </c>
      <c r="C3640">
        <v>472380650</v>
      </c>
      <c r="D3640" t="s">
        <v>0</v>
      </c>
      <c r="E3640">
        <v>11643266</v>
      </c>
      <c r="F3640">
        <v>43501</v>
      </c>
      <c r="G3640" t="s">
        <v>3830</v>
      </c>
      <c r="H3640" t="s">
        <v>4180</v>
      </c>
    </row>
    <row r="3641" spans="1:8" x14ac:dyDescent="0.25">
      <c r="A3641">
        <v>1351244</v>
      </c>
      <c r="B3641" t="s">
        <v>2768</v>
      </c>
      <c r="C3641">
        <v>472380650</v>
      </c>
      <c r="D3641" t="s">
        <v>0</v>
      </c>
      <c r="E3641">
        <v>11643266</v>
      </c>
      <c r="F3641">
        <v>43501</v>
      </c>
      <c r="G3641" t="s">
        <v>3831</v>
      </c>
      <c r="H3641" t="s">
        <v>4180</v>
      </c>
    </row>
    <row r="3642" spans="1:8" x14ac:dyDescent="0.25">
      <c r="A3642">
        <v>1351244</v>
      </c>
      <c r="B3642" t="s">
        <v>2768</v>
      </c>
      <c r="C3642">
        <v>472380650</v>
      </c>
      <c r="D3642" t="s">
        <v>0</v>
      </c>
      <c r="E3642">
        <v>11643266</v>
      </c>
      <c r="F3642">
        <v>43501</v>
      </c>
      <c r="G3642" t="s">
        <v>3832</v>
      </c>
      <c r="H3642" t="s">
        <v>4180</v>
      </c>
    </row>
    <row r="3643" spans="1:8" x14ac:dyDescent="0.25">
      <c r="A3643">
        <v>1351244</v>
      </c>
      <c r="B3643" t="s">
        <v>2768</v>
      </c>
      <c r="C3643">
        <v>472380650</v>
      </c>
      <c r="D3643" t="s">
        <v>0</v>
      </c>
      <c r="E3643">
        <v>11643266</v>
      </c>
      <c r="F3643">
        <v>43501</v>
      </c>
      <c r="G3643" t="s">
        <v>3833</v>
      </c>
      <c r="H3643" t="s">
        <v>4180</v>
      </c>
    </row>
    <row r="3644" spans="1:8" x14ac:dyDescent="0.25">
      <c r="A3644">
        <v>1351244</v>
      </c>
      <c r="B3644" t="s">
        <v>2768</v>
      </c>
      <c r="C3644">
        <v>472380650</v>
      </c>
      <c r="D3644" t="s">
        <v>0</v>
      </c>
      <c r="E3644">
        <v>11643266</v>
      </c>
      <c r="F3644">
        <v>43501</v>
      </c>
      <c r="G3644" t="s">
        <v>3834</v>
      </c>
      <c r="H3644" t="s">
        <v>4180</v>
      </c>
    </row>
    <row r="3645" spans="1:8" x14ac:dyDescent="0.25">
      <c r="A3645">
        <v>1351244</v>
      </c>
      <c r="B3645" t="s">
        <v>2768</v>
      </c>
      <c r="C3645">
        <v>472380650</v>
      </c>
      <c r="D3645" t="s">
        <v>0</v>
      </c>
      <c r="E3645">
        <v>11643266</v>
      </c>
      <c r="F3645">
        <v>43501</v>
      </c>
      <c r="G3645" t="s">
        <v>3835</v>
      </c>
      <c r="H3645" t="s">
        <v>4180</v>
      </c>
    </row>
    <row r="3646" spans="1:8" x14ac:dyDescent="0.25">
      <c r="A3646">
        <v>1351244</v>
      </c>
      <c r="B3646" t="s">
        <v>2768</v>
      </c>
      <c r="C3646">
        <v>472380650</v>
      </c>
      <c r="D3646" t="s">
        <v>0</v>
      </c>
      <c r="E3646">
        <v>11643266</v>
      </c>
      <c r="F3646">
        <v>43501</v>
      </c>
      <c r="G3646" t="s">
        <v>3836</v>
      </c>
      <c r="H3646" t="s">
        <v>4180</v>
      </c>
    </row>
    <row r="3647" spans="1:8" x14ac:dyDescent="0.25">
      <c r="A3647">
        <v>1351244</v>
      </c>
      <c r="B3647" t="s">
        <v>2768</v>
      </c>
      <c r="C3647">
        <v>472380650</v>
      </c>
      <c r="D3647" t="s">
        <v>0</v>
      </c>
      <c r="E3647">
        <v>11643266</v>
      </c>
      <c r="F3647">
        <v>43501</v>
      </c>
      <c r="G3647" t="s">
        <v>3837</v>
      </c>
      <c r="H3647" t="s">
        <v>4180</v>
      </c>
    </row>
    <row r="3648" spans="1:8" x14ac:dyDescent="0.25">
      <c r="A3648">
        <v>1351244</v>
      </c>
      <c r="B3648" t="s">
        <v>2768</v>
      </c>
      <c r="C3648">
        <v>472380650</v>
      </c>
      <c r="D3648" t="s">
        <v>0</v>
      </c>
      <c r="E3648">
        <v>11643266</v>
      </c>
      <c r="F3648">
        <v>43501</v>
      </c>
      <c r="G3648" t="s">
        <v>3838</v>
      </c>
      <c r="H3648" t="s">
        <v>4180</v>
      </c>
    </row>
    <row r="3649" spans="1:8" x14ac:dyDescent="0.25">
      <c r="A3649">
        <v>1351244</v>
      </c>
      <c r="B3649" t="s">
        <v>2768</v>
      </c>
      <c r="C3649">
        <v>472380650</v>
      </c>
      <c r="D3649" t="s">
        <v>0</v>
      </c>
      <c r="E3649">
        <v>11643266</v>
      </c>
      <c r="F3649">
        <v>43501</v>
      </c>
      <c r="G3649" t="s">
        <v>3839</v>
      </c>
      <c r="H3649" t="s">
        <v>4180</v>
      </c>
    </row>
    <row r="3650" spans="1:8" x14ac:dyDescent="0.25">
      <c r="A3650">
        <v>1351244</v>
      </c>
      <c r="B3650" t="s">
        <v>2768</v>
      </c>
      <c r="C3650">
        <v>472380650</v>
      </c>
      <c r="D3650" t="s">
        <v>0</v>
      </c>
      <c r="E3650">
        <v>11643266</v>
      </c>
      <c r="F3650">
        <v>43501</v>
      </c>
      <c r="G3650" t="s">
        <v>3812</v>
      </c>
      <c r="H3650" t="s">
        <v>4180</v>
      </c>
    </row>
    <row r="3651" spans="1:8" x14ac:dyDescent="0.25">
      <c r="A3651">
        <v>1351244</v>
      </c>
      <c r="B3651" t="s">
        <v>2768</v>
      </c>
      <c r="C3651">
        <v>472380650</v>
      </c>
      <c r="D3651" t="s">
        <v>0</v>
      </c>
      <c r="E3651">
        <v>11643266</v>
      </c>
      <c r="F3651">
        <v>43501</v>
      </c>
      <c r="G3651" t="s">
        <v>3813</v>
      </c>
      <c r="H3651" t="s">
        <v>3814</v>
      </c>
    </row>
    <row r="3652" spans="1:8" x14ac:dyDescent="0.25">
      <c r="A3652">
        <v>1351244</v>
      </c>
      <c r="B3652" t="s">
        <v>2768</v>
      </c>
      <c r="C3652">
        <v>472380650</v>
      </c>
      <c r="D3652" t="s">
        <v>0</v>
      </c>
      <c r="E3652">
        <v>11643266</v>
      </c>
      <c r="F3652">
        <v>43501</v>
      </c>
      <c r="G3652" t="s">
        <v>3815</v>
      </c>
      <c r="H3652" t="s">
        <v>3816</v>
      </c>
    </row>
    <row r="3653" spans="1:8" x14ac:dyDescent="0.25">
      <c r="A3653">
        <v>1351244</v>
      </c>
      <c r="B3653" t="s">
        <v>2768</v>
      </c>
      <c r="C3653">
        <v>472380650</v>
      </c>
      <c r="D3653" t="s">
        <v>0</v>
      </c>
      <c r="E3653">
        <v>11643266</v>
      </c>
      <c r="F3653">
        <v>43501</v>
      </c>
      <c r="G3653" t="s">
        <v>3817</v>
      </c>
      <c r="H3653" t="s">
        <v>4180</v>
      </c>
    </row>
    <row r="3654" spans="1:8" x14ac:dyDescent="0.25">
      <c r="A3654">
        <v>1351244</v>
      </c>
      <c r="B3654" t="s">
        <v>2768</v>
      </c>
      <c r="C3654">
        <v>472380650</v>
      </c>
      <c r="D3654" t="s">
        <v>0</v>
      </c>
      <c r="E3654">
        <v>11643266</v>
      </c>
      <c r="F3654">
        <v>43501</v>
      </c>
      <c r="G3654" t="s">
        <v>3818</v>
      </c>
      <c r="H3654" t="s">
        <v>4180</v>
      </c>
    </row>
    <row r="3655" spans="1:8" x14ac:dyDescent="0.25">
      <c r="A3655">
        <v>1351244</v>
      </c>
      <c r="B3655" t="s">
        <v>2768</v>
      </c>
      <c r="C3655">
        <v>472380650</v>
      </c>
      <c r="D3655" t="s">
        <v>0</v>
      </c>
      <c r="E3655">
        <v>11643266</v>
      </c>
      <c r="F3655">
        <v>43501</v>
      </c>
      <c r="G3655" t="s">
        <v>3819</v>
      </c>
      <c r="H3655" t="s">
        <v>4180</v>
      </c>
    </row>
    <row r="3656" spans="1:8" x14ac:dyDescent="0.25">
      <c r="A3656">
        <v>1351244</v>
      </c>
      <c r="B3656" t="s">
        <v>2768</v>
      </c>
      <c r="C3656">
        <v>472380650</v>
      </c>
      <c r="D3656" t="s">
        <v>0</v>
      </c>
      <c r="E3656">
        <v>11643266</v>
      </c>
      <c r="F3656">
        <v>43501</v>
      </c>
      <c r="G3656" t="s">
        <v>3820</v>
      </c>
      <c r="H3656" t="s">
        <v>4180</v>
      </c>
    </row>
    <row r="3657" spans="1:8" x14ac:dyDescent="0.25">
      <c r="A3657">
        <v>1351244</v>
      </c>
      <c r="B3657" t="s">
        <v>2768</v>
      </c>
      <c r="C3657">
        <v>472380650</v>
      </c>
      <c r="D3657" t="s">
        <v>0</v>
      </c>
      <c r="E3657">
        <v>11643266</v>
      </c>
      <c r="F3657">
        <v>43501</v>
      </c>
      <c r="G3657" t="s">
        <v>3821</v>
      </c>
      <c r="H3657" t="s">
        <v>4180</v>
      </c>
    </row>
    <row r="3658" spans="1:8" x14ac:dyDescent="0.25">
      <c r="A3658">
        <v>1351244</v>
      </c>
      <c r="B3658" t="s">
        <v>2768</v>
      </c>
      <c r="C3658">
        <v>472380650</v>
      </c>
      <c r="D3658" t="s">
        <v>0</v>
      </c>
      <c r="E3658">
        <v>11643266</v>
      </c>
      <c r="F3658">
        <v>43501</v>
      </c>
      <c r="G3658" t="s">
        <v>3822</v>
      </c>
      <c r="H3658" t="s">
        <v>4180</v>
      </c>
    </row>
    <row r="3659" spans="1:8" x14ac:dyDescent="0.25">
      <c r="A3659">
        <v>1351244</v>
      </c>
      <c r="B3659" t="s">
        <v>2768</v>
      </c>
      <c r="C3659">
        <v>472380650</v>
      </c>
      <c r="D3659" t="s">
        <v>0</v>
      </c>
      <c r="E3659">
        <v>11643266</v>
      </c>
      <c r="F3659">
        <v>43501</v>
      </c>
      <c r="G3659" t="s">
        <v>3823</v>
      </c>
      <c r="H3659" t="s">
        <v>4180</v>
      </c>
    </row>
    <row r="3660" spans="1:8" x14ac:dyDescent="0.25">
      <c r="A3660">
        <v>1351244</v>
      </c>
      <c r="B3660" t="s">
        <v>2768</v>
      </c>
      <c r="C3660">
        <v>472380650</v>
      </c>
      <c r="D3660" t="s">
        <v>0</v>
      </c>
      <c r="E3660">
        <v>11643266</v>
      </c>
      <c r="F3660">
        <v>43501</v>
      </c>
      <c r="G3660" t="s">
        <v>3824</v>
      </c>
      <c r="H3660" t="s">
        <v>4180</v>
      </c>
    </row>
    <row r="3661" spans="1:8" x14ac:dyDescent="0.25">
      <c r="A3661">
        <v>1351244</v>
      </c>
      <c r="B3661" t="s">
        <v>2768</v>
      </c>
      <c r="C3661">
        <v>472380650</v>
      </c>
      <c r="D3661" t="s">
        <v>0</v>
      </c>
      <c r="E3661">
        <v>11643266</v>
      </c>
      <c r="F3661">
        <v>43501</v>
      </c>
      <c r="G3661" t="s">
        <v>3825</v>
      </c>
      <c r="H3661" t="s">
        <v>4180</v>
      </c>
    </row>
    <row r="3662" spans="1:8" x14ac:dyDescent="0.25">
      <c r="A3662">
        <v>1351244</v>
      </c>
      <c r="B3662" t="s">
        <v>2768</v>
      </c>
      <c r="C3662">
        <v>472380650</v>
      </c>
      <c r="D3662" t="s">
        <v>0</v>
      </c>
      <c r="E3662">
        <v>11643266</v>
      </c>
      <c r="F3662">
        <v>43501</v>
      </c>
      <c r="G3662" t="s">
        <v>3826</v>
      </c>
      <c r="H3662" t="s">
        <v>4180</v>
      </c>
    </row>
    <row r="3663" spans="1:8" x14ac:dyDescent="0.25">
      <c r="A3663">
        <v>1351244</v>
      </c>
      <c r="B3663" t="s">
        <v>2768</v>
      </c>
      <c r="C3663">
        <v>472380650</v>
      </c>
      <c r="D3663" t="s">
        <v>0</v>
      </c>
      <c r="E3663">
        <v>11643266</v>
      </c>
      <c r="F3663">
        <v>43501</v>
      </c>
      <c r="G3663" t="s">
        <v>3827</v>
      </c>
      <c r="H3663" t="s">
        <v>4180</v>
      </c>
    </row>
    <row r="3664" spans="1:8" x14ac:dyDescent="0.25">
      <c r="A3664">
        <v>1351244</v>
      </c>
      <c r="B3664" t="s">
        <v>2768</v>
      </c>
      <c r="C3664">
        <v>472380650</v>
      </c>
      <c r="D3664" t="s">
        <v>0</v>
      </c>
      <c r="E3664">
        <v>11643266</v>
      </c>
      <c r="F3664">
        <v>43501</v>
      </c>
      <c r="G3664" t="s">
        <v>3828</v>
      </c>
      <c r="H3664" t="s">
        <v>4180</v>
      </c>
    </row>
    <row r="3665" spans="1:8" x14ac:dyDescent="0.25">
      <c r="A3665">
        <v>1351244</v>
      </c>
      <c r="B3665" t="s">
        <v>2768</v>
      </c>
      <c r="C3665">
        <v>472380650</v>
      </c>
      <c r="D3665" t="s">
        <v>0</v>
      </c>
      <c r="E3665">
        <v>11643266</v>
      </c>
      <c r="F3665">
        <v>43501</v>
      </c>
      <c r="G3665" t="s">
        <v>3829</v>
      </c>
      <c r="H3665" t="s">
        <v>4180</v>
      </c>
    </row>
    <row r="3666" spans="1:8" x14ac:dyDescent="0.25">
      <c r="A3666">
        <v>1351244</v>
      </c>
      <c r="B3666" t="s">
        <v>2768</v>
      </c>
      <c r="C3666">
        <v>472380650</v>
      </c>
      <c r="D3666" t="s">
        <v>0</v>
      </c>
      <c r="E3666">
        <v>11643266</v>
      </c>
      <c r="F3666">
        <v>43501</v>
      </c>
      <c r="G3666" t="s">
        <v>3830</v>
      </c>
      <c r="H3666" t="s">
        <v>4180</v>
      </c>
    </row>
    <row r="3667" spans="1:8" x14ac:dyDescent="0.25">
      <c r="A3667">
        <v>1351244</v>
      </c>
      <c r="B3667" t="s">
        <v>2768</v>
      </c>
      <c r="C3667">
        <v>472380650</v>
      </c>
      <c r="D3667" t="s">
        <v>0</v>
      </c>
      <c r="E3667">
        <v>11643266</v>
      </c>
      <c r="F3667">
        <v>43501</v>
      </c>
      <c r="G3667" t="s">
        <v>3831</v>
      </c>
      <c r="H3667" t="s">
        <v>4180</v>
      </c>
    </row>
    <row r="3668" spans="1:8" x14ac:dyDescent="0.25">
      <c r="A3668">
        <v>1351244</v>
      </c>
      <c r="B3668" t="s">
        <v>2768</v>
      </c>
      <c r="C3668">
        <v>472380650</v>
      </c>
      <c r="D3668" t="s">
        <v>0</v>
      </c>
      <c r="E3668">
        <v>11643266</v>
      </c>
      <c r="F3668">
        <v>43501</v>
      </c>
      <c r="G3668" t="s">
        <v>3832</v>
      </c>
      <c r="H3668" t="s">
        <v>4180</v>
      </c>
    </row>
    <row r="3669" spans="1:8" x14ac:dyDescent="0.25">
      <c r="A3669">
        <v>1351244</v>
      </c>
      <c r="B3669" t="s">
        <v>2768</v>
      </c>
      <c r="C3669">
        <v>472380650</v>
      </c>
      <c r="D3669" t="s">
        <v>0</v>
      </c>
      <c r="E3669">
        <v>11643266</v>
      </c>
      <c r="F3669">
        <v>43501</v>
      </c>
      <c r="G3669" t="s">
        <v>3833</v>
      </c>
      <c r="H3669" t="s">
        <v>4180</v>
      </c>
    </row>
    <row r="3670" spans="1:8" x14ac:dyDescent="0.25">
      <c r="A3670">
        <v>1351244</v>
      </c>
      <c r="B3670" t="s">
        <v>2768</v>
      </c>
      <c r="C3670">
        <v>472380650</v>
      </c>
      <c r="D3670" t="s">
        <v>0</v>
      </c>
      <c r="E3670">
        <v>11643266</v>
      </c>
      <c r="F3670">
        <v>43501</v>
      </c>
      <c r="G3670" t="s">
        <v>3834</v>
      </c>
      <c r="H3670" t="s">
        <v>4180</v>
      </c>
    </row>
    <row r="3671" spans="1:8" x14ac:dyDescent="0.25">
      <c r="A3671">
        <v>1351244</v>
      </c>
      <c r="B3671" t="s">
        <v>2768</v>
      </c>
      <c r="C3671">
        <v>472380650</v>
      </c>
      <c r="D3671" t="s">
        <v>0</v>
      </c>
      <c r="E3671">
        <v>11643266</v>
      </c>
      <c r="F3671">
        <v>43501</v>
      </c>
      <c r="G3671" t="s">
        <v>3835</v>
      </c>
      <c r="H3671" t="s">
        <v>4180</v>
      </c>
    </row>
    <row r="3672" spans="1:8" x14ac:dyDescent="0.25">
      <c r="A3672">
        <v>1351244</v>
      </c>
      <c r="B3672" t="s">
        <v>2768</v>
      </c>
      <c r="C3672">
        <v>472380650</v>
      </c>
      <c r="D3672" t="s">
        <v>0</v>
      </c>
      <c r="E3672">
        <v>11643266</v>
      </c>
      <c r="F3672">
        <v>43501</v>
      </c>
      <c r="G3672" t="s">
        <v>3836</v>
      </c>
      <c r="H3672" t="s">
        <v>4180</v>
      </c>
    </row>
    <row r="3673" spans="1:8" x14ac:dyDescent="0.25">
      <c r="A3673">
        <v>1351244</v>
      </c>
      <c r="B3673" t="s">
        <v>2768</v>
      </c>
      <c r="C3673">
        <v>472380650</v>
      </c>
      <c r="D3673" t="s">
        <v>0</v>
      </c>
      <c r="E3673">
        <v>11643266</v>
      </c>
      <c r="F3673">
        <v>43501</v>
      </c>
      <c r="G3673" t="s">
        <v>3837</v>
      </c>
      <c r="H3673" t="s">
        <v>4180</v>
      </c>
    </row>
    <row r="3674" spans="1:8" x14ac:dyDescent="0.25">
      <c r="A3674">
        <v>1351244</v>
      </c>
      <c r="B3674" t="s">
        <v>2768</v>
      </c>
      <c r="C3674">
        <v>472380650</v>
      </c>
      <c r="D3674" t="s">
        <v>0</v>
      </c>
      <c r="E3674">
        <v>11643266</v>
      </c>
      <c r="F3674">
        <v>43501</v>
      </c>
      <c r="G3674" t="s">
        <v>3838</v>
      </c>
      <c r="H3674" t="s">
        <v>4180</v>
      </c>
    </row>
    <row r="3675" spans="1:8" x14ac:dyDescent="0.25">
      <c r="A3675">
        <v>1351244</v>
      </c>
      <c r="B3675" t="s">
        <v>2768</v>
      </c>
      <c r="C3675">
        <v>472380650</v>
      </c>
      <c r="D3675" t="s">
        <v>0</v>
      </c>
      <c r="E3675">
        <v>11643266</v>
      </c>
      <c r="F3675">
        <v>43501</v>
      </c>
      <c r="G3675" t="s">
        <v>3839</v>
      </c>
      <c r="H3675" t="s">
        <v>4180</v>
      </c>
    </row>
    <row r="3676" spans="1:8" x14ac:dyDescent="0.25">
      <c r="A3676">
        <v>1351244</v>
      </c>
      <c r="B3676" t="s">
        <v>2768</v>
      </c>
      <c r="C3676">
        <v>472380650</v>
      </c>
      <c r="D3676" t="s">
        <v>0</v>
      </c>
      <c r="E3676">
        <v>11643266</v>
      </c>
      <c r="F3676">
        <v>43501</v>
      </c>
      <c r="G3676" t="s">
        <v>3812</v>
      </c>
      <c r="H3676" t="s">
        <v>4180</v>
      </c>
    </row>
    <row r="3677" spans="1:8" x14ac:dyDescent="0.25">
      <c r="A3677">
        <v>1351244</v>
      </c>
      <c r="B3677" t="s">
        <v>2768</v>
      </c>
      <c r="C3677">
        <v>472380650</v>
      </c>
      <c r="D3677" t="s">
        <v>0</v>
      </c>
      <c r="E3677">
        <v>11643266</v>
      </c>
      <c r="F3677">
        <v>43501</v>
      </c>
      <c r="G3677" t="s">
        <v>3813</v>
      </c>
      <c r="H3677" t="s">
        <v>3814</v>
      </c>
    </row>
    <row r="3678" spans="1:8" x14ac:dyDescent="0.25">
      <c r="A3678">
        <v>1351244</v>
      </c>
      <c r="B3678" t="s">
        <v>2768</v>
      </c>
      <c r="C3678">
        <v>472380650</v>
      </c>
      <c r="D3678" t="s">
        <v>0</v>
      </c>
      <c r="E3678">
        <v>11643266</v>
      </c>
      <c r="F3678">
        <v>43501</v>
      </c>
      <c r="G3678" t="s">
        <v>3815</v>
      </c>
      <c r="H3678" t="s">
        <v>3816</v>
      </c>
    </row>
    <row r="3679" spans="1:8" x14ac:dyDescent="0.25">
      <c r="A3679">
        <v>1351244</v>
      </c>
      <c r="B3679" t="s">
        <v>2768</v>
      </c>
      <c r="C3679">
        <v>472380650</v>
      </c>
      <c r="D3679" t="s">
        <v>0</v>
      </c>
      <c r="E3679">
        <v>11643266</v>
      </c>
      <c r="F3679">
        <v>43501</v>
      </c>
      <c r="G3679" t="s">
        <v>3817</v>
      </c>
      <c r="H3679" t="s">
        <v>4180</v>
      </c>
    </row>
    <row r="3680" spans="1:8" x14ac:dyDescent="0.25">
      <c r="A3680">
        <v>1351244</v>
      </c>
      <c r="B3680" t="s">
        <v>2768</v>
      </c>
      <c r="C3680">
        <v>472380650</v>
      </c>
      <c r="D3680" t="s">
        <v>0</v>
      </c>
      <c r="E3680">
        <v>11643266</v>
      </c>
      <c r="F3680">
        <v>43501</v>
      </c>
      <c r="G3680" t="s">
        <v>3818</v>
      </c>
      <c r="H3680" t="s">
        <v>4180</v>
      </c>
    </row>
    <row r="3681" spans="1:8" x14ac:dyDescent="0.25">
      <c r="A3681">
        <v>1351244</v>
      </c>
      <c r="B3681" t="s">
        <v>2768</v>
      </c>
      <c r="C3681">
        <v>472380650</v>
      </c>
      <c r="D3681" t="s">
        <v>0</v>
      </c>
      <c r="E3681">
        <v>11643266</v>
      </c>
      <c r="F3681">
        <v>43501</v>
      </c>
      <c r="G3681" t="s">
        <v>3819</v>
      </c>
      <c r="H3681" t="s">
        <v>4180</v>
      </c>
    </row>
    <row r="3682" spans="1:8" x14ac:dyDescent="0.25">
      <c r="A3682">
        <v>1351244</v>
      </c>
      <c r="B3682" t="s">
        <v>2768</v>
      </c>
      <c r="C3682">
        <v>472380650</v>
      </c>
      <c r="D3682" t="s">
        <v>0</v>
      </c>
      <c r="E3682">
        <v>11643266</v>
      </c>
      <c r="F3682">
        <v>43501</v>
      </c>
      <c r="G3682" t="s">
        <v>3820</v>
      </c>
      <c r="H3682" t="s">
        <v>4180</v>
      </c>
    </row>
    <row r="3683" spans="1:8" x14ac:dyDescent="0.25">
      <c r="A3683">
        <v>1351244</v>
      </c>
      <c r="B3683" t="s">
        <v>2768</v>
      </c>
      <c r="C3683">
        <v>472380650</v>
      </c>
      <c r="D3683" t="s">
        <v>0</v>
      </c>
      <c r="E3683">
        <v>11643266</v>
      </c>
      <c r="F3683">
        <v>43501</v>
      </c>
      <c r="G3683" t="s">
        <v>3821</v>
      </c>
      <c r="H3683" t="s">
        <v>4180</v>
      </c>
    </row>
    <row r="3684" spans="1:8" x14ac:dyDescent="0.25">
      <c r="A3684">
        <v>1351244</v>
      </c>
      <c r="B3684" t="s">
        <v>2768</v>
      </c>
      <c r="C3684">
        <v>472380650</v>
      </c>
      <c r="D3684" t="s">
        <v>0</v>
      </c>
      <c r="E3684">
        <v>11643266</v>
      </c>
      <c r="F3684">
        <v>43501</v>
      </c>
      <c r="G3684" t="s">
        <v>3822</v>
      </c>
      <c r="H3684" t="s">
        <v>4180</v>
      </c>
    </row>
    <row r="3685" spans="1:8" x14ac:dyDescent="0.25">
      <c r="A3685">
        <v>1351244</v>
      </c>
      <c r="B3685" t="s">
        <v>2768</v>
      </c>
      <c r="C3685">
        <v>472380650</v>
      </c>
      <c r="D3685" t="s">
        <v>0</v>
      </c>
      <c r="E3685">
        <v>11643266</v>
      </c>
      <c r="F3685">
        <v>43501</v>
      </c>
      <c r="G3685" t="s">
        <v>3823</v>
      </c>
      <c r="H3685" t="s">
        <v>4180</v>
      </c>
    </row>
    <row r="3686" spans="1:8" x14ac:dyDescent="0.25">
      <c r="A3686">
        <v>1351244</v>
      </c>
      <c r="B3686" t="s">
        <v>2768</v>
      </c>
      <c r="C3686">
        <v>472380650</v>
      </c>
      <c r="D3686" t="s">
        <v>0</v>
      </c>
      <c r="E3686">
        <v>11643266</v>
      </c>
      <c r="F3686">
        <v>43501</v>
      </c>
      <c r="G3686" t="s">
        <v>3824</v>
      </c>
      <c r="H3686" t="s">
        <v>4180</v>
      </c>
    </row>
    <row r="3687" spans="1:8" x14ac:dyDescent="0.25">
      <c r="A3687">
        <v>1351244</v>
      </c>
      <c r="B3687" t="s">
        <v>2768</v>
      </c>
      <c r="C3687">
        <v>472380650</v>
      </c>
      <c r="D3687" t="s">
        <v>0</v>
      </c>
      <c r="E3687">
        <v>11643266</v>
      </c>
      <c r="F3687">
        <v>43501</v>
      </c>
      <c r="G3687" t="s">
        <v>3825</v>
      </c>
      <c r="H3687" t="s">
        <v>4180</v>
      </c>
    </row>
    <row r="3688" spans="1:8" x14ac:dyDescent="0.25">
      <c r="A3688">
        <v>1351244</v>
      </c>
      <c r="B3688" t="s">
        <v>2768</v>
      </c>
      <c r="C3688">
        <v>472380650</v>
      </c>
      <c r="D3688" t="s">
        <v>0</v>
      </c>
      <c r="E3688">
        <v>11643266</v>
      </c>
      <c r="F3688">
        <v>43501</v>
      </c>
      <c r="G3688" t="s">
        <v>3826</v>
      </c>
      <c r="H3688" t="s">
        <v>4180</v>
      </c>
    </row>
    <row r="3689" spans="1:8" x14ac:dyDescent="0.25">
      <c r="A3689">
        <v>1351244</v>
      </c>
      <c r="B3689" t="s">
        <v>2768</v>
      </c>
      <c r="C3689">
        <v>472380650</v>
      </c>
      <c r="D3689" t="s">
        <v>0</v>
      </c>
      <c r="E3689">
        <v>11643266</v>
      </c>
      <c r="F3689">
        <v>43501</v>
      </c>
      <c r="G3689" t="s">
        <v>3827</v>
      </c>
      <c r="H3689" t="s">
        <v>4180</v>
      </c>
    </row>
    <row r="3690" spans="1:8" x14ac:dyDescent="0.25">
      <c r="A3690">
        <v>1351244</v>
      </c>
      <c r="B3690" t="s">
        <v>2768</v>
      </c>
      <c r="C3690">
        <v>472380650</v>
      </c>
      <c r="D3690" t="s">
        <v>0</v>
      </c>
      <c r="E3690">
        <v>11643266</v>
      </c>
      <c r="F3690">
        <v>43501</v>
      </c>
      <c r="G3690" t="s">
        <v>3828</v>
      </c>
      <c r="H3690" t="s">
        <v>4180</v>
      </c>
    </row>
    <row r="3691" spans="1:8" x14ac:dyDescent="0.25">
      <c r="A3691">
        <v>1351244</v>
      </c>
      <c r="B3691" t="s">
        <v>2768</v>
      </c>
      <c r="C3691">
        <v>472380650</v>
      </c>
      <c r="D3691" t="s">
        <v>0</v>
      </c>
      <c r="E3691">
        <v>11643266</v>
      </c>
      <c r="F3691">
        <v>43501</v>
      </c>
      <c r="G3691" t="s">
        <v>3829</v>
      </c>
      <c r="H3691" t="s">
        <v>4180</v>
      </c>
    </row>
    <row r="3692" spans="1:8" x14ac:dyDescent="0.25">
      <c r="A3692">
        <v>1351244</v>
      </c>
      <c r="B3692" t="s">
        <v>2768</v>
      </c>
      <c r="C3692">
        <v>472380650</v>
      </c>
      <c r="D3692" t="s">
        <v>0</v>
      </c>
      <c r="E3692">
        <v>11643266</v>
      </c>
      <c r="F3692">
        <v>43501</v>
      </c>
      <c r="G3692" t="s">
        <v>3830</v>
      </c>
      <c r="H3692" t="s">
        <v>4180</v>
      </c>
    </row>
    <row r="3693" spans="1:8" x14ac:dyDescent="0.25">
      <c r="A3693">
        <v>1351244</v>
      </c>
      <c r="B3693" t="s">
        <v>2768</v>
      </c>
      <c r="C3693">
        <v>472380650</v>
      </c>
      <c r="D3693" t="s">
        <v>0</v>
      </c>
      <c r="E3693">
        <v>11643266</v>
      </c>
      <c r="F3693">
        <v>43501</v>
      </c>
      <c r="G3693" t="s">
        <v>3831</v>
      </c>
      <c r="H3693" t="s">
        <v>4180</v>
      </c>
    </row>
    <row r="3694" spans="1:8" x14ac:dyDescent="0.25">
      <c r="A3694">
        <v>1351244</v>
      </c>
      <c r="B3694" t="s">
        <v>2768</v>
      </c>
      <c r="C3694">
        <v>472380650</v>
      </c>
      <c r="D3694" t="s">
        <v>0</v>
      </c>
      <c r="E3694">
        <v>11643266</v>
      </c>
      <c r="F3694">
        <v>43501</v>
      </c>
      <c r="G3694" t="s">
        <v>3832</v>
      </c>
      <c r="H3694" t="s">
        <v>4180</v>
      </c>
    </row>
    <row r="3695" spans="1:8" x14ac:dyDescent="0.25">
      <c r="A3695">
        <v>1351244</v>
      </c>
      <c r="B3695" t="s">
        <v>2768</v>
      </c>
      <c r="C3695">
        <v>472380650</v>
      </c>
      <c r="D3695" t="s">
        <v>0</v>
      </c>
      <c r="E3695">
        <v>11643266</v>
      </c>
      <c r="F3695">
        <v>43501</v>
      </c>
      <c r="G3695" t="s">
        <v>3833</v>
      </c>
      <c r="H3695" t="s">
        <v>4180</v>
      </c>
    </row>
    <row r="3696" spans="1:8" x14ac:dyDescent="0.25">
      <c r="A3696">
        <v>1351244</v>
      </c>
      <c r="B3696" t="s">
        <v>2768</v>
      </c>
      <c r="C3696">
        <v>472380650</v>
      </c>
      <c r="D3696" t="s">
        <v>0</v>
      </c>
      <c r="E3696">
        <v>11643266</v>
      </c>
      <c r="F3696">
        <v>43501</v>
      </c>
      <c r="G3696" t="s">
        <v>3834</v>
      </c>
      <c r="H3696" t="s">
        <v>4180</v>
      </c>
    </row>
    <row r="3697" spans="1:8" x14ac:dyDescent="0.25">
      <c r="A3697">
        <v>1351244</v>
      </c>
      <c r="B3697" t="s">
        <v>2768</v>
      </c>
      <c r="C3697">
        <v>472380650</v>
      </c>
      <c r="D3697" t="s">
        <v>0</v>
      </c>
      <c r="E3697">
        <v>11643266</v>
      </c>
      <c r="F3697">
        <v>43501</v>
      </c>
      <c r="G3697" t="s">
        <v>3835</v>
      </c>
      <c r="H3697" t="s">
        <v>4180</v>
      </c>
    </row>
    <row r="3698" spans="1:8" x14ac:dyDescent="0.25">
      <c r="A3698">
        <v>1351244</v>
      </c>
      <c r="B3698" t="s">
        <v>2768</v>
      </c>
      <c r="C3698">
        <v>472380650</v>
      </c>
      <c r="D3698" t="s">
        <v>0</v>
      </c>
      <c r="E3698">
        <v>11643266</v>
      </c>
      <c r="F3698">
        <v>43501</v>
      </c>
      <c r="G3698" t="s">
        <v>3836</v>
      </c>
      <c r="H3698" t="s">
        <v>4180</v>
      </c>
    </row>
    <row r="3699" spans="1:8" x14ac:dyDescent="0.25">
      <c r="A3699">
        <v>1351244</v>
      </c>
      <c r="B3699" t="s">
        <v>2768</v>
      </c>
      <c r="C3699">
        <v>472380650</v>
      </c>
      <c r="D3699" t="s">
        <v>0</v>
      </c>
      <c r="E3699">
        <v>11643266</v>
      </c>
      <c r="F3699">
        <v>43501</v>
      </c>
      <c r="G3699" t="s">
        <v>3837</v>
      </c>
      <c r="H3699" t="s">
        <v>4180</v>
      </c>
    </row>
    <row r="3700" spans="1:8" x14ac:dyDescent="0.25">
      <c r="A3700">
        <v>1351244</v>
      </c>
      <c r="B3700" t="s">
        <v>2768</v>
      </c>
      <c r="C3700">
        <v>472380650</v>
      </c>
      <c r="D3700" t="s">
        <v>0</v>
      </c>
      <c r="E3700">
        <v>11643266</v>
      </c>
      <c r="F3700">
        <v>43501</v>
      </c>
      <c r="G3700" t="s">
        <v>3838</v>
      </c>
      <c r="H3700" t="s">
        <v>4180</v>
      </c>
    </row>
    <row r="3701" spans="1:8" x14ac:dyDescent="0.25">
      <c r="A3701">
        <v>1351244</v>
      </c>
      <c r="B3701" t="s">
        <v>2768</v>
      </c>
      <c r="C3701">
        <v>472380650</v>
      </c>
      <c r="D3701" t="s">
        <v>0</v>
      </c>
      <c r="E3701">
        <v>11643266</v>
      </c>
      <c r="F3701">
        <v>43501</v>
      </c>
      <c r="G3701" t="s">
        <v>3839</v>
      </c>
      <c r="H3701" t="s">
        <v>4180</v>
      </c>
    </row>
    <row r="3702" spans="1:8" x14ac:dyDescent="0.25">
      <c r="A3702">
        <v>1351244</v>
      </c>
      <c r="B3702" t="s">
        <v>2768</v>
      </c>
      <c r="C3702">
        <v>472380650</v>
      </c>
      <c r="D3702" t="s">
        <v>0</v>
      </c>
      <c r="E3702">
        <v>11643266</v>
      </c>
      <c r="F3702">
        <v>43501</v>
      </c>
      <c r="G3702" t="s">
        <v>3839</v>
      </c>
      <c r="H3702" t="s">
        <v>4180</v>
      </c>
    </row>
    <row r="3703" spans="1:8" x14ac:dyDescent="0.25">
      <c r="A3703">
        <v>1351244</v>
      </c>
      <c r="B3703" t="s">
        <v>2768</v>
      </c>
      <c r="C3703">
        <v>472380650</v>
      </c>
      <c r="D3703" t="s">
        <v>0</v>
      </c>
      <c r="E3703">
        <v>11643266</v>
      </c>
      <c r="F3703">
        <v>43501</v>
      </c>
      <c r="G3703" t="s">
        <v>3815</v>
      </c>
      <c r="H3703" t="s">
        <v>3816</v>
      </c>
    </row>
    <row r="3704" spans="1:8" x14ac:dyDescent="0.25">
      <c r="A3704">
        <v>1351244</v>
      </c>
      <c r="B3704" t="s">
        <v>2768</v>
      </c>
      <c r="C3704">
        <v>472380650</v>
      </c>
      <c r="D3704" t="s">
        <v>0</v>
      </c>
      <c r="E3704">
        <v>11643266</v>
      </c>
      <c r="F3704">
        <v>43501</v>
      </c>
      <c r="G3704" t="s">
        <v>3817</v>
      </c>
      <c r="H3704" t="s">
        <v>4180</v>
      </c>
    </row>
    <row r="3705" spans="1:8" x14ac:dyDescent="0.25">
      <c r="A3705">
        <v>1351244</v>
      </c>
      <c r="B3705" t="s">
        <v>2768</v>
      </c>
      <c r="C3705">
        <v>472380650</v>
      </c>
      <c r="D3705" t="s">
        <v>0</v>
      </c>
      <c r="E3705">
        <v>11643266</v>
      </c>
      <c r="F3705">
        <v>43501</v>
      </c>
      <c r="G3705" t="s">
        <v>3818</v>
      </c>
      <c r="H3705" t="s">
        <v>4180</v>
      </c>
    </row>
    <row r="3706" spans="1:8" x14ac:dyDescent="0.25">
      <c r="A3706">
        <v>1351244</v>
      </c>
      <c r="B3706" t="s">
        <v>2768</v>
      </c>
      <c r="C3706">
        <v>472380650</v>
      </c>
      <c r="D3706" t="s">
        <v>0</v>
      </c>
      <c r="E3706">
        <v>11643266</v>
      </c>
      <c r="F3706">
        <v>43501</v>
      </c>
      <c r="G3706" t="s">
        <v>3819</v>
      </c>
      <c r="H3706" t="s">
        <v>4180</v>
      </c>
    </row>
    <row r="3707" spans="1:8" x14ac:dyDescent="0.25">
      <c r="A3707">
        <v>1351244</v>
      </c>
      <c r="B3707" t="s">
        <v>2768</v>
      </c>
      <c r="C3707">
        <v>472380650</v>
      </c>
      <c r="D3707" t="s">
        <v>0</v>
      </c>
      <c r="E3707">
        <v>11643266</v>
      </c>
      <c r="F3707">
        <v>43501</v>
      </c>
      <c r="G3707" t="s">
        <v>3820</v>
      </c>
      <c r="H3707" t="s">
        <v>4180</v>
      </c>
    </row>
    <row r="3708" spans="1:8" x14ac:dyDescent="0.25">
      <c r="A3708">
        <v>1351244</v>
      </c>
      <c r="B3708" t="s">
        <v>2768</v>
      </c>
      <c r="C3708">
        <v>472380650</v>
      </c>
      <c r="D3708" t="s">
        <v>0</v>
      </c>
      <c r="E3708">
        <v>11643266</v>
      </c>
      <c r="F3708">
        <v>43501</v>
      </c>
      <c r="G3708" t="s">
        <v>3821</v>
      </c>
      <c r="H3708" t="s">
        <v>4180</v>
      </c>
    </row>
    <row r="3709" spans="1:8" x14ac:dyDescent="0.25">
      <c r="A3709">
        <v>1351244</v>
      </c>
      <c r="B3709" t="s">
        <v>2768</v>
      </c>
      <c r="C3709">
        <v>472380650</v>
      </c>
      <c r="D3709" t="s">
        <v>0</v>
      </c>
      <c r="E3709">
        <v>11643266</v>
      </c>
      <c r="F3709">
        <v>43501</v>
      </c>
      <c r="G3709" t="s">
        <v>3822</v>
      </c>
      <c r="H3709" t="s">
        <v>4180</v>
      </c>
    </row>
    <row r="3710" spans="1:8" x14ac:dyDescent="0.25">
      <c r="A3710">
        <v>1351244</v>
      </c>
      <c r="B3710" t="s">
        <v>2768</v>
      </c>
      <c r="C3710">
        <v>472380650</v>
      </c>
      <c r="D3710" t="s">
        <v>0</v>
      </c>
      <c r="E3710">
        <v>11643266</v>
      </c>
      <c r="F3710">
        <v>43501</v>
      </c>
      <c r="G3710" t="s">
        <v>3823</v>
      </c>
      <c r="H3710" t="s">
        <v>4180</v>
      </c>
    </row>
    <row r="3711" spans="1:8" x14ac:dyDescent="0.25">
      <c r="A3711">
        <v>1351244</v>
      </c>
      <c r="B3711" t="s">
        <v>2768</v>
      </c>
      <c r="C3711">
        <v>472380650</v>
      </c>
      <c r="D3711" t="s">
        <v>0</v>
      </c>
      <c r="E3711">
        <v>11643266</v>
      </c>
      <c r="F3711">
        <v>43501</v>
      </c>
      <c r="G3711" t="s">
        <v>3823</v>
      </c>
      <c r="H3711" t="s">
        <v>4180</v>
      </c>
    </row>
    <row r="3712" spans="1:8" x14ac:dyDescent="0.25">
      <c r="A3712">
        <v>1351244</v>
      </c>
      <c r="B3712" t="s">
        <v>2768</v>
      </c>
      <c r="C3712">
        <v>472380650</v>
      </c>
      <c r="D3712" t="s">
        <v>0</v>
      </c>
      <c r="E3712">
        <v>11643266</v>
      </c>
      <c r="F3712">
        <v>43501</v>
      </c>
      <c r="G3712" t="s">
        <v>3824</v>
      </c>
      <c r="H3712" t="s">
        <v>4180</v>
      </c>
    </row>
    <row r="3713" spans="1:8" x14ac:dyDescent="0.25">
      <c r="A3713">
        <v>1351244</v>
      </c>
      <c r="B3713" t="s">
        <v>2768</v>
      </c>
      <c r="C3713">
        <v>472380650</v>
      </c>
      <c r="D3713" t="s">
        <v>0</v>
      </c>
      <c r="E3713">
        <v>11643266</v>
      </c>
      <c r="F3713">
        <v>43501</v>
      </c>
      <c r="G3713" t="s">
        <v>3824</v>
      </c>
      <c r="H3713" t="s">
        <v>4180</v>
      </c>
    </row>
    <row r="3714" spans="1:8" x14ac:dyDescent="0.25">
      <c r="A3714">
        <v>1351244</v>
      </c>
      <c r="B3714" t="s">
        <v>2768</v>
      </c>
      <c r="C3714">
        <v>472380650</v>
      </c>
      <c r="D3714" t="s">
        <v>0</v>
      </c>
      <c r="E3714">
        <v>11643266</v>
      </c>
      <c r="F3714">
        <v>43501</v>
      </c>
      <c r="G3714" t="s">
        <v>3825</v>
      </c>
      <c r="H3714" t="s">
        <v>4180</v>
      </c>
    </row>
    <row r="3715" spans="1:8" x14ac:dyDescent="0.25">
      <c r="A3715">
        <v>1351244</v>
      </c>
      <c r="B3715" t="s">
        <v>2768</v>
      </c>
      <c r="C3715">
        <v>472380650</v>
      </c>
      <c r="D3715" t="s">
        <v>0</v>
      </c>
      <c r="E3715">
        <v>11643266</v>
      </c>
      <c r="F3715">
        <v>43501</v>
      </c>
      <c r="G3715" t="s">
        <v>3825</v>
      </c>
      <c r="H3715" t="s">
        <v>4180</v>
      </c>
    </row>
    <row r="3716" spans="1:8" x14ac:dyDescent="0.25">
      <c r="A3716">
        <v>1351244</v>
      </c>
      <c r="B3716" t="s">
        <v>2768</v>
      </c>
      <c r="C3716">
        <v>472380650</v>
      </c>
      <c r="D3716" t="s">
        <v>0</v>
      </c>
      <c r="E3716">
        <v>11643266</v>
      </c>
      <c r="F3716">
        <v>43501</v>
      </c>
      <c r="G3716" t="s">
        <v>3826</v>
      </c>
      <c r="H3716" t="s">
        <v>4180</v>
      </c>
    </row>
    <row r="3717" spans="1:8" x14ac:dyDescent="0.25">
      <c r="A3717">
        <v>1351244</v>
      </c>
      <c r="B3717" t="s">
        <v>2768</v>
      </c>
      <c r="C3717">
        <v>472380650</v>
      </c>
      <c r="D3717" t="s">
        <v>0</v>
      </c>
      <c r="E3717">
        <v>11643266</v>
      </c>
      <c r="F3717">
        <v>43501</v>
      </c>
      <c r="G3717" t="s">
        <v>3826</v>
      </c>
      <c r="H3717" t="s">
        <v>4180</v>
      </c>
    </row>
    <row r="3718" spans="1:8" x14ac:dyDescent="0.25">
      <c r="A3718">
        <v>1351244</v>
      </c>
      <c r="B3718" t="s">
        <v>2768</v>
      </c>
      <c r="C3718">
        <v>472380650</v>
      </c>
      <c r="D3718" t="s">
        <v>0</v>
      </c>
      <c r="E3718">
        <v>11643266</v>
      </c>
      <c r="F3718">
        <v>43501</v>
      </c>
      <c r="G3718" t="s">
        <v>3827</v>
      </c>
      <c r="H3718" t="s">
        <v>4180</v>
      </c>
    </row>
    <row r="3719" spans="1:8" x14ac:dyDescent="0.25">
      <c r="A3719">
        <v>1351244</v>
      </c>
      <c r="B3719" t="s">
        <v>2768</v>
      </c>
      <c r="C3719">
        <v>472380650</v>
      </c>
      <c r="D3719" t="s">
        <v>0</v>
      </c>
      <c r="E3719">
        <v>11643266</v>
      </c>
      <c r="F3719">
        <v>43501</v>
      </c>
      <c r="G3719" t="s">
        <v>3827</v>
      </c>
      <c r="H3719" t="s">
        <v>4180</v>
      </c>
    </row>
    <row r="3720" spans="1:8" x14ac:dyDescent="0.25">
      <c r="A3720">
        <v>1351244</v>
      </c>
      <c r="B3720" t="s">
        <v>2768</v>
      </c>
      <c r="C3720">
        <v>472380650</v>
      </c>
      <c r="D3720" t="s">
        <v>0</v>
      </c>
      <c r="E3720">
        <v>11643266</v>
      </c>
      <c r="F3720">
        <v>43501</v>
      </c>
      <c r="G3720" t="s">
        <v>3828</v>
      </c>
      <c r="H3720" t="s">
        <v>4180</v>
      </c>
    </row>
    <row r="3721" spans="1:8" x14ac:dyDescent="0.25">
      <c r="A3721">
        <v>1351244</v>
      </c>
      <c r="B3721" t="s">
        <v>2768</v>
      </c>
      <c r="C3721">
        <v>472380650</v>
      </c>
      <c r="D3721" t="s">
        <v>0</v>
      </c>
      <c r="E3721">
        <v>11643266</v>
      </c>
      <c r="F3721">
        <v>43501</v>
      </c>
      <c r="G3721" t="s">
        <v>3828</v>
      </c>
      <c r="H3721" t="s">
        <v>4180</v>
      </c>
    </row>
    <row r="3722" spans="1:8" x14ac:dyDescent="0.25">
      <c r="A3722">
        <v>1351244</v>
      </c>
      <c r="B3722" t="s">
        <v>2768</v>
      </c>
      <c r="C3722">
        <v>472380650</v>
      </c>
      <c r="D3722" t="s">
        <v>0</v>
      </c>
      <c r="E3722">
        <v>11643266</v>
      </c>
      <c r="F3722">
        <v>43501</v>
      </c>
      <c r="G3722" t="s">
        <v>3829</v>
      </c>
      <c r="H3722" t="s">
        <v>4180</v>
      </c>
    </row>
    <row r="3723" spans="1:8" x14ac:dyDescent="0.25">
      <c r="A3723">
        <v>1351244</v>
      </c>
      <c r="B3723" t="s">
        <v>2768</v>
      </c>
      <c r="C3723">
        <v>472380650</v>
      </c>
      <c r="D3723" t="s">
        <v>0</v>
      </c>
      <c r="E3723">
        <v>11643266</v>
      </c>
      <c r="F3723">
        <v>43501</v>
      </c>
      <c r="G3723" t="s">
        <v>3830</v>
      </c>
      <c r="H3723" t="s">
        <v>4180</v>
      </c>
    </row>
    <row r="3724" spans="1:8" x14ac:dyDescent="0.25">
      <c r="A3724">
        <v>1351244</v>
      </c>
      <c r="B3724" t="s">
        <v>2768</v>
      </c>
      <c r="C3724">
        <v>472380650</v>
      </c>
      <c r="D3724" t="s">
        <v>0</v>
      </c>
      <c r="E3724">
        <v>11643266</v>
      </c>
      <c r="F3724">
        <v>43501</v>
      </c>
      <c r="G3724" t="s">
        <v>3831</v>
      </c>
      <c r="H3724" t="s">
        <v>4180</v>
      </c>
    </row>
    <row r="3725" spans="1:8" x14ac:dyDescent="0.25">
      <c r="A3725">
        <v>1351244</v>
      </c>
      <c r="B3725" t="s">
        <v>2768</v>
      </c>
      <c r="C3725">
        <v>472380650</v>
      </c>
      <c r="D3725" t="s">
        <v>0</v>
      </c>
      <c r="E3725">
        <v>11643266</v>
      </c>
      <c r="F3725">
        <v>43501</v>
      </c>
      <c r="G3725" t="s">
        <v>3832</v>
      </c>
      <c r="H3725" t="s">
        <v>4180</v>
      </c>
    </row>
    <row r="3726" spans="1:8" x14ac:dyDescent="0.25">
      <c r="A3726">
        <v>1351244</v>
      </c>
      <c r="B3726" t="s">
        <v>2768</v>
      </c>
      <c r="C3726">
        <v>472380650</v>
      </c>
      <c r="D3726" t="s">
        <v>0</v>
      </c>
      <c r="E3726">
        <v>11643266</v>
      </c>
      <c r="F3726">
        <v>43501</v>
      </c>
      <c r="G3726" t="s">
        <v>3833</v>
      </c>
      <c r="H3726" t="s">
        <v>4180</v>
      </c>
    </row>
    <row r="3727" spans="1:8" x14ac:dyDescent="0.25">
      <c r="A3727">
        <v>1351244</v>
      </c>
      <c r="B3727" t="s">
        <v>2768</v>
      </c>
      <c r="C3727">
        <v>472380650</v>
      </c>
      <c r="D3727" t="s">
        <v>0</v>
      </c>
      <c r="E3727">
        <v>11643266</v>
      </c>
      <c r="F3727">
        <v>43501</v>
      </c>
      <c r="G3727" t="s">
        <v>3834</v>
      </c>
      <c r="H3727" t="s">
        <v>4180</v>
      </c>
    </row>
    <row r="3728" spans="1:8" x14ac:dyDescent="0.25">
      <c r="A3728">
        <v>1351244</v>
      </c>
      <c r="B3728" t="s">
        <v>2768</v>
      </c>
      <c r="C3728">
        <v>472380650</v>
      </c>
      <c r="D3728" t="s">
        <v>0</v>
      </c>
      <c r="E3728">
        <v>11643266</v>
      </c>
      <c r="F3728">
        <v>43501</v>
      </c>
      <c r="G3728" t="s">
        <v>3835</v>
      </c>
      <c r="H3728" t="s">
        <v>4180</v>
      </c>
    </row>
    <row r="3729" spans="1:8" x14ac:dyDescent="0.25">
      <c r="A3729">
        <v>1351244</v>
      </c>
      <c r="B3729" t="s">
        <v>2768</v>
      </c>
      <c r="C3729">
        <v>472380650</v>
      </c>
      <c r="D3729" t="s">
        <v>0</v>
      </c>
      <c r="E3729">
        <v>11643266</v>
      </c>
      <c r="F3729">
        <v>43501</v>
      </c>
      <c r="G3729" t="s">
        <v>3836</v>
      </c>
      <c r="H3729" t="s">
        <v>4180</v>
      </c>
    </row>
    <row r="3730" spans="1:8" x14ac:dyDescent="0.25">
      <c r="A3730">
        <v>1351244</v>
      </c>
      <c r="B3730" t="s">
        <v>2768</v>
      </c>
      <c r="C3730">
        <v>472380650</v>
      </c>
      <c r="D3730" t="s">
        <v>0</v>
      </c>
      <c r="E3730">
        <v>11643266</v>
      </c>
      <c r="F3730">
        <v>43501</v>
      </c>
      <c r="G3730" t="s">
        <v>3836</v>
      </c>
      <c r="H3730" t="s">
        <v>4180</v>
      </c>
    </row>
    <row r="3731" spans="1:8" x14ac:dyDescent="0.25">
      <c r="A3731">
        <v>1351244</v>
      </c>
      <c r="B3731" t="s">
        <v>2768</v>
      </c>
      <c r="C3731">
        <v>472380650</v>
      </c>
      <c r="D3731" t="s">
        <v>0</v>
      </c>
      <c r="E3731">
        <v>11643266</v>
      </c>
      <c r="F3731">
        <v>43501</v>
      </c>
      <c r="G3731" t="s">
        <v>3837</v>
      </c>
      <c r="H3731" t="s">
        <v>4180</v>
      </c>
    </row>
    <row r="3732" spans="1:8" x14ac:dyDescent="0.25">
      <c r="A3732">
        <v>1351244</v>
      </c>
      <c r="B3732" t="s">
        <v>2768</v>
      </c>
      <c r="C3732">
        <v>472380650</v>
      </c>
      <c r="D3732" t="s">
        <v>0</v>
      </c>
      <c r="E3732">
        <v>11643266</v>
      </c>
      <c r="F3732">
        <v>43501</v>
      </c>
      <c r="G3732" t="s">
        <v>3837</v>
      </c>
      <c r="H3732" t="s">
        <v>4180</v>
      </c>
    </row>
    <row r="3733" spans="1:8" x14ac:dyDescent="0.25">
      <c r="A3733">
        <v>1351244</v>
      </c>
      <c r="B3733" t="s">
        <v>2768</v>
      </c>
      <c r="C3733">
        <v>472380650</v>
      </c>
      <c r="D3733" t="s">
        <v>0</v>
      </c>
      <c r="E3733">
        <v>11643266</v>
      </c>
      <c r="F3733">
        <v>43501</v>
      </c>
      <c r="G3733" t="s">
        <v>3838</v>
      </c>
      <c r="H3733" t="s">
        <v>4180</v>
      </c>
    </row>
    <row r="3734" spans="1:8" x14ac:dyDescent="0.25">
      <c r="A3734">
        <v>1351244</v>
      </c>
      <c r="B3734" t="s">
        <v>2768</v>
      </c>
      <c r="C3734">
        <v>472380650</v>
      </c>
      <c r="D3734" t="s">
        <v>0</v>
      </c>
      <c r="E3734">
        <v>11643266</v>
      </c>
      <c r="F3734">
        <v>43501</v>
      </c>
      <c r="G3734" t="s">
        <v>3838</v>
      </c>
      <c r="H3734" t="s">
        <v>4180</v>
      </c>
    </row>
    <row r="3735" spans="1:8" x14ac:dyDescent="0.25">
      <c r="A3735">
        <v>1351244</v>
      </c>
      <c r="B3735" t="s">
        <v>2768</v>
      </c>
      <c r="C3735">
        <v>472380650</v>
      </c>
      <c r="D3735" t="s">
        <v>0</v>
      </c>
      <c r="E3735">
        <v>11643266</v>
      </c>
      <c r="F3735">
        <v>43501</v>
      </c>
      <c r="G3735" t="s">
        <v>3839</v>
      </c>
      <c r="H3735" t="s">
        <v>4180</v>
      </c>
    </row>
    <row r="3736" spans="1:8" x14ac:dyDescent="0.25">
      <c r="A3736">
        <v>1351244</v>
      </c>
      <c r="B3736" t="s">
        <v>2768</v>
      </c>
      <c r="C3736">
        <v>472380650</v>
      </c>
      <c r="D3736" t="s">
        <v>0</v>
      </c>
      <c r="E3736">
        <v>11643266</v>
      </c>
      <c r="F3736">
        <v>43501</v>
      </c>
      <c r="G3736" t="s">
        <v>3839</v>
      </c>
      <c r="H3736" t="s">
        <v>4180</v>
      </c>
    </row>
    <row r="3737" spans="1:8" x14ac:dyDescent="0.25">
      <c r="A3737">
        <v>1351244</v>
      </c>
      <c r="B3737" t="s">
        <v>2768</v>
      </c>
      <c r="C3737">
        <v>472380650</v>
      </c>
      <c r="D3737" t="s">
        <v>0</v>
      </c>
      <c r="E3737">
        <v>11643266</v>
      </c>
      <c r="F3737">
        <v>43501</v>
      </c>
      <c r="G3737" t="s">
        <v>3812</v>
      </c>
      <c r="H3737" t="s">
        <v>4180</v>
      </c>
    </row>
    <row r="3738" spans="1:8" x14ac:dyDescent="0.25">
      <c r="A3738">
        <v>1351244</v>
      </c>
      <c r="B3738" t="s">
        <v>2768</v>
      </c>
      <c r="C3738">
        <v>472380650</v>
      </c>
      <c r="D3738" t="s">
        <v>0</v>
      </c>
      <c r="E3738">
        <v>11643266</v>
      </c>
      <c r="F3738">
        <v>43501</v>
      </c>
      <c r="G3738" t="s">
        <v>3812</v>
      </c>
      <c r="H3738" t="s">
        <v>4180</v>
      </c>
    </row>
    <row r="3739" spans="1:8" x14ac:dyDescent="0.25">
      <c r="A3739">
        <v>1351244</v>
      </c>
      <c r="B3739" t="s">
        <v>2768</v>
      </c>
      <c r="C3739">
        <v>472380650</v>
      </c>
      <c r="D3739" t="s">
        <v>0</v>
      </c>
      <c r="E3739">
        <v>11643266</v>
      </c>
      <c r="F3739">
        <v>43501</v>
      </c>
      <c r="G3739" t="s">
        <v>3812</v>
      </c>
      <c r="H3739" t="s">
        <v>4180</v>
      </c>
    </row>
    <row r="3740" spans="1:8" x14ac:dyDescent="0.25">
      <c r="A3740">
        <v>1351244</v>
      </c>
      <c r="B3740" t="s">
        <v>2768</v>
      </c>
      <c r="C3740">
        <v>472380650</v>
      </c>
      <c r="D3740" t="s">
        <v>0</v>
      </c>
      <c r="E3740">
        <v>11643266</v>
      </c>
      <c r="F3740">
        <v>43501</v>
      </c>
      <c r="G3740" t="s">
        <v>3813</v>
      </c>
      <c r="H3740" t="s">
        <v>3814</v>
      </c>
    </row>
    <row r="3741" spans="1:8" x14ac:dyDescent="0.25">
      <c r="A3741">
        <v>1351244</v>
      </c>
      <c r="B3741" t="s">
        <v>2768</v>
      </c>
      <c r="C3741">
        <v>472380650</v>
      </c>
      <c r="D3741" t="s">
        <v>0</v>
      </c>
      <c r="E3741">
        <v>11643266</v>
      </c>
      <c r="F3741">
        <v>43501</v>
      </c>
      <c r="G3741" t="s">
        <v>3813</v>
      </c>
      <c r="H3741" t="s">
        <v>3814</v>
      </c>
    </row>
    <row r="3742" spans="1:8" x14ac:dyDescent="0.25">
      <c r="A3742">
        <v>1351244</v>
      </c>
      <c r="B3742" t="s">
        <v>2768</v>
      </c>
      <c r="C3742">
        <v>472380650</v>
      </c>
      <c r="D3742" t="s">
        <v>0</v>
      </c>
      <c r="E3742">
        <v>11643266</v>
      </c>
      <c r="F3742">
        <v>43501</v>
      </c>
      <c r="G3742" t="s">
        <v>3813</v>
      </c>
      <c r="H3742" t="s">
        <v>3814</v>
      </c>
    </row>
    <row r="3743" spans="1:8" x14ac:dyDescent="0.25">
      <c r="A3743">
        <v>1351244</v>
      </c>
      <c r="B3743" t="s">
        <v>2768</v>
      </c>
      <c r="C3743">
        <v>472380650</v>
      </c>
      <c r="D3743" t="s">
        <v>0</v>
      </c>
      <c r="E3743">
        <v>11643266</v>
      </c>
      <c r="F3743">
        <v>43501</v>
      </c>
      <c r="G3743" t="s">
        <v>3815</v>
      </c>
      <c r="H3743" t="s">
        <v>3816</v>
      </c>
    </row>
    <row r="3744" spans="1:8" x14ac:dyDescent="0.25">
      <c r="A3744">
        <v>1351244</v>
      </c>
      <c r="B3744" t="s">
        <v>2768</v>
      </c>
      <c r="C3744">
        <v>472380650</v>
      </c>
      <c r="D3744" t="s">
        <v>0</v>
      </c>
      <c r="E3744">
        <v>11643266</v>
      </c>
      <c r="F3744">
        <v>43501</v>
      </c>
      <c r="G3744" t="s">
        <v>3817</v>
      </c>
      <c r="H3744" t="s">
        <v>4180</v>
      </c>
    </row>
    <row r="3745" spans="1:8" x14ac:dyDescent="0.25">
      <c r="A3745">
        <v>1351244</v>
      </c>
      <c r="B3745" t="s">
        <v>2768</v>
      </c>
      <c r="C3745">
        <v>472380650</v>
      </c>
      <c r="D3745" t="s">
        <v>0</v>
      </c>
      <c r="E3745">
        <v>11643266</v>
      </c>
      <c r="F3745">
        <v>43501</v>
      </c>
      <c r="G3745" t="s">
        <v>3818</v>
      </c>
      <c r="H3745" t="s">
        <v>4180</v>
      </c>
    </row>
    <row r="3746" spans="1:8" x14ac:dyDescent="0.25">
      <c r="A3746">
        <v>1351244</v>
      </c>
      <c r="B3746" t="s">
        <v>2768</v>
      </c>
      <c r="C3746">
        <v>472380650</v>
      </c>
      <c r="D3746" t="s">
        <v>0</v>
      </c>
      <c r="E3746">
        <v>11643266</v>
      </c>
      <c r="F3746">
        <v>43501</v>
      </c>
      <c r="G3746" t="s">
        <v>3829</v>
      </c>
      <c r="H3746" t="s">
        <v>4180</v>
      </c>
    </row>
    <row r="3747" spans="1:8" x14ac:dyDescent="0.25">
      <c r="A3747">
        <v>1351244</v>
      </c>
      <c r="B3747" t="s">
        <v>2768</v>
      </c>
      <c r="C3747">
        <v>472380650</v>
      </c>
      <c r="D3747" t="s">
        <v>0</v>
      </c>
      <c r="E3747">
        <v>11643266</v>
      </c>
      <c r="F3747">
        <v>43501</v>
      </c>
      <c r="G3747" t="s">
        <v>3830</v>
      </c>
      <c r="H3747" t="s">
        <v>4180</v>
      </c>
    </row>
    <row r="3748" spans="1:8" x14ac:dyDescent="0.25">
      <c r="A3748">
        <v>1351244</v>
      </c>
      <c r="B3748" t="s">
        <v>2768</v>
      </c>
      <c r="C3748">
        <v>472380650</v>
      </c>
      <c r="D3748" t="s">
        <v>0</v>
      </c>
      <c r="E3748">
        <v>11643266</v>
      </c>
      <c r="F3748">
        <v>43501</v>
      </c>
      <c r="G3748" t="s">
        <v>3831</v>
      </c>
      <c r="H3748" t="s">
        <v>4180</v>
      </c>
    </row>
    <row r="3749" spans="1:8" x14ac:dyDescent="0.25">
      <c r="A3749">
        <v>1351244</v>
      </c>
      <c r="B3749" t="s">
        <v>2768</v>
      </c>
      <c r="C3749">
        <v>472380650</v>
      </c>
      <c r="D3749" t="s">
        <v>0</v>
      </c>
      <c r="E3749">
        <v>11643266</v>
      </c>
      <c r="F3749">
        <v>43501</v>
      </c>
      <c r="G3749" t="s">
        <v>3832</v>
      </c>
      <c r="H3749" t="s">
        <v>4180</v>
      </c>
    </row>
    <row r="3750" spans="1:8" x14ac:dyDescent="0.25">
      <c r="A3750">
        <v>1351244</v>
      </c>
      <c r="B3750" t="s">
        <v>2768</v>
      </c>
      <c r="C3750">
        <v>472380650</v>
      </c>
      <c r="D3750" t="s">
        <v>0</v>
      </c>
      <c r="E3750">
        <v>11643266</v>
      </c>
      <c r="F3750">
        <v>43501</v>
      </c>
      <c r="G3750" t="s">
        <v>3833</v>
      </c>
      <c r="H3750" t="s">
        <v>4180</v>
      </c>
    </row>
    <row r="3751" spans="1:8" x14ac:dyDescent="0.25">
      <c r="A3751">
        <v>1351244</v>
      </c>
      <c r="B3751" t="s">
        <v>2768</v>
      </c>
      <c r="C3751">
        <v>472380650</v>
      </c>
      <c r="D3751" t="s">
        <v>0</v>
      </c>
      <c r="E3751">
        <v>11643266</v>
      </c>
      <c r="F3751">
        <v>43501</v>
      </c>
      <c r="G3751" t="s">
        <v>3834</v>
      </c>
      <c r="H3751" t="s">
        <v>4180</v>
      </c>
    </row>
    <row r="3752" spans="1:8" x14ac:dyDescent="0.25">
      <c r="A3752">
        <v>1351244</v>
      </c>
      <c r="B3752" t="s">
        <v>2768</v>
      </c>
      <c r="C3752">
        <v>472380650</v>
      </c>
      <c r="D3752" t="s">
        <v>0</v>
      </c>
      <c r="E3752">
        <v>11643266</v>
      </c>
      <c r="F3752">
        <v>43501</v>
      </c>
      <c r="G3752" t="s">
        <v>3835</v>
      </c>
      <c r="H3752" t="s">
        <v>4180</v>
      </c>
    </row>
    <row r="3753" spans="1:8" x14ac:dyDescent="0.25">
      <c r="A3753">
        <v>1351244</v>
      </c>
      <c r="B3753" t="s">
        <v>2768</v>
      </c>
      <c r="C3753">
        <v>472380650</v>
      </c>
      <c r="D3753" t="s">
        <v>0</v>
      </c>
      <c r="E3753">
        <v>11643266</v>
      </c>
      <c r="F3753">
        <v>43501</v>
      </c>
      <c r="G3753" t="s">
        <v>3836</v>
      </c>
      <c r="H3753" t="s">
        <v>4180</v>
      </c>
    </row>
    <row r="3754" spans="1:8" x14ac:dyDescent="0.25">
      <c r="A3754">
        <v>1351244</v>
      </c>
      <c r="B3754" t="s">
        <v>2768</v>
      </c>
      <c r="C3754">
        <v>472380650</v>
      </c>
      <c r="D3754" t="s">
        <v>0</v>
      </c>
      <c r="E3754">
        <v>11643266</v>
      </c>
      <c r="F3754">
        <v>43501</v>
      </c>
      <c r="G3754" t="s">
        <v>3837</v>
      </c>
      <c r="H3754" t="s">
        <v>4180</v>
      </c>
    </row>
    <row r="3755" spans="1:8" x14ac:dyDescent="0.25">
      <c r="A3755">
        <v>1351244</v>
      </c>
      <c r="B3755" t="s">
        <v>2768</v>
      </c>
      <c r="C3755">
        <v>472380650</v>
      </c>
      <c r="D3755" t="s">
        <v>0</v>
      </c>
      <c r="E3755">
        <v>11643266</v>
      </c>
      <c r="F3755">
        <v>43501</v>
      </c>
      <c r="G3755" t="s">
        <v>3838</v>
      </c>
      <c r="H3755" t="s">
        <v>4180</v>
      </c>
    </row>
    <row r="3756" spans="1:8" x14ac:dyDescent="0.25">
      <c r="A3756">
        <v>1351244</v>
      </c>
      <c r="B3756" t="s">
        <v>2768</v>
      </c>
      <c r="C3756">
        <v>472380650</v>
      </c>
      <c r="D3756" t="s">
        <v>0</v>
      </c>
      <c r="E3756">
        <v>11643266</v>
      </c>
      <c r="F3756">
        <v>43501</v>
      </c>
      <c r="G3756" t="s">
        <v>3839</v>
      </c>
      <c r="H3756" t="s">
        <v>4180</v>
      </c>
    </row>
    <row r="3757" spans="1:8" x14ac:dyDescent="0.25">
      <c r="A3757">
        <v>1351244</v>
      </c>
      <c r="B3757" t="s">
        <v>2768</v>
      </c>
      <c r="C3757">
        <v>472380650</v>
      </c>
      <c r="D3757" t="s">
        <v>0</v>
      </c>
      <c r="E3757">
        <v>11643266</v>
      </c>
      <c r="F3757">
        <v>43501</v>
      </c>
      <c r="G3757" t="s">
        <v>3812</v>
      </c>
      <c r="H3757" t="s">
        <v>4180</v>
      </c>
    </row>
    <row r="3758" spans="1:8" x14ac:dyDescent="0.25">
      <c r="A3758">
        <v>1351244</v>
      </c>
      <c r="B3758" t="s">
        <v>2768</v>
      </c>
      <c r="C3758">
        <v>472380650</v>
      </c>
      <c r="D3758" t="s">
        <v>0</v>
      </c>
      <c r="E3758">
        <v>11643266</v>
      </c>
      <c r="F3758">
        <v>43501</v>
      </c>
      <c r="G3758" t="s">
        <v>3812</v>
      </c>
      <c r="H3758" t="s">
        <v>4180</v>
      </c>
    </row>
    <row r="3759" spans="1:8" x14ac:dyDescent="0.25">
      <c r="A3759">
        <v>1351244</v>
      </c>
      <c r="B3759" t="s">
        <v>2768</v>
      </c>
      <c r="C3759">
        <v>472380650</v>
      </c>
      <c r="D3759" t="s">
        <v>0</v>
      </c>
      <c r="E3759">
        <v>11643266</v>
      </c>
      <c r="F3759">
        <v>43501</v>
      </c>
      <c r="G3759" t="s">
        <v>3813</v>
      </c>
      <c r="H3759" t="s">
        <v>3814</v>
      </c>
    </row>
    <row r="3760" spans="1:8" x14ac:dyDescent="0.25">
      <c r="A3760">
        <v>1351244</v>
      </c>
      <c r="B3760" t="s">
        <v>2768</v>
      </c>
      <c r="C3760">
        <v>472380650</v>
      </c>
      <c r="D3760" t="s">
        <v>0</v>
      </c>
      <c r="E3760">
        <v>11643266</v>
      </c>
      <c r="F3760">
        <v>43501</v>
      </c>
      <c r="G3760" t="s">
        <v>3813</v>
      </c>
      <c r="H3760" t="s">
        <v>3814</v>
      </c>
    </row>
    <row r="3761" spans="1:8" x14ac:dyDescent="0.25">
      <c r="A3761">
        <v>1351244</v>
      </c>
      <c r="B3761" t="s">
        <v>2768</v>
      </c>
      <c r="C3761">
        <v>472380650</v>
      </c>
      <c r="D3761" t="s">
        <v>0</v>
      </c>
      <c r="E3761">
        <v>11643266</v>
      </c>
      <c r="F3761">
        <v>43501</v>
      </c>
      <c r="G3761" t="s">
        <v>3815</v>
      </c>
      <c r="H3761" t="s">
        <v>3816</v>
      </c>
    </row>
    <row r="3762" spans="1:8" x14ac:dyDescent="0.25">
      <c r="A3762">
        <v>1351244</v>
      </c>
      <c r="B3762" t="s">
        <v>2768</v>
      </c>
      <c r="C3762">
        <v>472380650</v>
      </c>
      <c r="D3762" t="s">
        <v>0</v>
      </c>
      <c r="E3762">
        <v>11643266</v>
      </c>
      <c r="F3762">
        <v>43501</v>
      </c>
      <c r="G3762" t="s">
        <v>3817</v>
      </c>
      <c r="H3762" t="s">
        <v>4180</v>
      </c>
    </row>
    <row r="3763" spans="1:8" x14ac:dyDescent="0.25">
      <c r="A3763">
        <v>1351244</v>
      </c>
      <c r="B3763" t="s">
        <v>2768</v>
      </c>
      <c r="C3763">
        <v>472380650</v>
      </c>
      <c r="D3763" t="s">
        <v>0</v>
      </c>
      <c r="E3763">
        <v>11643266</v>
      </c>
      <c r="F3763">
        <v>43501</v>
      </c>
      <c r="G3763" t="s">
        <v>3818</v>
      </c>
      <c r="H3763" t="s">
        <v>4180</v>
      </c>
    </row>
    <row r="3764" spans="1:8" x14ac:dyDescent="0.25">
      <c r="A3764">
        <v>1351244</v>
      </c>
      <c r="B3764" t="s">
        <v>2768</v>
      </c>
      <c r="C3764">
        <v>472380650</v>
      </c>
      <c r="D3764" t="s">
        <v>0</v>
      </c>
      <c r="E3764">
        <v>11643266</v>
      </c>
      <c r="F3764">
        <v>43501</v>
      </c>
      <c r="G3764" t="s">
        <v>3823</v>
      </c>
      <c r="H3764" t="s">
        <v>4180</v>
      </c>
    </row>
    <row r="3765" spans="1:8" x14ac:dyDescent="0.25">
      <c r="A3765">
        <v>1351244</v>
      </c>
      <c r="B3765" t="s">
        <v>2768</v>
      </c>
      <c r="C3765">
        <v>472380650</v>
      </c>
      <c r="D3765" t="s">
        <v>0</v>
      </c>
      <c r="E3765">
        <v>11643266</v>
      </c>
      <c r="F3765">
        <v>43501</v>
      </c>
      <c r="G3765" t="s">
        <v>3824</v>
      </c>
      <c r="H3765" t="s">
        <v>4180</v>
      </c>
    </row>
    <row r="3766" spans="1:8" x14ac:dyDescent="0.25">
      <c r="A3766">
        <v>1351244</v>
      </c>
      <c r="B3766" t="s">
        <v>2768</v>
      </c>
      <c r="C3766">
        <v>472380650</v>
      </c>
      <c r="D3766" t="s">
        <v>0</v>
      </c>
      <c r="E3766">
        <v>11643266</v>
      </c>
      <c r="F3766">
        <v>43501</v>
      </c>
      <c r="G3766" t="s">
        <v>3825</v>
      </c>
      <c r="H3766" t="s">
        <v>4180</v>
      </c>
    </row>
    <row r="3767" spans="1:8" x14ac:dyDescent="0.25">
      <c r="A3767">
        <v>1351244</v>
      </c>
      <c r="B3767" t="s">
        <v>2768</v>
      </c>
      <c r="C3767">
        <v>472380650</v>
      </c>
      <c r="D3767" t="s">
        <v>0</v>
      </c>
      <c r="E3767">
        <v>11643266</v>
      </c>
      <c r="F3767">
        <v>43501</v>
      </c>
      <c r="G3767" t="s">
        <v>3826</v>
      </c>
      <c r="H3767" t="s">
        <v>4180</v>
      </c>
    </row>
    <row r="3768" spans="1:8" x14ac:dyDescent="0.25">
      <c r="A3768">
        <v>1351244</v>
      </c>
      <c r="B3768" t="s">
        <v>2768</v>
      </c>
      <c r="C3768">
        <v>472380650</v>
      </c>
      <c r="D3768" t="s">
        <v>0</v>
      </c>
      <c r="E3768">
        <v>11643266</v>
      </c>
      <c r="F3768">
        <v>43501</v>
      </c>
      <c r="G3768" t="s">
        <v>3827</v>
      </c>
      <c r="H3768" t="s">
        <v>4180</v>
      </c>
    </row>
    <row r="3769" spans="1:8" x14ac:dyDescent="0.25">
      <c r="A3769">
        <v>1351244</v>
      </c>
      <c r="B3769" t="s">
        <v>2768</v>
      </c>
      <c r="C3769">
        <v>472380650</v>
      </c>
      <c r="D3769" t="s">
        <v>0</v>
      </c>
      <c r="E3769">
        <v>11643266</v>
      </c>
      <c r="F3769">
        <v>43501</v>
      </c>
      <c r="G3769" t="s">
        <v>3828</v>
      </c>
      <c r="H3769" t="s">
        <v>4180</v>
      </c>
    </row>
    <row r="3770" spans="1:8" x14ac:dyDescent="0.25">
      <c r="A3770">
        <v>1351244</v>
      </c>
      <c r="B3770" t="s">
        <v>2768</v>
      </c>
      <c r="C3770">
        <v>472380650</v>
      </c>
      <c r="D3770" t="s">
        <v>0</v>
      </c>
      <c r="E3770">
        <v>11643266</v>
      </c>
      <c r="F3770">
        <v>43501</v>
      </c>
      <c r="G3770" t="s">
        <v>3829</v>
      </c>
      <c r="H3770" t="s">
        <v>4180</v>
      </c>
    </row>
    <row r="3771" spans="1:8" x14ac:dyDescent="0.25">
      <c r="A3771">
        <v>1351244</v>
      </c>
      <c r="B3771" t="s">
        <v>2768</v>
      </c>
      <c r="C3771">
        <v>472380650</v>
      </c>
      <c r="D3771" t="s">
        <v>0</v>
      </c>
      <c r="E3771">
        <v>11643266</v>
      </c>
      <c r="F3771">
        <v>43501</v>
      </c>
      <c r="G3771" t="s">
        <v>3830</v>
      </c>
      <c r="H3771" t="s">
        <v>4180</v>
      </c>
    </row>
    <row r="3772" spans="1:8" x14ac:dyDescent="0.25">
      <c r="A3772">
        <v>1351244</v>
      </c>
      <c r="B3772" t="s">
        <v>2768</v>
      </c>
      <c r="C3772">
        <v>472380650</v>
      </c>
      <c r="D3772" t="s">
        <v>0</v>
      </c>
      <c r="E3772">
        <v>11643266</v>
      </c>
      <c r="F3772">
        <v>43501</v>
      </c>
      <c r="G3772" t="s">
        <v>3831</v>
      </c>
      <c r="H3772" t="s">
        <v>4180</v>
      </c>
    </row>
    <row r="3773" spans="1:8" x14ac:dyDescent="0.25">
      <c r="A3773">
        <v>1351244</v>
      </c>
      <c r="B3773" t="s">
        <v>2768</v>
      </c>
      <c r="C3773">
        <v>472380650</v>
      </c>
      <c r="D3773" t="s">
        <v>0</v>
      </c>
      <c r="E3773">
        <v>11643266</v>
      </c>
      <c r="F3773">
        <v>43501</v>
      </c>
      <c r="G3773" t="s">
        <v>3832</v>
      </c>
      <c r="H3773" t="s">
        <v>4180</v>
      </c>
    </row>
    <row r="3774" spans="1:8" x14ac:dyDescent="0.25">
      <c r="A3774">
        <v>1351244</v>
      </c>
      <c r="B3774" t="s">
        <v>2768</v>
      </c>
      <c r="C3774">
        <v>472380650</v>
      </c>
      <c r="D3774" t="s">
        <v>0</v>
      </c>
      <c r="E3774">
        <v>11643266</v>
      </c>
      <c r="F3774">
        <v>43501</v>
      </c>
      <c r="G3774" t="s">
        <v>3833</v>
      </c>
      <c r="H3774" t="s">
        <v>4180</v>
      </c>
    </row>
    <row r="3775" spans="1:8" x14ac:dyDescent="0.25">
      <c r="A3775">
        <v>1351244</v>
      </c>
      <c r="B3775" t="s">
        <v>2768</v>
      </c>
      <c r="C3775">
        <v>472380650</v>
      </c>
      <c r="D3775" t="s">
        <v>0</v>
      </c>
      <c r="E3775">
        <v>11643266</v>
      </c>
      <c r="F3775">
        <v>43501</v>
      </c>
      <c r="G3775" t="s">
        <v>3834</v>
      </c>
      <c r="H3775" t="s">
        <v>4180</v>
      </c>
    </row>
    <row r="3776" spans="1:8" x14ac:dyDescent="0.25">
      <c r="A3776">
        <v>1351244</v>
      </c>
      <c r="B3776" t="s">
        <v>2768</v>
      </c>
      <c r="C3776">
        <v>472380650</v>
      </c>
      <c r="D3776" t="s">
        <v>0</v>
      </c>
      <c r="E3776">
        <v>11643266</v>
      </c>
      <c r="F3776">
        <v>43501</v>
      </c>
      <c r="G3776" t="s">
        <v>3835</v>
      </c>
      <c r="H3776" t="s">
        <v>4180</v>
      </c>
    </row>
    <row r="3777" spans="1:8" x14ac:dyDescent="0.25">
      <c r="A3777">
        <v>1351244</v>
      </c>
      <c r="B3777" t="s">
        <v>2768</v>
      </c>
      <c r="C3777">
        <v>472380650</v>
      </c>
      <c r="D3777" t="s">
        <v>0</v>
      </c>
      <c r="E3777">
        <v>11643266</v>
      </c>
      <c r="F3777">
        <v>43501</v>
      </c>
      <c r="G3777" t="s">
        <v>3836</v>
      </c>
      <c r="H3777" t="s">
        <v>4180</v>
      </c>
    </row>
    <row r="3778" spans="1:8" x14ac:dyDescent="0.25">
      <c r="A3778">
        <v>1351244</v>
      </c>
      <c r="B3778" t="s">
        <v>2768</v>
      </c>
      <c r="C3778">
        <v>472380650</v>
      </c>
      <c r="D3778" t="s">
        <v>0</v>
      </c>
      <c r="E3778">
        <v>11643266</v>
      </c>
      <c r="F3778">
        <v>43501</v>
      </c>
      <c r="G3778" t="s">
        <v>3837</v>
      </c>
      <c r="H3778" t="s">
        <v>4180</v>
      </c>
    </row>
    <row r="3779" spans="1:8" x14ac:dyDescent="0.25">
      <c r="A3779">
        <v>1351244</v>
      </c>
      <c r="B3779" t="s">
        <v>2768</v>
      </c>
      <c r="C3779">
        <v>472380650</v>
      </c>
      <c r="D3779" t="s">
        <v>0</v>
      </c>
      <c r="E3779">
        <v>11643266</v>
      </c>
      <c r="F3779">
        <v>43501</v>
      </c>
      <c r="G3779" t="s">
        <v>3838</v>
      </c>
      <c r="H3779" t="s">
        <v>4180</v>
      </c>
    </row>
    <row r="3780" spans="1:8" x14ac:dyDescent="0.25">
      <c r="A3780">
        <v>1351244</v>
      </c>
      <c r="B3780" t="s">
        <v>2768</v>
      </c>
      <c r="C3780">
        <v>472380650</v>
      </c>
      <c r="D3780" t="s">
        <v>0</v>
      </c>
      <c r="E3780">
        <v>11643266</v>
      </c>
      <c r="F3780">
        <v>43501</v>
      </c>
      <c r="G3780" t="s">
        <v>3839</v>
      </c>
      <c r="H3780" t="s">
        <v>4180</v>
      </c>
    </row>
    <row r="3781" spans="1:8" x14ac:dyDescent="0.25">
      <c r="A3781">
        <v>1351244</v>
      </c>
      <c r="B3781" t="s">
        <v>2768</v>
      </c>
      <c r="C3781">
        <v>472380650</v>
      </c>
      <c r="D3781" t="s">
        <v>0</v>
      </c>
      <c r="E3781">
        <v>11643278</v>
      </c>
      <c r="F3781">
        <v>43501</v>
      </c>
      <c r="G3781" t="s">
        <v>3613</v>
      </c>
      <c r="H3781" t="s">
        <v>632</v>
      </c>
    </row>
    <row r="3782" spans="1:8" x14ac:dyDescent="0.25">
      <c r="A3782">
        <v>1351244</v>
      </c>
      <c r="B3782" t="s">
        <v>2768</v>
      </c>
      <c r="C3782">
        <v>472380650</v>
      </c>
      <c r="D3782" t="s">
        <v>0</v>
      </c>
      <c r="E3782">
        <v>11643278</v>
      </c>
      <c r="F3782">
        <v>43501</v>
      </c>
      <c r="G3782" t="s">
        <v>3613</v>
      </c>
      <c r="H3782" t="s">
        <v>632</v>
      </c>
    </row>
    <row r="3783" spans="1:8" x14ac:dyDescent="0.25">
      <c r="A3783">
        <v>1351244</v>
      </c>
      <c r="B3783" t="s">
        <v>2768</v>
      </c>
      <c r="C3783">
        <v>472380650</v>
      </c>
      <c r="D3783" t="s">
        <v>0</v>
      </c>
      <c r="E3783">
        <v>11643278</v>
      </c>
      <c r="F3783">
        <v>43501</v>
      </c>
      <c r="G3783" t="s">
        <v>3840</v>
      </c>
      <c r="H3783" t="s">
        <v>4180</v>
      </c>
    </row>
    <row r="3784" spans="1:8" x14ac:dyDescent="0.25">
      <c r="A3784">
        <v>1351244</v>
      </c>
      <c r="B3784" t="s">
        <v>2768</v>
      </c>
      <c r="C3784">
        <v>472380650</v>
      </c>
      <c r="D3784" t="s">
        <v>0</v>
      </c>
      <c r="E3784">
        <v>11643278</v>
      </c>
      <c r="F3784">
        <v>43501</v>
      </c>
      <c r="G3784" t="s">
        <v>3841</v>
      </c>
      <c r="H3784" t="s">
        <v>3274</v>
      </c>
    </row>
    <row r="3785" spans="1:8" x14ac:dyDescent="0.25">
      <c r="A3785">
        <v>1351244</v>
      </c>
      <c r="B3785" t="s">
        <v>2768</v>
      </c>
      <c r="C3785">
        <v>472380650</v>
      </c>
      <c r="D3785" t="s">
        <v>0</v>
      </c>
      <c r="E3785">
        <v>11643278</v>
      </c>
      <c r="F3785">
        <v>43501</v>
      </c>
      <c r="G3785" t="s">
        <v>3842</v>
      </c>
      <c r="H3785" t="s">
        <v>4180</v>
      </c>
    </row>
    <row r="3786" spans="1:8" x14ac:dyDescent="0.25">
      <c r="A3786">
        <v>1351244</v>
      </c>
      <c r="B3786" t="s">
        <v>2768</v>
      </c>
      <c r="C3786">
        <v>472380650</v>
      </c>
      <c r="D3786" t="s">
        <v>0</v>
      </c>
      <c r="E3786">
        <v>11643278</v>
      </c>
      <c r="F3786">
        <v>43501</v>
      </c>
      <c r="G3786" t="s">
        <v>3843</v>
      </c>
      <c r="H3786" t="s">
        <v>4180</v>
      </c>
    </row>
    <row r="3787" spans="1:8" x14ac:dyDescent="0.25">
      <c r="A3787">
        <v>1351244</v>
      </c>
      <c r="B3787" t="s">
        <v>2768</v>
      </c>
      <c r="C3787">
        <v>472380650</v>
      </c>
      <c r="D3787" t="s">
        <v>0</v>
      </c>
      <c r="E3787">
        <v>11643278</v>
      </c>
      <c r="F3787">
        <v>43501</v>
      </c>
      <c r="G3787" t="s">
        <v>3844</v>
      </c>
      <c r="H3787" t="s">
        <v>4180</v>
      </c>
    </row>
    <row r="3788" spans="1:8" x14ac:dyDescent="0.25">
      <c r="A3788">
        <v>1351244</v>
      </c>
      <c r="B3788" t="s">
        <v>2768</v>
      </c>
      <c r="C3788">
        <v>472380650</v>
      </c>
      <c r="D3788" t="s">
        <v>0</v>
      </c>
      <c r="E3788">
        <v>11643278</v>
      </c>
      <c r="F3788">
        <v>43501</v>
      </c>
      <c r="G3788" t="s">
        <v>3613</v>
      </c>
      <c r="H3788" t="s">
        <v>632</v>
      </c>
    </row>
    <row r="3789" spans="1:8" x14ac:dyDescent="0.25">
      <c r="A3789">
        <v>1351244</v>
      </c>
      <c r="B3789" t="s">
        <v>2768</v>
      </c>
      <c r="C3789">
        <v>472380650</v>
      </c>
      <c r="D3789" t="s">
        <v>0</v>
      </c>
      <c r="E3789">
        <v>11643278</v>
      </c>
      <c r="F3789">
        <v>43501</v>
      </c>
      <c r="G3789" t="s">
        <v>3613</v>
      </c>
      <c r="H3789" t="s">
        <v>632</v>
      </c>
    </row>
    <row r="3790" spans="1:8" x14ac:dyDescent="0.25">
      <c r="A3790">
        <v>1351244</v>
      </c>
      <c r="B3790" t="s">
        <v>2768</v>
      </c>
      <c r="C3790">
        <v>472380650</v>
      </c>
      <c r="D3790" t="s">
        <v>0</v>
      </c>
      <c r="E3790">
        <v>11643278</v>
      </c>
      <c r="F3790">
        <v>43501</v>
      </c>
      <c r="G3790" t="s">
        <v>3840</v>
      </c>
      <c r="H3790" t="s">
        <v>4180</v>
      </c>
    </row>
    <row r="3791" spans="1:8" x14ac:dyDescent="0.25">
      <c r="A3791">
        <v>1351244</v>
      </c>
      <c r="B3791" t="s">
        <v>2768</v>
      </c>
      <c r="C3791">
        <v>472380650</v>
      </c>
      <c r="D3791" t="s">
        <v>0</v>
      </c>
      <c r="E3791">
        <v>11643278</v>
      </c>
      <c r="F3791">
        <v>43501</v>
      </c>
      <c r="G3791" t="s">
        <v>3841</v>
      </c>
      <c r="H3791" t="s">
        <v>3274</v>
      </c>
    </row>
    <row r="3792" spans="1:8" x14ac:dyDescent="0.25">
      <c r="A3792">
        <v>1351244</v>
      </c>
      <c r="B3792" t="s">
        <v>2768</v>
      </c>
      <c r="C3792">
        <v>472380650</v>
      </c>
      <c r="D3792" t="s">
        <v>0</v>
      </c>
      <c r="E3792">
        <v>11643278</v>
      </c>
      <c r="F3792">
        <v>43501</v>
      </c>
      <c r="G3792" t="s">
        <v>3842</v>
      </c>
      <c r="H3792" t="s">
        <v>4180</v>
      </c>
    </row>
    <row r="3793" spans="1:8" x14ac:dyDescent="0.25">
      <c r="A3793">
        <v>1351244</v>
      </c>
      <c r="B3793" t="s">
        <v>2768</v>
      </c>
      <c r="C3793">
        <v>472380650</v>
      </c>
      <c r="D3793" t="s">
        <v>0</v>
      </c>
      <c r="E3793">
        <v>11643278</v>
      </c>
      <c r="F3793">
        <v>43501</v>
      </c>
      <c r="G3793" t="s">
        <v>3843</v>
      </c>
      <c r="H3793" t="s">
        <v>4180</v>
      </c>
    </row>
    <row r="3794" spans="1:8" x14ac:dyDescent="0.25">
      <c r="A3794">
        <v>1351244</v>
      </c>
      <c r="B3794" t="s">
        <v>2768</v>
      </c>
      <c r="C3794">
        <v>472380650</v>
      </c>
      <c r="D3794" t="s">
        <v>0</v>
      </c>
      <c r="E3794">
        <v>11643278</v>
      </c>
      <c r="F3794">
        <v>43501</v>
      </c>
      <c r="G3794" t="s">
        <v>3844</v>
      </c>
      <c r="H3794" t="s">
        <v>4180</v>
      </c>
    </row>
    <row r="3795" spans="1:8" x14ac:dyDescent="0.25">
      <c r="A3795">
        <v>1351244</v>
      </c>
      <c r="B3795" t="s">
        <v>2768</v>
      </c>
      <c r="C3795">
        <v>472380650</v>
      </c>
      <c r="D3795" t="s">
        <v>0</v>
      </c>
      <c r="E3795">
        <v>11643278</v>
      </c>
      <c r="F3795">
        <v>43501</v>
      </c>
      <c r="G3795" t="s">
        <v>3613</v>
      </c>
      <c r="H3795" t="s">
        <v>632</v>
      </c>
    </row>
    <row r="3796" spans="1:8" x14ac:dyDescent="0.25">
      <c r="A3796">
        <v>1351244</v>
      </c>
      <c r="B3796" t="s">
        <v>2768</v>
      </c>
      <c r="C3796">
        <v>472380650</v>
      </c>
      <c r="D3796" t="s">
        <v>0</v>
      </c>
      <c r="E3796">
        <v>11643278</v>
      </c>
      <c r="F3796">
        <v>43501</v>
      </c>
      <c r="G3796" t="s">
        <v>3840</v>
      </c>
      <c r="H3796" t="s">
        <v>4180</v>
      </c>
    </row>
    <row r="3797" spans="1:8" x14ac:dyDescent="0.25">
      <c r="A3797">
        <v>1351244</v>
      </c>
      <c r="B3797" t="s">
        <v>2768</v>
      </c>
      <c r="C3797">
        <v>472380650</v>
      </c>
      <c r="D3797" t="s">
        <v>0</v>
      </c>
      <c r="E3797">
        <v>11643278</v>
      </c>
      <c r="F3797">
        <v>43501</v>
      </c>
      <c r="G3797" t="s">
        <v>3843</v>
      </c>
      <c r="H3797" t="s">
        <v>4180</v>
      </c>
    </row>
    <row r="3798" spans="1:8" x14ac:dyDescent="0.25">
      <c r="A3798">
        <v>1351244</v>
      </c>
      <c r="B3798" t="s">
        <v>2768</v>
      </c>
      <c r="C3798">
        <v>472380650</v>
      </c>
      <c r="D3798" t="s">
        <v>0</v>
      </c>
      <c r="E3798">
        <v>11643278</v>
      </c>
      <c r="F3798">
        <v>43501</v>
      </c>
      <c r="G3798" t="s">
        <v>3840</v>
      </c>
      <c r="H3798" t="s">
        <v>4180</v>
      </c>
    </row>
    <row r="3799" spans="1:8" x14ac:dyDescent="0.25">
      <c r="A3799">
        <v>1351244</v>
      </c>
      <c r="B3799" t="s">
        <v>2768</v>
      </c>
      <c r="C3799">
        <v>472380650</v>
      </c>
      <c r="D3799" t="s">
        <v>0</v>
      </c>
      <c r="E3799">
        <v>11643278</v>
      </c>
      <c r="F3799">
        <v>43501</v>
      </c>
      <c r="G3799" t="s">
        <v>3841</v>
      </c>
      <c r="H3799" t="s">
        <v>3274</v>
      </c>
    </row>
    <row r="3800" spans="1:8" x14ac:dyDescent="0.25">
      <c r="A3800">
        <v>1351244</v>
      </c>
      <c r="B3800" t="s">
        <v>2768</v>
      </c>
      <c r="C3800">
        <v>472380650</v>
      </c>
      <c r="D3800" t="s">
        <v>0</v>
      </c>
      <c r="E3800">
        <v>11643278</v>
      </c>
      <c r="F3800">
        <v>43501</v>
      </c>
      <c r="G3800" t="s">
        <v>3841</v>
      </c>
      <c r="H3800" t="s">
        <v>3274</v>
      </c>
    </row>
    <row r="3801" spans="1:8" x14ac:dyDescent="0.25">
      <c r="A3801">
        <v>1351244</v>
      </c>
      <c r="B3801" t="s">
        <v>2768</v>
      </c>
      <c r="C3801">
        <v>472380650</v>
      </c>
      <c r="D3801" t="s">
        <v>0</v>
      </c>
      <c r="E3801">
        <v>11643278</v>
      </c>
      <c r="F3801">
        <v>43501</v>
      </c>
      <c r="G3801" t="s">
        <v>3841</v>
      </c>
      <c r="H3801" t="s">
        <v>3274</v>
      </c>
    </row>
    <row r="3802" spans="1:8" x14ac:dyDescent="0.25">
      <c r="A3802">
        <v>1351244</v>
      </c>
      <c r="B3802" t="s">
        <v>2768</v>
      </c>
      <c r="C3802">
        <v>472380650</v>
      </c>
      <c r="D3802" t="s">
        <v>0</v>
      </c>
      <c r="E3802">
        <v>11643278</v>
      </c>
      <c r="F3802">
        <v>43501</v>
      </c>
      <c r="G3802" t="s">
        <v>3613</v>
      </c>
      <c r="H3802" t="s">
        <v>632</v>
      </c>
    </row>
    <row r="3803" spans="1:8" x14ac:dyDescent="0.25">
      <c r="A3803">
        <v>1351244</v>
      </c>
      <c r="B3803" t="s">
        <v>2768</v>
      </c>
      <c r="C3803">
        <v>472380650</v>
      </c>
      <c r="D3803" t="s">
        <v>0</v>
      </c>
      <c r="E3803">
        <v>11643278</v>
      </c>
      <c r="F3803">
        <v>43501</v>
      </c>
      <c r="G3803" t="s">
        <v>3841</v>
      </c>
      <c r="H3803" t="s">
        <v>3274</v>
      </c>
    </row>
    <row r="3804" spans="1:8" x14ac:dyDescent="0.25">
      <c r="A3804">
        <v>1351244</v>
      </c>
      <c r="B3804" t="s">
        <v>2768</v>
      </c>
      <c r="C3804">
        <v>472380650</v>
      </c>
      <c r="D3804" t="s">
        <v>0</v>
      </c>
      <c r="E3804">
        <v>11643278</v>
      </c>
      <c r="F3804">
        <v>43501</v>
      </c>
      <c r="G3804" t="s">
        <v>3840</v>
      </c>
      <c r="H3804" t="s">
        <v>4180</v>
      </c>
    </row>
    <row r="3805" spans="1:8" x14ac:dyDescent="0.25">
      <c r="A3805">
        <v>1351244</v>
      </c>
      <c r="B3805" t="s">
        <v>2768</v>
      </c>
      <c r="C3805">
        <v>472380650</v>
      </c>
      <c r="D3805" t="s">
        <v>0</v>
      </c>
      <c r="E3805">
        <v>11643278</v>
      </c>
      <c r="F3805">
        <v>43501</v>
      </c>
      <c r="G3805" t="s">
        <v>3842</v>
      </c>
      <c r="H3805" t="s">
        <v>4180</v>
      </c>
    </row>
    <row r="3806" spans="1:8" x14ac:dyDescent="0.25">
      <c r="A3806">
        <v>1351244</v>
      </c>
      <c r="B3806" t="s">
        <v>2768</v>
      </c>
      <c r="C3806">
        <v>472380650</v>
      </c>
      <c r="D3806" t="s">
        <v>0</v>
      </c>
      <c r="E3806">
        <v>11643278</v>
      </c>
      <c r="F3806">
        <v>43501</v>
      </c>
      <c r="G3806" t="s">
        <v>3843</v>
      </c>
      <c r="H3806" t="s">
        <v>4180</v>
      </c>
    </row>
    <row r="3807" spans="1:8" x14ac:dyDescent="0.25">
      <c r="A3807">
        <v>1351244</v>
      </c>
      <c r="B3807" t="s">
        <v>2768</v>
      </c>
      <c r="C3807">
        <v>472380650</v>
      </c>
      <c r="D3807" t="s">
        <v>0</v>
      </c>
      <c r="E3807">
        <v>11643278</v>
      </c>
      <c r="F3807">
        <v>43501</v>
      </c>
      <c r="G3807" t="s">
        <v>3844</v>
      </c>
      <c r="H3807" t="s">
        <v>4180</v>
      </c>
    </row>
    <row r="3808" spans="1:8" x14ac:dyDescent="0.25">
      <c r="A3808">
        <v>1351244</v>
      </c>
      <c r="B3808" t="s">
        <v>2768</v>
      </c>
      <c r="C3808">
        <v>472380650</v>
      </c>
      <c r="D3808" t="s">
        <v>0</v>
      </c>
      <c r="E3808">
        <v>11645398</v>
      </c>
      <c r="F3808">
        <v>43523</v>
      </c>
      <c r="G3808" t="s">
        <v>3845</v>
      </c>
      <c r="H3808" t="s">
        <v>4180</v>
      </c>
    </row>
    <row r="3809" spans="1:8" x14ac:dyDescent="0.25">
      <c r="A3809">
        <v>1351244</v>
      </c>
      <c r="B3809" t="s">
        <v>2768</v>
      </c>
      <c r="C3809">
        <v>472380650</v>
      </c>
      <c r="D3809" t="s">
        <v>0</v>
      </c>
      <c r="E3809">
        <v>11645398</v>
      </c>
      <c r="F3809">
        <v>43523</v>
      </c>
      <c r="G3809" t="s">
        <v>3846</v>
      </c>
      <c r="H3809" t="s">
        <v>4180</v>
      </c>
    </row>
    <row r="3810" spans="1:8" x14ac:dyDescent="0.25">
      <c r="A3810">
        <v>1351244</v>
      </c>
      <c r="B3810" t="s">
        <v>2768</v>
      </c>
      <c r="C3810">
        <v>472380650</v>
      </c>
      <c r="D3810" t="s">
        <v>0</v>
      </c>
      <c r="E3810">
        <v>11645398</v>
      </c>
      <c r="F3810">
        <v>43523</v>
      </c>
      <c r="G3810" t="s">
        <v>3845</v>
      </c>
      <c r="H3810" t="s">
        <v>4180</v>
      </c>
    </row>
    <row r="3811" spans="1:8" x14ac:dyDescent="0.25">
      <c r="A3811">
        <v>1351244</v>
      </c>
      <c r="B3811" t="s">
        <v>2768</v>
      </c>
      <c r="C3811">
        <v>472380650</v>
      </c>
      <c r="D3811" t="s">
        <v>0</v>
      </c>
      <c r="E3811">
        <v>11645398</v>
      </c>
      <c r="F3811">
        <v>43523</v>
      </c>
      <c r="G3811" t="s">
        <v>3846</v>
      </c>
      <c r="H3811" t="s">
        <v>4180</v>
      </c>
    </row>
    <row r="3812" spans="1:8" x14ac:dyDescent="0.25">
      <c r="A3812">
        <v>1351244</v>
      </c>
      <c r="B3812" t="s">
        <v>2768</v>
      </c>
      <c r="C3812">
        <v>472380650</v>
      </c>
      <c r="D3812" t="s">
        <v>0</v>
      </c>
      <c r="E3812">
        <v>11645398</v>
      </c>
      <c r="F3812">
        <v>43523</v>
      </c>
      <c r="G3812" t="s">
        <v>3847</v>
      </c>
      <c r="H3812" t="s">
        <v>4180</v>
      </c>
    </row>
    <row r="3813" spans="1:8" x14ac:dyDescent="0.25">
      <c r="A3813">
        <v>1351244</v>
      </c>
      <c r="B3813" t="s">
        <v>2768</v>
      </c>
      <c r="C3813">
        <v>472380650</v>
      </c>
      <c r="D3813" t="s">
        <v>0</v>
      </c>
      <c r="E3813">
        <v>11645398</v>
      </c>
      <c r="F3813">
        <v>43523</v>
      </c>
      <c r="G3813" t="s">
        <v>3848</v>
      </c>
      <c r="H3813" t="s">
        <v>4180</v>
      </c>
    </row>
    <row r="3814" spans="1:8" x14ac:dyDescent="0.25">
      <c r="A3814">
        <v>1351244</v>
      </c>
      <c r="B3814" t="s">
        <v>2768</v>
      </c>
      <c r="C3814">
        <v>472380650</v>
      </c>
      <c r="D3814" t="s">
        <v>0</v>
      </c>
      <c r="E3814">
        <v>11645398</v>
      </c>
      <c r="F3814">
        <v>43523</v>
      </c>
      <c r="G3814" t="s">
        <v>3848</v>
      </c>
      <c r="H3814" t="s">
        <v>4180</v>
      </c>
    </row>
    <row r="3815" spans="1:8" x14ac:dyDescent="0.25">
      <c r="A3815">
        <v>1351244</v>
      </c>
      <c r="B3815" t="s">
        <v>2768</v>
      </c>
      <c r="C3815">
        <v>472380650</v>
      </c>
      <c r="D3815" t="s">
        <v>0</v>
      </c>
      <c r="E3815">
        <v>11645398</v>
      </c>
      <c r="F3815">
        <v>43523</v>
      </c>
      <c r="G3815" t="s">
        <v>3845</v>
      </c>
      <c r="H3815" t="s">
        <v>4180</v>
      </c>
    </row>
    <row r="3816" spans="1:8" x14ac:dyDescent="0.25">
      <c r="A3816">
        <v>1351244</v>
      </c>
      <c r="B3816" t="s">
        <v>2768</v>
      </c>
      <c r="C3816">
        <v>472380650</v>
      </c>
      <c r="D3816" t="s">
        <v>0</v>
      </c>
      <c r="E3816">
        <v>11645398</v>
      </c>
      <c r="F3816">
        <v>43523</v>
      </c>
      <c r="G3816" t="s">
        <v>3846</v>
      </c>
      <c r="H3816" t="s">
        <v>4180</v>
      </c>
    </row>
    <row r="3817" spans="1:8" x14ac:dyDescent="0.25">
      <c r="A3817">
        <v>1351244</v>
      </c>
      <c r="B3817" t="s">
        <v>2768</v>
      </c>
      <c r="C3817">
        <v>472380650</v>
      </c>
      <c r="D3817" t="s">
        <v>0</v>
      </c>
      <c r="E3817">
        <v>11645398</v>
      </c>
      <c r="F3817">
        <v>43523</v>
      </c>
      <c r="G3817" t="s">
        <v>3847</v>
      </c>
      <c r="H3817" t="s">
        <v>4180</v>
      </c>
    </row>
    <row r="3818" spans="1:8" x14ac:dyDescent="0.25">
      <c r="A3818">
        <v>1351244</v>
      </c>
      <c r="B3818" t="s">
        <v>2768</v>
      </c>
      <c r="C3818">
        <v>472380650</v>
      </c>
      <c r="D3818" t="s">
        <v>0</v>
      </c>
      <c r="E3818">
        <v>11645398</v>
      </c>
      <c r="F3818">
        <v>43523</v>
      </c>
      <c r="G3818" t="s">
        <v>3848</v>
      </c>
      <c r="H3818" t="s">
        <v>4180</v>
      </c>
    </row>
    <row r="3819" spans="1:8" x14ac:dyDescent="0.25">
      <c r="A3819">
        <v>1351244</v>
      </c>
      <c r="B3819" t="s">
        <v>2768</v>
      </c>
      <c r="C3819">
        <v>472380650</v>
      </c>
      <c r="D3819" t="s">
        <v>0</v>
      </c>
      <c r="E3819">
        <v>11645398</v>
      </c>
      <c r="F3819">
        <v>43523</v>
      </c>
      <c r="G3819" t="s">
        <v>3845</v>
      </c>
      <c r="H3819" t="s">
        <v>4180</v>
      </c>
    </row>
    <row r="3820" spans="1:8" x14ac:dyDescent="0.25">
      <c r="A3820">
        <v>1351244</v>
      </c>
      <c r="B3820" t="s">
        <v>2768</v>
      </c>
      <c r="C3820">
        <v>472380650</v>
      </c>
      <c r="D3820" t="s">
        <v>0</v>
      </c>
      <c r="E3820">
        <v>11645398</v>
      </c>
      <c r="F3820">
        <v>43523</v>
      </c>
      <c r="G3820" t="s">
        <v>3846</v>
      </c>
      <c r="H3820" t="s">
        <v>4180</v>
      </c>
    </row>
    <row r="3821" spans="1:8" x14ac:dyDescent="0.25">
      <c r="A3821">
        <v>1351244</v>
      </c>
      <c r="B3821" t="s">
        <v>2768</v>
      </c>
      <c r="C3821">
        <v>472380650</v>
      </c>
      <c r="D3821" t="s">
        <v>0</v>
      </c>
      <c r="E3821">
        <v>11645398</v>
      </c>
      <c r="F3821">
        <v>43523</v>
      </c>
      <c r="G3821" t="s">
        <v>3847</v>
      </c>
      <c r="H3821" t="s">
        <v>4180</v>
      </c>
    </row>
    <row r="3822" spans="1:8" x14ac:dyDescent="0.25">
      <c r="A3822">
        <v>1351244</v>
      </c>
      <c r="B3822" t="s">
        <v>2768</v>
      </c>
      <c r="C3822">
        <v>472380650</v>
      </c>
      <c r="D3822" t="s">
        <v>0</v>
      </c>
      <c r="E3822">
        <v>11645398</v>
      </c>
      <c r="F3822">
        <v>43523</v>
      </c>
      <c r="G3822" t="s">
        <v>3848</v>
      </c>
      <c r="H3822" t="s">
        <v>4180</v>
      </c>
    </row>
    <row r="3823" spans="1:8" x14ac:dyDescent="0.25">
      <c r="A3823">
        <v>1351244</v>
      </c>
      <c r="B3823" t="s">
        <v>2768</v>
      </c>
      <c r="C3823">
        <v>472380650</v>
      </c>
      <c r="D3823" t="s">
        <v>0</v>
      </c>
      <c r="E3823">
        <v>11645398</v>
      </c>
      <c r="F3823">
        <v>43523</v>
      </c>
      <c r="G3823" t="s">
        <v>3847</v>
      </c>
      <c r="H3823" t="s">
        <v>4180</v>
      </c>
    </row>
    <row r="3824" spans="1:8" x14ac:dyDescent="0.25">
      <c r="A3824">
        <v>1351244</v>
      </c>
      <c r="B3824" t="s">
        <v>2768</v>
      </c>
      <c r="C3824">
        <v>472380650</v>
      </c>
      <c r="D3824" t="s">
        <v>0</v>
      </c>
      <c r="E3824">
        <v>11645398</v>
      </c>
      <c r="F3824">
        <v>43523</v>
      </c>
      <c r="G3824" t="s">
        <v>3845</v>
      </c>
      <c r="H3824" t="s">
        <v>4180</v>
      </c>
    </row>
    <row r="3825" spans="1:8" x14ac:dyDescent="0.25">
      <c r="A3825">
        <v>1351244</v>
      </c>
      <c r="B3825" t="s">
        <v>2768</v>
      </c>
      <c r="C3825">
        <v>472380650</v>
      </c>
      <c r="D3825" t="s">
        <v>0</v>
      </c>
      <c r="E3825">
        <v>11645398</v>
      </c>
      <c r="F3825">
        <v>43523</v>
      </c>
      <c r="G3825" t="s">
        <v>3846</v>
      </c>
      <c r="H3825" t="s">
        <v>4180</v>
      </c>
    </row>
    <row r="3826" spans="1:8" x14ac:dyDescent="0.25">
      <c r="A3826">
        <v>1351244</v>
      </c>
      <c r="B3826" t="s">
        <v>2768</v>
      </c>
      <c r="C3826">
        <v>472380650</v>
      </c>
      <c r="D3826" t="s">
        <v>0</v>
      </c>
      <c r="E3826">
        <v>11645398</v>
      </c>
      <c r="F3826">
        <v>43523</v>
      </c>
      <c r="G3826" t="s">
        <v>3845</v>
      </c>
      <c r="H3826" t="s">
        <v>4180</v>
      </c>
    </row>
    <row r="3827" spans="1:8" x14ac:dyDescent="0.25">
      <c r="A3827">
        <v>1351244</v>
      </c>
      <c r="B3827" t="s">
        <v>2768</v>
      </c>
      <c r="C3827">
        <v>472380650</v>
      </c>
      <c r="D3827" t="s">
        <v>0</v>
      </c>
      <c r="E3827">
        <v>11645398</v>
      </c>
      <c r="F3827">
        <v>43523</v>
      </c>
      <c r="G3827" t="s">
        <v>3846</v>
      </c>
      <c r="H3827" t="s">
        <v>4180</v>
      </c>
    </row>
    <row r="3828" spans="1:8" x14ac:dyDescent="0.25">
      <c r="A3828">
        <v>1351244</v>
      </c>
      <c r="B3828" t="s">
        <v>2768</v>
      </c>
      <c r="C3828">
        <v>472380650</v>
      </c>
      <c r="D3828" t="s">
        <v>0</v>
      </c>
      <c r="E3828">
        <v>11645398</v>
      </c>
      <c r="F3828">
        <v>43523</v>
      </c>
      <c r="G3828" t="s">
        <v>3847</v>
      </c>
      <c r="H3828" t="s">
        <v>4180</v>
      </c>
    </row>
    <row r="3829" spans="1:8" x14ac:dyDescent="0.25">
      <c r="A3829">
        <v>1351244</v>
      </c>
      <c r="B3829" t="s">
        <v>2768</v>
      </c>
      <c r="C3829">
        <v>472380650</v>
      </c>
      <c r="D3829" t="s">
        <v>0</v>
      </c>
      <c r="E3829">
        <v>11645398</v>
      </c>
      <c r="F3829">
        <v>43523</v>
      </c>
      <c r="G3829" t="s">
        <v>3848</v>
      </c>
      <c r="H3829" t="s">
        <v>4180</v>
      </c>
    </row>
    <row r="3830" spans="1:8" x14ac:dyDescent="0.25">
      <c r="A3830">
        <v>1351244</v>
      </c>
      <c r="B3830" t="s">
        <v>2768</v>
      </c>
      <c r="C3830">
        <v>472380650</v>
      </c>
      <c r="D3830" t="s">
        <v>0</v>
      </c>
      <c r="E3830">
        <v>11645398</v>
      </c>
      <c r="F3830">
        <v>43523</v>
      </c>
      <c r="G3830" t="s">
        <v>3848</v>
      </c>
      <c r="H3830" t="s">
        <v>4180</v>
      </c>
    </row>
    <row r="3831" spans="1:8" x14ac:dyDescent="0.25">
      <c r="A3831">
        <v>1351244</v>
      </c>
      <c r="B3831" t="s">
        <v>2768</v>
      </c>
      <c r="C3831">
        <v>472380650</v>
      </c>
      <c r="D3831" t="s">
        <v>0</v>
      </c>
      <c r="E3831">
        <v>11646132</v>
      </c>
      <c r="F3831">
        <v>43536</v>
      </c>
      <c r="G3831" t="s">
        <v>3849</v>
      </c>
      <c r="H3831" t="s">
        <v>4180</v>
      </c>
    </row>
    <row r="3832" spans="1:8" x14ac:dyDescent="0.25">
      <c r="A3832">
        <v>1351244</v>
      </c>
      <c r="B3832" t="s">
        <v>2768</v>
      </c>
      <c r="C3832">
        <v>472380650</v>
      </c>
      <c r="D3832" t="s">
        <v>0</v>
      </c>
      <c r="E3832">
        <v>11646132</v>
      </c>
      <c r="F3832">
        <v>43536</v>
      </c>
      <c r="G3832" t="s">
        <v>3850</v>
      </c>
      <c r="H3832" t="s">
        <v>4180</v>
      </c>
    </row>
    <row r="3833" spans="1:8" x14ac:dyDescent="0.25">
      <c r="A3833">
        <v>1351244</v>
      </c>
      <c r="B3833" t="s">
        <v>2768</v>
      </c>
      <c r="C3833">
        <v>472380650</v>
      </c>
      <c r="D3833" t="s">
        <v>0</v>
      </c>
      <c r="E3833">
        <v>11646132</v>
      </c>
      <c r="F3833">
        <v>43536</v>
      </c>
      <c r="G3833" t="s">
        <v>3851</v>
      </c>
      <c r="H3833" t="s">
        <v>4180</v>
      </c>
    </row>
    <row r="3834" spans="1:8" x14ac:dyDescent="0.25">
      <c r="A3834">
        <v>1351244</v>
      </c>
      <c r="B3834" t="s">
        <v>2768</v>
      </c>
      <c r="C3834">
        <v>472380650</v>
      </c>
      <c r="D3834" t="s">
        <v>0</v>
      </c>
      <c r="E3834">
        <v>11646132</v>
      </c>
      <c r="F3834">
        <v>43536</v>
      </c>
      <c r="G3834" t="s">
        <v>3852</v>
      </c>
      <c r="H3834" t="s">
        <v>4180</v>
      </c>
    </row>
    <row r="3835" spans="1:8" x14ac:dyDescent="0.25">
      <c r="A3835">
        <v>1351244</v>
      </c>
      <c r="B3835" t="s">
        <v>2768</v>
      </c>
      <c r="C3835">
        <v>472380650</v>
      </c>
      <c r="D3835" t="s">
        <v>0</v>
      </c>
      <c r="E3835">
        <v>11646132</v>
      </c>
      <c r="F3835">
        <v>43536</v>
      </c>
      <c r="G3835" t="s">
        <v>3850</v>
      </c>
      <c r="H3835" t="s">
        <v>4180</v>
      </c>
    </row>
    <row r="3836" spans="1:8" x14ac:dyDescent="0.25">
      <c r="A3836">
        <v>1351244</v>
      </c>
      <c r="B3836" t="s">
        <v>2768</v>
      </c>
      <c r="C3836">
        <v>472380650</v>
      </c>
      <c r="D3836" t="s">
        <v>0</v>
      </c>
      <c r="E3836">
        <v>11646132</v>
      </c>
      <c r="F3836">
        <v>43536</v>
      </c>
      <c r="G3836" t="s">
        <v>3853</v>
      </c>
      <c r="H3836" t="s">
        <v>4180</v>
      </c>
    </row>
    <row r="3837" spans="1:8" x14ac:dyDescent="0.25">
      <c r="A3837">
        <v>1351244</v>
      </c>
      <c r="B3837" t="s">
        <v>2768</v>
      </c>
      <c r="C3837">
        <v>472380650</v>
      </c>
      <c r="D3837" t="s">
        <v>0</v>
      </c>
      <c r="E3837">
        <v>11646132</v>
      </c>
      <c r="F3837">
        <v>43536</v>
      </c>
      <c r="G3837" t="s">
        <v>3854</v>
      </c>
      <c r="H3837" t="s">
        <v>4180</v>
      </c>
    </row>
    <row r="3838" spans="1:8" x14ac:dyDescent="0.25">
      <c r="A3838">
        <v>1351244</v>
      </c>
      <c r="B3838" t="s">
        <v>2768</v>
      </c>
      <c r="C3838">
        <v>472380650</v>
      </c>
      <c r="D3838" t="s">
        <v>0</v>
      </c>
      <c r="E3838">
        <v>11646132</v>
      </c>
      <c r="F3838">
        <v>43536</v>
      </c>
      <c r="G3838" t="s">
        <v>3855</v>
      </c>
      <c r="H3838" t="s">
        <v>4180</v>
      </c>
    </row>
    <row r="3839" spans="1:8" x14ac:dyDescent="0.25">
      <c r="A3839">
        <v>1351244</v>
      </c>
      <c r="B3839" t="s">
        <v>2768</v>
      </c>
      <c r="C3839">
        <v>472380650</v>
      </c>
      <c r="D3839" t="s">
        <v>0</v>
      </c>
      <c r="E3839">
        <v>11646132</v>
      </c>
      <c r="F3839">
        <v>43536</v>
      </c>
      <c r="G3839" t="s">
        <v>3856</v>
      </c>
      <c r="H3839" t="s">
        <v>4180</v>
      </c>
    </row>
    <row r="3840" spans="1:8" x14ac:dyDescent="0.25">
      <c r="A3840">
        <v>1351244</v>
      </c>
      <c r="B3840" t="s">
        <v>2768</v>
      </c>
      <c r="C3840">
        <v>472380650</v>
      </c>
      <c r="D3840" t="s">
        <v>0</v>
      </c>
      <c r="E3840">
        <v>11646132</v>
      </c>
      <c r="F3840">
        <v>43536</v>
      </c>
      <c r="G3840" t="s">
        <v>3857</v>
      </c>
      <c r="H3840" t="s">
        <v>4180</v>
      </c>
    </row>
    <row r="3841" spans="1:8" x14ac:dyDescent="0.25">
      <c r="A3841">
        <v>1351244</v>
      </c>
      <c r="B3841" t="s">
        <v>2768</v>
      </c>
      <c r="C3841">
        <v>472380650</v>
      </c>
      <c r="D3841" t="s">
        <v>0</v>
      </c>
      <c r="E3841">
        <v>11646132</v>
      </c>
      <c r="F3841">
        <v>43536</v>
      </c>
      <c r="G3841" t="s">
        <v>3858</v>
      </c>
      <c r="H3841" t="s">
        <v>4180</v>
      </c>
    </row>
    <row r="3842" spans="1:8" x14ac:dyDescent="0.25">
      <c r="A3842">
        <v>1351244</v>
      </c>
      <c r="B3842" t="s">
        <v>2768</v>
      </c>
      <c r="C3842">
        <v>472380650</v>
      </c>
      <c r="D3842" t="s">
        <v>0</v>
      </c>
      <c r="E3842">
        <v>11646132</v>
      </c>
      <c r="F3842">
        <v>43536</v>
      </c>
      <c r="G3842" t="s">
        <v>3859</v>
      </c>
      <c r="H3842" t="s">
        <v>4180</v>
      </c>
    </row>
    <row r="3843" spans="1:8" x14ac:dyDescent="0.25">
      <c r="A3843">
        <v>1351244</v>
      </c>
      <c r="B3843" t="s">
        <v>2768</v>
      </c>
      <c r="C3843">
        <v>472380650</v>
      </c>
      <c r="D3843" t="s">
        <v>0</v>
      </c>
      <c r="E3843">
        <v>11646132</v>
      </c>
      <c r="F3843">
        <v>43536</v>
      </c>
      <c r="G3843" t="s">
        <v>3860</v>
      </c>
      <c r="H3843" t="s">
        <v>4180</v>
      </c>
    </row>
    <row r="3844" spans="1:8" x14ac:dyDescent="0.25">
      <c r="A3844">
        <v>1351244</v>
      </c>
      <c r="B3844" t="s">
        <v>2768</v>
      </c>
      <c r="C3844">
        <v>472380650</v>
      </c>
      <c r="D3844" t="s">
        <v>0</v>
      </c>
      <c r="E3844">
        <v>11646132</v>
      </c>
      <c r="F3844">
        <v>43536</v>
      </c>
      <c r="G3844" t="s">
        <v>3861</v>
      </c>
      <c r="H3844" t="s">
        <v>4180</v>
      </c>
    </row>
    <row r="3845" spans="1:8" x14ac:dyDescent="0.25">
      <c r="A3845">
        <v>1351244</v>
      </c>
      <c r="B3845" t="s">
        <v>2768</v>
      </c>
      <c r="C3845">
        <v>472380650</v>
      </c>
      <c r="D3845" t="s">
        <v>0</v>
      </c>
      <c r="E3845">
        <v>11646132</v>
      </c>
      <c r="F3845">
        <v>43536</v>
      </c>
      <c r="G3845" t="s">
        <v>3862</v>
      </c>
      <c r="H3845" t="s">
        <v>4180</v>
      </c>
    </row>
    <row r="3846" spans="1:8" x14ac:dyDescent="0.25">
      <c r="A3846">
        <v>1351244</v>
      </c>
      <c r="B3846" t="s">
        <v>2768</v>
      </c>
      <c r="C3846">
        <v>472380650</v>
      </c>
      <c r="D3846" t="s">
        <v>0</v>
      </c>
      <c r="E3846">
        <v>11646132</v>
      </c>
      <c r="F3846">
        <v>43536</v>
      </c>
      <c r="G3846" t="s">
        <v>3863</v>
      </c>
      <c r="H3846" t="s">
        <v>4180</v>
      </c>
    </row>
    <row r="3847" spans="1:8" x14ac:dyDescent="0.25">
      <c r="A3847">
        <v>1351244</v>
      </c>
      <c r="B3847" t="s">
        <v>2768</v>
      </c>
      <c r="C3847">
        <v>472380650</v>
      </c>
      <c r="D3847" t="s">
        <v>0</v>
      </c>
      <c r="E3847">
        <v>11646132</v>
      </c>
      <c r="F3847">
        <v>43536</v>
      </c>
      <c r="G3847" t="s">
        <v>3864</v>
      </c>
      <c r="H3847" t="s">
        <v>3865</v>
      </c>
    </row>
    <row r="3848" spans="1:8" x14ac:dyDescent="0.25">
      <c r="A3848">
        <v>1351244</v>
      </c>
      <c r="B3848" t="s">
        <v>2768</v>
      </c>
      <c r="C3848">
        <v>472380650</v>
      </c>
      <c r="D3848" t="s">
        <v>0</v>
      </c>
      <c r="E3848">
        <v>11646132</v>
      </c>
      <c r="F3848">
        <v>43536</v>
      </c>
      <c r="G3848" t="s">
        <v>3866</v>
      </c>
      <c r="H3848" t="s">
        <v>3867</v>
      </c>
    </row>
    <row r="3849" spans="1:8" x14ac:dyDescent="0.25">
      <c r="A3849">
        <v>1351244</v>
      </c>
      <c r="B3849" t="s">
        <v>2768</v>
      </c>
      <c r="C3849">
        <v>472380650</v>
      </c>
      <c r="D3849" t="s">
        <v>0</v>
      </c>
      <c r="E3849">
        <v>11646132</v>
      </c>
      <c r="F3849">
        <v>43536</v>
      </c>
      <c r="G3849" t="s">
        <v>3868</v>
      </c>
      <c r="H3849" t="s">
        <v>4180</v>
      </c>
    </row>
    <row r="3850" spans="1:8" x14ac:dyDescent="0.25">
      <c r="A3850">
        <v>1351244</v>
      </c>
      <c r="B3850" t="s">
        <v>2768</v>
      </c>
      <c r="C3850">
        <v>472380650</v>
      </c>
      <c r="D3850" t="s">
        <v>0</v>
      </c>
      <c r="E3850">
        <v>11646132</v>
      </c>
      <c r="F3850">
        <v>43536</v>
      </c>
      <c r="G3850" t="s">
        <v>3869</v>
      </c>
      <c r="H3850" t="s">
        <v>4180</v>
      </c>
    </row>
    <row r="3851" spans="1:8" x14ac:dyDescent="0.25">
      <c r="A3851">
        <v>1351244</v>
      </c>
      <c r="B3851" t="s">
        <v>2768</v>
      </c>
      <c r="C3851">
        <v>472380650</v>
      </c>
      <c r="D3851" t="s">
        <v>0</v>
      </c>
      <c r="E3851">
        <v>11646132</v>
      </c>
      <c r="F3851">
        <v>43536</v>
      </c>
      <c r="G3851" t="s">
        <v>3855</v>
      </c>
      <c r="H3851" t="s">
        <v>4180</v>
      </c>
    </row>
    <row r="3852" spans="1:8" x14ac:dyDescent="0.25">
      <c r="A3852">
        <v>1351244</v>
      </c>
      <c r="B3852" t="s">
        <v>2768</v>
      </c>
      <c r="C3852">
        <v>472380650</v>
      </c>
      <c r="D3852" t="s">
        <v>0</v>
      </c>
      <c r="E3852">
        <v>11646132</v>
      </c>
      <c r="F3852">
        <v>43536</v>
      </c>
      <c r="G3852" t="s">
        <v>3870</v>
      </c>
      <c r="H3852" t="s">
        <v>4180</v>
      </c>
    </row>
    <row r="3853" spans="1:8" x14ac:dyDescent="0.25">
      <c r="A3853">
        <v>1351244</v>
      </c>
      <c r="B3853" t="s">
        <v>2768</v>
      </c>
      <c r="C3853">
        <v>472380650</v>
      </c>
      <c r="D3853" t="s">
        <v>0</v>
      </c>
      <c r="E3853">
        <v>11646132</v>
      </c>
      <c r="F3853">
        <v>43536</v>
      </c>
      <c r="G3853" t="s">
        <v>3849</v>
      </c>
      <c r="H3853" t="s">
        <v>4180</v>
      </c>
    </row>
    <row r="3854" spans="1:8" x14ac:dyDescent="0.25">
      <c r="A3854">
        <v>1351244</v>
      </c>
      <c r="B3854" t="s">
        <v>2768</v>
      </c>
      <c r="C3854">
        <v>472380650</v>
      </c>
      <c r="D3854" t="s">
        <v>0</v>
      </c>
      <c r="E3854">
        <v>11646132</v>
      </c>
      <c r="F3854">
        <v>43536</v>
      </c>
      <c r="G3854" t="s">
        <v>3850</v>
      </c>
      <c r="H3854" t="s">
        <v>4180</v>
      </c>
    </row>
    <row r="3855" spans="1:8" x14ac:dyDescent="0.25">
      <c r="A3855">
        <v>1351244</v>
      </c>
      <c r="B3855" t="s">
        <v>2768</v>
      </c>
      <c r="C3855">
        <v>472380650</v>
      </c>
      <c r="D3855" t="s">
        <v>0</v>
      </c>
      <c r="E3855">
        <v>11646132</v>
      </c>
      <c r="F3855">
        <v>43536</v>
      </c>
      <c r="G3855" t="s">
        <v>3851</v>
      </c>
      <c r="H3855" t="s">
        <v>4180</v>
      </c>
    </row>
    <row r="3856" spans="1:8" x14ac:dyDescent="0.25">
      <c r="A3856">
        <v>1351244</v>
      </c>
      <c r="B3856" t="s">
        <v>2768</v>
      </c>
      <c r="C3856">
        <v>472380650</v>
      </c>
      <c r="D3856" t="s">
        <v>0</v>
      </c>
      <c r="E3856">
        <v>11646132</v>
      </c>
      <c r="F3856">
        <v>43536</v>
      </c>
      <c r="G3856" t="s">
        <v>3871</v>
      </c>
      <c r="H3856" t="s">
        <v>632</v>
      </c>
    </row>
    <row r="3857" spans="1:8" x14ac:dyDescent="0.25">
      <c r="A3857">
        <v>1351244</v>
      </c>
      <c r="B3857" t="s">
        <v>2768</v>
      </c>
      <c r="C3857">
        <v>472380650</v>
      </c>
      <c r="D3857" t="s">
        <v>0</v>
      </c>
      <c r="E3857">
        <v>11646132</v>
      </c>
      <c r="F3857">
        <v>43536</v>
      </c>
      <c r="G3857" t="s">
        <v>3872</v>
      </c>
      <c r="H3857" t="s">
        <v>632</v>
      </c>
    </row>
    <row r="3858" spans="1:8" x14ac:dyDescent="0.25">
      <c r="A3858">
        <v>1351244</v>
      </c>
      <c r="B3858" t="s">
        <v>2768</v>
      </c>
      <c r="C3858">
        <v>472380650</v>
      </c>
      <c r="D3858" t="s">
        <v>0</v>
      </c>
      <c r="E3858">
        <v>11646132</v>
      </c>
      <c r="F3858">
        <v>43536</v>
      </c>
      <c r="G3858" t="s">
        <v>3873</v>
      </c>
      <c r="H3858" t="s">
        <v>4180</v>
      </c>
    </row>
    <row r="3859" spans="1:8" x14ac:dyDescent="0.25">
      <c r="A3859">
        <v>1351244</v>
      </c>
      <c r="B3859" t="s">
        <v>2768</v>
      </c>
      <c r="C3859">
        <v>472380650</v>
      </c>
      <c r="D3859" t="s">
        <v>0</v>
      </c>
      <c r="E3859">
        <v>11646132</v>
      </c>
      <c r="F3859">
        <v>43536</v>
      </c>
      <c r="G3859" t="s">
        <v>3852</v>
      </c>
      <c r="H3859" t="s">
        <v>4180</v>
      </c>
    </row>
    <row r="3860" spans="1:8" x14ac:dyDescent="0.25">
      <c r="A3860">
        <v>1351244</v>
      </c>
      <c r="B3860" t="s">
        <v>2768</v>
      </c>
      <c r="C3860">
        <v>472380650</v>
      </c>
      <c r="D3860" t="s">
        <v>0</v>
      </c>
      <c r="E3860">
        <v>11646132</v>
      </c>
      <c r="F3860">
        <v>43536</v>
      </c>
      <c r="G3860" t="s">
        <v>3874</v>
      </c>
      <c r="H3860" t="s">
        <v>632</v>
      </c>
    </row>
    <row r="3861" spans="1:8" x14ac:dyDescent="0.25">
      <c r="A3861">
        <v>1351244</v>
      </c>
      <c r="B3861" t="s">
        <v>2768</v>
      </c>
      <c r="C3861">
        <v>472380650</v>
      </c>
      <c r="D3861" t="s">
        <v>0</v>
      </c>
      <c r="E3861">
        <v>11646132</v>
      </c>
      <c r="F3861">
        <v>43536</v>
      </c>
      <c r="G3861" t="s">
        <v>3875</v>
      </c>
      <c r="H3861" t="s">
        <v>3876</v>
      </c>
    </row>
    <row r="3862" spans="1:8" x14ac:dyDescent="0.25">
      <c r="A3862">
        <v>1351244</v>
      </c>
      <c r="B3862" t="s">
        <v>2768</v>
      </c>
      <c r="C3862">
        <v>472380650</v>
      </c>
      <c r="D3862" t="s">
        <v>0</v>
      </c>
      <c r="E3862">
        <v>11646132</v>
      </c>
      <c r="F3862">
        <v>43536</v>
      </c>
      <c r="G3862" t="s">
        <v>3877</v>
      </c>
      <c r="H3862" t="s">
        <v>4180</v>
      </c>
    </row>
    <row r="3863" spans="1:8" x14ac:dyDescent="0.25">
      <c r="A3863">
        <v>1351244</v>
      </c>
      <c r="B3863" t="s">
        <v>2768</v>
      </c>
      <c r="C3863">
        <v>472380650</v>
      </c>
      <c r="D3863" t="s">
        <v>0</v>
      </c>
      <c r="E3863">
        <v>11646132</v>
      </c>
      <c r="F3863">
        <v>43536</v>
      </c>
      <c r="G3863" t="s">
        <v>3878</v>
      </c>
      <c r="H3863" t="s">
        <v>4180</v>
      </c>
    </row>
    <row r="3864" spans="1:8" x14ac:dyDescent="0.25">
      <c r="A3864">
        <v>1351244</v>
      </c>
      <c r="B3864" t="s">
        <v>2768</v>
      </c>
      <c r="C3864">
        <v>472380650</v>
      </c>
      <c r="D3864" t="s">
        <v>0</v>
      </c>
      <c r="E3864">
        <v>11646132</v>
      </c>
      <c r="F3864">
        <v>43536</v>
      </c>
      <c r="G3864" t="s">
        <v>3879</v>
      </c>
      <c r="H3864" t="s">
        <v>3306</v>
      </c>
    </row>
    <row r="3865" spans="1:8" x14ac:dyDescent="0.25">
      <c r="A3865">
        <v>1351244</v>
      </c>
      <c r="B3865" t="s">
        <v>2768</v>
      </c>
      <c r="C3865">
        <v>472380650</v>
      </c>
      <c r="D3865" t="s">
        <v>0</v>
      </c>
      <c r="E3865">
        <v>11646132</v>
      </c>
      <c r="F3865">
        <v>43536</v>
      </c>
      <c r="G3865" t="s">
        <v>3880</v>
      </c>
      <c r="H3865" t="s">
        <v>3306</v>
      </c>
    </row>
    <row r="3866" spans="1:8" x14ac:dyDescent="0.25">
      <c r="A3866">
        <v>1351244</v>
      </c>
      <c r="B3866" t="s">
        <v>2768</v>
      </c>
      <c r="C3866">
        <v>472380650</v>
      </c>
      <c r="D3866" t="s">
        <v>0</v>
      </c>
      <c r="E3866">
        <v>11646132</v>
      </c>
      <c r="F3866">
        <v>43536</v>
      </c>
      <c r="G3866" t="s">
        <v>3881</v>
      </c>
      <c r="H3866" t="s">
        <v>3306</v>
      </c>
    </row>
    <row r="3867" spans="1:8" x14ac:dyDescent="0.25">
      <c r="A3867">
        <v>1351244</v>
      </c>
      <c r="B3867" t="s">
        <v>2768</v>
      </c>
      <c r="C3867">
        <v>472380650</v>
      </c>
      <c r="D3867" t="s">
        <v>0</v>
      </c>
      <c r="E3867">
        <v>11646132</v>
      </c>
      <c r="F3867">
        <v>43536</v>
      </c>
      <c r="G3867" t="s">
        <v>3882</v>
      </c>
      <c r="H3867" t="s">
        <v>4180</v>
      </c>
    </row>
    <row r="3868" spans="1:8" x14ac:dyDescent="0.25">
      <c r="A3868">
        <v>1351244</v>
      </c>
      <c r="B3868" t="s">
        <v>2768</v>
      </c>
      <c r="C3868">
        <v>472380650</v>
      </c>
      <c r="D3868" t="s">
        <v>0</v>
      </c>
      <c r="E3868">
        <v>11646132</v>
      </c>
      <c r="F3868">
        <v>43536</v>
      </c>
      <c r="G3868" t="s">
        <v>3853</v>
      </c>
      <c r="H3868" t="s">
        <v>4180</v>
      </c>
    </row>
    <row r="3869" spans="1:8" x14ac:dyDescent="0.25">
      <c r="A3869">
        <v>1351244</v>
      </c>
      <c r="B3869" t="s">
        <v>2768</v>
      </c>
      <c r="C3869">
        <v>472380650</v>
      </c>
      <c r="D3869" t="s">
        <v>0</v>
      </c>
      <c r="E3869">
        <v>11646132</v>
      </c>
      <c r="F3869">
        <v>43536</v>
      </c>
      <c r="G3869" t="s">
        <v>3854</v>
      </c>
      <c r="H3869" t="s">
        <v>4180</v>
      </c>
    </row>
    <row r="3870" spans="1:8" x14ac:dyDescent="0.25">
      <c r="A3870">
        <v>1351244</v>
      </c>
      <c r="B3870" t="s">
        <v>2768</v>
      </c>
      <c r="C3870">
        <v>472380650</v>
      </c>
      <c r="D3870" t="s">
        <v>0</v>
      </c>
      <c r="E3870">
        <v>11646132</v>
      </c>
      <c r="F3870">
        <v>43536</v>
      </c>
      <c r="G3870" t="s">
        <v>3883</v>
      </c>
      <c r="H3870" t="s">
        <v>4180</v>
      </c>
    </row>
    <row r="3871" spans="1:8" x14ac:dyDescent="0.25">
      <c r="A3871">
        <v>1351244</v>
      </c>
      <c r="B3871" t="s">
        <v>2768</v>
      </c>
      <c r="C3871">
        <v>472380650</v>
      </c>
      <c r="D3871" t="s">
        <v>0</v>
      </c>
      <c r="E3871">
        <v>11646132</v>
      </c>
      <c r="F3871">
        <v>43536</v>
      </c>
      <c r="G3871" t="s">
        <v>3884</v>
      </c>
      <c r="H3871" t="s">
        <v>4180</v>
      </c>
    </row>
    <row r="3872" spans="1:8" x14ac:dyDescent="0.25">
      <c r="A3872">
        <v>1351244</v>
      </c>
      <c r="B3872" t="s">
        <v>2768</v>
      </c>
      <c r="C3872">
        <v>472380650</v>
      </c>
      <c r="D3872" t="s">
        <v>0</v>
      </c>
      <c r="E3872">
        <v>11646132</v>
      </c>
      <c r="F3872">
        <v>43536</v>
      </c>
      <c r="G3872" t="s">
        <v>3885</v>
      </c>
      <c r="H3872" t="s">
        <v>4180</v>
      </c>
    </row>
    <row r="3873" spans="1:8" x14ac:dyDescent="0.25">
      <c r="A3873">
        <v>1351244</v>
      </c>
      <c r="B3873" t="s">
        <v>2768</v>
      </c>
      <c r="C3873">
        <v>472380650</v>
      </c>
      <c r="D3873" t="s">
        <v>0</v>
      </c>
      <c r="E3873">
        <v>11646132</v>
      </c>
      <c r="F3873">
        <v>43536</v>
      </c>
      <c r="G3873" t="s">
        <v>3886</v>
      </c>
      <c r="H3873" t="s">
        <v>4180</v>
      </c>
    </row>
    <row r="3874" spans="1:8" x14ac:dyDescent="0.25">
      <c r="A3874">
        <v>1351244</v>
      </c>
      <c r="B3874" t="s">
        <v>2768</v>
      </c>
      <c r="C3874">
        <v>472380650</v>
      </c>
      <c r="D3874" t="s">
        <v>0</v>
      </c>
      <c r="E3874">
        <v>11646132</v>
      </c>
      <c r="F3874">
        <v>43536</v>
      </c>
      <c r="G3874" t="s">
        <v>3887</v>
      </c>
      <c r="H3874" t="s">
        <v>4180</v>
      </c>
    </row>
    <row r="3875" spans="1:8" x14ac:dyDescent="0.25">
      <c r="A3875">
        <v>1351244</v>
      </c>
      <c r="B3875" t="s">
        <v>2768</v>
      </c>
      <c r="C3875">
        <v>472380650</v>
      </c>
      <c r="D3875" t="s">
        <v>0</v>
      </c>
      <c r="E3875">
        <v>11646132</v>
      </c>
      <c r="F3875">
        <v>43536</v>
      </c>
      <c r="G3875" t="s">
        <v>3888</v>
      </c>
      <c r="H3875" t="s">
        <v>4180</v>
      </c>
    </row>
    <row r="3876" spans="1:8" x14ac:dyDescent="0.25">
      <c r="A3876">
        <v>1351244</v>
      </c>
      <c r="B3876" t="s">
        <v>2768</v>
      </c>
      <c r="C3876">
        <v>472380650</v>
      </c>
      <c r="D3876" t="s">
        <v>0</v>
      </c>
      <c r="E3876">
        <v>11646132</v>
      </c>
      <c r="F3876">
        <v>43536</v>
      </c>
      <c r="G3876" t="s">
        <v>3889</v>
      </c>
      <c r="H3876" t="s">
        <v>4180</v>
      </c>
    </row>
    <row r="3877" spans="1:8" x14ac:dyDescent="0.25">
      <c r="A3877">
        <v>1351244</v>
      </c>
      <c r="B3877" t="s">
        <v>2768</v>
      </c>
      <c r="C3877">
        <v>472380650</v>
      </c>
      <c r="D3877" t="s">
        <v>0</v>
      </c>
      <c r="E3877">
        <v>11646132</v>
      </c>
      <c r="F3877">
        <v>43536</v>
      </c>
      <c r="G3877" t="s">
        <v>3890</v>
      </c>
      <c r="H3877" t="s">
        <v>4180</v>
      </c>
    </row>
    <row r="3878" spans="1:8" x14ac:dyDescent="0.25">
      <c r="A3878">
        <v>1351244</v>
      </c>
      <c r="B3878" t="s">
        <v>2768</v>
      </c>
      <c r="C3878">
        <v>472380650</v>
      </c>
      <c r="D3878" t="s">
        <v>0</v>
      </c>
      <c r="E3878">
        <v>11646132</v>
      </c>
      <c r="F3878">
        <v>43536</v>
      </c>
      <c r="G3878" t="s">
        <v>3891</v>
      </c>
      <c r="H3878" t="s">
        <v>4180</v>
      </c>
    </row>
    <row r="3879" spans="1:8" x14ac:dyDescent="0.25">
      <c r="A3879">
        <v>1351244</v>
      </c>
      <c r="B3879" t="s">
        <v>2768</v>
      </c>
      <c r="C3879">
        <v>472380650</v>
      </c>
      <c r="D3879" t="s">
        <v>0</v>
      </c>
      <c r="E3879">
        <v>11646132</v>
      </c>
      <c r="F3879">
        <v>43536</v>
      </c>
      <c r="G3879" t="s">
        <v>3856</v>
      </c>
      <c r="H3879" t="s">
        <v>4180</v>
      </c>
    </row>
    <row r="3880" spans="1:8" x14ac:dyDescent="0.25">
      <c r="A3880">
        <v>1351244</v>
      </c>
      <c r="B3880" t="s">
        <v>2768</v>
      </c>
      <c r="C3880">
        <v>472380650</v>
      </c>
      <c r="D3880" t="s">
        <v>0</v>
      </c>
      <c r="E3880">
        <v>11646132</v>
      </c>
      <c r="F3880">
        <v>43536</v>
      </c>
      <c r="G3880" t="s">
        <v>3857</v>
      </c>
      <c r="H3880" t="s">
        <v>4180</v>
      </c>
    </row>
    <row r="3881" spans="1:8" x14ac:dyDescent="0.25">
      <c r="A3881">
        <v>1351244</v>
      </c>
      <c r="B3881" t="s">
        <v>2768</v>
      </c>
      <c r="C3881">
        <v>472380650</v>
      </c>
      <c r="D3881" t="s">
        <v>0</v>
      </c>
      <c r="E3881">
        <v>11646132</v>
      </c>
      <c r="F3881">
        <v>43536</v>
      </c>
      <c r="G3881" t="s">
        <v>3892</v>
      </c>
      <c r="H3881" t="s">
        <v>4180</v>
      </c>
    </row>
    <row r="3882" spans="1:8" x14ac:dyDescent="0.25">
      <c r="A3882">
        <v>1351244</v>
      </c>
      <c r="B3882" t="s">
        <v>2768</v>
      </c>
      <c r="C3882">
        <v>472380650</v>
      </c>
      <c r="D3882" t="s">
        <v>0</v>
      </c>
      <c r="E3882">
        <v>11646132</v>
      </c>
      <c r="F3882">
        <v>43536</v>
      </c>
      <c r="G3882" t="s">
        <v>3855</v>
      </c>
      <c r="H3882" t="s">
        <v>4180</v>
      </c>
    </row>
    <row r="3883" spans="1:8" x14ac:dyDescent="0.25">
      <c r="A3883">
        <v>1351244</v>
      </c>
      <c r="B3883" t="s">
        <v>2768</v>
      </c>
      <c r="C3883">
        <v>472380650</v>
      </c>
      <c r="D3883" t="s">
        <v>0</v>
      </c>
      <c r="E3883">
        <v>11646132</v>
      </c>
      <c r="F3883">
        <v>43536</v>
      </c>
      <c r="G3883" t="s">
        <v>3855</v>
      </c>
      <c r="H3883" t="s">
        <v>4180</v>
      </c>
    </row>
    <row r="3884" spans="1:8" x14ac:dyDescent="0.25">
      <c r="A3884">
        <v>1351244</v>
      </c>
      <c r="B3884" t="s">
        <v>2768</v>
      </c>
      <c r="C3884">
        <v>472380650</v>
      </c>
      <c r="D3884" t="s">
        <v>0</v>
      </c>
      <c r="E3884">
        <v>11646132</v>
      </c>
      <c r="F3884">
        <v>43536</v>
      </c>
      <c r="G3884" t="s">
        <v>3856</v>
      </c>
      <c r="H3884" t="s">
        <v>4180</v>
      </c>
    </row>
    <row r="3885" spans="1:8" x14ac:dyDescent="0.25">
      <c r="A3885">
        <v>1351244</v>
      </c>
      <c r="B3885" t="s">
        <v>2768</v>
      </c>
      <c r="C3885">
        <v>472380650</v>
      </c>
      <c r="D3885" t="s">
        <v>0</v>
      </c>
      <c r="E3885">
        <v>11646132</v>
      </c>
      <c r="F3885">
        <v>43536</v>
      </c>
      <c r="G3885" t="s">
        <v>3857</v>
      </c>
      <c r="H3885" t="s">
        <v>4180</v>
      </c>
    </row>
    <row r="3886" spans="1:8" x14ac:dyDescent="0.25">
      <c r="A3886">
        <v>1351244</v>
      </c>
      <c r="B3886" t="s">
        <v>2768</v>
      </c>
      <c r="C3886">
        <v>472380650</v>
      </c>
      <c r="D3886" t="s">
        <v>0</v>
      </c>
      <c r="E3886">
        <v>11646132</v>
      </c>
      <c r="F3886">
        <v>43536</v>
      </c>
      <c r="G3886" t="s">
        <v>3862</v>
      </c>
      <c r="H3886" t="s">
        <v>4180</v>
      </c>
    </row>
    <row r="3887" spans="1:8" x14ac:dyDescent="0.25">
      <c r="A3887">
        <v>1351244</v>
      </c>
      <c r="B3887" t="s">
        <v>2768</v>
      </c>
      <c r="C3887">
        <v>472380650</v>
      </c>
      <c r="D3887" t="s">
        <v>0</v>
      </c>
      <c r="E3887">
        <v>11646132</v>
      </c>
      <c r="F3887">
        <v>43536</v>
      </c>
      <c r="G3887" t="s">
        <v>3858</v>
      </c>
      <c r="H3887" t="s">
        <v>4180</v>
      </c>
    </row>
    <row r="3888" spans="1:8" x14ac:dyDescent="0.25">
      <c r="A3888">
        <v>1351244</v>
      </c>
      <c r="B3888" t="s">
        <v>2768</v>
      </c>
      <c r="C3888">
        <v>472380650</v>
      </c>
      <c r="D3888" t="s">
        <v>0</v>
      </c>
      <c r="E3888">
        <v>11646132</v>
      </c>
      <c r="F3888">
        <v>43536</v>
      </c>
      <c r="G3888" t="s">
        <v>3859</v>
      </c>
      <c r="H3888" t="s">
        <v>4180</v>
      </c>
    </row>
    <row r="3889" spans="1:8" x14ac:dyDescent="0.25">
      <c r="A3889">
        <v>1351244</v>
      </c>
      <c r="B3889" t="s">
        <v>2768</v>
      </c>
      <c r="C3889">
        <v>472380650</v>
      </c>
      <c r="D3889" t="s">
        <v>0</v>
      </c>
      <c r="E3889">
        <v>11646132</v>
      </c>
      <c r="F3889">
        <v>43536</v>
      </c>
      <c r="G3889" t="s">
        <v>3860</v>
      </c>
      <c r="H3889" t="s">
        <v>4180</v>
      </c>
    </row>
    <row r="3890" spans="1:8" x14ac:dyDescent="0.25">
      <c r="A3890">
        <v>1351244</v>
      </c>
      <c r="B3890" t="s">
        <v>2768</v>
      </c>
      <c r="C3890">
        <v>472380650</v>
      </c>
      <c r="D3890" t="s">
        <v>0</v>
      </c>
      <c r="E3890">
        <v>11646132</v>
      </c>
      <c r="F3890">
        <v>43536</v>
      </c>
      <c r="G3890" t="s">
        <v>3861</v>
      </c>
      <c r="H3890" t="s">
        <v>4180</v>
      </c>
    </row>
    <row r="3891" spans="1:8" x14ac:dyDescent="0.25">
      <c r="A3891">
        <v>1351244</v>
      </c>
      <c r="B3891" t="s">
        <v>2768</v>
      </c>
      <c r="C3891">
        <v>472380650</v>
      </c>
      <c r="D3891" t="s">
        <v>0</v>
      </c>
      <c r="E3891">
        <v>11646132</v>
      </c>
      <c r="F3891">
        <v>43536</v>
      </c>
      <c r="G3891" t="s">
        <v>3862</v>
      </c>
      <c r="H3891" t="s">
        <v>4180</v>
      </c>
    </row>
    <row r="3892" spans="1:8" x14ac:dyDescent="0.25">
      <c r="A3892">
        <v>1351244</v>
      </c>
      <c r="B3892" t="s">
        <v>2768</v>
      </c>
      <c r="C3892">
        <v>472380650</v>
      </c>
      <c r="D3892" t="s">
        <v>0</v>
      </c>
      <c r="E3892">
        <v>11646132</v>
      </c>
      <c r="F3892">
        <v>43536</v>
      </c>
      <c r="G3892" t="s">
        <v>3863</v>
      </c>
      <c r="H3892" t="s">
        <v>4180</v>
      </c>
    </row>
    <row r="3893" spans="1:8" x14ac:dyDescent="0.25">
      <c r="A3893">
        <v>1351244</v>
      </c>
      <c r="B3893" t="s">
        <v>2768</v>
      </c>
      <c r="C3893">
        <v>472380650</v>
      </c>
      <c r="D3893" t="s">
        <v>0</v>
      </c>
      <c r="E3893">
        <v>11646132</v>
      </c>
      <c r="F3893">
        <v>43536</v>
      </c>
      <c r="G3893" t="s">
        <v>3864</v>
      </c>
      <c r="H3893" t="s">
        <v>3865</v>
      </c>
    </row>
    <row r="3894" spans="1:8" x14ac:dyDescent="0.25">
      <c r="A3894">
        <v>1351244</v>
      </c>
      <c r="B3894" t="s">
        <v>2768</v>
      </c>
      <c r="C3894">
        <v>472380650</v>
      </c>
      <c r="D3894" t="s">
        <v>0</v>
      </c>
      <c r="E3894">
        <v>11646132</v>
      </c>
      <c r="F3894">
        <v>43536</v>
      </c>
      <c r="G3894" t="s">
        <v>3866</v>
      </c>
      <c r="H3894" t="s">
        <v>3867</v>
      </c>
    </row>
    <row r="3895" spans="1:8" x14ac:dyDescent="0.25">
      <c r="A3895">
        <v>1351244</v>
      </c>
      <c r="B3895" t="s">
        <v>2768</v>
      </c>
      <c r="C3895">
        <v>472380650</v>
      </c>
      <c r="D3895" t="s">
        <v>0</v>
      </c>
      <c r="E3895">
        <v>11646132</v>
      </c>
      <c r="F3895">
        <v>43536</v>
      </c>
      <c r="G3895" t="s">
        <v>3868</v>
      </c>
      <c r="H3895" t="s">
        <v>4180</v>
      </c>
    </row>
    <row r="3896" spans="1:8" x14ac:dyDescent="0.25">
      <c r="A3896">
        <v>1351244</v>
      </c>
      <c r="B3896" t="s">
        <v>2768</v>
      </c>
      <c r="C3896">
        <v>472380650</v>
      </c>
      <c r="D3896" t="s">
        <v>0</v>
      </c>
      <c r="E3896">
        <v>11646132</v>
      </c>
      <c r="F3896">
        <v>43536</v>
      </c>
      <c r="G3896" t="s">
        <v>3869</v>
      </c>
      <c r="H3896" t="s">
        <v>4180</v>
      </c>
    </row>
    <row r="3897" spans="1:8" x14ac:dyDescent="0.25">
      <c r="A3897">
        <v>1351244</v>
      </c>
      <c r="B3897" t="s">
        <v>2768</v>
      </c>
      <c r="C3897">
        <v>472380650</v>
      </c>
      <c r="D3897" t="s">
        <v>0</v>
      </c>
      <c r="E3897">
        <v>11646132</v>
      </c>
      <c r="F3897">
        <v>43536</v>
      </c>
      <c r="G3897" t="s">
        <v>3855</v>
      </c>
      <c r="H3897" t="s">
        <v>4180</v>
      </c>
    </row>
    <row r="3898" spans="1:8" x14ac:dyDescent="0.25">
      <c r="A3898">
        <v>1351244</v>
      </c>
      <c r="B3898" t="s">
        <v>2768</v>
      </c>
      <c r="C3898">
        <v>472380650</v>
      </c>
      <c r="D3898" t="s">
        <v>0</v>
      </c>
      <c r="E3898">
        <v>11646132</v>
      </c>
      <c r="F3898">
        <v>43536</v>
      </c>
      <c r="G3898" t="s">
        <v>3870</v>
      </c>
      <c r="H3898" t="s">
        <v>4180</v>
      </c>
    </row>
    <row r="3899" spans="1:8" x14ac:dyDescent="0.25">
      <c r="A3899">
        <v>1351244</v>
      </c>
      <c r="B3899" t="s">
        <v>2768</v>
      </c>
      <c r="C3899">
        <v>472380650</v>
      </c>
      <c r="D3899" t="s">
        <v>0</v>
      </c>
      <c r="E3899">
        <v>11646132</v>
      </c>
      <c r="F3899">
        <v>43536</v>
      </c>
      <c r="G3899" t="s">
        <v>3849</v>
      </c>
      <c r="H3899" t="s">
        <v>4180</v>
      </c>
    </row>
    <row r="3900" spans="1:8" x14ac:dyDescent="0.25">
      <c r="A3900">
        <v>1351244</v>
      </c>
      <c r="B3900" t="s">
        <v>2768</v>
      </c>
      <c r="C3900">
        <v>472380650</v>
      </c>
      <c r="D3900" t="s">
        <v>0</v>
      </c>
      <c r="E3900">
        <v>11646132</v>
      </c>
      <c r="F3900">
        <v>43536</v>
      </c>
      <c r="G3900" t="s">
        <v>3850</v>
      </c>
      <c r="H3900" t="s">
        <v>4180</v>
      </c>
    </row>
    <row r="3901" spans="1:8" x14ac:dyDescent="0.25">
      <c r="A3901">
        <v>1351244</v>
      </c>
      <c r="B3901" t="s">
        <v>2768</v>
      </c>
      <c r="C3901">
        <v>472380650</v>
      </c>
      <c r="D3901" t="s">
        <v>0</v>
      </c>
      <c r="E3901">
        <v>11646132</v>
      </c>
      <c r="F3901">
        <v>43536</v>
      </c>
      <c r="G3901" t="s">
        <v>3851</v>
      </c>
      <c r="H3901" t="s">
        <v>4180</v>
      </c>
    </row>
    <row r="3902" spans="1:8" x14ac:dyDescent="0.25">
      <c r="A3902">
        <v>1351244</v>
      </c>
      <c r="B3902" t="s">
        <v>2768</v>
      </c>
      <c r="C3902">
        <v>472380650</v>
      </c>
      <c r="D3902" t="s">
        <v>0</v>
      </c>
      <c r="E3902">
        <v>11646132</v>
      </c>
      <c r="F3902">
        <v>43536</v>
      </c>
      <c r="G3902" t="s">
        <v>3871</v>
      </c>
      <c r="H3902" t="s">
        <v>632</v>
      </c>
    </row>
    <row r="3903" spans="1:8" x14ac:dyDescent="0.25">
      <c r="A3903">
        <v>1351244</v>
      </c>
      <c r="B3903" t="s">
        <v>2768</v>
      </c>
      <c r="C3903">
        <v>472380650</v>
      </c>
      <c r="D3903" t="s">
        <v>0</v>
      </c>
      <c r="E3903">
        <v>11646132</v>
      </c>
      <c r="F3903">
        <v>43536</v>
      </c>
      <c r="G3903" t="s">
        <v>3872</v>
      </c>
      <c r="H3903" t="s">
        <v>632</v>
      </c>
    </row>
    <row r="3904" spans="1:8" x14ac:dyDescent="0.25">
      <c r="A3904">
        <v>1351244</v>
      </c>
      <c r="B3904" t="s">
        <v>2768</v>
      </c>
      <c r="C3904">
        <v>472380650</v>
      </c>
      <c r="D3904" t="s">
        <v>0</v>
      </c>
      <c r="E3904">
        <v>11646132</v>
      </c>
      <c r="F3904">
        <v>43536</v>
      </c>
      <c r="G3904" t="s">
        <v>3873</v>
      </c>
      <c r="H3904" t="s">
        <v>4180</v>
      </c>
    </row>
    <row r="3905" spans="1:8" x14ac:dyDescent="0.25">
      <c r="A3905">
        <v>1351244</v>
      </c>
      <c r="B3905" t="s">
        <v>2768</v>
      </c>
      <c r="C3905">
        <v>472380650</v>
      </c>
      <c r="D3905" t="s">
        <v>0</v>
      </c>
      <c r="E3905">
        <v>11646132</v>
      </c>
      <c r="F3905">
        <v>43536</v>
      </c>
      <c r="G3905" t="s">
        <v>3852</v>
      </c>
      <c r="H3905" t="s">
        <v>4180</v>
      </c>
    </row>
    <row r="3906" spans="1:8" x14ac:dyDescent="0.25">
      <c r="A3906">
        <v>1351244</v>
      </c>
      <c r="B3906" t="s">
        <v>2768</v>
      </c>
      <c r="C3906">
        <v>472380650</v>
      </c>
      <c r="D3906" t="s">
        <v>0</v>
      </c>
      <c r="E3906">
        <v>11646132</v>
      </c>
      <c r="F3906">
        <v>43536</v>
      </c>
      <c r="G3906" t="s">
        <v>3874</v>
      </c>
      <c r="H3906" t="s">
        <v>632</v>
      </c>
    </row>
    <row r="3907" spans="1:8" x14ac:dyDescent="0.25">
      <c r="A3907">
        <v>1351244</v>
      </c>
      <c r="B3907" t="s">
        <v>2768</v>
      </c>
      <c r="C3907">
        <v>472380650</v>
      </c>
      <c r="D3907" t="s">
        <v>0</v>
      </c>
      <c r="E3907">
        <v>11646132</v>
      </c>
      <c r="F3907">
        <v>43536</v>
      </c>
      <c r="G3907" t="s">
        <v>3875</v>
      </c>
      <c r="H3907" t="s">
        <v>3876</v>
      </c>
    </row>
    <row r="3908" spans="1:8" x14ac:dyDescent="0.25">
      <c r="A3908">
        <v>1351244</v>
      </c>
      <c r="B3908" t="s">
        <v>2768</v>
      </c>
      <c r="C3908">
        <v>472380650</v>
      </c>
      <c r="D3908" t="s">
        <v>0</v>
      </c>
      <c r="E3908">
        <v>11646132</v>
      </c>
      <c r="F3908">
        <v>43536</v>
      </c>
      <c r="G3908" t="s">
        <v>3877</v>
      </c>
      <c r="H3908" t="s">
        <v>4180</v>
      </c>
    </row>
    <row r="3909" spans="1:8" x14ac:dyDescent="0.25">
      <c r="A3909">
        <v>1351244</v>
      </c>
      <c r="B3909" t="s">
        <v>2768</v>
      </c>
      <c r="C3909">
        <v>472380650</v>
      </c>
      <c r="D3909" t="s">
        <v>0</v>
      </c>
      <c r="E3909">
        <v>11646132</v>
      </c>
      <c r="F3909">
        <v>43536</v>
      </c>
      <c r="G3909" t="s">
        <v>3878</v>
      </c>
      <c r="H3909" t="s">
        <v>4180</v>
      </c>
    </row>
    <row r="3910" spans="1:8" x14ac:dyDescent="0.25">
      <c r="A3910">
        <v>1351244</v>
      </c>
      <c r="B3910" t="s">
        <v>2768</v>
      </c>
      <c r="C3910">
        <v>472380650</v>
      </c>
      <c r="D3910" t="s">
        <v>0</v>
      </c>
      <c r="E3910">
        <v>11646132</v>
      </c>
      <c r="F3910">
        <v>43536</v>
      </c>
      <c r="G3910" t="s">
        <v>3879</v>
      </c>
      <c r="H3910" t="s">
        <v>3306</v>
      </c>
    </row>
    <row r="3911" spans="1:8" x14ac:dyDescent="0.25">
      <c r="A3911">
        <v>1351244</v>
      </c>
      <c r="B3911" t="s">
        <v>2768</v>
      </c>
      <c r="C3911">
        <v>472380650</v>
      </c>
      <c r="D3911" t="s">
        <v>0</v>
      </c>
      <c r="E3911">
        <v>11646132</v>
      </c>
      <c r="F3911">
        <v>43536</v>
      </c>
      <c r="G3911" t="s">
        <v>3880</v>
      </c>
      <c r="H3911" t="s">
        <v>3306</v>
      </c>
    </row>
    <row r="3912" spans="1:8" x14ac:dyDescent="0.25">
      <c r="A3912">
        <v>1351244</v>
      </c>
      <c r="B3912" t="s">
        <v>2768</v>
      </c>
      <c r="C3912">
        <v>472380650</v>
      </c>
      <c r="D3912" t="s">
        <v>0</v>
      </c>
      <c r="E3912">
        <v>11646132</v>
      </c>
      <c r="F3912">
        <v>43536</v>
      </c>
      <c r="G3912" t="s">
        <v>3881</v>
      </c>
      <c r="H3912" t="s">
        <v>3306</v>
      </c>
    </row>
    <row r="3913" spans="1:8" x14ac:dyDescent="0.25">
      <c r="A3913">
        <v>1351244</v>
      </c>
      <c r="B3913" t="s">
        <v>2768</v>
      </c>
      <c r="C3913">
        <v>472380650</v>
      </c>
      <c r="D3913" t="s">
        <v>0</v>
      </c>
      <c r="E3913">
        <v>11646132</v>
      </c>
      <c r="F3913">
        <v>43536</v>
      </c>
      <c r="G3913" t="s">
        <v>3882</v>
      </c>
      <c r="H3913" t="s">
        <v>4180</v>
      </c>
    </row>
    <row r="3914" spans="1:8" x14ac:dyDescent="0.25">
      <c r="A3914">
        <v>1351244</v>
      </c>
      <c r="B3914" t="s">
        <v>2768</v>
      </c>
      <c r="C3914">
        <v>472380650</v>
      </c>
      <c r="D3914" t="s">
        <v>0</v>
      </c>
      <c r="E3914">
        <v>11646132</v>
      </c>
      <c r="F3914">
        <v>43536</v>
      </c>
      <c r="G3914" t="s">
        <v>3853</v>
      </c>
      <c r="H3914" t="s">
        <v>4180</v>
      </c>
    </row>
    <row r="3915" spans="1:8" x14ac:dyDescent="0.25">
      <c r="A3915">
        <v>1351244</v>
      </c>
      <c r="B3915" t="s">
        <v>2768</v>
      </c>
      <c r="C3915">
        <v>472380650</v>
      </c>
      <c r="D3915" t="s">
        <v>0</v>
      </c>
      <c r="E3915">
        <v>11646132</v>
      </c>
      <c r="F3915">
        <v>43536</v>
      </c>
      <c r="G3915" t="s">
        <v>3854</v>
      </c>
      <c r="H3915" t="s">
        <v>4180</v>
      </c>
    </row>
    <row r="3916" spans="1:8" x14ac:dyDescent="0.25">
      <c r="A3916">
        <v>1351244</v>
      </c>
      <c r="B3916" t="s">
        <v>2768</v>
      </c>
      <c r="C3916">
        <v>472380650</v>
      </c>
      <c r="D3916" t="s">
        <v>0</v>
      </c>
      <c r="E3916">
        <v>11646132</v>
      </c>
      <c r="F3916">
        <v>43536</v>
      </c>
      <c r="G3916" t="s">
        <v>3883</v>
      </c>
      <c r="H3916" t="s">
        <v>4180</v>
      </c>
    </row>
    <row r="3917" spans="1:8" x14ac:dyDescent="0.25">
      <c r="A3917">
        <v>1351244</v>
      </c>
      <c r="B3917" t="s">
        <v>2768</v>
      </c>
      <c r="C3917">
        <v>472380650</v>
      </c>
      <c r="D3917" t="s">
        <v>0</v>
      </c>
      <c r="E3917">
        <v>11646132</v>
      </c>
      <c r="F3917">
        <v>43536</v>
      </c>
      <c r="G3917" t="s">
        <v>3884</v>
      </c>
      <c r="H3917" t="s">
        <v>4180</v>
      </c>
    </row>
    <row r="3918" spans="1:8" x14ac:dyDescent="0.25">
      <c r="A3918">
        <v>1351244</v>
      </c>
      <c r="B3918" t="s">
        <v>2768</v>
      </c>
      <c r="C3918">
        <v>472380650</v>
      </c>
      <c r="D3918" t="s">
        <v>0</v>
      </c>
      <c r="E3918">
        <v>11646132</v>
      </c>
      <c r="F3918">
        <v>43536</v>
      </c>
      <c r="G3918" t="s">
        <v>3885</v>
      </c>
      <c r="H3918" t="s">
        <v>4180</v>
      </c>
    </row>
    <row r="3919" spans="1:8" x14ac:dyDescent="0.25">
      <c r="A3919">
        <v>1351244</v>
      </c>
      <c r="B3919" t="s">
        <v>2768</v>
      </c>
      <c r="C3919">
        <v>472380650</v>
      </c>
      <c r="D3919" t="s">
        <v>0</v>
      </c>
      <c r="E3919">
        <v>11646132</v>
      </c>
      <c r="F3919">
        <v>43536</v>
      </c>
      <c r="G3919" t="s">
        <v>3886</v>
      </c>
      <c r="H3919" t="s">
        <v>4180</v>
      </c>
    </row>
    <row r="3920" spans="1:8" x14ac:dyDescent="0.25">
      <c r="A3920">
        <v>1351244</v>
      </c>
      <c r="B3920" t="s">
        <v>2768</v>
      </c>
      <c r="C3920">
        <v>472380650</v>
      </c>
      <c r="D3920" t="s">
        <v>0</v>
      </c>
      <c r="E3920">
        <v>11646132</v>
      </c>
      <c r="F3920">
        <v>43536</v>
      </c>
      <c r="G3920" t="s">
        <v>3887</v>
      </c>
      <c r="H3920" t="s">
        <v>4180</v>
      </c>
    </row>
    <row r="3921" spans="1:8" x14ac:dyDescent="0.25">
      <c r="A3921">
        <v>1351244</v>
      </c>
      <c r="B3921" t="s">
        <v>2768</v>
      </c>
      <c r="C3921">
        <v>472380650</v>
      </c>
      <c r="D3921" t="s">
        <v>0</v>
      </c>
      <c r="E3921">
        <v>11646132</v>
      </c>
      <c r="F3921">
        <v>43536</v>
      </c>
      <c r="G3921" t="s">
        <v>3888</v>
      </c>
      <c r="H3921" t="s">
        <v>4180</v>
      </c>
    </row>
    <row r="3922" spans="1:8" x14ac:dyDescent="0.25">
      <c r="A3922">
        <v>1351244</v>
      </c>
      <c r="B3922" t="s">
        <v>2768</v>
      </c>
      <c r="C3922">
        <v>472380650</v>
      </c>
      <c r="D3922" t="s">
        <v>0</v>
      </c>
      <c r="E3922">
        <v>11646132</v>
      </c>
      <c r="F3922">
        <v>43536</v>
      </c>
      <c r="G3922" t="s">
        <v>3889</v>
      </c>
      <c r="H3922" t="s">
        <v>4180</v>
      </c>
    </row>
    <row r="3923" spans="1:8" x14ac:dyDescent="0.25">
      <c r="A3923">
        <v>1351244</v>
      </c>
      <c r="B3923" t="s">
        <v>2768</v>
      </c>
      <c r="C3923">
        <v>472380650</v>
      </c>
      <c r="D3923" t="s">
        <v>0</v>
      </c>
      <c r="E3923">
        <v>11646132</v>
      </c>
      <c r="F3923">
        <v>43536</v>
      </c>
      <c r="G3923" t="s">
        <v>3890</v>
      </c>
      <c r="H3923" t="s">
        <v>4180</v>
      </c>
    </row>
    <row r="3924" spans="1:8" x14ac:dyDescent="0.25">
      <c r="A3924">
        <v>1351244</v>
      </c>
      <c r="B3924" t="s">
        <v>2768</v>
      </c>
      <c r="C3924">
        <v>472380650</v>
      </c>
      <c r="D3924" t="s">
        <v>0</v>
      </c>
      <c r="E3924">
        <v>11646132</v>
      </c>
      <c r="F3924">
        <v>43536</v>
      </c>
      <c r="G3924" t="s">
        <v>3891</v>
      </c>
      <c r="H3924" t="s">
        <v>4180</v>
      </c>
    </row>
    <row r="3925" spans="1:8" x14ac:dyDescent="0.25">
      <c r="A3925">
        <v>1351244</v>
      </c>
      <c r="B3925" t="s">
        <v>2768</v>
      </c>
      <c r="C3925">
        <v>472380650</v>
      </c>
      <c r="D3925" t="s">
        <v>0</v>
      </c>
      <c r="E3925">
        <v>11646132</v>
      </c>
      <c r="F3925">
        <v>43536</v>
      </c>
      <c r="G3925" t="s">
        <v>3856</v>
      </c>
      <c r="H3925" t="s">
        <v>4180</v>
      </c>
    </row>
    <row r="3926" spans="1:8" x14ac:dyDescent="0.25">
      <c r="A3926">
        <v>1351244</v>
      </c>
      <c r="B3926" t="s">
        <v>2768</v>
      </c>
      <c r="C3926">
        <v>472380650</v>
      </c>
      <c r="D3926" t="s">
        <v>0</v>
      </c>
      <c r="E3926">
        <v>11646132</v>
      </c>
      <c r="F3926">
        <v>43536</v>
      </c>
      <c r="G3926" t="s">
        <v>3857</v>
      </c>
      <c r="H3926" t="s">
        <v>4180</v>
      </c>
    </row>
    <row r="3927" spans="1:8" x14ac:dyDescent="0.25">
      <c r="A3927">
        <v>1351244</v>
      </c>
      <c r="B3927" t="s">
        <v>2768</v>
      </c>
      <c r="C3927">
        <v>472380650</v>
      </c>
      <c r="D3927" t="s">
        <v>0</v>
      </c>
      <c r="E3927">
        <v>11646132</v>
      </c>
      <c r="F3927">
        <v>43536</v>
      </c>
      <c r="G3927" t="s">
        <v>3892</v>
      </c>
      <c r="H3927" t="s">
        <v>4180</v>
      </c>
    </row>
    <row r="3928" spans="1:8" x14ac:dyDescent="0.25">
      <c r="A3928">
        <v>1351244</v>
      </c>
      <c r="B3928" t="s">
        <v>2768</v>
      </c>
      <c r="C3928">
        <v>472380650</v>
      </c>
      <c r="D3928" t="s">
        <v>0</v>
      </c>
      <c r="E3928">
        <v>11646132</v>
      </c>
      <c r="F3928">
        <v>43536</v>
      </c>
      <c r="G3928" t="s">
        <v>3887</v>
      </c>
      <c r="H3928" t="s">
        <v>4180</v>
      </c>
    </row>
    <row r="3929" spans="1:8" x14ac:dyDescent="0.25">
      <c r="A3929">
        <v>1351244</v>
      </c>
      <c r="B3929" t="s">
        <v>2768</v>
      </c>
      <c r="C3929">
        <v>472380650</v>
      </c>
      <c r="D3929" t="s">
        <v>0</v>
      </c>
      <c r="E3929">
        <v>11646132</v>
      </c>
      <c r="F3929">
        <v>43536</v>
      </c>
      <c r="G3929" t="s">
        <v>3892</v>
      </c>
      <c r="H3929" t="s">
        <v>4180</v>
      </c>
    </row>
    <row r="3930" spans="1:8" x14ac:dyDescent="0.25">
      <c r="A3930">
        <v>1351244</v>
      </c>
      <c r="B3930" t="s">
        <v>2768</v>
      </c>
      <c r="C3930">
        <v>472380650</v>
      </c>
      <c r="D3930" t="s">
        <v>0</v>
      </c>
      <c r="E3930">
        <v>11646132</v>
      </c>
      <c r="F3930">
        <v>43536</v>
      </c>
      <c r="G3930" t="s">
        <v>3864</v>
      </c>
      <c r="H3930" t="s">
        <v>3865</v>
      </c>
    </row>
    <row r="3931" spans="1:8" x14ac:dyDescent="0.25">
      <c r="A3931">
        <v>1351244</v>
      </c>
      <c r="B3931" t="s">
        <v>2768</v>
      </c>
      <c r="C3931">
        <v>472380650</v>
      </c>
      <c r="D3931" t="s">
        <v>0</v>
      </c>
      <c r="E3931">
        <v>11646132</v>
      </c>
      <c r="F3931">
        <v>43536</v>
      </c>
      <c r="G3931" t="s">
        <v>3866</v>
      </c>
      <c r="H3931" t="s">
        <v>3867</v>
      </c>
    </row>
    <row r="3932" spans="1:8" x14ac:dyDescent="0.25">
      <c r="A3932">
        <v>1351244</v>
      </c>
      <c r="B3932" t="s">
        <v>2768</v>
      </c>
      <c r="C3932">
        <v>472380650</v>
      </c>
      <c r="D3932" t="s">
        <v>0</v>
      </c>
      <c r="E3932">
        <v>11646132</v>
      </c>
      <c r="F3932">
        <v>43536</v>
      </c>
      <c r="G3932" t="s">
        <v>3858</v>
      </c>
      <c r="H3932" t="s">
        <v>4180</v>
      </c>
    </row>
    <row r="3933" spans="1:8" x14ac:dyDescent="0.25">
      <c r="A3933">
        <v>1351244</v>
      </c>
      <c r="B3933" t="s">
        <v>2768</v>
      </c>
      <c r="C3933">
        <v>472380650</v>
      </c>
      <c r="D3933" t="s">
        <v>0</v>
      </c>
      <c r="E3933">
        <v>11646132</v>
      </c>
      <c r="F3933">
        <v>43536</v>
      </c>
      <c r="G3933" t="s">
        <v>3859</v>
      </c>
      <c r="H3933" t="s">
        <v>4180</v>
      </c>
    </row>
    <row r="3934" spans="1:8" x14ac:dyDescent="0.25">
      <c r="A3934">
        <v>1351244</v>
      </c>
      <c r="B3934" t="s">
        <v>2768</v>
      </c>
      <c r="C3934">
        <v>472380650</v>
      </c>
      <c r="D3934" t="s">
        <v>0</v>
      </c>
      <c r="E3934">
        <v>11646132</v>
      </c>
      <c r="F3934">
        <v>43536</v>
      </c>
      <c r="G3934" t="s">
        <v>3860</v>
      </c>
      <c r="H3934" t="s">
        <v>4180</v>
      </c>
    </row>
    <row r="3935" spans="1:8" x14ac:dyDescent="0.25">
      <c r="A3935">
        <v>1351244</v>
      </c>
      <c r="B3935" t="s">
        <v>2768</v>
      </c>
      <c r="C3935">
        <v>472380650</v>
      </c>
      <c r="D3935" t="s">
        <v>0</v>
      </c>
      <c r="E3935">
        <v>11646132</v>
      </c>
      <c r="F3935">
        <v>43536</v>
      </c>
      <c r="G3935" t="s">
        <v>3861</v>
      </c>
      <c r="H3935" t="s">
        <v>4180</v>
      </c>
    </row>
    <row r="3936" spans="1:8" x14ac:dyDescent="0.25">
      <c r="A3936">
        <v>1351244</v>
      </c>
      <c r="B3936" t="s">
        <v>2768</v>
      </c>
      <c r="C3936">
        <v>472380650</v>
      </c>
      <c r="D3936" t="s">
        <v>0</v>
      </c>
      <c r="E3936">
        <v>11646132</v>
      </c>
      <c r="F3936">
        <v>43536</v>
      </c>
      <c r="G3936" t="s">
        <v>3862</v>
      </c>
      <c r="H3936" t="s">
        <v>4180</v>
      </c>
    </row>
    <row r="3937" spans="1:8" x14ac:dyDescent="0.25">
      <c r="A3937">
        <v>1351244</v>
      </c>
      <c r="B3937" t="s">
        <v>2768</v>
      </c>
      <c r="C3937">
        <v>472380650</v>
      </c>
      <c r="D3937" t="s">
        <v>0</v>
      </c>
      <c r="E3937">
        <v>11646132</v>
      </c>
      <c r="F3937">
        <v>43536</v>
      </c>
      <c r="G3937" t="s">
        <v>3863</v>
      </c>
      <c r="H3937" t="s">
        <v>4180</v>
      </c>
    </row>
    <row r="3938" spans="1:8" x14ac:dyDescent="0.25">
      <c r="A3938">
        <v>1351244</v>
      </c>
      <c r="B3938" t="s">
        <v>2768</v>
      </c>
      <c r="C3938">
        <v>472380650</v>
      </c>
      <c r="D3938" t="s">
        <v>0</v>
      </c>
      <c r="E3938">
        <v>11646132</v>
      </c>
      <c r="F3938">
        <v>43536</v>
      </c>
      <c r="G3938" t="s">
        <v>3864</v>
      </c>
      <c r="H3938" t="s">
        <v>3865</v>
      </c>
    </row>
    <row r="3939" spans="1:8" x14ac:dyDescent="0.25">
      <c r="A3939">
        <v>1351244</v>
      </c>
      <c r="B3939" t="s">
        <v>2768</v>
      </c>
      <c r="C3939">
        <v>472380650</v>
      </c>
      <c r="D3939" t="s">
        <v>0</v>
      </c>
      <c r="E3939">
        <v>11646132</v>
      </c>
      <c r="F3939">
        <v>43536</v>
      </c>
      <c r="G3939" t="s">
        <v>3866</v>
      </c>
      <c r="H3939" t="s">
        <v>3867</v>
      </c>
    </row>
    <row r="3940" spans="1:8" x14ac:dyDescent="0.25">
      <c r="A3940">
        <v>1351244</v>
      </c>
      <c r="B3940" t="s">
        <v>2768</v>
      </c>
      <c r="C3940">
        <v>472380650</v>
      </c>
      <c r="D3940" t="s">
        <v>0</v>
      </c>
      <c r="E3940">
        <v>11646132</v>
      </c>
      <c r="F3940">
        <v>43536</v>
      </c>
      <c r="G3940" t="s">
        <v>3868</v>
      </c>
      <c r="H3940" t="s">
        <v>4180</v>
      </c>
    </row>
    <row r="3941" spans="1:8" x14ac:dyDescent="0.25">
      <c r="A3941">
        <v>1351244</v>
      </c>
      <c r="B3941" t="s">
        <v>2768</v>
      </c>
      <c r="C3941">
        <v>472380650</v>
      </c>
      <c r="D3941" t="s">
        <v>0</v>
      </c>
      <c r="E3941">
        <v>11646132</v>
      </c>
      <c r="F3941">
        <v>43536</v>
      </c>
      <c r="G3941" t="s">
        <v>3869</v>
      </c>
      <c r="H3941" t="s">
        <v>4180</v>
      </c>
    </row>
    <row r="3942" spans="1:8" x14ac:dyDescent="0.25">
      <c r="A3942">
        <v>1351244</v>
      </c>
      <c r="B3942" t="s">
        <v>2768</v>
      </c>
      <c r="C3942">
        <v>472380650</v>
      </c>
      <c r="D3942" t="s">
        <v>0</v>
      </c>
      <c r="E3942">
        <v>11646132</v>
      </c>
      <c r="F3942">
        <v>43536</v>
      </c>
      <c r="G3942" t="s">
        <v>3855</v>
      </c>
      <c r="H3942" t="s">
        <v>4180</v>
      </c>
    </row>
    <row r="3943" spans="1:8" x14ac:dyDescent="0.25">
      <c r="A3943">
        <v>1351244</v>
      </c>
      <c r="B3943" t="s">
        <v>2768</v>
      </c>
      <c r="C3943">
        <v>472380650</v>
      </c>
      <c r="D3943" t="s">
        <v>0</v>
      </c>
      <c r="E3943">
        <v>11646132</v>
      </c>
      <c r="F3943">
        <v>43536</v>
      </c>
      <c r="G3943" t="s">
        <v>3870</v>
      </c>
      <c r="H3943" t="s">
        <v>4180</v>
      </c>
    </row>
    <row r="3944" spans="1:8" x14ac:dyDescent="0.25">
      <c r="A3944">
        <v>1351244</v>
      </c>
      <c r="B3944" t="s">
        <v>2768</v>
      </c>
      <c r="C3944">
        <v>472380650</v>
      </c>
      <c r="D3944" t="s">
        <v>0</v>
      </c>
      <c r="E3944">
        <v>11646132</v>
      </c>
      <c r="F3944">
        <v>43536</v>
      </c>
      <c r="G3944" t="s">
        <v>3849</v>
      </c>
      <c r="H3944" t="s">
        <v>4180</v>
      </c>
    </row>
    <row r="3945" spans="1:8" x14ac:dyDescent="0.25">
      <c r="A3945">
        <v>1351244</v>
      </c>
      <c r="B3945" t="s">
        <v>2768</v>
      </c>
      <c r="C3945">
        <v>472380650</v>
      </c>
      <c r="D3945" t="s">
        <v>0</v>
      </c>
      <c r="E3945">
        <v>11646132</v>
      </c>
      <c r="F3945">
        <v>43536</v>
      </c>
      <c r="G3945" t="s">
        <v>3850</v>
      </c>
      <c r="H3945" t="s">
        <v>4180</v>
      </c>
    </row>
    <row r="3946" spans="1:8" x14ac:dyDescent="0.25">
      <c r="A3946">
        <v>1351244</v>
      </c>
      <c r="B3946" t="s">
        <v>2768</v>
      </c>
      <c r="C3946">
        <v>472380650</v>
      </c>
      <c r="D3946" t="s">
        <v>0</v>
      </c>
      <c r="E3946">
        <v>11646132</v>
      </c>
      <c r="F3946">
        <v>43536</v>
      </c>
      <c r="G3946" t="s">
        <v>3851</v>
      </c>
      <c r="H3946" t="s">
        <v>4180</v>
      </c>
    </row>
    <row r="3947" spans="1:8" x14ac:dyDescent="0.25">
      <c r="A3947">
        <v>1351244</v>
      </c>
      <c r="B3947" t="s">
        <v>2768</v>
      </c>
      <c r="C3947">
        <v>472380650</v>
      </c>
      <c r="D3947" t="s">
        <v>0</v>
      </c>
      <c r="E3947">
        <v>11646132</v>
      </c>
      <c r="F3947">
        <v>43536</v>
      </c>
      <c r="G3947" t="s">
        <v>3871</v>
      </c>
      <c r="H3947" t="s">
        <v>632</v>
      </c>
    </row>
    <row r="3948" spans="1:8" x14ac:dyDescent="0.25">
      <c r="A3948">
        <v>1351244</v>
      </c>
      <c r="B3948" t="s">
        <v>2768</v>
      </c>
      <c r="C3948">
        <v>472380650</v>
      </c>
      <c r="D3948" t="s">
        <v>0</v>
      </c>
      <c r="E3948">
        <v>11646132</v>
      </c>
      <c r="F3948">
        <v>43536</v>
      </c>
      <c r="G3948" t="s">
        <v>3872</v>
      </c>
      <c r="H3948" t="s">
        <v>632</v>
      </c>
    </row>
    <row r="3949" spans="1:8" x14ac:dyDescent="0.25">
      <c r="A3949">
        <v>1351244</v>
      </c>
      <c r="B3949" t="s">
        <v>2768</v>
      </c>
      <c r="C3949">
        <v>472380650</v>
      </c>
      <c r="D3949" t="s">
        <v>0</v>
      </c>
      <c r="E3949">
        <v>11646132</v>
      </c>
      <c r="F3949">
        <v>43536</v>
      </c>
      <c r="G3949" t="s">
        <v>3873</v>
      </c>
      <c r="H3949" t="s">
        <v>4180</v>
      </c>
    </row>
    <row r="3950" spans="1:8" x14ac:dyDescent="0.25">
      <c r="A3950">
        <v>1351244</v>
      </c>
      <c r="B3950" t="s">
        <v>2768</v>
      </c>
      <c r="C3950">
        <v>472380650</v>
      </c>
      <c r="D3950" t="s">
        <v>0</v>
      </c>
      <c r="E3950">
        <v>11646132</v>
      </c>
      <c r="F3950">
        <v>43536</v>
      </c>
      <c r="G3950" t="s">
        <v>3852</v>
      </c>
      <c r="H3950" t="s">
        <v>4180</v>
      </c>
    </row>
    <row r="3951" spans="1:8" x14ac:dyDescent="0.25">
      <c r="A3951">
        <v>1351244</v>
      </c>
      <c r="B3951" t="s">
        <v>2768</v>
      </c>
      <c r="C3951">
        <v>472380650</v>
      </c>
      <c r="D3951" t="s">
        <v>0</v>
      </c>
      <c r="E3951">
        <v>11646132</v>
      </c>
      <c r="F3951">
        <v>43536</v>
      </c>
      <c r="G3951" t="s">
        <v>3874</v>
      </c>
      <c r="H3951" t="s">
        <v>632</v>
      </c>
    </row>
    <row r="3952" spans="1:8" x14ac:dyDescent="0.25">
      <c r="A3952">
        <v>1351244</v>
      </c>
      <c r="B3952" t="s">
        <v>2768</v>
      </c>
      <c r="C3952">
        <v>472380650</v>
      </c>
      <c r="D3952" t="s">
        <v>0</v>
      </c>
      <c r="E3952">
        <v>11646132</v>
      </c>
      <c r="F3952">
        <v>43536</v>
      </c>
      <c r="G3952" t="s">
        <v>3875</v>
      </c>
      <c r="H3952" t="s">
        <v>3876</v>
      </c>
    </row>
    <row r="3953" spans="1:8" x14ac:dyDescent="0.25">
      <c r="A3953">
        <v>1351244</v>
      </c>
      <c r="B3953" t="s">
        <v>2768</v>
      </c>
      <c r="C3953">
        <v>472380650</v>
      </c>
      <c r="D3953" t="s">
        <v>0</v>
      </c>
      <c r="E3953">
        <v>11646132</v>
      </c>
      <c r="F3953">
        <v>43536</v>
      </c>
      <c r="G3953" t="s">
        <v>3877</v>
      </c>
      <c r="H3953" t="s">
        <v>4180</v>
      </c>
    </row>
    <row r="3954" spans="1:8" x14ac:dyDescent="0.25">
      <c r="A3954">
        <v>1351244</v>
      </c>
      <c r="B3954" t="s">
        <v>2768</v>
      </c>
      <c r="C3954">
        <v>472380650</v>
      </c>
      <c r="D3954" t="s">
        <v>0</v>
      </c>
      <c r="E3954">
        <v>11646132</v>
      </c>
      <c r="F3954">
        <v>43536</v>
      </c>
      <c r="G3954" t="s">
        <v>3878</v>
      </c>
      <c r="H3954" t="s">
        <v>4180</v>
      </c>
    </row>
    <row r="3955" spans="1:8" x14ac:dyDescent="0.25">
      <c r="A3955">
        <v>1351244</v>
      </c>
      <c r="B3955" t="s">
        <v>2768</v>
      </c>
      <c r="C3955">
        <v>472380650</v>
      </c>
      <c r="D3955" t="s">
        <v>0</v>
      </c>
      <c r="E3955">
        <v>11646132</v>
      </c>
      <c r="F3955">
        <v>43536</v>
      </c>
      <c r="G3955" t="s">
        <v>3879</v>
      </c>
      <c r="H3955" t="s">
        <v>3306</v>
      </c>
    </row>
    <row r="3956" spans="1:8" x14ac:dyDescent="0.25">
      <c r="A3956">
        <v>1351244</v>
      </c>
      <c r="B3956" t="s">
        <v>2768</v>
      </c>
      <c r="C3956">
        <v>472380650</v>
      </c>
      <c r="D3956" t="s">
        <v>0</v>
      </c>
      <c r="E3956">
        <v>11646132</v>
      </c>
      <c r="F3956">
        <v>43536</v>
      </c>
      <c r="G3956" t="s">
        <v>3880</v>
      </c>
      <c r="H3956" t="s">
        <v>3306</v>
      </c>
    </row>
    <row r="3957" spans="1:8" x14ac:dyDescent="0.25">
      <c r="A3957">
        <v>1351244</v>
      </c>
      <c r="B3957" t="s">
        <v>2768</v>
      </c>
      <c r="C3957">
        <v>472380650</v>
      </c>
      <c r="D3957" t="s">
        <v>0</v>
      </c>
      <c r="E3957">
        <v>11646132</v>
      </c>
      <c r="F3957">
        <v>43536</v>
      </c>
      <c r="G3957" t="s">
        <v>3881</v>
      </c>
      <c r="H3957" t="s">
        <v>3306</v>
      </c>
    </row>
    <row r="3958" spans="1:8" x14ac:dyDescent="0.25">
      <c r="A3958">
        <v>1351244</v>
      </c>
      <c r="B3958" t="s">
        <v>2768</v>
      </c>
      <c r="C3958">
        <v>472380650</v>
      </c>
      <c r="D3958" t="s">
        <v>0</v>
      </c>
      <c r="E3958">
        <v>11646132</v>
      </c>
      <c r="F3958">
        <v>43536</v>
      </c>
      <c r="G3958" t="s">
        <v>3882</v>
      </c>
      <c r="H3958" t="s">
        <v>4180</v>
      </c>
    </row>
    <row r="3959" spans="1:8" x14ac:dyDescent="0.25">
      <c r="A3959">
        <v>1351244</v>
      </c>
      <c r="B3959" t="s">
        <v>2768</v>
      </c>
      <c r="C3959">
        <v>472380650</v>
      </c>
      <c r="D3959" t="s">
        <v>0</v>
      </c>
      <c r="E3959">
        <v>11646132</v>
      </c>
      <c r="F3959">
        <v>43536</v>
      </c>
      <c r="G3959" t="s">
        <v>3853</v>
      </c>
      <c r="H3959" t="s">
        <v>4180</v>
      </c>
    </row>
    <row r="3960" spans="1:8" x14ac:dyDescent="0.25">
      <c r="A3960">
        <v>1351244</v>
      </c>
      <c r="B3960" t="s">
        <v>2768</v>
      </c>
      <c r="C3960">
        <v>472380650</v>
      </c>
      <c r="D3960" t="s">
        <v>0</v>
      </c>
      <c r="E3960">
        <v>11646132</v>
      </c>
      <c r="F3960">
        <v>43536</v>
      </c>
      <c r="G3960" t="s">
        <v>3854</v>
      </c>
      <c r="H3960" t="s">
        <v>4180</v>
      </c>
    </row>
    <row r="3961" spans="1:8" x14ac:dyDescent="0.25">
      <c r="A3961">
        <v>1351244</v>
      </c>
      <c r="B3961" t="s">
        <v>2768</v>
      </c>
      <c r="C3961">
        <v>472380650</v>
      </c>
      <c r="D3961" t="s">
        <v>0</v>
      </c>
      <c r="E3961">
        <v>11646132</v>
      </c>
      <c r="F3961">
        <v>43536</v>
      </c>
      <c r="G3961" t="s">
        <v>3883</v>
      </c>
      <c r="H3961" t="s">
        <v>4180</v>
      </c>
    </row>
    <row r="3962" spans="1:8" x14ac:dyDescent="0.25">
      <c r="A3962">
        <v>1351244</v>
      </c>
      <c r="B3962" t="s">
        <v>2768</v>
      </c>
      <c r="C3962">
        <v>472380650</v>
      </c>
      <c r="D3962" t="s">
        <v>0</v>
      </c>
      <c r="E3962">
        <v>11646132</v>
      </c>
      <c r="F3962">
        <v>43536</v>
      </c>
      <c r="G3962" t="s">
        <v>3884</v>
      </c>
      <c r="H3962" t="s">
        <v>4180</v>
      </c>
    </row>
    <row r="3963" spans="1:8" x14ac:dyDescent="0.25">
      <c r="A3963">
        <v>1351244</v>
      </c>
      <c r="B3963" t="s">
        <v>2768</v>
      </c>
      <c r="C3963">
        <v>472380650</v>
      </c>
      <c r="D3963" t="s">
        <v>0</v>
      </c>
      <c r="E3963">
        <v>11646132</v>
      </c>
      <c r="F3963">
        <v>43536</v>
      </c>
      <c r="G3963" t="s">
        <v>3885</v>
      </c>
      <c r="H3963" t="s">
        <v>4180</v>
      </c>
    </row>
    <row r="3964" spans="1:8" x14ac:dyDescent="0.25">
      <c r="A3964">
        <v>1351244</v>
      </c>
      <c r="B3964" t="s">
        <v>2768</v>
      </c>
      <c r="C3964">
        <v>472380650</v>
      </c>
      <c r="D3964" t="s">
        <v>0</v>
      </c>
      <c r="E3964">
        <v>11646132</v>
      </c>
      <c r="F3964">
        <v>43536</v>
      </c>
      <c r="G3964" t="s">
        <v>3886</v>
      </c>
      <c r="H3964" t="s">
        <v>4180</v>
      </c>
    </row>
    <row r="3965" spans="1:8" x14ac:dyDescent="0.25">
      <c r="A3965">
        <v>1351244</v>
      </c>
      <c r="B3965" t="s">
        <v>2768</v>
      </c>
      <c r="C3965">
        <v>472380650</v>
      </c>
      <c r="D3965" t="s">
        <v>0</v>
      </c>
      <c r="E3965">
        <v>11646132</v>
      </c>
      <c r="F3965">
        <v>43536</v>
      </c>
      <c r="G3965" t="s">
        <v>3887</v>
      </c>
      <c r="H3965" t="s">
        <v>4180</v>
      </c>
    </row>
    <row r="3966" spans="1:8" x14ac:dyDescent="0.25">
      <c r="A3966">
        <v>1351244</v>
      </c>
      <c r="B3966" t="s">
        <v>2768</v>
      </c>
      <c r="C3966">
        <v>472380650</v>
      </c>
      <c r="D3966" t="s">
        <v>0</v>
      </c>
      <c r="E3966">
        <v>11646132</v>
      </c>
      <c r="F3966">
        <v>43536</v>
      </c>
      <c r="G3966" t="s">
        <v>3888</v>
      </c>
      <c r="H3966" t="s">
        <v>4180</v>
      </c>
    </row>
    <row r="3967" spans="1:8" x14ac:dyDescent="0.25">
      <c r="A3967">
        <v>1351244</v>
      </c>
      <c r="B3967" t="s">
        <v>2768</v>
      </c>
      <c r="C3967">
        <v>472380650</v>
      </c>
      <c r="D3967" t="s">
        <v>0</v>
      </c>
      <c r="E3967">
        <v>11646132</v>
      </c>
      <c r="F3967">
        <v>43536</v>
      </c>
      <c r="G3967" t="s">
        <v>3889</v>
      </c>
      <c r="H3967" t="s">
        <v>4180</v>
      </c>
    </row>
    <row r="3968" spans="1:8" x14ac:dyDescent="0.25">
      <c r="A3968">
        <v>1351244</v>
      </c>
      <c r="B3968" t="s">
        <v>2768</v>
      </c>
      <c r="C3968">
        <v>472380650</v>
      </c>
      <c r="D3968" t="s">
        <v>0</v>
      </c>
      <c r="E3968">
        <v>11646132</v>
      </c>
      <c r="F3968">
        <v>43536</v>
      </c>
      <c r="G3968" t="s">
        <v>3890</v>
      </c>
      <c r="H3968" t="s">
        <v>4180</v>
      </c>
    </row>
    <row r="3969" spans="1:8" x14ac:dyDescent="0.25">
      <c r="A3969">
        <v>1351244</v>
      </c>
      <c r="B3969" t="s">
        <v>2768</v>
      </c>
      <c r="C3969">
        <v>472380650</v>
      </c>
      <c r="D3969" t="s">
        <v>0</v>
      </c>
      <c r="E3969">
        <v>11646132</v>
      </c>
      <c r="F3969">
        <v>43536</v>
      </c>
      <c r="G3969" t="s">
        <v>3891</v>
      </c>
      <c r="H3969" t="s">
        <v>4180</v>
      </c>
    </row>
    <row r="3970" spans="1:8" x14ac:dyDescent="0.25">
      <c r="A3970">
        <v>1351244</v>
      </c>
      <c r="B3970" t="s">
        <v>2768</v>
      </c>
      <c r="C3970">
        <v>472380650</v>
      </c>
      <c r="D3970" t="s">
        <v>0</v>
      </c>
      <c r="E3970">
        <v>11646132</v>
      </c>
      <c r="F3970">
        <v>43536</v>
      </c>
      <c r="G3970" t="s">
        <v>3856</v>
      </c>
      <c r="H3970" t="s">
        <v>4180</v>
      </c>
    </row>
    <row r="3971" spans="1:8" x14ac:dyDescent="0.25">
      <c r="A3971">
        <v>1351244</v>
      </c>
      <c r="B3971" t="s">
        <v>2768</v>
      </c>
      <c r="C3971">
        <v>472380650</v>
      </c>
      <c r="D3971" t="s">
        <v>0</v>
      </c>
      <c r="E3971">
        <v>11646132</v>
      </c>
      <c r="F3971">
        <v>43536</v>
      </c>
      <c r="G3971" t="s">
        <v>3857</v>
      </c>
      <c r="H3971" t="s">
        <v>4180</v>
      </c>
    </row>
    <row r="3972" spans="1:8" x14ac:dyDescent="0.25">
      <c r="A3972">
        <v>1351244</v>
      </c>
      <c r="B3972" t="s">
        <v>2768</v>
      </c>
      <c r="C3972">
        <v>472380650</v>
      </c>
      <c r="D3972" t="s">
        <v>0</v>
      </c>
      <c r="E3972">
        <v>11646132</v>
      </c>
      <c r="F3972">
        <v>43536</v>
      </c>
      <c r="G3972" t="s">
        <v>3892</v>
      </c>
      <c r="H3972" t="s">
        <v>4180</v>
      </c>
    </row>
    <row r="3973" spans="1:8" x14ac:dyDescent="0.25">
      <c r="A3973">
        <v>1351244</v>
      </c>
      <c r="B3973" t="s">
        <v>2768</v>
      </c>
      <c r="C3973">
        <v>472380650</v>
      </c>
      <c r="D3973" t="s">
        <v>0</v>
      </c>
      <c r="E3973">
        <v>11646132</v>
      </c>
      <c r="F3973">
        <v>43536</v>
      </c>
      <c r="G3973" t="s">
        <v>3882</v>
      </c>
      <c r="H3973" t="s">
        <v>4180</v>
      </c>
    </row>
    <row r="3974" spans="1:8" x14ac:dyDescent="0.25">
      <c r="A3974">
        <v>1351244</v>
      </c>
      <c r="B3974" t="s">
        <v>2768</v>
      </c>
      <c r="C3974">
        <v>472380650</v>
      </c>
      <c r="D3974" t="s">
        <v>0</v>
      </c>
      <c r="E3974">
        <v>11646132</v>
      </c>
      <c r="F3974">
        <v>43536</v>
      </c>
      <c r="G3974" t="s">
        <v>3864</v>
      </c>
      <c r="H3974" t="s">
        <v>3865</v>
      </c>
    </row>
    <row r="3975" spans="1:8" x14ac:dyDescent="0.25">
      <c r="A3975">
        <v>1351244</v>
      </c>
      <c r="B3975" t="s">
        <v>2768</v>
      </c>
      <c r="C3975">
        <v>472380650</v>
      </c>
      <c r="D3975" t="s">
        <v>0</v>
      </c>
      <c r="E3975">
        <v>11646132</v>
      </c>
      <c r="F3975">
        <v>43536</v>
      </c>
      <c r="G3975" t="s">
        <v>3868</v>
      </c>
      <c r="H3975" t="s">
        <v>4180</v>
      </c>
    </row>
    <row r="3976" spans="1:8" x14ac:dyDescent="0.25">
      <c r="A3976">
        <v>1351244</v>
      </c>
      <c r="B3976" t="s">
        <v>2768</v>
      </c>
      <c r="C3976">
        <v>472380650</v>
      </c>
      <c r="D3976" t="s">
        <v>0</v>
      </c>
      <c r="E3976">
        <v>11646132</v>
      </c>
      <c r="F3976">
        <v>43536</v>
      </c>
      <c r="G3976" t="s">
        <v>3869</v>
      </c>
      <c r="H3976" t="s">
        <v>4180</v>
      </c>
    </row>
    <row r="3977" spans="1:8" x14ac:dyDescent="0.25">
      <c r="A3977">
        <v>1351244</v>
      </c>
      <c r="B3977" t="s">
        <v>2768</v>
      </c>
      <c r="C3977">
        <v>472380650</v>
      </c>
      <c r="D3977" t="s">
        <v>0</v>
      </c>
      <c r="E3977">
        <v>11646132</v>
      </c>
      <c r="F3977">
        <v>43536</v>
      </c>
      <c r="G3977" t="s">
        <v>3855</v>
      </c>
      <c r="H3977" t="s">
        <v>4180</v>
      </c>
    </row>
    <row r="3978" spans="1:8" x14ac:dyDescent="0.25">
      <c r="A3978">
        <v>1351244</v>
      </c>
      <c r="B3978" t="s">
        <v>2768</v>
      </c>
      <c r="C3978">
        <v>472380650</v>
      </c>
      <c r="D3978" t="s">
        <v>0</v>
      </c>
      <c r="E3978">
        <v>11646132</v>
      </c>
      <c r="F3978">
        <v>43536</v>
      </c>
      <c r="G3978" t="s">
        <v>3866</v>
      </c>
      <c r="H3978" t="s">
        <v>3867</v>
      </c>
    </row>
    <row r="3979" spans="1:8" x14ac:dyDescent="0.25">
      <c r="A3979">
        <v>1351244</v>
      </c>
      <c r="B3979" t="s">
        <v>2768</v>
      </c>
      <c r="C3979">
        <v>472380650</v>
      </c>
      <c r="D3979" t="s">
        <v>0</v>
      </c>
      <c r="E3979">
        <v>11646132</v>
      </c>
      <c r="F3979">
        <v>43536</v>
      </c>
      <c r="G3979" t="s">
        <v>3886</v>
      </c>
      <c r="H3979" t="s">
        <v>4180</v>
      </c>
    </row>
    <row r="3980" spans="1:8" x14ac:dyDescent="0.25">
      <c r="A3980">
        <v>1351244</v>
      </c>
      <c r="B3980" t="s">
        <v>2768</v>
      </c>
      <c r="C3980">
        <v>472380650</v>
      </c>
      <c r="D3980" t="s">
        <v>0</v>
      </c>
      <c r="E3980">
        <v>11646132</v>
      </c>
      <c r="F3980">
        <v>43536</v>
      </c>
      <c r="G3980" t="s">
        <v>3860</v>
      </c>
      <c r="H3980" t="s">
        <v>4180</v>
      </c>
    </row>
    <row r="3981" spans="1:8" x14ac:dyDescent="0.25">
      <c r="A3981">
        <v>1351244</v>
      </c>
      <c r="B3981" t="s">
        <v>2768</v>
      </c>
      <c r="C3981">
        <v>472380650</v>
      </c>
      <c r="D3981" t="s">
        <v>0</v>
      </c>
      <c r="E3981">
        <v>11646132</v>
      </c>
      <c r="F3981">
        <v>43536</v>
      </c>
      <c r="G3981" t="s">
        <v>3885</v>
      </c>
      <c r="H3981" t="s">
        <v>4180</v>
      </c>
    </row>
    <row r="3982" spans="1:8" x14ac:dyDescent="0.25">
      <c r="A3982">
        <v>1351244</v>
      </c>
      <c r="B3982" t="s">
        <v>2768</v>
      </c>
      <c r="C3982">
        <v>472380650</v>
      </c>
      <c r="D3982" t="s">
        <v>0</v>
      </c>
      <c r="E3982">
        <v>11646132</v>
      </c>
      <c r="F3982">
        <v>43536</v>
      </c>
      <c r="G3982" t="s">
        <v>3861</v>
      </c>
      <c r="H3982" t="s">
        <v>4180</v>
      </c>
    </row>
    <row r="3983" spans="1:8" x14ac:dyDescent="0.25">
      <c r="A3983">
        <v>1351244</v>
      </c>
      <c r="B3983" t="s">
        <v>2768</v>
      </c>
      <c r="C3983">
        <v>472380650</v>
      </c>
      <c r="D3983" t="s">
        <v>0</v>
      </c>
      <c r="E3983">
        <v>11646132</v>
      </c>
      <c r="F3983">
        <v>43536</v>
      </c>
      <c r="G3983" t="s">
        <v>3863</v>
      </c>
      <c r="H3983" t="s">
        <v>4180</v>
      </c>
    </row>
    <row r="3984" spans="1:8" x14ac:dyDescent="0.25">
      <c r="A3984">
        <v>1351244</v>
      </c>
      <c r="B3984" t="s">
        <v>2768</v>
      </c>
      <c r="C3984">
        <v>472380650</v>
      </c>
      <c r="D3984" t="s">
        <v>0</v>
      </c>
      <c r="E3984">
        <v>11646132</v>
      </c>
      <c r="F3984">
        <v>43536</v>
      </c>
      <c r="G3984" t="s">
        <v>3870</v>
      </c>
      <c r="H3984" t="s">
        <v>4180</v>
      </c>
    </row>
    <row r="3985" spans="1:8" x14ac:dyDescent="0.25">
      <c r="A3985">
        <v>1351244</v>
      </c>
      <c r="B3985" t="s">
        <v>2768</v>
      </c>
      <c r="C3985">
        <v>472380650</v>
      </c>
      <c r="D3985" t="s">
        <v>0</v>
      </c>
      <c r="E3985">
        <v>11646132</v>
      </c>
      <c r="F3985">
        <v>43536</v>
      </c>
      <c r="G3985" t="s">
        <v>3879</v>
      </c>
      <c r="H3985" t="s">
        <v>3306</v>
      </c>
    </row>
    <row r="3986" spans="1:8" x14ac:dyDescent="0.25">
      <c r="A3986">
        <v>1351244</v>
      </c>
      <c r="B3986" t="s">
        <v>2768</v>
      </c>
      <c r="C3986">
        <v>472380650</v>
      </c>
      <c r="D3986" t="s">
        <v>0</v>
      </c>
      <c r="E3986">
        <v>11646132</v>
      </c>
      <c r="F3986">
        <v>43536</v>
      </c>
      <c r="G3986" t="s">
        <v>3880</v>
      </c>
      <c r="H3986" t="s">
        <v>3306</v>
      </c>
    </row>
    <row r="3987" spans="1:8" x14ac:dyDescent="0.25">
      <c r="A3987">
        <v>1351244</v>
      </c>
      <c r="B3987" t="s">
        <v>2768</v>
      </c>
      <c r="C3987">
        <v>472380650</v>
      </c>
      <c r="D3987" t="s">
        <v>0</v>
      </c>
      <c r="E3987">
        <v>11646132</v>
      </c>
      <c r="F3987">
        <v>43536</v>
      </c>
      <c r="G3987" t="s">
        <v>3881</v>
      </c>
      <c r="H3987" t="s">
        <v>3306</v>
      </c>
    </row>
    <row r="3988" spans="1:8" x14ac:dyDescent="0.25">
      <c r="A3988">
        <v>1351244</v>
      </c>
      <c r="B3988" t="s">
        <v>2768</v>
      </c>
      <c r="C3988">
        <v>472380650</v>
      </c>
      <c r="D3988" t="s">
        <v>0</v>
      </c>
      <c r="E3988">
        <v>11646132</v>
      </c>
      <c r="F3988">
        <v>43536</v>
      </c>
      <c r="G3988" t="s">
        <v>3853</v>
      </c>
      <c r="H3988" t="s">
        <v>4180</v>
      </c>
    </row>
    <row r="3989" spans="1:8" x14ac:dyDescent="0.25">
      <c r="A3989">
        <v>1351244</v>
      </c>
      <c r="B3989" t="s">
        <v>2768</v>
      </c>
      <c r="C3989">
        <v>472380650</v>
      </c>
      <c r="D3989" t="s">
        <v>0</v>
      </c>
      <c r="E3989">
        <v>11646132</v>
      </c>
      <c r="F3989">
        <v>43536</v>
      </c>
      <c r="G3989" t="s">
        <v>3854</v>
      </c>
      <c r="H3989" t="s">
        <v>4180</v>
      </c>
    </row>
    <row r="3990" spans="1:8" x14ac:dyDescent="0.25">
      <c r="A3990">
        <v>1351244</v>
      </c>
      <c r="B3990" t="s">
        <v>2768</v>
      </c>
      <c r="C3990">
        <v>472380650</v>
      </c>
      <c r="D3990" t="s">
        <v>0</v>
      </c>
      <c r="E3990">
        <v>11646132</v>
      </c>
      <c r="F3990">
        <v>43536</v>
      </c>
      <c r="G3990" t="s">
        <v>3861</v>
      </c>
      <c r="H3990" t="s">
        <v>4180</v>
      </c>
    </row>
    <row r="3991" spans="1:8" x14ac:dyDescent="0.25">
      <c r="A3991">
        <v>1351244</v>
      </c>
      <c r="B3991" t="s">
        <v>2768</v>
      </c>
      <c r="C3991">
        <v>472380650</v>
      </c>
      <c r="D3991" t="s">
        <v>0</v>
      </c>
      <c r="E3991">
        <v>11646132</v>
      </c>
      <c r="F3991">
        <v>43536</v>
      </c>
      <c r="G3991" t="s">
        <v>3856</v>
      </c>
      <c r="H3991" t="s">
        <v>4180</v>
      </c>
    </row>
    <row r="3992" spans="1:8" x14ac:dyDescent="0.25">
      <c r="A3992">
        <v>1351244</v>
      </c>
      <c r="B3992" t="s">
        <v>2768</v>
      </c>
      <c r="C3992">
        <v>472380650</v>
      </c>
      <c r="D3992" t="s">
        <v>0</v>
      </c>
      <c r="E3992">
        <v>11646132</v>
      </c>
      <c r="F3992">
        <v>43536</v>
      </c>
      <c r="G3992" t="s">
        <v>3887</v>
      </c>
      <c r="H3992" t="s">
        <v>4180</v>
      </c>
    </row>
    <row r="3993" spans="1:8" x14ac:dyDescent="0.25">
      <c r="A3993">
        <v>1351244</v>
      </c>
      <c r="B3993" t="s">
        <v>2768</v>
      </c>
      <c r="C3993">
        <v>472380650</v>
      </c>
      <c r="D3993" t="s">
        <v>0</v>
      </c>
      <c r="E3993">
        <v>11646132</v>
      </c>
      <c r="F3993">
        <v>43536</v>
      </c>
      <c r="G3993" t="s">
        <v>3892</v>
      </c>
      <c r="H3993" t="s">
        <v>4180</v>
      </c>
    </row>
    <row r="3994" spans="1:8" x14ac:dyDescent="0.25">
      <c r="A3994">
        <v>1351244</v>
      </c>
      <c r="B3994" t="s">
        <v>2768</v>
      </c>
      <c r="C3994">
        <v>472380650</v>
      </c>
      <c r="D3994" t="s">
        <v>0</v>
      </c>
      <c r="E3994">
        <v>11646132</v>
      </c>
      <c r="F3994">
        <v>43536</v>
      </c>
      <c r="G3994" t="s">
        <v>3886</v>
      </c>
      <c r="H3994" t="s">
        <v>4180</v>
      </c>
    </row>
    <row r="3995" spans="1:8" x14ac:dyDescent="0.25">
      <c r="A3995">
        <v>1351244</v>
      </c>
      <c r="B3995" t="s">
        <v>2768</v>
      </c>
      <c r="C3995">
        <v>472380650</v>
      </c>
      <c r="D3995" t="s">
        <v>0</v>
      </c>
      <c r="E3995">
        <v>11646132</v>
      </c>
      <c r="F3995">
        <v>43536</v>
      </c>
      <c r="G3995" t="s">
        <v>3870</v>
      </c>
      <c r="H3995" t="s">
        <v>4180</v>
      </c>
    </row>
    <row r="3996" spans="1:8" x14ac:dyDescent="0.25">
      <c r="A3996">
        <v>1351244</v>
      </c>
      <c r="B3996" t="s">
        <v>2768</v>
      </c>
      <c r="C3996">
        <v>472380650</v>
      </c>
      <c r="D3996" t="s">
        <v>0</v>
      </c>
      <c r="E3996">
        <v>11646132</v>
      </c>
      <c r="F3996">
        <v>43536</v>
      </c>
      <c r="G3996" t="s">
        <v>3888</v>
      </c>
      <c r="H3996" t="s">
        <v>4180</v>
      </c>
    </row>
    <row r="3997" spans="1:8" x14ac:dyDescent="0.25">
      <c r="A3997">
        <v>1351244</v>
      </c>
      <c r="B3997" t="s">
        <v>2768</v>
      </c>
      <c r="C3997">
        <v>472380650</v>
      </c>
      <c r="D3997" t="s">
        <v>0</v>
      </c>
      <c r="E3997">
        <v>11646132</v>
      </c>
      <c r="F3997">
        <v>43536</v>
      </c>
      <c r="G3997" t="s">
        <v>3889</v>
      </c>
      <c r="H3997" t="s">
        <v>4180</v>
      </c>
    </row>
    <row r="3998" spans="1:8" x14ac:dyDescent="0.25">
      <c r="A3998">
        <v>1351244</v>
      </c>
      <c r="B3998" t="s">
        <v>2768</v>
      </c>
      <c r="C3998">
        <v>472380650</v>
      </c>
      <c r="D3998" t="s">
        <v>0</v>
      </c>
      <c r="E3998">
        <v>11646132</v>
      </c>
      <c r="F3998">
        <v>43536</v>
      </c>
      <c r="G3998" t="s">
        <v>3890</v>
      </c>
      <c r="H3998" t="s">
        <v>4180</v>
      </c>
    </row>
    <row r="3999" spans="1:8" x14ac:dyDescent="0.25">
      <c r="A3999">
        <v>1351244</v>
      </c>
      <c r="B3999" t="s">
        <v>2768</v>
      </c>
      <c r="C3999">
        <v>472380650</v>
      </c>
      <c r="D3999" t="s">
        <v>0</v>
      </c>
      <c r="E3999">
        <v>11646132</v>
      </c>
      <c r="F3999">
        <v>43536</v>
      </c>
      <c r="G3999" t="s">
        <v>3891</v>
      </c>
      <c r="H3999" t="s">
        <v>4180</v>
      </c>
    </row>
    <row r="4000" spans="1:8" x14ac:dyDescent="0.25">
      <c r="A4000">
        <v>1351244</v>
      </c>
      <c r="B4000" t="s">
        <v>2768</v>
      </c>
      <c r="C4000">
        <v>472380650</v>
      </c>
      <c r="D4000" t="s">
        <v>0</v>
      </c>
      <c r="E4000">
        <v>11646132</v>
      </c>
      <c r="F4000">
        <v>43536</v>
      </c>
      <c r="G4000" t="s">
        <v>3858</v>
      </c>
      <c r="H4000" t="s">
        <v>4180</v>
      </c>
    </row>
    <row r="4001" spans="1:8" x14ac:dyDescent="0.25">
      <c r="A4001">
        <v>1351244</v>
      </c>
      <c r="B4001" t="s">
        <v>2768</v>
      </c>
      <c r="C4001">
        <v>472380650</v>
      </c>
      <c r="D4001" t="s">
        <v>0</v>
      </c>
      <c r="E4001">
        <v>11646132</v>
      </c>
      <c r="F4001">
        <v>43536</v>
      </c>
      <c r="G4001" t="s">
        <v>3859</v>
      </c>
      <c r="H4001" t="s">
        <v>4180</v>
      </c>
    </row>
    <row r="4002" spans="1:8" x14ac:dyDescent="0.25">
      <c r="A4002">
        <v>1351244</v>
      </c>
      <c r="B4002" t="s">
        <v>2768</v>
      </c>
      <c r="C4002">
        <v>472380650</v>
      </c>
      <c r="D4002" t="s">
        <v>0</v>
      </c>
      <c r="E4002">
        <v>11646132</v>
      </c>
      <c r="F4002">
        <v>43536</v>
      </c>
      <c r="G4002" t="s">
        <v>3861</v>
      </c>
      <c r="H4002" t="s">
        <v>4180</v>
      </c>
    </row>
    <row r="4003" spans="1:8" x14ac:dyDescent="0.25">
      <c r="A4003">
        <v>1351244</v>
      </c>
      <c r="B4003" t="s">
        <v>2768</v>
      </c>
      <c r="C4003">
        <v>472380650</v>
      </c>
      <c r="D4003" t="s">
        <v>0</v>
      </c>
      <c r="E4003">
        <v>11646132</v>
      </c>
      <c r="F4003">
        <v>43536</v>
      </c>
      <c r="G4003" t="s">
        <v>3862</v>
      </c>
      <c r="H4003" t="s">
        <v>4180</v>
      </c>
    </row>
    <row r="4004" spans="1:8" x14ac:dyDescent="0.25">
      <c r="A4004">
        <v>1351244</v>
      </c>
      <c r="B4004" t="s">
        <v>2768</v>
      </c>
      <c r="C4004">
        <v>472380650</v>
      </c>
      <c r="D4004" t="s">
        <v>0</v>
      </c>
      <c r="E4004">
        <v>11646132</v>
      </c>
      <c r="F4004">
        <v>43536</v>
      </c>
      <c r="G4004" t="s">
        <v>3873</v>
      </c>
      <c r="H4004" t="s">
        <v>4180</v>
      </c>
    </row>
    <row r="4005" spans="1:8" x14ac:dyDescent="0.25">
      <c r="A4005">
        <v>1351244</v>
      </c>
      <c r="B4005" t="s">
        <v>2768</v>
      </c>
      <c r="C4005">
        <v>472380650</v>
      </c>
      <c r="D4005" t="s">
        <v>0</v>
      </c>
      <c r="E4005">
        <v>11646132</v>
      </c>
      <c r="F4005">
        <v>43536</v>
      </c>
      <c r="G4005" t="s">
        <v>3851</v>
      </c>
      <c r="H4005" t="s">
        <v>4180</v>
      </c>
    </row>
    <row r="4006" spans="1:8" x14ac:dyDescent="0.25">
      <c r="A4006">
        <v>1351244</v>
      </c>
      <c r="B4006" t="s">
        <v>2768</v>
      </c>
      <c r="C4006">
        <v>472380650</v>
      </c>
      <c r="D4006" t="s">
        <v>0</v>
      </c>
      <c r="E4006">
        <v>11646132</v>
      </c>
      <c r="F4006">
        <v>43536</v>
      </c>
      <c r="G4006" t="s">
        <v>3862</v>
      </c>
      <c r="H4006" t="s">
        <v>4180</v>
      </c>
    </row>
    <row r="4007" spans="1:8" x14ac:dyDescent="0.25">
      <c r="A4007">
        <v>1351244</v>
      </c>
      <c r="B4007" t="s">
        <v>2768</v>
      </c>
      <c r="C4007">
        <v>472380650</v>
      </c>
      <c r="D4007" t="s">
        <v>0</v>
      </c>
      <c r="E4007">
        <v>11646132</v>
      </c>
      <c r="F4007">
        <v>43536</v>
      </c>
      <c r="G4007" t="s">
        <v>3852</v>
      </c>
      <c r="H4007" t="s">
        <v>4180</v>
      </c>
    </row>
    <row r="4008" spans="1:8" x14ac:dyDescent="0.25">
      <c r="A4008">
        <v>1351244</v>
      </c>
      <c r="B4008" t="s">
        <v>2768</v>
      </c>
      <c r="C4008">
        <v>472380650</v>
      </c>
      <c r="D4008" t="s">
        <v>0</v>
      </c>
      <c r="E4008">
        <v>11646132</v>
      </c>
      <c r="F4008">
        <v>43536</v>
      </c>
      <c r="G4008" t="s">
        <v>3878</v>
      </c>
      <c r="H4008" t="s">
        <v>4180</v>
      </c>
    </row>
    <row r="4009" spans="1:8" x14ac:dyDescent="0.25">
      <c r="A4009">
        <v>1351244</v>
      </c>
      <c r="B4009" t="s">
        <v>2768</v>
      </c>
      <c r="C4009">
        <v>472380650</v>
      </c>
      <c r="D4009" t="s">
        <v>0</v>
      </c>
      <c r="E4009">
        <v>11646132</v>
      </c>
      <c r="F4009">
        <v>43536</v>
      </c>
      <c r="G4009" t="s">
        <v>3851</v>
      </c>
      <c r="H4009" t="s">
        <v>4180</v>
      </c>
    </row>
    <row r="4010" spans="1:8" x14ac:dyDescent="0.25">
      <c r="A4010">
        <v>1351244</v>
      </c>
      <c r="B4010" t="s">
        <v>2768</v>
      </c>
      <c r="C4010">
        <v>472380650</v>
      </c>
      <c r="D4010" t="s">
        <v>0</v>
      </c>
      <c r="E4010">
        <v>11646132</v>
      </c>
      <c r="F4010">
        <v>43536</v>
      </c>
      <c r="G4010" t="s">
        <v>3871</v>
      </c>
      <c r="H4010" t="s">
        <v>632</v>
      </c>
    </row>
    <row r="4011" spans="1:8" x14ac:dyDescent="0.25">
      <c r="A4011">
        <v>1351244</v>
      </c>
      <c r="B4011" t="s">
        <v>2768</v>
      </c>
      <c r="C4011">
        <v>472380650</v>
      </c>
      <c r="D4011" t="s">
        <v>0</v>
      </c>
      <c r="E4011">
        <v>11646132</v>
      </c>
      <c r="F4011">
        <v>43536</v>
      </c>
      <c r="G4011" t="s">
        <v>3872</v>
      </c>
      <c r="H4011" t="s">
        <v>632</v>
      </c>
    </row>
    <row r="4012" spans="1:8" x14ac:dyDescent="0.25">
      <c r="A4012">
        <v>1351244</v>
      </c>
      <c r="B4012" t="s">
        <v>2768</v>
      </c>
      <c r="C4012">
        <v>472380650</v>
      </c>
      <c r="D4012" t="s">
        <v>0</v>
      </c>
      <c r="E4012">
        <v>11646132</v>
      </c>
      <c r="F4012">
        <v>43536</v>
      </c>
      <c r="G4012" t="s">
        <v>3874</v>
      </c>
      <c r="H4012" t="s">
        <v>632</v>
      </c>
    </row>
    <row r="4013" spans="1:8" x14ac:dyDescent="0.25">
      <c r="A4013">
        <v>1351244</v>
      </c>
      <c r="B4013" t="s">
        <v>2768</v>
      </c>
      <c r="C4013">
        <v>472380650</v>
      </c>
      <c r="D4013" t="s">
        <v>0</v>
      </c>
      <c r="E4013">
        <v>11646132</v>
      </c>
      <c r="F4013">
        <v>43536</v>
      </c>
      <c r="G4013" t="s">
        <v>3854</v>
      </c>
      <c r="H4013" t="s">
        <v>4180</v>
      </c>
    </row>
    <row r="4014" spans="1:8" x14ac:dyDescent="0.25">
      <c r="A4014">
        <v>1351244</v>
      </c>
      <c r="B4014" t="s">
        <v>2768</v>
      </c>
      <c r="C4014">
        <v>472380650</v>
      </c>
      <c r="D4014" t="s">
        <v>0</v>
      </c>
      <c r="E4014">
        <v>11646132</v>
      </c>
      <c r="F4014">
        <v>43536</v>
      </c>
      <c r="G4014" t="s">
        <v>3883</v>
      </c>
      <c r="H4014" t="s">
        <v>4180</v>
      </c>
    </row>
    <row r="4015" spans="1:8" x14ac:dyDescent="0.25">
      <c r="A4015">
        <v>1351244</v>
      </c>
      <c r="B4015" t="s">
        <v>2768</v>
      </c>
      <c r="C4015">
        <v>472380650</v>
      </c>
      <c r="D4015" t="s">
        <v>0</v>
      </c>
      <c r="E4015">
        <v>11646132</v>
      </c>
      <c r="F4015">
        <v>43536</v>
      </c>
      <c r="G4015" t="s">
        <v>3884</v>
      </c>
      <c r="H4015" t="s">
        <v>4180</v>
      </c>
    </row>
    <row r="4016" spans="1:8" x14ac:dyDescent="0.25">
      <c r="A4016">
        <v>1351244</v>
      </c>
      <c r="B4016" t="s">
        <v>2768</v>
      </c>
      <c r="C4016">
        <v>472380650</v>
      </c>
      <c r="D4016" t="s">
        <v>0</v>
      </c>
      <c r="E4016">
        <v>11646132</v>
      </c>
      <c r="F4016">
        <v>43536</v>
      </c>
      <c r="G4016" t="s">
        <v>3877</v>
      </c>
      <c r="H4016" t="s">
        <v>4180</v>
      </c>
    </row>
    <row r="4017" spans="1:8" x14ac:dyDescent="0.25">
      <c r="A4017">
        <v>1351244</v>
      </c>
      <c r="B4017" t="s">
        <v>2768</v>
      </c>
      <c r="C4017">
        <v>472380650</v>
      </c>
      <c r="D4017" t="s">
        <v>0</v>
      </c>
      <c r="E4017">
        <v>11646132</v>
      </c>
      <c r="F4017">
        <v>43536</v>
      </c>
      <c r="G4017" t="s">
        <v>3878</v>
      </c>
      <c r="H4017" t="s">
        <v>4180</v>
      </c>
    </row>
    <row r="4018" spans="1:8" x14ac:dyDescent="0.25">
      <c r="A4018">
        <v>1351244</v>
      </c>
      <c r="B4018" t="s">
        <v>2768</v>
      </c>
      <c r="C4018">
        <v>472380650</v>
      </c>
      <c r="D4018" t="s">
        <v>0</v>
      </c>
      <c r="E4018">
        <v>11646132</v>
      </c>
      <c r="F4018">
        <v>43536</v>
      </c>
      <c r="G4018" t="s">
        <v>3892</v>
      </c>
      <c r="H4018" t="s">
        <v>4180</v>
      </c>
    </row>
    <row r="4019" spans="1:8" x14ac:dyDescent="0.25">
      <c r="A4019">
        <v>1351244</v>
      </c>
      <c r="B4019" t="s">
        <v>2768</v>
      </c>
      <c r="C4019">
        <v>472380650</v>
      </c>
      <c r="D4019" t="s">
        <v>0</v>
      </c>
      <c r="E4019">
        <v>11646132</v>
      </c>
      <c r="F4019">
        <v>43536</v>
      </c>
      <c r="G4019" t="s">
        <v>3873</v>
      </c>
      <c r="H4019" t="s">
        <v>4180</v>
      </c>
    </row>
    <row r="4020" spans="1:8" x14ac:dyDescent="0.25">
      <c r="A4020">
        <v>1351244</v>
      </c>
      <c r="B4020" t="s">
        <v>2768</v>
      </c>
      <c r="C4020">
        <v>472380650</v>
      </c>
      <c r="D4020" t="s">
        <v>0</v>
      </c>
      <c r="E4020">
        <v>11646132</v>
      </c>
      <c r="F4020">
        <v>43536</v>
      </c>
      <c r="G4020" t="s">
        <v>3858</v>
      </c>
      <c r="H4020" t="s">
        <v>4180</v>
      </c>
    </row>
    <row r="4021" spans="1:8" x14ac:dyDescent="0.25">
      <c r="A4021">
        <v>1351244</v>
      </c>
      <c r="B4021" t="s">
        <v>2768</v>
      </c>
      <c r="C4021">
        <v>472380650</v>
      </c>
      <c r="D4021" t="s">
        <v>0</v>
      </c>
      <c r="E4021">
        <v>11646132</v>
      </c>
      <c r="F4021">
        <v>43536</v>
      </c>
      <c r="G4021" t="s">
        <v>3859</v>
      </c>
      <c r="H4021" t="s">
        <v>4180</v>
      </c>
    </row>
    <row r="4022" spans="1:8" x14ac:dyDescent="0.25">
      <c r="A4022">
        <v>1351244</v>
      </c>
      <c r="B4022" t="s">
        <v>2768</v>
      </c>
      <c r="C4022">
        <v>472380650</v>
      </c>
      <c r="D4022" t="s">
        <v>0</v>
      </c>
      <c r="E4022">
        <v>11646132</v>
      </c>
      <c r="F4022">
        <v>43536</v>
      </c>
      <c r="G4022" t="s">
        <v>3860</v>
      </c>
      <c r="H4022" t="s">
        <v>4180</v>
      </c>
    </row>
    <row r="4023" spans="1:8" x14ac:dyDescent="0.25">
      <c r="A4023">
        <v>1351244</v>
      </c>
      <c r="B4023" t="s">
        <v>2768</v>
      </c>
      <c r="C4023">
        <v>472380650</v>
      </c>
      <c r="D4023" t="s">
        <v>0</v>
      </c>
      <c r="E4023">
        <v>11646132</v>
      </c>
      <c r="F4023">
        <v>43536</v>
      </c>
      <c r="G4023" t="s">
        <v>3861</v>
      </c>
      <c r="H4023" t="s">
        <v>4180</v>
      </c>
    </row>
    <row r="4024" spans="1:8" x14ac:dyDescent="0.25">
      <c r="A4024">
        <v>1351244</v>
      </c>
      <c r="B4024" t="s">
        <v>2768</v>
      </c>
      <c r="C4024">
        <v>472380650</v>
      </c>
      <c r="D4024" t="s">
        <v>0</v>
      </c>
      <c r="E4024">
        <v>11646132</v>
      </c>
      <c r="F4024">
        <v>43536</v>
      </c>
      <c r="G4024" t="s">
        <v>3862</v>
      </c>
      <c r="H4024" t="s">
        <v>4180</v>
      </c>
    </row>
    <row r="4025" spans="1:8" x14ac:dyDescent="0.25">
      <c r="A4025">
        <v>1351244</v>
      </c>
      <c r="B4025" t="s">
        <v>2768</v>
      </c>
      <c r="C4025">
        <v>472380650</v>
      </c>
      <c r="D4025" t="s">
        <v>0</v>
      </c>
      <c r="E4025">
        <v>11646132</v>
      </c>
      <c r="F4025">
        <v>43536</v>
      </c>
      <c r="G4025" t="s">
        <v>3863</v>
      </c>
      <c r="H4025" t="s">
        <v>4180</v>
      </c>
    </row>
    <row r="4026" spans="1:8" x14ac:dyDescent="0.25">
      <c r="A4026">
        <v>1351244</v>
      </c>
      <c r="B4026" t="s">
        <v>2768</v>
      </c>
      <c r="C4026">
        <v>472380650</v>
      </c>
      <c r="D4026" t="s">
        <v>0</v>
      </c>
      <c r="E4026">
        <v>11646132</v>
      </c>
      <c r="F4026">
        <v>43536</v>
      </c>
      <c r="G4026" t="s">
        <v>3864</v>
      </c>
      <c r="H4026" t="s">
        <v>3865</v>
      </c>
    </row>
    <row r="4027" spans="1:8" x14ac:dyDescent="0.25">
      <c r="A4027">
        <v>1351244</v>
      </c>
      <c r="B4027" t="s">
        <v>2768</v>
      </c>
      <c r="C4027">
        <v>472380650</v>
      </c>
      <c r="D4027" t="s">
        <v>0</v>
      </c>
      <c r="E4027">
        <v>11646132</v>
      </c>
      <c r="F4027">
        <v>43536</v>
      </c>
      <c r="G4027" t="s">
        <v>3866</v>
      </c>
      <c r="H4027" t="s">
        <v>3867</v>
      </c>
    </row>
    <row r="4028" spans="1:8" x14ac:dyDescent="0.25">
      <c r="A4028">
        <v>1351244</v>
      </c>
      <c r="B4028" t="s">
        <v>2768</v>
      </c>
      <c r="C4028">
        <v>472380650</v>
      </c>
      <c r="D4028" t="s">
        <v>0</v>
      </c>
      <c r="E4028">
        <v>11646132</v>
      </c>
      <c r="F4028">
        <v>43536</v>
      </c>
      <c r="G4028" t="s">
        <v>3868</v>
      </c>
      <c r="H4028" t="s">
        <v>4180</v>
      </c>
    </row>
    <row r="4029" spans="1:8" x14ac:dyDescent="0.25">
      <c r="A4029">
        <v>1351244</v>
      </c>
      <c r="B4029" t="s">
        <v>2768</v>
      </c>
      <c r="C4029">
        <v>472380650</v>
      </c>
      <c r="D4029" t="s">
        <v>0</v>
      </c>
      <c r="E4029">
        <v>11646132</v>
      </c>
      <c r="F4029">
        <v>43536</v>
      </c>
      <c r="G4029" t="s">
        <v>3869</v>
      </c>
      <c r="H4029" t="s">
        <v>4180</v>
      </c>
    </row>
    <row r="4030" spans="1:8" x14ac:dyDescent="0.25">
      <c r="A4030">
        <v>1351244</v>
      </c>
      <c r="B4030" t="s">
        <v>2768</v>
      </c>
      <c r="C4030">
        <v>472380650</v>
      </c>
      <c r="D4030" t="s">
        <v>0</v>
      </c>
      <c r="E4030">
        <v>11646132</v>
      </c>
      <c r="F4030">
        <v>43536</v>
      </c>
      <c r="G4030" t="s">
        <v>3855</v>
      </c>
      <c r="H4030" t="s">
        <v>4180</v>
      </c>
    </row>
    <row r="4031" spans="1:8" x14ac:dyDescent="0.25">
      <c r="A4031">
        <v>1351244</v>
      </c>
      <c r="B4031" t="s">
        <v>2768</v>
      </c>
      <c r="C4031">
        <v>472380650</v>
      </c>
      <c r="D4031" t="s">
        <v>0</v>
      </c>
      <c r="E4031">
        <v>11646132</v>
      </c>
      <c r="F4031">
        <v>43536</v>
      </c>
      <c r="G4031" t="s">
        <v>3870</v>
      </c>
      <c r="H4031" t="s">
        <v>4180</v>
      </c>
    </row>
    <row r="4032" spans="1:8" x14ac:dyDescent="0.25">
      <c r="A4032">
        <v>1351244</v>
      </c>
      <c r="B4032" t="s">
        <v>2768</v>
      </c>
      <c r="C4032">
        <v>472380650</v>
      </c>
      <c r="D4032" t="s">
        <v>0</v>
      </c>
      <c r="E4032">
        <v>11646132</v>
      </c>
      <c r="F4032">
        <v>43536</v>
      </c>
      <c r="G4032" t="s">
        <v>3849</v>
      </c>
      <c r="H4032" t="s">
        <v>4180</v>
      </c>
    </row>
    <row r="4033" spans="1:8" x14ac:dyDescent="0.25">
      <c r="A4033">
        <v>1351244</v>
      </c>
      <c r="B4033" t="s">
        <v>2768</v>
      </c>
      <c r="C4033">
        <v>472380650</v>
      </c>
      <c r="D4033" t="s">
        <v>0</v>
      </c>
      <c r="E4033">
        <v>11646132</v>
      </c>
      <c r="F4033">
        <v>43536</v>
      </c>
      <c r="G4033" t="s">
        <v>3850</v>
      </c>
      <c r="H4033" t="s">
        <v>4180</v>
      </c>
    </row>
    <row r="4034" spans="1:8" x14ac:dyDescent="0.25">
      <c r="A4034">
        <v>1351244</v>
      </c>
      <c r="B4034" t="s">
        <v>2768</v>
      </c>
      <c r="C4034">
        <v>472380650</v>
      </c>
      <c r="D4034" t="s">
        <v>0</v>
      </c>
      <c r="E4034">
        <v>11646132</v>
      </c>
      <c r="F4034">
        <v>43536</v>
      </c>
      <c r="G4034" t="s">
        <v>3851</v>
      </c>
      <c r="H4034" t="s">
        <v>4180</v>
      </c>
    </row>
    <row r="4035" spans="1:8" x14ac:dyDescent="0.25">
      <c r="A4035">
        <v>1351244</v>
      </c>
      <c r="B4035" t="s">
        <v>2768</v>
      </c>
      <c r="C4035">
        <v>472380650</v>
      </c>
      <c r="D4035" t="s">
        <v>0</v>
      </c>
      <c r="E4035">
        <v>11646132</v>
      </c>
      <c r="F4035">
        <v>43536</v>
      </c>
      <c r="G4035" t="s">
        <v>3871</v>
      </c>
      <c r="H4035" t="s">
        <v>632</v>
      </c>
    </row>
    <row r="4036" spans="1:8" x14ac:dyDescent="0.25">
      <c r="A4036">
        <v>1351244</v>
      </c>
      <c r="B4036" t="s">
        <v>2768</v>
      </c>
      <c r="C4036">
        <v>472380650</v>
      </c>
      <c r="D4036" t="s">
        <v>0</v>
      </c>
      <c r="E4036">
        <v>11646132</v>
      </c>
      <c r="F4036">
        <v>43536</v>
      </c>
      <c r="G4036" t="s">
        <v>3872</v>
      </c>
      <c r="H4036" t="s">
        <v>632</v>
      </c>
    </row>
    <row r="4037" spans="1:8" x14ac:dyDescent="0.25">
      <c r="A4037">
        <v>1351244</v>
      </c>
      <c r="B4037" t="s">
        <v>2768</v>
      </c>
      <c r="C4037">
        <v>472380650</v>
      </c>
      <c r="D4037" t="s">
        <v>0</v>
      </c>
      <c r="E4037">
        <v>11646132</v>
      </c>
      <c r="F4037">
        <v>43536</v>
      </c>
      <c r="G4037" t="s">
        <v>3873</v>
      </c>
      <c r="H4037" t="s">
        <v>4180</v>
      </c>
    </row>
    <row r="4038" spans="1:8" x14ac:dyDescent="0.25">
      <c r="A4038">
        <v>1351244</v>
      </c>
      <c r="B4038" t="s">
        <v>2768</v>
      </c>
      <c r="C4038">
        <v>472380650</v>
      </c>
      <c r="D4038" t="s">
        <v>0</v>
      </c>
      <c r="E4038">
        <v>11646132</v>
      </c>
      <c r="F4038">
        <v>43536</v>
      </c>
      <c r="G4038" t="s">
        <v>3852</v>
      </c>
      <c r="H4038" t="s">
        <v>4180</v>
      </c>
    </row>
    <row r="4039" spans="1:8" x14ac:dyDescent="0.25">
      <c r="A4039">
        <v>1351244</v>
      </c>
      <c r="B4039" t="s">
        <v>2768</v>
      </c>
      <c r="C4039">
        <v>472380650</v>
      </c>
      <c r="D4039" t="s">
        <v>0</v>
      </c>
      <c r="E4039">
        <v>11646132</v>
      </c>
      <c r="F4039">
        <v>43536</v>
      </c>
      <c r="G4039" t="s">
        <v>3874</v>
      </c>
      <c r="H4039" t="s">
        <v>632</v>
      </c>
    </row>
    <row r="4040" spans="1:8" x14ac:dyDescent="0.25">
      <c r="A4040">
        <v>1351244</v>
      </c>
      <c r="B4040" t="s">
        <v>2768</v>
      </c>
      <c r="C4040">
        <v>472380650</v>
      </c>
      <c r="D4040" t="s">
        <v>0</v>
      </c>
      <c r="E4040">
        <v>11646132</v>
      </c>
      <c r="F4040">
        <v>43536</v>
      </c>
      <c r="G4040" t="s">
        <v>3875</v>
      </c>
      <c r="H4040" t="s">
        <v>3876</v>
      </c>
    </row>
    <row r="4041" spans="1:8" x14ac:dyDescent="0.25">
      <c r="A4041">
        <v>1351244</v>
      </c>
      <c r="B4041" t="s">
        <v>2768</v>
      </c>
      <c r="C4041">
        <v>472380650</v>
      </c>
      <c r="D4041" t="s">
        <v>0</v>
      </c>
      <c r="E4041">
        <v>11646132</v>
      </c>
      <c r="F4041">
        <v>43536</v>
      </c>
      <c r="G4041" t="s">
        <v>3877</v>
      </c>
      <c r="H4041" t="s">
        <v>4180</v>
      </c>
    </row>
    <row r="4042" spans="1:8" x14ac:dyDescent="0.25">
      <c r="A4042">
        <v>1351244</v>
      </c>
      <c r="B4042" t="s">
        <v>2768</v>
      </c>
      <c r="C4042">
        <v>472380650</v>
      </c>
      <c r="D4042" t="s">
        <v>0</v>
      </c>
      <c r="E4042">
        <v>11646132</v>
      </c>
      <c r="F4042">
        <v>43536</v>
      </c>
      <c r="G4042" t="s">
        <v>3878</v>
      </c>
      <c r="H4042" t="s">
        <v>4180</v>
      </c>
    </row>
    <row r="4043" spans="1:8" x14ac:dyDescent="0.25">
      <c r="A4043">
        <v>1351244</v>
      </c>
      <c r="B4043" t="s">
        <v>2768</v>
      </c>
      <c r="C4043">
        <v>472380650</v>
      </c>
      <c r="D4043" t="s">
        <v>0</v>
      </c>
      <c r="E4043">
        <v>11646132</v>
      </c>
      <c r="F4043">
        <v>43536</v>
      </c>
      <c r="G4043" t="s">
        <v>3879</v>
      </c>
      <c r="H4043" t="s">
        <v>3306</v>
      </c>
    </row>
    <row r="4044" spans="1:8" x14ac:dyDescent="0.25">
      <c r="A4044">
        <v>1351244</v>
      </c>
      <c r="B4044" t="s">
        <v>2768</v>
      </c>
      <c r="C4044">
        <v>472380650</v>
      </c>
      <c r="D4044" t="s">
        <v>0</v>
      </c>
      <c r="E4044">
        <v>11646132</v>
      </c>
      <c r="F4044">
        <v>43536</v>
      </c>
      <c r="G4044" t="s">
        <v>3880</v>
      </c>
      <c r="H4044" t="s">
        <v>3306</v>
      </c>
    </row>
    <row r="4045" spans="1:8" x14ac:dyDescent="0.25">
      <c r="A4045">
        <v>1351244</v>
      </c>
      <c r="B4045" t="s">
        <v>2768</v>
      </c>
      <c r="C4045">
        <v>472380650</v>
      </c>
      <c r="D4045" t="s">
        <v>0</v>
      </c>
      <c r="E4045">
        <v>11646132</v>
      </c>
      <c r="F4045">
        <v>43536</v>
      </c>
      <c r="G4045" t="s">
        <v>3881</v>
      </c>
      <c r="H4045" t="s">
        <v>3306</v>
      </c>
    </row>
    <row r="4046" spans="1:8" x14ac:dyDescent="0.25">
      <c r="A4046">
        <v>1351244</v>
      </c>
      <c r="B4046" t="s">
        <v>2768</v>
      </c>
      <c r="C4046">
        <v>472380650</v>
      </c>
      <c r="D4046" t="s">
        <v>0</v>
      </c>
      <c r="E4046">
        <v>11646132</v>
      </c>
      <c r="F4046">
        <v>43536</v>
      </c>
      <c r="G4046" t="s">
        <v>3882</v>
      </c>
      <c r="H4046" t="s">
        <v>4180</v>
      </c>
    </row>
    <row r="4047" spans="1:8" x14ac:dyDescent="0.25">
      <c r="A4047">
        <v>1351244</v>
      </c>
      <c r="B4047" t="s">
        <v>2768</v>
      </c>
      <c r="C4047">
        <v>472380650</v>
      </c>
      <c r="D4047" t="s">
        <v>0</v>
      </c>
      <c r="E4047">
        <v>11646132</v>
      </c>
      <c r="F4047">
        <v>43536</v>
      </c>
      <c r="G4047" t="s">
        <v>3853</v>
      </c>
      <c r="H4047" t="s">
        <v>4180</v>
      </c>
    </row>
    <row r="4048" spans="1:8" x14ac:dyDescent="0.25">
      <c r="A4048">
        <v>1351244</v>
      </c>
      <c r="B4048" t="s">
        <v>2768</v>
      </c>
      <c r="C4048">
        <v>472380650</v>
      </c>
      <c r="D4048" t="s">
        <v>0</v>
      </c>
      <c r="E4048">
        <v>11646132</v>
      </c>
      <c r="F4048">
        <v>43536</v>
      </c>
      <c r="G4048" t="s">
        <v>3854</v>
      </c>
      <c r="H4048" t="s">
        <v>4180</v>
      </c>
    </row>
    <row r="4049" spans="1:8" x14ac:dyDescent="0.25">
      <c r="A4049">
        <v>1351244</v>
      </c>
      <c r="B4049" t="s">
        <v>2768</v>
      </c>
      <c r="C4049">
        <v>472380650</v>
      </c>
      <c r="D4049" t="s">
        <v>0</v>
      </c>
      <c r="E4049">
        <v>11646132</v>
      </c>
      <c r="F4049">
        <v>43536</v>
      </c>
      <c r="G4049" t="s">
        <v>3883</v>
      </c>
      <c r="H4049" t="s">
        <v>4180</v>
      </c>
    </row>
    <row r="4050" spans="1:8" x14ac:dyDescent="0.25">
      <c r="A4050">
        <v>1351244</v>
      </c>
      <c r="B4050" t="s">
        <v>2768</v>
      </c>
      <c r="C4050">
        <v>472380650</v>
      </c>
      <c r="D4050" t="s">
        <v>0</v>
      </c>
      <c r="E4050">
        <v>11646132</v>
      </c>
      <c r="F4050">
        <v>43536</v>
      </c>
      <c r="G4050" t="s">
        <v>3884</v>
      </c>
      <c r="H4050" t="s">
        <v>4180</v>
      </c>
    </row>
    <row r="4051" spans="1:8" x14ac:dyDescent="0.25">
      <c r="A4051">
        <v>1351244</v>
      </c>
      <c r="B4051" t="s">
        <v>2768</v>
      </c>
      <c r="C4051">
        <v>472380650</v>
      </c>
      <c r="D4051" t="s">
        <v>0</v>
      </c>
      <c r="E4051">
        <v>11646132</v>
      </c>
      <c r="F4051">
        <v>43536</v>
      </c>
      <c r="G4051" t="s">
        <v>3885</v>
      </c>
      <c r="H4051" t="s">
        <v>4180</v>
      </c>
    </row>
    <row r="4052" spans="1:8" x14ac:dyDescent="0.25">
      <c r="A4052">
        <v>1351244</v>
      </c>
      <c r="B4052" t="s">
        <v>2768</v>
      </c>
      <c r="C4052">
        <v>472380650</v>
      </c>
      <c r="D4052" t="s">
        <v>0</v>
      </c>
      <c r="E4052">
        <v>11646132</v>
      </c>
      <c r="F4052">
        <v>43536</v>
      </c>
      <c r="G4052" t="s">
        <v>3886</v>
      </c>
      <c r="H4052" t="s">
        <v>4180</v>
      </c>
    </row>
    <row r="4053" spans="1:8" x14ac:dyDescent="0.25">
      <c r="A4053">
        <v>1351244</v>
      </c>
      <c r="B4053" t="s">
        <v>2768</v>
      </c>
      <c r="C4053">
        <v>472380650</v>
      </c>
      <c r="D4053" t="s">
        <v>0</v>
      </c>
      <c r="E4053">
        <v>11646132</v>
      </c>
      <c r="F4053">
        <v>43536</v>
      </c>
      <c r="G4053" t="s">
        <v>3887</v>
      </c>
      <c r="H4053" t="s">
        <v>4180</v>
      </c>
    </row>
    <row r="4054" spans="1:8" x14ac:dyDescent="0.25">
      <c r="A4054">
        <v>1351244</v>
      </c>
      <c r="B4054" t="s">
        <v>2768</v>
      </c>
      <c r="C4054">
        <v>472380650</v>
      </c>
      <c r="D4054" t="s">
        <v>0</v>
      </c>
      <c r="E4054">
        <v>11646132</v>
      </c>
      <c r="F4054">
        <v>43536</v>
      </c>
      <c r="G4054" t="s">
        <v>3888</v>
      </c>
      <c r="H4054" t="s">
        <v>4180</v>
      </c>
    </row>
    <row r="4055" spans="1:8" x14ac:dyDescent="0.25">
      <c r="A4055">
        <v>1351244</v>
      </c>
      <c r="B4055" t="s">
        <v>2768</v>
      </c>
      <c r="C4055">
        <v>472380650</v>
      </c>
      <c r="D4055" t="s">
        <v>0</v>
      </c>
      <c r="E4055">
        <v>11646132</v>
      </c>
      <c r="F4055">
        <v>43536</v>
      </c>
      <c r="G4055" t="s">
        <v>3889</v>
      </c>
      <c r="H4055" t="s">
        <v>4180</v>
      </c>
    </row>
    <row r="4056" spans="1:8" x14ac:dyDescent="0.25">
      <c r="A4056">
        <v>1351244</v>
      </c>
      <c r="B4056" t="s">
        <v>2768</v>
      </c>
      <c r="C4056">
        <v>472380650</v>
      </c>
      <c r="D4056" t="s">
        <v>0</v>
      </c>
      <c r="E4056">
        <v>11646132</v>
      </c>
      <c r="F4056">
        <v>43536</v>
      </c>
      <c r="G4056" t="s">
        <v>3890</v>
      </c>
      <c r="H4056" t="s">
        <v>4180</v>
      </c>
    </row>
    <row r="4057" spans="1:8" x14ac:dyDescent="0.25">
      <c r="A4057">
        <v>1351244</v>
      </c>
      <c r="B4057" t="s">
        <v>2768</v>
      </c>
      <c r="C4057">
        <v>472380650</v>
      </c>
      <c r="D4057" t="s">
        <v>0</v>
      </c>
      <c r="E4057">
        <v>11646132</v>
      </c>
      <c r="F4057">
        <v>43536</v>
      </c>
      <c r="G4057" t="s">
        <v>3891</v>
      </c>
      <c r="H4057" t="s">
        <v>4180</v>
      </c>
    </row>
    <row r="4058" spans="1:8" x14ac:dyDescent="0.25">
      <c r="A4058">
        <v>1351244</v>
      </c>
      <c r="B4058" t="s">
        <v>2768</v>
      </c>
      <c r="C4058">
        <v>472380650</v>
      </c>
      <c r="D4058" t="s">
        <v>0</v>
      </c>
      <c r="E4058">
        <v>11646132</v>
      </c>
      <c r="F4058">
        <v>43536</v>
      </c>
      <c r="G4058" t="s">
        <v>3856</v>
      </c>
      <c r="H4058" t="s">
        <v>4180</v>
      </c>
    </row>
    <row r="4059" spans="1:8" x14ac:dyDescent="0.25">
      <c r="A4059">
        <v>1351244</v>
      </c>
      <c r="B4059" t="s">
        <v>2768</v>
      </c>
      <c r="C4059">
        <v>472380650</v>
      </c>
      <c r="D4059" t="s">
        <v>0</v>
      </c>
      <c r="E4059">
        <v>11646132</v>
      </c>
      <c r="F4059">
        <v>43536</v>
      </c>
      <c r="G4059" t="s">
        <v>3857</v>
      </c>
      <c r="H4059" t="s">
        <v>4180</v>
      </c>
    </row>
    <row r="4060" spans="1:8" x14ac:dyDescent="0.25">
      <c r="A4060">
        <v>1351244</v>
      </c>
      <c r="B4060" t="s">
        <v>2768</v>
      </c>
      <c r="C4060">
        <v>472380650</v>
      </c>
      <c r="D4060" t="s">
        <v>0</v>
      </c>
      <c r="E4060">
        <v>11646132</v>
      </c>
      <c r="F4060">
        <v>43536</v>
      </c>
      <c r="G4060" t="s">
        <v>3892</v>
      </c>
      <c r="H4060" t="s">
        <v>4180</v>
      </c>
    </row>
    <row r="4061" spans="1:8" x14ac:dyDescent="0.25">
      <c r="A4061">
        <v>1351244</v>
      </c>
      <c r="B4061" t="s">
        <v>2768</v>
      </c>
      <c r="C4061">
        <v>472380650</v>
      </c>
      <c r="D4061" t="s">
        <v>0</v>
      </c>
      <c r="E4061">
        <v>11646132</v>
      </c>
      <c r="F4061">
        <v>43536</v>
      </c>
      <c r="G4061" t="s">
        <v>3875</v>
      </c>
      <c r="H4061" t="s">
        <v>3876</v>
      </c>
    </row>
    <row r="4062" spans="1:8" x14ac:dyDescent="0.25">
      <c r="A4062">
        <v>1351244</v>
      </c>
      <c r="B4062" t="s">
        <v>2768</v>
      </c>
      <c r="C4062">
        <v>472380650</v>
      </c>
      <c r="D4062" t="s">
        <v>0</v>
      </c>
      <c r="E4062">
        <v>11646132</v>
      </c>
      <c r="F4062">
        <v>43536</v>
      </c>
      <c r="G4062" t="s">
        <v>3861</v>
      </c>
      <c r="H4062" t="s">
        <v>4180</v>
      </c>
    </row>
    <row r="4063" spans="1:8" x14ac:dyDescent="0.25">
      <c r="A4063">
        <v>1351244</v>
      </c>
      <c r="B4063" t="s">
        <v>2768</v>
      </c>
      <c r="C4063">
        <v>472380650</v>
      </c>
      <c r="D4063" t="s">
        <v>0</v>
      </c>
      <c r="E4063">
        <v>11646132</v>
      </c>
      <c r="F4063">
        <v>43536</v>
      </c>
      <c r="G4063" t="s">
        <v>3862</v>
      </c>
      <c r="H4063" t="s">
        <v>4180</v>
      </c>
    </row>
    <row r="4064" spans="1:8" x14ac:dyDescent="0.25">
      <c r="A4064">
        <v>1351244</v>
      </c>
      <c r="B4064" t="s">
        <v>2768</v>
      </c>
      <c r="C4064">
        <v>472380650</v>
      </c>
      <c r="D4064" t="s">
        <v>0</v>
      </c>
      <c r="E4064">
        <v>11646132</v>
      </c>
      <c r="F4064">
        <v>43536</v>
      </c>
      <c r="G4064" t="s">
        <v>3864</v>
      </c>
      <c r="H4064" t="s">
        <v>3865</v>
      </c>
    </row>
    <row r="4065" spans="1:8" x14ac:dyDescent="0.25">
      <c r="A4065">
        <v>1351244</v>
      </c>
      <c r="B4065" t="s">
        <v>2768</v>
      </c>
      <c r="C4065">
        <v>472380650</v>
      </c>
      <c r="D4065" t="s">
        <v>0</v>
      </c>
      <c r="E4065">
        <v>11646132</v>
      </c>
      <c r="F4065">
        <v>43536</v>
      </c>
      <c r="G4065" t="s">
        <v>3866</v>
      </c>
      <c r="H4065" t="s">
        <v>3867</v>
      </c>
    </row>
    <row r="4066" spans="1:8" x14ac:dyDescent="0.25">
      <c r="A4066">
        <v>1351244</v>
      </c>
      <c r="B4066" t="s">
        <v>2768</v>
      </c>
      <c r="C4066">
        <v>472380650</v>
      </c>
      <c r="D4066" t="s">
        <v>0</v>
      </c>
      <c r="E4066">
        <v>11646132</v>
      </c>
      <c r="F4066">
        <v>43536</v>
      </c>
      <c r="G4066" t="s">
        <v>3855</v>
      </c>
      <c r="H4066" t="s">
        <v>4180</v>
      </c>
    </row>
    <row r="4067" spans="1:8" x14ac:dyDescent="0.25">
      <c r="A4067">
        <v>1351244</v>
      </c>
      <c r="B4067" t="s">
        <v>2768</v>
      </c>
      <c r="C4067">
        <v>472380650</v>
      </c>
      <c r="D4067" t="s">
        <v>0</v>
      </c>
      <c r="E4067">
        <v>11646132</v>
      </c>
      <c r="F4067">
        <v>43536</v>
      </c>
      <c r="G4067" t="s">
        <v>3870</v>
      </c>
      <c r="H4067" t="s">
        <v>4180</v>
      </c>
    </row>
    <row r="4068" spans="1:8" x14ac:dyDescent="0.25">
      <c r="A4068">
        <v>1351244</v>
      </c>
      <c r="B4068" t="s">
        <v>2768</v>
      </c>
      <c r="C4068">
        <v>472380650</v>
      </c>
      <c r="D4068" t="s">
        <v>0</v>
      </c>
      <c r="E4068">
        <v>11646132</v>
      </c>
      <c r="F4068">
        <v>43536</v>
      </c>
      <c r="G4068" t="s">
        <v>3850</v>
      </c>
      <c r="H4068" t="s">
        <v>4180</v>
      </c>
    </row>
    <row r="4069" spans="1:8" x14ac:dyDescent="0.25">
      <c r="A4069">
        <v>1351244</v>
      </c>
      <c r="B4069" t="s">
        <v>2768</v>
      </c>
      <c r="C4069">
        <v>472380650</v>
      </c>
      <c r="D4069" t="s">
        <v>0</v>
      </c>
      <c r="E4069">
        <v>11646132</v>
      </c>
      <c r="F4069">
        <v>43536</v>
      </c>
      <c r="G4069" t="s">
        <v>3851</v>
      </c>
      <c r="H4069" t="s">
        <v>4180</v>
      </c>
    </row>
    <row r="4070" spans="1:8" x14ac:dyDescent="0.25">
      <c r="A4070">
        <v>1351244</v>
      </c>
      <c r="B4070" t="s">
        <v>2768</v>
      </c>
      <c r="C4070">
        <v>472380650</v>
      </c>
      <c r="D4070" t="s">
        <v>0</v>
      </c>
      <c r="E4070">
        <v>11646132</v>
      </c>
      <c r="F4070">
        <v>43536</v>
      </c>
      <c r="G4070" t="s">
        <v>3873</v>
      </c>
      <c r="H4070" t="s">
        <v>4180</v>
      </c>
    </row>
    <row r="4071" spans="1:8" x14ac:dyDescent="0.25">
      <c r="A4071">
        <v>1351244</v>
      </c>
      <c r="B4071" t="s">
        <v>2768</v>
      </c>
      <c r="C4071">
        <v>472380650</v>
      </c>
      <c r="D4071" t="s">
        <v>0</v>
      </c>
      <c r="E4071">
        <v>11646132</v>
      </c>
      <c r="F4071">
        <v>43536</v>
      </c>
      <c r="G4071" t="s">
        <v>3852</v>
      </c>
      <c r="H4071" t="s">
        <v>4180</v>
      </c>
    </row>
    <row r="4072" spans="1:8" x14ac:dyDescent="0.25">
      <c r="A4072">
        <v>1351244</v>
      </c>
      <c r="B4072" t="s">
        <v>2768</v>
      </c>
      <c r="C4072">
        <v>472380650</v>
      </c>
      <c r="D4072" t="s">
        <v>0</v>
      </c>
      <c r="E4072">
        <v>11646132</v>
      </c>
      <c r="F4072">
        <v>43536</v>
      </c>
      <c r="G4072" t="s">
        <v>3885</v>
      </c>
      <c r="H4072" t="s">
        <v>4180</v>
      </c>
    </row>
    <row r="4073" spans="1:8" x14ac:dyDescent="0.25">
      <c r="A4073">
        <v>1351244</v>
      </c>
      <c r="B4073" t="s">
        <v>2768</v>
      </c>
      <c r="C4073">
        <v>472380650</v>
      </c>
      <c r="D4073" t="s">
        <v>0</v>
      </c>
      <c r="E4073">
        <v>11646132</v>
      </c>
      <c r="F4073">
        <v>43536</v>
      </c>
      <c r="G4073" t="s">
        <v>3856</v>
      </c>
      <c r="H4073" t="s">
        <v>4180</v>
      </c>
    </row>
    <row r="4074" spans="1:8" x14ac:dyDescent="0.25">
      <c r="A4074">
        <v>1351244</v>
      </c>
      <c r="B4074" t="s">
        <v>2768</v>
      </c>
      <c r="C4074">
        <v>472380650</v>
      </c>
      <c r="D4074" t="s">
        <v>0</v>
      </c>
      <c r="E4074">
        <v>11646132</v>
      </c>
      <c r="F4074">
        <v>43536</v>
      </c>
      <c r="G4074" t="s">
        <v>3885</v>
      </c>
      <c r="H4074" t="s">
        <v>4180</v>
      </c>
    </row>
    <row r="4075" spans="1:8" x14ac:dyDescent="0.25">
      <c r="A4075">
        <v>1351244</v>
      </c>
      <c r="B4075" t="s">
        <v>2768</v>
      </c>
      <c r="C4075">
        <v>472380650</v>
      </c>
      <c r="D4075" t="s">
        <v>0</v>
      </c>
      <c r="E4075">
        <v>11646132</v>
      </c>
      <c r="F4075">
        <v>43536</v>
      </c>
      <c r="G4075" t="s">
        <v>3874</v>
      </c>
      <c r="H4075" t="s">
        <v>632</v>
      </c>
    </row>
    <row r="4076" spans="1:8" x14ac:dyDescent="0.25">
      <c r="A4076">
        <v>1351244</v>
      </c>
      <c r="B4076" t="s">
        <v>2768</v>
      </c>
      <c r="C4076">
        <v>472380650</v>
      </c>
      <c r="D4076" t="s">
        <v>0</v>
      </c>
      <c r="E4076">
        <v>11646132</v>
      </c>
      <c r="F4076">
        <v>43536</v>
      </c>
      <c r="G4076" t="s">
        <v>3877</v>
      </c>
      <c r="H4076" t="s">
        <v>4180</v>
      </c>
    </row>
    <row r="4077" spans="1:8" x14ac:dyDescent="0.25">
      <c r="A4077">
        <v>1351244</v>
      </c>
      <c r="B4077" t="s">
        <v>2768</v>
      </c>
      <c r="C4077">
        <v>472380650</v>
      </c>
      <c r="D4077" t="s">
        <v>0</v>
      </c>
      <c r="E4077">
        <v>11648546</v>
      </c>
      <c r="F4077">
        <v>43565</v>
      </c>
      <c r="G4077" t="s">
        <v>3893</v>
      </c>
      <c r="H4077" t="s">
        <v>4180</v>
      </c>
    </row>
    <row r="4078" spans="1:8" x14ac:dyDescent="0.25">
      <c r="A4078">
        <v>1351244</v>
      </c>
      <c r="B4078" t="s">
        <v>2768</v>
      </c>
      <c r="C4078">
        <v>472380650</v>
      </c>
      <c r="D4078" t="s">
        <v>0</v>
      </c>
      <c r="E4078">
        <v>11648546</v>
      </c>
      <c r="F4078">
        <v>43565</v>
      </c>
      <c r="G4078" t="s">
        <v>3894</v>
      </c>
      <c r="H4078" t="s">
        <v>4180</v>
      </c>
    </row>
    <row r="4079" spans="1:8" x14ac:dyDescent="0.25">
      <c r="A4079">
        <v>1351244</v>
      </c>
      <c r="B4079" t="s">
        <v>2768</v>
      </c>
      <c r="C4079">
        <v>472380650</v>
      </c>
      <c r="D4079" t="s">
        <v>0</v>
      </c>
      <c r="E4079">
        <v>11648546</v>
      </c>
      <c r="F4079">
        <v>43565</v>
      </c>
      <c r="G4079" t="s">
        <v>3893</v>
      </c>
      <c r="H4079" t="s">
        <v>4180</v>
      </c>
    </row>
    <row r="4080" spans="1:8" x14ac:dyDescent="0.25">
      <c r="A4080">
        <v>1351244</v>
      </c>
      <c r="B4080" t="s">
        <v>2768</v>
      </c>
      <c r="C4080">
        <v>472380650</v>
      </c>
      <c r="D4080" t="s">
        <v>0</v>
      </c>
      <c r="E4080">
        <v>11648546</v>
      </c>
      <c r="F4080">
        <v>43565</v>
      </c>
      <c r="G4080" t="s">
        <v>3895</v>
      </c>
      <c r="H4080" t="s">
        <v>3306</v>
      </c>
    </row>
    <row r="4081" spans="1:8" x14ac:dyDescent="0.25">
      <c r="A4081">
        <v>1351244</v>
      </c>
      <c r="B4081" t="s">
        <v>2768</v>
      </c>
      <c r="C4081">
        <v>472380650</v>
      </c>
      <c r="D4081" t="s">
        <v>0</v>
      </c>
      <c r="E4081">
        <v>11648546</v>
      </c>
      <c r="F4081">
        <v>43565</v>
      </c>
      <c r="G4081" t="s">
        <v>3896</v>
      </c>
      <c r="H4081" t="s">
        <v>4180</v>
      </c>
    </row>
    <row r="4082" spans="1:8" x14ac:dyDescent="0.25">
      <c r="A4082">
        <v>1351244</v>
      </c>
      <c r="B4082" t="s">
        <v>2768</v>
      </c>
      <c r="C4082">
        <v>472380650</v>
      </c>
      <c r="D4082" t="s">
        <v>0</v>
      </c>
      <c r="E4082">
        <v>11648546</v>
      </c>
      <c r="F4082">
        <v>43565</v>
      </c>
      <c r="G4082" t="s">
        <v>3897</v>
      </c>
      <c r="H4082" t="s">
        <v>4180</v>
      </c>
    </row>
    <row r="4083" spans="1:8" x14ac:dyDescent="0.25">
      <c r="A4083">
        <v>1351244</v>
      </c>
      <c r="B4083" t="s">
        <v>2768</v>
      </c>
      <c r="C4083">
        <v>472380650</v>
      </c>
      <c r="D4083" t="s">
        <v>0</v>
      </c>
      <c r="E4083">
        <v>11648546</v>
      </c>
      <c r="F4083">
        <v>43565</v>
      </c>
      <c r="G4083" t="s">
        <v>3898</v>
      </c>
      <c r="H4083" t="s">
        <v>3899</v>
      </c>
    </row>
    <row r="4084" spans="1:8" x14ac:dyDescent="0.25">
      <c r="A4084">
        <v>1351244</v>
      </c>
      <c r="B4084" t="s">
        <v>2768</v>
      </c>
      <c r="C4084">
        <v>472380650</v>
      </c>
      <c r="D4084" t="s">
        <v>0</v>
      </c>
      <c r="E4084">
        <v>11648546</v>
      </c>
      <c r="F4084">
        <v>43565</v>
      </c>
      <c r="G4084" t="s">
        <v>3898</v>
      </c>
      <c r="H4084" t="s">
        <v>3899</v>
      </c>
    </row>
    <row r="4085" spans="1:8" x14ac:dyDescent="0.25">
      <c r="A4085">
        <v>1351244</v>
      </c>
      <c r="B4085" t="s">
        <v>2768</v>
      </c>
      <c r="C4085">
        <v>472380650</v>
      </c>
      <c r="D4085" t="s">
        <v>0</v>
      </c>
      <c r="E4085">
        <v>11648546</v>
      </c>
      <c r="F4085">
        <v>43565</v>
      </c>
      <c r="G4085" t="s">
        <v>3894</v>
      </c>
      <c r="H4085" t="s">
        <v>4180</v>
      </c>
    </row>
    <row r="4086" spans="1:8" x14ac:dyDescent="0.25">
      <c r="A4086">
        <v>1351244</v>
      </c>
      <c r="B4086" t="s">
        <v>2768</v>
      </c>
      <c r="C4086">
        <v>472380650</v>
      </c>
      <c r="D4086" t="s">
        <v>0</v>
      </c>
      <c r="E4086">
        <v>11648546</v>
      </c>
      <c r="F4086">
        <v>43565</v>
      </c>
      <c r="G4086" t="s">
        <v>3893</v>
      </c>
      <c r="H4086" t="s">
        <v>4180</v>
      </c>
    </row>
    <row r="4087" spans="1:8" x14ac:dyDescent="0.25">
      <c r="A4087">
        <v>1351244</v>
      </c>
      <c r="B4087" t="s">
        <v>2768</v>
      </c>
      <c r="C4087">
        <v>472380650</v>
      </c>
      <c r="D4087" t="s">
        <v>0</v>
      </c>
      <c r="E4087">
        <v>11648546</v>
      </c>
      <c r="F4087">
        <v>43565</v>
      </c>
      <c r="G4087" t="s">
        <v>3895</v>
      </c>
      <c r="H4087" t="s">
        <v>3306</v>
      </c>
    </row>
    <row r="4088" spans="1:8" x14ac:dyDescent="0.25">
      <c r="A4088">
        <v>1351244</v>
      </c>
      <c r="B4088" t="s">
        <v>2768</v>
      </c>
      <c r="C4088">
        <v>472380650</v>
      </c>
      <c r="D4088" t="s">
        <v>0</v>
      </c>
      <c r="E4088">
        <v>11648546</v>
      </c>
      <c r="F4088">
        <v>43565</v>
      </c>
      <c r="G4088" t="s">
        <v>3896</v>
      </c>
      <c r="H4088" t="s">
        <v>4180</v>
      </c>
    </row>
    <row r="4089" spans="1:8" x14ac:dyDescent="0.25">
      <c r="A4089">
        <v>1351244</v>
      </c>
      <c r="B4089" t="s">
        <v>2768</v>
      </c>
      <c r="C4089">
        <v>472380650</v>
      </c>
      <c r="D4089" t="s">
        <v>0</v>
      </c>
      <c r="E4089">
        <v>11648546</v>
      </c>
      <c r="F4089">
        <v>43565</v>
      </c>
      <c r="G4089" t="s">
        <v>3897</v>
      </c>
      <c r="H4089" t="s">
        <v>4180</v>
      </c>
    </row>
    <row r="4090" spans="1:8" x14ac:dyDescent="0.25">
      <c r="A4090">
        <v>1351244</v>
      </c>
      <c r="B4090" t="s">
        <v>2768</v>
      </c>
      <c r="C4090">
        <v>472380650</v>
      </c>
      <c r="D4090" t="s">
        <v>0</v>
      </c>
      <c r="E4090">
        <v>11648546</v>
      </c>
      <c r="F4090">
        <v>43565</v>
      </c>
      <c r="G4090" t="s">
        <v>3898</v>
      </c>
      <c r="H4090" t="s">
        <v>3899</v>
      </c>
    </row>
    <row r="4091" spans="1:8" x14ac:dyDescent="0.25">
      <c r="A4091">
        <v>1351244</v>
      </c>
      <c r="B4091" t="s">
        <v>2768</v>
      </c>
      <c r="C4091">
        <v>472380650</v>
      </c>
      <c r="D4091" t="s">
        <v>0</v>
      </c>
      <c r="E4091">
        <v>11648546</v>
      </c>
      <c r="F4091">
        <v>43565</v>
      </c>
      <c r="G4091" t="s">
        <v>3898</v>
      </c>
      <c r="H4091" t="s">
        <v>3899</v>
      </c>
    </row>
    <row r="4092" spans="1:8" x14ac:dyDescent="0.25">
      <c r="A4092">
        <v>1351244</v>
      </c>
      <c r="B4092" t="s">
        <v>2768</v>
      </c>
      <c r="C4092">
        <v>472380650</v>
      </c>
      <c r="D4092" t="s">
        <v>0</v>
      </c>
      <c r="E4092">
        <v>11648546</v>
      </c>
      <c r="F4092">
        <v>43565</v>
      </c>
      <c r="G4092" t="s">
        <v>3894</v>
      </c>
      <c r="H4092" t="s">
        <v>4180</v>
      </c>
    </row>
    <row r="4093" spans="1:8" x14ac:dyDescent="0.25">
      <c r="A4093">
        <v>1351244</v>
      </c>
      <c r="B4093" t="s">
        <v>2768</v>
      </c>
      <c r="C4093">
        <v>472380650</v>
      </c>
      <c r="D4093" t="s">
        <v>0</v>
      </c>
      <c r="E4093">
        <v>11648546</v>
      </c>
      <c r="F4093">
        <v>43565</v>
      </c>
      <c r="G4093" t="s">
        <v>3894</v>
      </c>
      <c r="H4093" t="s">
        <v>4180</v>
      </c>
    </row>
    <row r="4094" spans="1:8" x14ac:dyDescent="0.25">
      <c r="A4094">
        <v>1351244</v>
      </c>
      <c r="B4094" t="s">
        <v>2768</v>
      </c>
      <c r="C4094">
        <v>472380650</v>
      </c>
      <c r="D4094" t="s">
        <v>0</v>
      </c>
      <c r="E4094">
        <v>11648546</v>
      </c>
      <c r="F4094">
        <v>43565</v>
      </c>
      <c r="G4094" t="s">
        <v>3893</v>
      </c>
      <c r="H4094" t="s">
        <v>4180</v>
      </c>
    </row>
    <row r="4095" spans="1:8" x14ac:dyDescent="0.25">
      <c r="A4095">
        <v>1351244</v>
      </c>
      <c r="B4095" t="s">
        <v>2768</v>
      </c>
      <c r="C4095">
        <v>472380650</v>
      </c>
      <c r="D4095" t="s">
        <v>0</v>
      </c>
      <c r="E4095">
        <v>11648546</v>
      </c>
      <c r="F4095">
        <v>43565</v>
      </c>
      <c r="G4095" t="s">
        <v>3895</v>
      </c>
      <c r="H4095" t="s">
        <v>3306</v>
      </c>
    </row>
    <row r="4096" spans="1:8" x14ac:dyDescent="0.25">
      <c r="A4096">
        <v>1351244</v>
      </c>
      <c r="B4096" t="s">
        <v>2768</v>
      </c>
      <c r="C4096">
        <v>472380650</v>
      </c>
      <c r="D4096" t="s">
        <v>0</v>
      </c>
      <c r="E4096">
        <v>11648546</v>
      </c>
      <c r="F4096">
        <v>43565</v>
      </c>
      <c r="G4096" t="s">
        <v>3896</v>
      </c>
      <c r="H4096" t="s">
        <v>4180</v>
      </c>
    </row>
    <row r="4097" spans="1:8" x14ac:dyDescent="0.25">
      <c r="A4097">
        <v>1351244</v>
      </c>
      <c r="B4097" t="s">
        <v>2768</v>
      </c>
      <c r="C4097">
        <v>472380650</v>
      </c>
      <c r="D4097" t="s">
        <v>0</v>
      </c>
      <c r="E4097">
        <v>11648546</v>
      </c>
      <c r="F4097">
        <v>43565</v>
      </c>
      <c r="G4097" t="s">
        <v>3897</v>
      </c>
      <c r="H4097" t="s">
        <v>4180</v>
      </c>
    </row>
    <row r="4098" spans="1:8" x14ac:dyDescent="0.25">
      <c r="A4098">
        <v>1351244</v>
      </c>
      <c r="B4098" t="s">
        <v>2768</v>
      </c>
      <c r="C4098">
        <v>472380650</v>
      </c>
      <c r="D4098" t="s">
        <v>0</v>
      </c>
      <c r="E4098">
        <v>11648546</v>
      </c>
      <c r="F4098">
        <v>43565</v>
      </c>
      <c r="G4098" t="s">
        <v>3898</v>
      </c>
      <c r="H4098" t="s">
        <v>3899</v>
      </c>
    </row>
    <row r="4099" spans="1:8" x14ac:dyDescent="0.25">
      <c r="A4099">
        <v>1351244</v>
      </c>
      <c r="B4099" t="s">
        <v>2768</v>
      </c>
      <c r="C4099">
        <v>472380650</v>
      </c>
      <c r="D4099" t="s">
        <v>0</v>
      </c>
      <c r="E4099">
        <v>11648546</v>
      </c>
      <c r="F4099">
        <v>43565</v>
      </c>
      <c r="G4099" t="s">
        <v>3898</v>
      </c>
      <c r="H4099" t="s">
        <v>3899</v>
      </c>
    </row>
    <row r="4100" spans="1:8" x14ac:dyDescent="0.25">
      <c r="A4100">
        <v>1351244</v>
      </c>
      <c r="B4100" t="s">
        <v>2768</v>
      </c>
      <c r="C4100">
        <v>472380650</v>
      </c>
      <c r="D4100" t="s">
        <v>0</v>
      </c>
      <c r="E4100">
        <v>11648546</v>
      </c>
      <c r="F4100">
        <v>43565</v>
      </c>
      <c r="G4100" t="s">
        <v>3896</v>
      </c>
      <c r="H4100" t="s">
        <v>4180</v>
      </c>
    </row>
    <row r="4101" spans="1:8" x14ac:dyDescent="0.25">
      <c r="A4101">
        <v>1351244</v>
      </c>
      <c r="B4101" t="s">
        <v>2768</v>
      </c>
      <c r="C4101">
        <v>472380650</v>
      </c>
      <c r="D4101" t="s">
        <v>0</v>
      </c>
      <c r="E4101">
        <v>11648546</v>
      </c>
      <c r="F4101">
        <v>43565</v>
      </c>
      <c r="G4101" t="s">
        <v>3897</v>
      </c>
      <c r="H4101" t="s">
        <v>4180</v>
      </c>
    </row>
    <row r="4102" spans="1:8" x14ac:dyDescent="0.25">
      <c r="A4102">
        <v>1351244</v>
      </c>
      <c r="B4102" t="s">
        <v>2768</v>
      </c>
      <c r="C4102">
        <v>472380650</v>
      </c>
      <c r="D4102" t="s">
        <v>0</v>
      </c>
      <c r="E4102">
        <v>11648546</v>
      </c>
      <c r="F4102">
        <v>43565</v>
      </c>
      <c r="G4102" t="s">
        <v>3898</v>
      </c>
      <c r="H4102" t="s">
        <v>3899</v>
      </c>
    </row>
    <row r="4103" spans="1:8" x14ac:dyDescent="0.25">
      <c r="A4103">
        <v>1351244</v>
      </c>
      <c r="B4103" t="s">
        <v>2768</v>
      </c>
      <c r="C4103">
        <v>472380650</v>
      </c>
      <c r="D4103" t="s">
        <v>0</v>
      </c>
      <c r="E4103">
        <v>11648546</v>
      </c>
      <c r="F4103">
        <v>43565</v>
      </c>
      <c r="G4103" t="s">
        <v>3895</v>
      </c>
      <c r="H4103" t="s">
        <v>3306</v>
      </c>
    </row>
    <row r="4104" spans="1:8" x14ac:dyDescent="0.25">
      <c r="A4104">
        <v>1351244</v>
      </c>
      <c r="B4104" t="s">
        <v>2768</v>
      </c>
      <c r="C4104">
        <v>472380650</v>
      </c>
      <c r="D4104" t="s">
        <v>0</v>
      </c>
      <c r="E4104">
        <v>11648546</v>
      </c>
      <c r="F4104">
        <v>43565</v>
      </c>
      <c r="G4104" t="s">
        <v>3898</v>
      </c>
      <c r="H4104" t="s">
        <v>3899</v>
      </c>
    </row>
    <row r="4105" spans="1:8" x14ac:dyDescent="0.25">
      <c r="A4105">
        <v>1351244</v>
      </c>
      <c r="B4105" t="s">
        <v>2768</v>
      </c>
      <c r="C4105">
        <v>472380650</v>
      </c>
      <c r="D4105" t="s">
        <v>0</v>
      </c>
      <c r="E4105">
        <v>11648546</v>
      </c>
      <c r="F4105">
        <v>43565</v>
      </c>
      <c r="G4105" t="s">
        <v>3898</v>
      </c>
      <c r="H4105" t="s">
        <v>3899</v>
      </c>
    </row>
    <row r="4106" spans="1:8" x14ac:dyDescent="0.25">
      <c r="A4106">
        <v>1351244</v>
      </c>
      <c r="B4106" t="s">
        <v>2768</v>
      </c>
      <c r="C4106">
        <v>472380650</v>
      </c>
      <c r="D4106" t="s">
        <v>0</v>
      </c>
      <c r="E4106">
        <v>11648546</v>
      </c>
      <c r="F4106">
        <v>43565</v>
      </c>
      <c r="G4106" t="s">
        <v>3894</v>
      </c>
      <c r="H4106" t="s">
        <v>4180</v>
      </c>
    </row>
    <row r="4107" spans="1:8" x14ac:dyDescent="0.25">
      <c r="A4107">
        <v>1351244</v>
      </c>
      <c r="B4107" t="s">
        <v>2768</v>
      </c>
      <c r="C4107">
        <v>472380650</v>
      </c>
      <c r="D4107" t="s">
        <v>0</v>
      </c>
      <c r="E4107">
        <v>11648546</v>
      </c>
      <c r="F4107">
        <v>43565</v>
      </c>
      <c r="G4107" t="s">
        <v>3893</v>
      </c>
      <c r="H4107" t="s">
        <v>4180</v>
      </c>
    </row>
    <row r="4108" spans="1:8" x14ac:dyDescent="0.25">
      <c r="A4108">
        <v>1351244</v>
      </c>
      <c r="B4108" t="s">
        <v>2768</v>
      </c>
      <c r="C4108">
        <v>472380650</v>
      </c>
      <c r="D4108" t="s">
        <v>0</v>
      </c>
      <c r="E4108">
        <v>11648546</v>
      </c>
      <c r="F4108">
        <v>43565</v>
      </c>
      <c r="G4108" t="s">
        <v>3895</v>
      </c>
      <c r="H4108" t="s">
        <v>3306</v>
      </c>
    </row>
    <row r="4109" spans="1:8" x14ac:dyDescent="0.25">
      <c r="A4109">
        <v>1351244</v>
      </c>
      <c r="B4109" t="s">
        <v>2768</v>
      </c>
      <c r="C4109">
        <v>472380650</v>
      </c>
      <c r="D4109" t="s">
        <v>0</v>
      </c>
      <c r="E4109">
        <v>11648546</v>
      </c>
      <c r="F4109">
        <v>43565</v>
      </c>
      <c r="G4109" t="s">
        <v>3896</v>
      </c>
      <c r="H4109" t="s">
        <v>4180</v>
      </c>
    </row>
    <row r="4110" spans="1:8" x14ac:dyDescent="0.25">
      <c r="A4110">
        <v>1351244</v>
      </c>
      <c r="B4110" t="s">
        <v>2768</v>
      </c>
      <c r="C4110">
        <v>472380650</v>
      </c>
      <c r="D4110" t="s">
        <v>0</v>
      </c>
      <c r="E4110">
        <v>11648546</v>
      </c>
      <c r="F4110">
        <v>43565</v>
      </c>
      <c r="G4110" t="s">
        <v>3897</v>
      </c>
      <c r="H4110" t="s">
        <v>4180</v>
      </c>
    </row>
    <row r="4111" spans="1:8" x14ac:dyDescent="0.25">
      <c r="A4111">
        <v>1351244</v>
      </c>
      <c r="B4111" t="s">
        <v>2768</v>
      </c>
      <c r="C4111">
        <v>472380650</v>
      </c>
      <c r="D4111" t="s">
        <v>0</v>
      </c>
      <c r="E4111">
        <v>11648546</v>
      </c>
      <c r="F4111">
        <v>43565</v>
      </c>
      <c r="G4111" t="s">
        <v>3898</v>
      </c>
      <c r="H4111" t="s">
        <v>3899</v>
      </c>
    </row>
    <row r="4112" spans="1:8" x14ac:dyDescent="0.25">
      <c r="A4112">
        <v>1351244</v>
      </c>
      <c r="B4112" t="s">
        <v>2768</v>
      </c>
      <c r="C4112">
        <v>472380650</v>
      </c>
      <c r="D4112" t="s">
        <v>0</v>
      </c>
      <c r="E4112">
        <v>11648546</v>
      </c>
      <c r="F4112">
        <v>43565</v>
      </c>
      <c r="G4112" t="s">
        <v>3898</v>
      </c>
      <c r="H4112" t="s">
        <v>3899</v>
      </c>
    </row>
    <row r="4113" spans="1:8" x14ac:dyDescent="0.25">
      <c r="A4113">
        <v>1351244</v>
      </c>
      <c r="B4113" t="s">
        <v>2768</v>
      </c>
      <c r="C4113">
        <v>472380650</v>
      </c>
      <c r="D4113" t="s">
        <v>0</v>
      </c>
      <c r="E4113">
        <v>11648546</v>
      </c>
      <c r="F4113">
        <v>43565</v>
      </c>
      <c r="G4113" t="s">
        <v>3898</v>
      </c>
      <c r="H4113" t="s">
        <v>3899</v>
      </c>
    </row>
    <row r="4114" spans="1:8" x14ac:dyDescent="0.25">
      <c r="A4114">
        <v>1351244</v>
      </c>
      <c r="B4114" t="s">
        <v>2768</v>
      </c>
      <c r="C4114">
        <v>472380650</v>
      </c>
      <c r="D4114" t="s">
        <v>0</v>
      </c>
      <c r="E4114">
        <v>11648546</v>
      </c>
      <c r="F4114">
        <v>43565</v>
      </c>
      <c r="G4114" t="s">
        <v>3898</v>
      </c>
      <c r="H4114" t="s">
        <v>3899</v>
      </c>
    </row>
    <row r="4115" spans="1:8" x14ac:dyDescent="0.25">
      <c r="A4115">
        <v>1351244</v>
      </c>
      <c r="B4115" t="s">
        <v>2768</v>
      </c>
      <c r="C4115">
        <v>472380650</v>
      </c>
      <c r="D4115" t="s">
        <v>0</v>
      </c>
      <c r="E4115">
        <v>11649948</v>
      </c>
      <c r="F4115">
        <v>43581</v>
      </c>
      <c r="G4115" t="s">
        <v>3900</v>
      </c>
      <c r="H4115" t="s">
        <v>4180</v>
      </c>
    </row>
    <row r="4116" spans="1:8" x14ac:dyDescent="0.25">
      <c r="A4116">
        <v>1351244</v>
      </c>
      <c r="B4116" t="s">
        <v>2768</v>
      </c>
      <c r="C4116">
        <v>472380650</v>
      </c>
      <c r="D4116" t="s">
        <v>0</v>
      </c>
      <c r="E4116">
        <v>11649948</v>
      </c>
      <c r="F4116">
        <v>43581</v>
      </c>
      <c r="G4116" t="s">
        <v>3901</v>
      </c>
      <c r="H4116" t="s">
        <v>4180</v>
      </c>
    </row>
    <row r="4117" spans="1:8" x14ac:dyDescent="0.25">
      <c r="A4117">
        <v>1351244</v>
      </c>
      <c r="B4117" t="s">
        <v>2768</v>
      </c>
      <c r="C4117">
        <v>472380650</v>
      </c>
      <c r="D4117" t="s">
        <v>0</v>
      </c>
      <c r="E4117">
        <v>11649948</v>
      </c>
      <c r="F4117">
        <v>43581</v>
      </c>
      <c r="G4117" t="s">
        <v>3902</v>
      </c>
      <c r="H4117" t="s">
        <v>632</v>
      </c>
    </row>
    <row r="4118" spans="1:8" x14ac:dyDescent="0.25">
      <c r="A4118">
        <v>1351244</v>
      </c>
      <c r="B4118" t="s">
        <v>2768</v>
      </c>
      <c r="C4118">
        <v>472380650</v>
      </c>
      <c r="D4118" t="s">
        <v>0</v>
      </c>
      <c r="E4118">
        <v>11649948</v>
      </c>
      <c r="F4118">
        <v>43581</v>
      </c>
      <c r="G4118" t="s">
        <v>3903</v>
      </c>
      <c r="H4118" t="s">
        <v>3276</v>
      </c>
    </row>
    <row r="4119" spans="1:8" x14ac:dyDescent="0.25">
      <c r="A4119">
        <v>1351244</v>
      </c>
      <c r="B4119" t="s">
        <v>2768</v>
      </c>
      <c r="C4119">
        <v>472380650</v>
      </c>
      <c r="D4119" t="s">
        <v>0</v>
      </c>
      <c r="E4119">
        <v>11649948</v>
      </c>
      <c r="F4119">
        <v>43581</v>
      </c>
      <c r="G4119" t="s">
        <v>3904</v>
      </c>
      <c r="H4119" t="s">
        <v>3276</v>
      </c>
    </row>
    <row r="4120" spans="1:8" x14ac:dyDescent="0.25">
      <c r="A4120">
        <v>1351244</v>
      </c>
      <c r="B4120" t="s">
        <v>2768</v>
      </c>
      <c r="C4120">
        <v>472380650</v>
      </c>
      <c r="D4120" t="s">
        <v>0</v>
      </c>
      <c r="E4120">
        <v>11649948</v>
      </c>
      <c r="F4120">
        <v>43581</v>
      </c>
      <c r="G4120" t="s">
        <v>3901</v>
      </c>
      <c r="H4120" t="s">
        <v>4180</v>
      </c>
    </row>
    <row r="4121" spans="1:8" x14ac:dyDescent="0.25">
      <c r="A4121">
        <v>1351244</v>
      </c>
      <c r="B4121" t="s">
        <v>2768</v>
      </c>
      <c r="C4121">
        <v>472380650</v>
      </c>
      <c r="D4121" t="s">
        <v>0</v>
      </c>
      <c r="E4121">
        <v>11649948</v>
      </c>
      <c r="F4121">
        <v>43581</v>
      </c>
      <c r="G4121" t="s">
        <v>3905</v>
      </c>
      <c r="H4121" t="s">
        <v>4180</v>
      </c>
    </row>
    <row r="4122" spans="1:8" x14ac:dyDescent="0.25">
      <c r="A4122">
        <v>1351244</v>
      </c>
      <c r="B4122" t="s">
        <v>2768</v>
      </c>
      <c r="C4122">
        <v>472380650</v>
      </c>
      <c r="D4122" t="s">
        <v>0</v>
      </c>
      <c r="E4122">
        <v>11649948</v>
      </c>
      <c r="F4122">
        <v>43581</v>
      </c>
      <c r="G4122" t="s">
        <v>3906</v>
      </c>
      <c r="H4122" t="s">
        <v>4180</v>
      </c>
    </row>
    <row r="4123" spans="1:8" x14ac:dyDescent="0.25">
      <c r="A4123">
        <v>1351244</v>
      </c>
      <c r="B4123" t="s">
        <v>2768</v>
      </c>
      <c r="C4123">
        <v>472380650</v>
      </c>
      <c r="D4123" t="s">
        <v>0</v>
      </c>
      <c r="E4123">
        <v>11649948</v>
      </c>
      <c r="F4123">
        <v>43581</v>
      </c>
      <c r="G4123" t="s">
        <v>3907</v>
      </c>
      <c r="H4123" t="s">
        <v>4180</v>
      </c>
    </row>
    <row r="4124" spans="1:8" x14ac:dyDescent="0.25">
      <c r="A4124">
        <v>1351244</v>
      </c>
      <c r="B4124" t="s">
        <v>2768</v>
      </c>
      <c r="C4124">
        <v>472380650</v>
      </c>
      <c r="D4124" t="s">
        <v>0</v>
      </c>
      <c r="E4124">
        <v>11649948</v>
      </c>
      <c r="F4124">
        <v>43581</v>
      </c>
      <c r="G4124" t="s">
        <v>3908</v>
      </c>
      <c r="H4124" t="s">
        <v>3294</v>
      </c>
    </row>
    <row r="4125" spans="1:8" x14ac:dyDescent="0.25">
      <c r="A4125">
        <v>1351244</v>
      </c>
      <c r="B4125" t="s">
        <v>2768</v>
      </c>
      <c r="C4125">
        <v>472380650</v>
      </c>
      <c r="D4125" t="s">
        <v>0</v>
      </c>
      <c r="E4125">
        <v>11649948</v>
      </c>
      <c r="F4125">
        <v>43581</v>
      </c>
      <c r="G4125" t="s">
        <v>3900</v>
      </c>
      <c r="H4125" t="s">
        <v>4180</v>
      </c>
    </row>
    <row r="4126" spans="1:8" x14ac:dyDescent="0.25">
      <c r="A4126">
        <v>1351244</v>
      </c>
      <c r="B4126" t="s">
        <v>2768</v>
      </c>
      <c r="C4126">
        <v>472380650</v>
      </c>
      <c r="D4126" t="s">
        <v>0</v>
      </c>
      <c r="E4126">
        <v>11649948</v>
      </c>
      <c r="F4126">
        <v>43581</v>
      </c>
      <c r="G4126" t="s">
        <v>3909</v>
      </c>
      <c r="H4126" t="s">
        <v>4180</v>
      </c>
    </row>
    <row r="4127" spans="1:8" x14ac:dyDescent="0.25">
      <c r="A4127">
        <v>1351244</v>
      </c>
      <c r="B4127" t="s">
        <v>2768</v>
      </c>
      <c r="C4127">
        <v>472380650</v>
      </c>
      <c r="D4127" t="s">
        <v>0</v>
      </c>
      <c r="E4127">
        <v>11649948</v>
      </c>
      <c r="F4127">
        <v>43581</v>
      </c>
      <c r="G4127" t="s">
        <v>3902</v>
      </c>
      <c r="H4127" t="s">
        <v>632</v>
      </c>
    </row>
    <row r="4128" spans="1:8" x14ac:dyDescent="0.25">
      <c r="A4128">
        <v>1351244</v>
      </c>
      <c r="B4128" t="s">
        <v>2768</v>
      </c>
      <c r="C4128">
        <v>472380650</v>
      </c>
      <c r="D4128" t="s">
        <v>0</v>
      </c>
      <c r="E4128">
        <v>11649948</v>
      </c>
      <c r="F4128">
        <v>43581</v>
      </c>
      <c r="G4128" t="s">
        <v>3903</v>
      </c>
      <c r="H4128" t="s">
        <v>3276</v>
      </c>
    </row>
    <row r="4129" spans="1:8" x14ac:dyDescent="0.25">
      <c r="A4129">
        <v>1351244</v>
      </c>
      <c r="B4129" t="s">
        <v>2768</v>
      </c>
      <c r="C4129">
        <v>472380650</v>
      </c>
      <c r="D4129" t="s">
        <v>0</v>
      </c>
      <c r="E4129">
        <v>11649948</v>
      </c>
      <c r="F4129">
        <v>43581</v>
      </c>
      <c r="G4129" t="s">
        <v>3904</v>
      </c>
      <c r="H4129" t="s">
        <v>3276</v>
      </c>
    </row>
    <row r="4130" spans="1:8" x14ac:dyDescent="0.25">
      <c r="A4130">
        <v>1351244</v>
      </c>
      <c r="B4130" t="s">
        <v>2768</v>
      </c>
      <c r="C4130">
        <v>472380650</v>
      </c>
      <c r="D4130" t="s">
        <v>0</v>
      </c>
      <c r="E4130">
        <v>11649948</v>
      </c>
      <c r="F4130">
        <v>43581</v>
      </c>
      <c r="G4130" t="s">
        <v>3901</v>
      </c>
      <c r="H4130" t="s">
        <v>4180</v>
      </c>
    </row>
    <row r="4131" spans="1:8" x14ac:dyDescent="0.25">
      <c r="A4131">
        <v>1351244</v>
      </c>
      <c r="B4131" t="s">
        <v>2768</v>
      </c>
      <c r="C4131">
        <v>472380650</v>
      </c>
      <c r="D4131" t="s">
        <v>0</v>
      </c>
      <c r="E4131">
        <v>11649948</v>
      </c>
      <c r="F4131">
        <v>43581</v>
      </c>
      <c r="G4131" t="s">
        <v>3905</v>
      </c>
      <c r="H4131" t="s">
        <v>4180</v>
      </c>
    </row>
    <row r="4132" spans="1:8" x14ac:dyDescent="0.25">
      <c r="A4132">
        <v>1351244</v>
      </c>
      <c r="B4132" t="s">
        <v>2768</v>
      </c>
      <c r="C4132">
        <v>472380650</v>
      </c>
      <c r="D4132" t="s">
        <v>0</v>
      </c>
      <c r="E4132">
        <v>11649948</v>
      </c>
      <c r="F4132">
        <v>43581</v>
      </c>
      <c r="G4132" t="s">
        <v>3906</v>
      </c>
      <c r="H4132" t="s">
        <v>4180</v>
      </c>
    </row>
    <row r="4133" spans="1:8" x14ac:dyDescent="0.25">
      <c r="A4133">
        <v>1351244</v>
      </c>
      <c r="B4133" t="s">
        <v>2768</v>
      </c>
      <c r="C4133">
        <v>472380650</v>
      </c>
      <c r="D4133" t="s">
        <v>0</v>
      </c>
      <c r="E4133">
        <v>11649948</v>
      </c>
      <c r="F4133">
        <v>43581</v>
      </c>
      <c r="G4133" t="s">
        <v>3907</v>
      </c>
      <c r="H4133" t="s">
        <v>4180</v>
      </c>
    </row>
    <row r="4134" spans="1:8" x14ac:dyDescent="0.25">
      <c r="A4134">
        <v>1351244</v>
      </c>
      <c r="B4134" t="s">
        <v>2768</v>
      </c>
      <c r="C4134">
        <v>472380650</v>
      </c>
      <c r="D4134" t="s">
        <v>0</v>
      </c>
      <c r="E4134">
        <v>11649948</v>
      </c>
      <c r="F4134">
        <v>43581</v>
      </c>
      <c r="G4134" t="s">
        <v>3908</v>
      </c>
      <c r="H4134" t="s">
        <v>3294</v>
      </c>
    </row>
    <row r="4135" spans="1:8" x14ac:dyDescent="0.25">
      <c r="A4135">
        <v>1351244</v>
      </c>
      <c r="B4135" t="s">
        <v>2768</v>
      </c>
      <c r="C4135">
        <v>472380650</v>
      </c>
      <c r="D4135" t="s">
        <v>0</v>
      </c>
      <c r="E4135">
        <v>11649948</v>
      </c>
      <c r="F4135">
        <v>43581</v>
      </c>
      <c r="G4135" t="s">
        <v>3900</v>
      </c>
      <c r="H4135" t="s">
        <v>4180</v>
      </c>
    </row>
    <row r="4136" spans="1:8" x14ac:dyDescent="0.25">
      <c r="A4136">
        <v>1351244</v>
      </c>
      <c r="B4136" t="s">
        <v>2768</v>
      </c>
      <c r="C4136">
        <v>472380650</v>
      </c>
      <c r="D4136" t="s">
        <v>0</v>
      </c>
      <c r="E4136">
        <v>11649948</v>
      </c>
      <c r="F4136">
        <v>43581</v>
      </c>
      <c r="G4136" t="s">
        <v>3909</v>
      </c>
      <c r="H4136" t="s">
        <v>4180</v>
      </c>
    </row>
    <row r="4137" spans="1:8" x14ac:dyDescent="0.25">
      <c r="A4137">
        <v>1351244</v>
      </c>
      <c r="B4137" t="s">
        <v>2768</v>
      </c>
      <c r="C4137">
        <v>472380650</v>
      </c>
      <c r="D4137" t="s">
        <v>0</v>
      </c>
      <c r="E4137">
        <v>11649948</v>
      </c>
      <c r="F4137">
        <v>43581</v>
      </c>
      <c r="G4137" t="s">
        <v>3906</v>
      </c>
      <c r="H4137" t="s">
        <v>4180</v>
      </c>
    </row>
    <row r="4138" spans="1:8" x14ac:dyDescent="0.25">
      <c r="A4138">
        <v>1351244</v>
      </c>
      <c r="B4138" t="s">
        <v>2768</v>
      </c>
      <c r="C4138">
        <v>472380650</v>
      </c>
      <c r="D4138" t="s">
        <v>0</v>
      </c>
      <c r="E4138">
        <v>11649948</v>
      </c>
      <c r="F4138">
        <v>43581</v>
      </c>
      <c r="G4138" t="s">
        <v>3903</v>
      </c>
      <c r="H4138" t="s">
        <v>3276</v>
      </c>
    </row>
    <row r="4139" spans="1:8" x14ac:dyDescent="0.25">
      <c r="A4139">
        <v>1351244</v>
      </c>
      <c r="B4139" t="s">
        <v>2768</v>
      </c>
      <c r="C4139">
        <v>472380650</v>
      </c>
      <c r="D4139" t="s">
        <v>0</v>
      </c>
      <c r="E4139">
        <v>11649948</v>
      </c>
      <c r="F4139">
        <v>43581</v>
      </c>
      <c r="G4139" t="s">
        <v>3904</v>
      </c>
      <c r="H4139" t="s">
        <v>3276</v>
      </c>
    </row>
    <row r="4140" spans="1:8" x14ac:dyDescent="0.25">
      <c r="A4140">
        <v>1351244</v>
      </c>
      <c r="B4140" t="s">
        <v>2768</v>
      </c>
      <c r="C4140">
        <v>472380650</v>
      </c>
      <c r="D4140" t="s">
        <v>0</v>
      </c>
      <c r="E4140">
        <v>11649948</v>
      </c>
      <c r="F4140">
        <v>43581</v>
      </c>
      <c r="G4140" t="s">
        <v>3902</v>
      </c>
      <c r="H4140" t="s">
        <v>632</v>
      </c>
    </row>
    <row r="4141" spans="1:8" x14ac:dyDescent="0.25">
      <c r="A4141">
        <v>1351244</v>
      </c>
      <c r="B4141" t="s">
        <v>2768</v>
      </c>
      <c r="C4141">
        <v>472380650</v>
      </c>
      <c r="D4141" t="s">
        <v>0</v>
      </c>
      <c r="E4141">
        <v>11649948</v>
      </c>
      <c r="F4141">
        <v>43581</v>
      </c>
      <c r="G4141" t="s">
        <v>3903</v>
      </c>
      <c r="H4141" t="s">
        <v>3276</v>
      </c>
    </row>
    <row r="4142" spans="1:8" x14ac:dyDescent="0.25">
      <c r="A4142">
        <v>1351244</v>
      </c>
      <c r="B4142" t="s">
        <v>2768</v>
      </c>
      <c r="C4142">
        <v>472380650</v>
      </c>
      <c r="D4142" t="s">
        <v>0</v>
      </c>
      <c r="E4142">
        <v>11649948</v>
      </c>
      <c r="F4142">
        <v>43581</v>
      </c>
      <c r="G4142" t="s">
        <v>3904</v>
      </c>
      <c r="H4142" t="s">
        <v>3276</v>
      </c>
    </row>
    <row r="4143" spans="1:8" x14ac:dyDescent="0.25">
      <c r="A4143">
        <v>1351244</v>
      </c>
      <c r="B4143" t="s">
        <v>2768</v>
      </c>
      <c r="C4143">
        <v>472380650</v>
      </c>
      <c r="D4143" t="s">
        <v>0</v>
      </c>
      <c r="E4143">
        <v>11649948</v>
      </c>
      <c r="F4143">
        <v>43581</v>
      </c>
      <c r="G4143" t="s">
        <v>3901</v>
      </c>
      <c r="H4143" t="s">
        <v>4180</v>
      </c>
    </row>
    <row r="4144" spans="1:8" x14ac:dyDescent="0.25">
      <c r="A4144">
        <v>1351244</v>
      </c>
      <c r="B4144" t="s">
        <v>2768</v>
      </c>
      <c r="C4144">
        <v>472380650</v>
      </c>
      <c r="D4144" t="s">
        <v>0</v>
      </c>
      <c r="E4144">
        <v>11649948</v>
      </c>
      <c r="F4144">
        <v>43581</v>
      </c>
      <c r="G4144" t="s">
        <v>3905</v>
      </c>
      <c r="H4144" t="s">
        <v>4180</v>
      </c>
    </row>
    <row r="4145" spans="1:8" x14ac:dyDescent="0.25">
      <c r="A4145">
        <v>1351244</v>
      </c>
      <c r="B4145" t="s">
        <v>2768</v>
      </c>
      <c r="C4145">
        <v>472380650</v>
      </c>
      <c r="D4145" t="s">
        <v>0</v>
      </c>
      <c r="E4145">
        <v>11649948</v>
      </c>
      <c r="F4145">
        <v>43581</v>
      </c>
      <c r="G4145" t="s">
        <v>3906</v>
      </c>
      <c r="H4145" t="s">
        <v>4180</v>
      </c>
    </row>
    <row r="4146" spans="1:8" x14ac:dyDescent="0.25">
      <c r="A4146">
        <v>1351244</v>
      </c>
      <c r="B4146" t="s">
        <v>2768</v>
      </c>
      <c r="C4146">
        <v>472380650</v>
      </c>
      <c r="D4146" t="s">
        <v>0</v>
      </c>
      <c r="E4146">
        <v>11649948</v>
      </c>
      <c r="F4146">
        <v>43581</v>
      </c>
      <c r="G4146" t="s">
        <v>3907</v>
      </c>
      <c r="H4146" t="s">
        <v>4180</v>
      </c>
    </row>
    <row r="4147" spans="1:8" x14ac:dyDescent="0.25">
      <c r="A4147">
        <v>1351244</v>
      </c>
      <c r="B4147" t="s">
        <v>2768</v>
      </c>
      <c r="C4147">
        <v>472380650</v>
      </c>
      <c r="D4147" t="s">
        <v>0</v>
      </c>
      <c r="E4147">
        <v>11649948</v>
      </c>
      <c r="F4147">
        <v>43581</v>
      </c>
      <c r="G4147" t="s">
        <v>3908</v>
      </c>
      <c r="H4147" t="s">
        <v>3294</v>
      </c>
    </row>
    <row r="4148" spans="1:8" x14ac:dyDescent="0.25">
      <c r="A4148">
        <v>1351244</v>
      </c>
      <c r="B4148" t="s">
        <v>2768</v>
      </c>
      <c r="C4148">
        <v>472380650</v>
      </c>
      <c r="D4148" t="s">
        <v>0</v>
      </c>
      <c r="E4148">
        <v>11649948</v>
      </c>
      <c r="F4148">
        <v>43581</v>
      </c>
      <c r="G4148" t="s">
        <v>3900</v>
      </c>
      <c r="H4148" t="s">
        <v>4180</v>
      </c>
    </row>
    <row r="4149" spans="1:8" x14ac:dyDescent="0.25">
      <c r="A4149">
        <v>1351244</v>
      </c>
      <c r="B4149" t="s">
        <v>2768</v>
      </c>
      <c r="C4149">
        <v>472380650</v>
      </c>
      <c r="D4149" t="s">
        <v>0</v>
      </c>
      <c r="E4149">
        <v>11649948</v>
      </c>
      <c r="F4149">
        <v>43581</v>
      </c>
      <c r="G4149" t="s">
        <v>3909</v>
      </c>
      <c r="H4149" t="s">
        <v>4180</v>
      </c>
    </row>
    <row r="4150" spans="1:8" x14ac:dyDescent="0.25">
      <c r="A4150">
        <v>1351244</v>
      </c>
      <c r="B4150" t="s">
        <v>2768</v>
      </c>
      <c r="C4150">
        <v>472380650</v>
      </c>
      <c r="D4150" t="s">
        <v>0</v>
      </c>
      <c r="E4150">
        <v>11649948</v>
      </c>
      <c r="F4150">
        <v>43581</v>
      </c>
      <c r="G4150" t="s">
        <v>3900</v>
      </c>
      <c r="H4150" t="s">
        <v>4180</v>
      </c>
    </row>
    <row r="4151" spans="1:8" x14ac:dyDescent="0.25">
      <c r="A4151">
        <v>1351244</v>
      </c>
      <c r="B4151" t="s">
        <v>2768</v>
      </c>
      <c r="C4151">
        <v>472380650</v>
      </c>
      <c r="D4151" t="s">
        <v>0</v>
      </c>
      <c r="E4151">
        <v>11649948</v>
      </c>
      <c r="F4151">
        <v>43581</v>
      </c>
      <c r="G4151" t="s">
        <v>3903</v>
      </c>
      <c r="H4151" t="s">
        <v>3276</v>
      </c>
    </row>
    <row r="4152" spans="1:8" x14ac:dyDescent="0.25">
      <c r="A4152">
        <v>1351244</v>
      </c>
      <c r="B4152" t="s">
        <v>2768</v>
      </c>
      <c r="C4152">
        <v>472380650</v>
      </c>
      <c r="D4152" t="s">
        <v>0</v>
      </c>
      <c r="E4152">
        <v>11649948</v>
      </c>
      <c r="F4152">
        <v>43581</v>
      </c>
      <c r="G4152" t="s">
        <v>3904</v>
      </c>
      <c r="H4152" t="s">
        <v>3276</v>
      </c>
    </row>
    <row r="4153" spans="1:8" x14ac:dyDescent="0.25">
      <c r="A4153">
        <v>1351244</v>
      </c>
      <c r="B4153" t="s">
        <v>2768</v>
      </c>
      <c r="C4153">
        <v>472380650</v>
      </c>
      <c r="D4153" t="s">
        <v>0</v>
      </c>
      <c r="E4153">
        <v>11649948</v>
      </c>
      <c r="F4153">
        <v>43581</v>
      </c>
      <c r="G4153" t="s">
        <v>3907</v>
      </c>
      <c r="H4153" t="s">
        <v>4180</v>
      </c>
    </row>
    <row r="4154" spans="1:8" x14ac:dyDescent="0.25">
      <c r="A4154">
        <v>1351244</v>
      </c>
      <c r="B4154" t="s">
        <v>2768</v>
      </c>
      <c r="C4154">
        <v>472380650</v>
      </c>
      <c r="D4154" t="s">
        <v>0</v>
      </c>
      <c r="E4154">
        <v>11649948</v>
      </c>
      <c r="F4154">
        <v>43581</v>
      </c>
      <c r="G4154" t="s">
        <v>3901</v>
      </c>
      <c r="H4154" t="s">
        <v>4180</v>
      </c>
    </row>
    <row r="4155" spans="1:8" x14ac:dyDescent="0.25">
      <c r="A4155">
        <v>1351244</v>
      </c>
      <c r="B4155" t="s">
        <v>2768</v>
      </c>
      <c r="C4155">
        <v>472380650</v>
      </c>
      <c r="D4155" t="s">
        <v>0</v>
      </c>
      <c r="E4155">
        <v>11649948</v>
      </c>
      <c r="F4155">
        <v>43581</v>
      </c>
      <c r="G4155" t="s">
        <v>3906</v>
      </c>
      <c r="H4155" t="s">
        <v>4180</v>
      </c>
    </row>
    <row r="4156" spans="1:8" x14ac:dyDescent="0.25">
      <c r="A4156">
        <v>1351244</v>
      </c>
      <c r="B4156" t="s">
        <v>2768</v>
      </c>
      <c r="C4156">
        <v>472380650</v>
      </c>
      <c r="D4156" t="s">
        <v>0</v>
      </c>
      <c r="E4156">
        <v>11649948</v>
      </c>
      <c r="F4156">
        <v>43581</v>
      </c>
      <c r="G4156" t="s">
        <v>3903</v>
      </c>
      <c r="H4156" t="s">
        <v>3276</v>
      </c>
    </row>
    <row r="4157" spans="1:8" x14ac:dyDescent="0.25">
      <c r="A4157">
        <v>1351244</v>
      </c>
      <c r="B4157" t="s">
        <v>2768</v>
      </c>
      <c r="C4157">
        <v>472380650</v>
      </c>
      <c r="D4157" t="s">
        <v>0</v>
      </c>
      <c r="E4157">
        <v>11649948</v>
      </c>
      <c r="F4157">
        <v>43581</v>
      </c>
      <c r="G4157" t="s">
        <v>3904</v>
      </c>
      <c r="H4157" t="s">
        <v>3276</v>
      </c>
    </row>
    <row r="4158" spans="1:8" x14ac:dyDescent="0.25">
      <c r="A4158">
        <v>1351244</v>
      </c>
      <c r="B4158" t="s">
        <v>2768</v>
      </c>
      <c r="C4158">
        <v>472380650</v>
      </c>
      <c r="D4158" t="s">
        <v>0</v>
      </c>
      <c r="E4158">
        <v>11649948</v>
      </c>
      <c r="F4158">
        <v>43581</v>
      </c>
      <c r="G4158" t="s">
        <v>3902</v>
      </c>
      <c r="H4158" t="s">
        <v>632</v>
      </c>
    </row>
    <row r="4159" spans="1:8" x14ac:dyDescent="0.25">
      <c r="A4159">
        <v>1351244</v>
      </c>
      <c r="B4159" t="s">
        <v>2768</v>
      </c>
      <c r="C4159">
        <v>472380650</v>
      </c>
      <c r="D4159" t="s">
        <v>0</v>
      </c>
      <c r="E4159">
        <v>11649948</v>
      </c>
      <c r="F4159">
        <v>43581</v>
      </c>
      <c r="G4159" t="s">
        <v>3900</v>
      </c>
      <c r="H4159" t="s">
        <v>4180</v>
      </c>
    </row>
    <row r="4160" spans="1:8" x14ac:dyDescent="0.25">
      <c r="A4160">
        <v>1351244</v>
      </c>
      <c r="B4160" t="s">
        <v>2768</v>
      </c>
      <c r="C4160">
        <v>472380650</v>
      </c>
      <c r="D4160" t="s">
        <v>0</v>
      </c>
      <c r="E4160">
        <v>11649948</v>
      </c>
      <c r="F4160">
        <v>43581</v>
      </c>
      <c r="G4160" t="s">
        <v>3902</v>
      </c>
      <c r="H4160" t="s">
        <v>632</v>
      </c>
    </row>
    <row r="4161" spans="1:8" x14ac:dyDescent="0.25">
      <c r="A4161">
        <v>1351244</v>
      </c>
      <c r="B4161" t="s">
        <v>2768</v>
      </c>
      <c r="C4161">
        <v>472380650</v>
      </c>
      <c r="D4161" t="s">
        <v>0</v>
      </c>
      <c r="E4161">
        <v>11649948</v>
      </c>
      <c r="F4161">
        <v>43581</v>
      </c>
      <c r="G4161" t="s">
        <v>3905</v>
      </c>
      <c r="H4161" t="s">
        <v>4180</v>
      </c>
    </row>
    <row r="4162" spans="1:8" x14ac:dyDescent="0.25">
      <c r="A4162">
        <v>1351244</v>
      </c>
      <c r="B4162" t="s">
        <v>2768</v>
      </c>
      <c r="C4162">
        <v>472380650</v>
      </c>
      <c r="D4162" t="s">
        <v>0</v>
      </c>
      <c r="E4162">
        <v>11649948</v>
      </c>
      <c r="F4162">
        <v>43581</v>
      </c>
      <c r="G4162" t="s">
        <v>3908</v>
      </c>
      <c r="H4162" t="s">
        <v>3294</v>
      </c>
    </row>
    <row r="4163" spans="1:8" x14ac:dyDescent="0.25">
      <c r="A4163">
        <v>1351244</v>
      </c>
      <c r="B4163" t="s">
        <v>2768</v>
      </c>
      <c r="C4163">
        <v>472380650</v>
      </c>
      <c r="D4163" t="s">
        <v>0</v>
      </c>
      <c r="E4163">
        <v>11649948</v>
      </c>
      <c r="F4163">
        <v>43581</v>
      </c>
      <c r="G4163" t="s">
        <v>3902</v>
      </c>
      <c r="H4163" t="s">
        <v>632</v>
      </c>
    </row>
    <row r="4164" spans="1:8" x14ac:dyDescent="0.25">
      <c r="A4164">
        <v>1351244</v>
      </c>
      <c r="B4164" t="s">
        <v>2768</v>
      </c>
      <c r="C4164">
        <v>472380650</v>
      </c>
      <c r="D4164" t="s">
        <v>0</v>
      </c>
      <c r="E4164">
        <v>11649948</v>
      </c>
      <c r="F4164">
        <v>43581</v>
      </c>
      <c r="G4164" t="s">
        <v>3903</v>
      </c>
      <c r="H4164" t="s">
        <v>3276</v>
      </c>
    </row>
    <row r="4165" spans="1:8" x14ac:dyDescent="0.25">
      <c r="A4165">
        <v>1351244</v>
      </c>
      <c r="B4165" t="s">
        <v>2768</v>
      </c>
      <c r="C4165">
        <v>472380650</v>
      </c>
      <c r="D4165" t="s">
        <v>0</v>
      </c>
      <c r="E4165">
        <v>11649948</v>
      </c>
      <c r="F4165">
        <v>43581</v>
      </c>
      <c r="G4165" t="s">
        <v>3904</v>
      </c>
      <c r="H4165" t="s">
        <v>3276</v>
      </c>
    </row>
    <row r="4166" spans="1:8" x14ac:dyDescent="0.25">
      <c r="A4166">
        <v>1351244</v>
      </c>
      <c r="B4166" t="s">
        <v>2768</v>
      </c>
      <c r="C4166">
        <v>472380650</v>
      </c>
      <c r="D4166" t="s">
        <v>0</v>
      </c>
      <c r="E4166">
        <v>11649948</v>
      </c>
      <c r="F4166">
        <v>43581</v>
      </c>
      <c r="G4166" t="s">
        <v>3901</v>
      </c>
      <c r="H4166" t="s">
        <v>4180</v>
      </c>
    </row>
    <row r="4167" spans="1:8" x14ac:dyDescent="0.25">
      <c r="A4167">
        <v>1351244</v>
      </c>
      <c r="B4167" t="s">
        <v>2768</v>
      </c>
      <c r="C4167">
        <v>472380650</v>
      </c>
      <c r="D4167" t="s">
        <v>0</v>
      </c>
      <c r="E4167">
        <v>11649948</v>
      </c>
      <c r="F4167">
        <v>43581</v>
      </c>
      <c r="G4167" t="s">
        <v>3905</v>
      </c>
      <c r="H4167" t="s">
        <v>4180</v>
      </c>
    </row>
    <row r="4168" spans="1:8" x14ac:dyDescent="0.25">
      <c r="A4168">
        <v>1351244</v>
      </c>
      <c r="B4168" t="s">
        <v>2768</v>
      </c>
      <c r="C4168">
        <v>472380650</v>
      </c>
      <c r="D4168" t="s">
        <v>0</v>
      </c>
      <c r="E4168">
        <v>11649948</v>
      </c>
      <c r="F4168">
        <v>43581</v>
      </c>
      <c r="G4168" t="s">
        <v>3906</v>
      </c>
      <c r="H4168" t="s">
        <v>4180</v>
      </c>
    </row>
    <row r="4169" spans="1:8" x14ac:dyDescent="0.25">
      <c r="A4169">
        <v>1351244</v>
      </c>
      <c r="B4169" t="s">
        <v>2768</v>
      </c>
      <c r="C4169">
        <v>472380650</v>
      </c>
      <c r="D4169" t="s">
        <v>0</v>
      </c>
      <c r="E4169">
        <v>11649948</v>
      </c>
      <c r="F4169">
        <v>43581</v>
      </c>
      <c r="G4169" t="s">
        <v>3907</v>
      </c>
      <c r="H4169" t="s">
        <v>4180</v>
      </c>
    </row>
    <row r="4170" spans="1:8" x14ac:dyDescent="0.25">
      <c r="A4170">
        <v>1351244</v>
      </c>
      <c r="B4170" t="s">
        <v>2768</v>
      </c>
      <c r="C4170">
        <v>472380650</v>
      </c>
      <c r="D4170" t="s">
        <v>0</v>
      </c>
      <c r="E4170">
        <v>11649948</v>
      </c>
      <c r="F4170">
        <v>43581</v>
      </c>
      <c r="G4170" t="s">
        <v>3908</v>
      </c>
      <c r="H4170" t="s">
        <v>3294</v>
      </c>
    </row>
    <row r="4171" spans="1:8" x14ac:dyDescent="0.25">
      <c r="A4171">
        <v>1351244</v>
      </c>
      <c r="B4171" t="s">
        <v>2768</v>
      </c>
      <c r="C4171">
        <v>472380650</v>
      </c>
      <c r="D4171" t="s">
        <v>0</v>
      </c>
      <c r="E4171">
        <v>11649948</v>
      </c>
      <c r="F4171">
        <v>43581</v>
      </c>
      <c r="G4171" t="s">
        <v>3900</v>
      </c>
      <c r="H4171" t="s">
        <v>4180</v>
      </c>
    </row>
    <row r="4172" spans="1:8" x14ac:dyDescent="0.25">
      <c r="A4172">
        <v>1351244</v>
      </c>
      <c r="B4172" t="s">
        <v>2768</v>
      </c>
      <c r="C4172">
        <v>472380650</v>
      </c>
      <c r="D4172" t="s">
        <v>0</v>
      </c>
      <c r="E4172">
        <v>11649948</v>
      </c>
      <c r="F4172">
        <v>43581</v>
      </c>
      <c r="G4172" t="s">
        <v>3909</v>
      </c>
      <c r="H4172" t="s">
        <v>4180</v>
      </c>
    </row>
    <row r="4173" spans="1:8" x14ac:dyDescent="0.25">
      <c r="A4173">
        <v>1351244</v>
      </c>
      <c r="B4173" t="s">
        <v>2768</v>
      </c>
      <c r="C4173">
        <v>472380650</v>
      </c>
      <c r="D4173" t="s">
        <v>0</v>
      </c>
      <c r="E4173">
        <v>11649948</v>
      </c>
      <c r="F4173">
        <v>43581</v>
      </c>
      <c r="G4173" t="s">
        <v>3902</v>
      </c>
      <c r="H4173" t="s">
        <v>632</v>
      </c>
    </row>
    <row r="4174" spans="1:8" x14ac:dyDescent="0.25">
      <c r="A4174">
        <v>1351244</v>
      </c>
      <c r="B4174" t="s">
        <v>2768</v>
      </c>
      <c r="C4174">
        <v>472380650</v>
      </c>
      <c r="D4174" t="s">
        <v>0</v>
      </c>
      <c r="E4174">
        <v>11649948</v>
      </c>
      <c r="F4174">
        <v>43581</v>
      </c>
      <c r="G4174" t="s">
        <v>3903</v>
      </c>
      <c r="H4174" t="s">
        <v>3276</v>
      </c>
    </row>
    <row r="4175" spans="1:8" x14ac:dyDescent="0.25">
      <c r="A4175">
        <v>1351244</v>
      </c>
      <c r="B4175" t="s">
        <v>2768</v>
      </c>
      <c r="C4175">
        <v>472380650</v>
      </c>
      <c r="D4175" t="s">
        <v>0</v>
      </c>
      <c r="E4175">
        <v>11649948</v>
      </c>
      <c r="F4175">
        <v>43581</v>
      </c>
      <c r="G4175" t="s">
        <v>3904</v>
      </c>
      <c r="H4175" t="s">
        <v>3276</v>
      </c>
    </row>
    <row r="4176" spans="1:8" x14ac:dyDescent="0.25">
      <c r="A4176">
        <v>1351244</v>
      </c>
      <c r="B4176" t="s">
        <v>2768</v>
      </c>
      <c r="C4176">
        <v>472380650</v>
      </c>
      <c r="D4176" t="s">
        <v>0</v>
      </c>
      <c r="E4176">
        <v>11649948</v>
      </c>
      <c r="F4176">
        <v>43581</v>
      </c>
      <c r="G4176" t="s">
        <v>3909</v>
      </c>
      <c r="H4176" t="s">
        <v>4180</v>
      </c>
    </row>
    <row r="4177" spans="1:8" x14ac:dyDescent="0.25">
      <c r="A4177">
        <v>1351244</v>
      </c>
      <c r="B4177" t="s">
        <v>2768</v>
      </c>
      <c r="C4177">
        <v>472380650</v>
      </c>
      <c r="D4177" t="s">
        <v>0</v>
      </c>
      <c r="E4177">
        <v>11650898</v>
      </c>
      <c r="F4177">
        <v>43599</v>
      </c>
      <c r="G4177" t="s">
        <v>3910</v>
      </c>
      <c r="H4177" t="s">
        <v>4180</v>
      </c>
    </row>
    <row r="4178" spans="1:8" x14ac:dyDescent="0.25">
      <c r="A4178">
        <v>1351244</v>
      </c>
      <c r="B4178" t="s">
        <v>2768</v>
      </c>
      <c r="C4178">
        <v>472380650</v>
      </c>
      <c r="D4178" t="s">
        <v>0</v>
      </c>
      <c r="E4178">
        <v>11650898</v>
      </c>
      <c r="F4178">
        <v>43599</v>
      </c>
      <c r="G4178" t="s">
        <v>3910</v>
      </c>
      <c r="H4178" t="s">
        <v>4180</v>
      </c>
    </row>
    <row r="4179" spans="1:8" x14ac:dyDescent="0.25">
      <c r="A4179">
        <v>1351244</v>
      </c>
      <c r="B4179" t="s">
        <v>2768</v>
      </c>
      <c r="C4179">
        <v>472380650</v>
      </c>
      <c r="D4179" t="s">
        <v>0</v>
      </c>
      <c r="E4179">
        <v>11650898</v>
      </c>
      <c r="F4179">
        <v>43599</v>
      </c>
      <c r="G4179" t="s">
        <v>3911</v>
      </c>
      <c r="H4179" t="s">
        <v>4180</v>
      </c>
    </row>
    <row r="4180" spans="1:8" x14ac:dyDescent="0.25">
      <c r="A4180">
        <v>1351244</v>
      </c>
      <c r="B4180" t="s">
        <v>2768</v>
      </c>
      <c r="C4180">
        <v>472380650</v>
      </c>
      <c r="D4180" t="s">
        <v>0</v>
      </c>
      <c r="E4180">
        <v>11650898</v>
      </c>
      <c r="F4180">
        <v>43599</v>
      </c>
      <c r="G4180" t="s">
        <v>3912</v>
      </c>
      <c r="H4180" t="s">
        <v>4180</v>
      </c>
    </row>
    <row r="4181" spans="1:8" x14ac:dyDescent="0.25">
      <c r="A4181">
        <v>1351244</v>
      </c>
      <c r="B4181" t="s">
        <v>2768</v>
      </c>
      <c r="C4181">
        <v>472380650</v>
      </c>
      <c r="D4181" t="s">
        <v>0</v>
      </c>
      <c r="E4181">
        <v>11650898</v>
      </c>
      <c r="F4181">
        <v>43599</v>
      </c>
      <c r="G4181" t="s">
        <v>3913</v>
      </c>
      <c r="H4181" t="s">
        <v>4180</v>
      </c>
    </row>
    <row r="4182" spans="1:8" x14ac:dyDescent="0.25">
      <c r="A4182">
        <v>1351244</v>
      </c>
      <c r="B4182" t="s">
        <v>2768</v>
      </c>
      <c r="C4182">
        <v>472380650</v>
      </c>
      <c r="D4182" t="s">
        <v>0</v>
      </c>
      <c r="E4182">
        <v>11650898</v>
      </c>
      <c r="F4182">
        <v>43599</v>
      </c>
      <c r="G4182" t="s">
        <v>3914</v>
      </c>
      <c r="H4182" t="s">
        <v>4180</v>
      </c>
    </row>
    <row r="4183" spans="1:8" x14ac:dyDescent="0.25">
      <c r="A4183">
        <v>1351244</v>
      </c>
      <c r="B4183" t="s">
        <v>2768</v>
      </c>
      <c r="C4183">
        <v>472380650</v>
      </c>
      <c r="D4183" t="s">
        <v>0</v>
      </c>
      <c r="E4183">
        <v>11650898</v>
      </c>
      <c r="F4183">
        <v>43599</v>
      </c>
      <c r="G4183" t="s">
        <v>3915</v>
      </c>
      <c r="H4183" t="s">
        <v>4180</v>
      </c>
    </row>
    <row r="4184" spans="1:8" x14ac:dyDescent="0.25">
      <c r="A4184">
        <v>1351244</v>
      </c>
      <c r="B4184" t="s">
        <v>2768</v>
      </c>
      <c r="C4184">
        <v>472380650</v>
      </c>
      <c r="D4184" t="s">
        <v>0</v>
      </c>
      <c r="E4184">
        <v>11650898</v>
      </c>
      <c r="F4184">
        <v>43599</v>
      </c>
      <c r="G4184" t="s">
        <v>3910</v>
      </c>
      <c r="H4184" t="s">
        <v>4180</v>
      </c>
    </row>
    <row r="4185" spans="1:8" x14ac:dyDescent="0.25">
      <c r="A4185">
        <v>1351244</v>
      </c>
      <c r="B4185" t="s">
        <v>2768</v>
      </c>
      <c r="C4185">
        <v>472380650</v>
      </c>
      <c r="D4185" t="s">
        <v>0</v>
      </c>
      <c r="E4185">
        <v>11650898</v>
      </c>
      <c r="F4185">
        <v>43599</v>
      </c>
      <c r="G4185" t="s">
        <v>3911</v>
      </c>
      <c r="H4185" t="s">
        <v>4180</v>
      </c>
    </row>
    <row r="4186" spans="1:8" x14ac:dyDescent="0.25">
      <c r="A4186">
        <v>1351244</v>
      </c>
      <c r="B4186" t="s">
        <v>2768</v>
      </c>
      <c r="C4186">
        <v>472380650</v>
      </c>
      <c r="D4186" t="s">
        <v>0</v>
      </c>
      <c r="E4186">
        <v>11650898</v>
      </c>
      <c r="F4186">
        <v>43599</v>
      </c>
      <c r="G4186" t="s">
        <v>3912</v>
      </c>
      <c r="H4186" t="s">
        <v>4180</v>
      </c>
    </row>
    <row r="4187" spans="1:8" x14ac:dyDescent="0.25">
      <c r="A4187">
        <v>1351244</v>
      </c>
      <c r="B4187" t="s">
        <v>2768</v>
      </c>
      <c r="C4187">
        <v>472380650</v>
      </c>
      <c r="D4187" t="s">
        <v>0</v>
      </c>
      <c r="E4187">
        <v>11650898</v>
      </c>
      <c r="F4187">
        <v>43599</v>
      </c>
      <c r="G4187" t="s">
        <v>3913</v>
      </c>
      <c r="H4187" t="s">
        <v>4180</v>
      </c>
    </row>
    <row r="4188" spans="1:8" x14ac:dyDescent="0.25">
      <c r="A4188">
        <v>1351244</v>
      </c>
      <c r="B4188" t="s">
        <v>2768</v>
      </c>
      <c r="C4188">
        <v>472380650</v>
      </c>
      <c r="D4188" t="s">
        <v>0</v>
      </c>
      <c r="E4188">
        <v>11650898</v>
      </c>
      <c r="F4188">
        <v>43599</v>
      </c>
      <c r="G4188" t="s">
        <v>3914</v>
      </c>
      <c r="H4188" t="s">
        <v>4180</v>
      </c>
    </row>
    <row r="4189" spans="1:8" x14ac:dyDescent="0.25">
      <c r="A4189">
        <v>1351244</v>
      </c>
      <c r="B4189" t="s">
        <v>2768</v>
      </c>
      <c r="C4189">
        <v>472380650</v>
      </c>
      <c r="D4189" t="s">
        <v>0</v>
      </c>
      <c r="E4189">
        <v>11650898</v>
      </c>
      <c r="F4189">
        <v>43599</v>
      </c>
      <c r="G4189" t="s">
        <v>3915</v>
      </c>
      <c r="H4189" t="s">
        <v>4180</v>
      </c>
    </row>
    <row r="4190" spans="1:8" x14ac:dyDescent="0.25">
      <c r="A4190">
        <v>1351244</v>
      </c>
      <c r="B4190" t="s">
        <v>2768</v>
      </c>
      <c r="C4190">
        <v>472380650</v>
      </c>
      <c r="D4190" t="s">
        <v>0</v>
      </c>
      <c r="E4190">
        <v>11650898</v>
      </c>
      <c r="F4190">
        <v>43599</v>
      </c>
      <c r="G4190" t="s">
        <v>3912</v>
      </c>
      <c r="H4190" t="s">
        <v>4180</v>
      </c>
    </row>
    <row r="4191" spans="1:8" x14ac:dyDescent="0.25">
      <c r="A4191">
        <v>1351244</v>
      </c>
      <c r="B4191" t="s">
        <v>2768</v>
      </c>
      <c r="C4191">
        <v>472380650</v>
      </c>
      <c r="D4191" t="s">
        <v>0</v>
      </c>
      <c r="E4191">
        <v>11650898</v>
      </c>
      <c r="F4191">
        <v>43599</v>
      </c>
      <c r="G4191" t="s">
        <v>3913</v>
      </c>
      <c r="H4191" t="s">
        <v>4180</v>
      </c>
    </row>
    <row r="4192" spans="1:8" x14ac:dyDescent="0.25">
      <c r="A4192">
        <v>1351244</v>
      </c>
      <c r="B4192" t="s">
        <v>2768</v>
      </c>
      <c r="C4192">
        <v>472380650</v>
      </c>
      <c r="D4192" t="s">
        <v>0</v>
      </c>
      <c r="E4192">
        <v>11650898</v>
      </c>
      <c r="F4192">
        <v>43599</v>
      </c>
      <c r="G4192" t="s">
        <v>3915</v>
      </c>
      <c r="H4192" t="s">
        <v>4180</v>
      </c>
    </row>
    <row r="4193" spans="1:8" x14ac:dyDescent="0.25">
      <c r="A4193">
        <v>1351244</v>
      </c>
      <c r="B4193" t="s">
        <v>2768</v>
      </c>
      <c r="C4193">
        <v>472380650</v>
      </c>
      <c r="D4193" t="s">
        <v>0</v>
      </c>
      <c r="E4193">
        <v>11650898</v>
      </c>
      <c r="F4193">
        <v>43599</v>
      </c>
      <c r="G4193" t="s">
        <v>3914</v>
      </c>
      <c r="H4193" t="s">
        <v>4180</v>
      </c>
    </row>
    <row r="4194" spans="1:8" x14ac:dyDescent="0.25">
      <c r="A4194">
        <v>1351244</v>
      </c>
      <c r="B4194" t="s">
        <v>2768</v>
      </c>
      <c r="C4194">
        <v>472380650</v>
      </c>
      <c r="D4194" t="s">
        <v>0</v>
      </c>
      <c r="E4194">
        <v>11650898</v>
      </c>
      <c r="F4194">
        <v>43599</v>
      </c>
      <c r="G4194" t="s">
        <v>3914</v>
      </c>
      <c r="H4194" t="s">
        <v>4180</v>
      </c>
    </row>
    <row r="4195" spans="1:8" x14ac:dyDescent="0.25">
      <c r="A4195">
        <v>1351244</v>
      </c>
      <c r="B4195" t="s">
        <v>2768</v>
      </c>
      <c r="C4195">
        <v>472380650</v>
      </c>
      <c r="D4195" t="s">
        <v>0</v>
      </c>
      <c r="E4195">
        <v>11650898</v>
      </c>
      <c r="F4195">
        <v>43599</v>
      </c>
      <c r="G4195" t="s">
        <v>3911</v>
      </c>
      <c r="H4195" t="s">
        <v>4180</v>
      </c>
    </row>
    <row r="4196" spans="1:8" x14ac:dyDescent="0.25">
      <c r="A4196">
        <v>1351244</v>
      </c>
      <c r="B4196" t="s">
        <v>2768</v>
      </c>
      <c r="C4196">
        <v>472380650</v>
      </c>
      <c r="D4196" t="s">
        <v>0</v>
      </c>
      <c r="E4196">
        <v>11650898</v>
      </c>
      <c r="F4196">
        <v>43599</v>
      </c>
      <c r="G4196" t="s">
        <v>3914</v>
      </c>
      <c r="H4196" t="s">
        <v>4180</v>
      </c>
    </row>
    <row r="4197" spans="1:8" x14ac:dyDescent="0.25">
      <c r="A4197">
        <v>1351244</v>
      </c>
      <c r="B4197" t="s">
        <v>2768</v>
      </c>
      <c r="C4197">
        <v>472380650</v>
      </c>
      <c r="D4197" t="s">
        <v>0</v>
      </c>
      <c r="E4197">
        <v>11653003</v>
      </c>
      <c r="F4197">
        <v>43627</v>
      </c>
      <c r="G4197" t="s">
        <v>3916</v>
      </c>
      <c r="H4197" t="s">
        <v>4180</v>
      </c>
    </row>
    <row r="4198" spans="1:8" x14ac:dyDescent="0.25">
      <c r="A4198">
        <v>1351244</v>
      </c>
      <c r="B4198" t="s">
        <v>2768</v>
      </c>
      <c r="C4198">
        <v>472380650</v>
      </c>
      <c r="D4198" t="s">
        <v>0</v>
      </c>
      <c r="E4198">
        <v>11653003</v>
      </c>
      <c r="F4198">
        <v>43627</v>
      </c>
      <c r="G4198" t="s">
        <v>3917</v>
      </c>
      <c r="H4198" t="s">
        <v>4180</v>
      </c>
    </row>
    <row r="4199" spans="1:8" x14ac:dyDescent="0.25">
      <c r="A4199">
        <v>1351244</v>
      </c>
      <c r="B4199" t="s">
        <v>2768</v>
      </c>
      <c r="C4199">
        <v>472380650</v>
      </c>
      <c r="D4199" t="s">
        <v>0</v>
      </c>
      <c r="E4199">
        <v>11653003</v>
      </c>
      <c r="F4199">
        <v>43627</v>
      </c>
      <c r="G4199" t="s">
        <v>3918</v>
      </c>
      <c r="H4199" t="s">
        <v>4180</v>
      </c>
    </row>
    <row r="4200" spans="1:8" x14ac:dyDescent="0.25">
      <c r="A4200">
        <v>1351244</v>
      </c>
      <c r="B4200" t="s">
        <v>2768</v>
      </c>
      <c r="C4200">
        <v>472380650</v>
      </c>
      <c r="D4200" t="s">
        <v>0</v>
      </c>
      <c r="E4200">
        <v>11653003</v>
      </c>
      <c r="F4200">
        <v>43627</v>
      </c>
      <c r="G4200" t="s">
        <v>3919</v>
      </c>
      <c r="H4200" t="s">
        <v>4180</v>
      </c>
    </row>
    <row r="4201" spans="1:8" x14ac:dyDescent="0.25">
      <c r="A4201">
        <v>1351244</v>
      </c>
      <c r="B4201" t="s">
        <v>2768</v>
      </c>
      <c r="C4201">
        <v>472380650</v>
      </c>
      <c r="D4201" t="s">
        <v>0</v>
      </c>
      <c r="E4201">
        <v>11653003</v>
      </c>
      <c r="F4201">
        <v>43627</v>
      </c>
      <c r="G4201" t="s">
        <v>3920</v>
      </c>
      <c r="H4201" t="s">
        <v>4180</v>
      </c>
    </row>
    <row r="4202" spans="1:8" x14ac:dyDescent="0.25">
      <c r="A4202">
        <v>1351244</v>
      </c>
      <c r="B4202" t="s">
        <v>2768</v>
      </c>
      <c r="C4202">
        <v>472380650</v>
      </c>
      <c r="D4202" t="s">
        <v>0</v>
      </c>
      <c r="E4202">
        <v>11653003</v>
      </c>
      <c r="F4202">
        <v>43627</v>
      </c>
      <c r="G4202" t="s">
        <v>3921</v>
      </c>
      <c r="H4202" t="s">
        <v>4180</v>
      </c>
    </row>
    <row r="4203" spans="1:8" x14ac:dyDescent="0.25">
      <c r="A4203">
        <v>1351244</v>
      </c>
      <c r="B4203" t="s">
        <v>2768</v>
      </c>
      <c r="C4203">
        <v>472380650</v>
      </c>
      <c r="D4203" t="s">
        <v>0</v>
      </c>
      <c r="E4203">
        <v>11653003</v>
      </c>
      <c r="F4203">
        <v>43627</v>
      </c>
      <c r="G4203" t="s">
        <v>3922</v>
      </c>
      <c r="H4203" t="s">
        <v>4180</v>
      </c>
    </row>
    <row r="4204" spans="1:8" x14ac:dyDescent="0.25">
      <c r="A4204">
        <v>1351244</v>
      </c>
      <c r="B4204" t="s">
        <v>2768</v>
      </c>
      <c r="C4204">
        <v>472380650</v>
      </c>
      <c r="D4204" t="s">
        <v>0</v>
      </c>
      <c r="E4204">
        <v>11653003</v>
      </c>
      <c r="F4204">
        <v>43627</v>
      </c>
      <c r="G4204" t="s">
        <v>3923</v>
      </c>
      <c r="H4204" t="s">
        <v>4180</v>
      </c>
    </row>
    <row r="4205" spans="1:8" x14ac:dyDescent="0.25">
      <c r="A4205">
        <v>1351244</v>
      </c>
      <c r="B4205" t="s">
        <v>2768</v>
      </c>
      <c r="C4205">
        <v>472380650</v>
      </c>
      <c r="D4205" t="s">
        <v>0</v>
      </c>
      <c r="E4205">
        <v>11653003</v>
      </c>
      <c r="F4205">
        <v>43627</v>
      </c>
      <c r="G4205" t="s">
        <v>3924</v>
      </c>
      <c r="H4205" t="s">
        <v>4180</v>
      </c>
    </row>
    <row r="4206" spans="1:8" x14ac:dyDescent="0.25">
      <c r="A4206">
        <v>1351244</v>
      </c>
      <c r="B4206" t="s">
        <v>2768</v>
      </c>
      <c r="C4206">
        <v>472380650</v>
      </c>
      <c r="D4206" t="s">
        <v>0</v>
      </c>
      <c r="E4206">
        <v>11653003</v>
      </c>
      <c r="F4206">
        <v>43627</v>
      </c>
      <c r="G4206" t="s">
        <v>3925</v>
      </c>
      <c r="H4206" t="s">
        <v>4180</v>
      </c>
    </row>
    <row r="4207" spans="1:8" x14ac:dyDescent="0.25">
      <c r="A4207">
        <v>1351244</v>
      </c>
      <c r="B4207" t="s">
        <v>2768</v>
      </c>
      <c r="C4207">
        <v>472380650</v>
      </c>
      <c r="D4207" t="s">
        <v>0</v>
      </c>
      <c r="E4207">
        <v>11653003</v>
      </c>
      <c r="F4207">
        <v>43627</v>
      </c>
      <c r="G4207" t="s">
        <v>3917</v>
      </c>
      <c r="H4207" t="s">
        <v>4180</v>
      </c>
    </row>
    <row r="4208" spans="1:8" x14ac:dyDescent="0.25">
      <c r="A4208">
        <v>1351244</v>
      </c>
      <c r="B4208" t="s">
        <v>2768</v>
      </c>
      <c r="C4208">
        <v>472380650</v>
      </c>
      <c r="D4208" t="s">
        <v>0</v>
      </c>
      <c r="E4208">
        <v>11653003</v>
      </c>
      <c r="F4208">
        <v>43627</v>
      </c>
      <c r="G4208" t="s">
        <v>3926</v>
      </c>
      <c r="H4208" t="s">
        <v>4180</v>
      </c>
    </row>
    <row r="4209" spans="1:8" x14ac:dyDescent="0.25">
      <c r="A4209">
        <v>1351244</v>
      </c>
      <c r="B4209" t="s">
        <v>2768</v>
      </c>
      <c r="C4209">
        <v>472380650</v>
      </c>
      <c r="D4209" t="s">
        <v>0</v>
      </c>
      <c r="E4209">
        <v>11653003</v>
      </c>
      <c r="F4209">
        <v>43627</v>
      </c>
      <c r="G4209" t="s">
        <v>3927</v>
      </c>
      <c r="H4209" t="s">
        <v>4180</v>
      </c>
    </row>
    <row r="4210" spans="1:8" x14ac:dyDescent="0.25">
      <c r="A4210">
        <v>1351244</v>
      </c>
      <c r="B4210" t="s">
        <v>2768</v>
      </c>
      <c r="C4210">
        <v>472380650</v>
      </c>
      <c r="D4210" t="s">
        <v>0</v>
      </c>
      <c r="E4210">
        <v>11653003</v>
      </c>
      <c r="F4210">
        <v>43627</v>
      </c>
      <c r="G4210" t="s">
        <v>3918</v>
      </c>
      <c r="H4210" t="s">
        <v>4180</v>
      </c>
    </row>
    <row r="4211" spans="1:8" x14ac:dyDescent="0.25">
      <c r="A4211">
        <v>1351244</v>
      </c>
      <c r="B4211" t="s">
        <v>2768</v>
      </c>
      <c r="C4211">
        <v>472380650</v>
      </c>
      <c r="D4211" t="s">
        <v>0</v>
      </c>
      <c r="E4211">
        <v>11653003</v>
      </c>
      <c r="F4211">
        <v>43627</v>
      </c>
      <c r="G4211" t="s">
        <v>3928</v>
      </c>
      <c r="H4211" t="s">
        <v>4180</v>
      </c>
    </row>
    <row r="4212" spans="1:8" x14ac:dyDescent="0.25">
      <c r="A4212">
        <v>1351244</v>
      </c>
      <c r="B4212" t="s">
        <v>2768</v>
      </c>
      <c r="C4212">
        <v>472380650</v>
      </c>
      <c r="D4212" t="s">
        <v>0</v>
      </c>
      <c r="E4212">
        <v>11653003</v>
      </c>
      <c r="F4212">
        <v>43627</v>
      </c>
      <c r="G4212" t="s">
        <v>3919</v>
      </c>
      <c r="H4212" t="s">
        <v>4180</v>
      </c>
    </row>
    <row r="4213" spans="1:8" x14ac:dyDescent="0.25">
      <c r="A4213">
        <v>1351244</v>
      </c>
      <c r="B4213" t="s">
        <v>2768</v>
      </c>
      <c r="C4213">
        <v>472380650</v>
      </c>
      <c r="D4213" t="s">
        <v>0</v>
      </c>
      <c r="E4213">
        <v>11653003</v>
      </c>
      <c r="F4213">
        <v>43627</v>
      </c>
      <c r="G4213" t="s">
        <v>3929</v>
      </c>
      <c r="H4213" t="s">
        <v>3930</v>
      </c>
    </row>
    <row r="4214" spans="1:8" x14ac:dyDescent="0.25">
      <c r="A4214">
        <v>1351244</v>
      </c>
      <c r="B4214" t="s">
        <v>2768</v>
      </c>
      <c r="C4214">
        <v>472380650</v>
      </c>
      <c r="D4214" t="s">
        <v>0</v>
      </c>
      <c r="E4214">
        <v>11653003</v>
      </c>
      <c r="F4214">
        <v>43627</v>
      </c>
      <c r="G4214" t="s">
        <v>3931</v>
      </c>
      <c r="H4214" t="s">
        <v>3932</v>
      </c>
    </row>
    <row r="4215" spans="1:8" x14ac:dyDescent="0.25">
      <c r="A4215">
        <v>1351244</v>
      </c>
      <c r="B4215" t="s">
        <v>2768</v>
      </c>
      <c r="C4215">
        <v>472380650</v>
      </c>
      <c r="D4215" t="s">
        <v>0</v>
      </c>
      <c r="E4215">
        <v>11653003</v>
      </c>
      <c r="F4215">
        <v>43627</v>
      </c>
      <c r="G4215" t="s">
        <v>3933</v>
      </c>
      <c r="H4215" t="s">
        <v>4180</v>
      </c>
    </row>
    <row r="4216" spans="1:8" x14ac:dyDescent="0.25">
      <c r="A4216">
        <v>1351244</v>
      </c>
      <c r="B4216" t="s">
        <v>2768</v>
      </c>
      <c r="C4216">
        <v>472380650</v>
      </c>
      <c r="D4216" t="s">
        <v>0</v>
      </c>
      <c r="E4216">
        <v>11653003</v>
      </c>
      <c r="F4216">
        <v>43627</v>
      </c>
      <c r="G4216" t="s">
        <v>3934</v>
      </c>
      <c r="H4216" t="s">
        <v>4180</v>
      </c>
    </row>
    <row r="4217" spans="1:8" x14ac:dyDescent="0.25">
      <c r="A4217">
        <v>1351244</v>
      </c>
      <c r="B4217" t="s">
        <v>2768</v>
      </c>
      <c r="C4217">
        <v>472380650</v>
      </c>
      <c r="D4217" t="s">
        <v>0</v>
      </c>
      <c r="E4217">
        <v>11653003</v>
      </c>
      <c r="F4217">
        <v>43627</v>
      </c>
      <c r="G4217" t="s">
        <v>3935</v>
      </c>
      <c r="H4217" t="s">
        <v>4180</v>
      </c>
    </row>
    <row r="4218" spans="1:8" x14ac:dyDescent="0.25">
      <c r="A4218">
        <v>1351244</v>
      </c>
      <c r="B4218" t="s">
        <v>2768</v>
      </c>
      <c r="C4218">
        <v>472380650</v>
      </c>
      <c r="D4218" t="s">
        <v>0</v>
      </c>
      <c r="E4218">
        <v>11653003</v>
      </c>
      <c r="F4218">
        <v>43627</v>
      </c>
      <c r="G4218" t="s">
        <v>3936</v>
      </c>
      <c r="H4218" t="s">
        <v>4180</v>
      </c>
    </row>
    <row r="4219" spans="1:8" x14ac:dyDescent="0.25">
      <c r="A4219">
        <v>1351244</v>
      </c>
      <c r="B4219" t="s">
        <v>2768</v>
      </c>
      <c r="C4219">
        <v>472380650</v>
      </c>
      <c r="D4219" t="s">
        <v>0</v>
      </c>
      <c r="E4219">
        <v>11653003</v>
      </c>
      <c r="F4219">
        <v>43627</v>
      </c>
      <c r="G4219" t="s">
        <v>3937</v>
      </c>
      <c r="H4219" t="s">
        <v>3306</v>
      </c>
    </row>
    <row r="4220" spans="1:8" x14ac:dyDescent="0.25">
      <c r="A4220">
        <v>1351244</v>
      </c>
      <c r="B4220" t="s">
        <v>2768</v>
      </c>
      <c r="C4220">
        <v>472380650</v>
      </c>
      <c r="D4220" t="s">
        <v>0</v>
      </c>
      <c r="E4220">
        <v>11653003</v>
      </c>
      <c r="F4220">
        <v>43627</v>
      </c>
      <c r="G4220" t="s">
        <v>3916</v>
      </c>
      <c r="H4220" t="s">
        <v>4180</v>
      </c>
    </row>
    <row r="4221" spans="1:8" x14ac:dyDescent="0.25">
      <c r="A4221">
        <v>1351244</v>
      </c>
      <c r="B4221" t="s">
        <v>2768</v>
      </c>
      <c r="C4221">
        <v>472380650</v>
      </c>
      <c r="D4221" t="s">
        <v>0</v>
      </c>
      <c r="E4221">
        <v>11653003</v>
      </c>
      <c r="F4221">
        <v>43627</v>
      </c>
      <c r="G4221" t="s">
        <v>3938</v>
      </c>
      <c r="H4221" t="s">
        <v>4180</v>
      </c>
    </row>
    <row r="4222" spans="1:8" x14ac:dyDescent="0.25">
      <c r="A4222">
        <v>1351244</v>
      </c>
      <c r="B4222" t="s">
        <v>2768</v>
      </c>
      <c r="C4222">
        <v>472380650</v>
      </c>
      <c r="D4222" t="s">
        <v>0</v>
      </c>
      <c r="E4222">
        <v>11653003</v>
      </c>
      <c r="F4222">
        <v>43627</v>
      </c>
      <c r="G4222" t="s">
        <v>3920</v>
      </c>
      <c r="H4222" t="s">
        <v>4180</v>
      </c>
    </row>
    <row r="4223" spans="1:8" x14ac:dyDescent="0.25">
      <c r="A4223">
        <v>1351244</v>
      </c>
      <c r="B4223" t="s">
        <v>2768</v>
      </c>
      <c r="C4223">
        <v>472380650</v>
      </c>
      <c r="D4223" t="s">
        <v>0</v>
      </c>
      <c r="E4223">
        <v>11653003</v>
      </c>
      <c r="F4223">
        <v>43627</v>
      </c>
      <c r="G4223" t="s">
        <v>3920</v>
      </c>
      <c r="H4223" t="s">
        <v>4180</v>
      </c>
    </row>
    <row r="4224" spans="1:8" x14ac:dyDescent="0.25">
      <c r="A4224">
        <v>1351244</v>
      </c>
      <c r="B4224" t="s">
        <v>2768</v>
      </c>
      <c r="C4224">
        <v>472380650</v>
      </c>
      <c r="D4224" t="s">
        <v>0</v>
      </c>
      <c r="E4224">
        <v>11653003</v>
      </c>
      <c r="F4224">
        <v>43627</v>
      </c>
      <c r="G4224" t="s">
        <v>3921</v>
      </c>
      <c r="H4224" t="s">
        <v>4180</v>
      </c>
    </row>
    <row r="4225" spans="1:8" x14ac:dyDescent="0.25">
      <c r="A4225">
        <v>1351244</v>
      </c>
      <c r="B4225" t="s">
        <v>2768</v>
      </c>
      <c r="C4225">
        <v>472380650</v>
      </c>
      <c r="D4225" t="s">
        <v>0</v>
      </c>
      <c r="E4225">
        <v>11653003</v>
      </c>
      <c r="F4225">
        <v>43627</v>
      </c>
      <c r="G4225" t="s">
        <v>3922</v>
      </c>
      <c r="H4225" t="s">
        <v>4180</v>
      </c>
    </row>
    <row r="4226" spans="1:8" x14ac:dyDescent="0.25">
      <c r="A4226">
        <v>1351244</v>
      </c>
      <c r="B4226" t="s">
        <v>2768</v>
      </c>
      <c r="C4226">
        <v>472380650</v>
      </c>
      <c r="D4226" t="s">
        <v>0</v>
      </c>
      <c r="E4226">
        <v>11653003</v>
      </c>
      <c r="F4226">
        <v>43627</v>
      </c>
      <c r="G4226" t="s">
        <v>3923</v>
      </c>
      <c r="H4226" t="s">
        <v>4180</v>
      </c>
    </row>
    <row r="4227" spans="1:8" x14ac:dyDescent="0.25">
      <c r="A4227">
        <v>1351244</v>
      </c>
      <c r="B4227" t="s">
        <v>2768</v>
      </c>
      <c r="C4227">
        <v>472380650</v>
      </c>
      <c r="D4227" t="s">
        <v>0</v>
      </c>
      <c r="E4227">
        <v>11653003</v>
      </c>
      <c r="F4227">
        <v>43627</v>
      </c>
      <c r="G4227" t="s">
        <v>3924</v>
      </c>
      <c r="H4227" t="s">
        <v>4180</v>
      </c>
    </row>
    <row r="4228" spans="1:8" x14ac:dyDescent="0.25">
      <c r="A4228">
        <v>1351244</v>
      </c>
      <c r="B4228" t="s">
        <v>2768</v>
      </c>
      <c r="C4228">
        <v>472380650</v>
      </c>
      <c r="D4228" t="s">
        <v>0</v>
      </c>
      <c r="E4228">
        <v>11653003</v>
      </c>
      <c r="F4228">
        <v>43627</v>
      </c>
      <c r="G4228" t="s">
        <v>3925</v>
      </c>
      <c r="H4228" t="s">
        <v>4180</v>
      </c>
    </row>
    <row r="4229" spans="1:8" x14ac:dyDescent="0.25">
      <c r="A4229">
        <v>1351244</v>
      </c>
      <c r="B4229" t="s">
        <v>2768</v>
      </c>
      <c r="C4229">
        <v>472380650</v>
      </c>
      <c r="D4229" t="s">
        <v>0</v>
      </c>
      <c r="E4229">
        <v>11653003</v>
      </c>
      <c r="F4229">
        <v>43627</v>
      </c>
      <c r="G4229" t="s">
        <v>3917</v>
      </c>
      <c r="H4229" t="s">
        <v>4180</v>
      </c>
    </row>
    <row r="4230" spans="1:8" x14ac:dyDescent="0.25">
      <c r="A4230">
        <v>1351244</v>
      </c>
      <c r="B4230" t="s">
        <v>2768</v>
      </c>
      <c r="C4230">
        <v>472380650</v>
      </c>
      <c r="D4230" t="s">
        <v>0</v>
      </c>
      <c r="E4230">
        <v>11653003</v>
      </c>
      <c r="F4230">
        <v>43627</v>
      </c>
      <c r="G4230" t="s">
        <v>3926</v>
      </c>
      <c r="H4230" t="s">
        <v>4180</v>
      </c>
    </row>
    <row r="4231" spans="1:8" x14ac:dyDescent="0.25">
      <c r="A4231">
        <v>1351244</v>
      </c>
      <c r="B4231" t="s">
        <v>2768</v>
      </c>
      <c r="C4231">
        <v>472380650</v>
      </c>
      <c r="D4231" t="s">
        <v>0</v>
      </c>
      <c r="E4231">
        <v>11653003</v>
      </c>
      <c r="F4231">
        <v>43627</v>
      </c>
      <c r="G4231" t="s">
        <v>3927</v>
      </c>
      <c r="H4231" t="s">
        <v>4180</v>
      </c>
    </row>
    <row r="4232" spans="1:8" x14ac:dyDescent="0.25">
      <c r="A4232">
        <v>1351244</v>
      </c>
      <c r="B4232" t="s">
        <v>2768</v>
      </c>
      <c r="C4232">
        <v>472380650</v>
      </c>
      <c r="D4232" t="s">
        <v>0</v>
      </c>
      <c r="E4232">
        <v>11653003</v>
      </c>
      <c r="F4232">
        <v>43627</v>
      </c>
      <c r="G4232" t="s">
        <v>3918</v>
      </c>
      <c r="H4232" t="s">
        <v>4180</v>
      </c>
    </row>
    <row r="4233" spans="1:8" x14ac:dyDescent="0.25">
      <c r="A4233">
        <v>1351244</v>
      </c>
      <c r="B4233" t="s">
        <v>2768</v>
      </c>
      <c r="C4233">
        <v>472380650</v>
      </c>
      <c r="D4233" t="s">
        <v>0</v>
      </c>
      <c r="E4233">
        <v>11653003</v>
      </c>
      <c r="F4233">
        <v>43627</v>
      </c>
      <c r="G4233" t="s">
        <v>3928</v>
      </c>
      <c r="H4233" t="s">
        <v>4180</v>
      </c>
    </row>
    <row r="4234" spans="1:8" x14ac:dyDescent="0.25">
      <c r="A4234">
        <v>1351244</v>
      </c>
      <c r="B4234" t="s">
        <v>2768</v>
      </c>
      <c r="C4234">
        <v>472380650</v>
      </c>
      <c r="D4234" t="s">
        <v>0</v>
      </c>
      <c r="E4234">
        <v>11653003</v>
      </c>
      <c r="F4234">
        <v>43627</v>
      </c>
      <c r="G4234" t="s">
        <v>3919</v>
      </c>
      <c r="H4234" t="s">
        <v>4180</v>
      </c>
    </row>
    <row r="4235" spans="1:8" x14ac:dyDescent="0.25">
      <c r="A4235">
        <v>1351244</v>
      </c>
      <c r="B4235" t="s">
        <v>2768</v>
      </c>
      <c r="C4235">
        <v>472380650</v>
      </c>
      <c r="D4235" t="s">
        <v>0</v>
      </c>
      <c r="E4235">
        <v>11653003</v>
      </c>
      <c r="F4235">
        <v>43627</v>
      </c>
      <c r="G4235" t="s">
        <v>3929</v>
      </c>
      <c r="H4235" t="s">
        <v>3930</v>
      </c>
    </row>
    <row r="4236" spans="1:8" x14ac:dyDescent="0.25">
      <c r="A4236">
        <v>1351244</v>
      </c>
      <c r="B4236" t="s">
        <v>2768</v>
      </c>
      <c r="C4236">
        <v>472380650</v>
      </c>
      <c r="D4236" t="s">
        <v>0</v>
      </c>
      <c r="E4236">
        <v>11653003</v>
      </c>
      <c r="F4236">
        <v>43627</v>
      </c>
      <c r="G4236" t="s">
        <v>3931</v>
      </c>
      <c r="H4236" t="s">
        <v>3932</v>
      </c>
    </row>
    <row r="4237" spans="1:8" x14ac:dyDescent="0.25">
      <c r="A4237">
        <v>1351244</v>
      </c>
      <c r="B4237" t="s">
        <v>2768</v>
      </c>
      <c r="C4237">
        <v>472380650</v>
      </c>
      <c r="D4237" t="s">
        <v>0</v>
      </c>
      <c r="E4237">
        <v>11653003</v>
      </c>
      <c r="F4237">
        <v>43627</v>
      </c>
      <c r="G4237" t="s">
        <v>3933</v>
      </c>
      <c r="H4237" t="s">
        <v>4180</v>
      </c>
    </row>
    <row r="4238" spans="1:8" x14ac:dyDescent="0.25">
      <c r="A4238">
        <v>1351244</v>
      </c>
      <c r="B4238" t="s">
        <v>2768</v>
      </c>
      <c r="C4238">
        <v>472380650</v>
      </c>
      <c r="D4238" t="s">
        <v>0</v>
      </c>
      <c r="E4238">
        <v>11653003</v>
      </c>
      <c r="F4238">
        <v>43627</v>
      </c>
      <c r="G4238" t="s">
        <v>3934</v>
      </c>
      <c r="H4238" t="s">
        <v>4180</v>
      </c>
    </row>
    <row r="4239" spans="1:8" x14ac:dyDescent="0.25">
      <c r="A4239">
        <v>1351244</v>
      </c>
      <c r="B4239" t="s">
        <v>2768</v>
      </c>
      <c r="C4239">
        <v>472380650</v>
      </c>
      <c r="D4239" t="s">
        <v>0</v>
      </c>
      <c r="E4239">
        <v>11653003</v>
      </c>
      <c r="F4239">
        <v>43627</v>
      </c>
      <c r="G4239" t="s">
        <v>3935</v>
      </c>
      <c r="H4239" t="s">
        <v>4180</v>
      </c>
    </row>
    <row r="4240" spans="1:8" x14ac:dyDescent="0.25">
      <c r="A4240">
        <v>1351244</v>
      </c>
      <c r="B4240" t="s">
        <v>2768</v>
      </c>
      <c r="C4240">
        <v>472380650</v>
      </c>
      <c r="D4240" t="s">
        <v>0</v>
      </c>
      <c r="E4240">
        <v>11653003</v>
      </c>
      <c r="F4240">
        <v>43627</v>
      </c>
      <c r="G4240" t="s">
        <v>3936</v>
      </c>
      <c r="H4240" t="s">
        <v>4180</v>
      </c>
    </row>
    <row r="4241" spans="1:8" x14ac:dyDescent="0.25">
      <c r="A4241">
        <v>1351244</v>
      </c>
      <c r="B4241" t="s">
        <v>2768</v>
      </c>
      <c r="C4241">
        <v>472380650</v>
      </c>
      <c r="D4241" t="s">
        <v>0</v>
      </c>
      <c r="E4241">
        <v>11653003</v>
      </c>
      <c r="F4241">
        <v>43627</v>
      </c>
      <c r="G4241" t="s">
        <v>3937</v>
      </c>
      <c r="H4241" t="s">
        <v>3306</v>
      </c>
    </row>
    <row r="4242" spans="1:8" x14ac:dyDescent="0.25">
      <c r="A4242">
        <v>1351244</v>
      </c>
      <c r="B4242" t="s">
        <v>2768</v>
      </c>
      <c r="C4242">
        <v>472380650</v>
      </c>
      <c r="D4242" t="s">
        <v>0</v>
      </c>
      <c r="E4242">
        <v>11653003</v>
      </c>
      <c r="F4242">
        <v>43627</v>
      </c>
      <c r="G4242" t="s">
        <v>3916</v>
      </c>
      <c r="H4242" t="s">
        <v>4180</v>
      </c>
    </row>
    <row r="4243" spans="1:8" x14ac:dyDescent="0.25">
      <c r="A4243">
        <v>1351244</v>
      </c>
      <c r="B4243" t="s">
        <v>2768</v>
      </c>
      <c r="C4243">
        <v>472380650</v>
      </c>
      <c r="D4243" t="s">
        <v>0</v>
      </c>
      <c r="E4243">
        <v>11653003</v>
      </c>
      <c r="F4243">
        <v>43627</v>
      </c>
      <c r="G4243" t="s">
        <v>3938</v>
      </c>
      <c r="H4243" t="s">
        <v>4180</v>
      </c>
    </row>
    <row r="4244" spans="1:8" x14ac:dyDescent="0.25">
      <c r="A4244">
        <v>1351244</v>
      </c>
      <c r="B4244" t="s">
        <v>2768</v>
      </c>
      <c r="C4244">
        <v>472380650</v>
      </c>
      <c r="D4244" t="s">
        <v>0</v>
      </c>
      <c r="E4244">
        <v>11653003</v>
      </c>
      <c r="F4244">
        <v>43627</v>
      </c>
      <c r="G4244" t="s">
        <v>3925</v>
      </c>
      <c r="H4244" t="s">
        <v>4180</v>
      </c>
    </row>
    <row r="4245" spans="1:8" x14ac:dyDescent="0.25">
      <c r="A4245">
        <v>1351244</v>
      </c>
      <c r="B4245" t="s">
        <v>2768</v>
      </c>
      <c r="C4245">
        <v>472380650</v>
      </c>
      <c r="D4245" t="s">
        <v>0</v>
      </c>
      <c r="E4245">
        <v>11653003</v>
      </c>
      <c r="F4245">
        <v>43627</v>
      </c>
      <c r="G4245" t="s">
        <v>3938</v>
      </c>
      <c r="H4245" t="s">
        <v>4180</v>
      </c>
    </row>
    <row r="4246" spans="1:8" x14ac:dyDescent="0.25">
      <c r="A4246">
        <v>1351244</v>
      </c>
      <c r="B4246" t="s">
        <v>2768</v>
      </c>
      <c r="C4246">
        <v>472380650</v>
      </c>
      <c r="D4246" t="s">
        <v>0</v>
      </c>
      <c r="E4246">
        <v>11653003</v>
      </c>
      <c r="F4246">
        <v>43627</v>
      </c>
      <c r="G4246" t="s">
        <v>3921</v>
      </c>
      <c r="H4246" t="s">
        <v>4180</v>
      </c>
    </row>
    <row r="4247" spans="1:8" x14ac:dyDescent="0.25">
      <c r="A4247">
        <v>1351244</v>
      </c>
      <c r="B4247" t="s">
        <v>2768</v>
      </c>
      <c r="C4247">
        <v>472380650</v>
      </c>
      <c r="D4247" t="s">
        <v>0</v>
      </c>
      <c r="E4247">
        <v>11653003</v>
      </c>
      <c r="F4247">
        <v>43627</v>
      </c>
      <c r="G4247" t="s">
        <v>3916</v>
      </c>
      <c r="H4247" t="s">
        <v>4180</v>
      </c>
    </row>
    <row r="4248" spans="1:8" x14ac:dyDescent="0.25">
      <c r="A4248">
        <v>1351244</v>
      </c>
      <c r="B4248" t="s">
        <v>2768</v>
      </c>
      <c r="C4248">
        <v>472380650</v>
      </c>
      <c r="D4248" t="s">
        <v>0</v>
      </c>
      <c r="E4248">
        <v>11653003</v>
      </c>
      <c r="F4248">
        <v>43627</v>
      </c>
      <c r="G4248" t="s">
        <v>3920</v>
      </c>
      <c r="H4248" t="s">
        <v>4180</v>
      </c>
    </row>
    <row r="4249" spans="1:8" x14ac:dyDescent="0.25">
      <c r="A4249">
        <v>1351244</v>
      </c>
      <c r="B4249" t="s">
        <v>2768</v>
      </c>
      <c r="C4249">
        <v>472380650</v>
      </c>
      <c r="D4249" t="s">
        <v>0</v>
      </c>
      <c r="E4249">
        <v>11653003</v>
      </c>
      <c r="F4249">
        <v>43627</v>
      </c>
      <c r="G4249" t="s">
        <v>3924</v>
      </c>
      <c r="H4249" t="s">
        <v>4180</v>
      </c>
    </row>
    <row r="4250" spans="1:8" x14ac:dyDescent="0.25">
      <c r="A4250">
        <v>1351244</v>
      </c>
      <c r="B4250" t="s">
        <v>2768</v>
      </c>
      <c r="C4250">
        <v>472380650</v>
      </c>
      <c r="D4250" t="s">
        <v>0</v>
      </c>
      <c r="E4250">
        <v>11653003</v>
      </c>
      <c r="F4250">
        <v>43627</v>
      </c>
      <c r="G4250" t="s">
        <v>3937</v>
      </c>
      <c r="H4250" t="s">
        <v>3306</v>
      </c>
    </row>
    <row r="4251" spans="1:8" x14ac:dyDescent="0.25">
      <c r="A4251">
        <v>1351244</v>
      </c>
      <c r="B4251" t="s">
        <v>2768</v>
      </c>
      <c r="C4251">
        <v>472380650</v>
      </c>
      <c r="D4251" t="s">
        <v>0</v>
      </c>
      <c r="E4251">
        <v>11653003</v>
      </c>
      <c r="F4251">
        <v>43627</v>
      </c>
      <c r="G4251" t="s">
        <v>3933</v>
      </c>
      <c r="H4251" t="s">
        <v>4180</v>
      </c>
    </row>
    <row r="4252" spans="1:8" x14ac:dyDescent="0.25">
      <c r="A4252">
        <v>1351244</v>
      </c>
      <c r="B4252" t="s">
        <v>2768</v>
      </c>
      <c r="C4252">
        <v>472380650</v>
      </c>
      <c r="D4252" t="s">
        <v>0</v>
      </c>
      <c r="E4252">
        <v>11653003</v>
      </c>
      <c r="F4252">
        <v>43627</v>
      </c>
      <c r="G4252" t="s">
        <v>3917</v>
      </c>
      <c r="H4252" t="s">
        <v>4180</v>
      </c>
    </row>
    <row r="4253" spans="1:8" x14ac:dyDescent="0.25">
      <c r="A4253">
        <v>1351244</v>
      </c>
      <c r="B4253" t="s">
        <v>2768</v>
      </c>
      <c r="C4253">
        <v>472380650</v>
      </c>
      <c r="D4253" t="s">
        <v>0</v>
      </c>
      <c r="E4253">
        <v>11653003</v>
      </c>
      <c r="F4253">
        <v>43627</v>
      </c>
      <c r="G4253" t="s">
        <v>3918</v>
      </c>
      <c r="H4253" t="s">
        <v>4180</v>
      </c>
    </row>
    <row r="4254" spans="1:8" x14ac:dyDescent="0.25">
      <c r="A4254">
        <v>1351244</v>
      </c>
      <c r="B4254" t="s">
        <v>2768</v>
      </c>
      <c r="C4254">
        <v>472380650</v>
      </c>
      <c r="D4254" t="s">
        <v>0</v>
      </c>
      <c r="E4254">
        <v>11653003</v>
      </c>
      <c r="F4254">
        <v>43627</v>
      </c>
      <c r="G4254" t="s">
        <v>3917</v>
      </c>
      <c r="H4254" t="s">
        <v>4180</v>
      </c>
    </row>
    <row r="4255" spans="1:8" x14ac:dyDescent="0.25">
      <c r="A4255">
        <v>1351244</v>
      </c>
      <c r="B4255" t="s">
        <v>2768</v>
      </c>
      <c r="C4255">
        <v>472380650</v>
      </c>
      <c r="D4255" t="s">
        <v>0</v>
      </c>
      <c r="E4255">
        <v>11653003</v>
      </c>
      <c r="F4255">
        <v>43627</v>
      </c>
      <c r="G4255" t="s">
        <v>3921</v>
      </c>
      <c r="H4255" t="s">
        <v>4180</v>
      </c>
    </row>
    <row r="4256" spans="1:8" x14ac:dyDescent="0.25">
      <c r="A4256">
        <v>1351244</v>
      </c>
      <c r="B4256" t="s">
        <v>2768</v>
      </c>
      <c r="C4256">
        <v>472380650</v>
      </c>
      <c r="D4256" t="s">
        <v>0</v>
      </c>
      <c r="E4256">
        <v>11653003</v>
      </c>
      <c r="F4256">
        <v>43627</v>
      </c>
      <c r="G4256" t="s">
        <v>3922</v>
      </c>
      <c r="H4256" t="s">
        <v>4180</v>
      </c>
    </row>
    <row r="4257" spans="1:8" x14ac:dyDescent="0.25">
      <c r="A4257">
        <v>1351244</v>
      </c>
      <c r="B4257" t="s">
        <v>2768</v>
      </c>
      <c r="C4257">
        <v>472380650</v>
      </c>
      <c r="D4257" t="s">
        <v>0</v>
      </c>
      <c r="E4257">
        <v>11653003</v>
      </c>
      <c r="F4257">
        <v>43627</v>
      </c>
      <c r="G4257" t="s">
        <v>3923</v>
      </c>
      <c r="H4257" t="s">
        <v>4180</v>
      </c>
    </row>
    <row r="4258" spans="1:8" x14ac:dyDescent="0.25">
      <c r="A4258">
        <v>1351244</v>
      </c>
      <c r="B4258" t="s">
        <v>2768</v>
      </c>
      <c r="C4258">
        <v>472380650</v>
      </c>
      <c r="D4258" t="s">
        <v>0</v>
      </c>
      <c r="E4258">
        <v>11653003</v>
      </c>
      <c r="F4258">
        <v>43627</v>
      </c>
      <c r="G4258" t="s">
        <v>3931</v>
      </c>
      <c r="H4258" t="s">
        <v>3932</v>
      </c>
    </row>
    <row r="4259" spans="1:8" x14ac:dyDescent="0.25">
      <c r="A4259">
        <v>1351244</v>
      </c>
      <c r="B4259" t="s">
        <v>2768</v>
      </c>
      <c r="C4259">
        <v>472380650</v>
      </c>
      <c r="D4259" t="s">
        <v>0</v>
      </c>
      <c r="E4259">
        <v>11653003</v>
      </c>
      <c r="F4259">
        <v>43627</v>
      </c>
      <c r="G4259" t="s">
        <v>3926</v>
      </c>
      <c r="H4259" t="s">
        <v>4180</v>
      </c>
    </row>
    <row r="4260" spans="1:8" x14ac:dyDescent="0.25">
      <c r="A4260">
        <v>1351244</v>
      </c>
      <c r="B4260" t="s">
        <v>2768</v>
      </c>
      <c r="C4260">
        <v>472380650</v>
      </c>
      <c r="D4260" t="s">
        <v>0</v>
      </c>
      <c r="E4260">
        <v>11653003</v>
      </c>
      <c r="F4260">
        <v>43627</v>
      </c>
      <c r="G4260" t="s">
        <v>3936</v>
      </c>
      <c r="H4260" t="s">
        <v>4180</v>
      </c>
    </row>
    <row r="4261" spans="1:8" x14ac:dyDescent="0.25">
      <c r="A4261">
        <v>1351244</v>
      </c>
      <c r="B4261" t="s">
        <v>2768</v>
      </c>
      <c r="C4261">
        <v>472380650</v>
      </c>
      <c r="D4261" t="s">
        <v>0</v>
      </c>
      <c r="E4261">
        <v>11653003</v>
      </c>
      <c r="F4261">
        <v>43627</v>
      </c>
      <c r="G4261" t="s">
        <v>3928</v>
      </c>
      <c r="H4261" t="s">
        <v>4180</v>
      </c>
    </row>
    <row r="4262" spans="1:8" x14ac:dyDescent="0.25">
      <c r="A4262">
        <v>1351244</v>
      </c>
      <c r="B4262" t="s">
        <v>2768</v>
      </c>
      <c r="C4262">
        <v>472380650</v>
      </c>
      <c r="D4262" t="s">
        <v>0</v>
      </c>
      <c r="E4262">
        <v>11653003</v>
      </c>
      <c r="F4262">
        <v>43627</v>
      </c>
      <c r="G4262" t="s">
        <v>3927</v>
      </c>
      <c r="H4262" t="s">
        <v>4180</v>
      </c>
    </row>
    <row r="4263" spans="1:8" x14ac:dyDescent="0.25">
      <c r="A4263">
        <v>1351244</v>
      </c>
      <c r="B4263" t="s">
        <v>2768</v>
      </c>
      <c r="C4263">
        <v>472380650</v>
      </c>
      <c r="D4263" t="s">
        <v>0</v>
      </c>
      <c r="E4263">
        <v>11653003</v>
      </c>
      <c r="F4263">
        <v>43627</v>
      </c>
      <c r="G4263" t="s">
        <v>3924</v>
      </c>
      <c r="H4263" t="s">
        <v>4180</v>
      </c>
    </row>
    <row r="4264" spans="1:8" x14ac:dyDescent="0.25">
      <c r="A4264">
        <v>1351244</v>
      </c>
      <c r="B4264" t="s">
        <v>2768</v>
      </c>
      <c r="C4264">
        <v>472380650</v>
      </c>
      <c r="D4264" t="s">
        <v>0</v>
      </c>
      <c r="E4264">
        <v>11653003</v>
      </c>
      <c r="F4264">
        <v>43627</v>
      </c>
      <c r="G4264" t="s">
        <v>3926</v>
      </c>
      <c r="H4264" t="s">
        <v>4180</v>
      </c>
    </row>
    <row r="4265" spans="1:8" x14ac:dyDescent="0.25">
      <c r="A4265">
        <v>1351244</v>
      </c>
      <c r="B4265" t="s">
        <v>2768</v>
      </c>
      <c r="C4265">
        <v>472380650</v>
      </c>
      <c r="D4265" t="s">
        <v>0</v>
      </c>
      <c r="E4265">
        <v>11653003</v>
      </c>
      <c r="F4265">
        <v>43627</v>
      </c>
      <c r="G4265" t="s">
        <v>3931</v>
      </c>
      <c r="H4265" t="s">
        <v>3932</v>
      </c>
    </row>
    <row r="4266" spans="1:8" x14ac:dyDescent="0.25">
      <c r="A4266">
        <v>1351244</v>
      </c>
      <c r="B4266" t="s">
        <v>2768</v>
      </c>
      <c r="C4266">
        <v>472380650</v>
      </c>
      <c r="D4266" t="s">
        <v>0</v>
      </c>
      <c r="E4266">
        <v>11653003</v>
      </c>
      <c r="F4266">
        <v>43627</v>
      </c>
      <c r="G4266" t="s">
        <v>3920</v>
      </c>
      <c r="H4266" t="s">
        <v>4180</v>
      </c>
    </row>
    <row r="4267" spans="1:8" x14ac:dyDescent="0.25">
      <c r="A4267">
        <v>1351244</v>
      </c>
      <c r="B4267" t="s">
        <v>2768</v>
      </c>
      <c r="C4267">
        <v>472380650</v>
      </c>
      <c r="D4267" t="s">
        <v>0</v>
      </c>
      <c r="E4267">
        <v>11653003</v>
      </c>
      <c r="F4267">
        <v>43627</v>
      </c>
      <c r="G4267" t="s">
        <v>3921</v>
      </c>
      <c r="H4267" t="s">
        <v>4180</v>
      </c>
    </row>
    <row r="4268" spans="1:8" x14ac:dyDescent="0.25">
      <c r="A4268">
        <v>1351244</v>
      </c>
      <c r="B4268" t="s">
        <v>2768</v>
      </c>
      <c r="C4268">
        <v>472380650</v>
      </c>
      <c r="D4268" t="s">
        <v>0</v>
      </c>
      <c r="E4268">
        <v>11653003</v>
      </c>
      <c r="F4268">
        <v>43627</v>
      </c>
      <c r="G4268" t="s">
        <v>3922</v>
      </c>
      <c r="H4268" t="s">
        <v>4180</v>
      </c>
    </row>
    <row r="4269" spans="1:8" x14ac:dyDescent="0.25">
      <c r="A4269">
        <v>1351244</v>
      </c>
      <c r="B4269" t="s">
        <v>2768</v>
      </c>
      <c r="C4269">
        <v>472380650</v>
      </c>
      <c r="D4269" t="s">
        <v>0</v>
      </c>
      <c r="E4269">
        <v>11653003</v>
      </c>
      <c r="F4269">
        <v>43627</v>
      </c>
      <c r="G4269" t="s">
        <v>3924</v>
      </c>
      <c r="H4269" t="s">
        <v>4180</v>
      </c>
    </row>
    <row r="4270" spans="1:8" x14ac:dyDescent="0.25">
      <c r="A4270">
        <v>1351244</v>
      </c>
      <c r="B4270" t="s">
        <v>2768</v>
      </c>
      <c r="C4270">
        <v>472380650</v>
      </c>
      <c r="D4270" t="s">
        <v>0</v>
      </c>
      <c r="E4270">
        <v>11653003</v>
      </c>
      <c r="F4270">
        <v>43627</v>
      </c>
      <c r="G4270" t="s">
        <v>3917</v>
      </c>
      <c r="H4270" t="s">
        <v>4180</v>
      </c>
    </row>
    <row r="4271" spans="1:8" x14ac:dyDescent="0.25">
      <c r="A4271">
        <v>1351244</v>
      </c>
      <c r="B4271" t="s">
        <v>2768</v>
      </c>
      <c r="C4271">
        <v>472380650</v>
      </c>
      <c r="D4271" t="s">
        <v>0</v>
      </c>
      <c r="E4271">
        <v>11653003</v>
      </c>
      <c r="F4271">
        <v>43627</v>
      </c>
      <c r="G4271" t="s">
        <v>3926</v>
      </c>
      <c r="H4271" t="s">
        <v>4180</v>
      </c>
    </row>
    <row r="4272" spans="1:8" x14ac:dyDescent="0.25">
      <c r="A4272">
        <v>1351244</v>
      </c>
      <c r="B4272" t="s">
        <v>2768</v>
      </c>
      <c r="C4272">
        <v>472380650</v>
      </c>
      <c r="D4272" t="s">
        <v>0</v>
      </c>
      <c r="E4272">
        <v>11653003</v>
      </c>
      <c r="F4272">
        <v>43627</v>
      </c>
      <c r="G4272" t="s">
        <v>3931</v>
      </c>
      <c r="H4272" t="s">
        <v>3932</v>
      </c>
    </row>
    <row r="4273" spans="1:8" x14ac:dyDescent="0.25">
      <c r="A4273">
        <v>1351244</v>
      </c>
      <c r="B4273" t="s">
        <v>2768</v>
      </c>
      <c r="C4273">
        <v>472380650</v>
      </c>
      <c r="D4273" t="s">
        <v>0</v>
      </c>
      <c r="E4273">
        <v>11653003</v>
      </c>
      <c r="F4273">
        <v>43627</v>
      </c>
      <c r="G4273" t="s">
        <v>3933</v>
      </c>
      <c r="H4273" t="s">
        <v>4180</v>
      </c>
    </row>
    <row r="4274" spans="1:8" x14ac:dyDescent="0.25">
      <c r="A4274">
        <v>1351244</v>
      </c>
      <c r="B4274" t="s">
        <v>2768</v>
      </c>
      <c r="C4274">
        <v>472380650</v>
      </c>
      <c r="D4274" t="s">
        <v>0</v>
      </c>
      <c r="E4274">
        <v>11653003</v>
      </c>
      <c r="F4274">
        <v>43627</v>
      </c>
      <c r="G4274" t="s">
        <v>3919</v>
      </c>
      <c r="H4274" t="s">
        <v>4180</v>
      </c>
    </row>
    <row r="4275" spans="1:8" x14ac:dyDescent="0.25">
      <c r="A4275">
        <v>1351244</v>
      </c>
      <c r="B4275" t="s">
        <v>2768</v>
      </c>
      <c r="C4275">
        <v>472380650</v>
      </c>
      <c r="D4275" t="s">
        <v>0</v>
      </c>
      <c r="E4275">
        <v>11653003</v>
      </c>
      <c r="F4275">
        <v>43627</v>
      </c>
      <c r="G4275" t="s">
        <v>3929</v>
      </c>
      <c r="H4275" t="s">
        <v>3930</v>
      </c>
    </row>
    <row r="4276" spans="1:8" x14ac:dyDescent="0.25">
      <c r="A4276">
        <v>1351244</v>
      </c>
      <c r="B4276" t="s">
        <v>2768</v>
      </c>
      <c r="C4276">
        <v>472380650</v>
      </c>
      <c r="D4276" t="s">
        <v>0</v>
      </c>
      <c r="E4276">
        <v>11653003</v>
      </c>
      <c r="F4276">
        <v>43627</v>
      </c>
      <c r="G4276" t="s">
        <v>3933</v>
      </c>
      <c r="H4276" t="s">
        <v>4180</v>
      </c>
    </row>
    <row r="4277" spans="1:8" x14ac:dyDescent="0.25">
      <c r="A4277">
        <v>1351244</v>
      </c>
      <c r="B4277" t="s">
        <v>2768</v>
      </c>
      <c r="C4277">
        <v>472380650</v>
      </c>
      <c r="D4277" t="s">
        <v>0</v>
      </c>
      <c r="E4277">
        <v>11653003</v>
      </c>
      <c r="F4277">
        <v>43627</v>
      </c>
      <c r="G4277" t="s">
        <v>3934</v>
      </c>
      <c r="H4277" t="s">
        <v>4180</v>
      </c>
    </row>
    <row r="4278" spans="1:8" x14ac:dyDescent="0.25">
      <c r="A4278">
        <v>1351244</v>
      </c>
      <c r="B4278" t="s">
        <v>2768</v>
      </c>
      <c r="C4278">
        <v>472380650</v>
      </c>
      <c r="D4278" t="s">
        <v>0</v>
      </c>
      <c r="E4278">
        <v>11653003</v>
      </c>
      <c r="F4278">
        <v>43627</v>
      </c>
      <c r="G4278" t="s">
        <v>3935</v>
      </c>
      <c r="H4278" t="s">
        <v>4180</v>
      </c>
    </row>
    <row r="4279" spans="1:8" x14ac:dyDescent="0.25">
      <c r="A4279">
        <v>1351244</v>
      </c>
      <c r="B4279" t="s">
        <v>2768</v>
      </c>
      <c r="C4279">
        <v>472380650</v>
      </c>
      <c r="D4279" t="s">
        <v>0</v>
      </c>
      <c r="E4279">
        <v>11653003</v>
      </c>
      <c r="F4279">
        <v>43627</v>
      </c>
      <c r="G4279" t="s">
        <v>3922</v>
      </c>
      <c r="H4279" t="s">
        <v>4180</v>
      </c>
    </row>
    <row r="4280" spans="1:8" x14ac:dyDescent="0.25">
      <c r="A4280">
        <v>1351244</v>
      </c>
      <c r="B4280" t="s">
        <v>2768</v>
      </c>
      <c r="C4280">
        <v>472380650</v>
      </c>
      <c r="D4280" t="s">
        <v>0</v>
      </c>
      <c r="E4280">
        <v>11654056</v>
      </c>
      <c r="F4280">
        <v>43640</v>
      </c>
      <c r="G4280" t="s">
        <v>3939</v>
      </c>
      <c r="H4280" t="s">
        <v>4180</v>
      </c>
    </row>
    <row r="4281" spans="1:8" x14ac:dyDescent="0.25">
      <c r="A4281">
        <v>1351244</v>
      </c>
      <c r="B4281" t="s">
        <v>2768</v>
      </c>
      <c r="C4281">
        <v>472380650</v>
      </c>
      <c r="D4281" t="s">
        <v>0</v>
      </c>
      <c r="E4281">
        <v>11654056</v>
      </c>
      <c r="F4281">
        <v>43640</v>
      </c>
      <c r="G4281" t="s">
        <v>3940</v>
      </c>
      <c r="H4281" t="s">
        <v>4180</v>
      </c>
    </row>
    <row r="4282" spans="1:8" x14ac:dyDescent="0.25">
      <c r="A4282">
        <v>1351244</v>
      </c>
      <c r="B4282" t="s">
        <v>2768</v>
      </c>
      <c r="C4282">
        <v>472380650</v>
      </c>
      <c r="D4282" t="s">
        <v>0</v>
      </c>
      <c r="E4282">
        <v>11654056</v>
      </c>
      <c r="F4282">
        <v>43640</v>
      </c>
      <c r="G4282" t="s">
        <v>3939</v>
      </c>
      <c r="H4282" t="s">
        <v>4180</v>
      </c>
    </row>
    <row r="4283" spans="1:8" x14ac:dyDescent="0.25">
      <c r="A4283">
        <v>1351244</v>
      </c>
      <c r="B4283" t="s">
        <v>2768</v>
      </c>
      <c r="C4283">
        <v>472380650</v>
      </c>
      <c r="D4283" t="s">
        <v>0</v>
      </c>
      <c r="E4283">
        <v>11654056</v>
      </c>
      <c r="F4283">
        <v>43640</v>
      </c>
      <c r="G4283" t="s">
        <v>3940</v>
      </c>
      <c r="H4283" t="s">
        <v>4180</v>
      </c>
    </row>
    <row r="4284" spans="1:8" x14ac:dyDescent="0.25">
      <c r="A4284">
        <v>1351244</v>
      </c>
      <c r="B4284" t="s">
        <v>2768</v>
      </c>
      <c r="C4284">
        <v>472380650</v>
      </c>
      <c r="D4284" t="s">
        <v>0</v>
      </c>
      <c r="E4284">
        <v>11654056</v>
      </c>
      <c r="F4284">
        <v>43640</v>
      </c>
      <c r="G4284" t="s">
        <v>3940</v>
      </c>
      <c r="H4284" t="s">
        <v>4180</v>
      </c>
    </row>
    <row r="4285" spans="1:8" x14ac:dyDescent="0.25">
      <c r="A4285">
        <v>1351244</v>
      </c>
      <c r="B4285" t="s">
        <v>2768</v>
      </c>
      <c r="C4285">
        <v>472380650</v>
      </c>
      <c r="D4285" t="s">
        <v>0</v>
      </c>
      <c r="E4285">
        <v>11654056</v>
      </c>
      <c r="F4285">
        <v>43640</v>
      </c>
      <c r="G4285" t="s">
        <v>3939</v>
      </c>
      <c r="H4285" t="s">
        <v>4180</v>
      </c>
    </row>
    <row r="4286" spans="1:8" x14ac:dyDescent="0.25">
      <c r="A4286">
        <v>1351244</v>
      </c>
      <c r="B4286" t="s">
        <v>2768</v>
      </c>
      <c r="C4286">
        <v>472380650</v>
      </c>
      <c r="D4286" t="s">
        <v>0</v>
      </c>
      <c r="E4286">
        <v>11654056</v>
      </c>
      <c r="F4286">
        <v>43640</v>
      </c>
      <c r="G4286" t="s">
        <v>3939</v>
      </c>
      <c r="H4286" t="s">
        <v>4180</v>
      </c>
    </row>
    <row r="4287" spans="1:8" x14ac:dyDescent="0.25">
      <c r="A4287">
        <v>1351244</v>
      </c>
      <c r="B4287" t="s">
        <v>2768</v>
      </c>
      <c r="C4287">
        <v>472380650</v>
      </c>
      <c r="D4287" t="s">
        <v>0</v>
      </c>
      <c r="E4287">
        <v>11654056</v>
      </c>
      <c r="F4287">
        <v>43640</v>
      </c>
      <c r="G4287" t="s">
        <v>3939</v>
      </c>
      <c r="H4287" t="s">
        <v>4180</v>
      </c>
    </row>
    <row r="4288" spans="1:8" x14ac:dyDescent="0.25">
      <c r="A4288">
        <v>1351244</v>
      </c>
      <c r="B4288" t="s">
        <v>2768</v>
      </c>
      <c r="C4288">
        <v>472380650</v>
      </c>
      <c r="D4288" t="s">
        <v>0</v>
      </c>
      <c r="E4288">
        <v>11654056</v>
      </c>
      <c r="F4288">
        <v>43640</v>
      </c>
      <c r="G4288" t="s">
        <v>3939</v>
      </c>
      <c r="H4288" t="s">
        <v>4180</v>
      </c>
    </row>
    <row r="4289" spans="1:8" x14ac:dyDescent="0.25">
      <c r="A4289">
        <v>1351244</v>
      </c>
      <c r="B4289" t="s">
        <v>2768</v>
      </c>
      <c r="C4289">
        <v>472380650</v>
      </c>
      <c r="D4289" t="s">
        <v>0</v>
      </c>
      <c r="E4289">
        <v>11654515</v>
      </c>
      <c r="F4289">
        <v>43642</v>
      </c>
      <c r="G4289" t="s">
        <v>3941</v>
      </c>
      <c r="H4289" t="s">
        <v>4180</v>
      </c>
    </row>
    <row r="4290" spans="1:8" x14ac:dyDescent="0.25">
      <c r="A4290">
        <v>1351244</v>
      </c>
      <c r="B4290" t="s">
        <v>2768</v>
      </c>
      <c r="C4290">
        <v>472380650</v>
      </c>
      <c r="D4290" t="s">
        <v>0</v>
      </c>
      <c r="E4290">
        <v>11654515</v>
      </c>
      <c r="F4290">
        <v>43642</v>
      </c>
      <c r="G4290" t="s">
        <v>3942</v>
      </c>
      <c r="H4290" t="s">
        <v>4180</v>
      </c>
    </row>
    <row r="4291" spans="1:8" x14ac:dyDescent="0.25">
      <c r="A4291">
        <v>1351244</v>
      </c>
      <c r="B4291" t="s">
        <v>2768</v>
      </c>
      <c r="C4291">
        <v>472380650</v>
      </c>
      <c r="D4291" t="s">
        <v>0</v>
      </c>
      <c r="E4291">
        <v>11654515</v>
      </c>
      <c r="F4291">
        <v>43642</v>
      </c>
      <c r="G4291" t="s">
        <v>3943</v>
      </c>
      <c r="H4291" t="s">
        <v>4180</v>
      </c>
    </row>
    <row r="4292" spans="1:8" x14ac:dyDescent="0.25">
      <c r="A4292">
        <v>1351244</v>
      </c>
      <c r="B4292" t="s">
        <v>2768</v>
      </c>
      <c r="C4292">
        <v>472380650</v>
      </c>
      <c r="D4292" t="s">
        <v>0</v>
      </c>
      <c r="E4292">
        <v>11654515</v>
      </c>
      <c r="F4292">
        <v>43642</v>
      </c>
      <c r="G4292" t="s">
        <v>3944</v>
      </c>
      <c r="H4292" t="s">
        <v>4180</v>
      </c>
    </row>
    <row r="4293" spans="1:8" x14ac:dyDescent="0.25">
      <c r="A4293">
        <v>1351244</v>
      </c>
      <c r="B4293" t="s">
        <v>2768</v>
      </c>
      <c r="C4293">
        <v>472380650</v>
      </c>
      <c r="D4293" t="s">
        <v>0</v>
      </c>
      <c r="E4293">
        <v>11654515</v>
      </c>
      <c r="F4293">
        <v>43642</v>
      </c>
      <c r="G4293" t="s">
        <v>3945</v>
      </c>
      <c r="H4293" t="s">
        <v>4180</v>
      </c>
    </row>
    <row r="4294" spans="1:8" x14ac:dyDescent="0.25">
      <c r="A4294">
        <v>1351244</v>
      </c>
      <c r="B4294" t="s">
        <v>2768</v>
      </c>
      <c r="C4294">
        <v>472380650</v>
      </c>
      <c r="D4294" t="s">
        <v>0</v>
      </c>
      <c r="E4294">
        <v>11654515</v>
      </c>
      <c r="F4294">
        <v>43642</v>
      </c>
      <c r="G4294" t="s">
        <v>3946</v>
      </c>
      <c r="H4294" t="s">
        <v>4180</v>
      </c>
    </row>
    <row r="4295" spans="1:8" x14ac:dyDescent="0.25">
      <c r="A4295">
        <v>1351244</v>
      </c>
      <c r="B4295" t="s">
        <v>2768</v>
      </c>
      <c r="C4295">
        <v>472380650</v>
      </c>
      <c r="D4295" t="s">
        <v>0</v>
      </c>
      <c r="E4295">
        <v>11654515</v>
      </c>
      <c r="F4295">
        <v>43642</v>
      </c>
      <c r="G4295" t="s">
        <v>3947</v>
      </c>
      <c r="H4295" t="s">
        <v>4180</v>
      </c>
    </row>
    <row r="4296" spans="1:8" x14ac:dyDescent="0.25">
      <c r="A4296">
        <v>1351244</v>
      </c>
      <c r="B4296" t="s">
        <v>2768</v>
      </c>
      <c r="C4296">
        <v>472380650</v>
      </c>
      <c r="D4296" t="s">
        <v>0</v>
      </c>
      <c r="E4296">
        <v>11654515</v>
      </c>
      <c r="F4296">
        <v>43642</v>
      </c>
      <c r="G4296" t="s">
        <v>3948</v>
      </c>
      <c r="H4296" t="s">
        <v>4180</v>
      </c>
    </row>
    <row r="4297" spans="1:8" x14ac:dyDescent="0.25">
      <c r="A4297">
        <v>1351244</v>
      </c>
      <c r="B4297" t="s">
        <v>2768</v>
      </c>
      <c r="C4297">
        <v>472380650</v>
      </c>
      <c r="D4297" t="s">
        <v>0</v>
      </c>
      <c r="E4297">
        <v>11654515</v>
      </c>
      <c r="F4297">
        <v>43642</v>
      </c>
      <c r="G4297" t="s">
        <v>3949</v>
      </c>
      <c r="H4297" t="s">
        <v>4180</v>
      </c>
    </row>
    <row r="4298" spans="1:8" x14ac:dyDescent="0.25">
      <c r="A4298">
        <v>1351244</v>
      </c>
      <c r="B4298" t="s">
        <v>2768</v>
      </c>
      <c r="C4298">
        <v>472380650</v>
      </c>
      <c r="D4298" t="s">
        <v>0</v>
      </c>
      <c r="E4298">
        <v>11654515</v>
      </c>
      <c r="F4298">
        <v>43642</v>
      </c>
      <c r="G4298" t="s">
        <v>3950</v>
      </c>
      <c r="H4298" t="s">
        <v>4180</v>
      </c>
    </row>
    <row r="4299" spans="1:8" x14ac:dyDescent="0.25">
      <c r="A4299">
        <v>1351244</v>
      </c>
      <c r="B4299" t="s">
        <v>2768</v>
      </c>
      <c r="C4299">
        <v>472380650</v>
      </c>
      <c r="D4299" t="s">
        <v>0</v>
      </c>
      <c r="E4299">
        <v>11654515</v>
      </c>
      <c r="F4299">
        <v>43642</v>
      </c>
      <c r="G4299" t="s">
        <v>3951</v>
      </c>
      <c r="H4299" t="s">
        <v>4180</v>
      </c>
    </row>
    <row r="4300" spans="1:8" x14ac:dyDescent="0.25">
      <c r="A4300">
        <v>1351244</v>
      </c>
      <c r="B4300" t="s">
        <v>2768</v>
      </c>
      <c r="C4300">
        <v>472380650</v>
      </c>
      <c r="D4300" t="s">
        <v>0</v>
      </c>
      <c r="E4300">
        <v>11654515</v>
      </c>
      <c r="F4300">
        <v>43642</v>
      </c>
      <c r="G4300" t="s">
        <v>3952</v>
      </c>
      <c r="H4300" t="s">
        <v>4180</v>
      </c>
    </row>
    <row r="4301" spans="1:8" x14ac:dyDescent="0.25">
      <c r="A4301">
        <v>1351244</v>
      </c>
      <c r="B4301" t="s">
        <v>2768</v>
      </c>
      <c r="C4301">
        <v>472380650</v>
      </c>
      <c r="D4301" t="s">
        <v>0</v>
      </c>
      <c r="E4301">
        <v>11654515</v>
      </c>
      <c r="F4301">
        <v>43642</v>
      </c>
      <c r="G4301" t="s">
        <v>3953</v>
      </c>
      <c r="H4301" t="s">
        <v>4180</v>
      </c>
    </row>
    <row r="4302" spans="1:8" x14ac:dyDescent="0.25">
      <c r="A4302">
        <v>1351244</v>
      </c>
      <c r="B4302" t="s">
        <v>2768</v>
      </c>
      <c r="C4302">
        <v>472380650</v>
      </c>
      <c r="D4302" t="s">
        <v>0</v>
      </c>
      <c r="E4302">
        <v>11654515</v>
      </c>
      <c r="F4302">
        <v>43642</v>
      </c>
      <c r="G4302" t="s">
        <v>3954</v>
      </c>
      <c r="H4302" t="s">
        <v>4180</v>
      </c>
    </row>
    <row r="4303" spans="1:8" x14ac:dyDescent="0.25">
      <c r="A4303">
        <v>1351244</v>
      </c>
      <c r="B4303" t="s">
        <v>2768</v>
      </c>
      <c r="C4303">
        <v>472380650</v>
      </c>
      <c r="D4303" t="s">
        <v>0</v>
      </c>
      <c r="E4303">
        <v>11654515</v>
      </c>
      <c r="F4303">
        <v>43642</v>
      </c>
      <c r="G4303" t="s">
        <v>3955</v>
      </c>
      <c r="H4303" t="s">
        <v>4180</v>
      </c>
    </row>
    <row r="4304" spans="1:8" x14ac:dyDescent="0.25">
      <c r="A4304">
        <v>1351244</v>
      </c>
      <c r="B4304" t="s">
        <v>2768</v>
      </c>
      <c r="C4304">
        <v>472380650</v>
      </c>
      <c r="D4304" t="s">
        <v>0</v>
      </c>
      <c r="E4304">
        <v>11654515</v>
      </c>
      <c r="F4304">
        <v>43642</v>
      </c>
      <c r="G4304" t="s">
        <v>3956</v>
      </c>
      <c r="H4304" t="s">
        <v>4180</v>
      </c>
    </row>
    <row r="4305" spans="1:8" x14ac:dyDescent="0.25">
      <c r="A4305">
        <v>1351244</v>
      </c>
      <c r="B4305" t="s">
        <v>2768</v>
      </c>
      <c r="C4305">
        <v>472380650</v>
      </c>
      <c r="D4305" t="s">
        <v>0</v>
      </c>
      <c r="E4305">
        <v>11654515</v>
      </c>
      <c r="F4305">
        <v>43642</v>
      </c>
      <c r="G4305" t="s">
        <v>3957</v>
      </c>
      <c r="H4305" t="s">
        <v>4180</v>
      </c>
    </row>
    <row r="4306" spans="1:8" x14ac:dyDescent="0.25">
      <c r="A4306">
        <v>1351244</v>
      </c>
      <c r="B4306" t="s">
        <v>2768</v>
      </c>
      <c r="C4306">
        <v>472380650</v>
      </c>
      <c r="D4306" t="s">
        <v>0</v>
      </c>
      <c r="E4306">
        <v>11654515</v>
      </c>
      <c r="F4306">
        <v>43642</v>
      </c>
      <c r="G4306" t="s">
        <v>3958</v>
      </c>
      <c r="H4306" t="s">
        <v>4180</v>
      </c>
    </row>
    <row r="4307" spans="1:8" x14ac:dyDescent="0.25">
      <c r="A4307">
        <v>1351244</v>
      </c>
      <c r="B4307" t="s">
        <v>2768</v>
      </c>
      <c r="C4307">
        <v>472380650</v>
      </c>
      <c r="D4307" t="s">
        <v>0</v>
      </c>
      <c r="E4307">
        <v>11654515</v>
      </c>
      <c r="F4307">
        <v>43642</v>
      </c>
      <c r="G4307" t="s">
        <v>3959</v>
      </c>
      <c r="H4307" t="s">
        <v>4180</v>
      </c>
    </row>
    <row r="4308" spans="1:8" x14ac:dyDescent="0.25">
      <c r="A4308">
        <v>1351244</v>
      </c>
      <c r="B4308" t="s">
        <v>2768</v>
      </c>
      <c r="C4308">
        <v>472380650</v>
      </c>
      <c r="D4308" t="s">
        <v>0</v>
      </c>
      <c r="E4308">
        <v>11654515</v>
      </c>
      <c r="F4308">
        <v>43642</v>
      </c>
      <c r="G4308" t="s">
        <v>3960</v>
      </c>
      <c r="H4308" t="s">
        <v>4180</v>
      </c>
    </row>
    <row r="4309" spans="1:8" x14ac:dyDescent="0.25">
      <c r="A4309">
        <v>1351244</v>
      </c>
      <c r="B4309" t="s">
        <v>2768</v>
      </c>
      <c r="C4309">
        <v>472380650</v>
      </c>
      <c r="D4309" t="s">
        <v>0</v>
      </c>
      <c r="E4309">
        <v>11654515</v>
      </c>
      <c r="F4309">
        <v>43642</v>
      </c>
      <c r="G4309" t="s">
        <v>3961</v>
      </c>
      <c r="H4309" t="s">
        <v>4180</v>
      </c>
    </row>
    <row r="4310" spans="1:8" x14ac:dyDescent="0.25">
      <c r="A4310">
        <v>1351244</v>
      </c>
      <c r="B4310" t="s">
        <v>2768</v>
      </c>
      <c r="C4310">
        <v>472380650</v>
      </c>
      <c r="D4310" t="s">
        <v>0</v>
      </c>
      <c r="E4310">
        <v>11654515</v>
      </c>
      <c r="F4310">
        <v>43642</v>
      </c>
      <c r="G4310" t="s">
        <v>3962</v>
      </c>
      <c r="H4310" t="s">
        <v>4180</v>
      </c>
    </row>
    <row r="4311" spans="1:8" x14ac:dyDescent="0.25">
      <c r="A4311">
        <v>1351244</v>
      </c>
      <c r="B4311" t="s">
        <v>2768</v>
      </c>
      <c r="C4311">
        <v>472380650</v>
      </c>
      <c r="D4311" t="s">
        <v>0</v>
      </c>
      <c r="E4311">
        <v>11654515</v>
      </c>
      <c r="F4311">
        <v>43642</v>
      </c>
      <c r="G4311" t="s">
        <v>3963</v>
      </c>
      <c r="H4311" t="s">
        <v>4180</v>
      </c>
    </row>
    <row r="4312" spans="1:8" x14ac:dyDescent="0.25">
      <c r="A4312">
        <v>1351244</v>
      </c>
      <c r="B4312" t="s">
        <v>2768</v>
      </c>
      <c r="C4312">
        <v>472380650</v>
      </c>
      <c r="D4312" t="s">
        <v>0</v>
      </c>
      <c r="E4312">
        <v>11654515</v>
      </c>
      <c r="F4312">
        <v>43642</v>
      </c>
      <c r="G4312" t="s">
        <v>3964</v>
      </c>
      <c r="H4312" t="s">
        <v>4180</v>
      </c>
    </row>
    <row r="4313" spans="1:8" x14ac:dyDescent="0.25">
      <c r="A4313">
        <v>1351244</v>
      </c>
      <c r="B4313" t="s">
        <v>2768</v>
      </c>
      <c r="C4313">
        <v>472380650</v>
      </c>
      <c r="D4313" t="s">
        <v>0</v>
      </c>
      <c r="E4313">
        <v>11654515</v>
      </c>
      <c r="F4313">
        <v>43642</v>
      </c>
      <c r="G4313" t="s">
        <v>3965</v>
      </c>
      <c r="H4313" t="s">
        <v>4180</v>
      </c>
    </row>
    <row r="4314" spans="1:8" x14ac:dyDescent="0.25">
      <c r="A4314">
        <v>1351244</v>
      </c>
      <c r="B4314" t="s">
        <v>2768</v>
      </c>
      <c r="C4314">
        <v>472380650</v>
      </c>
      <c r="D4314" t="s">
        <v>0</v>
      </c>
      <c r="E4314">
        <v>11654515</v>
      </c>
      <c r="F4314">
        <v>43642</v>
      </c>
      <c r="G4314" t="s">
        <v>3966</v>
      </c>
      <c r="H4314" t="s">
        <v>4180</v>
      </c>
    </row>
    <row r="4315" spans="1:8" x14ac:dyDescent="0.25">
      <c r="A4315">
        <v>1351244</v>
      </c>
      <c r="B4315" t="s">
        <v>2768</v>
      </c>
      <c r="C4315">
        <v>472380650</v>
      </c>
      <c r="D4315" t="s">
        <v>0</v>
      </c>
      <c r="E4315">
        <v>11654515</v>
      </c>
      <c r="F4315">
        <v>43642</v>
      </c>
      <c r="G4315" t="s">
        <v>3967</v>
      </c>
      <c r="H4315" t="s">
        <v>4180</v>
      </c>
    </row>
    <row r="4316" spans="1:8" x14ac:dyDescent="0.25">
      <c r="A4316">
        <v>1351244</v>
      </c>
      <c r="B4316" t="s">
        <v>2768</v>
      </c>
      <c r="C4316">
        <v>472380650</v>
      </c>
      <c r="D4316" t="s">
        <v>0</v>
      </c>
      <c r="E4316">
        <v>11654515</v>
      </c>
      <c r="F4316">
        <v>43642</v>
      </c>
      <c r="G4316" t="s">
        <v>3968</v>
      </c>
      <c r="H4316" t="s">
        <v>4180</v>
      </c>
    </row>
    <row r="4317" spans="1:8" x14ac:dyDescent="0.25">
      <c r="A4317">
        <v>1351244</v>
      </c>
      <c r="B4317" t="s">
        <v>2768</v>
      </c>
      <c r="C4317">
        <v>472380650</v>
      </c>
      <c r="D4317" t="s">
        <v>0</v>
      </c>
      <c r="E4317">
        <v>11654515</v>
      </c>
      <c r="F4317">
        <v>43642</v>
      </c>
      <c r="G4317" t="s">
        <v>3969</v>
      </c>
      <c r="H4317" t="s">
        <v>4180</v>
      </c>
    </row>
    <row r="4318" spans="1:8" x14ac:dyDescent="0.25">
      <c r="A4318">
        <v>1351244</v>
      </c>
      <c r="B4318" t="s">
        <v>2768</v>
      </c>
      <c r="C4318">
        <v>472380650</v>
      </c>
      <c r="D4318" t="s">
        <v>0</v>
      </c>
      <c r="E4318">
        <v>11654515</v>
      </c>
      <c r="F4318">
        <v>43642</v>
      </c>
      <c r="G4318" t="s">
        <v>3970</v>
      </c>
      <c r="H4318" t="s">
        <v>4180</v>
      </c>
    </row>
    <row r="4319" spans="1:8" x14ac:dyDescent="0.25">
      <c r="A4319">
        <v>1351244</v>
      </c>
      <c r="B4319" t="s">
        <v>2768</v>
      </c>
      <c r="C4319">
        <v>472380650</v>
      </c>
      <c r="D4319" t="s">
        <v>0</v>
      </c>
      <c r="E4319">
        <v>11654515</v>
      </c>
      <c r="F4319">
        <v>43642</v>
      </c>
      <c r="G4319" t="s">
        <v>3971</v>
      </c>
      <c r="H4319" t="s">
        <v>4180</v>
      </c>
    </row>
    <row r="4320" spans="1:8" x14ac:dyDescent="0.25">
      <c r="A4320">
        <v>1351244</v>
      </c>
      <c r="B4320" t="s">
        <v>2768</v>
      </c>
      <c r="C4320">
        <v>472380650</v>
      </c>
      <c r="D4320" t="s">
        <v>0</v>
      </c>
      <c r="E4320">
        <v>11654515</v>
      </c>
      <c r="F4320">
        <v>43642</v>
      </c>
      <c r="G4320" t="s">
        <v>3972</v>
      </c>
      <c r="H4320" t="s">
        <v>4180</v>
      </c>
    </row>
    <row r="4321" spans="1:8" x14ac:dyDescent="0.25">
      <c r="A4321">
        <v>1351244</v>
      </c>
      <c r="B4321" t="s">
        <v>2768</v>
      </c>
      <c r="C4321">
        <v>472380650</v>
      </c>
      <c r="D4321" t="s">
        <v>0</v>
      </c>
      <c r="E4321">
        <v>11654515</v>
      </c>
      <c r="F4321">
        <v>43642</v>
      </c>
      <c r="G4321" t="s">
        <v>3973</v>
      </c>
      <c r="H4321" t="s">
        <v>4180</v>
      </c>
    </row>
    <row r="4322" spans="1:8" x14ac:dyDescent="0.25">
      <c r="A4322">
        <v>1351244</v>
      </c>
      <c r="B4322" t="s">
        <v>2768</v>
      </c>
      <c r="C4322">
        <v>472380650</v>
      </c>
      <c r="D4322" t="s">
        <v>0</v>
      </c>
      <c r="E4322">
        <v>11654515</v>
      </c>
      <c r="F4322">
        <v>43642</v>
      </c>
      <c r="G4322" t="s">
        <v>3974</v>
      </c>
      <c r="H4322" t="s">
        <v>4180</v>
      </c>
    </row>
    <row r="4323" spans="1:8" x14ac:dyDescent="0.25">
      <c r="A4323">
        <v>1351244</v>
      </c>
      <c r="B4323" t="s">
        <v>2768</v>
      </c>
      <c r="C4323">
        <v>472380650</v>
      </c>
      <c r="D4323" t="s">
        <v>0</v>
      </c>
      <c r="E4323">
        <v>11654515</v>
      </c>
      <c r="F4323">
        <v>43642</v>
      </c>
      <c r="G4323" t="s">
        <v>3975</v>
      </c>
      <c r="H4323" t="s">
        <v>4180</v>
      </c>
    </row>
    <row r="4324" spans="1:8" x14ac:dyDescent="0.25">
      <c r="A4324">
        <v>1351244</v>
      </c>
      <c r="B4324" t="s">
        <v>2768</v>
      </c>
      <c r="C4324">
        <v>472380650</v>
      </c>
      <c r="D4324" t="s">
        <v>0</v>
      </c>
      <c r="E4324">
        <v>11654515</v>
      </c>
      <c r="F4324">
        <v>43642</v>
      </c>
      <c r="G4324" t="s">
        <v>3976</v>
      </c>
      <c r="H4324" t="s">
        <v>4180</v>
      </c>
    </row>
    <row r="4325" spans="1:8" x14ac:dyDescent="0.25">
      <c r="A4325">
        <v>1351244</v>
      </c>
      <c r="B4325" t="s">
        <v>2768</v>
      </c>
      <c r="C4325">
        <v>472380650</v>
      </c>
      <c r="D4325" t="s">
        <v>0</v>
      </c>
      <c r="E4325">
        <v>11654515</v>
      </c>
      <c r="F4325">
        <v>43642</v>
      </c>
      <c r="G4325" t="s">
        <v>3977</v>
      </c>
      <c r="H4325" t="s">
        <v>4180</v>
      </c>
    </row>
    <row r="4326" spans="1:8" x14ac:dyDescent="0.25">
      <c r="A4326">
        <v>1351244</v>
      </c>
      <c r="B4326" t="s">
        <v>2768</v>
      </c>
      <c r="C4326">
        <v>472380650</v>
      </c>
      <c r="D4326" t="s">
        <v>0</v>
      </c>
      <c r="E4326">
        <v>11654515</v>
      </c>
      <c r="F4326">
        <v>43642</v>
      </c>
      <c r="G4326" t="s">
        <v>3978</v>
      </c>
      <c r="H4326" t="s">
        <v>4180</v>
      </c>
    </row>
    <row r="4327" spans="1:8" x14ac:dyDescent="0.25">
      <c r="A4327">
        <v>1351244</v>
      </c>
      <c r="B4327" t="s">
        <v>2768</v>
      </c>
      <c r="C4327">
        <v>472380650</v>
      </c>
      <c r="D4327" t="s">
        <v>0</v>
      </c>
      <c r="E4327">
        <v>11654515</v>
      </c>
      <c r="F4327">
        <v>43642</v>
      </c>
      <c r="G4327" t="s">
        <v>3979</v>
      </c>
      <c r="H4327" t="s">
        <v>4180</v>
      </c>
    </row>
    <row r="4328" spans="1:8" x14ac:dyDescent="0.25">
      <c r="A4328">
        <v>1351244</v>
      </c>
      <c r="B4328" t="s">
        <v>2768</v>
      </c>
      <c r="C4328">
        <v>472380650</v>
      </c>
      <c r="D4328" t="s">
        <v>0</v>
      </c>
      <c r="E4328">
        <v>11654515</v>
      </c>
      <c r="F4328">
        <v>43642</v>
      </c>
      <c r="G4328" t="s">
        <v>3980</v>
      </c>
      <c r="H4328" t="s">
        <v>4180</v>
      </c>
    </row>
    <row r="4329" spans="1:8" x14ac:dyDescent="0.25">
      <c r="A4329">
        <v>1351244</v>
      </c>
      <c r="B4329" t="s">
        <v>2768</v>
      </c>
      <c r="C4329">
        <v>472380650</v>
      </c>
      <c r="D4329" t="s">
        <v>0</v>
      </c>
      <c r="E4329">
        <v>11654515</v>
      </c>
      <c r="F4329">
        <v>43642</v>
      </c>
      <c r="G4329" t="s">
        <v>3942</v>
      </c>
      <c r="H4329" t="s">
        <v>4180</v>
      </c>
    </row>
    <row r="4330" spans="1:8" x14ac:dyDescent="0.25">
      <c r="A4330">
        <v>1351244</v>
      </c>
      <c r="B4330" t="s">
        <v>2768</v>
      </c>
      <c r="C4330">
        <v>472380650</v>
      </c>
      <c r="D4330" t="s">
        <v>0</v>
      </c>
      <c r="E4330">
        <v>11654515</v>
      </c>
      <c r="F4330">
        <v>43642</v>
      </c>
      <c r="G4330" t="s">
        <v>3981</v>
      </c>
      <c r="H4330" t="s">
        <v>4180</v>
      </c>
    </row>
    <row r="4331" spans="1:8" x14ac:dyDescent="0.25">
      <c r="A4331">
        <v>1351244</v>
      </c>
      <c r="B4331" t="s">
        <v>2768</v>
      </c>
      <c r="C4331">
        <v>472380650</v>
      </c>
      <c r="D4331" t="s">
        <v>0</v>
      </c>
      <c r="E4331">
        <v>11654515</v>
      </c>
      <c r="F4331">
        <v>43642</v>
      </c>
      <c r="G4331" t="s">
        <v>3982</v>
      </c>
      <c r="H4331" t="s">
        <v>4180</v>
      </c>
    </row>
    <row r="4332" spans="1:8" x14ac:dyDescent="0.25">
      <c r="A4332">
        <v>1351244</v>
      </c>
      <c r="B4332" t="s">
        <v>2768</v>
      </c>
      <c r="C4332">
        <v>472380650</v>
      </c>
      <c r="D4332" t="s">
        <v>0</v>
      </c>
      <c r="E4332">
        <v>11654515</v>
      </c>
      <c r="F4332">
        <v>43642</v>
      </c>
      <c r="G4332" t="s">
        <v>3983</v>
      </c>
      <c r="H4332" t="s">
        <v>4180</v>
      </c>
    </row>
    <row r="4333" spans="1:8" x14ac:dyDescent="0.25">
      <c r="A4333">
        <v>1351244</v>
      </c>
      <c r="B4333" t="s">
        <v>2768</v>
      </c>
      <c r="C4333">
        <v>472380650</v>
      </c>
      <c r="D4333" t="s">
        <v>0</v>
      </c>
      <c r="E4333">
        <v>11654515</v>
      </c>
      <c r="F4333">
        <v>43642</v>
      </c>
      <c r="G4333" t="s">
        <v>3984</v>
      </c>
      <c r="H4333" t="s">
        <v>4180</v>
      </c>
    </row>
    <row r="4334" spans="1:8" x14ac:dyDescent="0.25">
      <c r="A4334">
        <v>1351244</v>
      </c>
      <c r="B4334" t="s">
        <v>2768</v>
      </c>
      <c r="C4334">
        <v>472380650</v>
      </c>
      <c r="D4334" t="s">
        <v>0</v>
      </c>
      <c r="E4334">
        <v>11654515</v>
      </c>
      <c r="F4334">
        <v>43642</v>
      </c>
      <c r="G4334" t="s">
        <v>3985</v>
      </c>
      <c r="H4334" t="s">
        <v>4180</v>
      </c>
    </row>
    <row r="4335" spans="1:8" x14ac:dyDescent="0.25">
      <c r="A4335">
        <v>1351244</v>
      </c>
      <c r="B4335" t="s">
        <v>2768</v>
      </c>
      <c r="C4335">
        <v>472380650</v>
      </c>
      <c r="D4335" t="s">
        <v>0</v>
      </c>
      <c r="E4335">
        <v>11654515</v>
      </c>
      <c r="F4335">
        <v>43642</v>
      </c>
      <c r="G4335" t="s">
        <v>3986</v>
      </c>
      <c r="H4335" t="s">
        <v>4180</v>
      </c>
    </row>
    <row r="4336" spans="1:8" x14ac:dyDescent="0.25">
      <c r="A4336">
        <v>1351244</v>
      </c>
      <c r="B4336" t="s">
        <v>2768</v>
      </c>
      <c r="C4336">
        <v>472380650</v>
      </c>
      <c r="D4336" t="s">
        <v>0</v>
      </c>
      <c r="E4336">
        <v>11654515</v>
      </c>
      <c r="F4336">
        <v>43642</v>
      </c>
      <c r="G4336" t="s">
        <v>3987</v>
      </c>
      <c r="H4336" t="s">
        <v>4180</v>
      </c>
    </row>
    <row r="4337" spans="1:8" x14ac:dyDescent="0.25">
      <c r="A4337">
        <v>1351244</v>
      </c>
      <c r="B4337" t="s">
        <v>2768</v>
      </c>
      <c r="C4337">
        <v>472380650</v>
      </c>
      <c r="D4337" t="s">
        <v>0</v>
      </c>
      <c r="E4337">
        <v>11654515</v>
      </c>
      <c r="F4337">
        <v>43642</v>
      </c>
      <c r="G4337" t="s">
        <v>3988</v>
      </c>
      <c r="H4337" t="s">
        <v>4180</v>
      </c>
    </row>
    <row r="4338" spans="1:8" x14ac:dyDescent="0.25">
      <c r="A4338">
        <v>1351244</v>
      </c>
      <c r="B4338" t="s">
        <v>2768</v>
      </c>
      <c r="C4338">
        <v>472380650</v>
      </c>
      <c r="D4338" t="s">
        <v>0</v>
      </c>
      <c r="E4338">
        <v>11654515</v>
      </c>
      <c r="F4338">
        <v>43642</v>
      </c>
      <c r="G4338" t="s">
        <v>3989</v>
      </c>
      <c r="H4338" t="s">
        <v>4180</v>
      </c>
    </row>
    <row r="4339" spans="1:8" x14ac:dyDescent="0.25">
      <c r="A4339">
        <v>1351244</v>
      </c>
      <c r="B4339" t="s">
        <v>2768</v>
      </c>
      <c r="C4339">
        <v>472380650</v>
      </c>
      <c r="D4339" t="s">
        <v>0</v>
      </c>
      <c r="E4339">
        <v>11654515</v>
      </c>
      <c r="F4339">
        <v>43642</v>
      </c>
      <c r="G4339" t="s">
        <v>3990</v>
      </c>
      <c r="H4339" t="s">
        <v>4180</v>
      </c>
    </row>
    <row r="4340" spans="1:8" x14ac:dyDescent="0.25">
      <c r="A4340">
        <v>1351244</v>
      </c>
      <c r="B4340" t="s">
        <v>2768</v>
      </c>
      <c r="C4340">
        <v>472380650</v>
      </c>
      <c r="D4340" t="s">
        <v>0</v>
      </c>
      <c r="E4340">
        <v>11654515</v>
      </c>
      <c r="F4340">
        <v>43642</v>
      </c>
      <c r="G4340" t="s">
        <v>3991</v>
      </c>
      <c r="H4340" t="s">
        <v>4180</v>
      </c>
    </row>
    <row r="4341" spans="1:8" x14ac:dyDescent="0.25">
      <c r="A4341">
        <v>1351244</v>
      </c>
      <c r="B4341" t="s">
        <v>2768</v>
      </c>
      <c r="C4341">
        <v>472380650</v>
      </c>
      <c r="D4341" t="s">
        <v>0</v>
      </c>
      <c r="E4341">
        <v>11654515</v>
      </c>
      <c r="F4341">
        <v>43642</v>
      </c>
      <c r="G4341" t="s">
        <v>3992</v>
      </c>
      <c r="H4341" t="s">
        <v>4180</v>
      </c>
    </row>
    <row r="4342" spans="1:8" x14ac:dyDescent="0.25">
      <c r="A4342">
        <v>1351244</v>
      </c>
      <c r="B4342" t="s">
        <v>2768</v>
      </c>
      <c r="C4342">
        <v>472380650</v>
      </c>
      <c r="D4342" t="s">
        <v>0</v>
      </c>
      <c r="E4342">
        <v>11654515</v>
      </c>
      <c r="F4342">
        <v>43642</v>
      </c>
      <c r="G4342" t="s">
        <v>3993</v>
      </c>
      <c r="H4342" t="s">
        <v>4180</v>
      </c>
    </row>
    <row r="4343" spans="1:8" x14ac:dyDescent="0.25">
      <c r="A4343">
        <v>1351244</v>
      </c>
      <c r="B4343" t="s">
        <v>2768</v>
      </c>
      <c r="C4343">
        <v>472380650</v>
      </c>
      <c r="D4343" t="s">
        <v>0</v>
      </c>
      <c r="E4343">
        <v>11654515</v>
      </c>
      <c r="F4343">
        <v>43642</v>
      </c>
      <c r="G4343" t="s">
        <v>3994</v>
      </c>
      <c r="H4343" t="s">
        <v>4180</v>
      </c>
    </row>
    <row r="4344" spans="1:8" x14ac:dyDescent="0.25">
      <c r="A4344">
        <v>1351244</v>
      </c>
      <c r="B4344" t="s">
        <v>2768</v>
      </c>
      <c r="C4344">
        <v>472380650</v>
      </c>
      <c r="D4344" t="s">
        <v>0</v>
      </c>
      <c r="E4344">
        <v>11654515</v>
      </c>
      <c r="F4344">
        <v>43642</v>
      </c>
      <c r="G4344" t="s">
        <v>3995</v>
      </c>
      <c r="H4344" t="s">
        <v>4180</v>
      </c>
    </row>
    <row r="4345" spans="1:8" x14ac:dyDescent="0.25">
      <c r="A4345">
        <v>1351244</v>
      </c>
      <c r="B4345" t="s">
        <v>2768</v>
      </c>
      <c r="C4345">
        <v>472380650</v>
      </c>
      <c r="D4345" t="s">
        <v>0</v>
      </c>
      <c r="E4345">
        <v>11654515</v>
      </c>
      <c r="F4345">
        <v>43642</v>
      </c>
      <c r="G4345" t="s">
        <v>3996</v>
      </c>
      <c r="H4345" t="s">
        <v>4180</v>
      </c>
    </row>
    <row r="4346" spans="1:8" x14ac:dyDescent="0.25">
      <c r="A4346">
        <v>1351244</v>
      </c>
      <c r="B4346" t="s">
        <v>2768</v>
      </c>
      <c r="C4346">
        <v>472380650</v>
      </c>
      <c r="D4346" t="s">
        <v>0</v>
      </c>
      <c r="E4346">
        <v>11654515</v>
      </c>
      <c r="F4346">
        <v>43642</v>
      </c>
      <c r="G4346" t="s">
        <v>3997</v>
      </c>
      <c r="H4346" t="s">
        <v>4180</v>
      </c>
    </row>
    <row r="4347" spans="1:8" x14ac:dyDescent="0.25">
      <c r="A4347">
        <v>1351244</v>
      </c>
      <c r="B4347" t="s">
        <v>2768</v>
      </c>
      <c r="C4347">
        <v>472380650</v>
      </c>
      <c r="D4347" t="s">
        <v>0</v>
      </c>
      <c r="E4347">
        <v>11654515</v>
      </c>
      <c r="F4347">
        <v>43642</v>
      </c>
      <c r="G4347" t="s">
        <v>3998</v>
      </c>
      <c r="H4347" t="s">
        <v>4180</v>
      </c>
    </row>
    <row r="4348" spans="1:8" x14ac:dyDescent="0.25">
      <c r="A4348">
        <v>1351244</v>
      </c>
      <c r="B4348" t="s">
        <v>2768</v>
      </c>
      <c r="C4348">
        <v>472380650</v>
      </c>
      <c r="D4348" t="s">
        <v>0</v>
      </c>
      <c r="E4348">
        <v>11654515</v>
      </c>
      <c r="F4348">
        <v>43642</v>
      </c>
      <c r="G4348" t="s">
        <v>3999</v>
      </c>
      <c r="H4348" t="s">
        <v>4180</v>
      </c>
    </row>
    <row r="4349" spans="1:8" x14ac:dyDescent="0.25">
      <c r="A4349">
        <v>1351244</v>
      </c>
      <c r="B4349" t="s">
        <v>2768</v>
      </c>
      <c r="C4349">
        <v>472380650</v>
      </c>
      <c r="D4349" t="s">
        <v>0</v>
      </c>
      <c r="E4349">
        <v>11654515</v>
      </c>
      <c r="F4349">
        <v>43642</v>
      </c>
      <c r="G4349" t="s">
        <v>3941</v>
      </c>
      <c r="H4349" t="s">
        <v>4180</v>
      </c>
    </row>
    <row r="4350" spans="1:8" x14ac:dyDescent="0.25">
      <c r="A4350">
        <v>1351244</v>
      </c>
      <c r="B4350" t="s">
        <v>2768</v>
      </c>
      <c r="C4350">
        <v>472380650</v>
      </c>
      <c r="D4350" t="s">
        <v>0</v>
      </c>
      <c r="E4350">
        <v>11654515</v>
      </c>
      <c r="F4350">
        <v>43642</v>
      </c>
      <c r="G4350" t="s">
        <v>3979</v>
      </c>
      <c r="H4350" t="s">
        <v>4180</v>
      </c>
    </row>
    <row r="4351" spans="1:8" x14ac:dyDescent="0.25">
      <c r="A4351">
        <v>1351244</v>
      </c>
      <c r="B4351" t="s">
        <v>2768</v>
      </c>
      <c r="C4351">
        <v>472380650</v>
      </c>
      <c r="D4351" t="s">
        <v>0</v>
      </c>
      <c r="E4351">
        <v>11654515</v>
      </c>
      <c r="F4351">
        <v>43642</v>
      </c>
      <c r="G4351" t="s">
        <v>3942</v>
      </c>
      <c r="H4351" t="s">
        <v>4180</v>
      </c>
    </row>
    <row r="4352" spans="1:8" x14ac:dyDescent="0.25">
      <c r="A4352">
        <v>1351244</v>
      </c>
      <c r="B4352" t="s">
        <v>2768</v>
      </c>
      <c r="C4352">
        <v>472380650</v>
      </c>
      <c r="D4352" t="s">
        <v>0</v>
      </c>
      <c r="E4352">
        <v>11654515</v>
      </c>
      <c r="F4352">
        <v>43642</v>
      </c>
      <c r="G4352" t="s">
        <v>3996</v>
      </c>
      <c r="H4352" t="s">
        <v>4180</v>
      </c>
    </row>
    <row r="4353" spans="1:8" x14ac:dyDescent="0.25">
      <c r="A4353">
        <v>1351244</v>
      </c>
      <c r="B4353" t="s">
        <v>2768</v>
      </c>
      <c r="C4353">
        <v>472380650</v>
      </c>
      <c r="D4353" t="s">
        <v>0</v>
      </c>
      <c r="E4353">
        <v>11654515</v>
      </c>
      <c r="F4353">
        <v>43642</v>
      </c>
      <c r="G4353" t="s">
        <v>3981</v>
      </c>
      <c r="H4353" t="s">
        <v>4180</v>
      </c>
    </row>
    <row r="4354" spans="1:8" x14ac:dyDescent="0.25">
      <c r="A4354">
        <v>1351244</v>
      </c>
      <c r="B4354" t="s">
        <v>2768</v>
      </c>
      <c r="C4354">
        <v>472380650</v>
      </c>
      <c r="D4354" t="s">
        <v>0</v>
      </c>
      <c r="E4354">
        <v>11654515</v>
      </c>
      <c r="F4354">
        <v>43642</v>
      </c>
      <c r="G4354" t="s">
        <v>3989</v>
      </c>
      <c r="H4354" t="s">
        <v>4180</v>
      </c>
    </row>
    <row r="4355" spans="1:8" x14ac:dyDescent="0.25">
      <c r="A4355">
        <v>1351244</v>
      </c>
      <c r="B4355" t="s">
        <v>2768</v>
      </c>
      <c r="C4355">
        <v>472380650</v>
      </c>
      <c r="D4355" t="s">
        <v>0</v>
      </c>
      <c r="E4355">
        <v>11654515</v>
      </c>
      <c r="F4355">
        <v>43642</v>
      </c>
      <c r="G4355" t="s">
        <v>3982</v>
      </c>
      <c r="H4355" t="s">
        <v>4180</v>
      </c>
    </row>
    <row r="4356" spans="1:8" x14ac:dyDescent="0.25">
      <c r="A4356">
        <v>1351244</v>
      </c>
      <c r="B4356" t="s">
        <v>2768</v>
      </c>
      <c r="C4356">
        <v>472380650</v>
      </c>
      <c r="D4356" t="s">
        <v>0</v>
      </c>
      <c r="E4356">
        <v>11654515</v>
      </c>
      <c r="F4356">
        <v>43642</v>
      </c>
      <c r="G4356" t="s">
        <v>3983</v>
      </c>
      <c r="H4356" t="s">
        <v>4180</v>
      </c>
    </row>
    <row r="4357" spans="1:8" x14ac:dyDescent="0.25">
      <c r="A4357">
        <v>1351244</v>
      </c>
      <c r="B4357" t="s">
        <v>2768</v>
      </c>
      <c r="C4357">
        <v>472380650</v>
      </c>
      <c r="D4357" t="s">
        <v>0</v>
      </c>
      <c r="E4357">
        <v>11654515</v>
      </c>
      <c r="F4357">
        <v>43642</v>
      </c>
      <c r="G4357" t="s">
        <v>3988</v>
      </c>
      <c r="H4357" t="s">
        <v>4180</v>
      </c>
    </row>
    <row r="4358" spans="1:8" x14ac:dyDescent="0.25">
      <c r="A4358">
        <v>1351244</v>
      </c>
      <c r="B4358" t="s">
        <v>2768</v>
      </c>
      <c r="C4358">
        <v>472380650</v>
      </c>
      <c r="D4358" t="s">
        <v>0</v>
      </c>
      <c r="E4358">
        <v>11654515</v>
      </c>
      <c r="F4358">
        <v>43642</v>
      </c>
      <c r="G4358" t="s">
        <v>3994</v>
      </c>
      <c r="H4358" t="s">
        <v>4180</v>
      </c>
    </row>
    <row r="4359" spans="1:8" x14ac:dyDescent="0.25">
      <c r="A4359">
        <v>1351244</v>
      </c>
      <c r="B4359" t="s">
        <v>2768</v>
      </c>
      <c r="C4359">
        <v>472380650</v>
      </c>
      <c r="D4359" t="s">
        <v>0</v>
      </c>
      <c r="E4359">
        <v>11654515</v>
      </c>
      <c r="F4359">
        <v>43642</v>
      </c>
      <c r="G4359" t="s">
        <v>3998</v>
      </c>
      <c r="H4359" t="s">
        <v>4180</v>
      </c>
    </row>
    <row r="4360" spans="1:8" x14ac:dyDescent="0.25">
      <c r="A4360">
        <v>1351244</v>
      </c>
      <c r="B4360" t="s">
        <v>2768</v>
      </c>
      <c r="C4360">
        <v>472380650</v>
      </c>
      <c r="D4360" t="s">
        <v>0</v>
      </c>
      <c r="E4360">
        <v>11654515</v>
      </c>
      <c r="F4360">
        <v>43642</v>
      </c>
      <c r="G4360" t="s">
        <v>3987</v>
      </c>
      <c r="H4360" t="s">
        <v>4180</v>
      </c>
    </row>
    <row r="4361" spans="1:8" x14ac:dyDescent="0.25">
      <c r="A4361">
        <v>1351244</v>
      </c>
      <c r="B4361" t="s">
        <v>2768</v>
      </c>
      <c r="C4361">
        <v>472380650</v>
      </c>
      <c r="D4361" t="s">
        <v>0</v>
      </c>
      <c r="E4361">
        <v>11654515</v>
      </c>
      <c r="F4361">
        <v>43642</v>
      </c>
      <c r="G4361" t="s">
        <v>3984</v>
      </c>
      <c r="H4361" t="s">
        <v>4180</v>
      </c>
    </row>
    <row r="4362" spans="1:8" x14ac:dyDescent="0.25">
      <c r="A4362">
        <v>1351244</v>
      </c>
      <c r="B4362" t="s">
        <v>2768</v>
      </c>
      <c r="C4362">
        <v>472380650</v>
      </c>
      <c r="D4362" t="s">
        <v>0</v>
      </c>
      <c r="E4362">
        <v>11654515</v>
      </c>
      <c r="F4362">
        <v>43642</v>
      </c>
      <c r="G4362" t="s">
        <v>3985</v>
      </c>
      <c r="H4362" t="s">
        <v>4180</v>
      </c>
    </row>
    <row r="4363" spans="1:8" x14ac:dyDescent="0.25">
      <c r="A4363">
        <v>1351244</v>
      </c>
      <c r="B4363" t="s">
        <v>2768</v>
      </c>
      <c r="C4363">
        <v>472380650</v>
      </c>
      <c r="D4363" t="s">
        <v>0</v>
      </c>
      <c r="E4363">
        <v>11654515</v>
      </c>
      <c r="F4363">
        <v>43642</v>
      </c>
      <c r="G4363" t="s">
        <v>3986</v>
      </c>
      <c r="H4363" t="s">
        <v>4180</v>
      </c>
    </row>
    <row r="4364" spans="1:8" x14ac:dyDescent="0.25">
      <c r="A4364">
        <v>1351244</v>
      </c>
      <c r="B4364" t="s">
        <v>2768</v>
      </c>
      <c r="C4364">
        <v>472380650</v>
      </c>
      <c r="D4364" t="s">
        <v>0</v>
      </c>
      <c r="E4364">
        <v>11654515</v>
      </c>
      <c r="F4364">
        <v>43642</v>
      </c>
      <c r="G4364" t="s">
        <v>3941</v>
      </c>
      <c r="H4364" t="s">
        <v>4180</v>
      </c>
    </row>
    <row r="4365" spans="1:8" x14ac:dyDescent="0.25">
      <c r="A4365">
        <v>1351244</v>
      </c>
      <c r="B4365" t="s">
        <v>2768</v>
      </c>
      <c r="C4365">
        <v>472380650</v>
      </c>
      <c r="D4365" t="s">
        <v>0</v>
      </c>
      <c r="E4365">
        <v>11654515</v>
      </c>
      <c r="F4365">
        <v>43642</v>
      </c>
      <c r="G4365" t="s">
        <v>3943</v>
      </c>
      <c r="H4365" t="s">
        <v>4180</v>
      </c>
    </row>
    <row r="4366" spans="1:8" x14ac:dyDescent="0.25">
      <c r="A4366">
        <v>1351244</v>
      </c>
      <c r="B4366" t="s">
        <v>2768</v>
      </c>
      <c r="C4366">
        <v>472380650</v>
      </c>
      <c r="D4366" t="s">
        <v>0</v>
      </c>
      <c r="E4366">
        <v>11654515</v>
      </c>
      <c r="F4366">
        <v>43642</v>
      </c>
      <c r="G4366" t="s">
        <v>3944</v>
      </c>
      <c r="H4366" t="s">
        <v>4180</v>
      </c>
    </row>
    <row r="4367" spans="1:8" x14ac:dyDescent="0.25">
      <c r="A4367">
        <v>1351244</v>
      </c>
      <c r="B4367" t="s">
        <v>2768</v>
      </c>
      <c r="C4367">
        <v>472380650</v>
      </c>
      <c r="D4367" t="s">
        <v>0</v>
      </c>
      <c r="E4367">
        <v>11654515</v>
      </c>
      <c r="F4367">
        <v>43642</v>
      </c>
      <c r="G4367" t="s">
        <v>3945</v>
      </c>
      <c r="H4367" t="s">
        <v>4180</v>
      </c>
    </row>
    <row r="4368" spans="1:8" x14ac:dyDescent="0.25">
      <c r="A4368">
        <v>1351244</v>
      </c>
      <c r="B4368" t="s">
        <v>2768</v>
      </c>
      <c r="C4368">
        <v>472380650</v>
      </c>
      <c r="D4368" t="s">
        <v>0</v>
      </c>
      <c r="E4368">
        <v>11654515</v>
      </c>
      <c r="F4368">
        <v>43642</v>
      </c>
      <c r="G4368" t="s">
        <v>3946</v>
      </c>
      <c r="H4368" t="s">
        <v>4180</v>
      </c>
    </row>
    <row r="4369" spans="1:8" x14ac:dyDescent="0.25">
      <c r="A4369">
        <v>1351244</v>
      </c>
      <c r="B4369" t="s">
        <v>2768</v>
      </c>
      <c r="C4369">
        <v>472380650</v>
      </c>
      <c r="D4369" t="s">
        <v>0</v>
      </c>
      <c r="E4369">
        <v>11654515</v>
      </c>
      <c r="F4369">
        <v>43642</v>
      </c>
      <c r="G4369" t="s">
        <v>3947</v>
      </c>
      <c r="H4369" t="s">
        <v>4180</v>
      </c>
    </row>
    <row r="4370" spans="1:8" x14ac:dyDescent="0.25">
      <c r="A4370">
        <v>1351244</v>
      </c>
      <c r="B4370" t="s">
        <v>2768</v>
      </c>
      <c r="C4370">
        <v>472380650</v>
      </c>
      <c r="D4370" t="s">
        <v>0</v>
      </c>
      <c r="E4370">
        <v>11654515</v>
      </c>
      <c r="F4370">
        <v>43642</v>
      </c>
      <c r="G4370" t="s">
        <v>3948</v>
      </c>
      <c r="H4370" t="s">
        <v>4180</v>
      </c>
    </row>
    <row r="4371" spans="1:8" x14ac:dyDescent="0.25">
      <c r="A4371">
        <v>1351244</v>
      </c>
      <c r="B4371" t="s">
        <v>2768</v>
      </c>
      <c r="C4371">
        <v>472380650</v>
      </c>
      <c r="D4371" t="s">
        <v>0</v>
      </c>
      <c r="E4371">
        <v>11654515</v>
      </c>
      <c r="F4371">
        <v>43642</v>
      </c>
      <c r="G4371" t="s">
        <v>3949</v>
      </c>
      <c r="H4371" t="s">
        <v>4180</v>
      </c>
    </row>
    <row r="4372" spans="1:8" x14ac:dyDescent="0.25">
      <c r="A4372">
        <v>1351244</v>
      </c>
      <c r="B4372" t="s">
        <v>2768</v>
      </c>
      <c r="C4372">
        <v>472380650</v>
      </c>
      <c r="D4372" t="s">
        <v>0</v>
      </c>
      <c r="E4372">
        <v>11654515</v>
      </c>
      <c r="F4372">
        <v>43642</v>
      </c>
      <c r="G4372" t="s">
        <v>3950</v>
      </c>
      <c r="H4372" t="s">
        <v>4180</v>
      </c>
    </row>
    <row r="4373" spans="1:8" x14ac:dyDescent="0.25">
      <c r="A4373">
        <v>1351244</v>
      </c>
      <c r="B4373" t="s">
        <v>2768</v>
      </c>
      <c r="C4373">
        <v>472380650</v>
      </c>
      <c r="D4373" t="s">
        <v>0</v>
      </c>
      <c r="E4373">
        <v>11654515</v>
      </c>
      <c r="F4373">
        <v>43642</v>
      </c>
      <c r="G4373" t="s">
        <v>3951</v>
      </c>
      <c r="H4373" t="s">
        <v>4180</v>
      </c>
    </row>
    <row r="4374" spans="1:8" x14ac:dyDescent="0.25">
      <c r="A4374">
        <v>1351244</v>
      </c>
      <c r="B4374" t="s">
        <v>2768</v>
      </c>
      <c r="C4374">
        <v>472380650</v>
      </c>
      <c r="D4374" t="s">
        <v>0</v>
      </c>
      <c r="E4374">
        <v>11654515</v>
      </c>
      <c r="F4374">
        <v>43642</v>
      </c>
      <c r="G4374" t="s">
        <v>3952</v>
      </c>
      <c r="H4374" t="s">
        <v>4180</v>
      </c>
    </row>
    <row r="4375" spans="1:8" x14ac:dyDescent="0.25">
      <c r="A4375">
        <v>1351244</v>
      </c>
      <c r="B4375" t="s">
        <v>2768</v>
      </c>
      <c r="C4375">
        <v>472380650</v>
      </c>
      <c r="D4375" t="s">
        <v>0</v>
      </c>
      <c r="E4375">
        <v>11654515</v>
      </c>
      <c r="F4375">
        <v>43642</v>
      </c>
      <c r="G4375" t="s">
        <v>3953</v>
      </c>
      <c r="H4375" t="s">
        <v>4180</v>
      </c>
    </row>
    <row r="4376" spans="1:8" x14ac:dyDescent="0.25">
      <c r="A4376">
        <v>1351244</v>
      </c>
      <c r="B4376" t="s">
        <v>2768</v>
      </c>
      <c r="C4376">
        <v>472380650</v>
      </c>
      <c r="D4376" t="s">
        <v>0</v>
      </c>
      <c r="E4376">
        <v>11654515</v>
      </c>
      <c r="F4376">
        <v>43642</v>
      </c>
      <c r="G4376" t="s">
        <v>3954</v>
      </c>
      <c r="H4376" t="s">
        <v>4180</v>
      </c>
    </row>
    <row r="4377" spans="1:8" x14ac:dyDescent="0.25">
      <c r="A4377">
        <v>1351244</v>
      </c>
      <c r="B4377" t="s">
        <v>2768</v>
      </c>
      <c r="C4377">
        <v>472380650</v>
      </c>
      <c r="D4377" t="s">
        <v>0</v>
      </c>
      <c r="E4377">
        <v>11654515</v>
      </c>
      <c r="F4377">
        <v>43642</v>
      </c>
      <c r="G4377" t="s">
        <v>3955</v>
      </c>
      <c r="H4377" t="s">
        <v>4180</v>
      </c>
    </row>
    <row r="4378" spans="1:8" x14ac:dyDescent="0.25">
      <c r="A4378">
        <v>1351244</v>
      </c>
      <c r="B4378" t="s">
        <v>2768</v>
      </c>
      <c r="C4378">
        <v>472380650</v>
      </c>
      <c r="D4378" t="s">
        <v>0</v>
      </c>
      <c r="E4378">
        <v>11654515</v>
      </c>
      <c r="F4378">
        <v>43642</v>
      </c>
      <c r="G4378" t="s">
        <v>3956</v>
      </c>
      <c r="H4378" t="s">
        <v>4180</v>
      </c>
    </row>
    <row r="4379" spans="1:8" x14ac:dyDescent="0.25">
      <c r="A4379">
        <v>1351244</v>
      </c>
      <c r="B4379" t="s">
        <v>2768</v>
      </c>
      <c r="C4379">
        <v>472380650</v>
      </c>
      <c r="D4379" t="s">
        <v>0</v>
      </c>
      <c r="E4379">
        <v>11654515</v>
      </c>
      <c r="F4379">
        <v>43642</v>
      </c>
      <c r="G4379" t="s">
        <v>3957</v>
      </c>
      <c r="H4379" t="s">
        <v>4180</v>
      </c>
    </row>
    <row r="4380" spans="1:8" x14ac:dyDescent="0.25">
      <c r="A4380">
        <v>1351244</v>
      </c>
      <c r="B4380" t="s">
        <v>2768</v>
      </c>
      <c r="C4380">
        <v>472380650</v>
      </c>
      <c r="D4380" t="s">
        <v>0</v>
      </c>
      <c r="E4380">
        <v>11654515</v>
      </c>
      <c r="F4380">
        <v>43642</v>
      </c>
      <c r="G4380" t="s">
        <v>3958</v>
      </c>
      <c r="H4380" t="s">
        <v>4180</v>
      </c>
    </row>
    <row r="4381" spans="1:8" x14ac:dyDescent="0.25">
      <c r="A4381">
        <v>1351244</v>
      </c>
      <c r="B4381" t="s">
        <v>2768</v>
      </c>
      <c r="C4381">
        <v>472380650</v>
      </c>
      <c r="D4381" t="s">
        <v>0</v>
      </c>
      <c r="E4381">
        <v>11654515</v>
      </c>
      <c r="F4381">
        <v>43642</v>
      </c>
      <c r="G4381" t="s">
        <v>3959</v>
      </c>
      <c r="H4381" t="s">
        <v>4180</v>
      </c>
    </row>
    <row r="4382" spans="1:8" x14ac:dyDescent="0.25">
      <c r="A4382">
        <v>1351244</v>
      </c>
      <c r="B4382" t="s">
        <v>2768</v>
      </c>
      <c r="C4382">
        <v>472380650</v>
      </c>
      <c r="D4382" t="s">
        <v>0</v>
      </c>
      <c r="E4382">
        <v>11654515</v>
      </c>
      <c r="F4382">
        <v>43642</v>
      </c>
      <c r="G4382" t="s">
        <v>3960</v>
      </c>
      <c r="H4382" t="s">
        <v>4180</v>
      </c>
    </row>
    <row r="4383" spans="1:8" x14ac:dyDescent="0.25">
      <c r="A4383">
        <v>1351244</v>
      </c>
      <c r="B4383" t="s">
        <v>2768</v>
      </c>
      <c r="C4383">
        <v>472380650</v>
      </c>
      <c r="D4383" t="s">
        <v>0</v>
      </c>
      <c r="E4383">
        <v>11654515</v>
      </c>
      <c r="F4383">
        <v>43642</v>
      </c>
      <c r="G4383" t="s">
        <v>3961</v>
      </c>
      <c r="H4383" t="s">
        <v>4180</v>
      </c>
    </row>
    <row r="4384" spans="1:8" x14ac:dyDescent="0.25">
      <c r="A4384">
        <v>1351244</v>
      </c>
      <c r="B4384" t="s">
        <v>2768</v>
      </c>
      <c r="C4384">
        <v>472380650</v>
      </c>
      <c r="D4384" t="s">
        <v>0</v>
      </c>
      <c r="E4384">
        <v>11654515</v>
      </c>
      <c r="F4384">
        <v>43642</v>
      </c>
      <c r="G4384" t="s">
        <v>3962</v>
      </c>
      <c r="H4384" t="s">
        <v>4180</v>
      </c>
    </row>
    <row r="4385" spans="1:8" x14ac:dyDescent="0.25">
      <c r="A4385">
        <v>1351244</v>
      </c>
      <c r="B4385" t="s">
        <v>2768</v>
      </c>
      <c r="C4385">
        <v>472380650</v>
      </c>
      <c r="D4385" t="s">
        <v>0</v>
      </c>
      <c r="E4385">
        <v>11654515</v>
      </c>
      <c r="F4385">
        <v>43642</v>
      </c>
      <c r="G4385" t="s">
        <v>3963</v>
      </c>
      <c r="H4385" t="s">
        <v>4180</v>
      </c>
    </row>
    <row r="4386" spans="1:8" x14ac:dyDescent="0.25">
      <c r="A4386">
        <v>1351244</v>
      </c>
      <c r="B4386" t="s">
        <v>2768</v>
      </c>
      <c r="C4386">
        <v>472380650</v>
      </c>
      <c r="D4386" t="s">
        <v>0</v>
      </c>
      <c r="E4386">
        <v>11654515</v>
      </c>
      <c r="F4386">
        <v>43642</v>
      </c>
      <c r="G4386" t="s">
        <v>3964</v>
      </c>
      <c r="H4386" t="s">
        <v>4180</v>
      </c>
    </row>
    <row r="4387" spans="1:8" x14ac:dyDescent="0.25">
      <c r="A4387">
        <v>1351244</v>
      </c>
      <c r="B4387" t="s">
        <v>2768</v>
      </c>
      <c r="C4387">
        <v>472380650</v>
      </c>
      <c r="D4387" t="s">
        <v>0</v>
      </c>
      <c r="E4387">
        <v>11654515</v>
      </c>
      <c r="F4387">
        <v>43642</v>
      </c>
      <c r="G4387" t="s">
        <v>3965</v>
      </c>
      <c r="H4387" t="s">
        <v>4180</v>
      </c>
    </row>
    <row r="4388" spans="1:8" x14ac:dyDescent="0.25">
      <c r="A4388">
        <v>1351244</v>
      </c>
      <c r="B4388" t="s">
        <v>2768</v>
      </c>
      <c r="C4388">
        <v>472380650</v>
      </c>
      <c r="D4388" t="s">
        <v>0</v>
      </c>
      <c r="E4388">
        <v>11654515</v>
      </c>
      <c r="F4388">
        <v>43642</v>
      </c>
      <c r="G4388" t="s">
        <v>3966</v>
      </c>
      <c r="H4388" t="s">
        <v>4180</v>
      </c>
    </row>
    <row r="4389" spans="1:8" x14ac:dyDescent="0.25">
      <c r="A4389">
        <v>1351244</v>
      </c>
      <c r="B4389" t="s">
        <v>2768</v>
      </c>
      <c r="C4389">
        <v>472380650</v>
      </c>
      <c r="D4389" t="s">
        <v>0</v>
      </c>
      <c r="E4389">
        <v>11654515</v>
      </c>
      <c r="F4389">
        <v>43642</v>
      </c>
      <c r="G4389" t="s">
        <v>3967</v>
      </c>
      <c r="H4389" t="s">
        <v>4180</v>
      </c>
    </row>
    <row r="4390" spans="1:8" x14ac:dyDescent="0.25">
      <c r="A4390">
        <v>1351244</v>
      </c>
      <c r="B4390" t="s">
        <v>2768</v>
      </c>
      <c r="C4390">
        <v>472380650</v>
      </c>
      <c r="D4390" t="s">
        <v>0</v>
      </c>
      <c r="E4390">
        <v>11654515</v>
      </c>
      <c r="F4390">
        <v>43642</v>
      </c>
      <c r="G4390" t="s">
        <v>3968</v>
      </c>
      <c r="H4390" t="s">
        <v>4180</v>
      </c>
    </row>
    <row r="4391" spans="1:8" x14ac:dyDescent="0.25">
      <c r="A4391">
        <v>1351244</v>
      </c>
      <c r="B4391" t="s">
        <v>2768</v>
      </c>
      <c r="C4391">
        <v>472380650</v>
      </c>
      <c r="D4391" t="s">
        <v>0</v>
      </c>
      <c r="E4391">
        <v>11654515</v>
      </c>
      <c r="F4391">
        <v>43642</v>
      </c>
      <c r="G4391" t="s">
        <v>3969</v>
      </c>
      <c r="H4391" t="s">
        <v>4180</v>
      </c>
    </row>
    <row r="4392" spans="1:8" x14ac:dyDescent="0.25">
      <c r="A4392">
        <v>1351244</v>
      </c>
      <c r="B4392" t="s">
        <v>2768</v>
      </c>
      <c r="C4392">
        <v>472380650</v>
      </c>
      <c r="D4392" t="s">
        <v>0</v>
      </c>
      <c r="E4392">
        <v>11654515</v>
      </c>
      <c r="F4392">
        <v>43642</v>
      </c>
      <c r="G4392" t="s">
        <v>3970</v>
      </c>
      <c r="H4392" t="s">
        <v>4180</v>
      </c>
    </row>
    <row r="4393" spans="1:8" x14ac:dyDescent="0.25">
      <c r="A4393">
        <v>1351244</v>
      </c>
      <c r="B4393" t="s">
        <v>2768</v>
      </c>
      <c r="C4393">
        <v>472380650</v>
      </c>
      <c r="D4393" t="s">
        <v>0</v>
      </c>
      <c r="E4393">
        <v>11654515</v>
      </c>
      <c r="F4393">
        <v>43642</v>
      </c>
      <c r="G4393" t="s">
        <v>3971</v>
      </c>
      <c r="H4393" t="s">
        <v>4180</v>
      </c>
    </row>
    <row r="4394" spans="1:8" x14ac:dyDescent="0.25">
      <c r="A4394">
        <v>1351244</v>
      </c>
      <c r="B4394" t="s">
        <v>2768</v>
      </c>
      <c r="C4394">
        <v>472380650</v>
      </c>
      <c r="D4394" t="s">
        <v>0</v>
      </c>
      <c r="E4394">
        <v>11654515</v>
      </c>
      <c r="F4394">
        <v>43642</v>
      </c>
      <c r="G4394" t="s">
        <v>3972</v>
      </c>
      <c r="H4394" t="s">
        <v>4180</v>
      </c>
    </row>
    <row r="4395" spans="1:8" x14ac:dyDescent="0.25">
      <c r="A4395">
        <v>1351244</v>
      </c>
      <c r="B4395" t="s">
        <v>2768</v>
      </c>
      <c r="C4395">
        <v>472380650</v>
      </c>
      <c r="D4395" t="s">
        <v>0</v>
      </c>
      <c r="E4395">
        <v>11654515</v>
      </c>
      <c r="F4395">
        <v>43642</v>
      </c>
      <c r="G4395" t="s">
        <v>3973</v>
      </c>
      <c r="H4395" t="s">
        <v>4180</v>
      </c>
    </row>
    <row r="4396" spans="1:8" x14ac:dyDescent="0.25">
      <c r="A4396">
        <v>1351244</v>
      </c>
      <c r="B4396" t="s">
        <v>2768</v>
      </c>
      <c r="C4396">
        <v>472380650</v>
      </c>
      <c r="D4396" t="s">
        <v>0</v>
      </c>
      <c r="E4396">
        <v>11654515</v>
      </c>
      <c r="F4396">
        <v>43642</v>
      </c>
      <c r="G4396" t="s">
        <v>3974</v>
      </c>
      <c r="H4396" t="s">
        <v>4180</v>
      </c>
    </row>
    <row r="4397" spans="1:8" x14ac:dyDescent="0.25">
      <c r="A4397">
        <v>1351244</v>
      </c>
      <c r="B4397" t="s">
        <v>2768</v>
      </c>
      <c r="C4397">
        <v>472380650</v>
      </c>
      <c r="D4397" t="s">
        <v>0</v>
      </c>
      <c r="E4397">
        <v>11654515</v>
      </c>
      <c r="F4397">
        <v>43642</v>
      </c>
      <c r="G4397" t="s">
        <v>3975</v>
      </c>
      <c r="H4397" t="s">
        <v>4180</v>
      </c>
    </row>
    <row r="4398" spans="1:8" x14ac:dyDescent="0.25">
      <c r="A4398">
        <v>1351244</v>
      </c>
      <c r="B4398" t="s">
        <v>2768</v>
      </c>
      <c r="C4398">
        <v>472380650</v>
      </c>
      <c r="D4398" t="s">
        <v>0</v>
      </c>
      <c r="E4398">
        <v>11654515</v>
      </c>
      <c r="F4398">
        <v>43642</v>
      </c>
      <c r="G4398" t="s">
        <v>3976</v>
      </c>
      <c r="H4398" t="s">
        <v>4180</v>
      </c>
    </row>
    <row r="4399" spans="1:8" x14ac:dyDescent="0.25">
      <c r="A4399">
        <v>1351244</v>
      </c>
      <c r="B4399" t="s">
        <v>2768</v>
      </c>
      <c r="C4399">
        <v>472380650</v>
      </c>
      <c r="D4399" t="s">
        <v>0</v>
      </c>
      <c r="E4399">
        <v>11654515</v>
      </c>
      <c r="F4399">
        <v>43642</v>
      </c>
      <c r="G4399" t="s">
        <v>3977</v>
      </c>
      <c r="H4399" t="s">
        <v>4180</v>
      </c>
    </row>
    <row r="4400" spans="1:8" x14ac:dyDescent="0.25">
      <c r="A4400">
        <v>1351244</v>
      </c>
      <c r="B4400" t="s">
        <v>2768</v>
      </c>
      <c r="C4400">
        <v>472380650</v>
      </c>
      <c r="D4400" t="s">
        <v>0</v>
      </c>
      <c r="E4400">
        <v>11654515</v>
      </c>
      <c r="F4400">
        <v>43642</v>
      </c>
      <c r="G4400" t="s">
        <v>3978</v>
      </c>
      <c r="H4400" t="s">
        <v>4180</v>
      </c>
    </row>
    <row r="4401" spans="1:8" x14ac:dyDescent="0.25">
      <c r="A4401">
        <v>1351244</v>
      </c>
      <c r="B4401" t="s">
        <v>2768</v>
      </c>
      <c r="C4401">
        <v>472380650</v>
      </c>
      <c r="D4401" t="s">
        <v>0</v>
      </c>
      <c r="E4401">
        <v>11654515</v>
      </c>
      <c r="F4401">
        <v>43642</v>
      </c>
      <c r="G4401" t="s">
        <v>3979</v>
      </c>
      <c r="H4401" t="s">
        <v>4180</v>
      </c>
    </row>
    <row r="4402" spans="1:8" x14ac:dyDescent="0.25">
      <c r="A4402">
        <v>1351244</v>
      </c>
      <c r="B4402" t="s">
        <v>2768</v>
      </c>
      <c r="C4402">
        <v>472380650</v>
      </c>
      <c r="D4402" t="s">
        <v>0</v>
      </c>
      <c r="E4402">
        <v>11654515</v>
      </c>
      <c r="F4402">
        <v>43642</v>
      </c>
      <c r="G4402" t="s">
        <v>3980</v>
      </c>
      <c r="H4402" t="s">
        <v>4180</v>
      </c>
    </row>
    <row r="4403" spans="1:8" x14ac:dyDescent="0.25">
      <c r="A4403">
        <v>1351244</v>
      </c>
      <c r="B4403" t="s">
        <v>2768</v>
      </c>
      <c r="C4403">
        <v>472380650</v>
      </c>
      <c r="D4403" t="s">
        <v>0</v>
      </c>
      <c r="E4403">
        <v>11654515</v>
      </c>
      <c r="F4403">
        <v>43642</v>
      </c>
      <c r="G4403" t="s">
        <v>3942</v>
      </c>
      <c r="H4403" t="s">
        <v>4180</v>
      </c>
    </row>
    <row r="4404" spans="1:8" x14ac:dyDescent="0.25">
      <c r="A4404">
        <v>1351244</v>
      </c>
      <c r="B4404" t="s">
        <v>2768</v>
      </c>
      <c r="C4404">
        <v>472380650</v>
      </c>
      <c r="D4404" t="s">
        <v>0</v>
      </c>
      <c r="E4404">
        <v>11654515</v>
      </c>
      <c r="F4404">
        <v>43642</v>
      </c>
      <c r="G4404" t="s">
        <v>3981</v>
      </c>
      <c r="H4404" t="s">
        <v>4180</v>
      </c>
    </row>
    <row r="4405" spans="1:8" x14ac:dyDescent="0.25">
      <c r="A4405">
        <v>1351244</v>
      </c>
      <c r="B4405" t="s">
        <v>2768</v>
      </c>
      <c r="C4405">
        <v>472380650</v>
      </c>
      <c r="D4405" t="s">
        <v>0</v>
      </c>
      <c r="E4405">
        <v>11654515</v>
      </c>
      <c r="F4405">
        <v>43642</v>
      </c>
      <c r="G4405" t="s">
        <v>3982</v>
      </c>
      <c r="H4405" t="s">
        <v>4180</v>
      </c>
    </row>
    <row r="4406" spans="1:8" x14ac:dyDescent="0.25">
      <c r="A4406">
        <v>1351244</v>
      </c>
      <c r="B4406" t="s">
        <v>2768</v>
      </c>
      <c r="C4406">
        <v>472380650</v>
      </c>
      <c r="D4406" t="s">
        <v>0</v>
      </c>
      <c r="E4406">
        <v>11654515</v>
      </c>
      <c r="F4406">
        <v>43642</v>
      </c>
      <c r="G4406" t="s">
        <v>3983</v>
      </c>
      <c r="H4406" t="s">
        <v>4180</v>
      </c>
    </row>
    <row r="4407" spans="1:8" x14ac:dyDescent="0.25">
      <c r="A4407">
        <v>1351244</v>
      </c>
      <c r="B4407" t="s">
        <v>2768</v>
      </c>
      <c r="C4407">
        <v>472380650</v>
      </c>
      <c r="D4407" t="s">
        <v>0</v>
      </c>
      <c r="E4407">
        <v>11654515</v>
      </c>
      <c r="F4407">
        <v>43642</v>
      </c>
      <c r="G4407" t="s">
        <v>3984</v>
      </c>
      <c r="H4407" t="s">
        <v>4180</v>
      </c>
    </row>
    <row r="4408" spans="1:8" x14ac:dyDescent="0.25">
      <c r="A4408">
        <v>1351244</v>
      </c>
      <c r="B4408" t="s">
        <v>2768</v>
      </c>
      <c r="C4408">
        <v>472380650</v>
      </c>
      <c r="D4408" t="s">
        <v>0</v>
      </c>
      <c r="E4408">
        <v>11654515</v>
      </c>
      <c r="F4408">
        <v>43642</v>
      </c>
      <c r="G4408" t="s">
        <v>3985</v>
      </c>
      <c r="H4408" t="s">
        <v>4180</v>
      </c>
    </row>
    <row r="4409" spans="1:8" x14ac:dyDescent="0.25">
      <c r="A4409">
        <v>1351244</v>
      </c>
      <c r="B4409" t="s">
        <v>2768</v>
      </c>
      <c r="C4409">
        <v>472380650</v>
      </c>
      <c r="D4409" t="s">
        <v>0</v>
      </c>
      <c r="E4409">
        <v>11654515</v>
      </c>
      <c r="F4409">
        <v>43642</v>
      </c>
      <c r="G4409" t="s">
        <v>3986</v>
      </c>
      <c r="H4409" t="s">
        <v>4180</v>
      </c>
    </row>
    <row r="4410" spans="1:8" x14ac:dyDescent="0.25">
      <c r="A4410">
        <v>1351244</v>
      </c>
      <c r="B4410" t="s">
        <v>2768</v>
      </c>
      <c r="C4410">
        <v>472380650</v>
      </c>
      <c r="D4410" t="s">
        <v>0</v>
      </c>
      <c r="E4410">
        <v>11654515</v>
      </c>
      <c r="F4410">
        <v>43642</v>
      </c>
      <c r="G4410" t="s">
        <v>3987</v>
      </c>
      <c r="H4410" t="s">
        <v>4180</v>
      </c>
    </row>
    <row r="4411" spans="1:8" x14ac:dyDescent="0.25">
      <c r="A4411">
        <v>1351244</v>
      </c>
      <c r="B4411" t="s">
        <v>2768</v>
      </c>
      <c r="C4411">
        <v>472380650</v>
      </c>
      <c r="D4411" t="s">
        <v>0</v>
      </c>
      <c r="E4411">
        <v>11654515</v>
      </c>
      <c r="F4411">
        <v>43642</v>
      </c>
      <c r="G4411" t="s">
        <v>3988</v>
      </c>
      <c r="H4411" t="s">
        <v>4180</v>
      </c>
    </row>
    <row r="4412" spans="1:8" x14ac:dyDescent="0.25">
      <c r="A4412">
        <v>1351244</v>
      </c>
      <c r="B4412" t="s">
        <v>2768</v>
      </c>
      <c r="C4412">
        <v>472380650</v>
      </c>
      <c r="D4412" t="s">
        <v>0</v>
      </c>
      <c r="E4412">
        <v>11654515</v>
      </c>
      <c r="F4412">
        <v>43642</v>
      </c>
      <c r="G4412" t="s">
        <v>3989</v>
      </c>
      <c r="H4412" t="s">
        <v>4180</v>
      </c>
    </row>
    <row r="4413" spans="1:8" x14ac:dyDescent="0.25">
      <c r="A4413">
        <v>1351244</v>
      </c>
      <c r="B4413" t="s">
        <v>2768</v>
      </c>
      <c r="C4413">
        <v>472380650</v>
      </c>
      <c r="D4413" t="s">
        <v>0</v>
      </c>
      <c r="E4413">
        <v>11654515</v>
      </c>
      <c r="F4413">
        <v>43642</v>
      </c>
      <c r="G4413" t="s">
        <v>3990</v>
      </c>
      <c r="H4413" t="s">
        <v>4180</v>
      </c>
    </row>
    <row r="4414" spans="1:8" x14ac:dyDescent="0.25">
      <c r="A4414">
        <v>1351244</v>
      </c>
      <c r="B4414" t="s">
        <v>2768</v>
      </c>
      <c r="C4414">
        <v>472380650</v>
      </c>
      <c r="D4414" t="s">
        <v>0</v>
      </c>
      <c r="E4414">
        <v>11654515</v>
      </c>
      <c r="F4414">
        <v>43642</v>
      </c>
      <c r="G4414" t="s">
        <v>3991</v>
      </c>
      <c r="H4414" t="s">
        <v>4180</v>
      </c>
    </row>
    <row r="4415" spans="1:8" x14ac:dyDescent="0.25">
      <c r="A4415">
        <v>1351244</v>
      </c>
      <c r="B4415" t="s">
        <v>2768</v>
      </c>
      <c r="C4415">
        <v>472380650</v>
      </c>
      <c r="D4415" t="s">
        <v>0</v>
      </c>
      <c r="E4415">
        <v>11654515</v>
      </c>
      <c r="F4415">
        <v>43642</v>
      </c>
      <c r="G4415" t="s">
        <v>3992</v>
      </c>
      <c r="H4415" t="s">
        <v>4180</v>
      </c>
    </row>
    <row r="4416" spans="1:8" x14ac:dyDescent="0.25">
      <c r="A4416">
        <v>1351244</v>
      </c>
      <c r="B4416" t="s">
        <v>2768</v>
      </c>
      <c r="C4416">
        <v>472380650</v>
      </c>
      <c r="D4416" t="s">
        <v>0</v>
      </c>
      <c r="E4416">
        <v>11654515</v>
      </c>
      <c r="F4416">
        <v>43642</v>
      </c>
      <c r="G4416" t="s">
        <v>3993</v>
      </c>
      <c r="H4416" t="s">
        <v>4180</v>
      </c>
    </row>
    <row r="4417" spans="1:8" x14ac:dyDescent="0.25">
      <c r="A4417">
        <v>1351244</v>
      </c>
      <c r="B4417" t="s">
        <v>2768</v>
      </c>
      <c r="C4417">
        <v>472380650</v>
      </c>
      <c r="D4417" t="s">
        <v>0</v>
      </c>
      <c r="E4417">
        <v>11654515</v>
      </c>
      <c r="F4417">
        <v>43642</v>
      </c>
      <c r="G4417" t="s">
        <v>3994</v>
      </c>
      <c r="H4417" t="s">
        <v>4180</v>
      </c>
    </row>
    <row r="4418" spans="1:8" x14ac:dyDescent="0.25">
      <c r="A4418">
        <v>1351244</v>
      </c>
      <c r="B4418" t="s">
        <v>2768</v>
      </c>
      <c r="C4418">
        <v>472380650</v>
      </c>
      <c r="D4418" t="s">
        <v>0</v>
      </c>
      <c r="E4418">
        <v>11654515</v>
      </c>
      <c r="F4418">
        <v>43642</v>
      </c>
      <c r="G4418" t="s">
        <v>3995</v>
      </c>
      <c r="H4418" t="s">
        <v>4180</v>
      </c>
    </row>
    <row r="4419" spans="1:8" x14ac:dyDescent="0.25">
      <c r="A4419">
        <v>1351244</v>
      </c>
      <c r="B4419" t="s">
        <v>2768</v>
      </c>
      <c r="C4419">
        <v>472380650</v>
      </c>
      <c r="D4419" t="s">
        <v>0</v>
      </c>
      <c r="E4419">
        <v>11654515</v>
      </c>
      <c r="F4419">
        <v>43642</v>
      </c>
      <c r="G4419" t="s">
        <v>3996</v>
      </c>
      <c r="H4419" t="s">
        <v>4180</v>
      </c>
    </row>
    <row r="4420" spans="1:8" x14ac:dyDescent="0.25">
      <c r="A4420">
        <v>1351244</v>
      </c>
      <c r="B4420" t="s">
        <v>2768</v>
      </c>
      <c r="C4420">
        <v>472380650</v>
      </c>
      <c r="D4420" t="s">
        <v>0</v>
      </c>
      <c r="E4420">
        <v>11654515</v>
      </c>
      <c r="F4420">
        <v>43642</v>
      </c>
      <c r="G4420" t="s">
        <v>3997</v>
      </c>
      <c r="H4420" t="s">
        <v>4180</v>
      </c>
    </row>
    <row r="4421" spans="1:8" x14ac:dyDescent="0.25">
      <c r="A4421">
        <v>1351244</v>
      </c>
      <c r="B4421" t="s">
        <v>2768</v>
      </c>
      <c r="C4421">
        <v>472380650</v>
      </c>
      <c r="D4421" t="s">
        <v>0</v>
      </c>
      <c r="E4421">
        <v>11654515</v>
      </c>
      <c r="F4421">
        <v>43642</v>
      </c>
      <c r="G4421" t="s">
        <v>3998</v>
      </c>
      <c r="H4421" t="s">
        <v>4180</v>
      </c>
    </row>
    <row r="4422" spans="1:8" x14ac:dyDescent="0.25">
      <c r="A4422">
        <v>1351244</v>
      </c>
      <c r="B4422" t="s">
        <v>2768</v>
      </c>
      <c r="C4422">
        <v>472380650</v>
      </c>
      <c r="D4422" t="s">
        <v>0</v>
      </c>
      <c r="E4422">
        <v>11654515</v>
      </c>
      <c r="F4422">
        <v>43642</v>
      </c>
      <c r="G4422" t="s">
        <v>3999</v>
      </c>
      <c r="H4422" t="s">
        <v>4180</v>
      </c>
    </row>
    <row r="4423" spans="1:8" x14ac:dyDescent="0.25">
      <c r="A4423">
        <v>1351244</v>
      </c>
      <c r="B4423" t="s">
        <v>2768</v>
      </c>
      <c r="C4423">
        <v>472380650</v>
      </c>
      <c r="D4423" t="s">
        <v>0</v>
      </c>
      <c r="E4423">
        <v>11654515</v>
      </c>
      <c r="F4423">
        <v>43642</v>
      </c>
      <c r="G4423" t="s">
        <v>3941</v>
      </c>
      <c r="H4423" t="s">
        <v>4180</v>
      </c>
    </row>
    <row r="4424" spans="1:8" x14ac:dyDescent="0.25">
      <c r="A4424">
        <v>1351244</v>
      </c>
      <c r="B4424" t="s">
        <v>2768</v>
      </c>
      <c r="C4424">
        <v>472380650</v>
      </c>
      <c r="D4424" t="s">
        <v>0</v>
      </c>
      <c r="E4424">
        <v>11654515</v>
      </c>
      <c r="F4424">
        <v>43642</v>
      </c>
      <c r="G4424" t="s">
        <v>3941</v>
      </c>
      <c r="H4424" t="s">
        <v>4180</v>
      </c>
    </row>
    <row r="4425" spans="1:8" x14ac:dyDescent="0.25">
      <c r="A4425">
        <v>1351244</v>
      </c>
      <c r="B4425" t="s">
        <v>2768</v>
      </c>
      <c r="C4425">
        <v>472380650</v>
      </c>
      <c r="D4425" t="s">
        <v>0</v>
      </c>
      <c r="E4425">
        <v>11654515</v>
      </c>
      <c r="F4425">
        <v>43642</v>
      </c>
      <c r="G4425" t="s">
        <v>3943</v>
      </c>
      <c r="H4425" t="s">
        <v>4180</v>
      </c>
    </row>
    <row r="4426" spans="1:8" x14ac:dyDescent="0.25">
      <c r="A4426">
        <v>1351244</v>
      </c>
      <c r="B4426" t="s">
        <v>2768</v>
      </c>
      <c r="C4426">
        <v>472380650</v>
      </c>
      <c r="D4426" t="s">
        <v>0</v>
      </c>
      <c r="E4426">
        <v>11654515</v>
      </c>
      <c r="F4426">
        <v>43642</v>
      </c>
      <c r="G4426" t="s">
        <v>3944</v>
      </c>
      <c r="H4426" t="s">
        <v>4180</v>
      </c>
    </row>
    <row r="4427" spans="1:8" x14ac:dyDescent="0.25">
      <c r="A4427">
        <v>1351244</v>
      </c>
      <c r="B4427" t="s">
        <v>2768</v>
      </c>
      <c r="C4427">
        <v>472380650</v>
      </c>
      <c r="D4427" t="s">
        <v>0</v>
      </c>
      <c r="E4427">
        <v>11654515</v>
      </c>
      <c r="F4427">
        <v>43642</v>
      </c>
      <c r="G4427" t="s">
        <v>3945</v>
      </c>
      <c r="H4427" t="s">
        <v>4180</v>
      </c>
    </row>
    <row r="4428" spans="1:8" x14ac:dyDescent="0.25">
      <c r="A4428">
        <v>1351244</v>
      </c>
      <c r="B4428" t="s">
        <v>2768</v>
      </c>
      <c r="C4428">
        <v>472380650</v>
      </c>
      <c r="D4428" t="s">
        <v>0</v>
      </c>
      <c r="E4428">
        <v>11654515</v>
      </c>
      <c r="F4428">
        <v>43642</v>
      </c>
      <c r="G4428" t="s">
        <v>3946</v>
      </c>
      <c r="H4428" t="s">
        <v>4180</v>
      </c>
    </row>
    <row r="4429" spans="1:8" x14ac:dyDescent="0.25">
      <c r="A4429">
        <v>1351244</v>
      </c>
      <c r="B4429" t="s">
        <v>2768</v>
      </c>
      <c r="C4429">
        <v>472380650</v>
      </c>
      <c r="D4429" t="s">
        <v>0</v>
      </c>
      <c r="E4429">
        <v>11654515</v>
      </c>
      <c r="F4429">
        <v>43642</v>
      </c>
      <c r="G4429" t="s">
        <v>3947</v>
      </c>
      <c r="H4429" t="s">
        <v>4180</v>
      </c>
    </row>
    <row r="4430" spans="1:8" x14ac:dyDescent="0.25">
      <c r="A4430">
        <v>1351244</v>
      </c>
      <c r="B4430" t="s">
        <v>2768</v>
      </c>
      <c r="C4430">
        <v>472380650</v>
      </c>
      <c r="D4430" t="s">
        <v>0</v>
      </c>
      <c r="E4430">
        <v>11654515</v>
      </c>
      <c r="F4430">
        <v>43642</v>
      </c>
      <c r="G4430" t="s">
        <v>3948</v>
      </c>
      <c r="H4430" t="s">
        <v>4180</v>
      </c>
    </row>
    <row r="4431" spans="1:8" x14ac:dyDescent="0.25">
      <c r="A4431">
        <v>1351244</v>
      </c>
      <c r="B4431" t="s">
        <v>2768</v>
      </c>
      <c r="C4431">
        <v>472380650</v>
      </c>
      <c r="D4431" t="s">
        <v>0</v>
      </c>
      <c r="E4431">
        <v>11654515</v>
      </c>
      <c r="F4431">
        <v>43642</v>
      </c>
      <c r="G4431" t="s">
        <v>3949</v>
      </c>
      <c r="H4431" t="s">
        <v>4180</v>
      </c>
    </row>
    <row r="4432" spans="1:8" x14ac:dyDescent="0.25">
      <c r="A4432">
        <v>1351244</v>
      </c>
      <c r="B4432" t="s">
        <v>2768</v>
      </c>
      <c r="C4432">
        <v>472380650</v>
      </c>
      <c r="D4432" t="s">
        <v>0</v>
      </c>
      <c r="E4432">
        <v>11654515</v>
      </c>
      <c r="F4432">
        <v>43642</v>
      </c>
      <c r="G4432" t="s">
        <v>3950</v>
      </c>
      <c r="H4432" t="s">
        <v>4180</v>
      </c>
    </row>
    <row r="4433" spans="1:8" x14ac:dyDescent="0.25">
      <c r="A4433">
        <v>1351244</v>
      </c>
      <c r="B4433" t="s">
        <v>2768</v>
      </c>
      <c r="C4433">
        <v>472380650</v>
      </c>
      <c r="D4433" t="s">
        <v>0</v>
      </c>
      <c r="E4433">
        <v>11654515</v>
      </c>
      <c r="F4433">
        <v>43642</v>
      </c>
      <c r="G4433" t="s">
        <v>3951</v>
      </c>
      <c r="H4433" t="s">
        <v>4180</v>
      </c>
    </row>
    <row r="4434" spans="1:8" x14ac:dyDescent="0.25">
      <c r="A4434">
        <v>1351244</v>
      </c>
      <c r="B4434" t="s">
        <v>2768</v>
      </c>
      <c r="C4434">
        <v>472380650</v>
      </c>
      <c r="D4434" t="s">
        <v>0</v>
      </c>
      <c r="E4434">
        <v>11654515</v>
      </c>
      <c r="F4434">
        <v>43642</v>
      </c>
      <c r="G4434" t="s">
        <v>3952</v>
      </c>
      <c r="H4434" t="s">
        <v>4180</v>
      </c>
    </row>
    <row r="4435" spans="1:8" x14ac:dyDescent="0.25">
      <c r="A4435">
        <v>1351244</v>
      </c>
      <c r="B4435" t="s">
        <v>2768</v>
      </c>
      <c r="C4435">
        <v>472380650</v>
      </c>
      <c r="D4435" t="s">
        <v>0</v>
      </c>
      <c r="E4435">
        <v>11654515</v>
      </c>
      <c r="F4435">
        <v>43642</v>
      </c>
      <c r="G4435" t="s">
        <v>3953</v>
      </c>
      <c r="H4435" t="s">
        <v>4180</v>
      </c>
    </row>
    <row r="4436" spans="1:8" x14ac:dyDescent="0.25">
      <c r="A4436">
        <v>1351244</v>
      </c>
      <c r="B4436" t="s">
        <v>2768</v>
      </c>
      <c r="C4436">
        <v>472380650</v>
      </c>
      <c r="D4436" t="s">
        <v>0</v>
      </c>
      <c r="E4436">
        <v>11654515</v>
      </c>
      <c r="F4436">
        <v>43642</v>
      </c>
      <c r="G4436" t="s">
        <v>3954</v>
      </c>
      <c r="H4436" t="s">
        <v>4180</v>
      </c>
    </row>
    <row r="4437" spans="1:8" x14ac:dyDescent="0.25">
      <c r="A4437">
        <v>1351244</v>
      </c>
      <c r="B4437" t="s">
        <v>2768</v>
      </c>
      <c r="C4437">
        <v>472380650</v>
      </c>
      <c r="D4437" t="s">
        <v>0</v>
      </c>
      <c r="E4437">
        <v>11654515</v>
      </c>
      <c r="F4437">
        <v>43642</v>
      </c>
      <c r="G4437" t="s">
        <v>3955</v>
      </c>
      <c r="H4437" t="s">
        <v>4180</v>
      </c>
    </row>
    <row r="4438" spans="1:8" x14ac:dyDescent="0.25">
      <c r="A4438">
        <v>1351244</v>
      </c>
      <c r="B4438" t="s">
        <v>2768</v>
      </c>
      <c r="C4438">
        <v>472380650</v>
      </c>
      <c r="D4438" t="s">
        <v>0</v>
      </c>
      <c r="E4438">
        <v>11654515</v>
      </c>
      <c r="F4438">
        <v>43642</v>
      </c>
      <c r="G4438" t="s">
        <v>3956</v>
      </c>
      <c r="H4438" t="s">
        <v>4180</v>
      </c>
    </row>
    <row r="4439" spans="1:8" x14ac:dyDescent="0.25">
      <c r="A4439">
        <v>1351244</v>
      </c>
      <c r="B4439" t="s">
        <v>2768</v>
      </c>
      <c r="C4439">
        <v>472380650</v>
      </c>
      <c r="D4439" t="s">
        <v>0</v>
      </c>
      <c r="E4439">
        <v>11654515</v>
      </c>
      <c r="F4439">
        <v>43642</v>
      </c>
      <c r="G4439" t="s">
        <v>3957</v>
      </c>
      <c r="H4439" t="s">
        <v>4180</v>
      </c>
    </row>
    <row r="4440" spans="1:8" x14ac:dyDescent="0.25">
      <c r="A4440">
        <v>1351244</v>
      </c>
      <c r="B4440" t="s">
        <v>2768</v>
      </c>
      <c r="C4440">
        <v>472380650</v>
      </c>
      <c r="D4440" t="s">
        <v>0</v>
      </c>
      <c r="E4440">
        <v>11654515</v>
      </c>
      <c r="F4440">
        <v>43642</v>
      </c>
      <c r="G4440" t="s">
        <v>3958</v>
      </c>
      <c r="H4440" t="s">
        <v>4180</v>
      </c>
    </row>
    <row r="4441" spans="1:8" x14ac:dyDescent="0.25">
      <c r="A4441">
        <v>1351244</v>
      </c>
      <c r="B4441" t="s">
        <v>2768</v>
      </c>
      <c r="C4441">
        <v>472380650</v>
      </c>
      <c r="D4441" t="s">
        <v>0</v>
      </c>
      <c r="E4441">
        <v>11654515</v>
      </c>
      <c r="F4441">
        <v>43642</v>
      </c>
      <c r="G4441" t="s">
        <v>3959</v>
      </c>
      <c r="H4441" t="s">
        <v>4180</v>
      </c>
    </row>
    <row r="4442" spans="1:8" x14ac:dyDescent="0.25">
      <c r="A4442">
        <v>1351244</v>
      </c>
      <c r="B4442" t="s">
        <v>2768</v>
      </c>
      <c r="C4442">
        <v>472380650</v>
      </c>
      <c r="D4442" t="s">
        <v>0</v>
      </c>
      <c r="E4442">
        <v>11654515</v>
      </c>
      <c r="F4442">
        <v>43642</v>
      </c>
      <c r="G4442" t="s">
        <v>3960</v>
      </c>
      <c r="H4442" t="s">
        <v>4180</v>
      </c>
    </row>
    <row r="4443" spans="1:8" x14ac:dyDescent="0.25">
      <c r="A4443">
        <v>1351244</v>
      </c>
      <c r="B4443" t="s">
        <v>2768</v>
      </c>
      <c r="C4443">
        <v>472380650</v>
      </c>
      <c r="D4443" t="s">
        <v>0</v>
      </c>
      <c r="E4443">
        <v>11654515</v>
      </c>
      <c r="F4443">
        <v>43642</v>
      </c>
      <c r="G4443" t="s">
        <v>3961</v>
      </c>
      <c r="H4443" t="s">
        <v>4180</v>
      </c>
    </row>
    <row r="4444" spans="1:8" x14ac:dyDescent="0.25">
      <c r="A4444">
        <v>1351244</v>
      </c>
      <c r="B4444" t="s">
        <v>2768</v>
      </c>
      <c r="C4444">
        <v>472380650</v>
      </c>
      <c r="D4444" t="s">
        <v>0</v>
      </c>
      <c r="E4444">
        <v>11654515</v>
      </c>
      <c r="F4444">
        <v>43642</v>
      </c>
      <c r="G4444" t="s">
        <v>3962</v>
      </c>
      <c r="H4444" t="s">
        <v>4180</v>
      </c>
    </row>
    <row r="4445" spans="1:8" x14ac:dyDescent="0.25">
      <c r="A4445">
        <v>1351244</v>
      </c>
      <c r="B4445" t="s">
        <v>2768</v>
      </c>
      <c r="C4445">
        <v>472380650</v>
      </c>
      <c r="D4445" t="s">
        <v>0</v>
      </c>
      <c r="E4445">
        <v>11654515</v>
      </c>
      <c r="F4445">
        <v>43642</v>
      </c>
      <c r="G4445" t="s">
        <v>3963</v>
      </c>
      <c r="H4445" t="s">
        <v>4180</v>
      </c>
    </row>
    <row r="4446" spans="1:8" x14ac:dyDescent="0.25">
      <c r="A4446">
        <v>1351244</v>
      </c>
      <c r="B4446" t="s">
        <v>2768</v>
      </c>
      <c r="C4446">
        <v>472380650</v>
      </c>
      <c r="D4446" t="s">
        <v>0</v>
      </c>
      <c r="E4446">
        <v>11654515</v>
      </c>
      <c r="F4446">
        <v>43642</v>
      </c>
      <c r="G4446" t="s">
        <v>3964</v>
      </c>
      <c r="H4446" t="s">
        <v>4180</v>
      </c>
    </row>
    <row r="4447" spans="1:8" x14ac:dyDescent="0.25">
      <c r="A4447">
        <v>1351244</v>
      </c>
      <c r="B4447" t="s">
        <v>2768</v>
      </c>
      <c r="C4447">
        <v>472380650</v>
      </c>
      <c r="D4447" t="s">
        <v>0</v>
      </c>
      <c r="E4447">
        <v>11654515</v>
      </c>
      <c r="F4447">
        <v>43642</v>
      </c>
      <c r="G4447" t="s">
        <v>3965</v>
      </c>
      <c r="H4447" t="s">
        <v>4180</v>
      </c>
    </row>
    <row r="4448" spans="1:8" x14ac:dyDescent="0.25">
      <c r="A4448">
        <v>1351244</v>
      </c>
      <c r="B4448" t="s">
        <v>2768</v>
      </c>
      <c r="C4448">
        <v>472380650</v>
      </c>
      <c r="D4448" t="s">
        <v>0</v>
      </c>
      <c r="E4448">
        <v>11654515</v>
      </c>
      <c r="F4448">
        <v>43642</v>
      </c>
      <c r="G4448" t="s">
        <v>3966</v>
      </c>
      <c r="H4448" t="s">
        <v>4180</v>
      </c>
    </row>
    <row r="4449" spans="1:8" x14ac:dyDescent="0.25">
      <c r="A4449">
        <v>1351244</v>
      </c>
      <c r="B4449" t="s">
        <v>2768</v>
      </c>
      <c r="C4449">
        <v>472380650</v>
      </c>
      <c r="D4449" t="s">
        <v>0</v>
      </c>
      <c r="E4449">
        <v>11654515</v>
      </c>
      <c r="F4449">
        <v>43642</v>
      </c>
      <c r="G4449" t="s">
        <v>3967</v>
      </c>
      <c r="H4449" t="s">
        <v>4180</v>
      </c>
    </row>
    <row r="4450" spans="1:8" x14ac:dyDescent="0.25">
      <c r="A4450">
        <v>1351244</v>
      </c>
      <c r="B4450" t="s">
        <v>2768</v>
      </c>
      <c r="C4450">
        <v>472380650</v>
      </c>
      <c r="D4450" t="s">
        <v>0</v>
      </c>
      <c r="E4450">
        <v>11654515</v>
      </c>
      <c r="F4450">
        <v>43642</v>
      </c>
      <c r="G4450" t="s">
        <v>3968</v>
      </c>
      <c r="H4450" t="s">
        <v>4180</v>
      </c>
    </row>
    <row r="4451" spans="1:8" x14ac:dyDescent="0.25">
      <c r="A4451">
        <v>1351244</v>
      </c>
      <c r="B4451" t="s">
        <v>2768</v>
      </c>
      <c r="C4451">
        <v>472380650</v>
      </c>
      <c r="D4451" t="s">
        <v>0</v>
      </c>
      <c r="E4451">
        <v>11654515</v>
      </c>
      <c r="F4451">
        <v>43642</v>
      </c>
      <c r="G4451" t="s">
        <v>3969</v>
      </c>
      <c r="H4451" t="s">
        <v>4180</v>
      </c>
    </row>
    <row r="4452" spans="1:8" x14ac:dyDescent="0.25">
      <c r="A4452">
        <v>1351244</v>
      </c>
      <c r="B4452" t="s">
        <v>2768</v>
      </c>
      <c r="C4452">
        <v>472380650</v>
      </c>
      <c r="D4452" t="s">
        <v>0</v>
      </c>
      <c r="E4452">
        <v>11654515</v>
      </c>
      <c r="F4452">
        <v>43642</v>
      </c>
      <c r="G4452" t="s">
        <v>3970</v>
      </c>
      <c r="H4452" t="s">
        <v>4180</v>
      </c>
    </row>
    <row r="4453" spans="1:8" x14ac:dyDescent="0.25">
      <c r="A4453">
        <v>1351244</v>
      </c>
      <c r="B4453" t="s">
        <v>2768</v>
      </c>
      <c r="C4453">
        <v>472380650</v>
      </c>
      <c r="D4453" t="s">
        <v>0</v>
      </c>
      <c r="E4453">
        <v>11654515</v>
      </c>
      <c r="F4453">
        <v>43642</v>
      </c>
      <c r="G4453" t="s">
        <v>3971</v>
      </c>
      <c r="H4453" t="s">
        <v>4180</v>
      </c>
    </row>
    <row r="4454" spans="1:8" x14ac:dyDescent="0.25">
      <c r="A4454">
        <v>1351244</v>
      </c>
      <c r="B4454" t="s">
        <v>2768</v>
      </c>
      <c r="C4454">
        <v>472380650</v>
      </c>
      <c r="D4454" t="s">
        <v>0</v>
      </c>
      <c r="E4454">
        <v>11654515</v>
      </c>
      <c r="F4454">
        <v>43642</v>
      </c>
      <c r="G4454" t="s">
        <v>3972</v>
      </c>
      <c r="H4454" t="s">
        <v>4180</v>
      </c>
    </row>
    <row r="4455" spans="1:8" x14ac:dyDescent="0.25">
      <c r="A4455">
        <v>1351244</v>
      </c>
      <c r="B4455" t="s">
        <v>2768</v>
      </c>
      <c r="C4455">
        <v>472380650</v>
      </c>
      <c r="D4455" t="s">
        <v>0</v>
      </c>
      <c r="E4455">
        <v>11654515</v>
      </c>
      <c r="F4455">
        <v>43642</v>
      </c>
      <c r="G4455" t="s">
        <v>3973</v>
      </c>
      <c r="H4455" t="s">
        <v>4180</v>
      </c>
    </row>
    <row r="4456" spans="1:8" x14ac:dyDescent="0.25">
      <c r="A4456">
        <v>1351244</v>
      </c>
      <c r="B4456" t="s">
        <v>2768</v>
      </c>
      <c r="C4456">
        <v>472380650</v>
      </c>
      <c r="D4456" t="s">
        <v>0</v>
      </c>
      <c r="E4456">
        <v>11654515</v>
      </c>
      <c r="F4456">
        <v>43642</v>
      </c>
      <c r="G4456" t="s">
        <v>3974</v>
      </c>
      <c r="H4456" t="s">
        <v>4180</v>
      </c>
    </row>
    <row r="4457" spans="1:8" x14ac:dyDescent="0.25">
      <c r="A4457">
        <v>1351244</v>
      </c>
      <c r="B4457" t="s">
        <v>2768</v>
      </c>
      <c r="C4457">
        <v>472380650</v>
      </c>
      <c r="D4457" t="s">
        <v>0</v>
      </c>
      <c r="E4457">
        <v>11654515</v>
      </c>
      <c r="F4457">
        <v>43642</v>
      </c>
      <c r="G4457" t="s">
        <v>3975</v>
      </c>
      <c r="H4457" t="s">
        <v>4180</v>
      </c>
    </row>
    <row r="4458" spans="1:8" x14ac:dyDescent="0.25">
      <c r="A4458">
        <v>1351244</v>
      </c>
      <c r="B4458" t="s">
        <v>2768</v>
      </c>
      <c r="C4458">
        <v>472380650</v>
      </c>
      <c r="D4458" t="s">
        <v>0</v>
      </c>
      <c r="E4458">
        <v>11654515</v>
      </c>
      <c r="F4458">
        <v>43642</v>
      </c>
      <c r="G4458" t="s">
        <v>3976</v>
      </c>
      <c r="H4458" t="s">
        <v>4180</v>
      </c>
    </row>
    <row r="4459" spans="1:8" x14ac:dyDescent="0.25">
      <c r="A4459">
        <v>1351244</v>
      </c>
      <c r="B4459" t="s">
        <v>2768</v>
      </c>
      <c r="C4459">
        <v>472380650</v>
      </c>
      <c r="D4459" t="s">
        <v>0</v>
      </c>
      <c r="E4459">
        <v>11654515</v>
      </c>
      <c r="F4459">
        <v>43642</v>
      </c>
      <c r="G4459" t="s">
        <v>3977</v>
      </c>
      <c r="H4459" t="s">
        <v>4180</v>
      </c>
    </row>
    <row r="4460" spans="1:8" x14ac:dyDescent="0.25">
      <c r="A4460">
        <v>1351244</v>
      </c>
      <c r="B4460" t="s">
        <v>2768</v>
      </c>
      <c r="C4460">
        <v>472380650</v>
      </c>
      <c r="D4460" t="s">
        <v>0</v>
      </c>
      <c r="E4460">
        <v>11654515</v>
      </c>
      <c r="F4460">
        <v>43642</v>
      </c>
      <c r="G4460" t="s">
        <v>3978</v>
      </c>
      <c r="H4460" t="s">
        <v>4180</v>
      </c>
    </row>
    <row r="4461" spans="1:8" x14ac:dyDescent="0.25">
      <c r="A4461">
        <v>1351244</v>
      </c>
      <c r="B4461" t="s">
        <v>2768</v>
      </c>
      <c r="C4461">
        <v>472380650</v>
      </c>
      <c r="D4461" t="s">
        <v>0</v>
      </c>
      <c r="E4461">
        <v>11654515</v>
      </c>
      <c r="F4461">
        <v>43642</v>
      </c>
      <c r="G4461" t="s">
        <v>3979</v>
      </c>
      <c r="H4461" t="s">
        <v>4180</v>
      </c>
    </row>
    <row r="4462" spans="1:8" x14ac:dyDescent="0.25">
      <c r="A4462">
        <v>1351244</v>
      </c>
      <c r="B4462" t="s">
        <v>2768</v>
      </c>
      <c r="C4462">
        <v>472380650</v>
      </c>
      <c r="D4462" t="s">
        <v>0</v>
      </c>
      <c r="E4462">
        <v>11654515</v>
      </c>
      <c r="F4462">
        <v>43642</v>
      </c>
      <c r="G4462" t="s">
        <v>3980</v>
      </c>
      <c r="H4462" t="s">
        <v>4180</v>
      </c>
    </row>
    <row r="4463" spans="1:8" x14ac:dyDescent="0.25">
      <c r="A4463">
        <v>1351244</v>
      </c>
      <c r="B4463" t="s">
        <v>2768</v>
      </c>
      <c r="C4463">
        <v>472380650</v>
      </c>
      <c r="D4463" t="s">
        <v>0</v>
      </c>
      <c r="E4463">
        <v>11654515</v>
      </c>
      <c r="F4463">
        <v>43642</v>
      </c>
      <c r="G4463" t="s">
        <v>3942</v>
      </c>
      <c r="H4463" t="s">
        <v>4180</v>
      </c>
    </row>
    <row r="4464" spans="1:8" x14ac:dyDescent="0.25">
      <c r="A4464">
        <v>1351244</v>
      </c>
      <c r="B4464" t="s">
        <v>2768</v>
      </c>
      <c r="C4464">
        <v>472380650</v>
      </c>
      <c r="D4464" t="s">
        <v>0</v>
      </c>
      <c r="E4464">
        <v>11654515</v>
      </c>
      <c r="F4464">
        <v>43642</v>
      </c>
      <c r="G4464" t="s">
        <v>3981</v>
      </c>
      <c r="H4464" t="s">
        <v>4180</v>
      </c>
    </row>
    <row r="4465" spans="1:8" x14ac:dyDescent="0.25">
      <c r="A4465">
        <v>1351244</v>
      </c>
      <c r="B4465" t="s">
        <v>2768</v>
      </c>
      <c r="C4465">
        <v>472380650</v>
      </c>
      <c r="D4465" t="s">
        <v>0</v>
      </c>
      <c r="E4465">
        <v>11654515</v>
      </c>
      <c r="F4465">
        <v>43642</v>
      </c>
      <c r="G4465" t="s">
        <v>3982</v>
      </c>
      <c r="H4465" t="s">
        <v>4180</v>
      </c>
    </row>
    <row r="4466" spans="1:8" x14ac:dyDescent="0.25">
      <c r="A4466">
        <v>1351244</v>
      </c>
      <c r="B4466" t="s">
        <v>2768</v>
      </c>
      <c r="C4466">
        <v>472380650</v>
      </c>
      <c r="D4466" t="s">
        <v>0</v>
      </c>
      <c r="E4466">
        <v>11654515</v>
      </c>
      <c r="F4466">
        <v>43642</v>
      </c>
      <c r="G4466" t="s">
        <v>3983</v>
      </c>
      <c r="H4466" t="s">
        <v>4180</v>
      </c>
    </row>
    <row r="4467" spans="1:8" x14ac:dyDescent="0.25">
      <c r="A4467">
        <v>1351244</v>
      </c>
      <c r="B4467" t="s">
        <v>2768</v>
      </c>
      <c r="C4467">
        <v>472380650</v>
      </c>
      <c r="D4467" t="s">
        <v>0</v>
      </c>
      <c r="E4467">
        <v>11654515</v>
      </c>
      <c r="F4467">
        <v>43642</v>
      </c>
      <c r="G4467" t="s">
        <v>3984</v>
      </c>
      <c r="H4467" t="s">
        <v>4180</v>
      </c>
    </row>
    <row r="4468" spans="1:8" x14ac:dyDescent="0.25">
      <c r="A4468">
        <v>1351244</v>
      </c>
      <c r="B4468" t="s">
        <v>2768</v>
      </c>
      <c r="C4468">
        <v>472380650</v>
      </c>
      <c r="D4468" t="s">
        <v>0</v>
      </c>
      <c r="E4468">
        <v>11654515</v>
      </c>
      <c r="F4468">
        <v>43642</v>
      </c>
      <c r="G4468" t="s">
        <v>3985</v>
      </c>
      <c r="H4468" t="s">
        <v>4180</v>
      </c>
    </row>
    <row r="4469" spans="1:8" x14ac:dyDescent="0.25">
      <c r="A4469">
        <v>1351244</v>
      </c>
      <c r="B4469" t="s">
        <v>2768</v>
      </c>
      <c r="C4469">
        <v>472380650</v>
      </c>
      <c r="D4469" t="s">
        <v>0</v>
      </c>
      <c r="E4469">
        <v>11654515</v>
      </c>
      <c r="F4469">
        <v>43642</v>
      </c>
      <c r="G4469" t="s">
        <v>3986</v>
      </c>
      <c r="H4469" t="s">
        <v>4180</v>
      </c>
    </row>
    <row r="4470" spans="1:8" x14ac:dyDescent="0.25">
      <c r="A4470">
        <v>1351244</v>
      </c>
      <c r="B4470" t="s">
        <v>2768</v>
      </c>
      <c r="C4470">
        <v>472380650</v>
      </c>
      <c r="D4470" t="s">
        <v>0</v>
      </c>
      <c r="E4470">
        <v>11654515</v>
      </c>
      <c r="F4470">
        <v>43642</v>
      </c>
      <c r="G4470" t="s">
        <v>3987</v>
      </c>
      <c r="H4470" t="s">
        <v>4180</v>
      </c>
    </row>
    <row r="4471" spans="1:8" x14ac:dyDescent="0.25">
      <c r="A4471">
        <v>1351244</v>
      </c>
      <c r="B4471" t="s">
        <v>2768</v>
      </c>
      <c r="C4471">
        <v>472380650</v>
      </c>
      <c r="D4471" t="s">
        <v>0</v>
      </c>
      <c r="E4471">
        <v>11654515</v>
      </c>
      <c r="F4471">
        <v>43642</v>
      </c>
      <c r="G4471" t="s">
        <v>3988</v>
      </c>
      <c r="H4471" t="s">
        <v>4180</v>
      </c>
    </row>
    <row r="4472" spans="1:8" x14ac:dyDescent="0.25">
      <c r="A4472">
        <v>1351244</v>
      </c>
      <c r="B4472" t="s">
        <v>2768</v>
      </c>
      <c r="C4472">
        <v>472380650</v>
      </c>
      <c r="D4472" t="s">
        <v>0</v>
      </c>
      <c r="E4472">
        <v>11654515</v>
      </c>
      <c r="F4472">
        <v>43642</v>
      </c>
      <c r="G4472" t="s">
        <v>3989</v>
      </c>
      <c r="H4472" t="s">
        <v>4180</v>
      </c>
    </row>
    <row r="4473" spans="1:8" x14ac:dyDescent="0.25">
      <c r="A4473">
        <v>1351244</v>
      </c>
      <c r="B4473" t="s">
        <v>2768</v>
      </c>
      <c r="C4473">
        <v>472380650</v>
      </c>
      <c r="D4473" t="s">
        <v>0</v>
      </c>
      <c r="E4473">
        <v>11654515</v>
      </c>
      <c r="F4473">
        <v>43642</v>
      </c>
      <c r="G4473" t="s">
        <v>3990</v>
      </c>
      <c r="H4473" t="s">
        <v>4180</v>
      </c>
    </row>
    <row r="4474" spans="1:8" x14ac:dyDescent="0.25">
      <c r="A4474">
        <v>1351244</v>
      </c>
      <c r="B4474" t="s">
        <v>2768</v>
      </c>
      <c r="C4474">
        <v>472380650</v>
      </c>
      <c r="D4474" t="s">
        <v>0</v>
      </c>
      <c r="E4474">
        <v>11654515</v>
      </c>
      <c r="F4474">
        <v>43642</v>
      </c>
      <c r="G4474" t="s">
        <v>3991</v>
      </c>
      <c r="H4474" t="s">
        <v>4180</v>
      </c>
    </row>
    <row r="4475" spans="1:8" x14ac:dyDescent="0.25">
      <c r="A4475">
        <v>1351244</v>
      </c>
      <c r="B4475" t="s">
        <v>2768</v>
      </c>
      <c r="C4475">
        <v>472380650</v>
      </c>
      <c r="D4475" t="s">
        <v>0</v>
      </c>
      <c r="E4475">
        <v>11654515</v>
      </c>
      <c r="F4475">
        <v>43642</v>
      </c>
      <c r="G4475" t="s">
        <v>3992</v>
      </c>
      <c r="H4475" t="s">
        <v>4180</v>
      </c>
    </row>
    <row r="4476" spans="1:8" x14ac:dyDescent="0.25">
      <c r="A4476">
        <v>1351244</v>
      </c>
      <c r="B4476" t="s">
        <v>2768</v>
      </c>
      <c r="C4476">
        <v>472380650</v>
      </c>
      <c r="D4476" t="s">
        <v>0</v>
      </c>
      <c r="E4476">
        <v>11654515</v>
      </c>
      <c r="F4476">
        <v>43642</v>
      </c>
      <c r="G4476" t="s">
        <v>3993</v>
      </c>
      <c r="H4476" t="s">
        <v>4180</v>
      </c>
    </row>
    <row r="4477" spans="1:8" x14ac:dyDescent="0.25">
      <c r="A4477">
        <v>1351244</v>
      </c>
      <c r="B4477" t="s">
        <v>2768</v>
      </c>
      <c r="C4477">
        <v>472380650</v>
      </c>
      <c r="D4477" t="s">
        <v>0</v>
      </c>
      <c r="E4477">
        <v>11654515</v>
      </c>
      <c r="F4477">
        <v>43642</v>
      </c>
      <c r="G4477" t="s">
        <v>3994</v>
      </c>
      <c r="H4477" t="s">
        <v>4180</v>
      </c>
    </row>
    <row r="4478" spans="1:8" x14ac:dyDescent="0.25">
      <c r="A4478">
        <v>1351244</v>
      </c>
      <c r="B4478" t="s">
        <v>2768</v>
      </c>
      <c r="C4478">
        <v>472380650</v>
      </c>
      <c r="D4478" t="s">
        <v>0</v>
      </c>
      <c r="E4478">
        <v>11654515</v>
      </c>
      <c r="F4478">
        <v>43642</v>
      </c>
      <c r="G4478" t="s">
        <v>3995</v>
      </c>
      <c r="H4478" t="s">
        <v>4180</v>
      </c>
    </row>
    <row r="4479" spans="1:8" x14ac:dyDescent="0.25">
      <c r="A4479">
        <v>1351244</v>
      </c>
      <c r="B4479" t="s">
        <v>2768</v>
      </c>
      <c r="C4479">
        <v>472380650</v>
      </c>
      <c r="D4479" t="s">
        <v>0</v>
      </c>
      <c r="E4479">
        <v>11654515</v>
      </c>
      <c r="F4479">
        <v>43642</v>
      </c>
      <c r="G4479" t="s">
        <v>3996</v>
      </c>
      <c r="H4479" t="s">
        <v>4180</v>
      </c>
    </row>
    <row r="4480" spans="1:8" x14ac:dyDescent="0.25">
      <c r="A4480">
        <v>1351244</v>
      </c>
      <c r="B4480" t="s">
        <v>2768</v>
      </c>
      <c r="C4480">
        <v>472380650</v>
      </c>
      <c r="D4480" t="s">
        <v>0</v>
      </c>
      <c r="E4480">
        <v>11654515</v>
      </c>
      <c r="F4480">
        <v>43642</v>
      </c>
      <c r="G4480" t="s">
        <v>3997</v>
      </c>
      <c r="H4480" t="s">
        <v>4180</v>
      </c>
    </row>
    <row r="4481" spans="1:8" x14ac:dyDescent="0.25">
      <c r="A4481">
        <v>1351244</v>
      </c>
      <c r="B4481" t="s">
        <v>2768</v>
      </c>
      <c r="C4481">
        <v>472380650</v>
      </c>
      <c r="D4481" t="s">
        <v>0</v>
      </c>
      <c r="E4481">
        <v>11654515</v>
      </c>
      <c r="F4481">
        <v>43642</v>
      </c>
      <c r="G4481" t="s">
        <v>3998</v>
      </c>
      <c r="H4481" t="s">
        <v>4180</v>
      </c>
    </row>
    <row r="4482" spans="1:8" x14ac:dyDescent="0.25">
      <c r="A4482">
        <v>1351244</v>
      </c>
      <c r="B4482" t="s">
        <v>2768</v>
      </c>
      <c r="C4482">
        <v>472380650</v>
      </c>
      <c r="D4482" t="s">
        <v>0</v>
      </c>
      <c r="E4482">
        <v>11654515</v>
      </c>
      <c r="F4482">
        <v>43642</v>
      </c>
      <c r="G4482" t="s">
        <v>3999</v>
      </c>
      <c r="H4482" t="s">
        <v>4180</v>
      </c>
    </row>
    <row r="4483" spans="1:8" x14ac:dyDescent="0.25">
      <c r="A4483">
        <v>1351244</v>
      </c>
      <c r="B4483" t="s">
        <v>2768</v>
      </c>
      <c r="C4483">
        <v>472380650</v>
      </c>
      <c r="D4483" t="s">
        <v>0</v>
      </c>
      <c r="E4483">
        <v>11654515</v>
      </c>
      <c r="F4483">
        <v>43642</v>
      </c>
      <c r="G4483" t="s">
        <v>3941</v>
      </c>
      <c r="H4483" t="s">
        <v>4180</v>
      </c>
    </row>
    <row r="4484" spans="1:8" x14ac:dyDescent="0.25">
      <c r="A4484">
        <v>1351244</v>
      </c>
      <c r="B4484" t="s">
        <v>2768</v>
      </c>
      <c r="C4484">
        <v>472380650</v>
      </c>
      <c r="D4484" t="s">
        <v>0</v>
      </c>
      <c r="E4484">
        <v>11654515</v>
      </c>
      <c r="F4484">
        <v>43642</v>
      </c>
      <c r="G4484" t="s">
        <v>3941</v>
      </c>
      <c r="H4484" t="s">
        <v>4180</v>
      </c>
    </row>
    <row r="4485" spans="1:8" x14ac:dyDescent="0.25">
      <c r="A4485">
        <v>1351244</v>
      </c>
      <c r="B4485" t="s">
        <v>2768</v>
      </c>
      <c r="C4485">
        <v>472380650</v>
      </c>
      <c r="D4485" t="s">
        <v>0</v>
      </c>
      <c r="E4485">
        <v>11654515</v>
      </c>
      <c r="F4485">
        <v>43642</v>
      </c>
      <c r="G4485" t="s">
        <v>3943</v>
      </c>
      <c r="H4485" t="s">
        <v>4180</v>
      </c>
    </row>
    <row r="4486" spans="1:8" x14ac:dyDescent="0.25">
      <c r="A4486">
        <v>1351244</v>
      </c>
      <c r="B4486" t="s">
        <v>2768</v>
      </c>
      <c r="C4486">
        <v>472380650</v>
      </c>
      <c r="D4486" t="s">
        <v>0</v>
      </c>
      <c r="E4486">
        <v>11654515</v>
      </c>
      <c r="F4486">
        <v>43642</v>
      </c>
      <c r="G4486" t="s">
        <v>3944</v>
      </c>
      <c r="H4486" t="s">
        <v>4180</v>
      </c>
    </row>
    <row r="4487" spans="1:8" x14ac:dyDescent="0.25">
      <c r="A4487">
        <v>1351244</v>
      </c>
      <c r="B4487" t="s">
        <v>2768</v>
      </c>
      <c r="C4487">
        <v>472380650</v>
      </c>
      <c r="D4487" t="s">
        <v>0</v>
      </c>
      <c r="E4487">
        <v>11654515</v>
      </c>
      <c r="F4487">
        <v>43642</v>
      </c>
      <c r="G4487" t="s">
        <v>3945</v>
      </c>
      <c r="H4487" t="s">
        <v>4180</v>
      </c>
    </row>
    <row r="4488" spans="1:8" x14ac:dyDescent="0.25">
      <c r="A4488">
        <v>1351244</v>
      </c>
      <c r="B4488" t="s">
        <v>2768</v>
      </c>
      <c r="C4488">
        <v>472380650</v>
      </c>
      <c r="D4488" t="s">
        <v>0</v>
      </c>
      <c r="E4488">
        <v>11654515</v>
      </c>
      <c r="F4488">
        <v>43642</v>
      </c>
      <c r="G4488" t="s">
        <v>3946</v>
      </c>
      <c r="H4488" t="s">
        <v>4180</v>
      </c>
    </row>
    <row r="4489" spans="1:8" x14ac:dyDescent="0.25">
      <c r="A4489">
        <v>1351244</v>
      </c>
      <c r="B4489" t="s">
        <v>2768</v>
      </c>
      <c r="C4489">
        <v>472380650</v>
      </c>
      <c r="D4489" t="s">
        <v>0</v>
      </c>
      <c r="E4489">
        <v>11654515</v>
      </c>
      <c r="F4489">
        <v>43642</v>
      </c>
      <c r="G4489" t="s">
        <v>3947</v>
      </c>
      <c r="H4489" t="s">
        <v>4180</v>
      </c>
    </row>
    <row r="4490" spans="1:8" x14ac:dyDescent="0.25">
      <c r="A4490">
        <v>1351244</v>
      </c>
      <c r="B4490" t="s">
        <v>2768</v>
      </c>
      <c r="C4490">
        <v>472380650</v>
      </c>
      <c r="D4490" t="s">
        <v>0</v>
      </c>
      <c r="E4490">
        <v>11654515</v>
      </c>
      <c r="F4490">
        <v>43642</v>
      </c>
      <c r="G4490" t="s">
        <v>3948</v>
      </c>
      <c r="H4490" t="s">
        <v>4180</v>
      </c>
    </row>
    <row r="4491" spans="1:8" x14ac:dyDescent="0.25">
      <c r="A4491">
        <v>1351244</v>
      </c>
      <c r="B4491" t="s">
        <v>2768</v>
      </c>
      <c r="C4491">
        <v>472380650</v>
      </c>
      <c r="D4491" t="s">
        <v>0</v>
      </c>
      <c r="E4491">
        <v>11654515</v>
      </c>
      <c r="F4491">
        <v>43642</v>
      </c>
      <c r="G4491" t="s">
        <v>3949</v>
      </c>
      <c r="H4491" t="s">
        <v>4180</v>
      </c>
    </row>
    <row r="4492" spans="1:8" x14ac:dyDescent="0.25">
      <c r="A4492">
        <v>1351244</v>
      </c>
      <c r="B4492" t="s">
        <v>2768</v>
      </c>
      <c r="C4492">
        <v>472380650</v>
      </c>
      <c r="D4492" t="s">
        <v>0</v>
      </c>
      <c r="E4492">
        <v>11654515</v>
      </c>
      <c r="F4492">
        <v>43642</v>
      </c>
      <c r="G4492" t="s">
        <v>3950</v>
      </c>
      <c r="H4492" t="s">
        <v>4180</v>
      </c>
    </row>
    <row r="4493" spans="1:8" x14ac:dyDescent="0.25">
      <c r="A4493">
        <v>1351244</v>
      </c>
      <c r="B4493" t="s">
        <v>2768</v>
      </c>
      <c r="C4493">
        <v>472380650</v>
      </c>
      <c r="D4493" t="s">
        <v>0</v>
      </c>
      <c r="E4493">
        <v>11654515</v>
      </c>
      <c r="F4493">
        <v>43642</v>
      </c>
      <c r="G4493" t="s">
        <v>3951</v>
      </c>
      <c r="H4493" t="s">
        <v>4180</v>
      </c>
    </row>
    <row r="4494" spans="1:8" x14ac:dyDescent="0.25">
      <c r="A4494">
        <v>1351244</v>
      </c>
      <c r="B4494" t="s">
        <v>2768</v>
      </c>
      <c r="C4494">
        <v>472380650</v>
      </c>
      <c r="D4494" t="s">
        <v>0</v>
      </c>
      <c r="E4494">
        <v>11654515</v>
      </c>
      <c r="F4494">
        <v>43642</v>
      </c>
      <c r="G4494" t="s">
        <v>3952</v>
      </c>
      <c r="H4494" t="s">
        <v>4180</v>
      </c>
    </row>
    <row r="4495" spans="1:8" x14ac:dyDescent="0.25">
      <c r="A4495">
        <v>1351244</v>
      </c>
      <c r="B4495" t="s">
        <v>2768</v>
      </c>
      <c r="C4495">
        <v>472380650</v>
      </c>
      <c r="D4495" t="s">
        <v>0</v>
      </c>
      <c r="E4495">
        <v>11654515</v>
      </c>
      <c r="F4495">
        <v>43642</v>
      </c>
      <c r="G4495" t="s">
        <v>3953</v>
      </c>
      <c r="H4495" t="s">
        <v>4180</v>
      </c>
    </row>
    <row r="4496" spans="1:8" x14ac:dyDescent="0.25">
      <c r="A4496">
        <v>1351244</v>
      </c>
      <c r="B4496" t="s">
        <v>2768</v>
      </c>
      <c r="C4496">
        <v>472380650</v>
      </c>
      <c r="D4496" t="s">
        <v>0</v>
      </c>
      <c r="E4496">
        <v>11654515</v>
      </c>
      <c r="F4496">
        <v>43642</v>
      </c>
      <c r="G4496" t="s">
        <v>3954</v>
      </c>
      <c r="H4496" t="s">
        <v>4180</v>
      </c>
    </row>
    <row r="4497" spans="1:8" x14ac:dyDescent="0.25">
      <c r="A4497">
        <v>1351244</v>
      </c>
      <c r="B4497" t="s">
        <v>2768</v>
      </c>
      <c r="C4497">
        <v>472380650</v>
      </c>
      <c r="D4497" t="s">
        <v>0</v>
      </c>
      <c r="E4497">
        <v>11654515</v>
      </c>
      <c r="F4497">
        <v>43642</v>
      </c>
      <c r="G4497" t="s">
        <v>3955</v>
      </c>
      <c r="H4497" t="s">
        <v>4180</v>
      </c>
    </row>
    <row r="4498" spans="1:8" x14ac:dyDescent="0.25">
      <c r="A4498">
        <v>1351244</v>
      </c>
      <c r="B4498" t="s">
        <v>2768</v>
      </c>
      <c r="C4498">
        <v>472380650</v>
      </c>
      <c r="D4498" t="s">
        <v>0</v>
      </c>
      <c r="E4498">
        <v>11654515</v>
      </c>
      <c r="F4498">
        <v>43642</v>
      </c>
      <c r="G4498" t="s">
        <v>3956</v>
      </c>
      <c r="H4498" t="s">
        <v>4180</v>
      </c>
    </row>
    <row r="4499" spans="1:8" x14ac:dyDescent="0.25">
      <c r="A4499">
        <v>1351244</v>
      </c>
      <c r="B4499" t="s">
        <v>2768</v>
      </c>
      <c r="C4499">
        <v>472380650</v>
      </c>
      <c r="D4499" t="s">
        <v>0</v>
      </c>
      <c r="E4499">
        <v>11654515</v>
      </c>
      <c r="F4499">
        <v>43642</v>
      </c>
      <c r="G4499" t="s">
        <v>3957</v>
      </c>
      <c r="H4499" t="s">
        <v>4180</v>
      </c>
    </row>
    <row r="4500" spans="1:8" x14ac:dyDescent="0.25">
      <c r="A4500">
        <v>1351244</v>
      </c>
      <c r="B4500" t="s">
        <v>2768</v>
      </c>
      <c r="C4500">
        <v>472380650</v>
      </c>
      <c r="D4500" t="s">
        <v>0</v>
      </c>
      <c r="E4500">
        <v>11654515</v>
      </c>
      <c r="F4500">
        <v>43642</v>
      </c>
      <c r="G4500" t="s">
        <v>3958</v>
      </c>
      <c r="H4500" t="s">
        <v>4180</v>
      </c>
    </row>
    <row r="4501" spans="1:8" x14ac:dyDescent="0.25">
      <c r="A4501">
        <v>1351244</v>
      </c>
      <c r="B4501" t="s">
        <v>2768</v>
      </c>
      <c r="C4501">
        <v>472380650</v>
      </c>
      <c r="D4501" t="s">
        <v>0</v>
      </c>
      <c r="E4501">
        <v>11654515</v>
      </c>
      <c r="F4501">
        <v>43642</v>
      </c>
      <c r="G4501" t="s">
        <v>3959</v>
      </c>
      <c r="H4501" t="s">
        <v>4180</v>
      </c>
    </row>
    <row r="4502" spans="1:8" x14ac:dyDescent="0.25">
      <c r="A4502">
        <v>1351244</v>
      </c>
      <c r="B4502" t="s">
        <v>2768</v>
      </c>
      <c r="C4502">
        <v>472380650</v>
      </c>
      <c r="D4502" t="s">
        <v>0</v>
      </c>
      <c r="E4502">
        <v>11654515</v>
      </c>
      <c r="F4502">
        <v>43642</v>
      </c>
      <c r="G4502" t="s">
        <v>3960</v>
      </c>
      <c r="H4502" t="s">
        <v>4180</v>
      </c>
    </row>
    <row r="4503" spans="1:8" x14ac:dyDescent="0.25">
      <c r="A4503">
        <v>1351244</v>
      </c>
      <c r="B4503" t="s">
        <v>2768</v>
      </c>
      <c r="C4503">
        <v>472380650</v>
      </c>
      <c r="D4503" t="s">
        <v>0</v>
      </c>
      <c r="E4503">
        <v>11654515</v>
      </c>
      <c r="F4503">
        <v>43642</v>
      </c>
      <c r="G4503" t="s">
        <v>3961</v>
      </c>
      <c r="H4503" t="s">
        <v>4180</v>
      </c>
    </row>
    <row r="4504" spans="1:8" x14ac:dyDescent="0.25">
      <c r="A4504">
        <v>1351244</v>
      </c>
      <c r="B4504" t="s">
        <v>2768</v>
      </c>
      <c r="C4504">
        <v>472380650</v>
      </c>
      <c r="D4504" t="s">
        <v>0</v>
      </c>
      <c r="E4504">
        <v>11654515</v>
      </c>
      <c r="F4504">
        <v>43642</v>
      </c>
      <c r="G4504" t="s">
        <v>3962</v>
      </c>
      <c r="H4504" t="s">
        <v>4180</v>
      </c>
    </row>
    <row r="4505" spans="1:8" x14ac:dyDescent="0.25">
      <c r="A4505">
        <v>1351244</v>
      </c>
      <c r="B4505" t="s">
        <v>2768</v>
      </c>
      <c r="C4505">
        <v>472380650</v>
      </c>
      <c r="D4505" t="s">
        <v>0</v>
      </c>
      <c r="E4505">
        <v>11654515</v>
      </c>
      <c r="F4505">
        <v>43642</v>
      </c>
      <c r="G4505" t="s">
        <v>3963</v>
      </c>
      <c r="H4505" t="s">
        <v>4180</v>
      </c>
    </row>
    <row r="4506" spans="1:8" x14ac:dyDescent="0.25">
      <c r="A4506">
        <v>1351244</v>
      </c>
      <c r="B4506" t="s">
        <v>2768</v>
      </c>
      <c r="C4506">
        <v>472380650</v>
      </c>
      <c r="D4506" t="s">
        <v>0</v>
      </c>
      <c r="E4506">
        <v>11654515</v>
      </c>
      <c r="F4506">
        <v>43642</v>
      </c>
      <c r="G4506" t="s">
        <v>3964</v>
      </c>
      <c r="H4506" t="s">
        <v>4180</v>
      </c>
    </row>
    <row r="4507" spans="1:8" x14ac:dyDescent="0.25">
      <c r="A4507">
        <v>1351244</v>
      </c>
      <c r="B4507" t="s">
        <v>2768</v>
      </c>
      <c r="C4507">
        <v>472380650</v>
      </c>
      <c r="D4507" t="s">
        <v>0</v>
      </c>
      <c r="E4507">
        <v>11654515</v>
      </c>
      <c r="F4507">
        <v>43642</v>
      </c>
      <c r="G4507" t="s">
        <v>3965</v>
      </c>
      <c r="H4507" t="s">
        <v>4180</v>
      </c>
    </row>
    <row r="4508" spans="1:8" x14ac:dyDescent="0.25">
      <c r="A4508">
        <v>1351244</v>
      </c>
      <c r="B4508" t="s">
        <v>2768</v>
      </c>
      <c r="C4508">
        <v>472380650</v>
      </c>
      <c r="D4508" t="s">
        <v>0</v>
      </c>
      <c r="E4508">
        <v>11654515</v>
      </c>
      <c r="F4508">
        <v>43642</v>
      </c>
      <c r="G4508" t="s">
        <v>3966</v>
      </c>
      <c r="H4508" t="s">
        <v>4180</v>
      </c>
    </row>
    <row r="4509" spans="1:8" x14ac:dyDescent="0.25">
      <c r="A4509">
        <v>1351244</v>
      </c>
      <c r="B4509" t="s">
        <v>2768</v>
      </c>
      <c r="C4509">
        <v>472380650</v>
      </c>
      <c r="D4509" t="s">
        <v>0</v>
      </c>
      <c r="E4509">
        <v>11654515</v>
      </c>
      <c r="F4509">
        <v>43642</v>
      </c>
      <c r="G4509" t="s">
        <v>3967</v>
      </c>
      <c r="H4509" t="s">
        <v>4180</v>
      </c>
    </row>
    <row r="4510" spans="1:8" x14ac:dyDescent="0.25">
      <c r="A4510">
        <v>1351244</v>
      </c>
      <c r="B4510" t="s">
        <v>2768</v>
      </c>
      <c r="C4510">
        <v>472380650</v>
      </c>
      <c r="D4510" t="s">
        <v>0</v>
      </c>
      <c r="E4510">
        <v>11654515</v>
      </c>
      <c r="F4510">
        <v>43642</v>
      </c>
      <c r="G4510" t="s">
        <v>3968</v>
      </c>
      <c r="H4510" t="s">
        <v>4180</v>
      </c>
    </row>
    <row r="4511" spans="1:8" x14ac:dyDescent="0.25">
      <c r="A4511">
        <v>1351244</v>
      </c>
      <c r="B4511" t="s">
        <v>2768</v>
      </c>
      <c r="C4511">
        <v>472380650</v>
      </c>
      <c r="D4511" t="s">
        <v>0</v>
      </c>
      <c r="E4511">
        <v>11654515</v>
      </c>
      <c r="F4511">
        <v>43642</v>
      </c>
      <c r="G4511" t="s">
        <v>3969</v>
      </c>
      <c r="H4511" t="s">
        <v>4180</v>
      </c>
    </row>
    <row r="4512" spans="1:8" x14ac:dyDescent="0.25">
      <c r="A4512">
        <v>1351244</v>
      </c>
      <c r="B4512" t="s">
        <v>2768</v>
      </c>
      <c r="C4512">
        <v>472380650</v>
      </c>
      <c r="D4512" t="s">
        <v>0</v>
      </c>
      <c r="E4512">
        <v>11654515</v>
      </c>
      <c r="F4512">
        <v>43642</v>
      </c>
      <c r="G4512" t="s">
        <v>3970</v>
      </c>
      <c r="H4512" t="s">
        <v>4180</v>
      </c>
    </row>
    <row r="4513" spans="1:8" x14ac:dyDescent="0.25">
      <c r="A4513">
        <v>1351244</v>
      </c>
      <c r="B4513" t="s">
        <v>2768</v>
      </c>
      <c r="C4513">
        <v>472380650</v>
      </c>
      <c r="D4513" t="s">
        <v>0</v>
      </c>
      <c r="E4513">
        <v>11654515</v>
      </c>
      <c r="F4513">
        <v>43642</v>
      </c>
      <c r="G4513" t="s">
        <v>3971</v>
      </c>
      <c r="H4513" t="s">
        <v>4180</v>
      </c>
    </row>
    <row r="4514" spans="1:8" x14ac:dyDescent="0.25">
      <c r="A4514">
        <v>1351244</v>
      </c>
      <c r="B4514" t="s">
        <v>2768</v>
      </c>
      <c r="C4514">
        <v>472380650</v>
      </c>
      <c r="D4514" t="s">
        <v>0</v>
      </c>
      <c r="E4514">
        <v>11654515</v>
      </c>
      <c r="F4514">
        <v>43642</v>
      </c>
      <c r="G4514" t="s">
        <v>3972</v>
      </c>
      <c r="H4514" t="s">
        <v>4180</v>
      </c>
    </row>
    <row r="4515" spans="1:8" x14ac:dyDescent="0.25">
      <c r="A4515">
        <v>1351244</v>
      </c>
      <c r="B4515" t="s">
        <v>2768</v>
      </c>
      <c r="C4515">
        <v>472380650</v>
      </c>
      <c r="D4515" t="s">
        <v>0</v>
      </c>
      <c r="E4515">
        <v>11654515</v>
      </c>
      <c r="F4515">
        <v>43642</v>
      </c>
      <c r="G4515" t="s">
        <v>3973</v>
      </c>
      <c r="H4515" t="s">
        <v>4180</v>
      </c>
    </row>
    <row r="4516" spans="1:8" x14ac:dyDescent="0.25">
      <c r="A4516">
        <v>1351244</v>
      </c>
      <c r="B4516" t="s">
        <v>2768</v>
      </c>
      <c r="C4516">
        <v>472380650</v>
      </c>
      <c r="D4516" t="s">
        <v>0</v>
      </c>
      <c r="E4516">
        <v>11654515</v>
      </c>
      <c r="F4516">
        <v>43642</v>
      </c>
      <c r="G4516" t="s">
        <v>3974</v>
      </c>
      <c r="H4516" t="s">
        <v>4180</v>
      </c>
    </row>
    <row r="4517" spans="1:8" x14ac:dyDescent="0.25">
      <c r="A4517">
        <v>1351244</v>
      </c>
      <c r="B4517" t="s">
        <v>2768</v>
      </c>
      <c r="C4517">
        <v>472380650</v>
      </c>
      <c r="D4517" t="s">
        <v>0</v>
      </c>
      <c r="E4517">
        <v>11654515</v>
      </c>
      <c r="F4517">
        <v>43642</v>
      </c>
      <c r="G4517" t="s">
        <v>3975</v>
      </c>
      <c r="H4517" t="s">
        <v>4180</v>
      </c>
    </row>
    <row r="4518" spans="1:8" x14ac:dyDescent="0.25">
      <c r="A4518">
        <v>1351244</v>
      </c>
      <c r="B4518" t="s">
        <v>2768</v>
      </c>
      <c r="C4518">
        <v>472380650</v>
      </c>
      <c r="D4518" t="s">
        <v>0</v>
      </c>
      <c r="E4518">
        <v>11654515</v>
      </c>
      <c r="F4518">
        <v>43642</v>
      </c>
      <c r="G4518" t="s">
        <v>3976</v>
      </c>
      <c r="H4518" t="s">
        <v>4180</v>
      </c>
    </row>
    <row r="4519" spans="1:8" x14ac:dyDescent="0.25">
      <c r="A4519">
        <v>1351244</v>
      </c>
      <c r="B4519" t="s">
        <v>2768</v>
      </c>
      <c r="C4519">
        <v>472380650</v>
      </c>
      <c r="D4519" t="s">
        <v>0</v>
      </c>
      <c r="E4519">
        <v>11654515</v>
      </c>
      <c r="F4519">
        <v>43642</v>
      </c>
      <c r="G4519" t="s">
        <v>3977</v>
      </c>
      <c r="H4519" t="s">
        <v>4180</v>
      </c>
    </row>
    <row r="4520" spans="1:8" x14ac:dyDescent="0.25">
      <c r="A4520">
        <v>1351244</v>
      </c>
      <c r="B4520" t="s">
        <v>2768</v>
      </c>
      <c r="C4520">
        <v>472380650</v>
      </c>
      <c r="D4520" t="s">
        <v>0</v>
      </c>
      <c r="E4520">
        <v>11654515</v>
      </c>
      <c r="F4520">
        <v>43642</v>
      </c>
      <c r="G4520" t="s">
        <v>3978</v>
      </c>
      <c r="H4520" t="s">
        <v>4180</v>
      </c>
    </row>
    <row r="4521" spans="1:8" x14ac:dyDescent="0.25">
      <c r="A4521">
        <v>1351244</v>
      </c>
      <c r="B4521" t="s">
        <v>2768</v>
      </c>
      <c r="C4521">
        <v>472380650</v>
      </c>
      <c r="D4521" t="s">
        <v>0</v>
      </c>
      <c r="E4521">
        <v>11654515</v>
      </c>
      <c r="F4521">
        <v>43642</v>
      </c>
      <c r="G4521" t="s">
        <v>3979</v>
      </c>
      <c r="H4521" t="s">
        <v>4180</v>
      </c>
    </row>
    <row r="4522" spans="1:8" x14ac:dyDescent="0.25">
      <c r="A4522">
        <v>1351244</v>
      </c>
      <c r="B4522" t="s">
        <v>2768</v>
      </c>
      <c r="C4522">
        <v>472380650</v>
      </c>
      <c r="D4522" t="s">
        <v>0</v>
      </c>
      <c r="E4522">
        <v>11654515</v>
      </c>
      <c r="F4522">
        <v>43642</v>
      </c>
      <c r="G4522" t="s">
        <v>3980</v>
      </c>
      <c r="H4522" t="s">
        <v>4180</v>
      </c>
    </row>
    <row r="4523" spans="1:8" x14ac:dyDescent="0.25">
      <c r="A4523">
        <v>1351244</v>
      </c>
      <c r="B4523" t="s">
        <v>2768</v>
      </c>
      <c r="C4523">
        <v>472380650</v>
      </c>
      <c r="D4523" t="s">
        <v>0</v>
      </c>
      <c r="E4523">
        <v>11654515</v>
      </c>
      <c r="F4523">
        <v>43642</v>
      </c>
      <c r="G4523" t="s">
        <v>3942</v>
      </c>
      <c r="H4523" t="s">
        <v>4180</v>
      </c>
    </row>
    <row r="4524" spans="1:8" x14ac:dyDescent="0.25">
      <c r="A4524">
        <v>1351244</v>
      </c>
      <c r="B4524" t="s">
        <v>2768</v>
      </c>
      <c r="C4524">
        <v>472380650</v>
      </c>
      <c r="D4524" t="s">
        <v>0</v>
      </c>
      <c r="E4524">
        <v>11654515</v>
      </c>
      <c r="F4524">
        <v>43642</v>
      </c>
      <c r="G4524" t="s">
        <v>3981</v>
      </c>
      <c r="H4524" t="s">
        <v>4180</v>
      </c>
    </row>
    <row r="4525" spans="1:8" x14ac:dyDescent="0.25">
      <c r="A4525">
        <v>1351244</v>
      </c>
      <c r="B4525" t="s">
        <v>2768</v>
      </c>
      <c r="C4525">
        <v>472380650</v>
      </c>
      <c r="D4525" t="s">
        <v>0</v>
      </c>
      <c r="E4525">
        <v>11654515</v>
      </c>
      <c r="F4525">
        <v>43642</v>
      </c>
      <c r="G4525" t="s">
        <v>3982</v>
      </c>
      <c r="H4525" t="s">
        <v>4180</v>
      </c>
    </row>
    <row r="4526" spans="1:8" x14ac:dyDescent="0.25">
      <c r="A4526">
        <v>1351244</v>
      </c>
      <c r="B4526" t="s">
        <v>2768</v>
      </c>
      <c r="C4526">
        <v>472380650</v>
      </c>
      <c r="D4526" t="s">
        <v>0</v>
      </c>
      <c r="E4526">
        <v>11654515</v>
      </c>
      <c r="F4526">
        <v>43642</v>
      </c>
      <c r="G4526" t="s">
        <v>3983</v>
      </c>
      <c r="H4526" t="s">
        <v>4180</v>
      </c>
    </row>
    <row r="4527" spans="1:8" x14ac:dyDescent="0.25">
      <c r="A4527">
        <v>1351244</v>
      </c>
      <c r="B4527" t="s">
        <v>2768</v>
      </c>
      <c r="C4527">
        <v>472380650</v>
      </c>
      <c r="D4527" t="s">
        <v>0</v>
      </c>
      <c r="E4527">
        <v>11654515</v>
      </c>
      <c r="F4527">
        <v>43642</v>
      </c>
      <c r="G4527" t="s">
        <v>3984</v>
      </c>
      <c r="H4527" t="s">
        <v>4180</v>
      </c>
    </row>
    <row r="4528" spans="1:8" x14ac:dyDescent="0.25">
      <c r="A4528">
        <v>1351244</v>
      </c>
      <c r="B4528" t="s">
        <v>2768</v>
      </c>
      <c r="C4528">
        <v>472380650</v>
      </c>
      <c r="D4528" t="s">
        <v>0</v>
      </c>
      <c r="E4528">
        <v>11654515</v>
      </c>
      <c r="F4528">
        <v>43642</v>
      </c>
      <c r="G4528" t="s">
        <v>3985</v>
      </c>
      <c r="H4528" t="s">
        <v>4180</v>
      </c>
    </row>
    <row r="4529" spans="1:8" x14ac:dyDescent="0.25">
      <c r="A4529">
        <v>1351244</v>
      </c>
      <c r="B4529" t="s">
        <v>2768</v>
      </c>
      <c r="C4529">
        <v>472380650</v>
      </c>
      <c r="D4529" t="s">
        <v>0</v>
      </c>
      <c r="E4529">
        <v>11654515</v>
      </c>
      <c r="F4529">
        <v>43642</v>
      </c>
      <c r="G4529" t="s">
        <v>3986</v>
      </c>
      <c r="H4529" t="s">
        <v>4180</v>
      </c>
    </row>
    <row r="4530" spans="1:8" x14ac:dyDescent="0.25">
      <c r="A4530">
        <v>1351244</v>
      </c>
      <c r="B4530" t="s">
        <v>2768</v>
      </c>
      <c r="C4530">
        <v>472380650</v>
      </c>
      <c r="D4530" t="s">
        <v>0</v>
      </c>
      <c r="E4530">
        <v>11654515</v>
      </c>
      <c r="F4530">
        <v>43642</v>
      </c>
      <c r="G4530" t="s">
        <v>3987</v>
      </c>
      <c r="H4530" t="s">
        <v>4180</v>
      </c>
    </row>
    <row r="4531" spans="1:8" x14ac:dyDescent="0.25">
      <c r="A4531">
        <v>1351244</v>
      </c>
      <c r="B4531" t="s">
        <v>2768</v>
      </c>
      <c r="C4531">
        <v>472380650</v>
      </c>
      <c r="D4531" t="s">
        <v>0</v>
      </c>
      <c r="E4531">
        <v>11654515</v>
      </c>
      <c r="F4531">
        <v>43642</v>
      </c>
      <c r="G4531" t="s">
        <v>3988</v>
      </c>
      <c r="H4531" t="s">
        <v>4180</v>
      </c>
    </row>
    <row r="4532" spans="1:8" x14ac:dyDescent="0.25">
      <c r="A4532">
        <v>1351244</v>
      </c>
      <c r="B4532" t="s">
        <v>2768</v>
      </c>
      <c r="C4532">
        <v>472380650</v>
      </c>
      <c r="D4532" t="s">
        <v>0</v>
      </c>
      <c r="E4532">
        <v>11654515</v>
      </c>
      <c r="F4532">
        <v>43642</v>
      </c>
      <c r="G4532" t="s">
        <v>3989</v>
      </c>
      <c r="H4532" t="s">
        <v>4180</v>
      </c>
    </row>
    <row r="4533" spans="1:8" x14ac:dyDescent="0.25">
      <c r="A4533">
        <v>1351244</v>
      </c>
      <c r="B4533" t="s">
        <v>2768</v>
      </c>
      <c r="C4533">
        <v>472380650</v>
      </c>
      <c r="D4533" t="s">
        <v>0</v>
      </c>
      <c r="E4533">
        <v>11654515</v>
      </c>
      <c r="F4533">
        <v>43642</v>
      </c>
      <c r="G4533" t="s">
        <v>3990</v>
      </c>
      <c r="H4533" t="s">
        <v>4180</v>
      </c>
    </row>
    <row r="4534" spans="1:8" x14ac:dyDescent="0.25">
      <c r="A4534">
        <v>1351244</v>
      </c>
      <c r="B4534" t="s">
        <v>2768</v>
      </c>
      <c r="C4534">
        <v>472380650</v>
      </c>
      <c r="D4534" t="s">
        <v>0</v>
      </c>
      <c r="E4534">
        <v>11654515</v>
      </c>
      <c r="F4534">
        <v>43642</v>
      </c>
      <c r="G4534" t="s">
        <v>3991</v>
      </c>
      <c r="H4534" t="s">
        <v>4180</v>
      </c>
    </row>
    <row r="4535" spans="1:8" x14ac:dyDescent="0.25">
      <c r="A4535">
        <v>1351244</v>
      </c>
      <c r="B4535" t="s">
        <v>2768</v>
      </c>
      <c r="C4535">
        <v>472380650</v>
      </c>
      <c r="D4535" t="s">
        <v>0</v>
      </c>
      <c r="E4535">
        <v>11654515</v>
      </c>
      <c r="F4535">
        <v>43642</v>
      </c>
      <c r="G4535" t="s">
        <v>3992</v>
      </c>
      <c r="H4535" t="s">
        <v>4180</v>
      </c>
    </row>
    <row r="4536" spans="1:8" x14ac:dyDescent="0.25">
      <c r="A4536">
        <v>1351244</v>
      </c>
      <c r="B4536" t="s">
        <v>2768</v>
      </c>
      <c r="C4536">
        <v>472380650</v>
      </c>
      <c r="D4536" t="s">
        <v>0</v>
      </c>
      <c r="E4536">
        <v>11654515</v>
      </c>
      <c r="F4536">
        <v>43642</v>
      </c>
      <c r="G4536" t="s">
        <v>3993</v>
      </c>
      <c r="H4536" t="s">
        <v>4180</v>
      </c>
    </row>
    <row r="4537" spans="1:8" x14ac:dyDescent="0.25">
      <c r="A4537">
        <v>1351244</v>
      </c>
      <c r="B4537" t="s">
        <v>2768</v>
      </c>
      <c r="C4537">
        <v>472380650</v>
      </c>
      <c r="D4537" t="s">
        <v>0</v>
      </c>
      <c r="E4537">
        <v>11654515</v>
      </c>
      <c r="F4537">
        <v>43642</v>
      </c>
      <c r="G4537" t="s">
        <v>3994</v>
      </c>
      <c r="H4537" t="s">
        <v>4180</v>
      </c>
    </row>
    <row r="4538" spans="1:8" x14ac:dyDescent="0.25">
      <c r="A4538">
        <v>1351244</v>
      </c>
      <c r="B4538" t="s">
        <v>2768</v>
      </c>
      <c r="C4538">
        <v>472380650</v>
      </c>
      <c r="D4538" t="s">
        <v>0</v>
      </c>
      <c r="E4538">
        <v>11654515</v>
      </c>
      <c r="F4538">
        <v>43642</v>
      </c>
      <c r="G4538" t="s">
        <v>3995</v>
      </c>
      <c r="H4538" t="s">
        <v>4180</v>
      </c>
    </row>
    <row r="4539" spans="1:8" x14ac:dyDescent="0.25">
      <c r="A4539">
        <v>1351244</v>
      </c>
      <c r="B4539" t="s">
        <v>2768</v>
      </c>
      <c r="C4539">
        <v>472380650</v>
      </c>
      <c r="D4539" t="s">
        <v>0</v>
      </c>
      <c r="E4539">
        <v>11654515</v>
      </c>
      <c r="F4539">
        <v>43642</v>
      </c>
      <c r="G4539" t="s">
        <v>3996</v>
      </c>
      <c r="H4539" t="s">
        <v>4180</v>
      </c>
    </row>
    <row r="4540" spans="1:8" x14ac:dyDescent="0.25">
      <c r="A4540">
        <v>1351244</v>
      </c>
      <c r="B4540" t="s">
        <v>2768</v>
      </c>
      <c r="C4540">
        <v>472380650</v>
      </c>
      <c r="D4540" t="s">
        <v>0</v>
      </c>
      <c r="E4540">
        <v>11654515</v>
      </c>
      <c r="F4540">
        <v>43642</v>
      </c>
      <c r="G4540" t="s">
        <v>3997</v>
      </c>
      <c r="H4540" t="s">
        <v>4180</v>
      </c>
    </row>
    <row r="4541" spans="1:8" x14ac:dyDescent="0.25">
      <c r="A4541">
        <v>1351244</v>
      </c>
      <c r="B4541" t="s">
        <v>2768</v>
      </c>
      <c r="C4541">
        <v>472380650</v>
      </c>
      <c r="D4541" t="s">
        <v>0</v>
      </c>
      <c r="E4541">
        <v>11654515</v>
      </c>
      <c r="F4541">
        <v>43642</v>
      </c>
      <c r="G4541" t="s">
        <v>3998</v>
      </c>
      <c r="H4541" t="s">
        <v>4180</v>
      </c>
    </row>
    <row r="4542" spans="1:8" x14ac:dyDescent="0.25">
      <c r="A4542">
        <v>1351244</v>
      </c>
      <c r="B4542" t="s">
        <v>2768</v>
      </c>
      <c r="C4542">
        <v>472380650</v>
      </c>
      <c r="D4542" t="s">
        <v>0</v>
      </c>
      <c r="E4542">
        <v>11654515</v>
      </c>
      <c r="F4542">
        <v>43642</v>
      </c>
      <c r="G4542" t="s">
        <v>3999</v>
      </c>
      <c r="H4542" t="s">
        <v>4180</v>
      </c>
    </row>
    <row r="4543" spans="1:8" x14ac:dyDescent="0.25">
      <c r="A4543">
        <v>1351244</v>
      </c>
      <c r="B4543" t="s">
        <v>2768</v>
      </c>
      <c r="C4543">
        <v>472380650</v>
      </c>
      <c r="D4543" t="s">
        <v>0</v>
      </c>
      <c r="E4543">
        <v>11654515</v>
      </c>
      <c r="F4543">
        <v>43642</v>
      </c>
      <c r="G4543" t="s">
        <v>3941</v>
      </c>
      <c r="H4543" t="s">
        <v>4180</v>
      </c>
    </row>
    <row r="4544" spans="1:8" x14ac:dyDescent="0.25">
      <c r="A4544">
        <v>1351244</v>
      </c>
      <c r="B4544" t="s">
        <v>2768</v>
      </c>
      <c r="C4544">
        <v>472380650</v>
      </c>
      <c r="D4544" t="s">
        <v>0</v>
      </c>
      <c r="E4544">
        <v>11654515</v>
      </c>
      <c r="F4544">
        <v>43642</v>
      </c>
      <c r="G4544" t="s">
        <v>3987</v>
      </c>
      <c r="H4544" t="s">
        <v>4180</v>
      </c>
    </row>
    <row r="4545" spans="1:8" x14ac:dyDescent="0.25">
      <c r="A4545">
        <v>1351244</v>
      </c>
      <c r="B4545" t="s">
        <v>2768</v>
      </c>
      <c r="C4545">
        <v>472380650</v>
      </c>
      <c r="D4545" t="s">
        <v>0</v>
      </c>
      <c r="E4545">
        <v>11654515</v>
      </c>
      <c r="F4545">
        <v>43642</v>
      </c>
      <c r="G4545" t="s">
        <v>3982</v>
      </c>
      <c r="H4545" t="s">
        <v>4180</v>
      </c>
    </row>
    <row r="4546" spans="1:8" x14ac:dyDescent="0.25">
      <c r="A4546">
        <v>1351244</v>
      </c>
      <c r="B4546" t="s">
        <v>2768</v>
      </c>
      <c r="C4546">
        <v>472380650</v>
      </c>
      <c r="D4546" t="s">
        <v>0</v>
      </c>
      <c r="E4546">
        <v>11654515</v>
      </c>
      <c r="F4546">
        <v>43642</v>
      </c>
      <c r="G4546" t="s">
        <v>3983</v>
      </c>
      <c r="H4546" t="s">
        <v>4180</v>
      </c>
    </row>
    <row r="4547" spans="1:8" x14ac:dyDescent="0.25">
      <c r="A4547">
        <v>1351244</v>
      </c>
      <c r="B4547" t="s">
        <v>2768</v>
      </c>
      <c r="C4547">
        <v>472380650</v>
      </c>
      <c r="D4547" t="s">
        <v>0</v>
      </c>
      <c r="E4547">
        <v>11654515</v>
      </c>
      <c r="F4547">
        <v>43642</v>
      </c>
      <c r="G4547" t="s">
        <v>3980</v>
      </c>
      <c r="H4547" t="s">
        <v>4180</v>
      </c>
    </row>
    <row r="4548" spans="1:8" x14ac:dyDescent="0.25">
      <c r="A4548">
        <v>1351244</v>
      </c>
      <c r="B4548" t="s">
        <v>2768</v>
      </c>
      <c r="C4548">
        <v>472380650</v>
      </c>
      <c r="D4548" t="s">
        <v>0</v>
      </c>
      <c r="E4548">
        <v>11654515</v>
      </c>
      <c r="F4548">
        <v>43642</v>
      </c>
      <c r="G4548" t="s">
        <v>3992</v>
      </c>
      <c r="H4548" t="s">
        <v>4180</v>
      </c>
    </row>
    <row r="4549" spans="1:8" x14ac:dyDescent="0.25">
      <c r="A4549">
        <v>1351244</v>
      </c>
      <c r="B4549" t="s">
        <v>2768</v>
      </c>
      <c r="C4549">
        <v>472380650</v>
      </c>
      <c r="D4549" t="s">
        <v>0</v>
      </c>
      <c r="E4549">
        <v>11654515</v>
      </c>
      <c r="F4549">
        <v>43642</v>
      </c>
      <c r="G4549" t="s">
        <v>3993</v>
      </c>
      <c r="H4549" t="s">
        <v>4180</v>
      </c>
    </row>
    <row r="4550" spans="1:8" x14ac:dyDescent="0.25">
      <c r="A4550">
        <v>1351244</v>
      </c>
      <c r="B4550" t="s">
        <v>2768</v>
      </c>
      <c r="C4550">
        <v>472380650</v>
      </c>
      <c r="D4550" t="s">
        <v>0</v>
      </c>
      <c r="E4550">
        <v>11654515</v>
      </c>
      <c r="F4550">
        <v>43642</v>
      </c>
      <c r="G4550" t="s">
        <v>3991</v>
      </c>
      <c r="H4550" t="s">
        <v>4180</v>
      </c>
    </row>
    <row r="4551" spans="1:8" x14ac:dyDescent="0.25">
      <c r="A4551">
        <v>1351244</v>
      </c>
      <c r="B4551" t="s">
        <v>2768</v>
      </c>
      <c r="C4551">
        <v>472380650</v>
      </c>
      <c r="D4551" t="s">
        <v>0</v>
      </c>
      <c r="E4551">
        <v>11654515</v>
      </c>
      <c r="F4551">
        <v>43642</v>
      </c>
      <c r="G4551" t="s">
        <v>3991</v>
      </c>
      <c r="H4551" t="s">
        <v>4180</v>
      </c>
    </row>
    <row r="4552" spans="1:8" x14ac:dyDescent="0.25">
      <c r="A4552">
        <v>1351244</v>
      </c>
      <c r="B4552" t="s">
        <v>2768</v>
      </c>
      <c r="C4552">
        <v>472380650</v>
      </c>
      <c r="D4552" t="s">
        <v>0</v>
      </c>
      <c r="E4552">
        <v>11654515</v>
      </c>
      <c r="F4552">
        <v>43642</v>
      </c>
      <c r="G4552" t="s">
        <v>3943</v>
      </c>
      <c r="H4552" t="s">
        <v>4180</v>
      </c>
    </row>
    <row r="4553" spans="1:8" x14ac:dyDescent="0.25">
      <c r="A4553">
        <v>1351244</v>
      </c>
      <c r="B4553" t="s">
        <v>2768</v>
      </c>
      <c r="C4553">
        <v>472380650</v>
      </c>
      <c r="D4553" t="s">
        <v>0</v>
      </c>
      <c r="E4553">
        <v>11654515</v>
      </c>
      <c r="F4553">
        <v>43642</v>
      </c>
      <c r="G4553" t="s">
        <v>3944</v>
      </c>
      <c r="H4553" t="s">
        <v>4180</v>
      </c>
    </row>
    <row r="4554" spans="1:8" x14ac:dyDescent="0.25">
      <c r="A4554">
        <v>1351244</v>
      </c>
      <c r="B4554" t="s">
        <v>2768</v>
      </c>
      <c r="C4554">
        <v>472380650</v>
      </c>
      <c r="D4554" t="s">
        <v>0</v>
      </c>
      <c r="E4554">
        <v>11654515</v>
      </c>
      <c r="F4554">
        <v>43642</v>
      </c>
      <c r="G4554" t="s">
        <v>3945</v>
      </c>
      <c r="H4554" t="s">
        <v>4180</v>
      </c>
    </row>
    <row r="4555" spans="1:8" x14ac:dyDescent="0.25">
      <c r="A4555">
        <v>1351244</v>
      </c>
      <c r="B4555" t="s">
        <v>2768</v>
      </c>
      <c r="C4555">
        <v>472380650</v>
      </c>
      <c r="D4555" t="s">
        <v>0</v>
      </c>
      <c r="E4555">
        <v>11654515</v>
      </c>
      <c r="F4555">
        <v>43642</v>
      </c>
      <c r="G4555" t="s">
        <v>3946</v>
      </c>
      <c r="H4555" t="s">
        <v>4180</v>
      </c>
    </row>
    <row r="4556" spans="1:8" x14ac:dyDescent="0.25">
      <c r="A4556">
        <v>1351244</v>
      </c>
      <c r="B4556" t="s">
        <v>2768</v>
      </c>
      <c r="C4556">
        <v>472380650</v>
      </c>
      <c r="D4556" t="s">
        <v>0</v>
      </c>
      <c r="E4556">
        <v>11654515</v>
      </c>
      <c r="F4556">
        <v>43642</v>
      </c>
      <c r="G4556" t="s">
        <v>3947</v>
      </c>
      <c r="H4556" t="s">
        <v>4180</v>
      </c>
    </row>
    <row r="4557" spans="1:8" x14ac:dyDescent="0.25">
      <c r="A4557">
        <v>1351244</v>
      </c>
      <c r="B4557" t="s">
        <v>2768</v>
      </c>
      <c r="C4557">
        <v>472380650</v>
      </c>
      <c r="D4557" t="s">
        <v>0</v>
      </c>
      <c r="E4557">
        <v>11654515</v>
      </c>
      <c r="F4557">
        <v>43642</v>
      </c>
      <c r="G4557" t="s">
        <v>3948</v>
      </c>
      <c r="H4557" t="s">
        <v>4180</v>
      </c>
    </row>
    <row r="4558" spans="1:8" x14ac:dyDescent="0.25">
      <c r="A4558">
        <v>1351244</v>
      </c>
      <c r="B4558" t="s">
        <v>2768</v>
      </c>
      <c r="C4558">
        <v>472380650</v>
      </c>
      <c r="D4558" t="s">
        <v>0</v>
      </c>
      <c r="E4558">
        <v>11654515</v>
      </c>
      <c r="F4558">
        <v>43642</v>
      </c>
      <c r="G4558" t="s">
        <v>3949</v>
      </c>
      <c r="H4558" t="s">
        <v>4180</v>
      </c>
    </row>
    <row r="4559" spans="1:8" x14ac:dyDescent="0.25">
      <c r="A4559">
        <v>1351244</v>
      </c>
      <c r="B4559" t="s">
        <v>2768</v>
      </c>
      <c r="C4559">
        <v>472380650</v>
      </c>
      <c r="D4559" t="s">
        <v>0</v>
      </c>
      <c r="E4559">
        <v>11654515</v>
      </c>
      <c r="F4559">
        <v>43642</v>
      </c>
      <c r="G4559" t="s">
        <v>3950</v>
      </c>
      <c r="H4559" t="s">
        <v>4180</v>
      </c>
    </row>
    <row r="4560" spans="1:8" x14ac:dyDescent="0.25">
      <c r="A4560">
        <v>1351244</v>
      </c>
      <c r="B4560" t="s">
        <v>2768</v>
      </c>
      <c r="C4560">
        <v>472380650</v>
      </c>
      <c r="D4560" t="s">
        <v>0</v>
      </c>
      <c r="E4560">
        <v>11654515</v>
      </c>
      <c r="F4560">
        <v>43642</v>
      </c>
      <c r="G4560" t="s">
        <v>3951</v>
      </c>
      <c r="H4560" t="s">
        <v>4180</v>
      </c>
    </row>
    <row r="4561" spans="1:8" x14ac:dyDescent="0.25">
      <c r="A4561">
        <v>1351244</v>
      </c>
      <c r="B4561" t="s">
        <v>2768</v>
      </c>
      <c r="C4561">
        <v>472380650</v>
      </c>
      <c r="D4561" t="s">
        <v>0</v>
      </c>
      <c r="E4561">
        <v>11654515</v>
      </c>
      <c r="F4561">
        <v>43642</v>
      </c>
      <c r="G4561" t="s">
        <v>3952</v>
      </c>
      <c r="H4561" t="s">
        <v>4180</v>
      </c>
    </row>
    <row r="4562" spans="1:8" x14ac:dyDescent="0.25">
      <c r="A4562">
        <v>1351244</v>
      </c>
      <c r="B4562" t="s">
        <v>2768</v>
      </c>
      <c r="C4562">
        <v>472380650</v>
      </c>
      <c r="D4562" t="s">
        <v>0</v>
      </c>
      <c r="E4562">
        <v>11654515</v>
      </c>
      <c r="F4562">
        <v>43642</v>
      </c>
      <c r="G4562" t="s">
        <v>3953</v>
      </c>
      <c r="H4562" t="s">
        <v>4180</v>
      </c>
    </row>
    <row r="4563" spans="1:8" x14ac:dyDescent="0.25">
      <c r="A4563">
        <v>1351244</v>
      </c>
      <c r="B4563" t="s">
        <v>2768</v>
      </c>
      <c r="C4563">
        <v>472380650</v>
      </c>
      <c r="D4563" t="s">
        <v>0</v>
      </c>
      <c r="E4563">
        <v>11654515</v>
      </c>
      <c r="F4563">
        <v>43642</v>
      </c>
      <c r="G4563" t="s">
        <v>3954</v>
      </c>
      <c r="H4563" t="s">
        <v>4180</v>
      </c>
    </row>
    <row r="4564" spans="1:8" x14ac:dyDescent="0.25">
      <c r="A4564">
        <v>1351244</v>
      </c>
      <c r="B4564" t="s">
        <v>2768</v>
      </c>
      <c r="C4564">
        <v>472380650</v>
      </c>
      <c r="D4564" t="s">
        <v>0</v>
      </c>
      <c r="E4564">
        <v>11654515</v>
      </c>
      <c r="F4564">
        <v>43642</v>
      </c>
      <c r="G4564" t="s">
        <v>3955</v>
      </c>
      <c r="H4564" t="s">
        <v>4180</v>
      </c>
    </row>
    <row r="4565" spans="1:8" x14ac:dyDescent="0.25">
      <c r="A4565">
        <v>1351244</v>
      </c>
      <c r="B4565" t="s">
        <v>2768</v>
      </c>
      <c r="C4565">
        <v>472380650</v>
      </c>
      <c r="D4565" t="s">
        <v>0</v>
      </c>
      <c r="E4565">
        <v>11654515</v>
      </c>
      <c r="F4565">
        <v>43642</v>
      </c>
      <c r="G4565" t="s">
        <v>3956</v>
      </c>
      <c r="H4565" t="s">
        <v>4180</v>
      </c>
    </row>
    <row r="4566" spans="1:8" x14ac:dyDescent="0.25">
      <c r="A4566">
        <v>1351244</v>
      </c>
      <c r="B4566" t="s">
        <v>2768</v>
      </c>
      <c r="C4566">
        <v>472380650</v>
      </c>
      <c r="D4566" t="s">
        <v>0</v>
      </c>
      <c r="E4566">
        <v>11654515</v>
      </c>
      <c r="F4566">
        <v>43642</v>
      </c>
      <c r="G4566" t="s">
        <v>3957</v>
      </c>
      <c r="H4566" t="s">
        <v>4180</v>
      </c>
    </row>
    <row r="4567" spans="1:8" x14ac:dyDescent="0.25">
      <c r="A4567">
        <v>1351244</v>
      </c>
      <c r="B4567" t="s">
        <v>2768</v>
      </c>
      <c r="C4567">
        <v>472380650</v>
      </c>
      <c r="D4567" t="s">
        <v>0</v>
      </c>
      <c r="E4567">
        <v>11654515</v>
      </c>
      <c r="F4567">
        <v>43642</v>
      </c>
      <c r="G4567" t="s">
        <v>3958</v>
      </c>
      <c r="H4567" t="s">
        <v>4180</v>
      </c>
    </row>
    <row r="4568" spans="1:8" x14ac:dyDescent="0.25">
      <c r="A4568">
        <v>1351244</v>
      </c>
      <c r="B4568" t="s">
        <v>2768</v>
      </c>
      <c r="C4568">
        <v>472380650</v>
      </c>
      <c r="D4568" t="s">
        <v>0</v>
      </c>
      <c r="E4568">
        <v>11654515</v>
      </c>
      <c r="F4568">
        <v>43642</v>
      </c>
      <c r="G4568" t="s">
        <v>3959</v>
      </c>
      <c r="H4568" t="s">
        <v>4180</v>
      </c>
    </row>
    <row r="4569" spans="1:8" x14ac:dyDescent="0.25">
      <c r="A4569">
        <v>1351244</v>
      </c>
      <c r="B4569" t="s">
        <v>2768</v>
      </c>
      <c r="C4569">
        <v>472380650</v>
      </c>
      <c r="D4569" t="s">
        <v>0</v>
      </c>
      <c r="E4569">
        <v>11654515</v>
      </c>
      <c r="F4569">
        <v>43642</v>
      </c>
      <c r="G4569" t="s">
        <v>3960</v>
      </c>
      <c r="H4569" t="s">
        <v>4180</v>
      </c>
    </row>
    <row r="4570" spans="1:8" x14ac:dyDescent="0.25">
      <c r="A4570">
        <v>1351244</v>
      </c>
      <c r="B4570" t="s">
        <v>2768</v>
      </c>
      <c r="C4570">
        <v>472380650</v>
      </c>
      <c r="D4570" t="s">
        <v>0</v>
      </c>
      <c r="E4570">
        <v>11654515</v>
      </c>
      <c r="F4570">
        <v>43642</v>
      </c>
      <c r="G4570" t="s">
        <v>3961</v>
      </c>
      <c r="H4570" t="s">
        <v>4180</v>
      </c>
    </row>
    <row r="4571" spans="1:8" x14ac:dyDescent="0.25">
      <c r="A4571">
        <v>1351244</v>
      </c>
      <c r="B4571" t="s">
        <v>2768</v>
      </c>
      <c r="C4571">
        <v>472380650</v>
      </c>
      <c r="D4571" t="s">
        <v>0</v>
      </c>
      <c r="E4571">
        <v>11654515</v>
      </c>
      <c r="F4571">
        <v>43642</v>
      </c>
      <c r="G4571" t="s">
        <v>3962</v>
      </c>
      <c r="H4571" t="s">
        <v>4180</v>
      </c>
    </row>
    <row r="4572" spans="1:8" x14ac:dyDescent="0.25">
      <c r="A4572">
        <v>1351244</v>
      </c>
      <c r="B4572" t="s">
        <v>2768</v>
      </c>
      <c r="C4572">
        <v>472380650</v>
      </c>
      <c r="D4572" t="s">
        <v>0</v>
      </c>
      <c r="E4572">
        <v>11654515</v>
      </c>
      <c r="F4572">
        <v>43642</v>
      </c>
      <c r="G4572" t="s">
        <v>3963</v>
      </c>
      <c r="H4572" t="s">
        <v>4180</v>
      </c>
    </row>
    <row r="4573" spans="1:8" x14ac:dyDescent="0.25">
      <c r="A4573">
        <v>1351244</v>
      </c>
      <c r="B4573" t="s">
        <v>2768</v>
      </c>
      <c r="C4573">
        <v>472380650</v>
      </c>
      <c r="D4573" t="s">
        <v>0</v>
      </c>
      <c r="E4573">
        <v>11654515</v>
      </c>
      <c r="F4573">
        <v>43642</v>
      </c>
      <c r="G4573" t="s">
        <v>3964</v>
      </c>
      <c r="H4573" t="s">
        <v>4180</v>
      </c>
    </row>
    <row r="4574" spans="1:8" x14ac:dyDescent="0.25">
      <c r="A4574">
        <v>1351244</v>
      </c>
      <c r="B4574" t="s">
        <v>2768</v>
      </c>
      <c r="C4574">
        <v>472380650</v>
      </c>
      <c r="D4574" t="s">
        <v>0</v>
      </c>
      <c r="E4574">
        <v>11654515</v>
      </c>
      <c r="F4574">
        <v>43642</v>
      </c>
      <c r="G4574" t="s">
        <v>3965</v>
      </c>
      <c r="H4574" t="s">
        <v>4180</v>
      </c>
    </row>
    <row r="4575" spans="1:8" x14ac:dyDescent="0.25">
      <c r="A4575">
        <v>1351244</v>
      </c>
      <c r="B4575" t="s">
        <v>2768</v>
      </c>
      <c r="C4575">
        <v>472380650</v>
      </c>
      <c r="D4575" t="s">
        <v>0</v>
      </c>
      <c r="E4575">
        <v>11654515</v>
      </c>
      <c r="F4575">
        <v>43642</v>
      </c>
      <c r="G4575" t="s">
        <v>3966</v>
      </c>
      <c r="H4575" t="s">
        <v>4180</v>
      </c>
    </row>
    <row r="4576" spans="1:8" x14ac:dyDescent="0.25">
      <c r="A4576">
        <v>1351244</v>
      </c>
      <c r="B4576" t="s">
        <v>2768</v>
      </c>
      <c r="C4576">
        <v>472380650</v>
      </c>
      <c r="D4576" t="s">
        <v>0</v>
      </c>
      <c r="E4576">
        <v>11654515</v>
      </c>
      <c r="F4576">
        <v>43642</v>
      </c>
      <c r="G4576" t="s">
        <v>3967</v>
      </c>
      <c r="H4576" t="s">
        <v>4180</v>
      </c>
    </row>
    <row r="4577" spans="1:8" x14ac:dyDescent="0.25">
      <c r="A4577">
        <v>1351244</v>
      </c>
      <c r="B4577" t="s">
        <v>2768</v>
      </c>
      <c r="C4577">
        <v>472380650</v>
      </c>
      <c r="D4577" t="s">
        <v>0</v>
      </c>
      <c r="E4577">
        <v>11654515</v>
      </c>
      <c r="F4577">
        <v>43642</v>
      </c>
      <c r="G4577" t="s">
        <v>3968</v>
      </c>
      <c r="H4577" t="s">
        <v>4180</v>
      </c>
    </row>
    <row r="4578" spans="1:8" x14ac:dyDescent="0.25">
      <c r="A4578">
        <v>1351244</v>
      </c>
      <c r="B4578" t="s">
        <v>2768</v>
      </c>
      <c r="C4578">
        <v>472380650</v>
      </c>
      <c r="D4578" t="s">
        <v>0</v>
      </c>
      <c r="E4578">
        <v>11654515</v>
      </c>
      <c r="F4578">
        <v>43642</v>
      </c>
      <c r="G4578" t="s">
        <v>3969</v>
      </c>
      <c r="H4578" t="s">
        <v>4180</v>
      </c>
    </row>
    <row r="4579" spans="1:8" x14ac:dyDescent="0.25">
      <c r="A4579">
        <v>1351244</v>
      </c>
      <c r="B4579" t="s">
        <v>2768</v>
      </c>
      <c r="C4579">
        <v>472380650</v>
      </c>
      <c r="D4579" t="s">
        <v>0</v>
      </c>
      <c r="E4579">
        <v>11654515</v>
      </c>
      <c r="F4579">
        <v>43642</v>
      </c>
      <c r="G4579" t="s">
        <v>3970</v>
      </c>
      <c r="H4579" t="s">
        <v>4180</v>
      </c>
    </row>
    <row r="4580" spans="1:8" x14ac:dyDescent="0.25">
      <c r="A4580">
        <v>1351244</v>
      </c>
      <c r="B4580" t="s">
        <v>2768</v>
      </c>
      <c r="C4580">
        <v>472380650</v>
      </c>
      <c r="D4580" t="s">
        <v>0</v>
      </c>
      <c r="E4580">
        <v>11654515</v>
      </c>
      <c r="F4580">
        <v>43642</v>
      </c>
      <c r="G4580" t="s">
        <v>3971</v>
      </c>
      <c r="H4580" t="s">
        <v>4180</v>
      </c>
    </row>
    <row r="4581" spans="1:8" x14ac:dyDescent="0.25">
      <c r="A4581">
        <v>1351244</v>
      </c>
      <c r="B4581" t="s">
        <v>2768</v>
      </c>
      <c r="C4581">
        <v>472380650</v>
      </c>
      <c r="D4581" t="s">
        <v>0</v>
      </c>
      <c r="E4581">
        <v>11654515</v>
      </c>
      <c r="F4581">
        <v>43642</v>
      </c>
      <c r="G4581" t="s">
        <v>3972</v>
      </c>
      <c r="H4581" t="s">
        <v>4180</v>
      </c>
    </row>
    <row r="4582" spans="1:8" x14ac:dyDescent="0.25">
      <c r="A4582">
        <v>1351244</v>
      </c>
      <c r="B4582" t="s">
        <v>2768</v>
      </c>
      <c r="C4582">
        <v>472380650</v>
      </c>
      <c r="D4582" t="s">
        <v>0</v>
      </c>
      <c r="E4582">
        <v>11654515</v>
      </c>
      <c r="F4582">
        <v>43642</v>
      </c>
      <c r="G4582" t="s">
        <v>3973</v>
      </c>
      <c r="H4582" t="s">
        <v>4180</v>
      </c>
    </row>
    <row r="4583" spans="1:8" x14ac:dyDescent="0.25">
      <c r="A4583">
        <v>1351244</v>
      </c>
      <c r="B4583" t="s">
        <v>2768</v>
      </c>
      <c r="C4583">
        <v>472380650</v>
      </c>
      <c r="D4583" t="s">
        <v>0</v>
      </c>
      <c r="E4583">
        <v>11654515</v>
      </c>
      <c r="F4583">
        <v>43642</v>
      </c>
      <c r="G4583" t="s">
        <v>3974</v>
      </c>
      <c r="H4583" t="s">
        <v>4180</v>
      </c>
    </row>
    <row r="4584" spans="1:8" x14ac:dyDescent="0.25">
      <c r="A4584">
        <v>1351244</v>
      </c>
      <c r="B4584" t="s">
        <v>2768</v>
      </c>
      <c r="C4584">
        <v>472380650</v>
      </c>
      <c r="D4584" t="s">
        <v>0</v>
      </c>
      <c r="E4584">
        <v>11654515</v>
      </c>
      <c r="F4584">
        <v>43642</v>
      </c>
      <c r="G4584" t="s">
        <v>3975</v>
      </c>
      <c r="H4584" t="s">
        <v>4180</v>
      </c>
    </row>
    <row r="4585" spans="1:8" x14ac:dyDescent="0.25">
      <c r="A4585">
        <v>1351244</v>
      </c>
      <c r="B4585" t="s">
        <v>2768</v>
      </c>
      <c r="C4585">
        <v>472380650</v>
      </c>
      <c r="D4585" t="s">
        <v>0</v>
      </c>
      <c r="E4585">
        <v>11654515</v>
      </c>
      <c r="F4585">
        <v>43642</v>
      </c>
      <c r="G4585" t="s">
        <v>3976</v>
      </c>
      <c r="H4585" t="s">
        <v>4180</v>
      </c>
    </row>
    <row r="4586" spans="1:8" x14ac:dyDescent="0.25">
      <c r="A4586">
        <v>1351244</v>
      </c>
      <c r="B4586" t="s">
        <v>2768</v>
      </c>
      <c r="C4586">
        <v>472380650</v>
      </c>
      <c r="D4586" t="s">
        <v>0</v>
      </c>
      <c r="E4586">
        <v>11654515</v>
      </c>
      <c r="F4586">
        <v>43642</v>
      </c>
      <c r="G4586" t="s">
        <v>3977</v>
      </c>
      <c r="H4586" t="s">
        <v>4180</v>
      </c>
    </row>
    <row r="4587" spans="1:8" x14ac:dyDescent="0.25">
      <c r="A4587">
        <v>1351244</v>
      </c>
      <c r="B4587" t="s">
        <v>2768</v>
      </c>
      <c r="C4587">
        <v>472380650</v>
      </c>
      <c r="D4587" t="s">
        <v>0</v>
      </c>
      <c r="E4587">
        <v>11654515</v>
      </c>
      <c r="F4587">
        <v>43642</v>
      </c>
      <c r="G4587" t="s">
        <v>3978</v>
      </c>
      <c r="H4587" t="s">
        <v>4180</v>
      </c>
    </row>
    <row r="4588" spans="1:8" x14ac:dyDescent="0.25">
      <c r="A4588">
        <v>1351244</v>
      </c>
      <c r="B4588" t="s">
        <v>2768</v>
      </c>
      <c r="C4588">
        <v>472380650</v>
      </c>
      <c r="D4588" t="s">
        <v>0</v>
      </c>
      <c r="E4588">
        <v>11654515</v>
      </c>
      <c r="F4588">
        <v>43642</v>
      </c>
      <c r="G4588" t="s">
        <v>3979</v>
      </c>
      <c r="H4588" t="s">
        <v>4180</v>
      </c>
    </row>
    <row r="4589" spans="1:8" x14ac:dyDescent="0.25">
      <c r="A4589">
        <v>1351244</v>
      </c>
      <c r="B4589" t="s">
        <v>2768</v>
      </c>
      <c r="C4589">
        <v>472380650</v>
      </c>
      <c r="D4589" t="s">
        <v>0</v>
      </c>
      <c r="E4589">
        <v>11654515</v>
      </c>
      <c r="F4589">
        <v>43642</v>
      </c>
      <c r="G4589" t="s">
        <v>3980</v>
      </c>
      <c r="H4589" t="s">
        <v>4180</v>
      </c>
    </row>
    <row r="4590" spans="1:8" x14ac:dyDescent="0.25">
      <c r="A4590">
        <v>1351244</v>
      </c>
      <c r="B4590" t="s">
        <v>2768</v>
      </c>
      <c r="C4590">
        <v>472380650</v>
      </c>
      <c r="D4590" t="s">
        <v>0</v>
      </c>
      <c r="E4590">
        <v>11654515</v>
      </c>
      <c r="F4590">
        <v>43642</v>
      </c>
      <c r="G4590" t="s">
        <v>3942</v>
      </c>
      <c r="H4590" t="s">
        <v>4180</v>
      </c>
    </row>
    <row r="4591" spans="1:8" x14ac:dyDescent="0.25">
      <c r="A4591">
        <v>1351244</v>
      </c>
      <c r="B4591" t="s">
        <v>2768</v>
      </c>
      <c r="C4591">
        <v>472380650</v>
      </c>
      <c r="D4591" t="s">
        <v>0</v>
      </c>
      <c r="E4591">
        <v>11654515</v>
      </c>
      <c r="F4591">
        <v>43642</v>
      </c>
      <c r="G4591" t="s">
        <v>3981</v>
      </c>
      <c r="H4591" t="s">
        <v>4180</v>
      </c>
    </row>
    <row r="4592" spans="1:8" x14ac:dyDescent="0.25">
      <c r="A4592">
        <v>1351244</v>
      </c>
      <c r="B4592" t="s">
        <v>2768</v>
      </c>
      <c r="C4592">
        <v>472380650</v>
      </c>
      <c r="D4592" t="s">
        <v>0</v>
      </c>
      <c r="E4592">
        <v>11654515</v>
      </c>
      <c r="F4592">
        <v>43642</v>
      </c>
      <c r="G4592" t="s">
        <v>3982</v>
      </c>
      <c r="H4592" t="s">
        <v>4180</v>
      </c>
    </row>
    <row r="4593" spans="1:8" x14ac:dyDescent="0.25">
      <c r="A4593">
        <v>1351244</v>
      </c>
      <c r="B4593" t="s">
        <v>2768</v>
      </c>
      <c r="C4593">
        <v>472380650</v>
      </c>
      <c r="D4593" t="s">
        <v>0</v>
      </c>
      <c r="E4593">
        <v>11654515</v>
      </c>
      <c r="F4593">
        <v>43642</v>
      </c>
      <c r="G4593" t="s">
        <v>3983</v>
      </c>
      <c r="H4593" t="s">
        <v>4180</v>
      </c>
    </row>
    <row r="4594" spans="1:8" x14ac:dyDescent="0.25">
      <c r="A4594">
        <v>1351244</v>
      </c>
      <c r="B4594" t="s">
        <v>2768</v>
      </c>
      <c r="C4594">
        <v>472380650</v>
      </c>
      <c r="D4594" t="s">
        <v>0</v>
      </c>
      <c r="E4594">
        <v>11654515</v>
      </c>
      <c r="F4594">
        <v>43642</v>
      </c>
      <c r="G4594" t="s">
        <v>3984</v>
      </c>
      <c r="H4594" t="s">
        <v>4180</v>
      </c>
    </row>
    <row r="4595" spans="1:8" x14ac:dyDescent="0.25">
      <c r="A4595">
        <v>1351244</v>
      </c>
      <c r="B4595" t="s">
        <v>2768</v>
      </c>
      <c r="C4595">
        <v>472380650</v>
      </c>
      <c r="D4595" t="s">
        <v>0</v>
      </c>
      <c r="E4595">
        <v>11654515</v>
      </c>
      <c r="F4595">
        <v>43642</v>
      </c>
      <c r="G4595" t="s">
        <v>3985</v>
      </c>
      <c r="H4595" t="s">
        <v>4180</v>
      </c>
    </row>
    <row r="4596" spans="1:8" x14ac:dyDescent="0.25">
      <c r="A4596">
        <v>1351244</v>
      </c>
      <c r="B4596" t="s">
        <v>2768</v>
      </c>
      <c r="C4596">
        <v>472380650</v>
      </c>
      <c r="D4596" t="s">
        <v>0</v>
      </c>
      <c r="E4596">
        <v>11654515</v>
      </c>
      <c r="F4596">
        <v>43642</v>
      </c>
      <c r="G4596" t="s">
        <v>3986</v>
      </c>
      <c r="H4596" t="s">
        <v>4180</v>
      </c>
    </row>
    <row r="4597" spans="1:8" x14ac:dyDescent="0.25">
      <c r="A4597">
        <v>1351244</v>
      </c>
      <c r="B4597" t="s">
        <v>2768</v>
      </c>
      <c r="C4597">
        <v>472380650</v>
      </c>
      <c r="D4597" t="s">
        <v>0</v>
      </c>
      <c r="E4597">
        <v>11654515</v>
      </c>
      <c r="F4597">
        <v>43642</v>
      </c>
      <c r="G4597" t="s">
        <v>3987</v>
      </c>
      <c r="H4597" t="s">
        <v>4180</v>
      </c>
    </row>
    <row r="4598" spans="1:8" x14ac:dyDescent="0.25">
      <c r="A4598">
        <v>1351244</v>
      </c>
      <c r="B4598" t="s">
        <v>2768</v>
      </c>
      <c r="C4598">
        <v>472380650</v>
      </c>
      <c r="D4598" t="s">
        <v>0</v>
      </c>
      <c r="E4598">
        <v>11654515</v>
      </c>
      <c r="F4598">
        <v>43642</v>
      </c>
      <c r="G4598" t="s">
        <v>3988</v>
      </c>
      <c r="H4598" t="s">
        <v>4180</v>
      </c>
    </row>
    <row r="4599" spans="1:8" x14ac:dyDescent="0.25">
      <c r="A4599">
        <v>1351244</v>
      </c>
      <c r="B4599" t="s">
        <v>2768</v>
      </c>
      <c r="C4599">
        <v>472380650</v>
      </c>
      <c r="D4599" t="s">
        <v>0</v>
      </c>
      <c r="E4599">
        <v>11654515</v>
      </c>
      <c r="F4599">
        <v>43642</v>
      </c>
      <c r="G4599" t="s">
        <v>3989</v>
      </c>
      <c r="H4599" t="s">
        <v>4180</v>
      </c>
    </row>
    <row r="4600" spans="1:8" x14ac:dyDescent="0.25">
      <c r="A4600">
        <v>1351244</v>
      </c>
      <c r="B4600" t="s">
        <v>2768</v>
      </c>
      <c r="C4600">
        <v>472380650</v>
      </c>
      <c r="D4600" t="s">
        <v>0</v>
      </c>
      <c r="E4600">
        <v>11654515</v>
      </c>
      <c r="F4600">
        <v>43642</v>
      </c>
      <c r="G4600" t="s">
        <v>3990</v>
      </c>
      <c r="H4600" t="s">
        <v>4180</v>
      </c>
    </row>
    <row r="4601" spans="1:8" x14ac:dyDescent="0.25">
      <c r="A4601">
        <v>1351244</v>
      </c>
      <c r="B4601" t="s">
        <v>2768</v>
      </c>
      <c r="C4601">
        <v>472380650</v>
      </c>
      <c r="D4601" t="s">
        <v>0</v>
      </c>
      <c r="E4601">
        <v>11654515</v>
      </c>
      <c r="F4601">
        <v>43642</v>
      </c>
      <c r="G4601" t="s">
        <v>3991</v>
      </c>
      <c r="H4601" t="s">
        <v>4180</v>
      </c>
    </row>
    <row r="4602" spans="1:8" x14ac:dyDescent="0.25">
      <c r="A4602">
        <v>1351244</v>
      </c>
      <c r="B4602" t="s">
        <v>2768</v>
      </c>
      <c r="C4602">
        <v>472380650</v>
      </c>
      <c r="D4602" t="s">
        <v>0</v>
      </c>
      <c r="E4602">
        <v>11654515</v>
      </c>
      <c r="F4602">
        <v>43642</v>
      </c>
      <c r="G4602" t="s">
        <v>3992</v>
      </c>
      <c r="H4602" t="s">
        <v>4180</v>
      </c>
    </row>
    <row r="4603" spans="1:8" x14ac:dyDescent="0.25">
      <c r="A4603">
        <v>1351244</v>
      </c>
      <c r="B4603" t="s">
        <v>2768</v>
      </c>
      <c r="C4603">
        <v>472380650</v>
      </c>
      <c r="D4603" t="s">
        <v>0</v>
      </c>
      <c r="E4603">
        <v>11654515</v>
      </c>
      <c r="F4603">
        <v>43642</v>
      </c>
      <c r="G4603" t="s">
        <v>3993</v>
      </c>
      <c r="H4603" t="s">
        <v>4180</v>
      </c>
    </row>
    <row r="4604" spans="1:8" x14ac:dyDescent="0.25">
      <c r="A4604">
        <v>1351244</v>
      </c>
      <c r="B4604" t="s">
        <v>2768</v>
      </c>
      <c r="C4604">
        <v>472380650</v>
      </c>
      <c r="D4604" t="s">
        <v>0</v>
      </c>
      <c r="E4604">
        <v>11654515</v>
      </c>
      <c r="F4604">
        <v>43642</v>
      </c>
      <c r="G4604" t="s">
        <v>3994</v>
      </c>
      <c r="H4604" t="s">
        <v>4180</v>
      </c>
    </row>
    <row r="4605" spans="1:8" x14ac:dyDescent="0.25">
      <c r="A4605">
        <v>1351244</v>
      </c>
      <c r="B4605" t="s">
        <v>2768</v>
      </c>
      <c r="C4605">
        <v>472380650</v>
      </c>
      <c r="D4605" t="s">
        <v>0</v>
      </c>
      <c r="E4605">
        <v>11654515</v>
      </c>
      <c r="F4605">
        <v>43642</v>
      </c>
      <c r="G4605" t="s">
        <v>3995</v>
      </c>
      <c r="H4605" t="s">
        <v>4180</v>
      </c>
    </row>
    <row r="4606" spans="1:8" x14ac:dyDescent="0.25">
      <c r="A4606">
        <v>1351244</v>
      </c>
      <c r="B4606" t="s">
        <v>2768</v>
      </c>
      <c r="C4606">
        <v>472380650</v>
      </c>
      <c r="D4606" t="s">
        <v>0</v>
      </c>
      <c r="E4606">
        <v>11654515</v>
      </c>
      <c r="F4606">
        <v>43642</v>
      </c>
      <c r="G4606" t="s">
        <v>3996</v>
      </c>
      <c r="H4606" t="s">
        <v>4180</v>
      </c>
    </row>
    <row r="4607" spans="1:8" x14ac:dyDescent="0.25">
      <c r="A4607">
        <v>1351244</v>
      </c>
      <c r="B4607" t="s">
        <v>2768</v>
      </c>
      <c r="C4607">
        <v>472380650</v>
      </c>
      <c r="D4607" t="s">
        <v>0</v>
      </c>
      <c r="E4607">
        <v>11654515</v>
      </c>
      <c r="F4607">
        <v>43642</v>
      </c>
      <c r="G4607" t="s">
        <v>3997</v>
      </c>
      <c r="H4607" t="s">
        <v>4180</v>
      </c>
    </row>
    <row r="4608" spans="1:8" x14ac:dyDescent="0.25">
      <c r="A4608">
        <v>1351244</v>
      </c>
      <c r="B4608" t="s">
        <v>2768</v>
      </c>
      <c r="C4608">
        <v>472380650</v>
      </c>
      <c r="D4608" t="s">
        <v>0</v>
      </c>
      <c r="E4608">
        <v>11654515</v>
      </c>
      <c r="F4608">
        <v>43642</v>
      </c>
      <c r="G4608" t="s">
        <v>3998</v>
      </c>
      <c r="H4608" t="s">
        <v>4180</v>
      </c>
    </row>
    <row r="4609" spans="1:8" x14ac:dyDescent="0.25">
      <c r="A4609">
        <v>1351244</v>
      </c>
      <c r="B4609" t="s">
        <v>2768</v>
      </c>
      <c r="C4609">
        <v>472380650</v>
      </c>
      <c r="D4609" t="s">
        <v>0</v>
      </c>
      <c r="E4609">
        <v>11654515</v>
      </c>
      <c r="F4609">
        <v>43642</v>
      </c>
      <c r="G4609" t="s">
        <v>3999</v>
      </c>
      <c r="H4609" t="s">
        <v>4180</v>
      </c>
    </row>
    <row r="4610" spans="1:8" x14ac:dyDescent="0.25">
      <c r="A4610">
        <v>1351244</v>
      </c>
      <c r="B4610" t="s">
        <v>2768</v>
      </c>
      <c r="C4610">
        <v>472380650</v>
      </c>
      <c r="D4610" t="s">
        <v>0</v>
      </c>
      <c r="E4610">
        <v>11654515</v>
      </c>
      <c r="F4610">
        <v>43642</v>
      </c>
      <c r="G4610" t="s">
        <v>3941</v>
      </c>
      <c r="H4610" t="s">
        <v>4180</v>
      </c>
    </row>
    <row r="4611" spans="1:8" x14ac:dyDescent="0.25">
      <c r="A4611">
        <v>1351244</v>
      </c>
      <c r="B4611" t="s">
        <v>2768</v>
      </c>
      <c r="C4611">
        <v>472380650</v>
      </c>
      <c r="D4611" t="s">
        <v>0</v>
      </c>
      <c r="E4611">
        <v>11654515</v>
      </c>
      <c r="F4611">
        <v>43642</v>
      </c>
      <c r="G4611" t="s">
        <v>3942</v>
      </c>
      <c r="H4611" t="s">
        <v>4180</v>
      </c>
    </row>
    <row r="4612" spans="1:8" x14ac:dyDescent="0.25">
      <c r="A4612">
        <v>1351244</v>
      </c>
      <c r="B4612" t="s">
        <v>2768</v>
      </c>
      <c r="C4612">
        <v>472380650</v>
      </c>
      <c r="D4612" t="s">
        <v>0</v>
      </c>
      <c r="E4612">
        <v>11654515</v>
      </c>
      <c r="F4612">
        <v>43642</v>
      </c>
      <c r="G4612" t="s">
        <v>3984</v>
      </c>
      <c r="H4612" t="s">
        <v>4180</v>
      </c>
    </row>
    <row r="4613" spans="1:8" x14ac:dyDescent="0.25">
      <c r="A4613">
        <v>1351244</v>
      </c>
      <c r="B4613" t="s">
        <v>2768</v>
      </c>
      <c r="C4613">
        <v>472380650</v>
      </c>
      <c r="D4613" t="s">
        <v>0</v>
      </c>
      <c r="E4613">
        <v>11654515</v>
      </c>
      <c r="F4613">
        <v>43642</v>
      </c>
      <c r="G4613" t="s">
        <v>3985</v>
      </c>
      <c r="H4613" t="s">
        <v>4180</v>
      </c>
    </row>
    <row r="4614" spans="1:8" x14ac:dyDescent="0.25">
      <c r="A4614">
        <v>1351244</v>
      </c>
      <c r="B4614" t="s">
        <v>2768</v>
      </c>
      <c r="C4614">
        <v>472380650</v>
      </c>
      <c r="D4614" t="s">
        <v>0</v>
      </c>
      <c r="E4614">
        <v>11654515</v>
      </c>
      <c r="F4614">
        <v>43642</v>
      </c>
      <c r="G4614" t="s">
        <v>3986</v>
      </c>
      <c r="H4614" t="s">
        <v>4180</v>
      </c>
    </row>
    <row r="4615" spans="1:8" x14ac:dyDescent="0.25">
      <c r="A4615">
        <v>1351244</v>
      </c>
      <c r="B4615" t="s">
        <v>2768</v>
      </c>
      <c r="C4615">
        <v>472380650</v>
      </c>
      <c r="D4615" t="s">
        <v>0</v>
      </c>
      <c r="E4615">
        <v>11654515</v>
      </c>
      <c r="F4615">
        <v>43642</v>
      </c>
      <c r="G4615" t="s">
        <v>3941</v>
      </c>
      <c r="H4615" t="s">
        <v>4180</v>
      </c>
    </row>
    <row r="4616" spans="1:8" x14ac:dyDescent="0.25">
      <c r="A4616">
        <v>1351244</v>
      </c>
      <c r="B4616" t="s">
        <v>2768</v>
      </c>
      <c r="C4616">
        <v>472380650</v>
      </c>
      <c r="D4616" t="s">
        <v>0</v>
      </c>
      <c r="E4616">
        <v>11654515</v>
      </c>
      <c r="F4616">
        <v>43642</v>
      </c>
      <c r="G4616" t="s">
        <v>3978</v>
      </c>
      <c r="H4616" t="s">
        <v>4180</v>
      </c>
    </row>
    <row r="4617" spans="1:8" x14ac:dyDescent="0.25">
      <c r="A4617">
        <v>1351244</v>
      </c>
      <c r="B4617" t="s">
        <v>2768</v>
      </c>
      <c r="C4617">
        <v>472380650</v>
      </c>
      <c r="D4617" t="s">
        <v>0</v>
      </c>
      <c r="E4617">
        <v>11654515</v>
      </c>
      <c r="F4617">
        <v>43642</v>
      </c>
      <c r="G4617" t="s">
        <v>3997</v>
      </c>
      <c r="H4617" t="s">
        <v>4180</v>
      </c>
    </row>
    <row r="4618" spans="1:8" x14ac:dyDescent="0.25">
      <c r="A4618">
        <v>1351244</v>
      </c>
      <c r="B4618" t="s">
        <v>2768</v>
      </c>
      <c r="C4618">
        <v>472380650</v>
      </c>
      <c r="D4618" t="s">
        <v>0</v>
      </c>
      <c r="E4618">
        <v>11654515</v>
      </c>
      <c r="F4618">
        <v>43642</v>
      </c>
      <c r="G4618" t="s">
        <v>3978</v>
      </c>
      <c r="H4618" t="s">
        <v>4180</v>
      </c>
    </row>
    <row r="4619" spans="1:8" x14ac:dyDescent="0.25">
      <c r="A4619">
        <v>1351244</v>
      </c>
      <c r="B4619" t="s">
        <v>2768</v>
      </c>
      <c r="C4619">
        <v>472380650</v>
      </c>
      <c r="D4619" t="s">
        <v>0</v>
      </c>
      <c r="E4619">
        <v>11654515</v>
      </c>
      <c r="F4619">
        <v>43642</v>
      </c>
      <c r="G4619" t="s">
        <v>3979</v>
      </c>
      <c r="H4619" t="s">
        <v>4180</v>
      </c>
    </row>
    <row r="4620" spans="1:8" x14ac:dyDescent="0.25">
      <c r="A4620">
        <v>1351244</v>
      </c>
      <c r="B4620" t="s">
        <v>2768</v>
      </c>
      <c r="C4620">
        <v>472380650</v>
      </c>
      <c r="D4620" t="s">
        <v>0</v>
      </c>
      <c r="E4620">
        <v>11654515</v>
      </c>
      <c r="F4620">
        <v>43642</v>
      </c>
      <c r="G4620" t="s">
        <v>3980</v>
      </c>
      <c r="H4620" t="s">
        <v>4180</v>
      </c>
    </row>
    <row r="4621" spans="1:8" x14ac:dyDescent="0.25">
      <c r="A4621">
        <v>1351244</v>
      </c>
      <c r="B4621" t="s">
        <v>2768</v>
      </c>
      <c r="C4621">
        <v>472380650</v>
      </c>
      <c r="D4621" t="s">
        <v>0</v>
      </c>
      <c r="E4621">
        <v>11654515</v>
      </c>
      <c r="F4621">
        <v>43642</v>
      </c>
      <c r="G4621" t="s">
        <v>3942</v>
      </c>
      <c r="H4621" t="s">
        <v>4180</v>
      </c>
    </row>
    <row r="4622" spans="1:8" x14ac:dyDescent="0.25">
      <c r="A4622">
        <v>1351244</v>
      </c>
      <c r="B4622" t="s">
        <v>2768</v>
      </c>
      <c r="C4622">
        <v>472380650</v>
      </c>
      <c r="D4622" t="s">
        <v>0</v>
      </c>
      <c r="E4622">
        <v>11654515</v>
      </c>
      <c r="F4622">
        <v>43642</v>
      </c>
      <c r="G4622" t="s">
        <v>3981</v>
      </c>
      <c r="H4622" t="s">
        <v>4180</v>
      </c>
    </row>
    <row r="4623" spans="1:8" x14ac:dyDescent="0.25">
      <c r="A4623">
        <v>1351244</v>
      </c>
      <c r="B4623" t="s">
        <v>2768</v>
      </c>
      <c r="C4623">
        <v>472380650</v>
      </c>
      <c r="D4623" t="s">
        <v>0</v>
      </c>
      <c r="E4623">
        <v>11654515</v>
      </c>
      <c r="F4623">
        <v>43642</v>
      </c>
      <c r="G4623" t="s">
        <v>3982</v>
      </c>
      <c r="H4623" t="s">
        <v>4180</v>
      </c>
    </row>
    <row r="4624" spans="1:8" x14ac:dyDescent="0.25">
      <c r="A4624">
        <v>1351244</v>
      </c>
      <c r="B4624" t="s">
        <v>2768</v>
      </c>
      <c r="C4624">
        <v>472380650</v>
      </c>
      <c r="D4624" t="s">
        <v>0</v>
      </c>
      <c r="E4624">
        <v>11654515</v>
      </c>
      <c r="F4624">
        <v>43642</v>
      </c>
      <c r="G4624" t="s">
        <v>3983</v>
      </c>
      <c r="H4624" t="s">
        <v>4180</v>
      </c>
    </row>
    <row r="4625" spans="1:8" x14ac:dyDescent="0.25">
      <c r="A4625">
        <v>1351244</v>
      </c>
      <c r="B4625" t="s">
        <v>2768</v>
      </c>
      <c r="C4625">
        <v>472380650</v>
      </c>
      <c r="D4625" t="s">
        <v>0</v>
      </c>
      <c r="E4625">
        <v>11654515</v>
      </c>
      <c r="F4625">
        <v>43642</v>
      </c>
      <c r="G4625" t="s">
        <v>3984</v>
      </c>
      <c r="H4625" t="s">
        <v>4180</v>
      </c>
    </row>
    <row r="4626" spans="1:8" x14ac:dyDescent="0.25">
      <c r="A4626">
        <v>1351244</v>
      </c>
      <c r="B4626" t="s">
        <v>2768</v>
      </c>
      <c r="C4626">
        <v>472380650</v>
      </c>
      <c r="D4626" t="s">
        <v>0</v>
      </c>
      <c r="E4626">
        <v>11654515</v>
      </c>
      <c r="F4626">
        <v>43642</v>
      </c>
      <c r="G4626" t="s">
        <v>3985</v>
      </c>
      <c r="H4626" t="s">
        <v>4180</v>
      </c>
    </row>
    <row r="4627" spans="1:8" x14ac:dyDescent="0.25">
      <c r="A4627">
        <v>1351244</v>
      </c>
      <c r="B4627" t="s">
        <v>2768</v>
      </c>
      <c r="C4627">
        <v>472380650</v>
      </c>
      <c r="D4627" t="s">
        <v>0</v>
      </c>
      <c r="E4627">
        <v>11654515</v>
      </c>
      <c r="F4627">
        <v>43642</v>
      </c>
      <c r="G4627" t="s">
        <v>3986</v>
      </c>
      <c r="H4627" t="s">
        <v>4180</v>
      </c>
    </row>
    <row r="4628" spans="1:8" x14ac:dyDescent="0.25">
      <c r="A4628">
        <v>1351244</v>
      </c>
      <c r="B4628" t="s">
        <v>2768</v>
      </c>
      <c r="C4628">
        <v>472380650</v>
      </c>
      <c r="D4628" t="s">
        <v>0</v>
      </c>
      <c r="E4628">
        <v>11654515</v>
      </c>
      <c r="F4628">
        <v>43642</v>
      </c>
      <c r="G4628" t="s">
        <v>3987</v>
      </c>
      <c r="H4628" t="s">
        <v>4180</v>
      </c>
    </row>
    <row r="4629" spans="1:8" x14ac:dyDescent="0.25">
      <c r="A4629">
        <v>1351244</v>
      </c>
      <c r="B4629" t="s">
        <v>2768</v>
      </c>
      <c r="C4629">
        <v>472380650</v>
      </c>
      <c r="D4629" t="s">
        <v>0</v>
      </c>
      <c r="E4629">
        <v>11654515</v>
      </c>
      <c r="F4629">
        <v>43642</v>
      </c>
      <c r="G4629" t="s">
        <v>3988</v>
      </c>
      <c r="H4629" t="s">
        <v>4180</v>
      </c>
    </row>
    <row r="4630" spans="1:8" x14ac:dyDescent="0.25">
      <c r="A4630">
        <v>1351244</v>
      </c>
      <c r="B4630" t="s">
        <v>2768</v>
      </c>
      <c r="C4630">
        <v>472380650</v>
      </c>
      <c r="D4630" t="s">
        <v>0</v>
      </c>
      <c r="E4630">
        <v>11654515</v>
      </c>
      <c r="F4630">
        <v>43642</v>
      </c>
      <c r="G4630" t="s">
        <v>3989</v>
      </c>
      <c r="H4630" t="s">
        <v>4180</v>
      </c>
    </row>
    <row r="4631" spans="1:8" x14ac:dyDescent="0.25">
      <c r="A4631">
        <v>1351244</v>
      </c>
      <c r="B4631" t="s">
        <v>2768</v>
      </c>
      <c r="C4631">
        <v>472380650</v>
      </c>
      <c r="D4631" t="s">
        <v>0</v>
      </c>
      <c r="E4631">
        <v>11654515</v>
      </c>
      <c r="F4631">
        <v>43642</v>
      </c>
      <c r="G4631" t="s">
        <v>3990</v>
      </c>
      <c r="H4631" t="s">
        <v>4180</v>
      </c>
    </row>
    <row r="4632" spans="1:8" x14ac:dyDescent="0.25">
      <c r="A4632">
        <v>1351244</v>
      </c>
      <c r="B4632" t="s">
        <v>2768</v>
      </c>
      <c r="C4632">
        <v>472380650</v>
      </c>
      <c r="D4632" t="s">
        <v>0</v>
      </c>
      <c r="E4632">
        <v>11654515</v>
      </c>
      <c r="F4632">
        <v>43642</v>
      </c>
      <c r="G4632" t="s">
        <v>3991</v>
      </c>
      <c r="H4632" t="s">
        <v>4180</v>
      </c>
    </row>
    <row r="4633" spans="1:8" x14ac:dyDescent="0.25">
      <c r="A4633">
        <v>1351244</v>
      </c>
      <c r="B4633" t="s">
        <v>2768</v>
      </c>
      <c r="C4633">
        <v>472380650</v>
      </c>
      <c r="D4633" t="s">
        <v>0</v>
      </c>
      <c r="E4633">
        <v>11654515</v>
      </c>
      <c r="F4633">
        <v>43642</v>
      </c>
      <c r="G4633" t="s">
        <v>3992</v>
      </c>
      <c r="H4633" t="s">
        <v>4180</v>
      </c>
    </row>
    <row r="4634" spans="1:8" x14ac:dyDescent="0.25">
      <c r="A4634">
        <v>1351244</v>
      </c>
      <c r="B4634" t="s">
        <v>2768</v>
      </c>
      <c r="C4634">
        <v>472380650</v>
      </c>
      <c r="D4634" t="s">
        <v>0</v>
      </c>
      <c r="E4634">
        <v>11654515</v>
      </c>
      <c r="F4634">
        <v>43642</v>
      </c>
      <c r="G4634" t="s">
        <v>3993</v>
      </c>
      <c r="H4634" t="s">
        <v>4180</v>
      </c>
    </row>
    <row r="4635" spans="1:8" x14ac:dyDescent="0.25">
      <c r="A4635">
        <v>1351244</v>
      </c>
      <c r="B4635" t="s">
        <v>2768</v>
      </c>
      <c r="C4635">
        <v>472380650</v>
      </c>
      <c r="D4635" t="s">
        <v>0</v>
      </c>
      <c r="E4635">
        <v>11654515</v>
      </c>
      <c r="F4635">
        <v>43642</v>
      </c>
      <c r="G4635" t="s">
        <v>3994</v>
      </c>
      <c r="H4635" t="s">
        <v>4180</v>
      </c>
    </row>
    <row r="4636" spans="1:8" x14ac:dyDescent="0.25">
      <c r="A4636">
        <v>1351244</v>
      </c>
      <c r="B4636" t="s">
        <v>2768</v>
      </c>
      <c r="C4636">
        <v>472380650</v>
      </c>
      <c r="D4636" t="s">
        <v>0</v>
      </c>
      <c r="E4636">
        <v>11654515</v>
      </c>
      <c r="F4636">
        <v>43642</v>
      </c>
      <c r="G4636" t="s">
        <v>3995</v>
      </c>
      <c r="H4636" t="s">
        <v>4180</v>
      </c>
    </row>
    <row r="4637" spans="1:8" x14ac:dyDescent="0.25">
      <c r="A4637">
        <v>1351244</v>
      </c>
      <c r="B4637" t="s">
        <v>2768</v>
      </c>
      <c r="C4637">
        <v>472380650</v>
      </c>
      <c r="D4637" t="s">
        <v>0</v>
      </c>
      <c r="E4637">
        <v>11654515</v>
      </c>
      <c r="F4637">
        <v>43642</v>
      </c>
      <c r="G4637" t="s">
        <v>3996</v>
      </c>
      <c r="H4637" t="s">
        <v>4180</v>
      </c>
    </row>
    <row r="4638" spans="1:8" x14ac:dyDescent="0.25">
      <c r="A4638">
        <v>1351244</v>
      </c>
      <c r="B4638" t="s">
        <v>2768</v>
      </c>
      <c r="C4638">
        <v>472380650</v>
      </c>
      <c r="D4638" t="s">
        <v>0</v>
      </c>
      <c r="E4638">
        <v>11654515</v>
      </c>
      <c r="F4638">
        <v>43642</v>
      </c>
      <c r="G4638" t="s">
        <v>3997</v>
      </c>
      <c r="H4638" t="s">
        <v>4180</v>
      </c>
    </row>
    <row r="4639" spans="1:8" x14ac:dyDescent="0.25">
      <c r="A4639">
        <v>1351244</v>
      </c>
      <c r="B4639" t="s">
        <v>2768</v>
      </c>
      <c r="C4639">
        <v>472380650</v>
      </c>
      <c r="D4639" t="s">
        <v>0</v>
      </c>
      <c r="E4639">
        <v>11654515</v>
      </c>
      <c r="F4639">
        <v>43642</v>
      </c>
      <c r="G4639" t="s">
        <v>3998</v>
      </c>
      <c r="H4639" t="s">
        <v>4180</v>
      </c>
    </row>
    <row r="4640" spans="1:8" x14ac:dyDescent="0.25">
      <c r="A4640">
        <v>1351244</v>
      </c>
      <c r="B4640" t="s">
        <v>2768</v>
      </c>
      <c r="C4640">
        <v>472380650</v>
      </c>
      <c r="D4640" t="s">
        <v>0</v>
      </c>
      <c r="E4640">
        <v>11654515</v>
      </c>
      <c r="F4640">
        <v>43642</v>
      </c>
      <c r="G4640" t="s">
        <v>3999</v>
      </c>
      <c r="H4640" t="s">
        <v>4180</v>
      </c>
    </row>
    <row r="4641" spans="1:8" x14ac:dyDescent="0.25">
      <c r="A4641">
        <v>1351244</v>
      </c>
      <c r="B4641" t="s">
        <v>2768</v>
      </c>
      <c r="C4641">
        <v>472380650</v>
      </c>
      <c r="D4641" t="s">
        <v>0</v>
      </c>
      <c r="E4641">
        <v>11654515</v>
      </c>
      <c r="F4641">
        <v>43642</v>
      </c>
      <c r="G4641" t="s">
        <v>3941</v>
      </c>
      <c r="H4641" t="s">
        <v>4180</v>
      </c>
    </row>
    <row r="4642" spans="1:8" x14ac:dyDescent="0.25">
      <c r="A4642">
        <v>1351244</v>
      </c>
      <c r="B4642" t="s">
        <v>2768</v>
      </c>
      <c r="C4642">
        <v>472380650</v>
      </c>
      <c r="D4642" t="s">
        <v>0</v>
      </c>
      <c r="E4642">
        <v>11654515</v>
      </c>
      <c r="F4642">
        <v>43642</v>
      </c>
      <c r="G4642" t="s">
        <v>3995</v>
      </c>
      <c r="H4642" t="s">
        <v>4180</v>
      </c>
    </row>
    <row r="4643" spans="1:8" x14ac:dyDescent="0.25">
      <c r="A4643">
        <v>1351244</v>
      </c>
      <c r="B4643" t="s">
        <v>2768</v>
      </c>
      <c r="C4643">
        <v>472380650</v>
      </c>
      <c r="D4643" t="s">
        <v>0</v>
      </c>
      <c r="E4643">
        <v>11654515</v>
      </c>
      <c r="F4643">
        <v>43642</v>
      </c>
      <c r="G4643" t="s">
        <v>3990</v>
      </c>
      <c r="H4643" t="s">
        <v>4180</v>
      </c>
    </row>
    <row r="4644" spans="1:8" x14ac:dyDescent="0.25">
      <c r="A4644">
        <v>1351244</v>
      </c>
      <c r="B4644" t="s">
        <v>2768</v>
      </c>
      <c r="C4644">
        <v>472380650</v>
      </c>
      <c r="D4644" t="s">
        <v>0</v>
      </c>
      <c r="E4644">
        <v>11654515</v>
      </c>
      <c r="F4644">
        <v>43642</v>
      </c>
      <c r="G4644" t="s">
        <v>3999</v>
      </c>
      <c r="H4644" t="s">
        <v>4180</v>
      </c>
    </row>
    <row r="4645" spans="1:8" x14ac:dyDescent="0.25">
      <c r="A4645">
        <v>1351244</v>
      </c>
      <c r="B4645" t="s">
        <v>2768</v>
      </c>
      <c r="C4645">
        <v>472380650</v>
      </c>
      <c r="D4645" t="s">
        <v>0</v>
      </c>
      <c r="E4645">
        <v>11655146</v>
      </c>
      <c r="F4645">
        <v>43651</v>
      </c>
      <c r="G4645" t="s">
        <v>4000</v>
      </c>
      <c r="H4645" t="s">
        <v>4180</v>
      </c>
    </row>
    <row r="4646" spans="1:8" x14ac:dyDescent="0.25">
      <c r="A4646">
        <v>1351244</v>
      </c>
      <c r="B4646" t="s">
        <v>2768</v>
      </c>
      <c r="C4646">
        <v>472380650</v>
      </c>
      <c r="D4646" t="s">
        <v>0</v>
      </c>
      <c r="E4646">
        <v>11655146</v>
      </c>
      <c r="F4646">
        <v>43651</v>
      </c>
      <c r="G4646" t="s">
        <v>4000</v>
      </c>
      <c r="H4646" t="s">
        <v>4180</v>
      </c>
    </row>
    <row r="4647" spans="1:8" x14ac:dyDescent="0.25">
      <c r="A4647">
        <v>1351244</v>
      </c>
      <c r="B4647" t="s">
        <v>2768</v>
      </c>
      <c r="C4647">
        <v>472380650</v>
      </c>
      <c r="D4647" t="s">
        <v>0</v>
      </c>
      <c r="E4647">
        <v>11655146</v>
      </c>
      <c r="F4647">
        <v>43651</v>
      </c>
      <c r="G4647" t="s">
        <v>4001</v>
      </c>
      <c r="H4647" t="s">
        <v>4180</v>
      </c>
    </row>
    <row r="4648" spans="1:8" x14ac:dyDescent="0.25">
      <c r="A4648">
        <v>1351244</v>
      </c>
      <c r="B4648" t="s">
        <v>2768</v>
      </c>
      <c r="C4648">
        <v>472380650</v>
      </c>
      <c r="D4648" t="s">
        <v>0</v>
      </c>
      <c r="E4648">
        <v>11655146</v>
      </c>
      <c r="F4648">
        <v>43651</v>
      </c>
      <c r="G4648" t="s">
        <v>4000</v>
      </c>
      <c r="H4648" t="s">
        <v>4180</v>
      </c>
    </row>
    <row r="4649" spans="1:8" x14ac:dyDescent="0.25">
      <c r="A4649">
        <v>1351244</v>
      </c>
      <c r="B4649" t="s">
        <v>2768</v>
      </c>
      <c r="C4649">
        <v>472380650</v>
      </c>
      <c r="D4649" t="s">
        <v>0</v>
      </c>
      <c r="E4649">
        <v>11655146</v>
      </c>
      <c r="F4649">
        <v>43651</v>
      </c>
      <c r="G4649" t="s">
        <v>4001</v>
      </c>
      <c r="H4649" t="s">
        <v>4180</v>
      </c>
    </row>
    <row r="4650" spans="1:8" x14ac:dyDescent="0.25">
      <c r="A4650">
        <v>1351244</v>
      </c>
      <c r="B4650" t="s">
        <v>2768</v>
      </c>
      <c r="C4650">
        <v>472380650</v>
      </c>
      <c r="D4650" t="s">
        <v>0</v>
      </c>
      <c r="E4650">
        <v>11655146</v>
      </c>
      <c r="F4650">
        <v>43651</v>
      </c>
      <c r="G4650" t="s">
        <v>4000</v>
      </c>
      <c r="H4650" t="s">
        <v>4180</v>
      </c>
    </row>
    <row r="4651" spans="1:8" x14ac:dyDescent="0.25">
      <c r="A4651">
        <v>1351244</v>
      </c>
      <c r="B4651" t="s">
        <v>2768</v>
      </c>
      <c r="C4651">
        <v>472380650</v>
      </c>
      <c r="D4651" t="s">
        <v>0</v>
      </c>
      <c r="E4651">
        <v>11655146</v>
      </c>
      <c r="F4651">
        <v>43651</v>
      </c>
      <c r="G4651" t="s">
        <v>4001</v>
      </c>
      <c r="H4651" t="s">
        <v>4180</v>
      </c>
    </row>
    <row r="4652" spans="1:8" x14ac:dyDescent="0.25">
      <c r="A4652">
        <v>1351244</v>
      </c>
      <c r="B4652" t="s">
        <v>2768</v>
      </c>
      <c r="C4652">
        <v>472380650</v>
      </c>
      <c r="D4652" t="s">
        <v>0</v>
      </c>
      <c r="E4652">
        <v>11655146</v>
      </c>
      <c r="F4652">
        <v>43651</v>
      </c>
      <c r="G4652" t="s">
        <v>4000</v>
      </c>
      <c r="H4652" t="s">
        <v>4180</v>
      </c>
    </row>
    <row r="4653" spans="1:8" x14ac:dyDescent="0.25">
      <c r="A4653">
        <v>1351244</v>
      </c>
      <c r="B4653" t="s">
        <v>2768</v>
      </c>
      <c r="C4653">
        <v>472380650</v>
      </c>
      <c r="D4653" t="s">
        <v>0</v>
      </c>
      <c r="E4653">
        <v>11655146</v>
      </c>
      <c r="F4653">
        <v>43651</v>
      </c>
      <c r="G4653" t="s">
        <v>4000</v>
      </c>
      <c r="H4653" t="s">
        <v>4180</v>
      </c>
    </row>
    <row r="4654" spans="1:8" x14ac:dyDescent="0.25">
      <c r="A4654">
        <v>1351244</v>
      </c>
      <c r="B4654" t="s">
        <v>2768</v>
      </c>
      <c r="C4654">
        <v>472380650</v>
      </c>
      <c r="D4654" t="s">
        <v>0</v>
      </c>
      <c r="E4654">
        <v>11657654</v>
      </c>
      <c r="F4654">
        <v>43691</v>
      </c>
      <c r="G4654" t="s">
        <v>4002</v>
      </c>
      <c r="H4654" t="s">
        <v>4180</v>
      </c>
    </row>
    <row r="4655" spans="1:8" x14ac:dyDescent="0.25">
      <c r="A4655">
        <v>1351244</v>
      </c>
      <c r="B4655" t="s">
        <v>2768</v>
      </c>
      <c r="C4655">
        <v>472380650</v>
      </c>
      <c r="D4655" t="s">
        <v>0</v>
      </c>
      <c r="E4655">
        <v>11657654</v>
      </c>
      <c r="F4655">
        <v>43691</v>
      </c>
      <c r="G4655" t="s">
        <v>4003</v>
      </c>
      <c r="H4655" t="s">
        <v>4180</v>
      </c>
    </row>
    <row r="4656" spans="1:8" x14ac:dyDescent="0.25">
      <c r="A4656">
        <v>1351244</v>
      </c>
      <c r="B4656" t="s">
        <v>2768</v>
      </c>
      <c r="C4656">
        <v>472380650</v>
      </c>
      <c r="D4656" t="s">
        <v>0</v>
      </c>
      <c r="E4656">
        <v>11657654</v>
      </c>
      <c r="F4656">
        <v>43691</v>
      </c>
      <c r="G4656" t="s">
        <v>4004</v>
      </c>
      <c r="H4656" t="s">
        <v>4180</v>
      </c>
    </row>
    <row r="4657" spans="1:8" x14ac:dyDescent="0.25">
      <c r="A4657">
        <v>1351244</v>
      </c>
      <c r="B4657" t="s">
        <v>2768</v>
      </c>
      <c r="C4657">
        <v>472380650</v>
      </c>
      <c r="D4657" t="s">
        <v>0</v>
      </c>
      <c r="E4657">
        <v>11657654</v>
      </c>
      <c r="F4657">
        <v>43691</v>
      </c>
      <c r="G4657" t="s">
        <v>4003</v>
      </c>
      <c r="H4657" t="s">
        <v>4180</v>
      </c>
    </row>
    <row r="4658" spans="1:8" x14ac:dyDescent="0.25">
      <c r="A4658">
        <v>1351244</v>
      </c>
      <c r="B4658" t="s">
        <v>2768</v>
      </c>
      <c r="C4658">
        <v>472380650</v>
      </c>
      <c r="D4658" t="s">
        <v>0</v>
      </c>
      <c r="E4658">
        <v>11657654</v>
      </c>
      <c r="F4658">
        <v>43691</v>
      </c>
      <c r="G4658" t="s">
        <v>3921</v>
      </c>
      <c r="H4658" t="s">
        <v>4180</v>
      </c>
    </row>
    <row r="4659" spans="1:8" x14ac:dyDescent="0.25">
      <c r="A4659">
        <v>1351244</v>
      </c>
      <c r="B4659" t="s">
        <v>2768</v>
      </c>
      <c r="C4659">
        <v>472380650</v>
      </c>
      <c r="D4659" t="s">
        <v>0</v>
      </c>
      <c r="E4659">
        <v>11657654</v>
      </c>
      <c r="F4659">
        <v>43691</v>
      </c>
      <c r="G4659" t="s">
        <v>4005</v>
      </c>
      <c r="H4659" t="s">
        <v>4180</v>
      </c>
    </row>
    <row r="4660" spans="1:8" x14ac:dyDescent="0.25">
      <c r="A4660">
        <v>1351244</v>
      </c>
      <c r="B4660" t="s">
        <v>2768</v>
      </c>
      <c r="C4660">
        <v>472380650</v>
      </c>
      <c r="D4660" t="s">
        <v>0</v>
      </c>
      <c r="E4660">
        <v>11657654</v>
      </c>
      <c r="F4660">
        <v>43691</v>
      </c>
      <c r="G4660" t="s">
        <v>4002</v>
      </c>
      <c r="H4660" t="s">
        <v>4180</v>
      </c>
    </row>
    <row r="4661" spans="1:8" x14ac:dyDescent="0.25">
      <c r="A4661">
        <v>1351244</v>
      </c>
      <c r="B4661" t="s">
        <v>2768</v>
      </c>
      <c r="C4661">
        <v>472380650</v>
      </c>
      <c r="D4661" t="s">
        <v>0</v>
      </c>
      <c r="E4661">
        <v>11657654</v>
      </c>
      <c r="F4661">
        <v>43691</v>
      </c>
      <c r="G4661" t="s">
        <v>4004</v>
      </c>
      <c r="H4661" t="s">
        <v>4180</v>
      </c>
    </row>
    <row r="4662" spans="1:8" x14ac:dyDescent="0.25">
      <c r="A4662">
        <v>1351244</v>
      </c>
      <c r="B4662" t="s">
        <v>2768</v>
      </c>
      <c r="C4662">
        <v>472380650</v>
      </c>
      <c r="D4662" t="s">
        <v>0</v>
      </c>
      <c r="E4662">
        <v>11657654</v>
      </c>
      <c r="F4662">
        <v>43691</v>
      </c>
      <c r="G4662" t="s">
        <v>4003</v>
      </c>
      <c r="H4662" t="s">
        <v>4180</v>
      </c>
    </row>
    <row r="4663" spans="1:8" x14ac:dyDescent="0.25">
      <c r="A4663">
        <v>1351244</v>
      </c>
      <c r="B4663" t="s">
        <v>2768</v>
      </c>
      <c r="C4663">
        <v>472380650</v>
      </c>
      <c r="D4663" t="s">
        <v>0</v>
      </c>
      <c r="E4663">
        <v>11657654</v>
      </c>
      <c r="F4663">
        <v>43691</v>
      </c>
      <c r="G4663" t="s">
        <v>3921</v>
      </c>
      <c r="H4663" t="s">
        <v>4180</v>
      </c>
    </row>
    <row r="4664" spans="1:8" x14ac:dyDescent="0.25">
      <c r="A4664">
        <v>1351244</v>
      </c>
      <c r="B4664" t="s">
        <v>2768</v>
      </c>
      <c r="C4664">
        <v>472380650</v>
      </c>
      <c r="D4664" t="s">
        <v>0</v>
      </c>
      <c r="E4664">
        <v>11657654</v>
      </c>
      <c r="F4664">
        <v>43691</v>
      </c>
      <c r="G4664" t="s">
        <v>4005</v>
      </c>
      <c r="H4664" t="s">
        <v>4180</v>
      </c>
    </row>
    <row r="4665" spans="1:8" x14ac:dyDescent="0.25">
      <c r="A4665">
        <v>1351244</v>
      </c>
      <c r="B4665" t="s">
        <v>2768</v>
      </c>
      <c r="C4665">
        <v>472380650</v>
      </c>
      <c r="D4665" t="s">
        <v>0</v>
      </c>
      <c r="E4665">
        <v>11657654</v>
      </c>
      <c r="F4665">
        <v>43691</v>
      </c>
      <c r="G4665" t="s">
        <v>4002</v>
      </c>
      <c r="H4665" t="s">
        <v>4180</v>
      </c>
    </row>
    <row r="4666" spans="1:8" x14ac:dyDescent="0.25">
      <c r="A4666">
        <v>1351244</v>
      </c>
      <c r="B4666" t="s">
        <v>2768</v>
      </c>
      <c r="C4666">
        <v>472380650</v>
      </c>
      <c r="D4666" t="s">
        <v>0</v>
      </c>
      <c r="E4666">
        <v>11657654</v>
      </c>
      <c r="F4666">
        <v>43691</v>
      </c>
      <c r="G4666" t="s">
        <v>4004</v>
      </c>
      <c r="H4666" t="s">
        <v>4180</v>
      </c>
    </row>
    <row r="4667" spans="1:8" x14ac:dyDescent="0.25">
      <c r="A4667">
        <v>1351244</v>
      </c>
      <c r="B4667" t="s">
        <v>2768</v>
      </c>
      <c r="C4667">
        <v>472380650</v>
      </c>
      <c r="D4667" t="s">
        <v>0</v>
      </c>
      <c r="E4667">
        <v>11657654</v>
      </c>
      <c r="F4667">
        <v>43691</v>
      </c>
      <c r="G4667" t="s">
        <v>3921</v>
      </c>
      <c r="H4667" t="s">
        <v>4180</v>
      </c>
    </row>
    <row r="4668" spans="1:8" x14ac:dyDescent="0.25">
      <c r="A4668">
        <v>1351244</v>
      </c>
      <c r="B4668" t="s">
        <v>2768</v>
      </c>
      <c r="C4668">
        <v>472380650</v>
      </c>
      <c r="D4668" t="s">
        <v>0</v>
      </c>
      <c r="E4668">
        <v>11657654</v>
      </c>
      <c r="F4668">
        <v>43691</v>
      </c>
      <c r="G4668" t="s">
        <v>4004</v>
      </c>
      <c r="H4668" t="s">
        <v>4180</v>
      </c>
    </row>
    <row r="4669" spans="1:8" x14ac:dyDescent="0.25">
      <c r="A4669">
        <v>1351244</v>
      </c>
      <c r="B4669" t="s">
        <v>2768</v>
      </c>
      <c r="C4669">
        <v>472380650</v>
      </c>
      <c r="D4669" t="s">
        <v>0</v>
      </c>
      <c r="E4669">
        <v>11657654</v>
      </c>
      <c r="F4669">
        <v>43691</v>
      </c>
      <c r="G4669" t="s">
        <v>4004</v>
      </c>
      <c r="H4669" t="s">
        <v>4180</v>
      </c>
    </row>
    <row r="4670" spans="1:8" x14ac:dyDescent="0.25">
      <c r="A4670">
        <v>1351244</v>
      </c>
      <c r="B4670" t="s">
        <v>2768</v>
      </c>
      <c r="C4670">
        <v>472380650</v>
      </c>
      <c r="D4670" t="s">
        <v>0</v>
      </c>
      <c r="E4670">
        <v>11657654</v>
      </c>
      <c r="F4670">
        <v>43691</v>
      </c>
      <c r="G4670" t="s">
        <v>3921</v>
      </c>
      <c r="H4670" t="s">
        <v>4180</v>
      </c>
    </row>
    <row r="4671" spans="1:8" x14ac:dyDescent="0.25">
      <c r="A4671">
        <v>1351244</v>
      </c>
      <c r="B4671" t="s">
        <v>2768</v>
      </c>
      <c r="C4671">
        <v>472380650</v>
      </c>
      <c r="D4671" t="s">
        <v>0</v>
      </c>
      <c r="E4671">
        <v>11657654</v>
      </c>
      <c r="F4671">
        <v>43691</v>
      </c>
      <c r="G4671" t="s">
        <v>4002</v>
      </c>
      <c r="H4671" t="s">
        <v>4180</v>
      </c>
    </row>
    <row r="4672" spans="1:8" x14ac:dyDescent="0.25">
      <c r="A4672">
        <v>1351244</v>
      </c>
      <c r="B4672" t="s">
        <v>2768</v>
      </c>
      <c r="C4672">
        <v>472380650</v>
      </c>
      <c r="D4672" t="s">
        <v>0</v>
      </c>
      <c r="E4672">
        <v>11657654</v>
      </c>
      <c r="F4672">
        <v>43691</v>
      </c>
      <c r="G4672" t="s">
        <v>4002</v>
      </c>
      <c r="H4672" t="s">
        <v>4180</v>
      </c>
    </row>
    <row r="4673" spans="1:8" x14ac:dyDescent="0.25">
      <c r="A4673">
        <v>1351244</v>
      </c>
      <c r="B4673" t="s">
        <v>2768</v>
      </c>
      <c r="C4673">
        <v>472380650</v>
      </c>
      <c r="D4673" t="s">
        <v>0</v>
      </c>
      <c r="E4673">
        <v>11657654</v>
      </c>
      <c r="F4673">
        <v>43691</v>
      </c>
      <c r="G4673" t="s">
        <v>4005</v>
      </c>
      <c r="H4673" t="s">
        <v>4180</v>
      </c>
    </row>
    <row r="4674" spans="1:8" x14ac:dyDescent="0.25">
      <c r="A4674">
        <v>1351244</v>
      </c>
      <c r="B4674" t="s">
        <v>2768</v>
      </c>
      <c r="C4674">
        <v>472380650</v>
      </c>
      <c r="D4674" t="s">
        <v>0</v>
      </c>
      <c r="E4674">
        <v>11657654</v>
      </c>
      <c r="F4674">
        <v>43691</v>
      </c>
      <c r="G4674" t="s">
        <v>3921</v>
      </c>
      <c r="H4674" t="s">
        <v>4180</v>
      </c>
    </row>
    <row r="4675" spans="1:8" x14ac:dyDescent="0.25">
      <c r="A4675">
        <v>1351244</v>
      </c>
      <c r="B4675" t="s">
        <v>2768</v>
      </c>
      <c r="C4675">
        <v>472380650</v>
      </c>
      <c r="D4675" t="s">
        <v>0</v>
      </c>
      <c r="E4675">
        <v>11659036</v>
      </c>
      <c r="F4675">
        <v>43705</v>
      </c>
      <c r="G4675" t="s">
        <v>4006</v>
      </c>
      <c r="H4675" t="s">
        <v>4180</v>
      </c>
    </row>
    <row r="4676" spans="1:8" x14ac:dyDescent="0.25">
      <c r="A4676">
        <v>1351244</v>
      </c>
      <c r="B4676" t="s">
        <v>2768</v>
      </c>
      <c r="C4676">
        <v>472380650</v>
      </c>
      <c r="D4676" t="s">
        <v>0</v>
      </c>
      <c r="E4676">
        <v>11659036</v>
      </c>
      <c r="F4676">
        <v>43705</v>
      </c>
      <c r="G4676" t="s">
        <v>4006</v>
      </c>
      <c r="H4676" t="s">
        <v>4180</v>
      </c>
    </row>
    <row r="4677" spans="1:8" x14ac:dyDescent="0.25">
      <c r="A4677">
        <v>1351244</v>
      </c>
      <c r="B4677" t="s">
        <v>2768</v>
      </c>
      <c r="C4677">
        <v>472380650</v>
      </c>
      <c r="D4677" t="s">
        <v>0</v>
      </c>
      <c r="E4677">
        <v>11659036</v>
      </c>
      <c r="F4677">
        <v>43705</v>
      </c>
      <c r="G4677" t="s">
        <v>4006</v>
      </c>
      <c r="H4677" t="s">
        <v>4180</v>
      </c>
    </row>
    <row r="4678" spans="1:8" x14ac:dyDescent="0.25">
      <c r="A4678">
        <v>1351244</v>
      </c>
      <c r="B4678" t="s">
        <v>2768</v>
      </c>
      <c r="C4678">
        <v>472380650</v>
      </c>
      <c r="D4678" t="s">
        <v>0</v>
      </c>
      <c r="E4678">
        <v>11659611</v>
      </c>
      <c r="F4678">
        <v>43710</v>
      </c>
      <c r="G4678" t="s">
        <v>4007</v>
      </c>
      <c r="H4678" t="s">
        <v>4008</v>
      </c>
    </row>
    <row r="4679" spans="1:8" x14ac:dyDescent="0.25">
      <c r="A4679">
        <v>1351244</v>
      </c>
      <c r="B4679" t="s">
        <v>2768</v>
      </c>
      <c r="C4679">
        <v>472380650</v>
      </c>
      <c r="D4679" t="s">
        <v>0</v>
      </c>
      <c r="E4679">
        <v>11659611</v>
      </c>
      <c r="F4679">
        <v>43710</v>
      </c>
      <c r="G4679" t="s">
        <v>4007</v>
      </c>
      <c r="H4679" t="s">
        <v>4008</v>
      </c>
    </row>
    <row r="4680" spans="1:8" x14ac:dyDescent="0.25">
      <c r="A4680">
        <v>1351244</v>
      </c>
      <c r="B4680" t="s">
        <v>2768</v>
      </c>
      <c r="C4680">
        <v>472380650</v>
      </c>
      <c r="D4680" t="s">
        <v>0</v>
      </c>
      <c r="E4680">
        <v>11659611</v>
      </c>
      <c r="F4680">
        <v>43710</v>
      </c>
      <c r="G4680" t="s">
        <v>4007</v>
      </c>
      <c r="H4680" t="s">
        <v>4008</v>
      </c>
    </row>
    <row r="4681" spans="1:8" x14ac:dyDescent="0.25">
      <c r="A4681">
        <v>1351244</v>
      </c>
      <c r="B4681" t="s">
        <v>2768</v>
      </c>
      <c r="C4681">
        <v>472380650</v>
      </c>
      <c r="D4681" t="s">
        <v>0</v>
      </c>
      <c r="E4681">
        <v>11659611</v>
      </c>
      <c r="F4681">
        <v>43710</v>
      </c>
      <c r="G4681" t="s">
        <v>4009</v>
      </c>
      <c r="H4681" t="s">
        <v>3393</v>
      </c>
    </row>
    <row r="4682" spans="1:8" x14ac:dyDescent="0.25">
      <c r="A4682">
        <v>1351244</v>
      </c>
      <c r="B4682" t="s">
        <v>2768</v>
      </c>
      <c r="C4682">
        <v>472380650</v>
      </c>
      <c r="D4682" t="s">
        <v>0</v>
      </c>
      <c r="E4682">
        <v>11659611</v>
      </c>
      <c r="F4682">
        <v>43710</v>
      </c>
      <c r="G4682" t="s">
        <v>3904</v>
      </c>
      <c r="H4682" t="s">
        <v>3276</v>
      </c>
    </row>
    <row r="4683" spans="1:8" x14ac:dyDescent="0.25">
      <c r="A4683">
        <v>1351244</v>
      </c>
      <c r="B4683" t="s">
        <v>2768</v>
      </c>
      <c r="C4683">
        <v>472380650</v>
      </c>
      <c r="D4683" t="s">
        <v>0</v>
      </c>
      <c r="E4683">
        <v>11659611</v>
      </c>
      <c r="F4683">
        <v>43710</v>
      </c>
      <c r="G4683" t="s">
        <v>4007</v>
      </c>
      <c r="H4683" t="s">
        <v>4008</v>
      </c>
    </row>
    <row r="4684" spans="1:8" x14ac:dyDescent="0.25">
      <c r="A4684">
        <v>1351244</v>
      </c>
      <c r="B4684" t="s">
        <v>2768</v>
      </c>
      <c r="C4684">
        <v>472380650</v>
      </c>
      <c r="D4684" t="s">
        <v>0</v>
      </c>
      <c r="E4684">
        <v>11659611</v>
      </c>
      <c r="F4684">
        <v>43710</v>
      </c>
      <c r="G4684" t="s">
        <v>4009</v>
      </c>
      <c r="H4684" t="s">
        <v>3393</v>
      </c>
    </row>
    <row r="4685" spans="1:8" x14ac:dyDescent="0.25">
      <c r="A4685">
        <v>1351244</v>
      </c>
      <c r="B4685" t="s">
        <v>2768</v>
      </c>
      <c r="C4685">
        <v>472380650</v>
      </c>
      <c r="D4685" t="s">
        <v>0</v>
      </c>
      <c r="E4685">
        <v>11659611</v>
      </c>
      <c r="F4685">
        <v>43710</v>
      </c>
      <c r="G4685" t="s">
        <v>3904</v>
      </c>
      <c r="H4685" t="s">
        <v>3276</v>
      </c>
    </row>
    <row r="4686" spans="1:8" x14ac:dyDescent="0.25">
      <c r="A4686">
        <v>1351244</v>
      </c>
      <c r="B4686" t="s">
        <v>2768</v>
      </c>
      <c r="C4686">
        <v>472380650</v>
      </c>
      <c r="D4686" t="s">
        <v>0</v>
      </c>
      <c r="E4686">
        <v>11659611</v>
      </c>
      <c r="F4686">
        <v>43710</v>
      </c>
      <c r="G4686" t="s">
        <v>3904</v>
      </c>
      <c r="H4686" t="s">
        <v>3276</v>
      </c>
    </row>
    <row r="4687" spans="1:8" x14ac:dyDescent="0.25">
      <c r="A4687">
        <v>1351244</v>
      </c>
      <c r="B4687" t="s">
        <v>2768</v>
      </c>
      <c r="C4687">
        <v>472380650</v>
      </c>
      <c r="D4687" t="s">
        <v>0</v>
      </c>
      <c r="E4687">
        <v>11659611</v>
      </c>
      <c r="F4687">
        <v>43710</v>
      </c>
      <c r="G4687" t="s">
        <v>3904</v>
      </c>
      <c r="H4687" t="s">
        <v>3276</v>
      </c>
    </row>
    <row r="4688" spans="1:8" x14ac:dyDescent="0.25">
      <c r="A4688">
        <v>1351244</v>
      </c>
      <c r="B4688" t="s">
        <v>2768</v>
      </c>
      <c r="C4688">
        <v>472380650</v>
      </c>
      <c r="D4688" t="s">
        <v>0</v>
      </c>
      <c r="E4688">
        <v>11659611</v>
      </c>
      <c r="F4688">
        <v>43710</v>
      </c>
      <c r="G4688" t="s">
        <v>3904</v>
      </c>
      <c r="H4688" t="s">
        <v>3276</v>
      </c>
    </row>
    <row r="4689" spans="1:8" x14ac:dyDescent="0.25">
      <c r="A4689">
        <v>1351244</v>
      </c>
      <c r="B4689" t="s">
        <v>2768</v>
      </c>
      <c r="C4689">
        <v>472380650</v>
      </c>
      <c r="D4689" t="s">
        <v>0</v>
      </c>
      <c r="E4689">
        <v>11659611</v>
      </c>
      <c r="F4689">
        <v>43710</v>
      </c>
      <c r="G4689" t="s">
        <v>4009</v>
      </c>
      <c r="H4689" t="s">
        <v>3393</v>
      </c>
    </row>
    <row r="4690" spans="1:8" x14ac:dyDescent="0.25">
      <c r="A4690">
        <v>1351244</v>
      </c>
      <c r="B4690" t="s">
        <v>2768</v>
      </c>
      <c r="C4690">
        <v>472380650</v>
      </c>
      <c r="D4690" t="s">
        <v>0</v>
      </c>
      <c r="E4690">
        <v>11659611</v>
      </c>
      <c r="F4690">
        <v>43710</v>
      </c>
      <c r="G4690" t="s">
        <v>4007</v>
      </c>
      <c r="H4690" t="s">
        <v>4008</v>
      </c>
    </row>
    <row r="4691" spans="1:8" x14ac:dyDescent="0.25">
      <c r="A4691">
        <v>1351244</v>
      </c>
      <c r="B4691" t="s">
        <v>2768</v>
      </c>
      <c r="C4691">
        <v>472380650</v>
      </c>
      <c r="D4691" t="s">
        <v>0</v>
      </c>
      <c r="E4691">
        <v>11659611</v>
      </c>
      <c r="F4691">
        <v>43710</v>
      </c>
      <c r="G4691" t="s">
        <v>4007</v>
      </c>
      <c r="H4691" t="s">
        <v>4008</v>
      </c>
    </row>
    <row r="4692" spans="1:8" x14ac:dyDescent="0.25">
      <c r="A4692">
        <v>1351244</v>
      </c>
      <c r="B4692" t="s">
        <v>2768</v>
      </c>
      <c r="C4692">
        <v>472380650</v>
      </c>
      <c r="D4692" t="s">
        <v>0</v>
      </c>
      <c r="E4692">
        <v>11662045</v>
      </c>
      <c r="F4692">
        <v>43721</v>
      </c>
      <c r="G4692" t="s">
        <v>4010</v>
      </c>
      <c r="H4692" t="s">
        <v>4180</v>
      </c>
    </row>
    <row r="4693" spans="1:8" x14ac:dyDescent="0.25">
      <c r="A4693">
        <v>1351244</v>
      </c>
      <c r="B4693" t="s">
        <v>2768</v>
      </c>
      <c r="C4693">
        <v>472380650</v>
      </c>
      <c r="D4693" t="s">
        <v>0</v>
      </c>
      <c r="E4693">
        <v>11662045</v>
      </c>
      <c r="F4693">
        <v>43721</v>
      </c>
      <c r="G4693" t="s">
        <v>4010</v>
      </c>
      <c r="H4693" t="s">
        <v>4180</v>
      </c>
    </row>
    <row r="4694" spans="1:8" x14ac:dyDescent="0.25">
      <c r="A4694">
        <v>1351244</v>
      </c>
      <c r="B4694" t="s">
        <v>2768</v>
      </c>
      <c r="C4694">
        <v>472380650</v>
      </c>
      <c r="D4694" t="s">
        <v>0</v>
      </c>
      <c r="E4694">
        <v>11662045</v>
      </c>
      <c r="F4694">
        <v>43721</v>
      </c>
      <c r="G4694" t="s">
        <v>4010</v>
      </c>
      <c r="H4694" t="s">
        <v>4180</v>
      </c>
    </row>
    <row r="4695" spans="1:8" x14ac:dyDescent="0.25">
      <c r="A4695">
        <v>1351244</v>
      </c>
      <c r="B4695" t="s">
        <v>2768</v>
      </c>
      <c r="C4695">
        <v>472380650</v>
      </c>
      <c r="D4695" t="s">
        <v>0</v>
      </c>
      <c r="E4695">
        <v>11662045</v>
      </c>
      <c r="F4695">
        <v>43721</v>
      </c>
      <c r="G4695" t="s">
        <v>4010</v>
      </c>
      <c r="H4695" t="s">
        <v>4180</v>
      </c>
    </row>
    <row r="4696" spans="1:8" x14ac:dyDescent="0.25">
      <c r="A4696">
        <v>1351244</v>
      </c>
      <c r="B4696" t="s">
        <v>2768</v>
      </c>
      <c r="C4696">
        <v>472380650</v>
      </c>
      <c r="D4696" t="s">
        <v>0</v>
      </c>
      <c r="E4696">
        <v>11662045</v>
      </c>
      <c r="F4696">
        <v>43721</v>
      </c>
      <c r="G4696" t="s">
        <v>4010</v>
      </c>
      <c r="H4696" t="s">
        <v>4180</v>
      </c>
    </row>
    <row r="4697" spans="1:8" x14ac:dyDescent="0.25">
      <c r="A4697">
        <v>1351244</v>
      </c>
      <c r="B4697" t="s">
        <v>2768</v>
      </c>
      <c r="C4697">
        <v>472380650</v>
      </c>
      <c r="D4697" t="s">
        <v>0</v>
      </c>
      <c r="E4697">
        <v>11667977</v>
      </c>
      <c r="F4697">
        <v>43747</v>
      </c>
      <c r="G4697" t="s">
        <v>4011</v>
      </c>
      <c r="H4697" t="s">
        <v>4180</v>
      </c>
    </row>
    <row r="4698" spans="1:8" x14ac:dyDescent="0.25">
      <c r="A4698">
        <v>1351244</v>
      </c>
      <c r="B4698" t="s">
        <v>2768</v>
      </c>
      <c r="C4698">
        <v>472380650</v>
      </c>
      <c r="D4698" t="s">
        <v>0</v>
      </c>
      <c r="E4698">
        <v>11667977</v>
      </c>
      <c r="F4698">
        <v>43747</v>
      </c>
      <c r="G4698" t="s">
        <v>4011</v>
      </c>
      <c r="H4698" t="s">
        <v>4180</v>
      </c>
    </row>
    <row r="4699" spans="1:8" x14ac:dyDescent="0.25">
      <c r="A4699">
        <v>1351244</v>
      </c>
      <c r="B4699" t="s">
        <v>2768</v>
      </c>
      <c r="C4699">
        <v>472380650</v>
      </c>
      <c r="D4699" t="s">
        <v>0</v>
      </c>
      <c r="E4699">
        <v>11667977</v>
      </c>
      <c r="F4699">
        <v>43747</v>
      </c>
      <c r="G4699" t="s">
        <v>4011</v>
      </c>
      <c r="H4699" t="s">
        <v>4180</v>
      </c>
    </row>
    <row r="4700" spans="1:8" x14ac:dyDescent="0.25">
      <c r="A4700">
        <v>1351244</v>
      </c>
      <c r="B4700" t="s">
        <v>2768</v>
      </c>
      <c r="C4700">
        <v>472380650</v>
      </c>
      <c r="D4700" t="s">
        <v>0</v>
      </c>
      <c r="E4700">
        <v>11670595</v>
      </c>
      <c r="F4700">
        <v>43760</v>
      </c>
      <c r="G4700" t="s">
        <v>4012</v>
      </c>
      <c r="H4700" t="s">
        <v>4180</v>
      </c>
    </row>
    <row r="4701" spans="1:8" x14ac:dyDescent="0.25">
      <c r="A4701">
        <v>1351244</v>
      </c>
      <c r="B4701" t="s">
        <v>2768</v>
      </c>
      <c r="C4701">
        <v>472380650</v>
      </c>
      <c r="D4701" t="s">
        <v>0</v>
      </c>
      <c r="E4701">
        <v>11670595</v>
      </c>
      <c r="F4701">
        <v>43760</v>
      </c>
      <c r="G4701" t="s">
        <v>4013</v>
      </c>
      <c r="H4701" t="s">
        <v>4180</v>
      </c>
    </row>
    <row r="4702" spans="1:8" x14ac:dyDescent="0.25">
      <c r="A4702">
        <v>1351244</v>
      </c>
      <c r="B4702" t="s">
        <v>2768</v>
      </c>
      <c r="C4702">
        <v>472380650</v>
      </c>
      <c r="D4702" t="s">
        <v>0</v>
      </c>
      <c r="E4702">
        <v>11670595</v>
      </c>
      <c r="F4702">
        <v>43760</v>
      </c>
      <c r="G4702" t="s">
        <v>4012</v>
      </c>
      <c r="H4702" t="s">
        <v>4180</v>
      </c>
    </row>
    <row r="4703" spans="1:8" x14ac:dyDescent="0.25">
      <c r="A4703">
        <v>1351244</v>
      </c>
      <c r="B4703" t="s">
        <v>2768</v>
      </c>
      <c r="C4703">
        <v>472380650</v>
      </c>
      <c r="D4703" t="s">
        <v>0</v>
      </c>
      <c r="E4703">
        <v>11670595</v>
      </c>
      <c r="F4703">
        <v>43760</v>
      </c>
      <c r="G4703" t="s">
        <v>4012</v>
      </c>
      <c r="H4703" t="s">
        <v>4180</v>
      </c>
    </row>
    <row r="4704" spans="1:8" x14ac:dyDescent="0.25">
      <c r="A4704">
        <v>1351244</v>
      </c>
      <c r="B4704" t="s">
        <v>2768</v>
      </c>
      <c r="C4704">
        <v>472380650</v>
      </c>
      <c r="D4704" t="s">
        <v>0</v>
      </c>
      <c r="E4704">
        <v>11670595</v>
      </c>
      <c r="F4704">
        <v>43760</v>
      </c>
      <c r="G4704" t="s">
        <v>4012</v>
      </c>
      <c r="H4704" t="s">
        <v>4180</v>
      </c>
    </row>
    <row r="4705" spans="1:8" x14ac:dyDescent="0.25">
      <c r="A4705">
        <v>1351244</v>
      </c>
      <c r="B4705" t="s">
        <v>2768</v>
      </c>
      <c r="C4705">
        <v>472380650</v>
      </c>
      <c r="D4705" t="s">
        <v>0</v>
      </c>
      <c r="E4705">
        <v>11670595</v>
      </c>
      <c r="F4705">
        <v>43760</v>
      </c>
      <c r="G4705" t="s">
        <v>4014</v>
      </c>
      <c r="H4705" t="s">
        <v>4180</v>
      </c>
    </row>
    <row r="4706" spans="1:8" x14ac:dyDescent="0.25">
      <c r="A4706">
        <v>1351244</v>
      </c>
      <c r="B4706" t="s">
        <v>2768</v>
      </c>
      <c r="C4706">
        <v>472380650</v>
      </c>
      <c r="D4706" t="s">
        <v>0</v>
      </c>
      <c r="E4706">
        <v>11670595</v>
      </c>
      <c r="F4706">
        <v>43760</v>
      </c>
      <c r="G4706" t="s">
        <v>4013</v>
      </c>
      <c r="H4706" t="s">
        <v>4180</v>
      </c>
    </row>
    <row r="4707" spans="1:8" x14ac:dyDescent="0.25">
      <c r="A4707">
        <v>1351244</v>
      </c>
      <c r="B4707" t="s">
        <v>2768</v>
      </c>
      <c r="C4707">
        <v>472380650</v>
      </c>
      <c r="D4707" t="s">
        <v>0</v>
      </c>
      <c r="E4707">
        <v>11670595</v>
      </c>
      <c r="F4707">
        <v>43760</v>
      </c>
      <c r="G4707" t="s">
        <v>4012</v>
      </c>
      <c r="H4707" t="s">
        <v>4180</v>
      </c>
    </row>
    <row r="4708" spans="1:8" x14ac:dyDescent="0.25">
      <c r="A4708">
        <v>1351244</v>
      </c>
      <c r="B4708" t="s">
        <v>2768</v>
      </c>
      <c r="C4708">
        <v>472380650</v>
      </c>
      <c r="D4708" t="s">
        <v>0</v>
      </c>
      <c r="E4708">
        <v>11670595</v>
      </c>
      <c r="F4708">
        <v>43760</v>
      </c>
      <c r="G4708" t="s">
        <v>4014</v>
      </c>
      <c r="H4708" t="s">
        <v>4180</v>
      </c>
    </row>
    <row r="4709" spans="1:8" x14ac:dyDescent="0.25">
      <c r="A4709">
        <v>1351244</v>
      </c>
      <c r="B4709" t="s">
        <v>2768</v>
      </c>
      <c r="C4709">
        <v>472380650</v>
      </c>
      <c r="D4709" t="s">
        <v>0</v>
      </c>
      <c r="E4709">
        <v>11670595</v>
      </c>
      <c r="F4709">
        <v>43760</v>
      </c>
      <c r="G4709" t="s">
        <v>4013</v>
      </c>
      <c r="H4709" t="s">
        <v>4180</v>
      </c>
    </row>
    <row r="4710" spans="1:8" x14ac:dyDescent="0.25">
      <c r="A4710">
        <v>1351244</v>
      </c>
      <c r="B4710" t="s">
        <v>2768</v>
      </c>
      <c r="C4710">
        <v>472380650</v>
      </c>
      <c r="D4710" t="s">
        <v>0</v>
      </c>
      <c r="E4710">
        <v>11670595</v>
      </c>
      <c r="F4710">
        <v>43760</v>
      </c>
      <c r="G4710" t="s">
        <v>4014</v>
      </c>
      <c r="H4710" t="s">
        <v>4180</v>
      </c>
    </row>
    <row r="4711" spans="1:8" x14ac:dyDescent="0.25">
      <c r="A4711">
        <v>1351244</v>
      </c>
      <c r="B4711" t="s">
        <v>2768</v>
      </c>
      <c r="C4711">
        <v>472380650</v>
      </c>
      <c r="D4711" t="s">
        <v>0</v>
      </c>
      <c r="E4711">
        <v>11670595</v>
      </c>
      <c r="F4711">
        <v>43760</v>
      </c>
      <c r="G4711" t="s">
        <v>4012</v>
      </c>
      <c r="H4711" t="s">
        <v>4180</v>
      </c>
    </row>
    <row r="4712" spans="1:8" x14ac:dyDescent="0.25">
      <c r="A4712">
        <v>1351244</v>
      </c>
      <c r="B4712" t="s">
        <v>2768</v>
      </c>
      <c r="C4712">
        <v>472380650</v>
      </c>
      <c r="D4712" t="s">
        <v>0</v>
      </c>
      <c r="E4712">
        <v>11670595</v>
      </c>
      <c r="F4712">
        <v>43760</v>
      </c>
      <c r="G4712" t="s">
        <v>4014</v>
      </c>
      <c r="H4712" t="s">
        <v>4180</v>
      </c>
    </row>
    <row r="4713" spans="1:8" x14ac:dyDescent="0.25">
      <c r="A4713">
        <v>1351244</v>
      </c>
      <c r="B4713" t="s">
        <v>2768</v>
      </c>
      <c r="C4713">
        <v>472380650</v>
      </c>
      <c r="D4713" t="s">
        <v>0</v>
      </c>
      <c r="E4713">
        <v>11670595</v>
      </c>
      <c r="F4713">
        <v>43760</v>
      </c>
      <c r="G4713" t="s">
        <v>4012</v>
      </c>
      <c r="H4713" t="s">
        <v>4180</v>
      </c>
    </row>
    <row r="4714" spans="1:8" x14ac:dyDescent="0.25">
      <c r="A4714">
        <v>1351244</v>
      </c>
      <c r="B4714" t="s">
        <v>2768</v>
      </c>
      <c r="C4714">
        <v>472380650</v>
      </c>
      <c r="D4714" t="s">
        <v>0</v>
      </c>
      <c r="E4714">
        <v>11670595</v>
      </c>
      <c r="F4714">
        <v>43760</v>
      </c>
      <c r="G4714" t="s">
        <v>4012</v>
      </c>
      <c r="H4714" t="s">
        <v>4180</v>
      </c>
    </row>
    <row r="4715" spans="1:8" x14ac:dyDescent="0.25">
      <c r="A4715">
        <v>1351244</v>
      </c>
      <c r="B4715" t="s">
        <v>2768</v>
      </c>
      <c r="C4715">
        <v>472380650</v>
      </c>
      <c r="D4715" t="s">
        <v>0</v>
      </c>
      <c r="E4715">
        <v>11670595</v>
      </c>
      <c r="F4715">
        <v>43760</v>
      </c>
      <c r="G4715" t="s">
        <v>4012</v>
      </c>
      <c r="H4715" t="s">
        <v>4180</v>
      </c>
    </row>
    <row r="4716" spans="1:8" x14ac:dyDescent="0.25">
      <c r="A4716">
        <v>1351244</v>
      </c>
      <c r="B4716" t="s">
        <v>2768</v>
      </c>
      <c r="C4716">
        <v>472380650</v>
      </c>
      <c r="D4716" t="s">
        <v>0</v>
      </c>
      <c r="E4716">
        <v>11670595</v>
      </c>
      <c r="F4716">
        <v>43760</v>
      </c>
      <c r="G4716" t="s">
        <v>4012</v>
      </c>
      <c r="H4716" t="s">
        <v>4180</v>
      </c>
    </row>
    <row r="4717" spans="1:8" x14ac:dyDescent="0.25">
      <c r="A4717">
        <v>1351244</v>
      </c>
      <c r="B4717" t="s">
        <v>2768</v>
      </c>
      <c r="C4717">
        <v>472380650</v>
      </c>
      <c r="D4717" t="s">
        <v>0</v>
      </c>
      <c r="E4717">
        <v>11670595</v>
      </c>
      <c r="F4717">
        <v>43760</v>
      </c>
      <c r="G4717" t="s">
        <v>4012</v>
      </c>
      <c r="H4717" t="s">
        <v>4180</v>
      </c>
    </row>
    <row r="4718" spans="1:8" x14ac:dyDescent="0.25">
      <c r="A4718">
        <v>1351244</v>
      </c>
      <c r="B4718" t="s">
        <v>2768</v>
      </c>
      <c r="C4718">
        <v>472380650</v>
      </c>
      <c r="D4718" t="s">
        <v>0</v>
      </c>
      <c r="E4718">
        <v>11670595</v>
      </c>
      <c r="F4718">
        <v>43760</v>
      </c>
      <c r="G4718" t="s">
        <v>4012</v>
      </c>
      <c r="H4718" t="s">
        <v>4180</v>
      </c>
    </row>
    <row r="4719" spans="1:8" x14ac:dyDescent="0.25">
      <c r="A4719">
        <v>1351244</v>
      </c>
      <c r="B4719" t="s">
        <v>2768</v>
      </c>
      <c r="C4719">
        <v>472380650</v>
      </c>
      <c r="D4719" t="s">
        <v>0</v>
      </c>
      <c r="E4719">
        <v>11670595</v>
      </c>
      <c r="F4719">
        <v>43760</v>
      </c>
      <c r="G4719" t="s">
        <v>4012</v>
      </c>
      <c r="H4719" t="s">
        <v>4180</v>
      </c>
    </row>
    <row r="4720" spans="1:8" x14ac:dyDescent="0.25">
      <c r="A4720">
        <v>1351244</v>
      </c>
      <c r="B4720" t="s">
        <v>2768</v>
      </c>
      <c r="C4720">
        <v>472380650</v>
      </c>
      <c r="D4720" t="s">
        <v>0</v>
      </c>
      <c r="E4720">
        <v>11673663</v>
      </c>
      <c r="F4720">
        <v>43773</v>
      </c>
      <c r="G4720" t="s">
        <v>4015</v>
      </c>
      <c r="H4720" t="s">
        <v>4180</v>
      </c>
    </row>
    <row r="4721" spans="1:8" x14ac:dyDescent="0.25">
      <c r="A4721">
        <v>1351244</v>
      </c>
      <c r="B4721" t="s">
        <v>2768</v>
      </c>
      <c r="C4721">
        <v>472380650</v>
      </c>
      <c r="D4721" t="s">
        <v>0</v>
      </c>
      <c r="E4721">
        <v>11673663</v>
      </c>
      <c r="F4721">
        <v>43773</v>
      </c>
      <c r="G4721" t="s">
        <v>4015</v>
      </c>
      <c r="H4721" t="s">
        <v>4180</v>
      </c>
    </row>
    <row r="4722" spans="1:8" x14ac:dyDescent="0.25">
      <c r="A4722">
        <v>1351244</v>
      </c>
      <c r="B4722" t="s">
        <v>2768</v>
      </c>
      <c r="C4722">
        <v>472380650</v>
      </c>
      <c r="D4722" t="s">
        <v>0</v>
      </c>
      <c r="E4722">
        <v>11673663</v>
      </c>
      <c r="F4722">
        <v>43773</v>
      </c>
      <c r="G4722" t="s">
        <v>4015</v>
      </c>
      <c r="H4722" t="s">
        <v>4180</v>
      </c>
    </row>
    <row r="4723" spans="1:8" x14ac:dyDescent="0.25">
      <c r="A4723">
        <v>1351244</v>
      </c>
      <c r="B4723" t="s">
        <v>2768</v>
      </c>
      <c r="C4723">
        <v>472380650</v>
      </c>
      <c r="D4723" t="s">
        <v>0</v>
      </c>
      <c r="E4723">
        <v>11681477</v>
      </c>
      <c r="F4723">
        <v>43788</v>
      </c>
      <c r="G4723" t="s">
        <v>4016</v>
      </c>
      <c r="H4723" t="s">
        <v>4180</v>
      </c>
    </row>
    <row r="4724" spans="1:8" x14ac:dyDescent="0.25">
      <c r="A4724">
        <v>1351244</v>
      </c>
      <c r="B4724" t="s">
        <v>2768</v>
      </c>
      <c r="C4724">
        <v>472380650</v>
      </c>
      <c r="D4724" t="s">
        <v>0</v>
      </c>
      <c r="E4724">
        <v>11681477</v>
      </c>
      <c r="F4724">
        <v>43788</v>
      </c>
      <c r="G4724" t="s">
        <v>4017</v>
      </c>
      <c r="H4724" t="s">
        <v>4180</v>
      </c>
    </row>
    <row r="4725" spans="1:8" x14ac:dyDescent="0.25">
      <c r="A4725">
        <v>1351244</v>
      </c>
      <c r="B4725" t="s">
        <v>2768</v>
      </c>
      <c r="C4725">
        <v>472380650</v>
      </c>
      <c r="D4725" t="s">
        <v>0</v>
      </c>
      <c r="E4725">
        <v>11681477</v>
      </c>
      <c r="F4725">
        <v>43788</v>
      </c>
      <c r="G4725" t="s">
        <v>4018</v>
      </c>
      <c r="H4725" t="s">
        <v>4180</v>
      </c>
    </row>
    <row r="4726" spans="1:8" x14ac:dyDescent="0.25">
      <c r="A4726">
        <v>1351244</v>
      </c>
      <c r="B4726" t="s">
        <v>2768</v>
      </c>
      <c r="C4726">
        <v>472380650</v>
      </c>
      <c r="D4726" t="s">
        <v>0</v>
      </c>
      <c r="E4726">
        <v>11681477</v>
      </c>
      <c r="F4726">
        <v>43788</v>
      </c>
      <c r="G4726" t="s">
        <v>4019</v>
      </c>
      <c r="H4726" t="s">
        <v>4180</v>
      </c>
    </row>
    <row r="4727" spans="1:8" x14ac:dyDescent="0.25">
      <c r="A4727">
        <v>1351244</v>
      </c>
      <c r="B4727" t="s">
        <v>2768</v>
      </c>
      <c r="C4727">
        <v>472380650</v>
      </c>
      <c r="D4727" t="s">
        <v>0</v>
      </c>
      <c r="E4727">
        <v>11681477</v>
      </c>
      <c r="F4727">
        <v>43788</v>
      </c>
      <c r="G4727" t="s">
        <v>4020</v>
      </c>
      <c r="H4727" t="s">
        <v>4180</v>
      </c>
    </row>
    <row r="4728" spans="1:8" x14ac:dyDescent="0.25">
      <c r="A4728">
        <v>1351244</v>
      </c>
      <c r="B4728" t="s">
        <v>2768</v>
      </c>
      <c r="C4728">
        <v>472380650</v>
      </c>
      <c r="D4728" t="s">
        <v>0</v>
      </c>
      <c r="E4728">
        <v>11681477</v>
      </c>
      <c r="F4728">
        <v>43788</v>
      </c>
      <c r="G4728" t="s">
        <v>4021</v>
      </c>
      <c r="H4728" t="s">
        <v>4180</v>
      </c>
    </row>
    <row r="4729" spans="1:8" x14ac:dyDescent="0.25">
      <c r="A4729">
        <v>1351244</v>
      </c>
      <c r="B4729" t="s">
        <v>2768</v>
      </c>
      <c r="C4729">
        <v>472380650</v>
      </c>
      <c r="D4729" t="s">
        <v>0</v>
      </c>
      <c r="E4729">
        <v>11681477</v>
      </c>
      <c r="F4729">
        <v>43788</v>
      </c>
      <c r="G4729" t="s">
        <v>4022</v>
      </c>
      <c r="H4729" t="s">
        <v>4180</v>
      </c>
    </row>
    <row r="4730" spans="1:8" x14ac:dyDescent="0.25">
      <c r="A4730">
        <v>1351244</v>
      </c>
      <c r="B4730" t="s">
        <v>2768</v>
      </c>
      <c r="C4730">
        <v>472380650</v>
      </c>
      <c r="D4730" t="s">
        <v>0</v>
      </c>
      <c r="E4730">
        <v>11681477</v>
      </c>
      <c r="F4730">
        <v>43788</v>
      </c>
      <c r="G4730" t="s">
        <v>4023</v>
      </c>
      <c r="H4730" t="s">
        <v>4180</v>
      </c>
    </row>
    <row r="4731" spans="1:8" x14ac:dyDescent="0.25">
      <c r="A4731">
        <v>1351244</v>
      </c>
      <c r="B4731" t="s">
        <v>2768</v>
      </c>
      <c r="C4731">
        <v>472380650</v>
      </c>
      <c r="D4731" t="s">
        <v>0</v>
      </c>
      <c r="E4731">
        <v>11681477</v>
      </c>
      <c r="F4731">
        <v>43788</v>
      </c>
      <c r="G4731" t="s">
        <v>4024</v>
      </c>
      <c r="H4731" t="s">
        <v>4180</v>
      </c>
    </row>
    <row r="4732" spans="1:8" x14ac:dyDescent="0.25">
      <c r="A4732">
        <v>1351244</v>
      </c>
      <c r="B4732" t="s">
        <v>2768</v>
      </c>
      <c r="C4732">
        <v>472380650</v>
      </c>
      <c r="D4732" t="s">
        <v>0</v>
      </c>
      <c r="E4732">
        <v>11681477</v>
      </c>
      <c r="F4732">
        <v>43788</v>
      </c>
      <c r="G4732" t="s">
        <v>4025</v>
      </c>
      <c r="H4732" t="s">
        <v>4180</v>
      </c>
    </row>
    <row r="4733" spans="1:8" x14ac:dyDescent="0.25">
      <c r="A4733">
        <v>1351244</v>
      </c>
      <c r="B4733" t="s">
        <v>2768</v>
      </c>
      <c r="C4733">
        <v>472380650</v>
      </c>
      <c r="D4733" t="s">
        <v>0</v>
      </c>
      <c r="E4733">
        <v>11681477</v>
      </c>
      <c r="F4733">
        <v>43788</v>
      </c>
      <c r="G4733" t="s">
        <v>4016</v>
      </c>
      <c r="H4733" t="s">
        <v>4180</v>
      </c>
    </row>
    <row r="4734" spans="1:8" x14ac:dyDescent="0.25">
      <c r="A4734">
        <v>1351244</v>
      </c>
      <c r="B4734" t="s">
        <v>2768</v>
      </c>
      <c r="C4734">
        <v>472380650</v>
      </c>
      <c r="D4734" t="s">
        <v>0</v>
      </c>
      <c r="E4734">
        <v>11681477</v>
      </c>
      <c r="F4734">
        <v>43788</v>
      </c>
      <c r="G4734" t="s">
        <v>4026</v>
      </c>
      <c r="H4734" t="s">
        <v>4180</v>
      </c>
    </row>
    <row r="4735" spans="1:8" x14ac:dyDescent="0.25">
      <c r="A4735">
        <v>1351244</v>
      </c>
      <c r="B4735" t="s">
        <v>2768</v>
      </c>
      <c r="C4735">
        <v>472380650</v>
      </c>
      <c r="D4735" t="s">
        <v>0</v>
      </c>
      <c r="E4735">
        <v>11681477</v>
      </c>
      <c r="F4735">
        <v>43788</v>
      </c>
      <c r="G4735" t="s">
        <v>4027</v>
      </c>
      <c r="H4735" t="s">
        <v>4180</v>
      </c>
    </row>
    <row r="4736" spans="1:8" x14ac:dyDescent="0.25">
      <c r="A4736">
        <v>1351244</v>
      </c>
      <c r="B4736" t="s">
        <v>2768</v>
      </c>
      <c r="C4736">
        <v>472380650</v>
      </c>
      <c r="D4736" t="s">
        <v>0</v>
      </c>
      <c r="E4736">
        <v>11681477</v>
      </c>
      <c r="F4736">
        <v>43788</v>
      </c>
      <c r="G4736" t="s">
        <v>4028</v>
      </c>
      <c r="H4736" t="s">
        <v>4180</v>
      </c>
    </row>
    <row r="4737" spans="1:8" x14ac:dyDescent="0.25">
      <c r="A4737">
        <v>1351244</v>
      </c>
      <c r="B4737" t="s">
        <v>2768</v>
      </c>
      <c r="C4737">
        <v>472380650</v>
      </c>
      <c r="D4737" t="s">
        <v>0</v>
      </c>
      <c r="E4737">
        <v>11681477</v>
      </c>
      <c r="F4737">
        <v>43788</v>
      </c>
      <c r="G4737" t="s">
        <v>4029</v>
      </c>
      <c r="H4737" t="s">
        <v>4180</v>
      </c>
    </row>
    <row r="4738" spans="1:8" x14ac:dyDescent="0.25">
      <c r="A4738">
        <v>1351244</v>
      </c>
      <c r="B4738" t="s">
        <v>2768</v>
      </c>
      <c r="C4738">
        <v>472380650</v>
      </c>
      <c r="D4738" t="s">
        <v>0</v>
      </c>
      <c r="E4738">
        <v>11681477</v>
      </c>
      <c r="F4738">
        <v>43788</v>
      </c>
      <c r="G4738" t="s">
        <v>4030</v>
      </c>
      <c r="H4738" t="s">
        <v>4180</v>
      </c>
    </row>
    <row r="4739" spans="1:8" x14ac:dyDescent="0.25">
      <c r="A4739">
        <v>1351244</v>
      </c>
      <c r="B4739" t="s">
        <v>2768</v>
      </c>
      <c r="C4739">
        <v>472380650</v>
      </c>
      <c r="D4739" t="s">
        <v>0</v>
      </c>
      <c r="E4739">
        <v>11681477</v>
      </c>
      <c r="F4739">
        <v>43788</v>
      </c>
      <c r="G4739" t="s">
        <v>4031</v>
      </c>
      <c r="H4739" t="s">
        <v>4180</v>
      </c>
    </row>
    <row r="4740" spans="1:8" x14ac:dyDescent="0.25">
      <c r="A4740">
        <v>1351244</v>
      </c>
      <c r="B4740" t="s">
        <v>2768</v>
      </c>
      <c r="C4740">
        <v>472380650</v>
      </c>
      <c r="D4740" t="s">
        <v>0</v>
      </c>
      <c r="E4740">
        <v>11681477</v>
      </c>
      <c r="F4740">
        <v>43788</v>
      </c>
      <c r="G4740" t="s">
        <v>4032</v>
      </c>
      <c r="H4740" t="s">
        <v>4180</v>
      </c>
    </row>
    <row r="4741" spans="1:8" x14ac:dyDescent="0.25">
      <c r="A4741">
        <v>1351244</v>
      </c>
      <c r="B4741" t="s">
        <v>2768</v>
      </c>
      <c r="C4741">
        <v>472380650</v>
      </c>
      <c r="D4741" t="s">
        <v>0</v>
      </c>
      <c r="E4741">
        <v>11681477</v>
      </c>
      <c r="F4741">
        <v>43788</v>
      </c>
      <c r="G4741" t="s">
        <v>4033</v>
      </c>
      <c r="H4741" t="s">
        <v>4180</v>
      </c>
    </row>
    <row r="4742" spans="1:8" x14ac:dyDescent="0.25">
      <c r="A4742">
        <v>1351244</v>
      </c>
      <c r="B4742" t="s">
        <v>2768</v>
      </c>
      <c r="C4742">
        <v>472380650</v>
      </c>
      <c r="D4742" t="s">
        <v>0</v>
      </c>
      <c r="E4742">
        <v>11681477</v>
      </c>
      <c r="F4742">
        <v>43788</v>
      </c>
      <c r="G4742" t="s">
        <v>4034</v>
      </c>
      <c r="H4742" t="s">
        <v>4180</v>
      </c>
    </row>
    <row r="4743" spans="1:8" x14ac:dyDescent="0.25">
      <c r="A4743">
        <v>1351244</v>
      </c>
      <c r="B4743" t="s">
        <v>2768</v>
      </c>
      <c r="C4743">
        <v>472380650</v>
      </c>
      <c r="D4743" t="s">
        <v>0</v>
      </c>
      <c r="E4743">
        <v>11681477</v>
      </c>
      <c r="F4743">
        <v>43788</v>
      </c>
      <c r="G4743" t="s">
        <v>4035</v>
      </c>
      <c r="H4743" t="s">
        <v>4180</v>
      </c>
    </row>
    <row r="4744" spans="1:8" x14ac:dyDescent="0.25">
      <c r="A4744">
        <v>1351244</v>
      </c>
      <c r="B4744" t="s">
        <v>2768</v>
      </c>
      <c r="C4744">
        <v>472380650</v>
      </c>
      <c r="D4744" t="s">
        <v>0</v>
      </c>
      <c r="E4744">
        <v>11681477</v>
      </c>
      <c r="F4744">
        <v>43788</v>
      </c>
      <c r="G4744" t="s">
        <v>4036</v>
      </c>
      <c r="H4744" t="s">
        <v>4180</v>
      </c>
    </row>
    <row r="4745" spans="1:8" x14ac:dyDescent="0.25">
      <c r="A4745">
        <v>1351244</v>
      </c>
      <c r="B4745" t="s">
        <v>2768</v>
      </c>
      <c r="C4745">
        <v>472380650</v>
      </c>
      <c r="D4745" t="s">
        <v>0</v>
      </c>
      <c r="E4745">
        <v>11681477</v>
      </c>
      <c r="F4745">
        <v>43788</v>
      </c>
      <c r="G4745" t="s">
        <v>4017</v>
      </c>
      <c r="H4745" t="s">
        <v>4180</v>
      </c>
    </row>
    <row r="4746" spans="1:8" x14ac:dyDescent="0.25">
      <c r="A4746">
        <v>1351244</v>
      </c>
      <c r="B4746" t="s">
        <v>2768</v>
      </c>
      <c r="C4746">
        <v>472380650</v>
      </c>
      <c r="D4746" t="s">
        <v>0</v>
      </c>
      <c r="E4746">
        <v>11681477</v>
      </c>
      <c r="F4746">
        <v>43788</v>
      </c>
      <c r="G4746" t="s">
        <v>4037</v>
      </c>
      <c r="H4746" t="s">
        <v>4180</v>
      </c>
    </row>
    <row r="4747" spans="1:8" x14ac:dyDescent="0.25">
      <c r="A4747">
        <v>1351244</v>
      </c>
      <c r="B4747" t="s">
        <v>2768</v>
      </c>
      <c r="C4747">
        <v>472380650</v>
      </c>
      <c r="D4747" t="s">
        <v>0</v>
      </c>
      <c r="E4747">
        <v>11681477</v>
      </c>
      <c r="F4747">
        <v>43788</v>
      </c>
      <c r="G4747" t="s">
        <v>4038</v>
      </c>
      <c r="H4747" t="s">
        <v>4180</v>
      </c>
    </row>
    <row r="4748" spans="1:8" x14ac:dyDescent="0.25">
      <c r="A4748">
        <v>1351244</v>
      </c>
      <c r="B4748" t="s">
        <v>2768</v>
      </c>
      <c r="C4748">
        <v>472380650</v>
      </c>
      <c r="D4748" t="s">
        <v>0</v>
      </c>
      <c r="E4748">
        <v>11681477</v>
      </c>
      <c r="F4748">
        <v>43788</v>
      </c>
      <c r="G4748" t="s">
        <v>4039</v>
      </c>
      <c r="H4748" t="s">
        <v>4180</v>
      </c>
    </row>
    <row r="4749" spans="1:8" x14ac:dyDescent="0.25">
      <c r="A4749">
        <v>1351244</v>
      </c>
      <c r="B4749" t="s">
        <v>2768</v>
      </c>
      <c r="C4749">
        <v>472380650</v>
      </c>
      <c r="D4749" t="s">
        <v>0</v>
      </c>
      <c r="E4749">
        <v>11681477</v>
      </c>
      <c r="F4749">
        <v>43788</v>
      </c>
      <c r="G4749" t="s">
        <v>4020</v>
      </c>
      <c r="H4749" t="s">
        <v>4180</v>
      </c>
    </row>
    <row r="4750" spans="1:8" x14ac:dyDescent="0.25">
      <c r="A4750">
        <v>1351244</v>
      </c>
      <c r="B4750" t="s">
        <v>2768</v>
      </c>
      <c r="C4750">
        <v>472380650</v>
      </c>
      <c r="D4750" t="s">
        <v>0</v>
      </c>
      <c r="E4750">
        <v>11681477</v>
      </c>
      <c r="F4750">
        <v>43788</v>
      </c>
      <c r="G4750" t="s">
        <v>4040</v>
      </c>
      <c r="H4750" t="s">
        <v>4180</v>
      </c>
    </row>
    <row r="4751" spans="1:8" x14ac:dyDescent="0.25">
      <c r="A4751">
        <v>1351244</v>
      </c>
      <c r="B4751" t="s">
        <v>2768</v>
      </c>
      <c r="C4751">
        <v>472380650</v>
      </c>
      <c r="D4751" t="s">
        <v>0</v>
      </c>
      <c r="E4751">
        <v>11681477</v>
      </c>
      <c r="F4751">
        <v>43788</v>
      </c>
      <c r="G4751" t="s">
        <v>4041</v>
      </c>
      <c r="H4751" t="s">
        <v>4180</v>
      </c>
    </row>
    <row r="4752" spans="1:8" x14ac:dyDescent="0.25">
      <c r="A4752">
        <v>1351244</v>
      </c>
      <c r="B4752" t="s">
        <v>2768</v>
      </c>
      <c r="C4752">
        <v>472380650</v>
      </c>
      <c r="D4752" t="s">
        <v>0</v>
      </c>
      <c r="E4752">
        <v>11681477</v>
      </c>
      <c r="F4752">
        <v>43788</v>
      </c>
      <c r="G4752" t="s">
        <v>4042</v>
      </c>
      <c r="H4752" t="s">
        <v>4180</v>
      </c>
    </row>
    <row r="4753" spans="1:8" x14ac:dyDescent="0.25">
      <c r="A4753">
        <v>1351244</v>
      </c>
      <c r="B4753" t="s">
        <v>2768</v>
      </c>
      <c r="C4753">
        <v>472380650</v>
      </c>
      <c r="D4753" t="s">
        <v>0</v>
      </c>
      <c r="E4753">
        <v>11681477</v>
      </c>
      <c r="F4753">
        <v>43788</v>
      </c>
      <c r="G4753" t="s">
        <v>4043</v>
      </c>
      <c r="H4753" t="s">
        <v>4180</v>
      </c>
    </row>
    <row r="4754" spans="1:8" x14ac:dyDescent="0.25">
      <c r="A4754">
        <v>1351244</v>
      </c>
      <c r="B4754" t="s">
        <v>2768</v>
      </c>
      <c r="C4754">
        <v>472380650</v>
      </c>
      <c r="D4754" t="s">
        <v>0</v>
      </c>
      <c r="E4754">
        <v>11681477</v>
      </c>
      <c r="F4754">
        <v>43788</v>
      </c>
      <c r="G4754" t="s">
        <v>4044</v>
      </c>
      <c r="H4754" t="s">
        <v>4180</v>
      </c>
    </row>
    <row r="4755" spans="1:8" x14ac:dyDescent="0.25">
      <c r="A4755">
        <v>1351244</v>
      </c>
      <c r="B4755" t="s">
        <v>2768</v>
      </c>
      <c r="C4755">
        <v>472380650</v>
      </c>
      <c r="D4755" t="s">
        <v>0</v>
      </c>
      <c r="E4755">
        <v>11681477</v>
      </c>
      <c r="F4755">
        <v>43788</v>
      </c>
      <c r="G4755" t="s">
        <v>4045</v>
      </c>
      <c r="H4755" t="s">
        <v>4180</v>
      </c>
    </row>
    <row r="4756" spans="1:8" x14ac:dyDescent="0.25">
      <c r="A4756">
        <v>1351244</v>
      </c>
      <c r="B4756" t="s">
        <v>2768</v>
      </c>
      <c r="C4756">
        <v>472380650</v>
      </c>
      <c r="D4756" t="s">
        <v>0</v>
      </c>
      <c r="E4756">
        <v>11681477</v>
      </c>
      <c r="F4756">
        <v>43788</v>
      </c>
      <c r="G4756" t="s">
        <v>4046</v>
      </c>
      <c r="H4756" t="s">
        <v>4180</v>
      </c>
    </row>
    <row r="4757" spans="1:8" x14ac:dyDescent="0.25">
      <c r="A4757">
        <v>1351244</v>
      </c>
      <c r="B4757" t="s">
        <v>2768</v>
      </c>
      <c r="C4757">
        <v>472380650</v>
      </c>
      <c r="D4757" t="s">
        <v>0</v>
      </c>
      <c r="E4757">
        <v>11681477</v>
      </c>
      <c r="F4757">
        <v>43788</v>
      </c>
      <c r="G4757" t="s">
        <v>4046</v>
      </c>
      <c r="H4757" t="s">
        <v>4180</v>
      </c>
    </row>
    <row r="4758" spans="1:8" x14ac:dyDescent="0.25">
      <c r="A4758">
        <v>1351244</v>
      </c>
      <c r="B4758" t="s">
        <v>2768</v>
      </c>
      <c r="C4758">
        <v>472380650</v>
      </c>
      <c r="D4758" t="s">
        <v>0</v>
      </c>
      <c r="E4758">
        <v>11681477</v>
      </c>
      <c r="F4758">
        <v>43788</v>
      </c>
      <c r="G4758" t="s">
        <v>4047</v>
      </c>
      <c r="H4758" t="s">
        <v>4180</v>
      </c>
    </row>
    <row r="4759" spans="1:8" x14ac:dyDescent="0.25">
      <c r="A4759">
        <v>1351244</v>
      </c>
      <c r="B4759" t="s">
        <v>2768</v>
      </c>
      <c r="C4759">
        <v>472380650</v>
      </c>
      <c r="D4759" t="s">
        <v>0</v>
      </c>
      <c r="E4759">
        <v>11681477</v>
      </c>
      <c r="F4759">
        <v>43788</v>
      </c>
      <c r="G4759" t="s">
        <v>4047</v>
      </c>
      <c r="H4759" t="s">
        <v>4180</v>
      </c>
    </row>
    <row r="4760" spans="1:8" x14ac:dyDescent="0.25">
      <c r="A4760">
        <v>1351244</v>
      </c>
      <c r="B4760" t="s">
        <v>2768</v>
      </c>
      <c r="C4760">
        <v>472380650</v>
      </c>
      <c r="D4760" t="s">
        <v>0</v>
      </c>
      <c r="E4760">
        <v>11681477</v>
      </c>
      <c r="F4760">
        <v>43788</v>
      </c>
      <c r="G4760" t="s">
        <v>4048</v>
      </c>
      <c r="H4760" t="s">
        <v>4180</v>
      </c>
    </row>
    <row r="4761" spans="1:8" x14ac:dyDescent="0.25">
      <c r="A4761">
        <v>1351244</v>
      </c>
      <c r="B4761" t="s">
        <v>2768</v>
      </c>
      <c r="C4761">
        <v>472380650</v>
      </c>
      <c r="D4761" t="s">
        <v>0</v>
      </c>
      <c r="E4761">
        <v>11681477</v>
      </c>
      <c r="F4761">
        <v>43788</v>
      </c>
      <c r="G4761" t="s">
        <v>4048</v>
      </c>
      <c r="H4761" t="s">
        <v>4180</v>
      </c>
    </row>
    <row r="4762" spans="1:8" x14ac:dyDescent="0.25">
      <c r="A4762">
        <v>1351244</v>
      </c>
      <c r="B4762" t="s">
        <v>2768</v>
      </c>
      <c r="C4762">
        <v>472380650</v>
      </c>
      <c r="D4762" t="s">
        <v>0</v>
      </c>
      <c r="E4762">
        <v>11681477</v>
      </c>
      <c r="F4762">
        <v>43788</v>
      </c>
      <c r="G4762" t="s">
        <v>4049</v>
      </c>
      <c r="H4762" t="s">
        <v>4180</v>
      </c>
    </row>
    <row r="4763" spans="1:8" x14ac:dyDescent="0.25">
      <c r="A4763">
        <v>1351244</v>
      </c>
      <c r="B4763" t="s">
        <v>2768</v>
      </c>
      <c r="C4763">
        <v>472380650</v>
      </c>
      <c r="D4763" t="s">
        <v>0</v>
      </c>
      <c r="E4763">
        <v>11681477</v>
      </c>
      <c r="F4763">
        <v>43788</v>
      </c>
      <c r="G4763" t="s">
        <v>4049</v>
      </c>
      <c r="H4763" t="s">
        <v>4180</v>
      </c>
    </row>
    <row r="4764" spans="1:8" x14ac:dyDescent="0.25">
      <c r="A4764">
        <v>1351244</v>
      </c>
      <c r="B4764" t="s">
        <v>2768</v>
      </c>
      <c r="C4764">
        <v>472380650</v>
      </c>
      <c r="D4764" t="s">
        <v>0</v>
      </c>
      <c r="E4764">
        <v>11681477</v>
      </c>
      <c r="F4764">
        <v>43788</v>
      </c>
      <c r="G4764" t="s">
        <v>4050</v>
      </c>
      <c r="H4764" t="s">
        <v>4180</v>
      </c>
    </row>
    <row r="4765" spans="1:8" x14ac:dyDescent="0.25">
      <c r="A4765">
        <v>1351244</v>
      </c>
      <c r="B4765" t="s">
        <v>2768</v>
      </c>
      <c r="C4765">
        <v>472380650</v>
      </c>
      <c r="D4765" t="s">
        <v>0</v>
      </c>
      <c r="E4765">
        <v>11681477</v>
      </c>
      <c r="F4765">
        <v>43788</v>
      </c>
      <c r="G4765" t="s">
        <v>4050</v>
      </c>
      <c r="H4765" t="s">
        <v>4180</v>
      </c>
    </row>
    <row r="4766" spans="1:8" x14ac:dyDescent="0.25">
      <c r="A4766">
        <v>1351244</v>
      </c>
      <c r="B4766" t="s">
        <v>2768</v>
      </c>
      <c r="C4766">
        <v>472380650</v>
      </c>
      <c r="D4766" t="s">
        <v>0</v>
      </c>
      <c r="E4766">
        <v>11681477</v>
      </c>
      <c r="F4766">
        <v>43788</v>
      </c>
      <c r="G4766" t="s">
        <v>4051</v>
      </c>
      <c r="H4766" t="s">
        <v>4180</v>
      </c>
    </row>
    <row r="4767" spans="1:8" x14ac:dyDescent="0.25">
      <c r="A4767">
        <v>1351244</v>
      </c>
      <c r="B4767" t="s">
        <v>2768</v>
      </c>
      <c r="C4767">
        <v>472380650</v>
      </c>
      <c r="D4767" t="s">
        <v>0</v>
      </c>
      <c r="E4767">
        <v>11681477</v>
      </c>
      <c r="F4767">
        <v>43788</v>
      </c>
      <c r="G4767" t="s">
        <v>4051</v>
      </c>
      <c r="H4767" t="s">
        <v>4180</v>
      </c>
    </row>
    <row r="4768" spans="1:8" x14ac:dyDescent="0.25">
      <c r="A4768">
        <v>1351244</v>
      </c>
      <c r="B4768" t="s">
        <v>2768</v>
      </c>
      <c r="C4768">
        <v>472380650</v>
      </c>
      <c r="D4768" t="s">
        <v>0</v>
      </c>
      <c r="E4768">
        <v>11681477</v>
      </c>
      <c r="F4768">
        <v>43788</v>
      </c>
      <c r="G4768" t="s">
        <v>4018</v>
      </c>
      <c r="H4768" t="s">
        <v>4180</v>
      </c>
    </row>
    <row r="4769" spans="1:8" x14ac:dyDescent="0.25">
      <c r="A4769">
        <v>1351244</v>
      </c>
      <c r="B4769" t="s">
        <v>2768</v>
      </c>
      <c r="C4769">
        <v>472380650</v>
      </c>
      <c r="D4769" t="s">
        <v>0</v>
      </c>
      <c r="E4769">
        <v>11681477</v>
      </c>
      <c r="F4769">
        <v>43788</v>
      </c>
      <c r="G4769" t="s">
        <v>4021</v>
      </c>
      <c r="H4769" t="s">
        <v>4180</v>
      </c>
    </row>
    <row r="4770" spans="1:8" x14ac:dyDescent="0.25">
      <c r="A4770">
        <v>1351244</v>
      </c>
      <c r="B4770" t="s">
        <v>2768</v>
      </c>
      <c r="C4770">
        <v>472380650</v>
      </c>
      <c r="D4770" t="s">
        <v>0</v>
      </c>
      <c r="E4770">
        <v>11681477</v>
      </c>
      <c r="F4770">
        <v>43788</v>
      </c>
      <c r="G4770" t="s">
        <v>4019</v>
      </c>
      <c r="H4770" t="s">
        <v>4180</v>
      </c>
    </row>
    <row r="4771" spans="1:8" x14ac:dyDescent="0.25">
      <c r="A4771">
        <v>1351244</v>
      </c>
      <c r="B4771" t="s">
        <v>2768</v>
      </c>
      <c r="C4771">
        <v>472380650</v>
      </c>
      <c r="D4771" t="s">
        <v>0</v>
      </c>
      <c r="E4771">
        <v>11681477</v>
      </c>
      <c r="F4771">
        <v>43788</v>
      </c>
      <c r="G4771" t="s">
        <v>4052</v>
      </c>
      <c r="H4771" t="s">
        <v>4180</v>
      </c>
    </row>
    <row r="4772" spans="1:8" x14ac:dyDescent="0.25">
      <c r="A4772">
        <v>1351244</v>
      </c>
      <c r="B4772" t="s">
        <v>2768</v>
      </c>
      <c r="C4772">
        <v>472380650</v>
      </c>
      <c r="D4772" t="s">
        <v>0</v>
      </c>
      <c r="E4772">
        <v>11681477</v>
      </c>
      <c r="F4772">
        <v>43788</v>
      </c>
      <c r="G4772" t="s">
        <v>4053</v>
      </c>
      <c r="H4772" t="s">
        <v>4180</v>
      </c>
    </row>
    <row r="4773" spans="1:8" x14ac:dyDescent="0.25">
      <c r="A4773">
        <v>1351244</v>
      </c>
      <c r="B4773" t="s">
        <v>2768</v>
      </c>
      <c r="C4773">
        <v>472380650</v>
      </c>
      <c r="D4773" t="s">
        <v>0</v>
      </c>
      <c r="E4773">
        <v>11681477</v>
      </c>
      <c r="F4773">
        <v>43788</v>
      </c>
      <c r="G4773" t="s">
        <v>4022</v>
      </c>
      <c r="H4773" t="s">
        <v>4180</v>
      </c>
    </row>
    <row r="4774" spans="1:8" x14ac:dyDescent="0.25">
      <c r="A4774">
        <v>1351244</v>
      </c>
      <c r="B4774" t="s">
        <v>2768</v>
      </c>
      <c r="C4774">
        <v>472380650</v>
      </c>
      <c r="D4774" t="s">
        <v>0</v>
      </c>
      <c r="E4774">
        <v>11681477</v>
      </c>
      <c r="F4774">
        <v>43788</v>
      </c>
      <c r="G4774" t="s">
        <v>4023</v>
      </c>
      <c r="H4774" t="s">
        <v>4180</v>
      </c>
    </row>
    <row r="4775" spans="1:8" x14ac:dyDescent="0.25">
      <c r="A4775">
        <v>1351244</v>
      </c>
      <c r="B4775" t="s">
        <v>2768</v>
      </c>
      <c r="C4775">
        <v>472380650</v>
      </c>
      <c r="D4775" t="s">
        <v>0</v>
      </c>
      <c r="E4775">
        <v>11681477</v>
      </c>
      <c r="F4775">
        <v>43788</v>
      </c>
      <c r="G4775" t="s">
        <v>4024</v>
      </c>
      <c r="H4775" t="s">
        <v>4180</v>
      </c>
    </row>
    <row r="4776" spans="1:8" x14ac:dyDescent="0.25">
      <c r="A4776">
        <v>1351244</v>
      </c>
      <c r="B4776" t="s">
        <v>2768</v>
      </c>
      <c r="C4776">
        <v>472380650</v>
      </c>
      <c r="D4776" t="s">
        <v>0</v>
      </c>
      <c r="E4776">
        <v>11681477</v>
      </c>
      <c r="F4776">
        <v>43788</v>
      </c>
      <c r="G4776" t="s">
        <v>4025</v>
      </c>
      <c r="H4776" t="s">
        <v>4180</v>
      </c>
    </row>
    <row r="4777" spans="1:8" x14ac:dyDescent="0.25">
      <c r="A4777">
        <v>1351244</v>
      </c>
      <c r="B4777" t="s">
        <v>2768</v>
      </c>
      <c r="C4777">
        <v>472380650</v>
      </c>
      <c r="D4777" t="s">
        <v>0</v>
      </c>
      <c r="E4777">
        <v>11681477</v>
      </c>
      <c r="F4777">
        <v>43788</v>
      </c>
      <c r="G4777" t="s">
        <v>4016</v>
      </c>
      <c r="H4777" t="s">
        <v>4180</v>
      </c>
    </row>
    <row r="4778" spans="1:8" x14ac:dyDescent="0.25">
      <c r="A4778">
        <v>1351244</v>
      </c>
      <c r="B4778" t="s">
        <v>2768</v>
      </c>
      <c r="C4778">
        <v>472380650</v>
      </c>
      <c r="D4778" t="s">
        <v>0</v>
      </c>
      <c r="E4778">
        <v>11681477</v>
      </c>
      <c r="F4778">
        <v>43788</v>
      </c>
      <c r="G4778" t="s">
        <v>4026</v>
      </c>
      <c r="H4778" t="s">
        <v>4180</v>
      </c>
    </row>
    <row r="4779" spans="1:8" x14ac:dyDescent="0.25">
      <c r="A4779">
        <v>1351244</v>
      </c>
      <c r="B4779" t="s">
        <v>2768</v>
      </c>
      <c r="C4779">
        <v>472380650</v>
      </c>
      <c r="D4779" t="s">
        <v>0</v>
      </c>
      <c r="E4779">
        <v>11681477</v>
      </c>
      <c r="F4779">
        <v>43788</v>
      </c>
      <c r="G4779" t="s">
        <v>4027</v>
      </c>
      <c r="H4779" t="s">
        <v>4180</v>
      </c>
    </row>
    <row r="4780" spans="1:8" x14ac:dyDescent="0.25">
      <c r="A4780">
        <v>1351244</v>
      </c>
      <c r="B4780" t="s">
        <v>2768</v>
      </c>
      <c r="C4780">
        <v>472380650</v>
      </c>
      <c r="D4780" t="s">
        <v>0</v>
      </c>
      <c r="E4780">
        <v>11681477</v>
      </c>
      <c r="F4780">
        <v>43788</v>
      </c>
      <c r="G4780" t="s">
        <v>4028</v>
      </c>
      <c r="H4780" t="s">
        <v>4180</v>
      </c>
    </row>
    <row r="4781" spans="1:8" x14ac:dyDescent="0.25">
      <c r="A4781">
        <v>1351244</v>
      </c>
      <c r="B4781" t="s">
        <v>2768</v>
      </c>
      <c r="C4781">
        <v>472380650</v>
      </c>
      <c r="D4781" t="s">
        <v>0</v>
      </c>
      <c r="E4781">
        <v>11681477</v>
      </c>
      <c r="F4781">
        <v>43788</v>
      </c>
      <c r="G4781" t="s">
        <v>4029</v>
      </c>
      <c r="H4781" t="s">
        <v>4180</v>
      </c>
    </row>
    <row r="4782" spans="1:8" x14ac:dyDescent="0.25">
      <c r="A4782">
        <v>1351244</v>
      </c>
      <c r="B4782" t="s">
        <v>2768</v>
      </c>
      <c r="C4782">
        <v>472380650</v>
      </c>
      <c r="D4782" t="s">
        <v>0</v>
      </c>
      <c r="E4782">
        <v>11681477</v>
      </c>
      <c r="F4782">
        <v>43788</v>
      </c>
      <c r="G4782" t="s">
        <v>4030</v>
      </c>
      <c r="H4782" t="s">
        <v>4180</v>
      </c>
    </row>
    <row r="4783" spans="1:8" x14ac:dyDescent="0.25">
      <c r="A4783">
        <v>1351244</v>
      </c>
      <c r="B4783" t="s">
        <v>2768</v>
      </c>
      <c r="C4783">
        <v>472380650</v>
      </c>
      <c r="D4783" t="s">
        <v>0</v>
      </c>
      <c r="E4783">
        <v>11681477</v>
      </c>
      <c r="F4783">
        <v>43788</v>
      </c>
      <c r="G4783" t="s">
        <v>4031</v>
      </c>
      <c r="H4783" t="s">
        <v>4180</v>
      </c>
    </row>
    <row r="4784" spans="1:8" x14ac:dyDescent="0.25">
      <c r="A4784">
        <v>1351244</v>
      </c>
      <c r="B4784" t="s">
        <v>2768</v>
      </c>
      <c r="C4784">
        <v>472380650</v>
      </c>
      <c r="D4784" t="s">
        <v>0</v>
      </c>
      <c r="E4784">
        <v>11681477</v>
      </c>
      <c r="F4784">
        <v>43788</v>
      </c>
      <c r="G4784" t="s">
        <v>4032</v>
      </c>
      <c r="H4784" t="s">
        <v>4180</v>
      </c>
    </row>
    <row r="4785" spans="1:8" x14ac:dyDescent="0.25">
      <c r="A4785">
        <v>1351244</v>
      </c>
      <c r="B4785" t="s">
        <v>2768</v>
      </c>
      <c r="C4785">
        <v>472380650</v>
      </c>
      <c r="D4785" t="s">
        <v>0</v>
      </c>
      <c r="E4785">
        <v>11681477</v>
      </c>
      <c r="F4785">
        <v>43788</v>
      </c>
      <c r="G4785" t="s">
        <v>4033</v>
      </c>
      <c r="H4785" t="s">
        <v>4180</v>
      </c>
    </row>
    <row r="4786" spans="1:8" x14ac:dyDescent="0.25">
      <c r="A4786">
        <v>1351244</v>
      </c>
      <c r="B4786" t="s">
        <v>2768</v>
      </c>
      <c r="C4786">
        <v>472380650</v>
      </c>
      <c r="D4786" t="s">
        <v>0</v>
      </c>
      <c r="E4786">
        <v>11681477</v>
      </c>
      <c r="F4786">
        <v>43788</v>
      </c>
      <c r="G4786" t="s">
        <v>4034</v>
      </c>
      <c r="H4786" t="s">
        <v>4180</v>
      </c>
    </row>
    <row r="4787" spans="1:8" x14ac:dyDescent="0.25">
      <c r="A4787">
        <v>1351244</v>
      </c>
      <c r="B4787" t="s">
        <v>2768</v>
      </c>
      <c r="C4787">
        <v>472380650</v>
      </c>
      <c r="D4787" t="s">
        <v>0</v>
      </c>
      <c r="E4787">
        <v>11681477</v>
      </c>
      <c r="F4787">
        <v>43788</v>
      </c>
      <c r="G4787" t="s">
        <v>4035</v>
      </c>
      <c r="H4787" t="s">
        <v>4180</v>
      </c>
    </row>
    <row r="4788" spans="1:8" x14ac:dyDescent="0.25">
      <c r="A4788">
        <v>1351244</v>
      </c>
      <c r="B4788" t="s">
        <v>2768</v>
      </c>
      <c r="C4788">
        <v>472380650</v>
      </c>
      <c r="D4788" t="s">
        <v>0</v>
      </c>
      <c r="E4788">
        <v>11681477</v>
      </c>
      <c r="F4788">
        <v>43788</v>
      </c>
      <c r="G4788" t="s">
        <v>4036</v>
      </c>
      <c r="H4788" t="s">
        <v>4180</v>
      </c>
    </row>
    <row r="4789" spans="1:8" x14ac:dyDescent="0.25">
      <c r="A4789">
        <v>1351244</v>
      </c>
      <c r="B4789" t="s">
        <v>2768</v>
      </c>
      <c r="C4789">
        <v>472380650</v>
      </c>
      <c r="D4789" t="s">
        <v>0</v>
      </c>
      <c r="E4789">
        <v>11681477</v>
      </c>
      <c r="F4789">
        <v>43788</v>
      </c>
      <c r="G4789" t="s">
        <v>4017</v>
      </c>
      <c r="H4789" t="s">
        <v>4180</v>
      </c>
    </row>
    <row r="4790" spans="1:8" x14ac:dyDescent="0.25">
      <c r="A4790">
        <v>1351244</v>
      </c>
      <c r="B4790" t="s">
        <v>2768</v>
      </c>
      <c r="C4790">
        <v>472380650</v>
      </c>
      <c r="D4790" t="s">
        <v>0</v>
      </c>
      <c r="E4790">
        <v>11681477</v>
      </c>
      <c r="F4790">
        <v>43788</v>
      </c>
      <c r="G4790" t="s">
        <v>4037</v>
      </c>
      <c r="H4790" t="s">
        <v>4180</v>
      </c>
    </row>
    <row r="4791" spans="1:8" x14ac:dyDescent="0.25">
      <c r="A4791">
        <v>1351244</v>
      </c>
      <c r="B4791" t="s">
        <v>2768</v>
      </c>
      <c r="C4791">
        <v>472380650</v>
      </c>
      <c r="D4791" t="s">
        <v>0</v>
      </c>
      <c r="E4791">
        <v>11681477</v>
      </c>
      <c r="F4791">
        <v>43788</v>
      </c>
      <c r="G4791" t="s">
        <v>4038</v>
      </c>
      <c r="H4791" t="s">
        <v>4180</v>
      </c>
    </row>
    <row r="4792" spans="1:8" x14ac:dyDescent="0.25">
      <c r="A4792">
        <v>1351244</v>
      </c>
      <c r="B4792" t="s">
        <v>2768</v>
      </c>
      <c r="C4792">
        <v>472380650</v>
      </c>
      <c r="D4792" t="s">
        <v>0</v>
      </c>
      <c r="E4792">
        <v>11681477</v>
      </c>
      <c r="F4792">
        <v>43788</v>
      </c>
      <c r="G4792" t="s">
        <v>4039</v>
      </c>
      <c r="H4792" t="s">
        <v>4180</v>
      </c>
    </row>
    <row r="4793" spans="1:8" x14ac:dyDescent="0.25">
      <c r="A4793">
        <v>1351244</v>
      </c>
      <c r="B4793" t="s">
        <v>2768</v>
      </c>
      <c r="C4793">
        <v>472380650</v>
      </c>
      <c r="D4793" t="s">
        <v>0</v>
      </c>
      <c r="E4793">
        <v>11681477</v>
      </c>
      <c r="F4793">
        <v>43788</v>
      </c>
      <c r="G4793" t="s">
        <v>4020</v>
      </c>
      <c r="H4793" t="s">
        <v>4180</v>
      </c>
    </row>
    <row r="4794" spans="1:8" x14ac:dyDescent="0.25">
      <c r="A4794">
        <v>1351244</v>
      </c>
      <c r="B4794" t="s">
        <v>2768</v>
      </c>
      <c r="C4794">
        <v>472380650</v>
      </c>
      <c r="D4794" t="s">
        <v>0</v>
      </c>
      <c r="E4794">
        <v>11681477</v>
      </c>
      <c r="F4794">
        <v>43788</v>
      </c>
      <c r="G4794" t="s">
        <v>4040</v>
      </c>
      <c r="H4794" t="s">
        <v>4180</v>
      </c>
    </row>
    <row r="4795" spans="1:8" x14ac:dyDescent="0.25">
      <c r="A4795">
        <v>1351244</v>
      </c>
      <c r="B4795" t="s">
        <v>2768</v>
      </c>
      <c r="C4795">
        <v>472380650</v>
      </c>
      <c r="D4795" t="s">
        <v>0</v>
      </c>
      <c r="E4795">
        <v>11681477</v>
      </c>
      <c r="F4795">
        <v>43788</v>
      </c>
      <c r="G4795" t="s">
        <v>4041</v>
      </c>
      <c r="H4795" t="s">
        <v>4180</v>
      </c>
    </row>
    <row r="4796" spans="1:8" x14ac:dyDescent="0.25">
      <c r="A4796">
        <v>1351244</v>
      </c>
      <c r="B4796" t="s">
        <v>2768</v>
      </c>
      <c r="C4796">
        <v>472380650</v>
      </c>
      <c r="D4796" t="s">
        <v>0</v>
      </c>
      <c r="E4796">
        <v>11681477</v>
      </c>
      <c r="F4796">
        <v>43788</v>
      </c>
      <c r="G4796" t="s">
        <v>4042</v>
      </c>
      <c r="H4796" t="s">
        <v>4180</v>
      </c>
    </row>
    <row r="4797" spans="1:8" x14ac:dyDescent="0.25">
      <c r="A4797">
        <v>1351244</v>
      </c>
      <c r="B4797" t="s">
        <v>2768</v>
      </c>
      <c r="C4797">
        <v>472380650</v>
      </c>
      <c r="D4797" t="s">
        <v>0</v>
      </c>
      <c r="E4797">
        <v>11681477</v>
      </c>
      <c r="F4797">
        <v>43788</v>
      </c>
      <c r="G4797" t="s">
        <v>4043</v>
      </c>
      <c r="H4797" t="s">
        <v>4180</v>
      </c>
    </row>
    <row r="4798" spans="1:8" x14ac:dyDescent="0.25">
      <c r="A4798">
        <v>1351244</v>
      </c>
      <c r="B4798" t="s">
        <v>2768</v>
      </c>
      <c r="C4798">
        <v>472380650</v>
      </c>
      <c r="D4798" t="s">
        <v>0</v>
      </c>
      <c r="E4798">
        <v>11681477</v>
      </c>
      <c r="F4798">
        <v>43788</v>
      </c>
      <c r="G4798" t="s">
        <v>4044</v>
      </c>
      <c r="H4798" t="s">
        <v>4180</v>
      </c>
    </row>
    <row r="4799" spans="1:8" x14ac:dyDescent="0.25">
      <c r="A4799">
        <v>1351244</v>
      </c>
      <c r="B4799" t="s">
        <v>2768</v>
      </c>
      <c r="C4799">
        <v>472380650</v>
      </c>
      <c r="D4799" t="s">
        <v>0</v>
      </c>
      <c r="E4799">
        <v>11681477</v>
      </c>
      <c r="F4799">
        <v>43788</v>
      </c>
      <c r="G4799" t="s">
        <v>4045</v>
      </c>
      <c r="H4799" t="s">
        <v>4180</v>
      </c>
    </row>
    <row r="4800" spans="1:8" x14ac:dyDescent="0.25">
      <c r="A4800">
        <v>1351244</v>
      </c>
      <c r="B4800" t="s">
        <v>2768</v>
      </c>
      <c r="C4800">
        <v>472380650</v>
      </c>
      <c r="D4800" t="s">
        <v>0</v>
      </c>
      <c r="E4800">
        <v>11681477</v>
      </c>
      <c r="F4800">
        <v>43788</v>
      </c>
      <c r="G4800" t="s">
        <v>4046</v>
      </c>
      <c r="H4800" t="s">
        <v>4180</v>
      </c>
    </row>
    <row r="4801" spans="1:8" x14ac:dyDescent="0.25">
      <c r="A4801">
        <v>1351244</v>
      </c>
      <c r="B4801" t="s">
        <v>2768</v>
      </c>
      <c r="C4801">
        <v>472380650</v>
      </c>
      <c r="D4801" t="s">
        <v>0</v>
      </c>
      <c r="E4801">
        <v>11681477</v>
      </c>
      <c r="F4801">
        <v>43788</v>
      </c>
      <c r="G4801" t="s">
        <v>4047</v>
      </c>
      <c r="H4801" t="s">
        <v>4180</v>
      </c>
    </row>
    <row r="4802" spans="1:8" x14ac:dyDescent="0.25">
      <c r="A4802">
        <v>1351244</v>
      </c>
      <c r="B4802" t="s">
        <v>2768</v>
      </c>
      <c r="C4802">
        <v>472380650</v>
      </c>
      <c r="D4802" t="s">
        <v>0</v>
      </c>
      <c r="E4802">
        <v>11681477</v>
      </c>
      <c r="F4802">
        <v>43788</v>
      </c>
      <c r="G4802" t="s">
        <v>4048</v>
      </c>
      <c r="H4802" t="s">
        <v>4180</v>
      </c>
    </row>
    <row r="4803" spans="1:8" x14ac:dyDescent="0.25">
      <c r="A4803">
        <v>1351244</v>
      </c>
      <c r="B4803" t="s">
        <v>2768</v>
      </c>
      <c r="C4803">
        <v>472380650</v>
      </c>
      <c r="D4803" t="s">
        <v>0</v>
      </c>
      <c r="E4803">
        <v>11681477</v>
      </c>
      <c r="F4803">
        <v>43788</v>
      </c>
      <c r="G4803" t="s">
        <v>4049</v>
      </c>
      <c r="H4803" t="s">
        <v>4180</v>
      </c>
    </row>
    <row r="4804" spans="1:8" x14ac:dyDescent="0.25">
      <c r="A4804">
        <v>1351244</v>
      </c>
      <c r="B4804" t="s">
        <v>2768</v>
      </c>
      <c r="C4804">
        <v>472380650</v>
      </c>
      <c r="D4804" t="s">
        <v>0</v>
      </c>
      <c r="E4804">
        <v>11681477</v>
      </c>
      <c r="F4804">
        <v>43788</v>
      </c>
      <c r="G4804" t="s">
        <v>4050</v>
      </c>
      <c r="H4804" t="s">
        <v>4180</v>
      </c>
    </row>
    <row r="4805" spans="1:8" x14ac:dyDescent="0.25">
      <c r="A4805">
        <v>1351244</v>
      </c>
      <c r="B4805" t="s">
        <v>2768</v>
      </c>
      <c r="C4805">
        <v>472380650</v>
      </c>
      <c r="D4805" t="s">
        <v>0</v>
      </c>
      <c r="E4805">
        <v>11681477</v>
      </c>
      <c r="F4805">
        <v>43788</v>
      </c>
      <c r="G4805" t="s">
        <v>4051</v>
      </c>
      <c r="H4805" t="s">
        <v>4180</v>
      </c>
    </row>
    <row r="4806" spans="1:8" x14ac:dyDescent="0.25">
      <c r="A4806">
        <v>1351244</v>
      </c>
      <c r="B4806" t="s">
        <v>2768</v>
      </c>
      <c r="C4806">
        <v>472380650</v>
      </c>
      <c r="D4806" t="s">
        <v>0</v>
      </c>
      <c r="E4806">
        <v>11681477</v>
      </c>
      <c r="F4806">
        <v>43788</v>
      </c>
      <c r="G4806" t="s">
        <v>4018</v>
      </c>
      <c r="H4806" t="s">
        <v>4180</v>
      </c>
    </row>
    <row r="4807" spans="1:8" x14ac:dyDescent="0.25">
      <c r="A4807">
        <v>1351244</v>
      </c>
      <c r="B4807" t="s">
        <v>2768</v>
      </c>
      <c r="C4807">
        <v>472380650</v>
      </c>
      <c r="D4807" t="s">
        <v>0</v>
      </c>
      <c r="E4807">
        <v>11681477</v>
      </c>
      <c r="F4807">
        <v>43788</v>
      </c>
      <c r="G4807" t="s">
        <v>4021</v>
      </c>
      <c r="H4807" t="s">
        <v>4180</v>
      </c>
    </row>
    <row r="4808" spans="1:8" x14ac:dyDescent="0.25">
      <c r="A4808">
        <v>1351244</v>
      </c>
      <c r="B4808" t="s">
        <v>2768</v>
      </c>
      <c r="C4808">
        <v>472380650</v>
      </c>
      <c r="D4808" t="s">
        <v>0</v>
      </c>
      <c r="E4808">
        <v>11681477</v>
      </c>
      <c r="F4808">
        <v>43788</v>
      </c>
      <c r="G4808" t="s">
        <v>4019</v>
      </c>
      <c r="H4808" t="s">
        <v>4180</v>
      </c>
    </row>
    <row r="4809" spans="1:8" x14ac:dyDescent="0.25">
      <c r="A4809">
        <v>1351244</v>
      </c>
      <c r="B4809" t="s">
        <v>2768</v>
      </c>
      <c r="C4809">
        <v>472380650</v>
      </c>
      <c r="D4809" t="s">
        <v>0</v>
      </c>
      <c r="E4809">
        <v>11681477</v>
      </c>
      <c r="F4809">
        <v>43788</v>
      </c>
      <c r="G4809" t="s">
        <v>4052</v>
      </c>
      <c r="H4809" t="s">
        <v>4180</v>
      </c>
    </row>
    <row r="4810" spans="1:8" x14ac:dyDescent="0.25">
      <c r="A4810">
        <v>1351244</v>
      </c>
      <c r="B4810" t="s">
        <v>2768</v>
      </c>
      <c r="C4810">
        <v>472380650</v>
      </c>
      <c r="D4810" t="s">
        <v>0</v>
      </c>
      <c r="E4810">
        <v>11681477</v>
      </c>
      <c r="F4810">
        <v>43788</v>
      </c>
      <c r="G4810" t="s">
        <v>4053</v>
      </c>
      <c r="H4810" t="s">
        <v>4180</v>
      </c>
    </row>
    <row r="4811" spans="1:8" x14ac:dyDescent="0.25">
      <c r="A4811">
        <v>1351244</v>
      </c>
      <c r="B4811" t="s">
        <v>2768</v>
      </c>
      <c r="C4811">
        <v>472380650</v>
      </c>
      <c r="D4811" t="s">
        <v>0</v>
      </c>
      <c r="E4811">
        <v>11681477</v>
      </c>
      <c r="F4811">
        <v>43788</v>
      </c>
      <c r="G4811" t="s">
        <v>4046</v>
      </c>
      <c r="H4811" t="s">
        <v>4180</v>
      </c>
    </row>
    <row r="4812" spans="1:8" x14ac:dyDescent="0.25">
      <c r="A4812">
        <v>1351244</v>
      </c>
      <c r="B4812" t="s">
        <v>2768</v>
      </c>
      <c r="C4812">
        <v>472380650</v>
      </c>
      <c r="D4812" t="s">
        <v>0</v>
      </c>
      <c r="E4812">
        <v>11681477</v>
      </c>
      <c r="F4812">
        <v>43788</v>
      </c>
      <c r="G4812" t="s">
        <v>4047</v>
      </c>
      <c r="H4812" t="s">
        <v>4180</v>
      </c>
    </row>
    <row r="4813" spans="1:8" x14ac:dyDescent="0.25">
      <c r="A4813">
        <v>1351244</v>
      </c>
      <c r="B4813" t="s">
        <v>2768</v>
      </c>
      <c r="C4813">
        <v>472380650</v>
      </c>
      <c r="D4813" t="s">
        <v>0</v>
      </c>
      <c r="E4813">
        <v>11681477</v>
      </c>
      <c r="F4813">
        <v>43788</v>
      </c>
      <c r="G4813" t="s">
        <v>4048</v>
      </c>
      <c r="H4813" t="s">
        <v>4180</v>
      </c>
    </row>
    <row r="4814" spans="1:8" x14ac:dyDescent="0.25">
      <c r="A4814">
        <v>1351244</v>
      </c>
      <c r="B4814" t="s">
        <v>2768</v>
      </c>
      <c r="C4814">
        <v>472380650</v>
      </c>
      <c r="D4814" t="s">
        <v>0</v>
      </c>
      <c r="E4814">
        <v>11681477</v>
      </c>
      <c r="F4814">
        <v>43788</v>
      </c>
      <c r="G4814" t="s">
        <v>4049</v>
      </c>
      <c r="H4814" t="s">
        <v>4180</v>
      </c>
    </row>
    <row r="4815" spans="1:8" x14ac:dyDescent="0.25">
      <c r="A4815">
        <v>1351244</v>
      </c>
      <c r="B4815" t="s">
        <v>2768</v>
      </c>
      <c r="C4815">
        <v>472380650</v>
      </c>
      <c r="D4815" t="s">
        <v>0</v>
      </c>
      <c r="E4815">
        <v>11681477</v>
      </c>
      <c r="F4815">
        <v>43788</v>
      </c>
      <c r="G4815" t="s">
        <v>4050</v>
      </c>
      <c r="H4815" t="s">
        <v>4180</v>
      </c>
    </row>
    <row r="4816" spans="1:8" x14ac:dyDescent="0.25">
      <c r="A4816">
        <v>1351244</v>
      </c>
      <c r="B4816" t="s">
        <v>2768</v>
      </c>
      <c r="C4816">
        <v>472380650</v>
      </c>
      <c r="D4816" t="s">
        <v>0</v>
      </c>
      <c r="E4816">
        <v>11681477</v>
      </c>
      <c r="F4816">
        <v>43788</v>
      </c>
      <c r="G4816" t="s">
        <v>4051</v>
      </c>
      <c r="H4816" t="s">
        <v>4180</v>
      </c>
    </row>
    <row r="4817" spans="1:8" x14ac:dyDescent="0.25">
      <c r="A4817">
        <v>1351244</v>
      </c>
      <c r="B4817" t="s">
        <v>2768</v>
      </c>
      <c r="C4817">
        <v>472380650</v>
      </c>
      <c r="D4817" t="s">
        <v>0</v>
      </c>
      <c r="E4817">
        <v>11681477</v>
      </c>
      <c r="F4817">
        <v>43788</v>
      </c>
      <c r="G4817" t="s">
        <v>4036</v>
      </c>
      <c r="H4817" t="s">
        <v>4180</v>
      </c>
    </row>
    <row r="4818" spans="1:8" x14ac:dyDescent="0.25">
      <c r="A4818">
        <v>1351244</v>
      </c>
      <c r="B4818" t="s">
        <v>2768</v>
      </c>
      <c r="C4818">
        <v>472380650</v>
      </c>
      <c r="D4818" t="s">
        <v>0</v>
      </c>
      <c r="E4818">
        <v>11681477</v>
      </c>
      <c r="F4818">
        <v>43788</v>
      </c>
      <c r="G4818" t="s">
        <v>4032</v>
      </c>
      <c r="H4818" t="s">
        <v>4180</v>
      </c>
    </row>
    <row r="4819" spans="1:8" x14ac:dyDescent="0.25">
      <c r="A4819">
        <v>1351244</v>
      </c>
      <c r="B4819" t="s">
        <v>2768</v>
      </c>
      <c r="C4819">
        <v>472380650</v>
      </c>
      <c r="D4819" t="s">
        <v>0</v>
      </c>
      <c r="E4819">
        <v>11681477</v>
      </c>
      <c r="F4819">
        <v>43788</v>
      </c>
      <c r="G4819" t="s">
        <v>4039</v>
      </c>
      <c r="H4819" t="s">
        <v>4180</v>
      </c>
    </row>
    <row r="4820" spans="1:8" x14ac:dyDescent="0.25">
      <c r="A4820">
        <v>1351244</v>
      </c>
      <c r="B4820" t="s">
        <v>2768</v>
      </c>
      <c r="C4820">
        <v>472380650</v>
      </c>
      <c r="D4820" t="s">
        <v>0</v>
      </c>
      <c r="E4820">
        <v>11681477</v>
      </c>
      <c r="F4820">
        <v>43788</v>
      </c>
      <c r="G4820" t="s">
        <v>4040</v>
      </c>
      <c r="H4820" t="s">
        <v>4180</v>
      </c>
    </row>
    <row r="4821" spans="1:8" x14ac:dyDescent="0.25">
      <c r="A4821">
        <v>1351244</v>
      </c>
      <c r="B4821" t="s">
        <v>2768</v>
      </c>
      <c r="C4821">
        <v>472380650</v>
      </c>
      <c r="D4821" t="s">
        <v>0</v>
      </c>
      <c r="E4821">
        <v>11681477</v>
      </c>
      <c r="F4821">
        <v>43788</v>
      </c>
      <c r="G4821" t="s">
        <v>4038</v>
      </c>
      <c r="H4821" t="s">
        <v>4180</v>
      </c>
    </row>
    <row r="4822" spans="1:8" x14ac:dyDescent="0.25">
      <c r="A4822">
        <v>1351244</v>
      </c>
      <c r="B4822" t="s">
        <v>2768</v>
      </c>
      <c r="C4822">
        <v>472380650</v>
      </c>
      <c r="D4822" t="s">
        <v>0</v>
      </c>
      <c r="E4822">
        <v>11681477</v>
      </c>
      <c r="F4822">
        <v>43788</v>
      </c>
      <c r="G4822" t="s">
        <v>4053</v>
      </c>
      <c r="H4822" t="s">
        <v>4180</v>
      </c>
    </row>
    <row r="4823" spans="1:8" x14ac:dyDescent="0.25">
      <c r="A4823">
        <v>1351244</v>
      </c>
      <c r="B4823" t="s">
        <v>2768</v>
      </c>
      <c r="C4823">
        <v>472380650</v>
      </c>
      <c r="D4823" t="s">
        <v>0</v>
      </c>
      <c r="E4823">
        <v>11681477</v>
      </c>
      <c r="F4823">
        <v>43788</v>
      </c>
      <c r="G4823" t="s">
        <v>4022</v>
      </c>
      <c r="H4823" t="s">
        <v>4180</v>
      </c>
    </row>
    <row r="4824" spans="1:8" x14ac:dyDescent="0.25">
      <c r="A4824">
        <v>1351244</v>
      </c>
      <c r="B4824" t="s">
        <v>2768</v>
      </c>
      <c r="C4824">
        <v>472380650</v>
      </c>
      <c r="D4824" t="s">
        <v>0</v>
      </c>
      <c r="E4824">
        <v>11681477</v>
      </c>
      <c r="F4824">
        <v>43788</v>
      </c>
      <c r="G4824" t="s">
        <v>4046</v>
      </c>
      <c r="H4824" t="s">
        <v>4180</v>
      </c>
    </row>
    <row r="4825" spans="1:8" x14ac:dyDescent="0.25">
      <c r="A4825">
        <v>1351244</v>
      </c>
      <c r="B4825" t="s">
        <v>2768</v>
      </c>
      <c r="C4825">
        <v>472380650</v>
      </c>
      <c r="D4825" t="s">
        <v>0</v>
      </c>
      <c r="E4825">
        <v>11681477</v>
      </c>
      <c r="F4825">
        <v>43788</v>
      </c>
      <c r="G4825" t="s">
        <v>4047</v>
      </c>
      <c r="H4825" t="s">
        <v>4180</v>
      </c>
    </row>
    <row r="4826" spans="1:8" x14ac:dyDescent="0.25">
      <c r="A4826">
        <v>1351244</v>
      </c>
      <c r="B4826" t="s">
        <v>2768</v>
      </c>
      <c r="C4826">
        <v>472380650</v>
      </c>
      <c r="D4826" t="s">
        <v>0</v>
      </c>
      <c r="E4826">
        <v>11681477</v>
      </c>
      <c r="F4826">
        <v>43788</v>
      </c>
      <c r="G4826" t="s">
        <v>4048</v>
      </c>
      <c r="H4826" t="s">
        <v>4180</v>
      </c>
    </row>
    <row r="4827" spans="1:8" x14ac:dyDescent="0.25">
      <c r="A4827">
        <v>1351244</v>
      </c>
      <c r="B4827" t="s">
        <v>2768</v>
      </c>
      <c r="C4827">
        <v>472380650</v>
      </c>
      <c r="D4827" t="s">
        <v>0</v>
      </c>
      <c r="E4827">
        <v>11681477</v>
      </c>
      <c r="F4827">
        <v>43788</v>
      </c>
      <c r="G4827" t="s">
        <v>4049</v>
      </c>
      <c r="H4827" t="s">
        <v>4180</v>
      </c>
    </row>
    <row r="4828" spans="1:8" x14ac:dyDescent="0.25">
      <c r="A4828">
        <v>1351244</v>
      </c>
      <c r="B4828" t="s">
        <v>2768</v>
      </c>
      <c r="C4828">
        <v>472380650</v>
      </c>
      <c r="D4828" t="s">
        <v>0</v>
      </c>
      <c r="E4828">
        <v>11681477</v>
      </c>
      <c r="F4828">
        <v>43788</v>
      </c>
      <c r="G4828" t="s">
        <v>4050</v>
      </c>
      <c r="H4828" t="s">
        <v>4180</v>
      </c>
    </row>
    <row r="4829" spans="1:8" x14ac:dyDescent="0.25">
      <c r="A4829">
        <v>1351244</v>
      </c>
      <c r="B4829" t="s">
        <v>2768</v>
      </c>
      <c r="C4829">
        <v>472380650</v>
      </c>
      <c r="D4829" t="s">
        <v>0</v>
      </c>
      <c r="E4829">
        <v>11681477</v>
      </c>
      <c r="F4829">
        <v>43788</v>
      </c>
      <c r="G4829" t="s">
        <v>4051</v>
      </c>
      <c r="H4829" t="s">
        <v>4180</v>
      </c>
    </row>
    <row r="4830" spans="1:8" x14ac:dyDescent="0.25">
      <c r="A4830">
        <v>1351244</v>
      </c>
      <c r="B4830" t="s">
        <v>2768</v>
      </c>
      <c r="C4830">
        <v>472380650</v>
      </c>
      <c r="D4830" t="s">
        <v>0</v>
      </c>
      <c r="E4830">
        <v>11681477</v>
      </c>
      <c r="F4830">
        <v>43788</v>
      </c>
      <c r="G4830" t="s">
        <v>4052</v>
      </c>
      <c r="H4830" t="s">
        <v>4180</v>
      </c>
    </row>
    <row r="4831" spans="1:8" x14ac:dyDescent="0.25">
      <c r="A4831">
        <v>1351244</v>
      </c>
      <c r="B4831" t="s">
        <v>2768</v>
      </c>
      <c r="C4831">
        <v>472380650</v>
      </c>
      <c r="D4831" t="s">
        <v>0</v>
      </c>
      <c r="E4831">
        <v>11681477</v>
      </c>
      <c r="F4831">
        <v>43788</v>
      </c>
      <c r="G4831" t="s">
        <v>4040</v>
      </c>
      <c r="H4831" t="s">
        <v>4180</v>
      </c>
    </row>
    <row r="4832" spans="1:8" x14ac:dyDescent="0.25">
      <c r="A4832">
        <v>1351244</v>
      </c>
      <c r="B4832" t="s">
        <v>2768</v>
      </c>
      <c r="C4832">
        <v>472380650</v>
      </c>
      <c r="D4832" t="s">
        <v>0</v>
      </c>
      <c r="E4832">
        <v>11681477</v>
      </c>
      <c r="F4832">
        <v>43788</v>
      </c>
      <c r="G4832" t="s">
        <v>4029</v>
      </c>
      <c r="H4832" t="s">
        <v>4180</v>
      </c>
    </row>
    <row r="4833" spans="1:8" x14ac:dyDescent="0.25">
      <c r="A4833">
        <v>1351244</v>
      </c>
      <c r="B4833" t="s">
        <v>2768</v>
      </c>
      <c r="C4833">
        <v>472380650</v>
      </c>
      <c r="D4833" t="s">
        <v>0</v>
      </c>
      <c r="E4833">
        <v>11681477</v>
      </c>
      <c r="F4833">
        <v>43788</v>
      </c>
      <c r="G4833" t="s">
        <v>4030</v>
      </c>
      <c r="H4833" t="s">
        <v>4180</v>
      </c>
    </row>
    <row r="4834" spans="1:8" x14ac:dyDescent="0.25">
      <c r="A4834">
        <v>1351244</v>
      </c>
      <c r="B4834" t="s">
        <v>2768</v>
      </c>
      <c r="C4834">
        <v>472380650</v>
      </c>
      <c r="D4834" t="s">
        <v>0</v>
      </c>
      <c r="E4834">
        <v>11681477</v>
      </c>
      <c r="F4834">
        <v>43788</v>
      </c>
      <c r="G4834" t="s">
        <v>4025</v>
      </c>
      <c r="H4834" t="s">
        <v>4180</v>
      </c>
    </row>
    <row r="4835" spans="1:8" x14ac:dyDescent="0.25">
      <c r="A4835">
        <v>1351244</v>
      </c>
      <c r="B4835" t="s">
        <v>2768</v>
      </c>
      <c r="C4835">
        <v>472380650</v>
      </c>
      <c r="D4835" t="s">
        <v>0</v>
      </c>
      <c r="E4835">
        <v>11681477</v>
      </c>
      <c r="F4835">
        <v>43788</v>
      </c>
      <c r="G4835" t="s">
        <v>4026</v>
      </c>
      <c r="H4835" t="s">
        <v>4180</v>
      </c>
    </row>
    <row r="4836" spans="1:8" x14ac:dyDescent="0.25">
      <c r="A4836">
        <v>1351244</v>
      </c>
      <c r="B4836" t="s">
        <v>2768</v>
      </c>
      <c r="C4836">
        <v>472380650</v>
      </c>
      <c r="D4836" t="s">
        <v>0</v>
      </c>
      <c r="E4836">
        <v>11681477</v>
      </c>
      <c r="F4836">
        <v>43788</v>
      </c>
      <c r="G4836" t="s">
        <v>4040</v>
      </c>
      <c r="H4836" t="s">
        <v>4180</v>
      </c>
    </row>
    <row r="4837" spans="1:8" x14ac:dyDescent="0.25">
      <c r="A4837">
        <v>1351244</v>
      </c>
      <c r="B4837" t="s">
        <v>2768</v>
      </c>
      <c r="C4837">
        <v>472380650</v>
      </c>
      <c r="D4837" t="s">
        <v>0</v>
      </c>
      <c r="E4837">
        <v>11681477</v>
      </c>
      <c r="F4837">
        <v>43788</v>
      </c>
      <c r="G4837" t="s">
        <v>4043</v>
      </c>
      <c r="H4837" t="s">
        <v>4180</v>
      </c>
    </row>
    <row r="4838" spans="1:8" x14ac:dyDescent="0.25">
      <c r="A4838">
        <v>1351244</v>
      </c>
      <c r="B4838" t="s">
        <v>2768</v>
      </c>
      <c r="C4838">
        <v>472380650</v>
      </c>
      <c r="D4838" t="s">
        <v>0</v>
      </c>
      <c r="E4838">
        <v>11681477</v>
      </c>
      <c r="F4838">
        <v>43788</v>
      </c>
      <c r="G4838" t="s">
        <v>4044</v>
      </c>
      <c r="H4838" t="s">
        <v>4180</v>
      </c>
    </row>
    <row r="4839" spans="1:8" x14ac:dyDescent="0.25">
      <c r="A4839">
        <v>1351244</v>
      </c>
      <c r="B4839" t="s">
        <v>2768</v>
      </c>
      <c r="C4839">
        <v>472380650</v>
      </c>
      <c r="D4839" t="s">
        <v>0</v>
      </c>
      <c r="E4839">
        <v>11681477</v>
      </c>
      <c r="F4839">
        <v>43788</v>
      </c>
      <c r="G4839" t="s">
        <v>4045</v>
      </c>
      <c r="H4839" t="s">
        <v>4180</v>
      </c>
    </row>
    <row r="4840" spans="1:8" x14ac:dyDescent="0.25">
      <c r="A4840">
        <v>1351244</v>
      </c>
      <c r="B4840" t="s">
        <v>2768</v>
      </c>
      <c r="C4840">
        <v>472380650</v>
      </c>
      <c r="D4840" t="s">
        <v>0</v>
      </c>
      <c r="E4840">
        <v>11681477</v>
      </c>
      <c r="F4840">
        <v>43788</v>
      </c>
      <c r="G4840" t="s">
        <v>4035</v>
      </c>
      <c r="H4840" t="s">
        <v>4180</v>
      </c>
    </row>
    <row r="4841" spans="1:8" x14ac:dyDescent="0.25">
      <c r="A4841">
        <v>1351244</v>
      </c>
      <c r="B4841" t="s">
        <v>2768</v>
      </c>
      <c r="C4841">
        <v>472380650</v>
      </c>
      <c r="D4841" t="s">
        <v>0</v>
      </c>
      <c r="E4841">
        <v>11681477</v>
      </c>
      <c r="F4841">
        <v>43788</v>
      </c>
      <c r="G4841" t="s">
        <v>4033</v>
      </c>
      <c r="H4841" t="s">
        <v>4180</v>
      </c>
    </row>
    <row r="4842" spans="1:8" x14ac:dyDescent="0.25">
      <c r="A4842">
        <v>1351244</v>
      </c>
      <c r="B4842" t="s">
        <v>2768</v>
      </c>
      <c r="C4842">
        <v>472380650</v>
      </c>
      <c r="D4842" t="s">
        <v>0</v>
      </c>
      <c r="E4842">
        <v>11681477</v>
      </c>
      <c r="F4842">
        <v>43788</v>
      </c>
      <c r="G4842" t="s">
        <v>4034</v>
      </c>
      <c r="H4842" t="s">
        <v>4180</v>
      </c>
    </row>
    <row r="4843" spans="1:8" x14ac:dyDescent="0.25">
      <c r="A4843">
        <v>1351244</v>
      </c>
      <c r="B4843" t="s">
        <v>2768</v>
      </c>
      <c r="C4843">
        <v>472380650</v>
      </c>
      <c r="D4843" t="s">
        <v>0</v>
      </c>
      <c r="E4843">
        <v>11681477</v>
      </c>
      <c r="F4843">
        <v>43788</v>
      </c>
      <c r="G4843" t="s">
        <v>4021</v>
      </c>
      <c r="H4843" t="s">
        <v>4180</v>
      </c>
    </row>
    <row r="4844" spans="1:8" x14ac:dyDescent="0.25">
      <c r="A4844">
        <v>1351244</v>
      </c>
      <c r="B4844" t="s">
        <v>2768</v>
      </c>
      <c r="C4844">
        <v>472380650</v>
      </c>
      <c r="D4844" t="s">
        <v>0</v>
      </c>
      <c r="E4844">
        <v>11681477</v>
      </c>
      <c r="F4844">
        <v>43788</v>
      </c>
      <c r="G4844" t="s">
        <v>4023</v>
      </c>
      <c r="H4844" t="s">
        <v>4180</v>
      </c>
    </row>
    <row r="4845" spans="1:8" x14ac:dyDescent="0.25">
      <c r="A4845">
        <v>1351244</v>
      </c>
      <c r="B4845" t="s">
        <v>2768</v>
      </c>
      <c r="C4845">
        <v>472380650</v>
      </c>
      <c r="D4845" t="s">
        <v>0</v>
      </c>
      <c r="E4845">
        <v>11681477</v>
      </c>
      <c r="F4845">
        <v>43788</v>
      </c>
      <c r="G4845" t="s">
        <v>4031</v>
      </c>
      <c r="H4845" t="s">
        <v>4180</v>
      </c>
    </row>
    <row r="4846" spans="1:8" x14ac:dyDescent="0.25">
      <c r="A4846">
        <v>1351244</v>
      </c>
      <c r="B4846" t="s">
        <v>2768</v>
      </c>
      <c r="C4846">
        <v>472380650</v>
      </c>
      <c r="D4846" t="s">
        <v>0</v>
      </c>
      <c r="E4846">
        <v>11681477</v>
      </c>
      <c r="F4846">
        <v>43788</v>
      </c>
      <c r="G4846" t="s">
        <v>4034</v>
      </c>
      <c r="H4846" t="s">
        <v>4180</v>
      </c>
    </row>
    <row r="4847" spans="1:8" x14ac:dyDescent="0.25">
      <c r="A4847">
        <v>1351244</v>
      </c>
      <c r="B4847" t="s">
        <v>2768</v>
      </c>
      <c r="C4847">
        <v>472380650</v>
      </c>
      <c r="D4847" t="s">
        <v>0</v>
      </c>
      <c r="E4847">
        <v>11681477</v>
      </c>
      <c r="F4847">
        <v>43788</v>
      </c>
      <c r="G4847" t="s">
        <v>4040</v>
      </c>
      <c r="H4847" t="s">
        <v>4180</v>
      </c>
    </row>
    <row r="4848" spans="1:8" x14ac:dyDescent="0.25">
      <c r="A4848">
        <v>1351244</v>
      </c>
      <c r="B4848" t="s">
        <v>2768</v>
      </c>
      <c r="C4848">
        <v>472380650</v>
      </c>
      <c r="D4848" t="s">
        <v>0</v>
      </c>
      <c r="E4848">
        <v>11681477</v>
      </c>
      <c r="F4848">
        <v>43788</v>
      </c>
      <c r="G4848" t="s">
        <v>4033</v>
      </c>
      <c r="H4848" t="s">
        <v>4180</v>
      </c>
    </row>
    <row r="4849" spans="1:8" x14ac:dyDescent="0.25">
      <c r="A4849">
        <v>1351244</v>
      </c>
      <c r="B4849" t="s">
        <v>2768</v>
      </c>
      <c r="C4849">
        <v>472380650</v>
      </c>
      <c r="D4849" t="s">
        <v>0</v>
      </c>
      <c r="E4849">
        <v>11681477</v>
      </c>
      <c r="F4849">
        <v>43788</v>
      </c>
      <c r="G4849" t="s">
        <v>4019</v>
      </c>
      <c r="H4849" t="s">
        <v>4180</v>
      </c>
    </row>
    <row r="4850" spans="1:8" x14ac:dyDescent="0.25">
      <c r="A4850">
        <v>1351244</v>
      </c>
      <c r="B4850" t="s">
        <v>2768</v>
      </c>
      <c r="C4850">
        <v>472380650</v>
      </c>
      <c r="D4850" t="s">
        <v>0</v>
      </c>
      <c r="E4850">
        <v>11681477</v>
      </c>
      <c r="F4850">
        <v>43788</v>
      </c>
      <c r="G4850" t="s">
        <v>4019</v>
      </c>
      <c r="H4850" t="s">
        <v>4180</v>
      </c>
    </row>
    <row r="4851" spans="1:8" x14ac:dyDescent="0.25">
      <c r="A4851">
        <v>1351244</v>
      </c>
      <c r="B4851" t="s">
        <v>2768</v>
      </c>
      <c r="C4851">
        <v>472380650</v>
      </c>
      <c r="D4851" t="s">
        <v>0</v>
      </c>
      <c r="E4851">
        <v>11681477</v>
      </c>
      <c r="F4851">
        <v>43788</v>
      </c>
      <c r="G4851" t="s">
        <v>4041</v>
      </c>
      <c r="H4851" t="s">
        <v>4180</v>
      </c>
    </row>
    <row r="4852" spans="1:8" x14ac:dyDescent="0.25">
      <c r="A4852">
        <v>1351244</v>
      </c>
      <c r="B4852" t="s">
        <v>2768</v>
      </c>
      <c r="C4852">
        <v>472380650</v>
      </c>
      <c r="D4852" t="s">
        <v>0</v>
      </c>
      <c r="E4852">
        <v>11681477</v>
      </c>
      <c r="F4852">
        <v>43788</v>
      </c>
      <c r="G4852" t="s">
        <v>4042</v>
      </c>
      <c r="H4852" t="s">
        <v>4180</v>
      </c>
    </row>
    <row r="4853" spans="1:8" x14ac:dyDescent="0.25">
      <c r="A4853">
        <v>1351244</v>
      </c>
      <c r="B4853" t="s">
        <v>2768</v>
      </c>
      <c r="C4853">
        <v>472380650</v>
      </c>
      <c r="D4853" t="s">
        <v>0</v>
      </c>
      <c r="E4853">
        <v>11681477</v>
      </c>
      <c r="F4853">
        <v>43788</v>
      </c>
      <c r="G4853" t="s">
        <v>4037</v>
      </c>
      <c r="H4853" t="s">
        <v>4180</v>
      </c>
    </row>
    <row r="4854" spans="1:8" x14ac:dyDescent="0.25">
      <c r="A4854">
        <v>1351244</v>
      </c>
      <c r="B4854" t="s">
        <v>2768</v>
      </c>
      <c r="C4854">
        <v>472380650</v>
      </c>
      <c r="D4854" t="s">
        <v>0</v>
      </c>
      <c r="E4854">
        <v>11681477</v>
      </c>
      <c r="F4854">
        <v>43788</v>
      </c>
      <c r="G4854" t="s">
        <v>4028</v>
      </c>
      <c r="H4854" t="s">
        <v>4180</v>
      </c>
    </row>
    <row r="4855" spans="1:8" x14ac:dyDescent="0.25">
      <c r="A4855">
        <v>1351244</v>
      </c>
      <c r="B4855" t="s">
        <v>2768</v>
      </c>
      <c r="C4855">
        <v>472380650</v>
      </c>
      <c r="D4855" t="s">
        <v>0</v>
      </c>
      <c r="E4855">
        <v>11681477</v>
      </c>
      <c r="F4855">
        <v>43788</v>
      </c>
      <c r="G4855" t="s">
        <v>4035</v>
      </c>
      <c r="H4855" t="s">
        <v>4180</v>
      </c>
    </row>
    <row r="4856" spans="1:8" x14ac:dyDescent="0.25">
      <c r="A4856">
        <v>1351244</v>
      </c>
      <c r="B4856" t="s">
        <v>2768</v>
      </c>
      <c r="C4856">
        <v>472380650</v>
      </c>
      <c r="D4856" t="s">
        <v>0</v>
      </c>
      <c r="E4856">
        <v>11681477</v>
      </c>
      <c r="F4856">
        <v>43788</v>
      </c>
      <c r="G4856" t="s">
        <v>4032</v>
      </c>
      <c r="H4856" t="s">
        <v>4180</v>
      </c>
    </row>
    <row r="4857" spans="1:8" x14ac:dyDescent="0.25">
      <c r="A4857">
        <v>1351244</v>
      </c>
      <c r="B4857" t="s">
        <v>2768</v>
      </c>
      <c r="C4857">
        <v>472380650</v>
      </c>
      <c r="D4857" t="s">
        <v>0</v>
      </c>
      <c r="E4857">
        <v>11681477</v>
      </c>
      <c r="F4857">
        <v>43788</v>
      </c>
      <c r="G4857" t="s">
        <v>4020</v>
      </c>
      <c r="H4857" t="s">
        <v>4180</v>
      </c>
    </row>
    <row r="4858" spans="1:8" x14ac:dyDescent="0.25">
      <c r="A4858">
        <v>1351244</v>
      </c>
      <c r="B4858" t="s">
        <v>2768</v>
      </c>
      <c r="C4858">
        <v>472380650</v>
      </c>
      <c r="D4858" t="s">
        <v>0</v>
      </c>
      <c r="E4858">
        <v>11681477</v>
      </c>
      <c r="F4858">
        <v>43788</v>
      </c>
      <c r="G4858" t="s">
        <v>4020</v>
      </c>
      <c r="H4858" t="s">
        <v>4180</v>
      </c>
    </row>
    <row r="4859" spans="1:8" x14ac:dyDescent="0.25">
      <c r="A4859">
        <v>1351244</v>
      </c>
      <c r="B4859" t="s">
        <v>2768</v>
      </c>
      <c r="C4859">
        <v>472380650</v>
      </c>
      <c r="D4859" t="s">
        <v>0</v>
      </c>
      <c r="E4859">
        <v>11681477</v>
      </c>
      <c r="F4859">
        <v>43788</v>
      </c>
      <c r="G4859" t="s">
        <v>4023</v>
      </c>
      <c r="H4859" t="s">
        <v>4180</v>
      </c>
    </row>
    <row r="4860" spans="1:8" x14ac:dyDescent="0.25">
      <c r="A4860">
        <v>1351244</v>
      </c>
      <c r="B4860" t="s">
        <v>2768</v>
      </c>
      <c r="C4860">
        <v>472380650</v>
      </c>
      <c r="D4860" t="s">
        <v>0</v>
      </c>
      <c r="E4860">
        <v>11681477</v>
      </c>
      <c r="F4860">
        <v>43788</v>
      </c>
      <c r="G4860" t="s">
        <v>4027</v>
      </c>
      <c r="H4860" t="s">
        <v>4180</v>
      </c>
    </row>
    <row r="4861" spans="1:8" x14ac:dyDescent="0.25">
      <c r="A4861">
        <v>1351244</v>
      </c>
      <c r="B4861" t="s">
        <v>2768</v>
      </c>
      <c r="C4861">
        <v>472380650</v>
      </c>
      <c r="D4861" t="s">
        <v>0</v>
      </c>
      <c r="E4861">
        <v>11681477</v>
      </c>
      <c r="F4861">
        <v>43788</v>
      </c>
      <c r="G4861" t="s">
        <v>4032</v>
      </c>
      <c r="H4861" t="s">
        <v>4180</v>
      </c>
    </row>
    <row r="4862" spans="1:8" x14ac:dyDescent="0.25">
      <c r="A4862">
        <v>1351244</v>
      </c>
      <c r="B4862" t="s">
        <v>2768</v>
      </c>
      <c r="C4862">
        <v>472380650</v>
      </c>
      <c r="D4862" t="s">
        <v>0</v>
      </c>
      <c r="E4862">
        <v>11681477</v>
      </c>
      <c r="F4862">
        <v>43788</v>
      </c>
      <c r="G4862" t="s">
        <v>4033</v>
      </c>
      <c r="H4862" t="s">
        <v>4180</v>
      </c>
    </row>
    <row r="4863" spans="1:8" x14ac:dyDescent="0.25">
      <c r="A4863">
        <v>1351244</v>
      </c>
      <c r="B4863" t="s">
        <v>2768</v>
      </c>
      <c r="C4863">
        <v>472380650</v>
      </c>
      <c r="D4863" t="s">
        <v>0</v>
      </c>
      <c r="E4863">
        <v>11681477</v>
      </c>
      <c r="F4863">
        <v>43788</v>
      </c>
      <c r="G4863" t="s">
        <v>4034</v>
      </c>
      <c r="H4863" t="s">
        <v>4180</v>
      </c>
    </row>
    <row r="4864" spans="1:8" x14ac:dyDescent="0.25">
      <c r="A4864">
        <v>1351244</v>
      </c>
      <c r="B4864" t="s">
        <v>2768</v>
      </c>
      <c r="C4864">
        <v>472380650</v>
      </c>
      <c r="D4864" t="s">
        <v>0</v>
      </c>
      <c r="E4864">
        <v>11681477</v>
      </c>
      <c r="F4864">
        <v>43788</v>
      </c>
      <c r="G4864" t="s">
        <v>4035</v>
      </c>
      <c r="H4864" t="s">
        <v>4180</v>
      </c>
    </row>
    <row r="4865" spans="1:8" x14ac:dyDescent="0.25">
      <c r="A4865">
        <v>1351244</v>
      </c>
      <c r="B4865" t="s">
        <v>2768</v>
      </c>
      <c r="C4865">
        <v>472380650</v>
      </c>
      <c r="D4865" t="s">
        <v>0</v>
      </c>
      <c r="E4865">
        <v>11681477</v>
      </c>
      <c r="F4865">
        <v>43788</v>
      </c>
      <c r="G4865" t="s">
        <v>4038</v>
      </c>
      <c r="H4865" t="s">
        <v>4180</v>
      </c>
    </row>
    <row r="4866" spans="1:8" x14ac:dyDescent="0.25">
      <c r="A4866">
        <v>1351244</v>
      </c>
      <c r="B4866" t="s">
        <v>2768</v>
      </c>
      <c r="C4866">
        <v>472380650</v>
      </c>
      <c r="D4866" t="s">
        <v>0</v>
      </c>
      <c r="E4866">
        <v>11681477</v>
      </c>
      <c r="F4866">
        <v>43788</v>
      </c>
      <c r="G4866" t="s">
        <v>4039</v>
      </c>
      <c r="H4866" t="s">
        <v>4180</v>
      </c>
    </row>
    <row r="4867" spans="1:8" x14ac:dyDescent="0.25">
      <c r="A4867">
        <v>1351244</v>
      </c>
      <c r="B4867" t="s">
        <v>2768</v>
      </c>
      <c r="C4867">
        <v>472380650</v>
      </c>
      <c r="D4867" t="s">
        <v>0</v>
      </c>
      <c r="E4867">
        <v>11681477</v>
      </c>
      <c r="F4867">
        <v>43788</v>
      </c>
      <c r="G4867" t="s">
        <v>4020</v>
      </c>
      <c r="H4867" t="s">
        <v>4180</v>
      </c>
    </row>
    <row r="4868" spans="1:8" x14ac:dyDescent="0.25">
      <c r="A4868">
        <v>1351244</v>
      </c>
      <c r="B4868" t="s">
        <v>2768</v>
      </c>
      <c r="C4868">
        <v>472380650</v>
      </c>
      <c r="D4868" t="s">
        <v>0</v>
      </c>
      <c r="E4868">
        <v>11681477</v>
      </c>
      <c r="F4868">
        <v>43788</v>
      </c>
      <c r="G4868" t="s">
        <v>4040</v>
      </c>
      <c r="H4868" t="s">
        <v>4180</v>
      </c>
    </row>
    <row r="4869" spans="1:8" x14ac:dyDescent="0.25">
      <c r="A4869">
        <v>1351244</v>
      </c>
      <c r="B4869" t="s">
        <v>2768</v>
      </c>
      <c r="C4869">
        <v>472380650</v>
      </c>
      <c r="D4869" t="s">
        <v>0</v>
      </c>
      <c r="E4869">
        <v>11681477</v>
      </c>
      <c r="F4869">
        <v>43788</v>
      </c>
      <c r="G4869" t="s">
        <v>4021</v>
      </c>
      <c r="H4869" t="s">
        <v>4180</v>
      </c>
    </row>
    <row r="4870" spans="1:8" x14ac:dyDescent="0.25">
      <c r="A4870">
        <v>1351244</v>
      </c>
      <c r="B4870" t="s">
        <v>2768</v>
      </c>
      <c r="C4870">
        <v>472380650</v>
      </c>
      <c r="D4870" t="s">
        <v>0</v>
      </c>
      <c r="E4870">
        <v>11681477</v>
      </c>
      <c r="F4870">
        <v>43788</v>
      </c>
      <c r="G4870" t="s">
        <v>4019</v>
      </c>
      <c r="H4870" t="s">
        <v>4180</v>
      </c>
    </row>
    <row r="4871" spans="1:8" x14ac:dyDescent="0.25">
      <c r="A4871">
        <v>1351244</v>
      </c>
      <c r="B4871" t="s">
        <v>2768</v>
      </c>
      <c r="C4871">
        <v>472380650</v>
      </c>
      <c r="D4871" t="s">
        <v>0</v>
      </c>
      <c r="E4871">
        <v>11681477</v>
      </c>
      <c r="F4871">
        <v>43788</v>
      </c>
      <c r="G4871" t="s">
        <v>4038</v>
      </c>
      <c r="H4871" t="s">
        <v>4180</v>
      </c>
    </row>
    <row r="4872" spans="1:8" x14ac:dyDescent="0.25">
      <c r="A4872">
        <v>1351244</v>
      </c>
      <c r="B4872" t="s">
        <v>2768</v>
      </c>
      <c r="C4872">
        <v>472380650</v>
      </c>
      <c r="D4872" t="s">
        <v>0</v>
      </c>
      <c r="E4872">
        <v>11681477</v>
      </c>
      <c r="F4872">
        <v>43788</v>
      </c>
      <c r="G4872" t="s">
        <v>4029</v>
      </c>
      <c r="H4872" t="s">
        <v>4180</v>
      </c>
    </row>
    <row r="4873" spans="1:8" x14ac:dyDescent="0.25">
      <c r="A4873">
        <v>1351244</v>
      </c>
      <c r="B4873" t="s">
        <v>2768</v>
      </c>
      <c r="C4873">
        <v>472380650</v>
      </c>
      <c r="D4873" t="s">
        <v>0</v>
      </c>
      <c r="E4873">
        <v>11681477</v>
      </c>
      <c r="F4873">
        <v>43788</v>
      </c>
      <c r="G4873" t="s">
        <v>4024</v>
      </c>
      <c r="H4873" t="s">
        <v>4180</v>
      </c>
    </row>
    <row r="4874" spans="1:8" x14ac:dyDescent="0.25">
      <c r="A4874">
        <v>1351244</v>
      </c>
      <c r="B4874" t="s">
        <v>2768</v>
      </c>
      <c r="C4874">
        <v>472380650</v>
      </c>
      <c r="D4874" t="s">
        <v>0</v>
      </c>
      <c r="E4874">
        <v>11681477</v>
      </c>
      <c r="F4874">
        <v>43788</v>
      </c>
      <c r="G4874" t="s">
        <v>4039</v>
      </c>
      <c r="H4874" t="s">
        <v>4180</v>
      </c>
    </row>
    <row r="4875" spans="1:8" x14ac:dyDescent="0.25">
      <c r="A4875">
        <v>1351244</v>
      </c>
      <c r="B4875" t="s">
        <v>2768</v>
      </c>
      <c r="C4875">
        <v>472380650</v>
      </c>
      <c r="D4875" t="s">
        <v>0</v>
      </c>
      <c r="E4875">
        <v>11681493</v>
      </c>
      <c r="F4875">
        <v>43789</v>
      </c>
      <c r="G4875" t="s">
        <v>4054</v>
      </c>
      <c r="H4875" t="s">
        <v>4180</v>
      </c>
    </row>
    <row r="4876" spans="1:8" x14ac:dyDescent="0.25">
      <c r="A4876">
        <v>1351244</v>
      </c>
      <c r="B4876" t="s">
        <v>2768</v>
      </c>
      <c r="C4876">
        <v>472380650</v>
      </c>
      <c r="D4876" t="s">
        <v>0</v>
      </c>
      <c r="E4876">
        <v>11681493</v>
      </c>
      <c r="F4876">
        <v>43789</v>
      </c>
      <c r="G4876" t="s">
        <v>4055</v>
      </c>
      <c r="H4876" t="s">
        <v>4180</v>
      </c>
    </row>
    <row r="4877" spans="1:8" x14ac:dyDescent="0.25">
      <c r="A4877">
        <v>1351244</v>
      </c>
      <c r="B4877" t="s">
        <v>2768</v>
      </c>
      <c r="C4877">
        <v>472380650</v>
      </c>
      <c r="D4877" t="s">
        <v>0</v>
      </c>
      <c r="E4877">
        <v>11681493</v>
      </c>
      <c r="F4877">
        <v>43789</v>
      </c>
      <c r="G4877" t="s">
        <v>4056</v>
      </c>
      <c r="H4877" t="s">
        <v>4180</v>
      </c>
    </row>
    <row r="4878" spans="1:8" x14ac:dyDescent="0.25">
      <c r="A4878">
        <v>1351244</v>
      </c>
      <c r="B4878" t="s">
        <v>2768</v>
      </c>
      <c r="C4878">
        <v>472380650</v>
      </c>
      <c r="D4878" t="s">
        <v>0</v>
      </c>
      <c r="E4878">
        <v>11681493</v>
      </c>
      <c r="F4878">
        <v>43789</v>
      </c>
      <c r="G4878" t="s">
        <v>4057</v>
      </c>
      <c r="H4878" t="s">
        <v>4180</v>
      </c>
    </row>
    <row r="4879" spans="1:8" x14ac:dyDescent="0.25">
      <c r="A4879">
        <v>1351244</v>
      </c>
      <c r="B4879" t="s">
        <v>2768</v>
      </c>
      <c r="C4879">
        <v>472380650</v>
      </c>
      <c r="D4879" t="s">
        <v>0</v>
      </c>
      <c r="E4879">
        <v>11681493</v>
      </c>
      <c r="F4879">
        <v>43789</v>
      </c>
      <c r="G4879" t="s">
        <v>4058</v>
      </c>
      <c r="H4879" t="s">
        <v>4180</v>
      </c>
    </row>
    <row r="4880" spans="1:8" x14ac:dyDescent="0.25">
      <c r="A4880">
        <v>1351244</v>
      </c>
      <c r="B4880" t="s">
        <v>2768</v>
      </c>
      <c r="C4880">
        <v>472380650</v>
      </c>
      <c r="D4880" t="s">
        <v>0</v>
      </c>
      <c r="E4880">
        <v>11681493</v>
      </c>
      <c r="F4880">
        <v>43789</v>
      </c>
      <c r="G4880" t="s">
        <v>4059</v>
      </c>
      <c r="H4880" t="s">
        <v>4180</v>
      </c>
    </row>
    <row r="4881" spans="1:8" x14ac:dyDescent="0.25">
      <c r="A4881">
        <v>1351244</v>
      </c>
      <c r="B4881" t="s">
        <v>2768</v>
      </c>
      <c r="C4881">
        <v>472380650</v>
      </c>
      <c r="D4881" t="s">
        <v>0</v>
      </c>
      <c r="E4881">
        <v>11681493</v>
      </c>
      <c r="F4881">
        <v>43789</v>
      </c>
      <c r="G4881" t="s">
        <v>4054</v>
      </c>
      <c r="H4881" t="s">
        <v>4180</v>
      </c>
    </row>
    <row r="4882" spans="1:8" x14ac:dyDescent="0.25">
      <c r="A4882">
        <v>1351244</v>
      </c>
      <c r="B4882" t="s">
        <v>2768</v>
      </c>
      <c r="C4882">
        <v>472380650</v>
      </c>
      <c r="D4882" t="s">
        <v>0</v>
      </c>
      <c r="E4882">
        <v>11681493</v>
      </c>
      <c r="F4882">
        <v>43789</v>
      </c>
      <c r="G4882" t="s">
        <v>4055</v>
      </c>
      <c r="H4882" t="s">
        <v>4180</v>
      </c>
    </row>
    <row r="4883" spans="1:8" x14ac:dyDescent="0.25">
      <c r="A4883">
        <v>1351244</v>
      </c>
      <c r="B4883" t="s">
        <v>2768</v>
      </c>
      <c r="C4883">
        <v>472380650</v>
      </c>
      <c r="D4883" t="s">
        <v>0</v>
      </c>
      <c r="E4883">
        <v>11681493</v>
      </c>
      <c r="F4883">
        <v>43789</v>
      </c>
      <c r="G4883" t="s">
        <v>4056</v>
      </c>
      <c r="H4883" t="s">
        <v>4180</v>
      </c>
    </row>
    <row r="4884" spans="1:8" x14ac:dyDescent="0.25">
      <c r="A4884">
        <v>1351244</v>
      </c>
      <c r="B4884" t="s">
        <v>2768</v>
      </c>
      <c r="C4884">
        <v>472380650</v>
      </c>
      <c r="D4884" t="s">
        <v>0</v>
      </c>
      <c r="E4884">
        <v>11681493</v>
      </c>
      <c r="F4884">
        <v>43789</v>
      </c>
      <c r="G4884" t="s">
        <v>4057</v>
      </c>
      <c r="H4884" t="s">
        <v>4180</v>
      </c>
    </row>
    <row r="4885" spans="1:8" x14ac:dyDescent="0.25">
      <c r="A4885">
        <v>1351244</v>
      </c>
      <c r="B4885" t="s">
        <v>2768</v>
      </c>
      <c r="C4885">
        <v>472380650</v>
      </c>
      <c r="D4885" t="s">
        <v>0</v>
      </c>
      <c r="E4885">
        <v>11681493</v>
      </c>
      <c r="F4885">
        <v>43789</v>
      </c>
      <c r="G4885" t="s">
        <v>4058</v>
      </c>
      <c r="H4885" t="s">
        <v>4180</v>
      </c>
    </row>
    <row r="4886" spans="1:8" x14ac:dyDescent="0.25">
      <c r="A4886">
        <v>1351244</v>
      </c>
      <c r="B4886" t="s">
        <v>2768</v>
      </c>
      <c r="C4886">
        <v>472380650</v>
      </c>
      <c r="D4886" t="s">
        <v>0</v>
      </c>
      <c r="E4886">
        <v>11681493</v>
      </c>
      <c r="F4886">
        <v>43789</v>
      </c>
      <c r="G4886" t="s">
        <v>4059</v>
      </c>
      <c r="H4886" t="s">
        <v>4180</v>
      </c>
    </row>
    <row r="4887" spans="1:8" x14ac:dyDescent="0.25">
      <c r="A4887">
        <v>1351244</v>
      </c>
      <c r="B4887" t="s">
        <v>2768</v>
      </c>
      <c r="C4887">
        <v>472380650</v>
      </c>
      <c r="D4887" t="s">
        <v>0</v>
      </c>
      <c r="E4887">
        <v>11681493</v>
      </c>
      <c r="F4887">
        <v>43789</v>
      </c>
      <c r="G4887" t="s">
        <v>4054</v>
      </c>
      <c r="H4887" t="s">
        <v>4180</v>
      </c>
    </row>
    <row r="4888" spans="1:8" x14ac:dyDescent="0.25">
      <c r="A4888">
        <v>1351244</v>
      </c>
      <c r="B4888" t="s">
        <v>2768</v>
      </c>
      <c r="C4888">
        <v>472380650</v>
      </c>
      <c r="D4888" t="s">
        <v>0</v>
      </c>
      <c r="E4888">
        <v>11681493</v>
      </c>
      <c r="F4888">
        <v>43789</v>
      </c>
      <c r="G4888" t="s">
        <v>4055</v>
      </c>
      <c r="H4888" t="s">
        <v>4180</v>
      </c>
    </row>
    <row r="4889" spans="1:8" x14ac:dyDescent="0.25">
      <c r="A4889">
        <v>1351244</v>
      </c>
      <c r="B4889" t="s">
        <v>2768</v>
      </c>
      <c r="C4889">
        <v>472380650</v>
      </c>
      <c r="D4889" t="s">
        <v>0</v>
      </c>
      <c r="E4889">
        <v>11681493</v>
      </c>
      <c r="F4889">
        <v>43789</v>
      </c>
      <c r="G4889" t="s">
        <v>4056</v>
      </c>
      <c r="H4889" t="s">
        <v>4180</v>
      </c>
    </row>
    <row r="4890" spans="1:8" x14ac:dyDescent="0.25">
      <c r="A4890">
        <v>1351244</v>
      </c>
      <c r="B4890" t="s">
        <v>2768</v>
      </c>
      <c r="C4890">
        <v>472380650</v>
      </c>
      <c r="D4890" t="s">
        <v>0</v>
      </c>
      <c r="E4890">
        <v>11681493</v>
      </c>
      <c r="F4890">
        <v>43789</v>
      </c>
      <c r="G4890" t="s">
        <v>4057</v>
      </c>
      <c r="H4890" t="s">
        <v>4180</v>
      </c>
    </row>
    <row r="4891" spans="1:8" x14ac:dyDescent="0.25">
      <c r="A4891">
        <v>1351244</v>
      </c>
      <c r="B4891" t="s">
        <v>2768</v>
      </c>
      <c r="C4891">
        <v>472380650</v>
      </c>
      <c r="D4891" t="s">
        <v>0</v>
      </c>
      <c r="E4891">
        <v>11681493</v>
      </c>
      <c r="F4891">
        <v>43789</v>
      </c>
      <c r="G4891" t="s">
        <v>4058</v>
      </c>
      <c r="H4891" t="s">
        <v>4180</v>
      </c>
    </row>
    <row r="4892" spans="1:8" x14ac:dyDescent="0.25">
      <c r="A4892">
        <v>1351244</v>
      </c>
      <c r="B4892" t="s">
        <v>2768</v>
      </c>
      <c r="C4892">
        <v>472380650</v>
      </c>
      <c r="D4892" t="s">
        <v>0</v>
      </c>
      <c r="E4892">
        <v>11681493</v>
      </c>
      <c r="F4892">
        <v>43789</v>
      </c>
      <c r="G4892" t="s">
        <v>4059</v>
      </c>
      <c r="H4892" t="s">
        <v>4180</v>
      </c>
    </row>
    <row r="4893" spans="1:8" x14ac:dyDescent="0.25">
      <c r="A4893">
        <v>1351244</v>
      </c>
      <c r="B4893" t="s">
        <v>2768</v>
      </c>
      <c r="C4893">
        <v>472380650</v>
      </c>
      <c r="D4893" t="s">
        <v>0</v>
      </c>
      <c r="E4893">
        <v>11681493</v>
      </c>
      <c r="F4893">
        <v>43789</v>
      </c>
      <c r="G4893" t="s">
        <v>4054</v>
      </c>
      <c r="H4893" t="s">
        <v>4180</v>
      </c>
    </row>
    <row r="4894" spans="1:8" x14ac:dyDescent="0.25">
      <c r="A4894">
        <v>1351244</v>
      </c>
      <c r="B4894" t="s">
        <v>2768</v>
      </c>
      <c r="C4894">
        <v>472380650</v>
      </c>
      <c r="D4894" t="s">
        <v>0</v>
      </c>
      <c r="E4894">
        <v>11681493</v>
      </c>
      <c r="F4894">
        <v>43789</v>
      </c>
      <c r="G4894" t="s">
        <v>4058</v>
      </c>
      <c r="H4894" t="s">
        <v>4180</v>
      </c>
    </row>
    <row r="4895" spans="1:8" x14ac:dyDescent="0.25">
      <c r="A4895">
        <v>1351244</v>
      </c>
      <c r="B4895" t="s">
        <v>2768</v>
      </c>
      <c r="C4895">
        <v>472380650</v>
      </c>
      <c r="D4895" t="s">
        <v>0</v>
      </c>
      <c r="E4895">
        <v>11681493</v>
      </c>
      <c r="F4895">
        <v>43789</v>
      </c>
      <c r="G4895" t="s">
        <v>4055</v>
      </c>
      <c r="H4895" t="s">
        <v>4180</v>
      </c>
    </row>
    <row r="4896" spans="1:8" x14ac:dyDescent="0.25">
      <c r="A4896">
        <v>1351244</v>
      </c>
      <c r="B4896" t="s">
        <v>2768</v>
      </c>
      <c r="C4896">
        <v>472380650</v>
      </c>
      <c r="D4896" t="s">
        <v>0</v>
      </c>
      <c r="E4896">
        <v>11681493</v>
      </c>
      <c r="F4896">
        <v>43789</v>
      </c>
      <c r="G4896" t="s">
        <v>4058</v>
      </c>
      <c r="H4896" t="s">
        <v>4180</v>
      </c>
    </row>
    <row r="4897" spans="1:8" x14ac:dyDescent="0.25">
      <c r="A4897">
        <v>1351244</v>
      </c>
      <c r="B4897" t="s">
        <v>2768</v>
      </c>
      <c r="C4897">
        <v>472380650</v>
      </c>
      <c r="D4897" t="s">
        <v>0</v>
      </c>
      <c r="E4897">
        <v>11681493</v>
      </c>
      <c r="F4897">
        <v>43789</v>
      </c>
      <c r="G4897" t="s">
        <v>4054</v>
      </c>
      <c r="H4897" t="s">
        <v>4180</v>
      </c>
    </row>
    <row r="4898" spans="1:8" x14ac:dyDescent="0.25">
      <c r="A4898">
        <v>1351244</v>
      </c>
      <c r="B4898" t="s">
        <v>2768</v>
      </c>
      <c r="C4898">
        <v>472380650</v>
      </c>
      <c r="D4898" t="s">
        <v>0</v>
      </c>
      <c r="E4898">
        <v>11681493</v>
      </c>
      <c r="F4898">
        <v>43789</v>
      </c>
      <c r="G4898" t="s">
        <v>4055</v>
      </c>
      <c r="H4898" t="s">
        <v>4180</v>
      </c>
    </row>
    <row r="4899" spans="1:8" x14ac:dyDescent="0.25">
      <c r="A4899">
        <v>1351244</v>
      </c>
      <c r="B4899" t="s">
        <v>2768</v>
      </c>
      <c r="C4899">
        <v>472380650</v>
      </c>
      <c r="D4899" t="s">
        <v>0</v>
      </c>
      <c r="E4899">
        <v>11681493</v>
      </c>
      <c r="F4899">
        <v>43789</v>
      </c>
      <c r="G4899" t="s">
        <v>4058</v>
      </c>
      <c r="H4899" t="s">
        <v>4180</v>
      </c>
    </row>
    <row r="4900" spans="1:8" x14ac:dyDescent="0.25">
      <c r="A4900">
        <v>1351244</v>
      </c>
      <c r="B4900" t="s">
        <v>2768</v>
      </c>
      <c r="C4900">
        <v>472380650</v>
      </c>
      <c r="D4900" t="s">
        <v>0</v>
      </c>
      <c r="E4900">
        <v>11681493</v>
      </c>
      <c r="F4900">
        <v>43789</v>
      </c>
      <c r="G4900" t="s">
        <v>4055</v>
      </c>
      <c r="H4900" t="s">
        <v>4180</v>
      </c>
    </row>
    <row r="4901" spans="1:8" x14ac:dyDescent="0.25">
      <c r="A4901">
        <v>1351244</v>
      </c>
      <c r="B4901" t="s">
        <v>2768</v>
      </c>
      <c r="C4901">
        <v>472380650</v>
      </c>
      <c r="D4901" t="s">
        <v>0</v>
      </c>
      <c r="E4901">
        <v>11681493</v>
      </c>
      <c r="F4901">
        <v>43789</v>
      </c>
      <c r="G4901" t="s">
        <v>4058</v>
      </c>
      <c r="H4901" t="s">
        <v>4180</v>
      </c>
    </row>
    <row r="4902" spans="1:8" x14ac:dyDescent="0.25">
      <c r="A4902">
        <v>1351244</v>
      </c>
      <c r="B4902" t="s">
        <v>2768</v>
      </c>
      <c r="C4902">
        <v>472380650</v>
      </c>
      <c r="D4902" t="s">
        <v>0</v>
      </c>
      <c r="E4902">
        <v>11681493</v>
      </c>
      <c r="F4902">
        <v>43789</v>
      </c>
      <c r="G4902" t="s">
        <v>4055</v>
      </c>
      <c r="H4902" t="s">
        <v>4180</v>
      </c>
    </row>
    <row r="4903" spans="1:8" x14ac:dyDescent="0.25">
      <c r="A4903">
        <v>1351244</v>
      </c>
      <c r="B4903" t="s">
        <v>2768</v>
      </c>
      <c r="C4903">
        <v>472380650</v>
      </c>
      <c r="D4903" t="s">
        <v>0</v>
      </c>
      <c r="E4903">
        <v>11681504</v>
      </c>
      <c r="F4903">
        <v>43794</v>
      </c>
      <c r="G4903" t="s">
        <v>4060</v>
      </c>
      <c r="H4903" t="s">
        <v>4180</v>
      </c>
    </row>
    <row r="4904" spans="1:8" x14ac:dyDescent="0.25">
      <c r="A4904">
        <v>1351244</v>
      </c>
      <c r="B4904" t="s">
        <v>2768</v>
      </c>
      <c r="C4904">
        <v>472380650</v>
      </c>
      <c r="D4904" t="s">
        <v>0</v>
      </c>
      <c r="E4904">
        <v>11681504</v>
      </c>
      <c r="F4904">
        <v>43794</v>
      </c>
      <c r="G4904" t="s">
        <v>4060</v>
      </c>
      <c r="H4904" t="s">
        <v>4180</v>
      </c>
    </row>
    <row r="4905" spans="1:8" x14ac:dyDescent="0.25">
      <c r="A4905">
        <v>1351244</v>
      </c>
      <c r="B4905" t="s">
        <v>2768</v>
      </c>
      <c r="C4905">
        <v>472380650</v>
      </c>
      <c r="D4905" t="s">
        <v>0</v>
      </c>
      <c r="E4905">
        <v>11681504</v>
      </c>
      <c r="F4905">
        <v>43794</v>
      </c>
      <c r="G4905" t="s">
        <v>4061</v>
      </c>
      <c r="H4905" t="s">
        <v>4180</v>
      </c>
    </row>
    <row r="4906" spans="1:8" x14ac:dyDescent="0.25">
      <c r="A4906">
        <v>1351244</v>
      </c>
      <c r="B4906" t="s">
        <v>2768</v>
      </c>
      <c r="C4906">
        <v>472380650</v>
      </c>
      <c r="D4906" t="s">
        <v>0</v>
      </c>
      <c r="E4906">
        <v>11681504</v>
      </c>
      <c r="F4906">
        <v>43794</v>
      </c>
      <c r="G4906" t="s">
        <v>4060</v>
      </c>
      <c r="H4906" t="s">
        <v>4180</v>
      </c>
    </row>
    <row r="4907" spans="1:8" x14ac:dyDescent="0.25">
      <c r="A4907">
        <v>1351244</v>
      </c>
      <c r="B4907" t="s">
        <v>2768</v>
      </c>
      <c r="C4907">
        <v>472380650</v>
      </c>
      <c r="D4907" t="s">
        <v>0</v>
      </c>
      <c r="E4907">
        <v>11681504</v>
      </c>
      <c r="F4907">
        <v>43794</v>
      </c>
      <c r="G4907" t="s">
        <v>4061</v>
      </c>
      <c r="H4907" t="s">
        <v>4180</v>
      </c>
    </row>
    <row r="4908" spans="1:8" x14ac:dyDescent="0.25">
      <c r="A4908">
        <v>1351244</v>
      </c>
      <c r="B4908" t="s">
        <v>2768</v>
      </c>
      <c r="C4908">
        <v>472380650</v>
      </c>
      <c r="D4908" t="s">
        <v>0</v>
      </c>
      <c r="E4908">
        <v>11681504</v>
      </c>
      <c r="F4908">
        <v>43794</v>
      </c>
      <c r="G4908" t="s">
        <v>4061</v>
      </c>
      <c r="H4908" t="s">
        <v>4180</v>
      </c>
    </row>
    <row r="4909" spans="1:8" x14ac:dyDescent="0.25">
      <c r="A4909">
        <v>1351244</v>
      </c>
      <c r="B4909" t="s">
        <v>2768</v>
      </c>
      <c r="C4909">
        <v>472380650</v>
      </c>
      <c r="D4909" t="s">
        <v>0</v>
      </c>
      <c r="E4909">
        <v>11681504</v>
      </c>
      <c r="F4909">
        <v>43794</v>
      </c>
      <c r="G4909" t="s">
        <v>4061</v>
      </c>
      <c r="H4909" t="s">
        <v>4180</v>
      </c>
    </row>
    <row r="4910" spans="1:8" x14ac:dyDescent="0.25">
      <c r="A4910">
        <v>1351244</v>
      </c>
      <c r="B4910" t="s">
        <v>2768</v>
      </c>
      <c r="C4910">
        <v>472380650</v>
      </c>
      <c r="D4910" t="s">
        <v>0</v>
      </c>
      <c r="E4910">
        <v>11681504</v>
      </c>
      <c r="F4910">
        <v>43794</v>
      </c>
      <c r="G4910" t="s">
        <v>4061</v>
      </c>
      <c r="H4910" t="s">
        <v>4180</v>
      </c>
    </row>
    <row r="4911" spans="1:8" x14ac:dyDescent="0.25">
      <c r="A4911">
        <v>1351244</v>
      </c>
      <c r="B4911" t="s">
        <v>2768</v>
      </c>
      <c r="C4911">
        <v>472380650</v>
      </c>
      <c r="D4911" t="s">
        <v>0</v>
      </c>
      <c r="E4911">
        <v>11681504</v>
      </c>
      <c r="F4911">
        <v>43794</v>
      </c>
      <c r="G4911" t="s">
        <v>4061</v>
      </c>
      <c r="H4911" t="s">
        <v>4180</v>
      </c>
    </row>
    <row r="4912" spans="1:8" x14ac:dyDescent="0.25">
      <c r="A4912">
        <v>1351244</v>
      </c>
      <c r="B4912" t="s">
        <v>2768</v>
      </c>
      <c r="C4912">
        <v>472380650</v>
      </c>
      <c r="D4912" t="s">
        <v>0</v>
      </c>
      <c r="E4912">
        <v>11681504</v>
      </c>
      <c r="F4912">
        <v>43794</v>
      </c>
      <c r="G4912" t="s">
        <v>4061</v>
      </c>
      <c r="H4912" t="s">
        <v>4180</v>
      </c>
    </row>
    <row r="4913" spans="1:8" x14ac:dyDescent="0.25">
      <c r="A4913">
        <v>1351244</v>
      </c>
      <c r="B4913" t="s">
        <v>2768</v>
      </c>
      <c r="C4913">
        <v>472380650</v>
      </c>
      <c r="D4913" t="s">
        <v>0</v>
      </c>
      <c r="E4913">
        <v>11681504</v>
      </c>
      <c r="F4913">
        <v>43794</v>
      </c>
      <c r="G4913" t="s">
        <v>4060</v>
      </c>
      <c r="H4913" t="s">
        <v>4180</v>
      </c>
    </row>
    <row r="4914" spans="1:8" x14ac:dyDescent="0.25">
      <c r="A4914">
        <v>1351244</v>
      </c>
      <c r="B4914" t="s">
        <v>2768</v>
      </c>
      <c r="C4914">
        <v>472380650</v>
      </c>
      <c r="D4914" t="s">
        <v>0</v>
      </c>
      <c r="E4914">
        <v>11683428</v>
      </c>
      <c r="F4914">
        <v>43818</v>
      </c>
      <c r="G4914" t="s">
        <v>4062</v>
      </c>
      <c r="H4914" t="s">
        <v>4180</v>
      </c>
    </row>
    <row r="4915" spans="1:8" x14ac:dyDescent="0.25">
      <c r="A4915">
        <v>1351244</v>
      </c>
      <c r="B4915" t="s">
        <v>2768</v>
      </c>
      <c r="C4915">
        <v>472380650</v>
      </c>
      <c r="D4915" t="s">
        <v>0</v>
      </c>
      <c r="E4915">
        <v>11683428</v>
      </c>
      <c r="F4915">
        <v>43818</v>
      </c>
      <c r="G4915" t="s">
        <v>4063</v>
      </c>
      <c r="H4915" t="s">
        <v>4180</v>
      </c>
    </row>
    <row r="4916" spans="1:8" x14ac:dyDescent="0.25">
      <c r="A4916">
        <v>1351244</v>
      </c>
      <c r="B4916" t="s">
        <v>2768</v>
      </c>
      <c r="C4916">
        <v>472380650</v>
      </c>
      <c r="D4916" t="s">
        <v>0</v>
      </c>
      <c r="E4916">
        <v>11683428</v>
      </c>
      <c r="F4916">
        <v>43818</v>
      </c>
      <c r="G4916" t="s">
        <v>4063</v>
      </c>
      <c r="H4916" t="s">
        <v>4180</v>
      </c>
    </row>
    <row r="4917" spans="1:8" x14ac:dyDescent="0.25">
      <c r="A4917">
        <v>1351244</v>
      </c>
      <c r="B4917" t="s">
        <v>2768</v>
      </c>
      <c r="C4917">
        <v>472380650</v>
      </c>
      <c r="D4917" t="s">
        <v>0</v>
      </c>
      <c r="E4917">
        <v>11683428</v>
      </c>
      <c r="F4917">
        <v>43818</v>
      </c>
      <c r="G4917" t="s">
        <v>4062</v>
      </c>
      <c r="H4917" t="s">
        <v>4180</v>
      </c>
    </row>
    <row r="4918" spans="1:8" x14ac:dyDescent="0.25">
      <c r="A4918">
        <v>1351244</v>
      </c>
      <c r="B4918" t="s">
        <v>2768</v>
      </c>
      <c r="C4918">
        <v>472380650</v>
      </c>
      <c r="D4918" t="s">
        <v>0</v>
      </c>
      <c r="E4918">
        <v>11683428</v>
      </c>
      <c r="F4918">
        <v>43818</v>
      </c>
      <c r="G4918" t="s">
        <v>4064</v>
      </c>
      <c r="H4918" t="s">
        <v>4180</v>
      </c>
    </row>
    <row r="4919" spans="1:8" x14ac:dyDescent="0.25">
      <c r="A4919">
        <v>1351244</v>
      </c>
      <c r="B4919" t="s">
        <v>2768</v>
      </c>
      <c r="C4919">
        <v>472380650</v>
      </c>
      <c r="D4919" t="s">
        <v>0</v>
      </c>
      <c r="E4919">
        <v>11683428</v>
      </c>
      <c r="F4919">
        <v>43818</v>
      </c>
      <c r="G4919" t="s">
        <v>4065</v>
      </c>
      <c r="H4919" t="s">
        <v>4180</v>
      </c>
    </row>
    <row r="4920" spans="1:8" x14ac:dyDescent="0.25">
      <c r="A4920">
        <v>1351244</v>
      </c>
      <c r="B4920" t="s">
        <v>2768</v>
      </c>
      <c r="C4920">
        <v>472380650</v>
      </c>
      <c r="D4920" t="s">
        <v>0</v>
      </c>
      <c r="E4920">
        <v>11683428</v>
      </c>
      <c r="F4920">
        <v>43818</v>
      </c>
      <c r="G4920" t="s">
        <v>4066</v>
      </c>
      <c r="H4920" t="s">
        <v>4180</v>
      </c>
    </row>
    <row r="4921" spans="1:8" x14ac:dyDescent="0.25">
      <c r="A4921">
        <v>1351244</v>
      </c>
      <c r="B4921" t="s">
        <v>2768</v>
      </c>
      <c r="C4921">
        <v>472380650</v>
      </c>
      <c r="D4921" t="s">
        <v>0</v>
      </c>
      <c r="E4921">
        <v>11683428</v>
      </c>
      <c r="F4921">
        <v>43818</v>
      </c>
      <c r="G4921" t="s">
        <v>4063</v>
      </c>
      <c r="H4921" t="s">
        <v>4180</v>
      </c>
    </row>
    <row r="4922" spans="1:8" x14ac:dyDescent="0.25">
      <c r="A4922">
        <v>1351244</v>
      </c>
      <c r="B4922" t="s">
        <v>2768</v>
      </c>
      <c r="C4922">
        <v>472380650</v>
      </c>
      <c r="D4922" t="s">
        <v>0</v>
      </c>
      <c r="E4922">
        <v>11683428</v>
      </c>
      <c r="F4922">
        <v>43818</v>
      </c>
      <c r="G4922" t="s">
        <v>4063</v>
      </c>
      <c r="H4922" t="s">
        <v>4180</v>
      </c>
    </row>
    <row r="4923" spans="1:8" x14ac:dyDescent="0.25">
      <c r="A4923">
        <v>1351244</v>
      </c>
      <c r="B4923" t="s">
        <v>2768</v>
      </c>
      <c r="C4923">
        <v>472380650</v>
      </c>
      <c r="D4923" t="s">
        <v>0</v>
      </c>
      <c r="E4923">
        <v>11683428</v>
      </c>
      <c r="F4923">
        <v>43818</v>
      </c>
      <c r="G4923" t="s">
        <v>4062</v>
      </c>
      <c r="H4923" t="s">
        <v>4180</v>
      </c>
    </row>
    <row r="4924" spans="1:8" x14ac:dyDescent="0.25">
      <c r="A4924">
        <v>1351244</v>
      </c>
      <c r="B4924" t="s">
        <v>2768</v>
      </c>
      <c r="C4924">
        <v>472380650</v>
      </c>
      <c r="D4924" t="s">
        <v>0</v>
      </c>
      <c r="E4924">
        <v>11683428</v>
      </c>
      <c r="F4924">
        <v>43818</v>
      </c>
      <c r="G4924" t="s">
        <v>4064</v>
      </c>
      <c r="H4924" t="s">
        <v>4180</v>
      </c>
    </row>
    <row r="4925" spans="1:8" x14ac:dyDescent="0.25">
      <c r="A4925">
        <v>1351244</v>
      </c>
      <c r="B4925" t="s">
        <v>2768</v>
      </c>
      <c r="C4925">
        <v>472380650</v>
      </c>
      <c r="D4925" t="s">
        <v>0</v>
      </c>
      <c r="E4925">
        <v>11683428</v>
      </c>
      <c r="F4925">
        <v>43818</v>
      </c>
      <c r="G4925" t="s">
        <v>4065</v>
      </c>
      <c r="H4925" t="s">
        <v>4180</v>
      </c>
    </row>
    <row r="4926" spans="1:8" x14ac:dyDescent="0.25">
      <c r="A4926">
        <v>1351244</v>
      </c>
      <c r="B4926" t="s">
        <v>2768</v>
      </c>
      <c r="C4926">
        <v>472380650</v>
      </c>
      <c r="D4926" t="s">
        <v>0</v>
      </c>
      <c r="E4926">
        <v>11683428</v>
      </c>
      <c r="F4926">
        <v>43818</v>
      </c>
      <c r="G4926" t="s">
        <v>4066</v>
      </c>
      <c r="H4926" t="s">
        <v>4180</v>
      </c>
    </row>
    <row r="4927" spans="1:8" x14ac:dyDescent="0.25">
      <c r="A4927">
        <v>1351244</v>
      </c>
      <c r="B4927" t="s">
        <v>2768</v>
      </c>
      <c r="C4927">
        <v>472380650</v>
      </c>
      <c r="D4927" t="s">
        <v>0</v>
      </c>
      <c r="E4927">
        <v>11683428</v>
      </c>
      <c r="F4927">
        <v>43818</v>
      </c>
      <c r="G4927" t="s">
        <v>4066</v>
      </c>
      <c r="H4927" t="s">
        <v>4180</v>
      </c>
    </row>
    <row r="4928" spans="1:8" x14ac:dyDescent="0.25">
      <c r="A4928">
        <v>1351244</v>
      </c>
      <c r="B4928" t="s">
        <v>2768</v>
      </c>
      <c r="C4928">
        <v>472380650</v>
      </c>
      <c r="D4928" t="s">
        <v>0</v>
      </c>
      <c r="E4928">
        <v>11683428</v>
      </c>
      <c r="F4928">
        <v>43818</v>
      </c>
      <c r="G4928" t="s">
        <v>4063</v>
      </c>
      <c r="H4928" t="s">
        <v>4180</v>
      </c>
    </row>
    <row r="4929" spans="1:8" x14ac:dyDescent="0.25">
      <c r="A4929">
        <v>1351244</v>
      </c>
      <c r="B4929" t="s">
        <v>2768</v>
      </c>
      <c r="C4929">
        <v>472380650</v>
      </c>
      <c r="D4929" t="s">
        <v>0</v>
      </c>
      <c r="E4929">
        <v>11683428</v>
      </c>
      <c r="F4929">
        <v>43818</v>
      </c>
      <c r="G4929" t="s">
        <v>4063</v>
      </c>
      <c r="H4929" t="s">
        <v>4180</v>
      </c>
    </row>
    <row r="4930" spans="1:8" x14ac:dyDescent="0.25">
      <c r="A4930">
        <v>1351244</v>
      </c>
      <c r="B4930" t="s">
        <v>2768</v>
      </c>
      <c r="C4930">
        <v>472380650</v>
      </c>
      <c r="D4930" t="s">
        <v>0</v>
      </c>
      <c r="E4930">
        <v>11683428</v>
      </c>
      <c r="F4930">
        <v>43818</v>
      </c>
      <c r="G4930" t="s">
        <v>4062</v>
      </c>
      <c r="H4930" t="s">
        <v>4180</v>
      </c>
    </row>
    <row r="4931" spans="1:8" x14ac:dyDescent="0.25">
      <c r="A4931">
        <v>1351244</v>
      </c>
      <c r="B4931" t="s">
        <v>2768</v>
      </c>
      <c r="C4931">
        <v>472380650</v>
      </c>
      <c r="D4931" t="s">
        <v>0</v>
      </c>
      <c r="E4931">
        <v>11683428</v>
      </c>
      <c r="F4931">
        <v>43818</v>
      </c>
      <c r="G4931" t="s">
        <v>4064</v>
      </c>
      <c r="H4931" t="s">
        <v>4180</v>
      </c>
    </row>
    <row r="4932" spans="1:8" x14ac:dyDescent="0.25">
      <c r="A4932">
        <v>1351244</v>
      </c>
      <c r="B4932" t="s">
        <v>2768</v>
      </c>
      <c r="C4932">
        <v>472380650</v>
      </c>
      <c r="D4932" t="s">
        <v>0</v>
      </c>
      <c r="E4932">
        <v>11683428</v>
      </c>
      <c r="F4932">
        <v>43818</v>
      </c>
      <c r="G4932" t="s">
        <v>4065</v>
      </c>
      <c r="H4932" t="s">
        <v>4180</v>
      </c>
    </row>
    <row r="4933" spans="1:8" x14ac:dyDescent="0.25">
      <c r="A4933">
        <v>1351244</v>
      </c>
      <c r="B4933" t="s">
        <v>2768</v>
      </c>
      <c r="C4933">
        <v>472380650</v>
      </c>
      <c r="D4933" t="s">
        <v>0</v>
      </c>
      <c r="E4933">
        <v>11683428</v>
      </c>
      <c r="F4933">
        <v>43818</v>
      </c>
      <c r="G4933" t="s">
        <v>4066</v>
      </c>
      <c r="H4933" t="s">
        <v>4180</v>
      </c>
    </row>
    <row r="4934" spans="1:8" x14ac:dyDescent="0.25">
      <c r="A4934">
        <v>1351244</v>
      </c>
      <c r="B4934" t="s">
        <v>2768</v>
      </c>
      <c r="C4934">
        <v>472380650</v>
      </c>
      <c r="D4934" t="s">
        <v>0</v>
      </c>
      <c r="E4934">
        <v>11683428</v>
      </c>
      <c r="F4934">
        <v>43818</v>
      </c>
      <c r="G4934" t="s">
        <v>4066</v>
      </c>
      <c r="H4934" t="s">
        <v>4180</v>
      </c>
    </row>
    <row r="4935" spans="1:8" x14ac:dyDescent="0.25">
      <c r="A4935">
        <v>1351244</v>
      </c>
      <c r="B4935" t="s">
        <v>2768</v>
      </c>
      <c r="C4935">
        <v>472380650</v>
      </c>
      <c r="D4935" t="s">
        <v>0</v>
      </c>
      <c r="E4935">
        <v>11683429</v>
      </c>
      <c r="F4935">
        <v>43818</v>
      </c>
      <c r="G4935" t="s">
        <v>4067</v>
      </c>
      <c r="H4935" t="s">
        <v>4180</v>
      </c>
    </row>
    <row r="4936" spans="1:8" x14ac:dyDescent="0.25">
      <c r="A4936">
        <v>1351244</v>
      </c>
      <c r="B4936" t="s">
        <v>2768</v>
      </c>
      <c r="C4936">
        <v>472380650</v>
      </c>
      <c r="D4936" t="s">
        <v>0</v>
      </c>
      <c r="E4936">
        <v>11683429</v>
      </c>
      <c r="F4936">
        <v>43818</v>
      </c>
      <c r="G4936" t="s">
        <v>4067</v>
      </c>
      <c r="H4936" t="s">
        <v>4180</v>
      </c>
    </row>
    <row r="4937" spans="1:8" x14ac:dyDescent="0.25">
      <c r="A4937">
        <v>1351244</v>
      </c>
      <c r="B4937" t="s">
        <v>2768</v>
      </c>
      <c r="C4937">
        <v>472380650</v>
      </c>
      <c r="D4937" t="s">
        <v>0</v>
      </c>
      <c r="E4937">
        <v>11683429</v>
      </c>
      <c r="F4937">
        <v>43818</v>
      </c>
      <c r="G4937" t="s">
        <v>4067</v>
      </c>
      <c r="H4937" t="s">
        <v>4180</v>
      </c>
    </row>
    <row r="4938" spans="1:8" x14ac:dyDescent="0.25">
      <c r="A4938">
        <v>1351244</v>
      </c>
      <c r="B4938" t="s">
        <v>2768</v>
      </c>
      <c r="C4938">
        <v>472380650</v>
      </c>
      <c r="D4938" t="s">
        <v>0</v>
      </c>
      <c r="E4938">
        <v>11683437</v>
      </c>
      <c r="F4938">
        <v>43819</v>
      </c>
      <c r="G4938" t="s">
        <v>4068</v>
      </c>
      <c r="H4938" t="s">
        <v>1000</v>
      </c>
    </row>
    <row r="4939" spans="1:8" x14ac:dyDescent="0.25">
      <c r="A4939">
        <v>1351244</v>
      </c>
      <c r="B4939" t="s">
        <v>2768</v>
      </c>
      <c r="C4939">
        <v>472380650</v>
      </c>
      <c r="D4939" t="s">
        <v>0</v>
      </c>
      <c r="E4939">
        <v>11683437</v>
      </c>
      <c r="F4939">
        <v>43819</v>
      </c>
      <c r="G4939" t="s">
        <v>4069</v>
      </c>
      <c r="H4939" t="s">
        <v>4180</v>
      </c>
    </row>
    <row r="4940" spans="1:8" x14ac:dyDescent="0.25">
      <c r="A4940">
        <v>1351244</v>
      </c>
      <c r="B4940" t="s">
        <v>2768</v>
      </c>
      <c r="C4940">
        <v>472380650</v>
      </c>
      <c r="D4940" t="s">
        <v>0</v>
      </c>
      <c r="E4940">
        <v>11683437</v>
      </c>
      <c r="F4940">
        <v>43819</v>
      </c>
      <c r="G4940" t="s">
        <v>4068</v>
      </c>
      <c r="H4940" t="s">
        <v>1000</v>
      </c>
    </row>
    <row r="4941" spans="1:8" x14ac:dyDescent="0.25">
      <c r="A4941">
        <v>1351244</v>
      </c>
      <c r="B4941" t="s">
        <v>2768</v>
      </c>
      <c r="C4941">
        <v>472380650</v>
      </c>
      <c r="D4941" t="s">
        <v>0</v>
      </c>
      <c r="E4941">
        <v>11683437</v>
      </c>
      <c r="F4941">
        <v>43819</v>
      </c>
      <c r="G4941" t="s">
        <v>4068</v>
      </c>
      <c r="H4941" t="s">
        <v>1000</v>
      </c>
    </row>
    <row r="4942" spans="1:8" x14ac:dyDescent="0.25">
      <c r="A4942">
        <v>1351244</v>
      </c>
      <c r="B4942" t="s">
        <v>2768</v>
      </c>
      <c r="C4942">
        <v>472380650</v>
      </c>
      <c r="D4942" t="s">
        <v>0</v>
      </c>
      <c r="E4942">
        <v>11683437</v>
      </c>
      <c r="F4942">
        <v>43819</v>
      </c>
      <c r="G4942" t="s">
        <v>4069</v>
      </c>
      <c r="H4942" t="s">
        <v>4180</v>
      </c>
    </row>
    <row r="4943" spans="1:8" x14ac:dyDescent="0.25">
      <c r="A4943">
        <v>1351244</v>
      </c>
      <c r="B4943" t="s">
        <v>2768</v>
      </c>
      <c r="C4943">
        <v>472380650</v>
      </c>
      <c r="D4943" t="s">
        <v>0</v>
      </c>
      <c r="E4943">
        <v>11683437</v>
      </c>
      <c r="F4943">
        <v>43819</v>
      </c>
      <c r="G4943" t="s">
        <v>4069</v>
      </c>
      <c r="H4943" t="s">
        <v>4180</v>
      </c>
    </row>
    <row r="4944" spans="1:8" x14ac:dyDescent="0.25">
      <c r="A4944">
        <v>1351244</v>
      </c>
      <c r="B4944" t="s">
        <v>2768</v>
      </c>
      <c r="C4944">
        <v>472380650</v>
      </c>
      <c r="D4944" t="s">
        <v>0</v>
      </c>
      <c r="E4944">
        <v>11683437</v>
      </c>
      <c r="F4944">
        <v>43819</v>
      </c>
      <c r="G4944" t="s">
        <v>4068</v>
      </c>
      <c r="H4944" t="s">
        <v>1000</v>
      </c>
    </row>
    <row r="4945" spans="1:8" x14ac:dyDescent="0.25">
      <c r="A4945">
        <v>1351244</v>
      </c>
      <c r="B4945" t="s">
        <v>2768</v>
      </c>
      <c r="C4945">
        <v>472380650</v>
      </c>
      <c r="D4945" t="s">
        <v>0</v>
      </c>
      <c r="E4945">
        <v>11683437</v>
      </c>
      <c r="F4945">
        <v>43819</v>
      </c>
      <c r="G4945" t="s">
        <v>4069</v>
      </c>
      <c r="H4945" t="s">
        <v>4180</v>
      </c>
    </row>
    <row r="4946" spans="1:8" x14ac:dyDescent="0.25">
      <c r="A4946">
        <v>1351244</v>
      </c>
      <c r="B4946" t="s">
        <v>2768</v>
      </c>
      <c r="C4946">
        <v>472380650</v>
      </c>
      <c r="D4946" t="s">
        <v>0</v>
      </c>
      <c r="E4946">
        <v>11683437</v>
      </c>
      <c r="F4946">
        <v>43819</v>
      </c>
      <c r="G4946" t="s">
        <v>4068</v>
      </c>
      <c r="H4946" t="s">
        <v>1000</v>
      </c>
    </row>
    <row r="4947" spans="1:8" x14ac:dyDescent="0.25">
      <c r="A4947">
        <v>1351244</v>
      </c>
      <c r="B4947" t="s">
        <v>2768</v>
      </c>
      <c r="C4947">
        <v>472380650</v>
      </c>
      <c r="D4947" t="s">
        <v>0</v>
      </c>
      <c r="E4947">
        <v>11683437</v>
      </c>
      <c r="F4947">
        <v>43819</v>
      </c>
      <c r="G4947" t="s">
        <v>4069</v>
      </c>
      <c r="H4947" t="s">
        <v>4180</v>
      </c>
    </row>
    <row r="4948" spans="1:8" x14ac:dyDescent="0.25">
      <c r="A4948">
        <v>1351244</v>
      </c>
      <c r="B4948" t="s">
        <v>2768</v>
      </c>
      <c r="C4948">
        <v>472380650</v>
      </c>
      <c r="D4948" t="s">
        <v>0</v>
      </c>
      <c r="E4948">
        <v>11683437</v>
      </c>
      <c r="F4948">
        <v>43819</v>
      </c>
      <c r="G4948" t="s">
        <v>4068</v>
      </c>
      <c r="H4948" t="s">
        <v>1000</v>
      </c>
    </row>
    <row r="4949" spans="1:8" x14ac:dyDescent="0.25">
      <c r="A4949">
        <v>1351244</v>
      </c>
      <c r="B4949" t="s">
        <v>2768</v>
      </c>
      <c r="C4949">
        <v>472380650</v>
      </c>
      <c r="D4949" t="s">
        <v>0</v>
      </c>
      <c r="E4949">
        <v>11683437</v>
      </c>
      <c r="F4949">
        <v>43819</v>
      </c>
      <c r="G4949" t="s">
        <v>4069</v>
      </c>
      <c r="H4949" t="s">
        <v>4180</v>
      </c>
    </row>
    <row r="4950" spans="1:8" x14ac:dyDescent="0.25">
      <c r="A4950">
        <v>1351244</v>
      </c>
      <c r="B4950" t="s">
        <v>2768</v>
      </c>
      <c r="C4950">
        <v>472380650</v>
      </c>
      <c r="D4950" t="s">
        <v>0</v>
      </c>
      <c r="E4950">
        <v>11683437</v>
      </c>
      <c r="F4950">
        <v>43819</v>
      </c>
      <c r="G4950" t="s">
        <v>4068</v>
      </c>
      <c r="H4950" t="s">
        <v>1000</v>
      </c>
    </row>
    <row r="4951" spans="1:8" x14ac:dyDescent="0.25">
      <c r="A4951">
        <v>1351244</v>
      </c>
      <c r="B4951" t="s">
        <v>2768</v>
      </c>
      <c r="C4951">
        <v>472380650</v>
      </c>
      <c r="D4951" t="s">
        <v>0</v>
      </c>
      <c r="E4951">
        <v>11683437</v>
      </c>
      <c r="F4951">
        <v>43819</v>
      </c>
      <c r="G4951" t="s">
        <v>4069</v>
      </c>
      <c r="H4951" t="s">
        <v>4180</v>
      </c>
    </row>
    <row r="4952" spans="1:8" x14ac:dyDescent="0.25">
      <c r="A4952" t="s">
        <v>2437</v>
      </c>
      <c r="B4952" t="s">
        <v>2437</v>
      </c>
      <c r="C4952" t="s">
        <v>2437</v>
      </c>
      <c r="D4952" t="s">
        <v>2437</v>
      </c>
      <c r="E4952" t="s">
        <v>2437</v>
      </c>
      <c r="F4952" t="s">
        <v>2437</v>
      </c>
      <c r="G4952" t="s">
        <v>2437</v>
      </c>
      <c r="H4952" t="s">
        <v>2437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4"/>
  <dimension ref="A1:E139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60.28515625" bestFit="1" customWidth="1"/>
    <col min="2" max="2" width="20.28515625" bestFit="1" customWidth="1"/>
  </cols>
  <sheetData>
    <row r="1" spans="1:5" ht="15.75" x14ac:dyDescent="0.25">
      <c r="A1" s="45" t="s">
        <v>4099</v>
      </c>
      <c r="B1" s="45" t="s">
        <v>2440</v>
      </c>
      <c r="D1" s="45"/>
      <c r="E1" s="45"/>
    </row>
    <row r="2" spans="1:5" x14ac:dyDescent="0.25">
      <c r="A2" s="46" t="s">
        <v>2211</v>
      </c>
      <c r="B2" t="s">
        <v>2462</v>
      </c>
      <c r="D2" s="46"/>
    </row>
    <row r="3" spans="1:5" x14ac:dyDescent="0.25">
      <c r="A3" s="46" t="s">
        <v>7</v>
      </c>
      <c r="B3" t="s">
        <v>2462</v>
      </c>
      <c r="D3" s="46"/>
    </row>
    <row r="4" spans="1:5" x14ac:dyDescent="0.25">
      <c r="A4" s="46" t="s">
        <v>6</v>
      </c>
      <c r="B4" t="s">
        <v>2462</v>
      </c>
      <c r="D4" s="46"/>
    </row>
    <row r="5" spans="1:5" x14ac:dyDescent="0.25">
      <c r="A5" s="46" t="s">
        <v>2202</v>
      </c>
      <c r="B5" t="s">
        <v>2462</v>
      </c>
      <c r="D5" s="46"/>
    </row>
    <row r="6" spans="1:5" x14ac:dyDescent="0.25">
      <c r="A6" s="46" t="s">
        <v>2670</v>
      </c>
      <c r="B6" t="s">
        <v>2462</v>
      </c>
      <c r="D6" s="46"/>
    </row>
    <row r="7" spans="1:5" x14ac:dyDescent="0.25">
      <c r="A7" s="46" t="s">
        <v>23</v>
      </c>
      <c r="B7" t="s">
        <v>2462</v>
      </c>
      <c r="D7" s="46"/>
    </row>
    <row r="8" spans="1:5" x14ac:dyDescent="0.25">
      <c r="A8" s="46" t="s">
        <v>2756</v>
      </c>
      <c r="B8" t="s">
        <v>2462</v>
      </c>
      <c r="D8" s="46"/>
    </row>
    <row r="9" spans="1:5" x14ac:dyDescent="0.25">
      <c r="A9" s="46" t="s">
        <v>34</v>
      </c>
      <c r="B9" t="s">
        <v>2462</v>
      </c>
      <c r="D9" s="46"/>
    </row>
    <row r="10" spans="1:5" x14ac:dyDescent="0.25">
      <c r="A10" s="46" t="s">
        <v>35</v>
      </c>
      <c r="B10" t="s">
        <v>2462</v>
      </c>
      <c r="D10" s="46"/>
    </row>
    <row r="11" spans="1:5" x14ac:dyDescent="0.25">
      <c r="A11" s="46" t="s">
        <v>2145</v>
      </c>
      <c r="B11" t="s">
        <v>2462</v>
      </c>
      <c r="D11" s="46"/>
    </row>
    <row r="12" spans="1:5" x14ac:dyDescent="0.25">
      <c r="A12" s="46" t="s">
        <v>39</v>
      </c>
      <c r="B12" t="s">
        <v>2462</v>
      </c>
      <c r="D12" s="46"/>
    </row>
    <row r="13" spans="1:5" x14ac:dyDescent="0.25">
      <c r="A13" s="46" t="s">
        <v>46</v>
      </c>
      <c r="B13" t="s">
        <v>2462</v>
      </c>
      <c r="D13" s="46"/>
    </row>
    <row r="14" spans="1:5" x14ac:dyDescent="0.25">
      <c r="A14" s="46" t="s">
        <v>29</v>
      </c>
      <c r="B14" t="s">
        <v>2462</v>
      </c>
      <c r="D14" s="46"/>
    </row>
    <row r="15" spans="1:5" x14ac:dyDescent="0.25">
      <c r="A15" s="46" t="s">
        <v>55</v>
      </c>
      <c r="B15" t="s">
        <v>2462</v>
      </c>
      <c r="D15" s="46"/>
    </row>
    <row r="16" spans="1:5" x14ac:dyDescent="0.25">
      <c r="A16" s="46" t="s">
        <v>1373</v>
      </c>
      <c r="B16" t="s">
        <v>2462</v>
      </c>
      <c r="D16" s="46"/>
    </row>
    <row r="17" spans="1:4" x14ac:dyDescent="0.25">
      <c r="A17" s="46" t="s">
        <v>2052</v>
      </c>
      <c r="B17" t="s">
        <v>2462</v>
      </c>
      <c r="D17" s="46"/>
    </row>
    <row r="18" spans="1:4" x14ac:dyDescent="0.25">
      <c r="A18" s="46" t="s">
        <v>1649</v>
      </c>
      <c r="B18" t="s">
        <v>2462</v>
      </c>
      <c r="D18" s="46"/>
    </row>
    <row r="19" spans="1:4" x14ac:dyDescent="0.25">
      <c r="A19" s="46" t="s">
        <v>2620</v>
      </c>
      <c r="B19" t="s">
        <v>2462</v>
      </c>
      <c r="D19" s="46"/>
    </row>
    <row r="20" spans="1:4" x14ac:dyDescent="0.25">
      <c r="A20" s="46" t="s">
        <v>2676</v>
      </c>
      <c r="B20" t="s">
        <v>2462</v>
      </c>
      <c r="D20" s="46"/>
    </row>
    <row r="21" spans="1:4" x14ac:dyDescent="0.25">
      <c r="A21" s="46" t="s">
        <v>2498</v>
      </c>
      <c r="B21" t="s">
        <v>2462</v>
      </c>
      <c r="D21" s="46"/>
    </row>
    <row r="22" spans="1:4" x14ac:dyDescent="0.25">
      <c r="A22" s="46" t="s">
        <v>2479</v>
      </c>
      <c r="B22" t="s">
        <v>2462</v>
      </c>
      <c r="D22" s="46"/>
    </row>
    <row r="23" spans="1:4" x14ac:dyDescent="0.25">
      <c r="A23" s="46" t="s">
        <v>4175</v>
      </c>
      <c r="B23" t="s">
        <v>2462</v>
      </c>
      <c r="D23" s="46"/>
    </row>
    <row r="24" spans="1:4" x14ac:dyDescent="0.25">
      <c r="A24" s="46" t="s">
        <v>2497</v>
      </c>
      <c r="B24" t="s">
        <v>2462</v>
      </c>
      <c r="D24" s="46"/>
    </row>
    <row r="25" spans="1:4" x14ac:dyDescent="0.25">
      <c r="A25" s="46" t="s">
        <v>2325</v>
      </c>
      <c r="B25" t="s">
        <v>2462</v>
      </c>
      <c r="D25" s="46"/>
    </row>
    <row r="26" spans="1:4" x14ac:dyDescent="0.25">
      <c r="A26" s="46" t="s">
        <v>2065</v>
      </c>
      <c r="B26" t="s">
        <v>2462</v>
      </c>
      <c r="D26" s="46"/>
    </row>
    <row r="27" spans="1:4" x14ac:dyDescent="0.25">
      <c r="A27" s="46" t="s">
        <v>703</v>
      </c>
      <c r="B27" t="s">
        <v>2462</v>
      </c>
      <c r="D27" s="46"/>
    </row>
    <row r="28" spans="1:4" x14ac:dyDescent="0.25">
      <c r="A28" s="46" t="s">
        <v>2736</v>
      </c>
      <c r="B28" t="s">
        <v>2462</v>
      </c>
      <c r="D28" s="46"/>
    </row>
    <row r="29" spans="1:4" x14ac:dyDescent="0.25">
      <c r="A29" t="s">
        <v>4176</v>
      </c>
      <c r="B29" t="s">
        <v>2462</v>
      </c>
    </row>
    <row r="30" spans="1:4" x14ac:dyDescent="0.25">
      <c r="A30" t="s">
        <v>2642</v>
      </c>
      <c r="B30" t="s">
        <v>2462</v>
      </c>
    </row>
    <row r="31" spans="1:4" x14ac:dyDescent="0.25">
      <c r="A31" t="s">
        <v>59</v>
      </c>
      <c r="B31" t="s">
        <v>2462</v>
      </c>
    </row>
    <row r="32" spans="1:4" x14ac:dyDescent="0.25">
      <c r="A32" t="s">
        <v>1513</v>
      </c>
      <c r="B32" t="s">
        <v>2462</v>
      </c>
    </row>
    <row r="33" spans="1:4" x14ac:dyDescent="0.25">
      <c r="A33" t="s">
        <v>2645</v>
      </c>
      <c r="B33" t="s">
        <v>2462</v>
      </c>
    </row>
    <row r="34" spans="1:4" x14ac:dyDescent="0.25">
      <c r="A34" t="s">
        <v>2589</v>
      </c>
      <c r="B34" t="s">
        <v>2462</v>
      </c>
    </row>
    <row r="35" spans="1:4" x14ac:dyDescent="0.25">
      <c r="A35" t="s">
        <v>2033</v>
      </c>
      <c r="B35" t="s">
        <v>2462</v>
      </c>
    </row>
    <row r="36" spans="1:4" x14ac:dyDescent="0.25">
      <c r="A36" s="46" t="s">
        <v>1829</v>
      </c>
      <c r="B36" t="s">
        <v>2462</v>
      </c>
      <c r="D36" s="46"/>
    </row>
    <row r="37" spans="1:4" x14ac:dyDescent="0.25">
      <c r="A37" s="46" t="s">
        <v>2647</v>
      </c>
      <c r="B37" t="s">
        <v>2462</v>
      </c>
      <c r="D37" s="46"/>
    </row>
    <row r="38" spans="1:4" x14ac:dyDescent="0.25">
      <c r="A38" s="46" t="s">
        <v>2172</v>
      </c>
      <c r="B38" t="s">
        <v>2462</v>
      </c>
      <c r="D38" s="46"/>
    </row>
    <row r="39" spans="1:4" x14ac:dyDescent="0.25">
      <c r="A39" s="46" t="s">
        <v>1431</v>
      </c>
      <c r="B39" t="s">
        <v>2462</v>
      </c>
      <c r="D39" s="46"/>
    </row>
    <row r="40" spans="1:4" x14ac:dyDescent="0.25">
      <c r="A40" s="46" t="s">
        <v>2170</v>
      </c>
      <c r="B40" t="s">
        <v>2462</v>
      </c>
      <c r="D40" s="46"/>
    </row>
    <row r="41" spans="1:4" x14ac:dyDescent="0.25">
      <c r="A41" s="46" t="s">
        <v>2232</v>
      </c>
      <c r="B41" t="s">
        <v>2462</v>
      </c>
      <c r="D41" s="46"/>
    </row>
    <row r="42" spans="1:4" x14ac:dyDescent="0.25">
      <c r="A42" s="46" t="s">
        <v>60</v>
      </c>
      <c r="B42" t="s">
        <v>2462</v>
      </c>
      <c r="D42" s="46"/>
    </row>
    <row r="43" spans="1:4" x14ac:dyDescent="0.25">
      <c r="A43" s="46" t="s">
        <v>2743</v>
      </c>
      <c r="B43" t="s">
        <v>2462</v>
      </c>
      <c r="D43" s="46"/>
    </row>
    <row r="44" spans="1:4" x14ac:dyDescent="0.25">
      <c r="A44" s="46" t="s">
        <v>2041</v>
      </c>
      <c r="B44" t="s">
        <v>2462</v>
      </c>
      <c r="D44" s="46"/>
    </row>
    <row r="45" spans="1:4" x14ac:dyDescent="0.25">
      <c r="A45" s="46" t="s">
        <v>2174</v>
      </c>
      <c r="B45" t="s">
        <v>2462</v>
      </c>
      <c r="D45" s="46"/>
    </row>
    <row r="46" spans="1:4" x14ac:dyDescent="0.25">
      <c r="A46" s="46" t="s">
        <v>2090</v>
      </c>
      <c r="B46" t="s">
        <v>2462</v>
      </c>
      <c r="D46" s="46"/>
    </row>
    <row r="47" spans="1:4" x14ac:dyDescent="0.25">
      <c r="A47" s="46" t="s">
        <v>1331</v>
      </c>
      <c r="B47" t="s">
        <v>2462</v>
      </c>
      <c r="D47" s="46"/>
    </row>
    <row r="48" spans="1:4" x14ac:dyDescent="0.25">
      <c r="A48" s="46" t="s">
        <v>1702</v>
      </c>
      <c r="B48" t="s">
        <v>2462</v>
      </c>
      <c r="D48" s="46"/>
    </row>
    <row r="49" spans="1:4" x14ac:dyDescent="0.25">
      <c r="A49" s="46" t="s">
        <v>2032</v>
      </c>
      <c r="B49" t="s">
        <v>2462</v>
      </c>
      <c r="D49" s="46"/>
    </row>
    <row r="50" spans="1:4" x14ac:dyDescent="0.25">
      <c r="A50" s="46" t="s">
        <v>1552</v>
      </c>
      <c r="B50" t="s">
        <v>2462</v>
      </c>
      <c r="D50" s="46"/>
    </row>
    <row r="51" spans="1:4" x14ac:dyDescent="0.25">
      <c r="A51" s="46" t="s">
        <v>1839</v>
      </c>
      <c r="B51" t="s">
        <v>2462</v>
      </c>
      <c r="D51" s="46"/>
    </row>
    <row r="52" spans="1:4" x14ac:dyDescent="0.25">
      <c r="A52" s="46" t="s">
        <v>2613</v>
      </c>
      <c r="B52" t="s">
        <v>2462</v>
      </c>
      <c r="D52" s="46"/>
    </row>
    <row r="53" spans="1:4" x14ac:dyDescent="0.25">
      <c r="A53" s="46" t="s">
        <v>1720</v>
      </c>
      <c r="B53" t="s">
        <v>2462</v>
      </c>
      <c r="D53" s="46"/>
    </row>
    <row r="54" spans="1:4" x14ac:dyDescent="0.25">
      <c r="A54" s="46" t="s">
        <v>2583</v>
      </c>
      <c r="B54" t="s">
        <v>2462</v>
      </c>
      <c r="D54" s="46"/>
    </row>
    <row r="55" spans="1:4" x14ac:dyDescent="0.25">
      <c r="A55" s="46" t="s">
        <v>2398</v>
      </c>
      <c r="B55" t="s">
        <v>2462</v>
      </c>
      <c r="D55" s="46"/>
    </row>
    <row r="56" spans="1:4" x14ac:dyDescent="0.25">
      <c r="A56" s="46" t="s">
        <v>158</v>
      </c>
      <c r="B56" t="s">
        <v>2462</v>
      </c>
      <c r="D56" s="46"/>
    </row>
    <row r="57" spans="1:4" x14ac:dyDescent="0.25">
      <c r="A57" s="46" t="s">
        <v>1101</v>
      </c>
      <c r="B57" t="s">
        <v>2462</v>
      </c>
      <c r="D57" s="46"/>
    </row>
    <row r="58" spans="1:4" x14ac:dyDescent="0.25">
      <c r="A58" s="46" t="s">
        <v>2463</v>
      </c>
      <c r="B58" t="s">
        <v>2462</v>
      </c>
      <c r="D58" s="46"/>
    </row>
    <row r="59" spans="1:4" x14ac:dyDescent="0.25">
      <c r="A59" s="46" t="s">
        <v>1354</v>
      </c>
      <c r="B59" t="s">
        <v>2462</v>
      </c>
      <c r="D59" s="46"/>
    </row>
    <row r="60" spans="1:4" x14ac:dyDescent="0.25">
      <c r="A60" s="46" t="s">
        <v>1494</v>
      </c>
      <c r="B60" t="s">
        <v>2462</v>
      </c>
      <c r="D60" s="46"/>
    </row>
    <row r="61" spans="1:4" x14ac:dyDescent="0.25">
      <c r="A61" s="46" t="s">
        <v>1820</v>
      </c>
      <c r="B61" t="s">
        <v>2462</v>
      </c>
      <c r="D61" s="46"/>
    </row>
    <row r="62" spans="1:4" x14ac:dyDescent="0.25">
      <c r="A62" s="46" t="s">
        <v>2261</v>
      </c>
      <c r="B62" t="s">
        <v>2462</v>
      </c>
      <c r="D62" s="46"/>
    </row>
    <row r="63" spans="1:4" x14ac:dyDescent="0.25">
      <c r="A63" s="46" t="s">
        <v>2485</v>
      </c>
      <c r="B63" t="s">
        <v>2462</v>
      </c>
      <c r="D63" s="46"/>
    </row>
    <row r="64" spans="1:4" x14ac:dyDescent="0.25">
      <c r="A64" s="46" t="s">
        <v>2678</v>
      </c>
      <c r="B64" t="s">
        <v>2462</v>
      </c>
      <c r="D64" s="46"/>
    </row>
    <row r="65" spans="1:4" x14ac:dyDescent="0.25">
      <c r="A65" s="46" t="s">
        <v>2657</v>
      </c>
      <c r="B65" t="s">
        <v>2462</v>
      </c>
      <c r="D65" s="46"/>
    </row>
    <row r="66" spans="1:4" x14ac:dyDescent="0.25">
      <c r="A66" s="46" t="s">
        <v>2685</v>
      </c>
      <c r="B66" t="s">
        <v>2462</v>
      </c>
      <c r="D66" s="46"/>
    </row>
    <row r="67" spans="1:4" x14ac:dyDescent="0.25">
      <c r="A67" s="46" t="s">
        <v>2555</v>
      </c>
      <c r="B67" t="s">
        <v>2462</v>
      </c>
      <c r="D67" s="46"/>
    </row>
    <row r="68" spans="1:4" x14ac:dyDescent="0.25">
      <c r="A68" s="46" t="s">
        <v>1772</v>
      </c>
      <c r="B68" t="s">
        <v>2462</v>
      </c>
      <c r="D68" s="46"/>
    </row>
    <row r="69" spans="1:4" x14ac:dyDescent="0.25">
      <c r="A69" s="46" t="s">
        <v>1144</v>
      </c>
      <c r="B69" t="s">
        <v>2462</v>
      </c>
      <c r="D69" s="46"/>
    </row>
    <row r="70" spans="1:4" x14ac:dyDescent="0.25">
      <c r="A70" s="46" t="s">
        <v>1939</v>
      </c>
      <c r="B70" t="s">
        <v>2462</v>
      </c>
      <c r="D70" s="46"/>
    </row>
    <row r="71" spans="1:4" x14ac:dyDescent="0.25">
      <c r="A71" s="46" t="s">
        <v>1541</v>
      </c>
      <c r="B71" t="s">
        <v>2462</v>
      </c>
      <c r="D71" s="46"/>
    </row>
    <row r="72" spans="1:4" x14ac:dyDescent="0.25">
      <c r="A72" s="46" t="s">
        <v>2226</v>
      </c>
      <c r="B72" t="s">
        <v>2462</v>
      </c>
      <c r="D72" s="46"/>
    </row>
    <row r="73" spans="1:4" x14ac:dyDescent="0.25">
      <c r="A73" s="46" t="s">
        <v>12</v>
      </c>
      <c r="B73" t="s">
        <v>2462</v>
      </c>
      <c r="D73" s="46"/>
    </row>
    <row r="74" spans="1:4" x14ac:dyDescent="0.25">
      <c r="A74" s="46" t="s">
        <v>2576</v>
      </c>
      <c r="B74" t="s">
        <v>2462</v>
      </c>
      <c r="D74" s="46"/>
    </row>
    <row r="75" spans="1:4" x14ac:dyDescent="0.25">
      <c r="A75" s="46" t="s">
        <v>2669</v>
      </c>
      <c r="B75" t="s">
        <v>2462</v>
      </c>
      <c r="D75" s="46"/>
    </row>
    <row r="76" spans="1:4" x14ac:dyDescent="0.25">
      <c r="A76" s="46" t="s">
        <v>2655</v>
      </c>
      <c r="B76" t="s">
        <v>2462</v>
      </c>
      <c r="D76" s="46"/>
    </row>
    <row r="77" spans="1:4" x14ac:dyDescent="0.25">
      <c r="A77" s="46" t="s">
        <v>2694</v>
      </c>
      <c r="B77" t="s">
        <v>2462</v>
      </c>
      <c r="D77" s="46"/>
    </row>
    <row r="78" spans="1:4" x14ac:dyDescent="0.25">
      <c r="A78" s="46" t="s">
        <v>1279</v>
      </c>
      <c r="B78" t="s">
        <v>2462</v>
      </c>
      <c r="D78" s="46"/>
    </row>
    <row r="79" spans="1:4" x14ac:dyDescent="0.25">
      <c r="A79" s="46" t="s">
        <v>1434</v>
      </c>
      <c r="B79" t="s">
        <v>2462</v>
      </c>
      <c r="D79" s="46"/>
    </row>
    <row r="80" spans="1:4" x14ac:dyDescent="0.25">
      <c r="A80" s="46" t="s">
        <v>2727</v>
      </c>
      <c r="B80" t="s">
        <v>2462</v>
      </c>
      <c r="D80" s="46"/>
    </row>
    <row r="81" spans="1:4" x14ac:dyDescent="0.25">
      <c r="A81" s="46" t="s">
        <v>1340</v>
      </c>
      <c r="B81" t="s">
        <v>2462</v>
      </c>
      <c r="D81" s="46"/>
    </row>
    <row r="82" spans="1:4" x14ac:dyDescent="0.25">
      <c r="A82" s="46" t="s">
        <v>200</v>
      </c>
      <c r="B82" t="s">
        <v>2462</v>
      </c>
      <c r="D82" s="46"/>
    </row>
    <row r="83" spans="1:4" x14ac:dyDescent="0.25">
      <c r="A83" s="46" t="s">
        <v>1360</v>
      </c>
      <c r="B83" t="s">
        <v>2462</v>
      </c>
      <c r="D83" s="46"/>
    </row>
    <row r="84" spans="1:4" x14ac:dyDescent="0.25">
      <c r="A84" s="46" t="s">
        <v>1629</v>
      </c>
      <c r="B84" t="s">
        <v>2462</v>
      </c>
      <c r="D84" s="46"/>
    </row>
    <row r="85" spans="1:4" x14ac:dyDescent="0.25">
      <c r="A85" s="46" t="s">
        <v>1770</v>
      </c>
      <c r="B85" t="s">
        <v>2462</v>
      </c>
      <c r="D85" s="46"/>
    </row>
    <row r="86" spans="1:4" x14ac:dyDescent="0.25">
      <c r="A86" s="46" t="s">
        <v>1859</v>
      </c>
      <c r="B86" t="s">
        <v>2462</v>
      </c>
      <c r="D86" s="46"/>
    </row>
    <row r="87" spans="1:4" x14ac:dyDescent="0.25">
      <c r="A87" s="46" t="s">
        <v>1832</v>
      </c>
      <c r="B87" t="s">
        <v>2462</v>
      </c>
      <c r="D87" s="46"/>
    </row>
    <row r="88" spans="1:4" x14ac:dyDescent="0.25">
      <c r="A88" s="46" t="s">
        <v>2747</v>
      </c>
      <c r="B88" t="s">
        <v>2462</v>
      </c>
      <c r="D88" s="46"/>
    </row>
    <row r="89" spans="1:4" x14ac:dyDescent="0.25">
      <c r="A89" t="s">
        <v>4100</v>
      </c>
      <c r="B89" t="s">
        <v>2462</v>
      </c>
    </row>
    <row r="90" spans="1:4" x14ac:dyDescent="0.25">
      <c r="A90" t="s">
        <v>1432</v>
      </c>
      <c r="B90" t="s">
        <v>2462</v>
      </c>
    </row>
    <row r="91" spans="1:4" x14ac:dyDescent="0.25">
      <c r="A91" t="s">
        <v>2386</v>
      </c>
      <c r="B91" t="s">
        <v>2462</v>
      </c>
    </row>
    <row r="92" spans="1:4" x14ac:dyDescent="0.25">
      <c r="A92" t="s">
        <v>2427</v>
      </c>
      <c r="B92" t="s">
        <v>2462</v>
      </c>
    </row>
    <row r="93" spans="1:4" x14ac:dyDescent="0.25">
      <c r="A93" t="s">
        <v>1920</v>
      </c>
      <c r="B93" t="s">
        <v>2462</v>
      </c>
    </row>
    <row r="94" spans="1:4" x14ac:dyDescent="0.25">
      <c r="A94" t="s">
        <v>1925</v>
      </c>
      <c r="B94" t="s">
        <v>2462</v>
      </c>
    </row>
    <row r="95" spans="1:4" x14ac:dyDescent="0.25">
      <c r="A95" t="s">
        <v>4104</v>
      </c>
      <c r="B95" t="s">
        <v>2462</v>
      </c>
    </row>
    <row r="96" spans="1:4" x14ac:dyDescent="0.25">
      <c r="A96" t="s">
        <v>4105</v>
      </c>
      <c r="B96" t="s">
        <v>2462</v>
      </c>
    </row>
    <row r="97" spans="1:2" x14ac:dyDescent="0.25">
      <c r="A97" t="s">
        <v>1746</v>
      </c>
      <c r="B97" t="s">
        <v>2462</v>
      </c>
    </row>
    <row r="98" spans="1:2" x14ac:dyDescent="0.25">
      <c r="A98" t="s">
        <v>2339</v>
      </c>
      <c r="B98" t="s">
        <v>2462</v>
      </c>
    </row>
    <row r="99" spans="1:2" x14ac:dyDescent="0.25">
      <c r="A99" t="s">
        <v>1163</v>
      </c>
      <c r="B99" t="s">
        <v>2462</v>
      </c>
    </row>
    <row r="100" spans="1:2" x14ac:dyDescent="0.25">
      <c r="A100" t="s">
        <v>1200</v>
      </c>
      <c r="B100" t="s">
        <v>2462</v>
      </c>
    </row>
    <row r="101" spans="1:2" x14ac:dyDescent="0.25">
      <c r="A101" t="s">
        <v>4106</v>
      </c>
      <c r="B101" t="s">
        <v>2462</v>
      </c>
    </row>
    <row r="102" spans="1:2" x14ac:dyDescent="0.25">
      <c r="A102" t="s">
        <v>4107</v>
      </c>
      <c r="B102" t="s">
        <v>2462</v>
      </c>
    </row>
    <row r="103" spans="1:2" x14ac:dyDescent="0.25">
      <c r="A103" t="s">
        <v>2006</v>
      </c>
      <c r="B103" t="s">
        <v>2462</v>
      </c>
    </row>
    <row r="104" spans="1:2" x14ac:dyDescent="0.25">
      <c r="A104" t="s">
        <v>140</v>
      </c>
      <c r="B104" t="s">
        <v>2462</v>
      </c>
    </row>
    <row r="105" spans="1:2" x14ac:dyDescent="0.25">
      <c r="A105" t="s">
        <v>139</v>
      </c>
      <c r="B105" t="s">
        <v>2462</v>
      </c>
    </row>
    <row r="106" spans="1:2" x14ac:dyDescent="0.25">
      <c r="A106" t="s">
        <v>1384</v>
      </c>
      <c r="B106" t="s">
        <v>2462</v>
      </c>
    </row>
    <row r="107" spans="1:2" x14ac:dyDescent="0.25">
      <c r="A107" t="s">
        <v>4108</v>
      </c>
      <c r="B107" t="s">
        <v>2462</v>
      </c>
    </row>
    <row r="108" spans="1:2" x14ac:dyDescent="0.25">
      <c r="A108" t="s">
        <v>4109</v>
      </c>
      <c r="B108" t="s">
        <v>2462</v>
      </c>
    </row>
    <row r="109" spans="1:2" x14ac:dyDescent="0.25">
      <c r="A109" t="s">
        <v>2091</v>
      </c>
      <c r="B109" t="s">
        <v>2462</v>
      </c>
    </row>
    <row r="110" spans="1:2" x14ac:dyDescent="0.25">
      <c r="A110" t="s">
        <v>1987</v>
      </c>
      <c r="B110" t="s">
        <v>2462</v>
      </c>
    </row>
    <row r="111" spans="1:2" x14ac:dyDescent="0.25">
      <c r="A111" t="s">
        <v>4101</v>
      </c>
      <c r="B111" t="s">
        <v>2462</v>
      </c>
    </row>
    <row r="112" spans="1:2" x14ac:dyDescent="0.25">
      <c r="A112" t="s">
        <v>1107</v>
      </c>
      <c r="B112" t="s">
        <v>2462</v>
      </c>
    </row>
    <row r="113" spans="1:2" x14ac:dyDescent="0.25">
      <c r="A113" t="s">
        <v>1825</v>
      </c>
      <c r="B113" t="s">
        <v>2462</v>
      </c>
    </row>
    <row r="114" spans="1:2" x14ac:dyDescent="0.25">
      <c r="A114" t="s">
        <v>1927</v>
      </c>
      <c r="B114" t="s">
        <v>2462</v>
      </c>
    </row>
    <row r="115" spans="1:2" x14ac:dyDescent="0.25">
      <c r="A115" t="s">
        <v>4110</v>
      </c>
      <c r="B115" t="s">
        <v>2462</v>
      </c>
    </row>
    <row r="116" spans="1:2" x14ac:dyDescent="0.25">
      <c r="A116" t="s">
        <v>4111</v>
      </c>
      <c r="B116" t="s">
        <v>2462</v>
      </c>
    </row>
    <row r="117" spans="1:2" x14ac:dyDescent="0.25">
      <c r="A117" t="s">
        <v>4112</v>
      </c>
      <c r="B117" t="s">
        <v>2462</v>
      </c>
    </row>
    <row r="118" spans="1:2" x14ac:dyDescent="0.25">
      <c r="A118" t="s">
        <v>4113</v>
      </c>
      <c r="B118" t="s">
        <v>2462</v>
      </c>
    </row>
    <row r="119" spans="1:2" x14ac:dyDescent="0.25">
      <c r="A119" t="s">
        <v>4114</v>
      </c>
      <c r="B119" t="s">
        <v>2462</v>
      </c>
    </row>
    <row r="120" spans="1:2" x14ac:dyDescent="0.25">
      <c r="A120" t="s">
        <v>4115</v>
      </c>
      <c r="B120" t="s">
        <v>2462</v>
      </c>
    </row>
    <row r="121" spans="1:2" x14ac:dyDescent="0.25">
      <c r="A121" t="s">
        <v>1706</v>
      </c>
      <c r="B121" t="s">
        <v>2462</v>
      </c>
    </row>
    <row r="122" spans="1:2" x14ac:dyDescent="0.25">
      <c r="A122" t="s">
        <v>1321</v>
      </c>
      <c r="B122" t="s">
        <v>2462</v>
      </c>
    </row>
    <row r="123" spans="1:2" x14ac:dyDescent="0.25">
      <c r="A123" t="s">
        <v>1740</v>
      </c>
      <c r="B123" t="s">
        <v>2462</v>
      </c>
    </row>
    <row r="124" spans="1:2" x14ac:dyDescent="0.25">
      <c r="A124" t="s">
        <v>4116</v>
      </c>
      <c r="B124" t="s">
        <v>2462</v>
      </c>
    </row>
    <row r="125" spans="1:2" x14ac:dyDescent="0.25">
      <c r="A125" t="s">
        <v>1787</v>
      </c>
      <c r="B125" t="s">
        <v>2462</v>
      </c>
    </row>
    <row r="126" spans="1:2" x14ac:dyDescent="0.25">
      <c r="A126" t="s">
        <v>2384</v>
      </c>
      <c r="B126" t="s">
        <v>2462</v>
      </c>
    </row>
    <row r="127" spans="1:2" x14ac:dyDescent="0.25">
      <c r="A127" t="s">
        <v>1054</v>
      </c>
      <c r="B127" t="s">
        <v>2462</v>
      </c>
    </row>
    <row r="128" spans="1:2" x14ac:dyDescent="0.25">
      <c r="A128" t="s">
        <v>1812</v>
      </c>
      <c r="B128" t="s">
        <v>2462</v>
      </c>
    </row>
    <row r="129" spans="1:2" x14ac:dyDescent="0.25">
      <c r="A129" t="s">
        <v>4117</v>
      </c>
      <c r="B129" t="s">
        <v>2462</v>
      </c>
    </row>
    <row r="130" spans="1:2" x14ac:dyDescent="0.25">
      <c r="A130" t="s">
        <v>469</v>
      </c>
      <c r="B130" t="s">
        <v>2462</v>
      </c>
    </row>
    <row r="131" spans="1:2" x14ac:dyDescent="0.25">
      <c r="A131" t="s">
        <v>2152</v>
      </c>
      <c r="B131" t="s">
        <v>2462</v>
      </c>
    </row>
    <row r="132" spans="1:2" x14ac:dyDescent="0.25">
      <c r="A132" t="s">
        <v>1210</v>
      </c>
      <c r="B132" t="s">
        <v>2462</v>
      </c>
    </row>
    <row r="133" spans="1:2" x14ac:dyDescent="0.25">
      <c r="A133" t="s">
        <v>2319</v>
      </c>
      <c r="B133" t="s">
        <v>2462</v>
      </c>
    </row>
    <row r="134" spans="1:2" x14ac:dyDescent="0.25">
      <c r="A134" t="s">
        <v>2373</v>
      </c>
      <c r="B134" t="s">
        <v>2462</v>
      </c>
    </row>
    <row r="135" spans="1:2" x14ac:dyDescent="0.25">
      <c r="A135" t="s">
        <v>4118</v>
      </c>
      <c r="B135" t="s">
        <v>2462</v>
      </c>
    </row>
    <row r="136" spans="1:2" x14ac:dyDescent="0.25">
      <c r="A136" t="s">
        <v>1249</v>
      </c>
      <c r="B136" t="s">
        <v>2462</v>
      </c>
    </row>
    <row r="137" spans="1:2" x14ac:dyDescent="0.25">
      <c r="A137" t="s">
        <v>2124</v>
      </c>
      <c r="B137" t="s">
        <v>2462</v>
      </c>
    </row>
    <row r="138" spans="1:2" x14ac:dyDescent="0.25">
      <c r="A138" t="s">
        <v>4119</v>
      </c>
      <c r="B138" t="s">
        <v>2462</v>
      </c>
    </row>
    <row r="139" spans="1:2" x14ac:dyDescent="0.25">
      <c r="A139" t="s">
        <v>4120</v>
      </c>
      <c r="B139" t="s">
        <v>2462</v>
      </c>
    </row>
    <row r="140" spans="1:2" x14ac:dyDescent="0.25">
      <c r="A140" t="s">
        <v>4121</v>
      </c>
      <c r="B140" t="s">
        <v>2462</v>
      </c>
    </row>
    <row r="141" spans="1:2" x14ac:dyDescent="0.25">
      <c r="A141" t="s">
        <v>2003</v>
      </c>
      <c r="B141" t="s">
        <v>2462</v>
      </c>
    </row>
    <row r="142" spans="1:2" x14ac:dyDescent="0.25">
      <c r="A142" t="s">
        <v>1165</v>
      </c>
      <c r="B142" t="s">
        <v>2462</v>
      </c>
    </row>
    <row r="143" spans="1:2" x14ac:dyDescent="0.25">
      <c r="A143" t="s">
        <v>2042</v>
      </c>
      <c r="B143" t="s">
        <v>2462</v>
      </c>
    </row>
    <row r="144" spans="1:2" x14ac:dyDescent="0.25">
      <c r="A144" t="s">
        <v>2120</v>
      </c>
      <c r="B144" t="s">
        <v>2462</v>
      </c>
    </row>
    <row r="145" spans="1:2" x14ac:dyDescent="0.25">
      <c r="A145" t="s">
        <v>2310</v>
      </c>
      <c r="B145" t="s">
        <v>2462</v>
      </c>
    </row>
    <row r="146" spans="1:2" x14ac:dyDescent="0.25">
      <c r="A146" t="s">
        <v>4122</v>
      </c>
      <c r="B146" t="s">
        <v>2462</v>
      </c>
    </row>
    <row r="147" spans="1:2" x14ac:dyDescent="0.25">
      <c r="A147" t="s">
        <v>1289</v>
      </c>
      <c r="B147" t="s">
        <v>2462</v>
      </c>
    </row>
    <row r="148" spans="1:2" x14ac:dyDescent="0.25">
      <c r="A148" t="s">
        <v>4123</v>
      </c>
      <c r="B148" t="s">
        <v>2462</v>
      </c>
    </row>
    <row r="149" spans="1:2" x14ac:dyDescent="0.25">
      <c r="A149" t="s">
        <v>1363</v>
      </c>
      <c r="B149" t="s">
        <v>2462</v>
      </c>
    </row>
    <row r="150" spans="1:2" x14ac:dyDescent="0.25">
      <c r="A150" t="s">
        <v>796</v>
      </c>
      <c r="B150" t="s">
        <v>2462</v>
      </c>
    </row>
    <row r="151" spans="1:2" x14ac:dyDescent="0.25">
      <c r="A151" t="s">
        <v>2051</v>
      </c>
      <c r="B151" t="s">
        <v>2462</v>
      </c>
    </row>
    <row r="152" spans="1:2" x14ac:dyDescent="0.25">
      <c r="A152" t="s">
        <v>75</v>
      </c>
      <c r="B152" t="s">
        <v>2462</v>
      </c>
    </row>
    <row r="153" spans="1:2" x14ac:dyDescent="0.25">
      <c r="A153" t="s">
        <v>2344</v>
      </c>
      <c r="B153" t="s">
        <v>2462</v>
      </c>
    </row>
    <row r="154" spans="1:2" x14ac:dyDescent="0.25">
      <c r="A154" t="s">
        <v>4124</v>
      </c>
      <c r="B154" t="s">
        <v>2462</v>
      </c>
    </row>
    <row r="155" spans="1:2" x14ac:dyDescent="0.25">
      <c r="A155" t="s">
        <v>629</v>
      </c>
      <c r="B155" t="s">
        <v>2462</v>
      </c>
    </row>
    <row r="156" spans="1:2" x14ac:dyDescent="0.25">
      <c r="A156" t="s">
        <v>503</v>
      </c>
      <c r="B156" t="s">
        <v>2462</v>
      </c>
    </row>
    <row r="157" spans="1:2" x14ac:dyDescent="0.25">
      <c r="A157" t="s">
        <v>2213</v>
      </c>
      <c r="B157" t="s">
        <v>2462</v>
      </c>
    </row>
    <row r="158" spans="1:2" x14ac:dyDescent="0.25">
      <c r="A158" t="s">
        <v>153</v>
      </c>
      <c r="B158" t="s">
        <v>2462</v>
      </c>
    </row>
    <row r="159" spans="1:2" x14ac:dyDescent="0.25">
      <c r="A159" t="s">
        <v>2129</v>
      </c>
      <c r="B159" t="s">
        <v>2462</v>
      </c>
    </row>
    <row r="160" spans="1:2" x14ac:dyDescent="0.25">
      <c r="A160" t="s">
        <v>4125</v>
      </c>
      <c r="B160" t="s">
        <v>2462</v>
      </c>
    </row>
    <row r="161" spans="1:2" x14ac:dyDescent="0.25">
      <c r="A161" t="s">
        <v>1315</v>
      </c>
      <c r="B161" t="s">
        <v>2462</v>
      </c>
    </row>
    <row r="162" spans="1:2" x14ac:dyDescent="0.25">
      <c r="A162" t="s">
        <v>1668</v>
      </c>
      <c r="B162" t="s">
        <v>2462</v>
      </c>
    </row>
    <row r="163" spans="1:2" x14ac:dyDescent="0.25">
      <c r="A163" t="s">
        <v>2313</v>
      </c>
      <c r="B163" t="s">
        <v>2462</v>
      </c>
    </row>
    <row r="164" spans="1:2" x14ac:dyDescent="0.25">
      <c r="A164" t="s">
        <v>299</v>
      </c>
      <c r="B164" t="s">
        <v>2462</v>
      </c>
    </row>
    <row r="165" spans="1:2" x14ac:dyDescent="0.25">
      <c r="A165" t="s">
        <v>133</v>
      </c>
      <c r="B165" t="s">
        <v>2462</v>
      </c>
    </row>
    <row r="166" spans="1:2" x14ac:dyDescent="0.25">
      <c r="A166" t="s">
        <v>2123</v>
      </c>
      <c r="B166" t="s">
        <v>2462</v>
      </c>
    </row>
    <row r="167" spans="1:2" x14ac:dyDescent="0.25">
      <c r="A167" t="s">
        <v>147</v>
      </c>
      <c r="B167" t="s">
        <v>2462</v>
      </c>
    </row>
    <row r="168" spans="1:2" x14ac:dyDescent="0.25">
      <c r="A168" t="s">
        <v>87</v>
      </c>
      <c r="B168" t="s">
        <v>2462</v>
      </c>
    </row>
    <row r="169" spans="1:2" x14ac:dyDescent="0.25">
      <c r="A169" t="s">
        <v>1744</v>
      </c>
      <c r="B169" t="s">
        <v>2462</v>
      </c>
    </row>
    <row r="170" spans="1:2" x14ac:dyDescent="0.25">
      <c r="A170" t="s">
        <v>2008</v>
      </c>
      <c r="B170" t="s">
        <v>2462</v>
      </c>
    </row>
    <row r="171" spans="1:2" x14ac:dyDescent="0.25">
      <c r="A171" t="s">
        <v>2317</v>
      </c>
      <c r="B171" t="s">
        <v>2462</v>
      </c>
    </row>
    <row r="172" spans="1:2" x14ac:dyDescent="0.25">
      <c r="A172" t="s">
        <v>851</v>
      </c>
      <c r="B172" t="s">
        <v>2462</v>
      </c>
    </row>
    <row r="173" spans="1:2" x14ac:dyDescent="0.25">
      <c r="A173" t="s">
        <v>1603</v>
      </c>
      <c r="B173" t="s">
        <v>2462</v>
      </c>
    </row>
    <row r="174" spans="1:2" x14ac:dyDescent="0.25">
      <c r="A174" t="s">
        <v>398</v>
      </c>
      <c r="B174" t="s">
        <v>2462</v>
      </c>
    </row>
    <row r="175" spans="1:2" x14ac:dyDescent="0.25">
      <c r="A175" t="s">
        <v>1270</v>
      </c>
      <c r="B175" t="s">
        <v>2462</v>
      </c>
    </row>
    <row r="176" spans="1:2" x14ac:dyDescent="0.25">
      <c r="A176" t="s">
        <v>1097</v>
      </c>
      <c r="B176" t="s">
        <v>2462</v>
      </c>
    </row>
    <row r="177" spans="1:2" x14ac:dyDescent="0.25">
      <c r="A177" t="s">
        <v>1392</v>
      </c>
      <c r="B177" t="s">
        <v>2462</v>
      </c>
    </row>
    <row r="178" spans="1:2" x14ac:dyDescent="0.25">
      <c r="A178" t="s">
        <v>1488</v>
      </c>
      <c r="B178" t="s">
        <v>2462</v>
      </c>
    </row>
    <row r="179" spans="1:2" x14ac:dyDescent="0.25">
      <c r="A179" t="s">
        <v>4126</v>
      </c>
      <c r="B179" t="s">
        <v>2462</v>
      </c>
    </row>
    <row r="180" spans="1:2" x14ac:dyDescent="0.25">
      <c r="A180" t="s">
        <v>1640</v>
      </c>
      <c r="B180" t="s">
        <v>2462</v>
      </c>
    </row>
    <row r="181" spans="1:2" x14ac:dyDescent="0.25">
      <c r="A181" t="s">
        <v>1422</v>
      </c>
      <c r="B181" t="s">
        <v>2462</v>
      </c>
    </row>
    <row r="182" spans="1:2" x14ac:dyDescent="0.25">
      <c r="A182" t="s">
        <v>642</v>
      </c>
      <c r="B182" t="s">
        <v>2462</v>
      </c>
    </row>
    <row r="183" spans="1:2" x14ac:dyDescent="0.25">
      <c r="A183" t="s">
        <v>4127</v>
      </c>
      <c r="B183" t="s">
        <v>2462</v>
      </c>
    </row>
    <row r="184" spans="1:2" x14ac:dyDescent="0.25">
      <c r="A184" t="s">
        <v>4128</v>
      </c>
      <c r="B184" t="s">
        <v>2462</v>
      </c>
    </row>
    <row r="185" spans="1:2" x14ac:dyDescent="0.25">
      <c r="A185" t="s">
        <v>4129</v>
      </c>
      <c r="B185" t="s">
        <v>2462</v>
      </c>
    </row>
    <row r="186" spans="1:2" x14ac:dyDescent="0.25">
      <c r="A186" t="s">
        <v>4130</v>
      </c>
      <c r="B186" t="s">
        <v>2462</v>
      </c>
    </row>
    <row r="187" spans="1:2" x14ac:dyDescent="0.25">
      <c r="A187" t="s">
        <v>1057</v>
      </c>
      <c r="B187" t="s">
        <v>2462</v>
      </c>
    </row>
    <row r="188" spans="1:2" x14ac:dyDescent="0.25">
      <c r="A188" t="s">
        <v>148</v>
      </c>
      <c r="B188" t="s">
        <v>2462</v>
      </c>
    </row>
    <row r="189" spans="1:2" x14ac:dyDescent="0.25">
      <c r="A189" t="s">
        <v>134</v>
      </c>
      <c r="B189" t="s">
        <v>2462</v>
      </c>
    </row>
    <row r="190" spans="1:2" x14ac:dyDescent="0.25">
      <c r="A190" t="s">
        <v>4131</v>
      </c>
      <c r="B190" t="s">
        <v>2462</v>
      </c>
    </row>
    <row r="191" spans="1:2" x14ac:dyDescent="0.25">
      <c r="A191" t="s">
        <v>4132</v>
      </c>
      <c r="B191" t="s">
        <v>2462</v>
      </c>
    </row>
    <row r="192" spans="1:2" x14ac:dyDescent="0.25">
      <c r="A192" t="s">
        <v>1534</v>
      </c>
      <c r="B192" t="s">
        <v>2462</v>
      </c>
    </row>
    <row r="193" spans="1:2" x14ac:dyDescent="0.25">
      <c r="A193" t="s">
        <v>4133</v>
      </c>
      <c r="B193" t="s">
        <v>2462</v>
      </c>
    </row>
    <row r="194" spans="1:2" x14ac:dyDescent="0.25">
      <c r="A194" t="s">
        <v>2009</v>
      </c>
      <c r="B194" t="s">
        <v>2462</v>
      </c>
    </row>
    <row r="195" spans="1:2" x14ac:dyDescent="0.25">
      <c r="A195" t="s">
        <v>4134</v>
      </c>
      <c r="B195" t="s">
        <v>2462</v>
      </c>
    </row>
    <row r="196" spans="1:2" x14ac:dyDescent="0.25">
      <c r="A196" t="s">
        <v>4135</v>
      </c>
      <c r="B196" t="s">
        <v>2462</v>
      </c>
    </row>
    <row r="197" spans="1:2" x14ac:dyDescent="0.25">
      <c r="A197" t="s">
        <v>174</v>
      </c>
      <c r="B197" t="s">
        <v>2462</v>
      </c>
    </row>
    <row r="198" spans="1:2" x14ac:dyDescent="0.25">
      <c r="A198" t="s">
        <v>2156</v>
      </c>
      <c r="B198" t="s">
        <v>2462</v>
      </c>
    </row>
    <row r="199" spans="1:2" x14ac:dyDescent="0.25">
      <c r="A199" t="s">
        <v>2066</v>
      </c>
      <c r="B199" t="s">
        <v>2462</v>
      </c>
    </row>
    <row r="200" spans="1:2" x14ac:dyDescent="0.25">
      <c r="A200" t="s">
        <v>72</v>
      </c>
      <c r="B200" t="s">
        <v>2462</v>
      </c>
    </row>
    <row r="201" spans="1:2" x14ac:dyDescent="0.25">
      <c r="A201" t="s">
        <v>2029</v>
      </c>
      <c r="B201" t="s">
        <v>2462</v>
      </c>
    </row>
    <row r="202" spans="1:2" x14ac:dyDescent="0.25">
      <c r="A202" t="s">
        <v>1382</v>
      </c>
      <c r="B202" t="s">
        <v>2462</v>
      </c>
    </row>
    <row r="203" spans="1:2" x14ac:dyDescent="0.25">
      <c r="A203" t="s">
        <v>2289</v>
      </c>
      <c r="B203" t="s">
        <v>2462</v>
      </c>
    </row>
    <row r="204" spans="1:2" x14ac:dyDescent="0.25">
      <c r="A204" t="s">
        <v>1474</v>
      </c>
      <c r="B204" t="s">
        <v>2462</v>
      </c>
    </row>
    <row r="205" spans="1:2" x14ac:dyDescent="0.25">
      <c r="A205" t="s">
        <v>78</v>
      </c>
      <c r="B205" t="s">
        <v>2462</v>
      </c>
    </row>
    <row r="206" spans="1:2" x14ac:dyDescent="0.25">
      <c r="A206" t="s">
        <v>74</v>
      </c>
      <c r="B206" t="s">
        <v>2462</v>
      </c>
    </row>
    <row r="207" spans="1:2" x14ac:dyDescent="0.25">
      <c r="A207" t="s">
        <v>82</v>
      </c>
      <c r="B207" t="s">
        <v>2462</v>
      </c>
    </row>
    <row r="208" spans="1:2" x14ac:dyDescent="0.25">
      <c r="A208" t="s">
        <v>2043</v>
      </c>
      <c r="B208" t="s">
        <v>2462</v>
      </c>
    </row>
    <row r="209" spans="1:4" x14ac:dyDescent="0.25">
      <c r="A209" t="s">
        <v>4136</v>
      </c>
      <c r="B209" t="s">
        <v>2462</v>
      </c>
    </row>
    <row r="210" spans="1:4" x14ac:dyDescent="0.25">
      <c r="A210" t="s">
        <v>81</v>
      </c>
      <c r="B210" t="s">
        <v>2462</v>
      </c>
    </row>
    <row r="211" spans="1:4" x14ac:dyDescent="0.25">
      <c r="A211" t="s">
        <v>99</v>
      </c>
      <c r="B211" t="s">
        <v>2462</v>
      </c>
    </row>
    <row r="212" spans="1:4" x14ac:dyDescent="0.25">
      <c r="A212" t="s">
        <v>120</v>
      </c>
      <c r="B212" t="s">
        <v>2462</v>
      </c>
    </row>
    <row r="213" spans="1:4" x14ac:dyDescent="0.25">
      <c r="A213" t="s">
        <v>4137</v>
      </c>
      <c r="B213" t="s">
        <v>2462</v>
      </c>
    </row>
    <row r="214" spans="1:4" x14ac:dyDescent="0.25">
      <c r="A214" s="46" t="s">
        <v>4098</v>
      </c>
      <c r="B214" t="s">
        <v>2462</v>
      </c>
      <c r="D214" s="46"/>
    </row>
    <row r="215" spans="1:4" x14ac:dyDescent="0.25">
      <c r="A215" t="s">
        <v>4138</v>
      </c>
      <c r="B215" t="s">
        <v>2462</v>
      </c>
    </row>
    <row r="216" spans="1:4" x14ac:dyDescent="0.25">
      <c r="A216" t="s">
        <v>1244</v>
      </c>
      <c r="B216" t="s">
        <v>2462</v>
      </c>
    </row>
    <row r="217" spans="1:4" x14ac:dyDescent="0.25">
      <c r="A217" t="s">
        <v>127</v>
      </c>
      <c r="B217" t="s">
        <v>2462</v>
      </c>
    </row>
    <row r="218" spans="1:4" x14ac:dyDescent="0.25">
      <c r="A218" t="s">
        <v>367</v>
      </c>
      <c r="B218" t="s">
        <v>2462</v>
      </c>
    </row>
    <row r="219" spans="1:4" x14ac:dyDescent="0.25">
      <c r="A219" t="s">
        <v>231</v>
      </c>
      <c r="B219" t="s">
        <v>2462</v>
      </c>
    </row>
    <row r="220" spans="1:4" x14ac:dyDescent="0.25">
      <c r="A220" t="s">
        <v>4139</v>
      </c>
      <c r="B220" t="s">
        <v>2462</v>
      </c>
    </row>
    <row r="221" spans="1:4" x14ac:dyDescent="0.25">
      <c r="A221" t="s">
        <v>232</v>
      </c>
      <c r="B221" t="s">
        <v>2462</v>
      </c>
    </row>
    <row r="222" spans="1:4" x14ac:dyDescent="0.25">
      <c r="A222" t="s">
        <v>368</v>
      </c>
      <c r="B222" t="s">
        <v>2462</v>
      </c>
    </row>
    <row r="223" spans="1:4" x14ac:dyDescent="0.25">
      <c r="A223" t="s">
        <v>292</v>
      </c>
      <c r="B223" t="s">
        <v>2462</v>
      </c>
    </row>
    <row r="224" spans="1:4" x14ac:dyDescent="0.25">
      <c r="A224" t="s">
        <v>245</v>
      </c>
      <c r="B224" t="s">
        <v>2462</v>
      </c>
    </row>
    <row r="225" spans="1:2" x14ac:dyDescent="0.25">
      <c r="A225" t="s">
        <v>280</v>
      </c>
      <c r="B225" t="s">
        <v>2462</v>
      </c>
    </row>
    <row r="226" spans="1:2" x14ac:dyDescent="0.25">
      <c r="A226" t="s">
        <v>312</v>
      </c>
      <c r="B226" t="s">
        <v>2462</v>
      </c>
    </row>
    <row r="227" spans="1:2" x14ac:dyDescent="0.25">
      <c r="A227" t="s">
        <v>311</v>
      </c>
      <c r="B227" t="s">
        <v>2462</v>
      </c>
    </row>
    <row r="228" spans="1:2" x14ac:dyDescent="0.25">
      <c r="A228" t="s">
        <v>424</v>
      </c>
      <c r="B228" t="s">
        <v>2462</v>
      </c>
    </row>
    <row r="229" spans="1:2" x14ac:dyDescent="0.25">
      <c r="A229" t="s">
        <v>322</v>
      </c>
      <c r="B229" t="s">
        <v>2462</v>
      </c>
    </row>
    <row r="230" spans="1:2" x14ac:dyDescent="0.25">
      <c r="A230" t="s">
        <v>239</v>
      </c>
      <c r="B230" t="s">
        <v>2462</v>
      </c>
    </row>
    <row r="231" spans="1:2" x14ac:dyDescent="0.25">
      <c r="A231" t="s">
        <v>243</v>
      </c>
      <c r="B231" t="s">
        <v>2462</v>
      </c>
    </row>
    <row r="232" spans="1:2" x14ac:dyDescent="0.25">
      <c r="A232" t="s">
        <v>4140</v>
      </c>
      <c r="B232" t="s">
        <v>2462</v>
      </c>
    </row>
    <row r="233" spans="1:2" x14ac:dyDescent="0.25">
      <c r="A233" t="s">
        <v>2366</v>
      </c>
      <c r="B233" t="s">
        <v>2462</v>
      </c>
    </row>
    <row r="234" spans="1:2" x14ac:dyDescent="0.25">
      <c r="A234" t="s">
        <v>241</v>
      </c>
      <c r="B234" t="s">
        <v>2462</v>
      </c>
    </row>
    <row r="235" spans="1:2" x14ac:dyDescent="0.25">
      <c r="A235" t="s">
        <v>4141</v>
      </c>
      <c r="B235" t="s">
        <v>2462</v>
      </c>
    </row>
    <row r="236" spans="1:2" x14ac:dyDescent="0.25">
      <c r="A236" t="s">
        <v>320</v>
      </c>
      <c r="B236" t="s">
        <v>2462</v>
      </c>
    </row>
    <row r="237" spans="1:2" x14ac:dyDescent="0.25">
      <c r="A237" t="s">
        <v>242</v>
      </c>
      <c r="B237" t="s">
        <v>2462</v>
      </c>
    </row>
    <row r="238" spans="1:2" x14ac:dyDescent="0.25">
      <c r="A238" t="s">
        <v>301</v>
      </c>
      <c r="B238" t="s">
        <v>2462</v>
      </c>
    </row>
    <row r="239" spans="1:2" x14ac:dyDescent="0.25">
      <c r="A239" t="s">
        <v>423</v>
      </c>
      <c r="B239" t="s">
        <v>2462</v>
      </c>
    </row>
    <row r="240" spans="1:2" x14ac:dyDescent="0.25">
      <c r="A240" t="s">
        <v>4142</v>
      </c>
      <c r="B240" t="s">
        <v>2462</v>
      </c>
    </row>
    <row r="241" spans="1:2" x14ac:dyDescent="0.25">
      <c r="A241" t="s">
        <v>369</v>
      </c>
      <c r="B241" t="s">
        <v>2462</v>
      </c>
    </row>
    <row r="242" spans="1:2" x14ac:dyDescent="0.25">
      <c r="A242" t="s">
        <v>370</v>
      </c>
      <c r="B242" t="s">
        <v>2462</v>
      </c>
    </row>
    <row r="243" spans="1:2" x14ac:dyDescent="0.25">
      <c r="A243" t="s">
        <v>371</v>
      </c>
      <c r="B243" t="s">
        <v>2462</v>
      </c>
    </row>
    <row r="244" spans="1:2" x14ac:dyDescent="0.25">
      <c r="A244" t="s">
        <v>429</v>
      </c>
      <c r="B244" t="s">
        <v>2462</v>
      </c>
    </row>
    <row r="245" spans="1:2" x14ac:dyDescent="0.25">
      <c r="A245" t="s">
        <v>433</v>
      </c>
      <c r="B245" t="s">
        <v>2462</v>
      </c>
    </row>
    <row r="246" spans="1:2" x14ac:dyDescent="0.25">
      <c r="A246" t="s">
        <v>357</v>
      </c>
      <c r="B246" t="s">
        <v>2462</v>
      </c>
    </row>
    <row r="247" spans="1:2" x14ac:dyDescent="0.25">
      <c r="A247" t="s">
        <v>373</v>
      </c>
      <c r="B247" t="s">
        <v>2462</v>
      </c>
    </row>
    <row r="248" spans="1:2" x14ac:dyDescent="0.25">
      <c r="A248" t="s">
        <v>340</v>
      </c>
      <c r="B248" t="s">
        <v>2462</v>
      </c>
    </row>
    <row r="249" spans="1:2" x14ac:dyDescent="0.25">
      <c r="A249" t="s">
        <v>1612</v>
      </c>
      <c r="B249" t="s">
        <v>2462</v>
      </c>
    </row>
    <row r="250" spans="1:2" x14ac:dyDescent="0.25">
      <c r="A250" t="s">
        <v>2062</v>
      </c>
      <c r="B250" t="s">
        <v>2462</v>
      </c>
    </row>
    <row r="251" spans="1:2" x14ac:dyDescent="0.25">
      <c r="A251" t="s">
        <v>452</v>
      </c>
      <c r="B251" t="s">
        <v>2462</v>
      </c>
    </row>
    <row r="252" spans="1:2" x14ac:dyDescent="0.25">
      <c r="A252" t="s">
        <v>535</v>
      </c>
      <c r="B252" t="s">
        <v>2462</v>
      </c>
    </row>
    <row r="253" spans="1:2" x14ac:dyDescent="0.25">
      <c r="A253" t="s">
        <v>536</v>
      </c>
      <c r="B253" t="s">
        <v>2462</v>
      </c>
    </row>
    <row r="254" spans="1:2" x14ac:dyDescent="0.25">
      <c r="A254" t="s">
        <v>537</v>
      </c>
      <c r="B254" t="s">
        <v>2462</v>
      </c>
    </row>
    <row r="255" spans="1:2" x14ac:dyDescent="0.25">
      <c r="A255" t="s">
        <v>523</v>
      </c>
      <c r="B255" t="s">
        <v>2462</v>
      </c>
    </row>
    <row r="256" spans="1:2" x14ac:dyDescent="0.25">
      <c r="A256" t="s">
        <v>528</v>
      </c>
      <c r="B256" t="s">
        <v>2462</v>
      </c>
    </row>
    <row r="257" spans="1:2" x14ac:dyDescent="0.25">
      <c r="A257" t="s">
        <v>538</v>
      </c>
      <c r="B257" t="s">
        <v>2462</v>
      </c>
    </row>
    <row r="258" spans="1:2" x14ac:dyDescent="0.25">
      <c r="A258" t="s">
        <v>1815</v>
      </c>
      <c r="B258" t="s">
        <v>2462</v>
      </c>
    </row>
    <row r="259" spans="1:2" x14ac:dyDescent="0.25">
      <c r="A259" t="s">
        <v>504</v>
      </c>
      <c r="B259" t="s">
        <v>2462</v>
      </c>
    </row>
    <row r="260" spans="1:2" x14ac:dyDescent="0.25">
      <c r="A260" t="s">
        <v>497</v>
      </c>
      <c r="B260" t="s">
        <v>2462</v>
      </c>
    </row>
    <row r="261" spans="1:2" x14ac:dyDescent="0.25">
      <c r="A261" t="s">
        <v>3562</v>
      </c>
      <c r="B261" t="s">
        <v>2462</v>
      </c>
    </row>
    <row r="262" spans="1:2" x14ac:dyDescent="0.25">
      <c r="A262" t="s">
        <v>117</v>
      </c>
      <c r="B262" t="s">
        <v>2462</v>
      </c>
    </row>
    <row r="263" spans="1:2" x14ac:dyDescent="0.25">
      <c r="A263" t="s">
        <v>4143</v>
      </c>
      <c r="B263" t="s">
        <v>2462</v>
      </c>
    </row>
    <row r="264" spans="1:2" x14ac:dyDescent="0.25">
      <c r="A264" t="s">
        <v>4144</v>
      </c>
      <c r="B264" t="s">
        <v>2462</v>
      </c>
    </row>
    <row r="265" spans="1:2" x14ac:dyDescent="0.25">
      <c r="A265" t="s">
        <v>621</v>
      </c>
      <c r="B265" t="s">
        <v>2462</v>
      </c>
    </row>
    <row r="266" spans="1:2" x14ac:dyDescent="0.25">
      <c r="A266" t="s">
        <v>611</v>
      </c>
      <c r="B266" t="s">
        <v>2462</v>
      </c>
    </row>
    <row r="267" spans="1:2" x14ac:dyDescent="0.25">
      <c r="A267" t="s">
        <v>4145</v>
      </c>
      <c r="B267" t="s">
        <v>2462</v>
      </c>
    </row>
    <row r="268" spans="1:2" x14ac:dyDescent="0.25">
      <c r="A268" t="s">
        <v>622</v>
      </c>
      <c r="B268" t="s">
        <v>2462</v>
      </c>
    </row>
    <row r="269" spans="1:2" x14ac:dyDescent="0.25">
      <c r="A269" t="s">
        <v>623</v>
      </c>
      <c r="B269" t="s">
        <v>2462</v>
      </c>
    </row>
    <row r="270" spans="1:2" x14ac:dyDescent="0.25">
      <c r="A270" t="s">
        <v>624</v>
      </c>
      <c r="B270" t="s">
        <v>2462</v>
      </c>
    </row>
    <row r="271" spans="1:2" x14ac:dyDescent="0.25">
      <c r="A271" t="s">
        <v>681</v>
      </c>
      <c r="B271" t="s">
        <v>2462</v>
      </c>
    </row>
    <row r="272" spans="1:2" x14ac:dyDescent="0.25">
      <c r="A272" t="s">
        <v>625</v>
      </c>
      <c r="B272" t="s">
        <v>2462</v>
      </c>
    </row>
    <row r="273" spans="1:2" x14ac:dyDescent="0.25">
      <c r="A273" t="s">
        <v>626</v>
      </c>
      <c r="B273" t="s">
        <v>2462</v>
      </c>
    </row>
    <row r="274" spans="1:2" x14ac:dyDescent="0.25">
      <c r="A274" t="s">
        <v>627</v>
      </c>
      <c r="B274" t="s">
        <v>2462</v>
      </c>
    </row>
    <row r="275" spans="1:2" x14ac:dyDescent="0.25">
      <c r="A275" t="s">
        <v>797</v>
      </c>
      <c r="B275" t="s">
        <v>2462</v>
      </c>
    </row>
    <row r="276" spans="1:2" x14ac:dyDescent="0.25">
      <c r="A276" t="s">
        <v>628</v>
      </c>
      <c r="B276" t="s">
        <v>2462</v>
      </c>
    </row>
    <row r="277" spans="1:2" x14ac:dyDescent="0.25">
      <c r="A277" t="s">
        <v>629</v>
      </c>
      <c r="B277" t="s">
        <v>2462</v>
      </c>
    </row>
    <row r="278" spans="1:2" x14ac:dyDescent="0.25">
      <c r="A278" t="s">
        <v>678</v>
      </c>
      <c r="B278" t="s">
        <v>2462</v>
      </c>
    </row>
    <row r="279" spans="1:2" x14ac:dyDescent="0.25">
      <c r="A279" t="s">
        <v>682</v>
      </c>
      <c r="B279" t="s">
        <v>2462</v>
      </c>
    </row>
    <row r="280" spans="1:2" x14ac:dyDescent="0.25">
      <c r="A280" t="s">
        <v>685</v>
      </c>
      <c r="B280" t="s">
        <v>2462</v>
      </c>
    </row>
    <row r="281" spans="1:2" x14ac:dyDescent="0.25">
      <c r="A281" t="s">
        <v>691</v>
      </c>
      <c r="B281" t="s">
        <v>2462</v>
      </c>
    </row>
    <row r="282" spans="1:2" x14ac:dyDescent="0.25">
      <c r="A282" t="s">
        <v>686</v>
      </c>
      <c r="B282" t="s">
        <v>2462</v>
      </c>
    </row>
    <row r="283" spans="1:2" x14ac:dyDescent="0.25">
      <c r="A283" t="s">
        <v>416</v>
      </c>
      <c r="B283" t="s">
        <v>2462</v>
      </c>
    </row>
    <row r="284" spans="1:2" x14ac:dyDescent="0.25">
      <c r="A284" t="s">
        <v>4146</v>
      </c>
      <c r="B284" t="s">
        <v>2462</v>
      </c>
    </row>
    <row r="285" spans="1:2" x14ac:dyDescent="0.25">
      <c r="A285" t="s">
        <v>709</v>
      </c>
      <c r="B285" t="s">
        <v>2462</v>
      </c>
    </row>
    <row r="286" spans="1:2" x14ac:dyDescent="0.25">
      <c r="A286" t="s">
        <v>718</v>
      </c>
      <c r="B286" t="s">
        <v>2462</v>
      </c>
    </row>
    <row r="287" spans="1:2" x14ac:dyDescent="0.25">
      <c r="A287" t="s">
        <v>745</v>
      </c>
      <c r="B287" t="s">
        <v>2462</v>
      </c>
    </row>
    <row r="288" spans="1:2" x14ac:dyDescent="0.25">
      <c r="A288" t="s">
        <v>746</v>
      </c>
      <c r="B288" t="s">
        <v>2462</v>
      </c>
    </row>
    <row r="289" spans="1:2" x14ac:dyDescent="0.25">
      <c r="A289" t="s">
        <v>4147</v>
      </c>
      <c r="B289" t="s">
        <v>2462</v>
      </c>
    </row>
    <row r="290" spans="1:2" x14ac:dyDescent="0.25">
      <c r="A290" t="s">
        <v>748</v>
      </c>
      <c r="B290" t="s">
        <v>2462</v>
      </c>
    </row>
    <row r="291" spans="1:2" x14ac:dyDescent="0.25">
      <c r="A291" t="s">
        <v>749</v>
      </c>
      <c r="B291" t="s">
        <v>2462</v>
      </c>
    </row>
    <row r="292" spans="1:2" x14ac:dyDescent="0.25">
      <c r="A292" t="s">
        <v>750</v>
      </c>
      <c r="B292" t="s">
        <v>2462</v>
      </c>
    </row>
    <row r="293" spans="1:2" x14ac:dyDescent="0.25">
      <c r="A293" t="s">
        <v>751</v>
      </c>
      <c r="B293" t="s">
        <v>2462</v>
      </c>
    </row>
    <row r="294" spans="1:2" x14ac:dyDescent="0.25">
      <c r="A294" t="s">
        <v>752</v>
      </c>
      <c r="B294" t="s">
        <v>2462</v>
      </c>
    </row>
    <row r="295" spans="1:2" x14ac:dyDescent="0.25">
      <c r="A295" t="s">
        <v>753</v>
      </c>
      <c r="B295" t="s">
        <v>2462</v>
      </c>
    </row>
    <row r="296" spans="1:2" x14ac:dyDescent="0.25">
      <c r="A296" t="s">
        <v>754</v>
      </c>
      <c r="B296" t="s">
        <v>2462</v>
      </c>
    </row>
    <row r="297" spans="1:2" x14ac:dyDescent="0.25">
      <c r="A297" t="s">
        <v>755</v>
      </c>
      <c r="B297" t="s">
        <v>2462</v>
      </c>
    </row>
    <row r="298" spans="1:2" x14ac:dyDescent="0.25">
      <c r="A298" t="s">
        <v>744</v>
      </c>
      <c r="B298" t="s">
        <v>2462</v>
      </c>
    </row>
    <row r="299" spans="1:2" x14ac:dyDescent="0.25">
      <c r="A299" t="s">
        <v>738</v>
      </c>
      <c r="B299" t="s">
        <v>2462</v>
      </c>
    </row>
    <row r="300" spans="1:2" x14ac:dyDescent="0.25">
      <c r="A300" t="s">
        <v>833</v>
      </c>
      <c r="B300" t="s">
        <v>2462</v>
      </c>
    </row>
    <row r="301" spans="1:2" x14ac:dyDescent="0.25">
      <c r="A301" t="s">
        <v>834</v>
      </c>
      <c r="B301" t="s">
        <v>2462</v>
      </c>
    </row>
    <row r="302" spans="1:2" x14ac:dyDescent="0.25">
      <c r="A302" t="s">
        <v>369</v>
      </c>
      <c r="B302" t="s">
        <v>2462</v>
      </c>
    </row>
    <row r="303" spans="1:2" x14ac:dyDescent="0.25">
      <c r="A303" t="s">
        <v>4148</v>
      </c>
      <c r="B303" t="s">
        <v>2462</v>
      </c>
    </row>
    <row r="304" spans="1:2" x14ac:dyDescent="0.25">
      <c r="A304" t="s">
        <v>469</v>
      </c>
      <c r="B304" t="s">
        <v>2462</v>
      </c>
    </row>
    <row r="305" spans="1:2" x14ac:dyDescent="0.25">
      <c r="A305" t="s">
        <v>835</v>
      </c>
      <c r="B305" t="s">
        <v>2462</v>
      </c>
    </row>
    <row r="306" spans="1:2" x14ac:dyDescent="0.25">
      <c r="A306" t="s">
        <v>1810</v>
      </c>
      <c r="B306" t="s">
        <v>2462</v>
      </c>
    </row>
    <row r="307" spans="1:2" x14ac:dyDescent="0.25">
      <c r="A307" t="s">
        <v>680</v>
      </c>
      <c r="B307" t="s">
        <v>2462</v>
      </c>
    </row>
    <row r="308" spans="1:2" x14ac:dyDescent="0.25">
      <c r="A308" t="s">
        <v>836</v>
      </c>
      <c r="B308" t="s">
        <v>2462</v>
      </c>
    </row>
    <row r="309" spans="1:2" x14ac:dyDescent="0.25">
      <c r="A309" t="s">
        <v>838</v>
      </c>
      <c r="B309" t="s">
        <v>2462</v>
      </c>
    </row>
    <row r="310" spans="1:2" x14ac:dyDescent="0.25">
      <c r="A310" t="s">
        <v>4149</v>
      </c>
      <c r="B310" t="s">
        <v>2462</v>
      </c>
    </row>
    <row r="311" spans="1:2" x14ac:dyDescent="0.25">
      <c r="A311" t="s">
        <v>841</v>
      </c>
      <c r="B311" t="s">
        <v>2462</v>
      </c>
    </row>
    <row r="312" spans="1:2" x14ac:dyDescent="0.25">
      <c r="A312" t="s">
        <v>4150</v>
      </c>
      <c r="B312" t="s">
        <v>2462</v>
      </c>
    </row>
    <row r="313" spans="1:2" x14ac:dyDescent="0.25">
      <c r="A313" t="s">
        <v>4151</v>
      </c>
      <c r="B313" t="s">
        <v>2462</v>
      </c>
    </row>
    <row r="314" spans="1:2" x14ac:dyDescent="0.25">
      <c r="A314" t="s">
        <v>4152</v>
      </c>
      <c r="B314" t="s">
        <v>2462</v>
      </c>
    </row>
    <row r="315" spans="1:2" x14ac:dyDescent="0.25">
      <c r="A315" t="s">
        <v>856</v>
      </c>
      <c r="B315" t="s">
        <v>2462</v>
      </c>
    </row>
    <row r="316" spans="1:2" x14ac:dyDescent="0.25">
      <c r="A316" t="s">
        <v>877</v>
      </c>
      <c r="B316" t="s">
        <v>2462</v>
      </c>
    </row>
    <row r="317" spans="1:2" x14ac:dyDescent="0.25">
      <c r="A317" t="s">
        <v>878</v>
      </c>
      <c r="B317" t="s">
        <v>2462</v>
      </c>
    </row>
    <row r="318" spans="1:2" x14ac:dyDescent="0.25">
      <c r="A318" t="s">
        <v>880</v>
      </c>
      <c r="B318" t="s">
        <v>2462</v>
      </c>
    </row>
    <row r="319" spans="1:2" x14ac:dyDescent="0.25">
      <c r="A319" t="s">
        <v>881</v>
      </c>
      <c r="B319" t="s">
        <v>2462</v>
      </c>
    </row>
    <row r="320" spans="1:2" x14ac:dyDescent="0.25">
      <c r="A320" t="s">
        <v>4153</v>
      </c>
      <c r="B320" t="s">
        <v>2462</v>
      </c>
    </row>
    <row r="321" spans="1:2" x14ac:dyDescent="0.25">
      <c r="A321" t="s">
        <v>882</v>
      </c>
      <c r="B321" t="s">
        <v>2462</v>
      </c>
    </row>
    <row r="322" spans="1:2" x14ac:dyDescent="0.25">
      <c r="A322" t="s">
        <v>965</v>
      </c>
      <c r="B322" t="s">
        <v>2462</v>
      </c>
    </row>
    <row r="323" spans="1:2" x14ac:dyDescent="0.25">
      <c r="A323" t="s">
        <v>4154</v>
      </c>
      <c r="B323" t="s">
        <v>2462</v>
      </c>
    </row>
    <row r="324" spans="1:2" x14ac:dyDescent="0.25">
      <c r="A324" t="s">
        <v>970</v>
      </c>
      <c r="B324" t="s">
        <v>2462</v>
      </c>
    </row>
    <row r="325" spans="1:2" x14ac:dyDescent="0.25">
      <c r="A325" t="s">
        <v>968</v>
      </c>
      <c r="B325" t="s">
        <v>2462</v>
      </c>
    </row>
    <row r="326" spans="1:2" x14ac:dyDescent="0.25">
      <c r="A326" t="s">
        <v>966</v>
      </c>
      <c r="B326" t="s">
        <v>2462</v>
      </c>
    </row>
    <row r="327" spans="1:2" x14ac:dyDescent="0.25">
      <c r="A327" t="s">
        <v>951</v>
      </c>
      <c r="B327" t="s">
        <v>2462</v>
      </c>
    </row>
    <row r="328" spans="1:2" x14ac:dyDescent="0.25">
      <c r="A328" t="s">
        <v>969</v>
      </c>
      <c r="B328" t="s">
        <v>2462</v>
      </c>
    </row>
    <row r="329" spans="1:2" x14ac:dyDescent="0.25">
      <c r="A329" t="s">
        <v>967</v>
      </c>
      <c r="B329" t="s">
        <v>2462</v>
      </c>
    </row>
    <row r="330" spans="1:2" x14ac:dyDescent="0.25">
      <c r="A330" t="s">
        <v>953</v>
      </c>
      <c r="B330" t="s">
        <v>2462</v>
      </c>
    </row>
    <row r="331" spans="1:2" x14ac:dyDescent="0.25">
      <c r="A331" t="s">
        <v>4102</v>
      </c>
      <c r="B331" t="s">
        <v>2462</v>
      </c>
    </row>
    <row r="332" spans="1:2" x14ac:dyDescent="0.25">
      <c r="A332" t="s">
        <v>4103</v>
      </c>
      <c r="B332" t="s">
        <v>2462</v>
      </c>
    </row>
    <row r="333" spans="1:2" x14ac:dyDescent="0.25">
      <c r="A333" t="s">
        <v>4155</v>
      </c>
      <c r="B333" t="s">
        <v>2462</v>
      </c>
    </row>
    <row r="334" spans="1:2" x14ac:dyDescent="0.25">
      <c r="A334" t="s">
        <v>4156</v>
      </c>
      <c r="B334" t="s">
        <v>2462</v>
      </c>
    </row>
    <row r="335" spans="1:2" x14ac:dyDescent="0.25">
      <c r="A335" t="s">
        <v>4157</v>
      </c>
      <c r="B335" t="s">
        <v>2462</v>
      </c>
    </row>
    <row r="336" spans="1:2" x14ac:dyDescent="0.25">
      <c r="A336" t="s">
        <v>4158</v>
      </c>
      <c r="B336" t="s">
        <v>2462</v>
      </c>
    </row>
    <row r="337" spans="1:2" x14ac:dyDescent="0.25">
      <c r="A337" t="s">
        <v>4159</v>
      </c>
      <c r="B337" t="s">
        <v>2462</v>
      </c>
    </row>
    <row r="338" spans="1:2" x14ac:dyDescent="0.25">
      <c r="A338" t="s">
        <v>4160</v>
      </c>
      <c r="B338" t="s">
        <v>2462</v>
      </c>
    </row>
    <row r="339" spans="1:2" x14ac:dyDescent="0.25">
      <c r="A339" t="s">
        <v>4161</v>
      </c>
      <c r="B339" t="s">
        <v>2462</v>
      </c>
    </row>
    <row r="340" spans="1:2" x14ac:dyDescent="0.25">
      <c r="A340" t="s">
        <v>4162</v>
      </c>
      <c r="B340" t="s">
        <v>2462</v>
      </c>
    </row>
    <row r="341" spans="1:2" x14ac:dyDescent="0.25">
      <c r="A341" t="s">
        <v>959</v>
      </c>
      <c r="B341" t="s">
        <v>2475</v>
      </c>
    </row>
    <row r="342" spans="1:2" x14ac:dyDescent="0.25">
      <c r="A342" t="s">
        <v>2661</v>
      </c>
      <c r="B342" t="s">
        <v>2475</v>
      </c>
    </row>
    <row r="343" spans="1:2" x14ac:dyDescent="0.25">
      <c r="A343" t="s">
        <v>2607</v>
      </c>
      <c r="B343" t="s">
        <v>2475</v>
      </c>
    </row>
    <row r="344" spans="1:2" x14ac:dyDescent="0.25">
      <c r="A344" t="s">
        <v>981</v>
      </c>
      <c r="B344" t="s">
        <v>2475</v>
      </c>
    </row>
    <row r="345" spans="1:2" x14ac:dyDescent="0.25">
      <c r="A345" t="s">
        <v>982</v>
      </c>
      <c r="B345" t="s">
        <v>2475</v>
      </c>
    </row>
    <row r="346" spans="1:2" x14ac:dyDescent="0.25">
      <c r="A346" t="s">
        <v>983</v>
      </c>
      <c r="B346" t="s">
        <v>2475</v>
      </c>
    </row>
    <row r="347" spans="1:2" x14ac:dyDescent="0.25">
      <c r="A347" t="s">
        <v>2051</v>
      </c>
      <c r="B347" t="s">
        <v>2475</v>
      </c>
    </row>
    <row r="348" spans="1:2" x14ac:dyDescent="0.25">
      <c r="A348" t="s">
        <v>2474</v>
      </c>
      <c r="B348" t="s">
        <v>2475</v>
      </c>
    </row>
    <row r="349" spans="1:2" x14ac:dyDescent="0.25">
      <c r="A349" t="s">
        <v>2612</v>
      </c>
      <c r="B349" t="s">
        <v>2475</v>
      </c>
    </row>
    <row r="350" spans="1:2" x14ac:dyDescent="0.25">
      <c r="A350" t="s">
        <v>2588</v>
      </c>
      <c r="B350" t="s">
        <v>2475</v>
      </c>
    </row>
    <row r="351" spans="1:2" x14ac:dyDescent="0.25">
      <c r="A351" t="s">
        <v>2740</v>
      </c>
      <c r="B351" t="s">
        <v>2475</v>
      </c>
    </row>
    <row r="352" spans="1:2" x14ac:dyDescent="0.25">
      <c r="A352" t="s">
        <v>2690</v>
      </c>
      <c r="B352" t="s">
        <v>2475</v>
      </c>
    </row>
    <row r="353" spans="1:2" x14ac:dyDescent="0.25">
      <c r="A353" t="s">
        <v>2538</v>
      </c>
      <c r="B353" t="s">
        <v>2475</v>
      </c>
    </row>
    <row r="354" spans="1:2" x14ac:dyDescent="0.25">
      <c r="A354" t="s">
        <v>2481</v>
      </c>
      <c r="B354" t="s">
        <v>2475</v>
      </c>
    </row>
    <row r="355" spans="1:2" x14ac:dyDescent="0.25">
      <c r="A355" t="s">
        <v>2496</v>
      </c>
      <c r="B355" t="s">
        <v>2475</v>
      </c>
    </row>
    <row r="356" spans="1:2" x14ac:dyDescent="0.25">
      <c r="A356" t="s">
        <v>2532</v>
      </c>
      <c r="B356" t="s">
        <v>2475</v>
      </c>
    </row>
    <row r="357" spans="1:2" x14ac:dyDescent="0.25">
      <c r="A357" t="s">
        <v>2711</v>
      </c>
      <c r="B357" t="s">
        <v>2475</v>
      </c>
    </row>
    <row r="358" spans="1:2" x14ac:dyDescent="0.25">
      <c r="A358" t="s">
        <v>1781</v>
      </c>
      <c r="B358" t="s">
        <v>2601</v>
      </c>
    </row>
    <row r="359" spans="1:2" x14ac:dyDescent="0.25">
      <c r="A359" t="s">
        <v>1260</v>
      </c>
      <c r="B359" t="s">
        <v>2445</v>
      </c>
    </row>
    <row r="360" spans="1:2" x14ac:dyDescent="0.25">
      <c r="A360" t="s">
        <v>1071</v>
      </c>
      <c r="B360" t="s">
        <v>2445</v>
      </c>
    </row>
    <row r="361" spans="1:2" x14ac:dyDescent="0.25">
      <c r="A361" t="s">
        <v>2666</v>
      </c>
      <c r="B361" t="s">
        <v>2445</v>
      </c>
    </row>
    <row r="362" spans="1:2" x14ac:dyDescent="0.25">
      <c r="A362" t="s">
        <v>1847</v>
      </c>
      <c r="B362" t="s">
        <v>2445</v>
      </c>
    </row>
    <row r="363" spans="1:2" x14ac:dyDescent="0.25">
      <c r="A363" t="s">
        <v>584</v>
      </c>
      <c r="B363" t="s">
        <v>2445</v>
      </c>
    </row>
    <row r="364" spans="1:2" x14ac:dyDescent="0.25">
      <c r="A364" t="s">
        <v>2073</v>
      </c>
      <c r="B364" t="s">
        <v>2445</v>
      </c>
    </row>
    <row r="365" spans="1:2" x14ac:dyDescent="0.25">
      <c r="A365" t="s">
        <v>1170</v>
      </c>
      <c r="B365" t="s">
        <v>2445</v>
      </c>
    </row>
    <row r="366" spans="1:2" x14ac:dyDescent="0.25">
      <c r="A366" t="s">
        <v>2021</v>
      </c>
      <c r="B366" t="s">
        <v>2445</v>
      </c>
    </row>
    <row r="367" spans="1:2" x14ac:dyDescent="0.25">
      <c r="A367" t="s">
        <v>2719</v>
      </c>
      <c r="B367" t="s">
        <v>2445</v>
      </c>
    </row>
    <row r="368" spans="1:2" x14ac:dyDescent="0.25">
      <c r="A368" t="s">
        <v>2672</v>
      </c>
      <c r="B368" t="s">
        <v>2445</v>
      </c>
    </row>
    <row r="369" spans="1:2" x14ac:dyDescent="0.25">
      <c r="A369" t="s">
        <v>101</v>
      </c>
      <c r="B369" t="s">
        <v>2445</v>
      </c>
    </row>
    <row r="370" spans="1:2" x14ac:dyDescent="0.25">
      <c r="A370" t="s">
        <v>1655</v>
      </c>
      <c r="B370" t="s">
        <v>2445</v>
      </c>
    </row>
    <row r="371" spans="1:2" x14ac:dyDescent="0.25">
      <c r="A371" t="s">
        <v>2686</v>
      </c>
      <c r="B371" t="s">
        <v>2445</v>
      </c>
    </row>
    <row r="372" spans="1:2" x14ac:dyDescent="0.25">
      <c r="A372" t="s">
        <v>2720</v>
      </c>
      <c r="B372" t="s">
        <v>2445</v>
      </c>
    </row>
    <row r="373" spans="1:2" x14ac:dyDescent="0.25">
      <c r="A373" t="s">
        <v>2353</v>
      </c>
      <c r="B373" t="s">
        <v>2445</v>
      </c>
    </row>
    <row r="374" spans="1:2" x14ac:dyDescent="0.25">
      <c r="A374" t="s">
        <v>2307</v>
      </c>
      <c r="B374" t="s">
        <v>2445</v>
      </c>
    </row>
    <row r="375" spans="1:2" x14ac:dyDescent="0.25">
      <c r="A375" t="s">
        <v>1888</v>
      </c>
      <c r="B375" t="s">
        <v>2445</v>
      </c>
    </row>
    <row r="376" spans="1:2" x14ac:dyDescent="0.25">
      <c r="A376" t="s">
        <v>1194</v>
      </c>
      <c r="B376" t="s">
        <v>2445</v>
      </c>
    </row>
    <row r="377" spans="1:2" x14ac:dyDescent="0.25">
      <c r="A377" t="s">
        <v>1857</v>
      </c>
      <c r="B377" t="s">
        <v>2445</v>
      </c>
    </row>
    <row r="378" spans="1:2" x14ac:dyDescent="0.25">
      <c r="A378" t="s">
        <v>2518</v>
      </c>
      <c r="B378" t="s">
        <v>2445</v>
      </c>
    </row>
    <row r="379" spans="1:2" x14ac:dyDescent="0.25">
      <c r="A379" t="s">
        <v>2478</v>
      </c>
      <c r="B379" t="s">
        <v>2445</v>
      </c>
    </row>
    <row r="380" spans="1:2" x14ac:dyDescent="0.25">
      <c r="A380" t="s">
        <v>2455</v>
      </c>
      <c r="B380" t="s">
        <v>2445</v>
      </c>
    </row>
    <row r="381" spans="1:2" x14ac:dyDescent="0.25">
      <c r="A381" t="s">
        <v>1472</v>
      </c>
      <c r="B381" t="s">
        <v>2445</v>
      </c>
    </row>
    <row r="382" spans="1:2" x14ac:dyDescent="0.25">
      <c r="A382" t="s">
        <v>1609</v>
      </c>
      <c r="B382" t="s">
        <v>2445</v>
      </c>
    </row>
    <row r="383" spans="1:2" x14ac:dyDescent="0.25">
      <c r="A383" t="s">
        <v>2573</v>
      </c>
      <c r="B383" t="s">
        <v>2445</v>
      </c>
    </row>
    <row r="384" spans="1:2" x14ac:dyDescent="0.25">
      <c r="A384" t="s">
        <v>2603</v>
      </c>
      <c r="B384" t="s">
        <v>2445</v>
      </c>
    </row>
    <row r="385" spans="1:2" x14ac:dyDescent="0.25">
      <c r="A385" t="s">
        <v>1626</v>
      </c>
      <c r="B385" t="s">
        <v>2445</v>
      </c>
    </row>
    <row r="386" spans="1:2" x14ac:dyDescent="0.25">
      <c r="A386" t="s">
        <v>2460</v>
      </c>
      <c r="B386" t="s">
        <v>2445</v>
      </c>
    </row>
    <row r="387" spans="1:2" x14ac:dyDescent="0.25">
      <c r="A387" t="s">
        <v>2396</v>
      </c>
      <c r="B387" t="s">
        <v>2445</v>
      </c>
    </row>
    <row r="388" spans="1:2" x14ac:dyDescent="0.25">
      <c r="A388" t="s">
        <v>2312</v>
      </c>
      <c r="B388" t="s">
        <v>2445</v>
      </c>
    </row>
    <row r="389" spans="1:2" x14ac:dyDescent="0.25">
      <c r="A389" t="s">
        <v>1803</v>
      </c>
      <c r="B389" t="s">
        <v>2445</v>
      </c>
    </row>
    <row r="390" spans="1:2" x14ac:dyDescent="0.25">
      <c r="A390" t="s">
        <v>2015</v>
      </c>
      <c r="B390" t="s">
        <v>2445</v>
      </c>
    </row>
    <row r="391" spans="1:2" x14ac:dyDescent="0.25">
      <c r="A391" t="s">
        <v>1429</v>
      </c>
      <c r="B391" t="s">
        <v>2445</v>
      </c>
    </row>
    <row r="392" spans="1:2" x14ac:dyDescent="0.25">
      <c r="A392" t="s">
        <v>1153</v>
      </c>
      <c r="B392" t="s">
        <v>2445</v>
      </c>
    </row>
    <row r="393" spans="1:2" x14ac:dyDescent="0.25">
      <c r="A393" t="s">
        <v>2405</v>
      </c>
      <c r="B393" t="s">
        <v>2445</v>
      </c>
    </row>
    <row r="394" spans="1:2" x14ac:dyDescent="0.25">
      <c r="A394" t="s">
        <v>1520</v>
      </c>
      <c r="B394" t="s">
        <v>2445</v>
      </c>
    </row>
    <row r="395" spans="1:2" x14ac:dyDescent="0.25">
      <c r="A395" t="s">
        <v>1146</v>
      </c>
      <c r="B395" t="s">
        <v>2445</v>
      </c>
    </row>
    <row r="396" spans="1:2" x14ac:dyDescent="0.25">
      <c r="A396" t="s">
        <v>1318</v>
      </c>
      <c r="B396" t="s">
        <v>2445</v>
      </c>
    </row>
    <row r="397" spans="1:2" x14ac:dyDescent="0.25">
      <c r="A397" t="s">
        <v>1387</v>
      </c>
      <c r="B397" t="s">
        <v>2445</v>
      </c>
    </row>
    <row r="398" spans="1:2" x14ac:dyDescent="0.25">
      <c r="A398" t="s">
        <v>1863</v>
      </c>
      <c r="B398" t="s">
        <v>2445</v>
      </c>
    </row>
    <row r="399" spans="1:2" x14ac:dyDescent="0.25">
      <c r="A399" t="s">
        <v>1136</v>
      </c>
      <c r="B399" t="s">
        <v>2445</v>
      </c>
    </row>
    <row r="400" spans="1:2" x14ac:dyDescent="0.25">
      <c r="A400" t="s">
        <v>1230</v>
      </c>
      <c r="B400" t="s">
        <v>2445</v>
      </c>
    </row>
    <row r="401" spans="1:2" x14ac:dyDescent="0.25">
      <c r="A401" t="s">
        <v>2744</v>
      </c>
      <c r="B401" t="s">
        <v>2445</v>
      </c>
    </row>
    <row r="402" spans="1:2" x14ac:dyDescent="0.25">
      <c r="A402" t="s">
        <v>2630</v>
      </c>
      <c r="B402" t="s">
        <v>2445</v>
      </c>
    </row>
    <row r="403" spans="1:2" x14ac:dyDescent="0.25">
      <c r="A403" t="s">
        <v>2492</v>
      </c>
      <c r="B403" t="s">
        <v>2445</v>
      </c>
    </row>
    <row r="404" spans="1:2" x14ac:dyDescent="0.25">
      <c r="A404" t="s">
        <v>2530</v>
      </c>
      <c r="B404" t="s">
        <v>2445</v>
      </c>
    </row>
    <row r="405" spans="1:2" x14ac:dyDescent="0.25">
      <c r="A405" t="s">
        <v>2506</v>
      </c>
      <c r="B405" t="s">
        <v>2445</v>
      </c>
    </row>
    <row r="406" spans="1:2" x14ac:dyDescent="0.25">
      <c r="A406" t="s">
        <v>1413</v>
      </c>
      <c r="B406" t="s">
        <v>2445</v>
      </c>
    </row>
    <row r="407" spans="1:2" x14ac:dyDescent="0.25">
      <c r="A407" t="s">
        <v>2703</v>
      </c>
      <c r="B407" t="s">
        <v>2445</v>
      </c>
    </row>
    <row r="408" spans="1:2" x14ac:dyDescent="0.25">
      <c r="A408" t="s">
        <v>149</v>
      </c>
      <c r="B408" t="s">
        <v>2445</v>
      </c>
    </row>
    <row r="409" spans="1:2" x14ac:dyDescent="0.25">
      <c r="A409" t="s">
        <v>2013</v>
      </c>
      <c r="B409" t="s">
        <v>2445</v>
      </c>
    </row>
    <row r="410" spans="1:2" x14ac:dyDescent="0.25">
      <c r="A410" t="s">
        <v>2238</v>
      </c>
      <c r="B410" t="s">
        <v>2445</v>
      </c>
    </row>
    <row r="411" spans="1:2" x14ac:dyDescent="0.25">
      <c r="A411" t="s">
        <v>1679</v>
      </c>
      <c r="B411" t="s">
        <v>2445</v>
      </c>
    </row>
    <row r="412" spans="1:2" x14ac:dyDescent="0.25">
      <c r="A412" t="s">
        <v>2536</v>
      </c>
      <c r="B412" t="s">
        <v>2445</v>
      </c>
    </row>
    <row r="413" spans="1:2" x14ac:dyDescent="0.25">
      <c r="A413" t="s">
        <v>1962</v>
      </c>
      <c r="B413" t="s">
        <v>2445</v>
      </c>
    </row>
    <row r="414" spans="1:2" x14ac:dyDescent="0.25">
      <c r="A414" t="s">
        <v>2105</v>
      </c>
      <c r="B414" t="s">
        <v>2445</v>
      </c>
    </row>
    <row r="415" spans="1:2" x14ac:dyDescent="0.25">
      <c r="A415" t="s">
        <v>2153</v>
      </c>
      <c r="B415" t="s">
        <v>2445</v>
      </c>
    </row>
    <row r="416" spans="1:2" x14ac:dyDescent="0.25">
      <c r="A416" t="s">
        <v>1007</v>
      </c>
      <c r="B416" t="s">
        <v>2445</v>
      </c>
    </row>
    <row r="417" spans="1:2" x14ac:dyDescent="0.25">
      <c r="A417" t="s">
        <v>2208</v>
      </c>
      <c r="B417" t="s">
        <v>2445</v>
      </c>
    </row>
    <row r="418" spans="1:2" x14ac:dyDescent="0.25">
      <c r="A418" t="s">
        <v>1356</v>
      </c>
      <c r="B418" t="s">
        <v>2445</v>
      </c>
    </row>
    <row r="419" spans="1:2" x14ac:dyDescent="0.25">
      <c r="A419" t="s">
        <v>130</v>
      </c>
      <c r="B419" t="s">
        <v>2445</v>
      </c>
    </row>
    <row r="420" spans="1:2" x14ac:dyDescent="0.25">
      <c r="A420" t="s">
        <v>91</v>
      </c>
      <c r="B420" t="s">
        <v>2445</v>
      </c>
    </row>
    <row r="421" spans="1:2" x14ac:dyDescent="0.25">
      <c r="A421" t="s">
        <v>92</v>
      </c>
      <c r="B421" t="s">
        <v>2445</v>
      </c>
    </row>
    <row r="422" spans="1:2" x14ac:dyDescent="0.25">
      <c r="A422" t="s">
        <v>123</v>
      </c>
      <c r="B422" t="s">
        <v>2445</v>
      </c>
    </row>
    <row r="423" spans="1:2" x14ac:dyDescent="0.25">
      <c r="A423" t="s">
        <v>111</v>
      </c>
      <c r="B423" t="s">
        <v>2445</v>
      </c>
    </row>
    <row r="424" spans="1:2" x14ac:dyDescent="0.25">
      <c r="A424" t="s">
        <v>73</v>
      </c>
      <c r="B424" t="s">
        <v>2445</v>
      </c>
    </row>
    <row r="425" spans="1:2" x14ac:dyDescent="0.25">
      <c r="A425" t="s">
        <v>87</v>
      </c>
      <c r="B425" t="s">
        <v>2445</v>
      </c>
    </row>
    <row r="426" spans="1:2" x14ac:dyDescent="0.25">
      <c r="A426" t="s">
        <v>118</v>
      </c>
      <c r="B426" t="s">
        <v>2445</v>
      </c>
    </row>
    <row r="427" spans="1:2" x14ac:dyDescent="0.25">
      <c r="A427" t="s">
        <v>2731</v>
      </c>
      <c r="B427" t="s">
        <v>2445</v>
      </c>
    </row>
    <row r="428" spans="1:2" x14ac:dyDescent="0.25">
      <c r="A428" t="s">
        <v>183</v>
      </c>
      <c r="B428" t="s">
        <v>2445</v>
      </c>
    </row>
    <row r="429" spans="1:2" x14ac:dyDescent="0.25">
      <c r="A429" t="s">
        <v>122</v>
      </c>
      <c r="B429" t="s">
        <v>2445</v>
      </c>
    </row>
    <row r="430" spans="1:2" x14ac:dyDescent="0.25">
      <c r="A430" t="s">
        <v>126</v>
      </c>
      <c r="B430" t="s">
        <v>2445</v>
      </c>
    </row>
    <row r="431" spans="1:2" x14ac:dyDescent="0.25">
      <c r="A431" t="s">
        <v>182</v>
      </c>
      <c r="B431" t="s">
        <v>2445</v>
      </c>
    </row>
    <row r="432" spans="1:2" x14ac:dyDescent="0.25">
      <c r="A432" t="s">
        <v>233</v>
      </c>
      <c r="B432" t="s">
        <v>2445</v>
      </c>
    </row>
    <row r="433" spans="1:2" x14ac:dyDescent="0.25">
      <c r="A433" t="s">
        <v>132</v>
      </c>
      <c r="B433" t="s">
        <v>2445</v>
      </c>
    </row>
    <row r="434" spans="1:2" x14ac:dyDescent="0.25">
      <c r="A434" t="s">
        <v>289</v>
      </c>
      <c r="B434" t="s">
        <v>2445</v>
      </c>
    </row>
    <row r="435" spans="1:2" x14ac:dyDescent="0.25">
      <c r="A435" t="s">
        <v>297</v>
      </c>
      <c r="B435" t="s">
        <v>2445</v>
      </c>
    </row>
    <row r="436" spans="1:2" x14ac:dyDescent="0.25">
      <c r="A436" t="s">
        <v>327</v>
      </c>
      <c r="B436" t="s">
        <v>2445</v>
      </c>
    </row>
    <row r="437" spans="1:2" x14ac:dyDescent="0.25">
      <c r="A437" t="s">
        <v>316</v>
      </c>
      <c r="B437" t="s">
        <v>2445</v>
      </c>
    </row>
    <row r="438" spans="1:2" x14ac:dyDescent="0.25">
      <c r="A438" t="s">
        <v>318</v>
      </c>
      <c r="B438" t="s">
        <v>2445</v>
      </c>
    </row>
    <row r="439" spans="1:2" x14ac:dyDescent="0.25">
      <c r="A439" t="s">
        <v>321</v>
      </c>
      <c r="B439" t="s">
        <v>2445</v>
      </c>
    </row>
    <row r="440" spans="1:2" x14ac:dyDescent="0.25">
      <c r="A440" t="s">
        <v>2551</v>
      </c>
      <c r="B440" t="s">
        <v>2445</v>
      </c>
    </row>
    <row r="441" spans="1:2" x14ac:dyDescent="0.25">
      <c r="A441" t="s">
        <v>302</v>
      </c>
      <c r="B441" t="s">
        <v>2445</v>
      </c>
    </row>
    <row r="442" spans="1:2" x14ac:dyDescent="0.25">
      <c r="A442" t="s">
        <v>431</v>
      </c>
      <c r="B442" t="s">
        <v>2445</v>
      </c>
    </row>
    <row r="443" spans="1:2" x14ac:dyDescent="0.25">
      <c r="A443" t="s">
        <v>374</v>
      </c>
      <c r="B443" t="s">
        <v>2445</v>
      </c>
    </row>
    <row r="444" spans="1:2" x14ac:dyDescent="0.25">
      <c r="A444" t="s">
        <v>432</v>
      </c>
      <c r="B444" t="s">
        <v>2445</v>
      </c>
    </row>
    <row r="445" spans="1:2" x14ac:dyDescent="0.25">
      <c r="A445" t="s">
        <v>430</v>
      </c>
      <c r="B445" t="s">
        <v>2445</v>
      </c>
    </row>
    <row r="446" spans="1:2" x14ac:dyDescent="0.25">
      <c r="A446" t="s">
        <v>375</v>
      </c>
      <c r="B446" t="s">
        <v>2445</v>
      </c>
    </row>
    <row r="447" spans="1:2" x14ac:dyDescent="0.25">
      <c r="A447" t="s">
        <v>376</v>
      </c>
      <c r="B447" t="s">
        <v>2445</v>
      </c>
    </row>
    <row r="448" spans="1:2" x14ac:dyDescent="0.25">
      <c r="A448" t="s">
        <v>426</v>
      </c>
      <c r="B448" t="s">
        <v>2445</v>
      </c>
    </row>
    <row r="449" spans="1:2" x14ac:dyDescent="0.25">
      <c r="A449" t="s">
        <v>428</v>
      </c>
      <c r="B449" t="s">
        <v>2445</v>
      </c>
    </row>
    <row r="450" spans="1:2" x14ac:dyDescent="0.25">
      <c r="A450" t="s">
        <v>377</v>
      </c>
      <c r="B450" t="s">
        <v>2445</v>
      </c>
    </row>
    <row r="451" spans="1:2" x14ac:dyDescent="0.25">
      <c r="A451" t="s">
        <v>378</v>
      </c>
      <c r="B451" t="s">
        <v>2445</v>
      </c>
    </row>
    <row r="452" spans="1:2" x14ac:dyDescent="0.25">
      <c r="A452" t="s">
        <v>379</v>
      </c>
      <c r="B452" t="s">
        <v>2445</v>
      </c>
    </row>
    <row r="453" spans="1:2" x14ac:dyDescent="0.25">
      <c r="A453" t="s">
        <v>524</v>
      </c>
      <c r="B453" t="s">
        <v>2445</v>
      </c>
    </row>
    <row r="454" spans="1:2" x14ac:dyDescent="0.25">
      <c r="A454" t="s">
        <v>2541</v>
      </c>
      <c r="B454" t="s">
        <v>2445</v>
      </c>
    </row>
    <row r="455" spans="1:2" x14ac:dyDescent="0.25">
      <c r="A455" t="s">
        <v>550</v>
      </c>
      <c r="B455" t="s">
        <v>2445</v>
      </c>
    </row>
    <row r="456" spans="1:2" x14ac:dyDescent="0.25">
      <c r="A456" t="s">
        <v>507</v>
      </c>
      <c r="B456" t="s">
        <v>2445</v>
      </c>
    </row>
    <row r="457" spans="1:2" x14ac:dyDescent="0.25">
      <c r="A457" t="s">
        <v>999</v>
      </c>
      <c r="B457" t="s">
        <v>2445</v>
      </c>
    </row>
    <row r="458" spans="1:2" x14ac:dyDescent="0.25">
      <c r="A458" t="s">
        <v>508</v>
      </c>
      <c r="B458" t="s">
        <v>2445</v>
      </c>
    </row>
    <row r="459" spans="1:2" x14ac:dyDescent="0.25">
      <c r="A459" t="s">
        <v>564</v>
      </c>
      <c r="B459" t="s">
        <v>2445</v>
      </c>
    </row>
    <row r="460" spans="1:2" x14ac:dyDescent="0.25">
      <c r="A460" t="s">
        <v>565</v>
      </c>
      <c r="B460" t="s">
        <v>2445</v>
      </c>
    </row>
    <row r="461" spans="1:2" x14ac:dyDescent="0.25">
      <c r="A461" t="s">
        <v>566</v>
      </c>
      <c r="B461" t="s">
        <v>2445</v>
      </c>
    </row>
    <row r="462" spans="1:2" x14ac:dyDescent="0.25">
      <c r="A462" t="s">
        <v>598</v>
      </c>
      <c r="B462" t="s">
        <v>2445</v>
      </c>
    </row>
    <row r="463" spans="1:2" x14ac:dyDescent="0.25">
      <c r="A463" t="s">
        <v>115</v>
      </c>
      <c r="B463" t="s">
        <v>2445</v>
      </c>
    </row>
    <row r="464" spans="1:2" x14ac:dyDescent="0.25">
      <c r="A464" t="s">
        <v>2732</v>
      </c>
      <c r="B464" t="s">
        <v>2445</v>
      </c>
    </row>
    <row r="465" spans="1:2" x14ac:dyDescent="0.25">
      <c r="A465" t="s">
        <v>2394</v>
      </c>
      <c r="B465" t="s">
        <v>2445</v>
      </c>
    </row>
    <row r="466" spans="1:2" x14ac:dyDescent="0.25">
      <c r="A466" t="s">
        <v>606</v>
      </c>
      <c r="B466" t="s">
        <v>2445</v>
      </c>
    </row>
    <row r="467" spans="1:2" x14ac:dyDescent="0.25">
      <c r="A467" t="s">
        <v>604</v>
      </c>
      <c r="B467" t="s">
        <v>2445</v>
      </c>
    </row>
    <row r="468" spans="1:2" x14ac:dyDescent="0.25">
      <c r="A468" t="s">
        <v>637</v>
      </c>
      <c r="B468" t="s">
        <v>2445</v>
      </c>
    </row>
    <row r="469" spans="1:2" x14ac:dyDescent="0.25">
      <c r="A469" t="s">
        <v>638</v>
      </c>
      <c r="B469" t="s">
        <v>2445</v>
      </c>
    </row>
    <row r="470" spans="1:2" x14ac:dyDescent="0.25">
      <c r="A470" t="s">
        <v>639</v>
      </c>
      <c r="B470" t="s">
        <v>2445</v>
      </c>
    </row>
    <row r="471" spans="1:2" x14ac:dyDescent="0.25">
      <c r="A471" t="s">
        <v>2587</v>
      </c>
      <c r="B471" t="s">
        <v>2445</v>
      </c>
    </row>
    <row r="472" spans="1:2" x14ac:dyDescent="0.25">
      <c r="A472" t="s">
        <v>2717</v>
      </c>
      <c r="B472" t="s">
        <v>2445</v>
      </c>
    </row>
    <row r="473" spans="1:2" x14ac:dyDescent="0.25">
      <c r="A473" t="s">
        <v>609</v>
      </c>
      <c r="B473" t="s">
        <v>2445</v>
      </c>
    </row>
    <row r="474" spans="1:2" x14ac:dyDescent="0.25">
      <c r="A474" t="s">
        <v>508</v>
      </c>
      <c r="B474" t="s">
        <v>2445</v>
      </c>
    </row>
    <row r="475" spans="1:2" x14ac:dyDescent="0.25">
      <c r="A475" t="s">
        <v>642</v>
      </c>
      <c r="B475" t="s">
        <v>2445</v>
      </c>
    </row>
    <row r="476" spans="1:2" x14ac:dyDescent="0.25">
      <c r="A476" t="s">
        <v>643</v>
      </c>
      <c r="B476" t="s">
        <v>2445</v>
      </c>
    </row>
    <row r="477" spans="1:2" x14ac:dyDescent="0.25">
      <c r="A477" t="s">
        <v>690</v>
      </c>
      <c r="B477" t="s">
        <v>2445</v>
      </c>
    </row>
    <row r="478" spans="1:2" x14ac:dyDescent="0.25">
      <c r="A478" t="s">
        <v>694</v>
      </c>
      <c r="B478" t="s">
        <v>2445</v>
      </c>
    </row>
    <row r="479" spans="1:2" x14ac:dyDescent="0.25">
      <c r="A479" t="s">
        <v>703</v>
      </c>
      <c r="B479" t="s">
        <v>2445</v>
      </c>
    </row>
    <row r="480" spans="1:2" x14ac:dyDescent="0.25">
      <c r="A480" t="s">
        <v>711</v>
      </c>
      <c r="B480" t="s">
        <v>2445</v>
      </c>
    </row>
    <row r="481" spans="1:2" x14ac:dyDescent="0.25">
      <c r="A481" t="s">
        <v>695</v>
      </c>
      <c r="B481" t="s">
        <v>2445</v>
      </c>
    </row>
    <row r="482" spans="1:2" x14ac:dyDescent="0.25">
      <c r="A482" t="s">
        <v>84</v>
      </c>
      <c r="B482" t="s">
        <v>2445</v>
      </c>
    </row>
    <row r="483" spans="1:2" x14ac:dyDescent="0.25">
      <c r="A483" t="s">
        <v>763</v>
      </c>
      <c r="B483" t="s">
        <v>2445</v>
      </c>
    </row>
    <row r="484" spans="1:2" x14ac:dyDescent="0.25">
      <c r="A484" t="s">
        <v>764</v>
      </c>
      <c r="B484" t="s">
        <v>2445</v>
      </c>
    </row>
    <row r="485" spans="1:2" x14ac:dyDescent="0.25">
      <c r="A485" t="s">
        <v>2488</v>
      </c>
      <c r="B485" t="s">
        <v>2445</v>
      </c>
    </row>
    <row r="486" spans="1:2" x14ac:dyDescent="0.25">
      <c r="A486" t="s">
        <v>768</v>
      </c>
      <c r="B486" t="s">
        <v>2445</v>
      </c>
    </row>
    <row r="487" spans="1:2" x14ac:dyDescent="0.25">
      <c r="A487" t="s">
        <v>2634</v>
      </c>
      <c r="B487" t="s">
        <v>2445</v>
      </c>
    </row>
    <row r="488" spans="1:2" x14ac:dyDescent="0.25">
      <c r="A488" t="s">
        <v>2725</v>
      </c>
      <c r="B488" t="s">
        <v>2445</v>
      </c>
    </row>
    <row r="489" spans="1:2" x14ac:dyDescent="0.25">
      <c r="A489" t="s">
        <v>770</v>
      </c>
      <c r="B489" t="s">
        <v>2445</v>
      </c>
    </row>
    <row r="490" spans="1:2" x14ac:dyDescent="0.25">
      <c r="A490" t="s">
        <v>771</v>
      </c>
      <c r="B490" t="s">
        <v>2445</v>
      </c>
    </row>
    <row r="491" spans="1:2" x14ac:dyDescent="0.25">
      <c r="A491" t="s">
        <v>773</v>
      </c>
      <c r="B491" t="s">
        <v>2445</v>
      </c>
    </row>
    <row r="492" spans="1:2" x14ac:dyDescent="0.25">
      <c r="A492" t="s">
        <v>766</v>
      </c>
      <c r="B492" t="s">
        <v>2445</v>
      </c>
    </row>
    <row r="493" spans="1:2" x14ac:dyDescent="0.25">
      <c r="A493" t="s">
        <v>767</v>
      </c>
      <c r="B493" t="s">
        <v>2445</v>
      </c>
    </row>
    <row r="494" spans="1:2" x14ac:dyDescent="0.25">
      <c r="A494" t="s">
        <v>772</v>
      </c>
      <c r="B494" t="s">
        <v>2445</v>
      </c>
    </row>
    <row r="495" spans="1:2" x14ac:dyDescent="0.25">
      <c r="A495" t="s">
        <v>827</v>
      </c>
      <c r="B495" t="s">
        <v>2445</v>
      </c>
    </row>
    <row r="496" spans="1:2" x14ac:dyDescent="0.25">
      <c r="A496" t="s">
        <v>2754</v>
      </c>
      <c r="B496" t="s">
        <v>2445</v>
      </c>
    </row>
    <row r="497" spans="1:2" x14ac:dyDescent="0.25">
      <c r="A497" t="s">
        <v>845</v>
      </c>
      <c r="B497" t="s">
        <v>2445</v>
      </c>
    </row>
    <row r="498" spans="1:2" x14ac:dyDescent="0.25">
      <c r="A498" t="s">
        <v>850</v>
      </c>
      <c r="B498" t="s">
        <v>2445</v>
      </c>
    </row>
    <row r="499" spans="1:2" x14ac:dyDescent="0.25">
      <c r="A499" t="s">
        <v>826</v>
      </c>
      <c r="B499" t="s">
        <v>2445</v>
      </c>
    </row>
    <row r="500" spans="1:2" x14ac:dyDescent="0.25">
      <c r="A500" t="s">
        <v>853</v>
      </c>
      <c r="B500" t="s">
        <v>2445</v>
      </c>
    </row>
    <row r="501" spans="1:2" x14ac:dyDescent="0.25">
      <c r="A501" t="s">
        <v>844</v>
      </c>
      <c r="B501" t="s">
        <v>2445</v>
      </c>
    </row>
    <row r="502" spans="1:2" x14ac:dyDescent="0.25">
      <c r="A502" t="s">
        <v>852</v>
      </c>
      <c r="B502" t="s">
        <v>2445</v>
      </c>
    </row>
    <row r="503" spans="1:2" x14ac:dyDescent="0.25">
      <c r="A503" t="s">
        <v>2745</v>
      </c>
      <c r="B503" t="s">
        <v>2445</v>
      </c>
    </row>
    <row r="504" spans="1:2" x14ac:dyDescent="0.25">
      <c r="A504" t="s">
        <v>843</v>
      </c>
      <c r="B504" t="s">
        <v>2445</v>
      </c>
    </row>
    <row r="505" spans="1:2" x14ac:dyDescent="0.25">
      <c r="A505" t="s">
        <v>2714</v>
      </c>
      <c r="B505" t="s">
        <v>2445</v>
      </c>
    </row>
    <row r="506" spans="1:2" x14ac:dyDescent="0.25">
      <c r="A506" t="s">
        <v>2453</v>
      </c>
      <c r="B506" t="s">
        <v>2445</v>
      </c>
    </row>
    <row r="507" spans="1:2" x14ac:dyDescent="0.25">
      <c r="A507" t="s">
        <v>183</v>
      </c>
      <c r="B507" t="s">
        <v>2445</v>
      </c>
    </row>
    <row r="508" spans="1:2" x14ac:dyDescent="0.25">
      <c r="A508" t="s">
        <v>863</v>
      </c>
      <c r="B508" t="s">
        <v>2445</v>
      </c>
    </row>
    <row r="509" spans="1:2" x14ac:dyDescent="0.25">
      <c r="A509" t="s">
        <v>553</v>
      </c>
      <c r="B509" t="s">
        <v>2445</v>
      </c>
    </row>
    <row r="510" spans="1:2" x14ac:dyDescent="0.25">
      <c r="A510" t="s">
        <v>874</v>
      </c>
      <c r="B510" t="s">
        <v>2445</v>
      </c>
    </row>
    <row r="511" spans="1:2" x14ac:dyDescent="0.25">
      <c r="A511" t="s">
        <v>883</v>
      </c>
      <c r="B511" t="s">
        <v>2445</v>
      </c>
    </row>
    <row r="512" spans="1:2" x14ac:dyDescent="0.25">
      <c r="A512" t="s">
        <v>884</v>
      </c>
      <c r="B512" t="s">
        <v>2445</v>
      </c>
    </row>
    <row r="513" spans="1:2" x14ac:dyDescent="0.25">
      <c r="A513" t="s">
        <v>875</v>
      </c>
      <c r="B513" t="s">
        <v>2445</v>
      </c>
    </row>
    <row r="514" spans="1:2" x14ac:dyDescent="0.25">
      <c r="A514" t="s">
        <v>749</v>
      </c>
      <c r="B514" t="s">
        <v>2445</v>
      </c>
    </row>
    <row r="515" spans="1:2" x14ac:dyDescent="0.25">
      <c r="A515" t="s">
        <v>876</v>
      </c>
      <c r="B515" t="s">
        <v>2445</v>
      </c>
    </row>
    <row r="516" spans="1:2" x14ac:dyDescent="0.25">
      <c r="A516" t="s">
        <v>2549</v>
      </c>
      <c r="B516" t="s">
        <v>2445</v>
      </c>
    </row>
    <row r="517" spans="1:2" x14ac:dyDescent="0.25">
      <c r="A517" t="s">
        <v>886</v>
      </c>
      <c r="B517" t="s">
        <v>2445</v>
      </c>
    </row>
    <row r="518" spans="1:2" x14ac:dyDescent="0.25">
      <c r="A518" t="s">
        <v>887</v>
      </c>
      <c r="B518" t="s">
        <v>2445</v>
      </c>
    </row>
    <row r="519" spans="1:2" x14ac:dyDescent="0.25">
      <c r="A519" t="s">
        <v>889</v>
      </c>
      <c r="B519" t="s">
        <v>2445</v>
      </c>
    </row>
    <row r="520" spans="1:2" x14ac:dyDescent="0.25">
      <c r="A520" t="s">
        <v>888</v>
      </c>
      <c r="B520" t="s">
        <v>2445</v>
      </c>
    </row>
    <row r="521" spans="1:2" x14ac:dyDescent="0.25">
      <c r="A521" t="s">
        <v>890</v>
      </c>
      <c r="B521" t="s">
        <v>2445</v>
      </c>
    </row>
    <row r="522" spans="1:2" x14ac:dyDescent="0.25">
      <c r="A522" t="s">
        <v>2699</v>
      </c>
      <c r="B522" t="s">
        <v>2445</v>
      </c>
    </row>
    <row r="523" spans="1:2" x14ac:dyDescent="0.25">
      <c r="A523" t="s">
        <v>973</v>
      </c>
      <c r="B523" t="s">
        <v>2445</v>
      </c>
    </row>
    <row r="524" spans="1:2" x14ac:dyDescent="0.25">
      <c r="A524" t="s">
        <v>2640</v>
      </c>
      <c r="B524" t="s">
        <v>2445</v>
      </c>
    </row>
    <row r="525" spans="1:2" x14ac:dyDescent="0.25">
      <c r="A525" t="s">
        <v>954</v>
      </c>
      <c r="B525" t="s">
        <v>2445</v>
      </c>
    </row>
    <row r="526" spans="1:2" x14ac:dyDescent="0.25">
      <c r="A526" t="s">
        <v>971</v>
      </c>
      <c r="B526" t="s">
        <v>2445</v>
      </c>
    </row>
    <row r="527" spans="1:2" x14ac:dyDescent="0.25">
      <c r="A527" t="s">
        <v>2575</v>
      </c>
      <c r="B527" t="s">
        <v>2445</v>
      </c>
    </row>
    <row r="528" spans="1:2" x14ac:dyDescent="0.25">
      <c r="A528" t="s">
        <v>976</v>
      </c>
      <c r="B528" t="s">
        <v>2445</v>
      </c>
    </row>
    <row r="529" spans="1:2" x14ac:dyDescent="0.25">
      <c r="A529" t="s">
        <v>957</v>
      </c>
      <c r="B529" t="s">
        <v>2445</v>
      </c>
    </row>
    <row r="530" spans="1:2" x14ac:dyDescent="0.25">
      <c r="A530" t="s">
        <v>991</v>
      </c>
      <c r="B530" t="s">
        <v>2445</v>
      </c>
    </row>
    <row r="531" spans="1:2" x14ac:dyDescent="0.25">
      <c r="A531" t="s">
        <v>972</v>
      </c>
      <c r="B531" t="s">
        <v>2445</v>
      </c>
    </row>
    <row r="532" spans="1:2" x14ac:dyDescent="0.25">
      <c r="A532" t="s">
        <v>963</v>
      </c>
      <c r="B532" t="s">
        <v>2445</v>
      </c>
    </row>
    <row r="533" spans="1:2" x14ac:dyDescent="0.25">
      <c r="A533" t="s">
        <v>964</v>
      </c>
      <c r="B533" t="s">
        <v>2445</v>
      </c>
    </row>
    <row r="534" spans="1:2" x14ac:dyDescent="0.25">
      <c r="A534" t="s">
        <v>2594</v>
      </c>
      <c r="B534" t="s">
        <v>2445</v>
      </c>
    </row>
    <row r="535" spans="1:2" x14ac:dyDescent="0.25">
      <c r="A535" t="s">
        <v>975</v>
      </c>
      <c r="B535" t="s">
        <v>2445</v>
      </c>
    </row>
    <row r="536" spans="1:2" x14ac:dyDescent="0.25">
      <c r="A536" t="s">
        <v>2483</v>
      </c>
      <c r="B536" t="s">
        <v>2445</v>
      </c>
    </row>
    <row r="537" spans="1:2" x14ac:dyDescent="0.25">
      <c r="A537" t="s">
        <v>974</v>
      </c>
      <c r="B537" t="s">
        <v>2445</v>
      </c>
    </row>
    <row r="538" spans="1:2" x14ac:dyDescent="0.25">
      <c r="A538" t="s">
        <v>993</v>
      </c>
      <c r="B538" t="s">
        <v>2445</v>
      </c>
    </row>
    <row r="539" spans="1:2" x14ac:dyDescent="0.25">
      <c r="A539" t="s">
        <v>962</v>
      </c>
      <c r="B539" t="s">
        <v>2445</v>
      </c>
    </row>
    <row r="540" spans="1:2" x14ac:dyDescent="0.25">
      <c r="A540" t="s">
        <v>992</v>
      </c>
      <c r="B540" t="s">
        <v>2445</v>
      </c>
    </row>
    <row r="541" spans="1:2" x14ac:dyDescent="0.25">
      <c r="A541" t="s">
        <v>517</v>
      </c>
      <c r="B541" t="s">
        <v>2445</v>
      </c>
    </row>
    <row r="542" spans="1:2" x14ac:dyDescent="0.25">
      <c r="A542" t="s">
        <v>2735</v>
      </c>
      <c r="B542" t="s">
        <v>2445</v>
      </c>
    </row>
    <row r="543" spans="1:2" x14ac:dyDescent="0.25">
      <c r="A543" t="s">
        <v>2600</v>
      </c>
      <c r="B543" t="s">
        <v>2445</v>
      </c>
    </row>
    <row r="544" spans="1:2" x14ac:dyDescent="0.25">
      <c r="A544" t="s">
        <v>2671</v>
      </c>
      <c r="B544" t="s">
        <v>2445</v>
      </c>
    </row>
    <row r="545" spans="1:2" x14ac:dyDescent="0.25">
      <c r="A545" t="s">
        <v>2456</v>
      </c>
      <c r="B545" t="s">
        <v>2445</v>
      </c>
    </row>
    <row r="546" spans="1:2" x14ac:dyDescent="0.25">
      <c r="A546" t="s">
        <v>980</v>
      </c>
      <c r="B546" t="s">
        <v>2445</v>
      </c>
    </row>
    <row r="547" spans="1:2" x14ac:dyDescent="0.25">
      <c r="A547" t="s">
        <v>2644</v>
      </c>
      <c r="B547" t="s">
        <v>2445</v>
      </c>
    </row>
    <row r="548" spans="1:2" x14ac:dyDescent="0.25">
      <c r="A548" t="s">
        <v>2553</v>
      </c>
      <c r="B548" t="s">
        <v>2445</v>
      </c>
    </row>
    <row r="549" spans="1:2" x14ac:dyDescent="0.25">
      <c r="A549" t="s">
        <v>2156</v>
      </c>
      <c r="B549" t="s">
        <v>2445</v>
      </c>
    </row>
    <row r="550" spans="1:2" x14ac:dyDescent="0.25">
      <c r="A550" t="s">
        <v>2733</v>
      </c>
      <c r="B550" t="s">
        <v>2445</v>
      </c>
    </row>
    <row r="551" spans="1:2" x14ac:dyDescent="0.25">
      <c r="A551" t="s">
        <v>749</v>
      </c>
      <c r="B551" t="s">
        <v>2445</v>
      </c>
    </row>
    <row r="552" spans="1:2" x14ac:dyDescent="0.25">
      <c r="A552" t="s">
        <v>2461</v>
      </c>
      <c r="B552" t="s">
        <v>2445</v>
      </c>
    </row>
    <row r="553" spans="1:2" x14ac:dyDescent="0.25">
      <c r="A553" t="s">
        <v>2697</v>
      </c>
      <c r="B553" t="s">
        <v>2445</v>
      </c>
    </row>
    <row r="554" spans="1:2" x14ac:dyDescent="0.25">
      <c r="A554" t="s">
        <v>2560</v>
      </c>
      <c r="B554" t="s">
        <v>2445</v>
      </c>
    </row>
    <row r="555" spans="1:2" x14ac:dyDescent="0.25">
      <c r="A555" t="s">
        <v>2569</v>
      </c>
      <c r="B555" t="s">
        <v>2445</v>
      </c>
    </row>
    <row r="556" spans="1:2" x14ac:dyDescent="0.25">
      <c r="A556" t="s">
        <v>2596</v>
      </c>
      <c r="B556" t="s">
        <v>2445</v>
      </c>
    </row>
    <row r="557" spans="1:2" x14ac:dyDescent="0.25">
      <c r="A557" t="s">
        <v>2750</v>
      </c>
      <c r="B557" t="s">
        <v>2445</v>
      </c>
    </row>
    <row r="558" spans="1:2" x14ac:dyDescent="0.25">
      <c r="A558" t="s">
        <v>2396</v>
      </c>
      <c r="B558" t="s">
        <v>2445</v>
      </c>
    </row>
    <row r="559" spans="1:2" x14ac:dyDescent="0.25">
      <c r="A559" t="s">
        <v>2602</v>
      </c>
      <c r="B559" t="s">
        <v>2445</v>
      </c>
    </row>
    <row r="560" spans="1:2" x14ac:dyDescent="0.25">
      <c r="A560" t="s">
        <v>2681</v>
      </c>
      <c r="B560" t="s">
        <v>2445</v>
      </c>
    </row>
    <row r="561" spans="1:2" x14ac:dyDescent="0.25">
      <c r="A561" t="s">
        <v>2500</v>
      </c>
      <c r="B561" t="s">
        <v>2445</v>
      </c>
    </row>
    <row r="562" spans="1:2" x14ac:dyDescent="0.25">
      <c r="A562" t="s">
        <v>2540</v>
      </c>
      <c r="B562" t="s">
        <v>2445</v>
      </c>
    </row>
    <row r="563" spans="1:2" x14ac:dyDescent="0.25">
      <c r="A563" t="s">
        <v>2581</v>
      </c>
      <c r="B563" t="s">
        <v>2445</v>
      </c>
    </row>
    <row r="564" spans="1:2" x14ac:dyDescent="0.25">
      <c r="A564" t="s">
        <v>2517</v>
      </c>
      <c r="B564" t="s">
        <v>2445</v>
      </c>
    </row>
    <row r="565" spans="1:2" x14ac:dyDescent="0.25">
      <c r="A565" t="s">
        <v>2013</v>
      </c>
      <c r="B565" t="s">
        <v>2445</v>
      </c>
    </row>
    <row r="566" spans="1:2" x14ac:dyDescent="0.25">
      <c r="A566" t="s">
        <v>2491</v>
      </c>
      <c r="B566" t="s">
        <v>2445</v>
      </c>
    </row>
    <row r="567" spans="1:2" x14ac:dyDescent="0.25">
      <c r="A567" t="s">
        <v>412</v>
      </c>
      <c r="B567" t="s">
        <v>2445</v>
      </c>
    </row>
    <row r="568" spans="1:2" x14ac:dyDescent="0.25">
      <c r="A568" t="s">
        <v>2590</v>
      </c>
      <c r="B568" t="s">
        <v>2445</v>
      </c>
    </row>
    <row r="569" spans="1:2" x14ac:dyDescent="0.25">
      <c r="A569" t="s">
        <v>2508</v>
      </c>
      <c r="B569" t="s">
        <v>2445</v>
      </c>
    </row>
    <row r="570" spans="1:2" x14ac:dyDescent="0.25">
      <c r="A570" t="s">
        <v>2564</v>
      </c>
      <c r="B570" t="s">
        <v>2445</v>
      </c>
    </row>
    <row r="571" spans="1:2" x14ac:dyDescent="0.25">
      <c r="A571" t="s">
        <v>2570</v>
      </c>
      <c r="B571" t="s">
        <v>2445</v>
      </c>
    </row>
    <row r="572" spans="1:2" x14ac:dyDescent="0.25">
      <c r="A572" t="s">
        <v>2646</v>
      </c>
      <c r="B572" t="s">
        <v>2445</v>
      </c>
    </row>
    <row r="573" spans="1:2" x14ac:dyDescent="0.25">
      <c r="A573" t="s">
        <v>795</v>
      </c>
      <c r="B573" t="s">
        <v>2442</v>
      </c>
    </row>
    <row r="574" spans="1:2" x14ac:dyDescent="0.25">
      <c r="A574" t="s">
        <v>130</v>
      </c>
      <c r="B574" t="s">
        <v>2442</v>
      </c>
    </row>
    <row r="575" spans="1:2" x14ac:dyDescent="0.25">
      <c r="A575" t="s">
        <v>826</v>
      </c>
      <c r="B575" t="s">
        <v>2442</v>
      </c>
    </row>
    <row r="576" spans="1:2" x14ac:dyDescent="0.25">
      <c r="A576" t="s">
        <v>1594</v>
      </c>
      <c r="B576" t="s">
        <v>2442</v>
      </c>
    </row>
    <row r="577" spans="1:2" x14ac:dyDescent="0.25">
      <c r="A577" t="s">
        <v>1989</v>
      </c>
      <c r="B577" t="s">
        <v>2442</v>
      </c>
    </row>
    <row r="578" spans="1:2" x14ac:dyDescent="0.25">
      <c r="A578" t="s">
        <v>2075</v>
      </c>
      <c r="B578" t="s">
        <v>2442</v>
      </c>
    </row>
    <row r="579" spans="1:2" x14ac:dyDescent="0.25">
      <c r="A579" t="s">
        <v>1320</v>
      </c>
      <c r="B579" t="s">
        <v>2442</v>
      </c>
    </row>
    <row r="580" spans="1:2" x14ac:dyDescent="0.25">
      <c r="A580" t="s">
        <v>2441</v>
      </c>
      <c r="B580" t="s">
        <v>2442</v>
      </c>
    </row>
    <row r="581" spans="1:2" x14ac:dyDescent="0.25">
      <c r="A581" t="s">
        <v>1908</v>
      </c>
      <c r="B581" t="s">
        <v>2442</v>
      </c>
    </row>
    <row r="582" spans="1:2" x14ac:dyDescent="0.25">
      <c r="A582" t="s">
        <v>2660</v>
      </c>
      <c r="B582" t="s">
        <v>2442</v>
      </c>
    </row>
    <row r="583" spans="1:2" x14ac:dyDescent="0.25">
      <c r="A583" t="s">
        <v>1813</v>
      </c>
      <c r="B583" t="s">
        <v>2442</v>
      </c>
    </row>
    <row r="584" spans="1:2" x14ac:dyDescent="0.25">
      <c r="A584" t="s">
        <v>129</v>
      </c>
      <c r="B584" t="s">
        <v>2442</v>
      </c>
    </row>
    <row r="585" spans="1:2" x14ac:dyDescent="0.25">
      <c r="A585" t="s">
        <v>2258</v>
      </c>
      <c r="B585" t="s">
        <v>2442</v>
      </c>
    </row>
    <row r="586" spans="1:2" x14ac:dyDescent="0.25">
      <c r="A586" t="s">
        <v>114</v>
      </c>
      <c r="B586" t="s">
        <v>2442</v>
      </c>
    </row>
    <row r="587" spans="1:2" x14ac:dyDescent="0.25">
      <c r="A587" t="s">
        <v>115</v>
      </c>
      <c r="B587" t="s">
        <v>2442</v>
      </c>
    </row>
    <row r="588" spans="1:2" x14ac:dyDescent="0.25">
      <c r="A588" t="s">
        <v>2150</v>
      </c>
      <c r="B588" t="s">
        <v>2442</v>
      </c>
    </row>
    <row r="589" spans="1:2" x14ac:dyDescent="0.25">
      <c r="A589" t="s">
        <v>1080</v>
      </c>
      <c r="B589" t="s">
        <v>2442</v>
      </c>
    </row>
    <row r="590" spans="1:2" x14ac:dyDescent="0.25">
      <c r="A590" t="s">
        <v>1725</v>
      </c>
      <c r="B590" t="s">
        <v>2442</v>
      </c>
    </row>
    <row r="591" spans="1:2" x14ac:dyDescent="0.25">
      <c r="A591" t="s">
        <v>728</v>
      </c>
      <c r="B591" t="s">
        <v>2442</v>
      </c>
    </row>
    <row r="592" spans="1:2" x14ac:dyDescent="0.25">
      <c r="A592" t="s">
        <v>112</v>
      </c>
      <c r="B592" t="s">
        <v>2442</v>
      </c>
    </row>
    <row r="593" spans="1:2" x14ac:dyDescent="0.25">
      <c r="A593" t="s">
        <v>2196</v>
      </c>
      <c r="B593" t="s">
        <v>2442</v>
      </c>
    </row>
    <row r="594" spans="1:2" x14ac:dyDescent="0.25">
      <c r="A594" t="s">
        <v>1521</v>
      </c>
      <c r="B594" t="s">
        <v>2442</v>
      </c>
    </row>
    <row r="595" spans="1:2" x14ac:dyDescent="0.25">
      <c r="A595" t="s">
        <v>1478</v>
      </c>
      <c r="B595" t="s">
        <v>2442</v>
      </c>
    </row>
    <row r="596" spans="1:2" x14ac:dyDescent="0.25">
      <c r="A596" t="s">
        <v>132</v>
      </c>
      <c r="B596" t="s">
        <v>2442</v>
      </c>
    </row>
    <row r="597" spans="1:2" x14ac:dyDescent="0.25">
      <c r="A597" t="s">
        <v>117</v>
      </c>
      <c r="B597" t="s">
        <v>2442</v>
      </c>
    </row>
    <row r="598" spans="1:2" x14ac:dyDescent="0.25">
      <c r="A598" t="s">
        <v>180</v>
      </c>
      <c r="B598" t="s">
        <v>2442</v>
      </c>
    </row>
    <row r="599" spans="1:2" x14ac:dyDescent="0.25">
      <c r="A599" t="s">
        <v>125</v>
      </c>
      <c r="B599" t="s">
        <v>2442</v>
      </c>
    </row>
    <row r="600" spans="1:2" x14ac:dyDescent="0.25">
      <c r="A600" t="s">
        <v>295</v>
      </c>
      <c r="B600" t="s">
        <v>2442</v>
      </c>
    </row>
    <row r="601" spans="1:2" x14ac:dyDescent="0.25">
      <c r="A601" t="s">
        <v>116</v>
      </c>
      <c r="B601" t="s">
        <v>2442</v>
      </c>
    </row>
    <row r="602" spans="1:2" x14ac:dyDescent="0.25">
      <c r="A602" t="s">
        <v>128</v>
      </c>
      <c r="B602" t="s">
        <v>2442</v>
      </c>
    </row>
    <row r="603" spans="1:2" x14ac:dyDescent="0.25">
      <c r="A603" t="s">
        <v>113</v>
      </c>
      <c r="B603" t="s">
        <v>2442</v>
      </c>
    </row>
    <row r="604" spans="1:2" x14ac:dyDescent="0.25">
      <c r="A604" t="s">
        <v>110</v>
      </c>
      <c r="B604" t="s">
        <v>2442</v>
      </c>
    </row>
    <row r="605" spans="1:2" x14ac:dyDescent="0.25">
      <c r="A605" t="s">
        <v>130</v>
      </c>
      <c r="B605" t="s">
        <v>2442</v>
      </c>
    </row>
    <row r="606" spans="1:2" x14ac:dyDescent="0.25">
      <c r="A606" t="s">
        <v>94</v>
      </c>
      <c r="B606" t="s">
        <v>2442</v>
      </c>
    </row>
    <row r="607" spans="1:2" x14ac:dyDescent="0.25">
      <c r="A607" t="s">
        <v>179</v>
      </c>
      <c r="B607" t="s">
        <v>2442</v>
      </c>
    </row>
    <row r="608" spans="1:2" x14ac:dyDescent="0.25">
      <c r="A608" t="s">
        <v>119</v>
      </c>
      <c r="B608" t="s">
        <v>2442</v>
      </c>
    </row>
    <row r="609" spans="1:2" x14ac:dyDescent="0.25">
      <c r="A609" t="s">
        <v>131</v>
      </c>
      <c r="B609" t="s">
        <v>2442</v>
      </c>
    </row>
    <row r="610" spans="1:2" x14ac:dyDescent="0.25">
      <c r="A610" t="s">
        <v>291</v>
      </c>
      <c r="B610" t="s">
        <v>2442</v>
      </c>
    </row>
    <row r="611" spans="1:2" x14ac:dyDescent="0.25">
      <c r="A611" t="s">
        <v>181</v>
      </c>
      <c r="B611" t="s">
        <v>2442</v>
      </c>
    </row>
    <row r="612" spans="1:2" x14ac:dyDescent="0.25">
      <c r="A612" t="s">
        <v>285</v>
      </c>
      <c r="B612" t="s">
        <v>2442</v>
      </c>
    </row>
    <row r="613" spans="1:2" x14ac:dyDescent="0.25">
      <c r="A613" t="s">
        <v>2490</v>
      </c>
      <c r="B613" t="s">
        <v>2442</v>
      </c>
    </row>
    <row r="614" spans="1:2" x14ac:dyDescent="0.25">
      <c r="A614" t="s">
        <v>290</v>
      </c>
      <c r="B614" t="s">
        <v>2442</v>
      </c>
    </row>
    <row r="615" spans="1:2" x14ac:dyDescent="0.25">
      <c r="A615" t="s">
        <v>2489</v>
      </c>
      <c r="B615" t="s">
        <v>2442</v>
      </c>
    </row>
    <row r="616" spans="1:2" x14ac:dyDescent="0.25">
      <c r="A616" t="s">
        <v>2667</v>
      </c>
      <c r="B616" t="s">
        <v>2442</v>
      </c>
    </row>
    <row r="617" spans="1:2" x14ac:dyDescent="0.25">
      <c r="A617" t="s">
        <v>304</v>
      </c>
      <c r="B617" t="s">
        <v>2442</v>
      </c>
    </row>
    <row r="618" spans="1:2" x14ac:dyDescent="0.25">
      <c r="A618" t="s">
        <v>719</v>
      </c>
      <c r="B618" t="s">
        <v>2442</v>
      </c>
    </row>
    <row r="619" spans="1:2" x14ac:dyDescent="0.25">
      <c r="A619" t="s">
        <v>2565</v>
      </c>
      <c r="B619" t="s">
        <v>2442</v>
      </c>
    </row>
    <row r="620" spans="1:2" x14ac:dyDescent="0.25">
      <c r="A620" t="s">
        <v>2682</v>
      </c>
      <c r="B620" t="s">
        <v>2442</v>
      </c>
    </row>
    <row r="621" spans="1:2" x14ac:dyDescent="0.25">
      <c r="A621" t="s">
        <v>2401</v>
      </c>
      <c r="B621" t="s">
        <v>2442</v>
      </c>
    </row>
    <row r="622" spans="1:2" x14ac:dyDescent="0.25">
      <c r="A622" t="s">
        <v>2757</v>
      </c>
      <c r="B622" t="s">
        <v>2442</v>
      </c>
    </row>
    <row r="623" spans="1:2" x14ac:dyDescent="0.25">
      <c r="A623" t="s">
        <v>181</v>
      </c>
      <c r="B623" t="s">
        <v>2442</v>
      </c>
    </row>
    <row r="624" spans="1:2" x14ac:dyDescent="0.25">
      <c r="A624" t="s">
        <v>279</v>
      </c>
      <c r="B624" t="s">
        <v>2442</v>
      </c>
    </row>
    <row r="625" spans="1:2" x14ac:dyDescent="0.25">
      <c r="A625" t="s">
        <v>1931</v>
      </c>
      <c r="B625" t="s">
        <v>2442</v>
      </c>
    </row>
    <row r="626" spans="1:2" x14ac:dyDescent="0.25">
      <c r="A626" t="s">
        <v>2546</v>
      </c>
      <c r="B626" t="s">
        <v>2442</v>
      </c>
    </row>
    <row r="627" spans="1:2" x14ac:dyDescent="0.25">
      <c r="A627" t="s">
        <v>294</v>
      </c>
      <c r="B627" t="s">
        <v>2442</v>
      </c>
    </row>
    <row r="628" spans="1:2" x14ac:dyDescent="0.25">
      <c r="A628" t="s">
        <v>2525</v>
      </c>
      <c r="B628" t="s">
        <v>2442</v>
      </c>
    </row>
    <row r="629" spans="1:2" x14ac:dyDescent="0.25">
      <c r="A629" t="s">
        <v>2543</v>
      </c>
      <c r="B629" t="s">
        <v>2442</v>
      </c>
    </row>
    <row r="630" spans="1:2" x14ac:dyDescent="0.25">
      <c r="A630" t="s">
        <v>2606</v>
      </c>
      <c r="B630" t="s">
        <v>2442</v>
      </c>
    </row>
    <row r="631" spans="1:2" x14ac:dyDescent="0.25">
      <c r="A631" t="s">
        <v>2503</v>
      </c>
      <c r="B631" t="s">
        <v>2442</v>
      </c>
    </row>
    <row r="632" spans="1:2" x14ac:dyDescent="0.25">
      <c r="A632" t="s">
        <v>468</v>
      </c>
      <c r="B632" t="s">
        <v>2442</v>
      </c>
    </row>
    <row r="633" spans="1:2" x14ac:dyDescent="0.25">
      <c r="A633" t="s">
        <v>2556</v>
      </c>
      <c r="B633" t="s">
        <v>2442</v>
      </c>
    </row>
    <row r="634" spans="1:2" x14ac:dyDescent="0.25">
      <c r="A634" t="s">
        <v>2606</v>
      </c>
      <c r="B634" t="s">
        <v>2442</v>
      </c>
    </row>
    <row r="635" spans="1:2" x14ac:dyDescent="0.25">
      <c r="A635" t="s">
        <v>183</v>
      </c>
      <c r="B635" t="s">
        <v>2442</v>
      </c>
    </row>
    <row r="636" spans="1:2" x14ac:dyDescent="0.25">
      <c r="A636" t="s">
        <v>283</v>
      </c>
      <c r="B636" t="s">
        <v>2442</v>
      </c>
    </row>
    <row r="637" spans="1:2" x14ac:dyDescent="0.25">
      <c r="A637" t="s">
        <v>317</v>
      </c>
      <c r="B637" t="s">
        <v>2442</v>
      </c>
    </row>
    <row r="638" spans="1:2" x14ac:dyDescent="0.25">
      <c r="A638" t="s">
        <v>303</v>
      </c>
      <c r="B638" t="s">
        <v>2442</v>
      </c>
    </row>
    <row r="639" spans="1:2" x14ac:dyDescent="0.25">
      <c r="A639" t="s">
        <v>2712</v>
      </c>
      <c r="B639" t="s">
        <v>2442</v>
      </c>
    </row>
    <row r="640" spans="1:2" x14ac:dyDescent="0.25">
      <c r="A640" t="s">
        <v>425</v>
      </c>
      <c r="B640" t="s">
        <v>2442</v>
      </c>
    </row>
    <row r="641" spans="1:2" x14ac:dyDescent="0.25">
      <c r="A641" t="s">
        <v>324</v>
      </c>
      <c r="B641" t="s">
        <v>2442</v>
      </c>
    </row>
    <row r="642" spans="1:2" x14ac:dyDescent="0.25">
      <c r="A642" t="s">
        <v>330</v>
      </c>
      <c r="B642" t="s">
        <v>2442</v>
      </c>
    </row>
    <row r="643" spans="1:2" x14ac:dyDescent="0.25">
      <c r="A643" t="s">
        <v>2707</v>
      </c>
      <c r="B643" t="s">
        <v>2442</v>
      </c>
    </row>
    <row r="644" spans="1:2" x14ac:dyDescent="0.25">
      <c r="A644" t="s">
        <v>2527</v>
      </c>
      <c r="B644" t="s">
        <v>2442</v>
      </c>
    </row>
    <row r="645" spans="1:2" x14ac:dyDescent="0.25">
      <c r="A645" t="s">
        <v>630</v>
      </c>
      <c r="B645" t="s">
        <v>2442</v>
      </c>
    </row>
    <row r="646" spans="1:2" x14ac:dyDescent="0.25">
      <c r="A646" t="s">
        <v>334</v>
      </c>
      <c r="B646" t="s">
        <v>2442</v>
      </c>
    </row>
    <row r="647" spans="1:2" x14ac:dyDescent="0.25">
      <c r="A647" t="s">
        <v>2464</v>
      </c>
      <c r="B647" t="s">
        <v>2442</v>
      </c>
    </row>
    <row r="648" spans="1:2" x14ac:dyDescent="0.25">
      <c r="A648" t="s">
        <v>2531</v>
      </c>
      <c r="B648" t="s">
        <v>2442</v>
      </c>
    </row>
    <row r="649" spans="1:2" x14ac:dyDescent="0.25">
      <c r="A649" t="s">
        <v>329</v>
      </c>
      <c r="B649" t="s">
        <v>2442</v>
      </c>
    </row>
    <row r="650" spans="1:2" x14ac:dyDescent="0.25">
      <c r="A650" t="s">
        <v>2648</v>
      </c>
      <c r="B650" t="s">
        <v>2442</v>
      </c>
    </row>
    <row r="651" spans="1:2" x14ac:dyDescent="0.25">
      <c r="A651" t="s">
        <v>2567</v>
      </c>
      <c r="B651" t="s">
        <v>2442</v>
      </c>
    </row>
    <row r="652" spans="1:2" x14ac:dyDescent="0.25">
      <c r="A652" t="s">
        <v>1860</v>
      </c>
      <c r="B652" t="s">
        <v>2442</v>
      </c>
    </row>
    <row r="653" spans="1:2" x14ac:dyDescent="0.25">
      <c r="A653" t="s">
        <v>739</v>
      </c>
      <c r="B653" t="s">
        <v>2442</v>
      </c>
    </row>
    <row r="654" spans="1:2" x14ac:dyDescent="0.25">
      <c r="A654" t="s">
        <v>469</v>
      </c>
      <c r="B654" t="s">
        <v>2442</v>
      </c>
    </row>
    <row r="655" spans="1:2" x14ac:dyDescent="0.25">
      <c r="A655" t="s">
        <v>725</v>
      </c>
      <c r="B655" t="s">
        <v>2442</v>
      </c>
    </row>
    <row r="656" spans="1:2" x14ac:dyDescent="0.25">
      <c r="A656" t="s">
        <v>1874</v>
      </c>
      <c r="B656" t="s">
        <v>2442</v>
      </c>
    </row>
    <row r="657" spans="1:2" x14ac:dyDescent="0.25">
      <c r="A657" t="s">
        <v>130</v>
      </c>
      <c r="B657" t="s">
        <v>2442</v>
      </c>
    </row>
    <row r="658" spans="1:2" x14ac:dyDescent="0.25">
      <c r="A658" t="s">
        <v>2533</v>
      </c>
      <c r="B658" t="s">
        <v>2442</v>
      </c>
    </row>
    <row r="659" spans="1:2" x14ac:dyDescent="0.25">
      <c r="A659" t="s">
        <v>2476</v>
      </c>
      <c r="B659" t="s">
        <v>2442</v>
      </c>
    </row>
    <row r="660" spans="1:2" x14ac:dyDescent="0.25">
      <c r="A660" t="s">
        <v>2544</v>
      </c>
      <c r="B660" t="s">
        <v>2442</v>
      </c>
    </row>
    <row r="661" spans="1:2" x14ac:dyDescent="0.25">
      <c r="A661" t="s">
        <v>2595</v>
      </c>
      <c r="B661" t="s">
        <v>2442</v>
      </c>
    </row>
    <row r="662" spans="1:2" x14ac:dyDescent="0.25">
      <c r="A662" t="s">
        <v>2515</v>
      </c>
      <c r="B662" t="s">
        <v>2442</v>
      </c>
    </row>
    <row r="663" spans="1:2" x14ac:dyDescent="0.25">
      <c r="A663" t="s">
        <v>2469</v>
      </c>
      <c r="B663" t="s">
        <v>2442</v>
      </c>
    </row>
    <row r="664" spans="1:2" x14ac:dyDescent="0.25">
      <c r="A664" t="s">
        <v>2748</v>
      </c>
      <c r="B664" t="s">
        <v>2442</v>
      </c>
    </row>
    <row r="665" spans="1:2" x14ac:dyDescent="0.25">
      <c r="A665" t="s">
        <v>2758</v>
      </c>
      <c r="B665" t="s">
        <v>2442</v>
      </c>
    </row>
    <row r="666" spans="1:2" x14ac:dyDescent="0.25">
      <c r="A666" t="s">
        <v>752</v>
      </c>
      <c r="B666" t="s">
        <v>2442</v>
      </c>
    </row>
    <row r="667" spans="1:2" x14ac:dyDescent="0.25">
      <c r="A667" t="s">
        <v>2723</v>
      </c>
      <c r="B667" t="s">
        <v>2442</v>
      </c>
    </row>
    <row r="668" spans="1:2" x14ac:dyDescent="0.25">
      <c r="A668" t="s">
        <v>2698</v>
      </c>
      <c r="B668" t="s">
        <v>2442</v>
      </c>
    </row>
    <row r="669" spans="1:2" x14ac:dyDescent="0.25">
      <c r="A669" t="s">
        <v>2734</v>
      </c>
      <c r="B669" t="s">
        <v>2442</v>
      </c>
    </row>
    <row r="670" spans="1:2" x14ac:dyDescent="0.25">
      <c r="A670" t="s">
        <v>2730</v>
      </c>
      <c r="B670" t="s">
        <v>2442</v>
      </c>
    </row>
    <row r="671" spans="1:2" x14ac:dyDescent="0.25">
      <c r="A671" t="s">
        <v>2627</v>
      </c>
      <c r="B671" t="s">
        <v>2442</v>
      </c>
    </row>
    <row r="672" spans="1:2" x14ac:dyDescent="0.25">
      <c r="A672" t="s">
        <v>2495</v>
      </c>
      <c r="B672" t="s">
        <v>2442</v>
      </c>
    </row>
    <row r="673" spans="1:2" x14ac:dyDescent="0.25">
      <c r="A673" t="s">
        <v>2563</v>
      </c>
      <c r="B673" t="s">
        <v>2442</v>
      </c>
    </row>
    <row r="674" spans="1:2" x14ac:dyDescent="0.25">
      <c r="A674" t="s">
        <v>2677</v>
      </c>
      <c r="B674" t="s">
        <v>2442</v>
      </c>
    </row>
    <row r="675" spans="1:2" x14ac:dyDescent="0.25">
      <c r="A675" t="s">
        <v>2559</v>
      </c>
      <c r="B675" t="s">
        <v>2442</v>
      </c>
    </row>
    <row r="676" spans="1:2" x14ac:dyDescent="0.25">
      <c r="A676" t="s">
        <v>2705</v>
      </c>
      <c r="B676" t="s">
        <v>2442</v>
      </c>
    </row>
    <row r="677" spans="1:2" x14ac:dyDescent="0.25">
      <c r="A677" t="s">
        <v>2614</v>
      </c>
      <c r="B677" t="s">
        <v>2442</v>
      </c>
    </row>
    <row r="678" spans="1:2" x14ac:dyDescent="0.25">
      <c r="A678" t="s">
        <v>861</v>
      </c>
      <c r="B678" t="s">
        <v>2442</v>
      </c>
    </row>
    <row r="679" spans="1:2" x14ac:dyDescent="0.25">
      <c r="A679" t="s">
        <v>470</v>
      </c>
      <c r="B679" t="s">
        <v>2442</v>
      </c>
    </row>
    <row r="680" spans="1:2" x14ac:dyDescent="0.25">
      <c r="A680" t="s">
        <v>424</v>
      </c>
      <c r="B680" t="s">
        <v>2442</v>
      </c>
    </row>
    <row r="681" spans="1:2" x14ac:dyDescent="0.25">
      <c r="A681" t="s">
        <v>2512</v>
      </c>
      <c r="B681" t="s">
        <v>2442</v>
      </c>
    </row>
    <row r="682" spans="1:2" x14ac:dyDescent="0.25">
      <c r="A682" t="s">
        <v>2593</v>
      </c>
      <c r="B682" t="s">
        <v>2442</v>
      </c>
    </row>
    <row r="683" spans="1:2" x14ac:dyDescent="0.25">
      <c r="A683" t="s">
        <v>345</v>
      </c>
      <c r="B683" t="s">
        <v>2442</v>
      </c>
    </row>
    <row r="684" spans="1:2" x14ac:dyDescent="0.25">
      <c r="A684" t="s">
        <v>380</v>
      </c>
      <c r="B684" t="s">
        <v>2442</v>
      </c>
    </row>
    <row r="685" spans="1:2" x14ac:dyDescent="0.25">
      <c r="A685" t="s">
        <v>2526</v>
      </c>
      <c r="B685" t="s">
        <v>2442</v>
      </c>
    </row>
    <row r="686" spans="1:2" x14ac:dyDescent="0.25">
      <c r="A686" t="s">
        <v>344</v>
      </c>
      <c r="B686" t="s">
        <v>2442</v>
      </c>
    </row>
    <row r="687" spans="1:2" x14ac:dyDescent="0.25">
      <c r="A687" t="s">
        <v>382</v>
      </c>
      <c r="B687" t="s">
        <v>2442</v>
      </c>
    </row>
    <row r="688" spans="1:2" x14ac:dyDescent="0.25">
      <c r="A688" t="s">
        <v>383</v>
      </c>
      <c r="B688" t="s">
        <v>2442</v>
      </c>
    </row>
    <row r="689" spans="1:2" x14ac:dyDescent="0.25">
      <c r="A689" t="s">
        <v>384</v>
      </c>
      <c r="B689" t="s">
        <v>2442</v>
      </c>
    </row>
    <row r="690" spans="1:2" x14ac:dyDescent="0.25">
      <c r="A690" t="s">
        <v>385</v>
      </c>
      <c r="B690" t="s">
        <v>2442</v>
      </c>
    </row>
    <row r="691" spans="1:2" x14ac:dyDescent="0.25">
      <c r="A691" t="s">
        <v>386</v>
      </c>
      <c r="B691" t="s">
        <v>2442</v>
      </c>
    </row>
    <row r="692" spans="1:2" x14ac:dyDescent="0.25">
      <c r="A692" t="s">
        <v>387</v>
      </c>
      <c r="B692" t="s">
        <v>2442</v>
      </c>
    </row>
    <row r="693" spans="1:2" x14ac:dyDescent="0.25">
      <c r="A693" t="s">
        <v>388</v>
      </c>
      <c r="B693" t="s">
        <v>2442</v>
      </c>
    </row>
    <row r="694" spans="1:2" x14ac:dyDescent="0.25">
      <c r="A694" t="s">
        <v>389</v>
      </c>
      <c r="B694" t="s">
        <v>2442</v>
      </c>
    </row>
    <row r="695" spans="1:2" x14ac:dyDescent="0.25">
      <c r="A695" t="s">
        <v>2631</v>
      </c>
      <c r="B695" t="s">
        <v>2442</v>
      </c>
    </row>
    <row r="696" spans="1:2" x14ac:dyDescent="0.25">
      <c r="A696" t="s">
        <v>2448</v>
      </c>
      <c r="B696" t="s">
        <v>2442</v>
      </c>
    </row>
    <row r="697" spans="1:2" x14ac:dyDescent="0.25">
      <c r="A697" t="s">
        <v>346</v>
      </c>
      <c r="B697" t="s">
        <v>2442</v>
      </c>
    </row>
    <row r="698" spans="1:2" x14ac:dyDescent="0.25">
      <c r="A698" t="s">
        <v>2577</v>
      </c>
      <c r="B698" t="s">
        <v>2442</v>
      </c>
    </row>
    <row r="699" spans="1:2" x14ac:dyDescent="0.25">
      <c r="A699" t="s">
        <v>299</v>
      </c>
      <c r="B699" t="s">
        <v>2442</v>
      </c>
    </row>
    <row r="700" spans="1:2" x14ac:dyDescent="0.25">
      <c r="A700" t="s">
        <v>393</v>
      </c>
      <c r="B700" t="s">
        <v>2442</v>
      </c>
    </row>
    <row r="701" spans="1:2" x14ac:dyDescent="0.25">
      <c r="A701" t="s">
        <v>394</v>
      </c>
      <c r="B701" t="s">
        <v>2442</v>
      </c>
    </row>
    <row r="702" spans="1:2" x14ac:dyDescent="0.25">
      <c r="A702" t="s">
        <v>449</v>
      </c>
      <c r="B702" t="s">
        <v>2442</v>
      </c>
    </row>
    <row r="703" spans="1:2" x14ac:dyDescent="0.25">
      <c r="A703" t="s">
        <v>1671</v>
      </c>
      <c r="B703" t="s">
        <v>2442</v>
      </c>
    </row>
    <row r="704" spans="1:2" x14ac:dyDescent="0.25">
      <c r="A704" t="s">
        <v>2653</v>
      </c>
      <c r="B704" t="s">
        <v>2442</v>
      </c>
    </row>
    <row r="705" spans="1:2" x14ac:dyDescent="0.25">
      <c r="A705" t="s">
        <v>526</v>
      </c>
      <c r="B705" t="s">
        <v>2442</v>
      </c>
    </row>
    <row r="706" spans="1:2" x14ac:dyDescent="0.25">
      <c r="A706" t="s">
        <v>471</v>
      </c>
      <c r="B706" t="s">
        <v>2442</v>
      </c>
    </row>
    <row r="707" spans="1:2" x14ac:dyDescent="0.25">
      <c r="A707" t="s">
        <v>558</v>
      </c>
      <c r="B707" t="s">
        <v>2442</v>
      </c>
    </row>
    <row r="708" spans="1:2" x14ac:dyDescent="0.25">
      <c r="A708" t="s">
        <v>559</v>
      </c>
      <c r="B708" t="s">
        <v>2442</v>
      </c>
    </row>
    <row r="709" spans="1:2" x14ac:dyDescent="0.25">
      <c r="A709" t="s">
        <v>560</v>
      </c>
      <c r="B709" t="s">
        <v>2442</v>
      </c>
    </row>
    <row r="710" spans="1:2" x14ac:dyDescent="0.25">
      <c r="A710" t="s">
        <v>561</v>
      </c>
      <c r="B710" t="s">
        <v>2442</v>
      </c>
    </row>
    <row r="711" spans="1:2" x14ac:dyDescent="0.25">
      <c r="A711" t="s">
        <v>390</v>
      </c>
      <c r="B711" t="s">
        <v>2442</v>
      </c>
    </row>
    <row r="712" spans="1:2" x14ac:dyDescent="0.25">
      <c r="A712" t="s">
        <v>1876</v>
      </c>
      <c r="B712" t="s">
        <v>2442</v>
      </c>
    </row>
    <row r="713" spans="1:2" x14ac:dyDescent="0.25">
      <c r="A713" t="s">
        <v>1239</v>
      </c>
      <c r="B713" t="s">
        <v>2442</v>
      </c>
    </row>
    <row r="714" spans="1:2" x14ac:dyDescent="0.25">
      <c r="A714" t="s">
        <v>531</v>
      </c>
      <c r="B714" t="s">
        <v>2442</v>
      </c>
    </row>
    <row r="715" spans="1:2" x14ac:dyDescent="0.25">
      <c r="A715" t="s">
        <v>736</v>
      </c>
      <c r="B715" t="s">
        <v>2442</v>
      </c>
    </row>
    <row r="716" spans="1:2" x14ac:dyDescent="0.25">
      <c r="A716" t="s">
        <v>2724</v>
      </c>
      <c r="B716" t="s">
        <v>2442</v>
      </c>
    </row>
    <row r="717" spans="1:2" x14ac:dyDescent="0.25">
      <c r="A717" t="s">
        <v>532</v>
      </c>
      <c r="B717" t="s">
        <v>2442</v>
      </c>
    </row>
    <row r="718" spans="1:2" x14ac:dyDescent="0.25">
      <c r="A718" t="s">
        <v>2204</v>
      </c>
      <c r="B718" t="s">
        <v>2442</v>
      </c>
    </row>
    <row r="719" spans="1:2" x14ac:dyDescent="0.25">
      <c r="A719" t="s">
        <v>529</v>
      </c>
      <c r="B719" t="s">
        <v>2442</v>
      </c>
    </row>
    <row r="720" spans="1:2" x14ac:dyDescent="0.25">
      <c r="A720" t="s">
        <v>472</v>
      </c>
      <c r="B720" t="s">
        <v>2442</v>
      </c>
    </row>
    <row r="721" spans="1:2" x14ac:dyDescent="0.25">
      <c r="A721" t="s">
        <v>542</v>
      </c>
      <c r="B721" t="s">
        <v>2442</v>
      </c>
    </row>
    <row r="722" spans="1:2" x14ac:dyDescent="0.25">
      <c r="A722" t="s">
        <v>543</v>
      </c>
      <c r="B722" t="s">
        <v>2442</v>
      </c>
    </row>
    <row r="723" spans="1:2" x14ac:dyDescent="0.25">
      <c r="A723" t="s">
        <v>544</v>
      </c>
      <c r="B723" t="s">
        <v>2442</v>
      </c>
    </row>
    <row r="724" spans="1:2" x14ac:dyDescent="0.25">
      <c r="A724" t="s">
        <v>545</v>
      </c>
      <c r="B724" t="s">
        <v>2442</v>
      </c>
    </row>
    <row r="725" spans="1:2" x14ac:dyDescent="0.25">
      <c r="A725" t="s">
        <v>516</v>
      </c>
      <c r="B725" t="s">
        <v>2442</v>
      </c>
    </row>
    <row r="726" spans="1:2" x14ac:dyDescent="0.25">
      <c r="A726" t="s">
        <v>546</v>
      </c>
      <c r="B726" t="s">
        <v>2442</v>
      </c>
    </row>
    <row r="727" spans="1:2" x14ac:dyDescent="0.25">
      <c r="A727" t="s">
        <v>304</v>
      </c>
      <c r="B727" t="s">
        <v>2442</v>
      </c>
    </row>
    <row r="728" spans="1:2" x14ac:dyDescent="0.25">
      <c r="A728" t="s">
        <v>547</v>
      </c>
      <c r="B728" t="s">
        <v>2442</v>
      </c>
    </row>
    <row r="729" spans="1:2" x14ac:dyDescent="0.25">
      <c r="A729" t="s">
        <v>551</v>
      </c>
      <c r="B729" t="s">
        <v>2442</v>
      </c>
    </row>
    <row r="730" spans="1:2" x14ac:dyDescent="0.25">
      <c r="A730" t="s">
        <v>473</v>
      </c>
      <c r="B730" t="s">
        <v>2442</v>
      </c>
    </row>
    <row r="731" spans="1:2" x14ac:dyDescent="0.25">
      <c r="A731" t="s">
        <v>522</v>
      </c>
      <c r="B731" t="s">
        <v>2442</v>
      </c>
    </row>
    <row r="732" spans="1:2" x14ac:dyDescent="0.25">
      <c r="A732" t="s">
        <v>552</v>
      </c>
      <c r="B732" t="s">
        <v>2442</v>
      </c>
    </row>
    <row r="733" spans="1:2" x14ac:dyDescent="0.25">
      <c r="A733" t="s">
        <v>517</v>
      </c>
      <c r="B733" t="s">
        <v>2442</v>
      </c>
    </row>
    <row r="734" spans="1:2" x14ac:dyDescent="0.25">
      <c r="A734" t="s">
        <v>553</v>
      </c>
      <c r="B734" t="s">
        <v>2442</v>
      </c>
    </row>
    <row r="735" spans="1:2" x14ac:dyDescent="0.25">
      <c r="A735" t="s">
        <v>554</v>
      </c>
      <c r="B735" t="s">
        <v>2442</v>
      </c>
    </row>
    <row r="736" spans="1:2" x14ac:dyDescent="0.25">
      <c r="A736" t="s">
        <v>502</v>
      </c>
      <c r="B736" t="s">
        <v>2442</v>
      </c>
    </row>
    <row r="737" spans="1:2" x14ac:dyDescent="0.25">
      <c r="A737" t="s">
        <v>501</v>
      </c>
      <c r="B737" t="s">
        <v>2442</v>
      </c>
    </row>
    <row r="738" spans="1:2" x14ac:dyDescent="0.25">
      <c r="A738" t="s">
        <v>509</v>
      </c>
      <c r="B738" t="s">
        <v>2442</v>
      </c>
    </row>
    <row r="739" spans="1:2" x14ac:dyDescent="0.25">
      <c r="A739" t="s">
        <v>334</v>
      </c>
      <c r="B739" t="s">
        <v>2442</v>
      </c>
    </row>
    <row r="740" spans="1:2" x14ac:dyDescent="0.25">
      <c r="A740" t="s">
        <v>2741</v>
      </c>
      <c r="B740" t="s">
        <v>2442</v>
      </c>
    </row>
    <row r="741" spans="1:2" x14ac:dyDescent="0.25">
      <c r="A741" t="s">
        <v>166</v>
      </c>
      <c r="B741" t="s">
        <v>2442</v>
      </c>
    </row>
    <row r="742" spans="1:2" x14ac:dyDescent="0.25">
      <c r="A742" t="s">
        <v>591</v>
      </c>
      <c r="B742" t="s">
        <v>2442</v>
      </c>
    </row>
    <row r="743" spans="1:2" x14ac:dyDescent="0.25">
      <c r="A743" t="s">
        <v>592</v>
      </c>
      <c r="B743" t="s">
        <v>2442</v>
      </c>
    </row>
    <row r="744" spans="1:2" x14ac:dyDescent="0.25">
      <c r="A744" t="s">
        <v>593</v>
      </c>
      <c r="B744" t="s">
        <v>2442</v>
      </c>
    </row>
    <row r="745" spans="1:2" x14ac:dyDescent="0.25">
      <c r="A745" t="s">
        <v>594</v>
      </c>
      <c r="B745" t="s">
        <v>2442</v>
      </c>
    </row>
    <row r="746" spans="1:2" x14ac:dyDescent="0.25">
      <c r="A746" t="s">
        <v>595</v>
      </c>
      <c r="B746" t="s">
        <v>2442</v>
      </c>
    </row>
    <row r="747" spans="1:2" x14ac:dyDescent="0.25">
      <c r="A747" t="s">
        <v>580</v>
      </c>
      <c r="B747" t="s">
        <v>2442</v>
      </c>
    </row>
    <row r="748" spans="1:2" x14ac:dyDescent="0.25">
      <c r="A748" t="s">
        <v>599</v>
      </c>
      <c r="B748" t="s">
        <v>2442</v>
      </c>
    </row>
    <row r="749" spans="1:2" x14ac:dyDescent="0.25">
      <c r="A749" t="s">
        <v>567</v>
      </c>
      <c r="B749" t="s">
        <v>2442</v>
      </c>
    </row>
    <row r="750" spans="1:2" x14ac:dyDescent="0.25">
      <c r="A750" t="s">
        <v>600</v>
      </c>
      <c r="B750" t="s">
        <v>2442</v>
      </c>
    </row>
    <row r="751" spans="1:2" x14ac:dyDescent="0.25">
      <c r="A751" t="s">
        <v>601</v>
      </c>
      <c r="B751" t="s">
        <v>2442</v>
      </c>
    </row>
    <row r="752" spans="1:2" x14ac:dyDescent="0.25">
      <c r="A752" t="s">
        <v>602</v>
      </c>
      <c r="B752" t="s">
        <v>2442</v>
      </c>
    </row>
    <row r="753" spans="1:2" x14ac:dyDescent="0.25">
      <c r="A753" t="s">
        <v>645</v>
      </c>
      <c r="B753" t="s">
        <v>2442</v>
      </c>
    </row>
    <row r="754" spans="1:2" x14ac:dyDescent="0.25">
      <c r="A754" t="s">
        <v>646</v>
      </c>
      <c r="B754" t="s">
        <v>2442</v>
      </c>
    </row>
    <row r="755" spans="1:2" x14ac:dyDescent="0.25">
      <c r="A755" t="s">
        <v>120</v>
      </c>
      <c r="B755" t="s">
        <v>2442</v>
      </c>
    </row>
    <row r="756" spans="1:2" x14ac:dyDescent="0.25">
      <c r="A756" t="s">
        <v>647</v>
      </c>
      <c r="B756" t="s">
        <v>2442</v>
      </c>
    </row>
    <row r="757" spans="1:2" x14ac:dyDescent="0.25">
      <c r="A757" t="s">
        <v>648</v>
      </c>
      <c r="B757" t="s">
        <v>2442</v>
      </c>
    </row>
    <row r="758" spans="1:2" x14ac:dyDescent="0.25">
      <c r="A758" t="s">
        <v>615</v>
      </c>
      <c r="B758" t="s">
        <v>2442</v>
      </c>
    </row>
    <row r="759" spans="1:2" x14ac:dyDescent="0.25">
      <c r="A759" t="s">
        <v>649</v>
      </c>
      <c r="B759" t="s">
        <v>2442</v>
      </c>
    </row>
    <row r="760" spans="1:2" x14ac:dyDescent="0.25">
      <c r="A760" t="s">
        <v>650</v>
      </c>
      <c r="B760" t="s">
        <v>2442</v>
      </c>
    </row>
    <row r="761" spans="1:2" x14ac:dyDescent="0.25">
      <c r="A761" t="s">
        <v>2477</v>
      </c>
      <c r="B761" t="s">
        <v>2442</v>
      </c>
    </row>
    <row r="762" spans="1:2" x14ac:dyDescent="0.25">
      <c r="A762" t="s">
        <v>652</v>
      </c>
      <c r="B762" t="s">
        <v>2442</v>
      </c>
    </row>
    <row r="763" spans="1:2" x14ac:dyDescent="0.25">
      <c r="A763" t="s">
        <v>653</v>
      </c>
      <c r="B763" t="s">
        <v>2442</v>
      </c>
    </row>
    <row r="764" spans="1:2" x14ac:dyDescent="0.25">
      <c r="A764" t="s">
        <v>654</v>
      </c>
      <c r="B764" t="s">
        <v>2442</v>
      </c>
    </row>
    <row r="765" spans="1:2" x14ac:dyDescent="0.25">
      <c r="A765" t="s">
        <v>560</v>
      </c>
      <c r="B765" t="s">
        <v>2442</v>
      </c>
    </row>
    <row r="766" spans="1:2" x14ac:dyDescent="0.25">
      <c r="A766" t="s">
        <v>617</v>
      </c>
      <c r="B766" t="s">
        <v>2442</v>
      </c>
    </row>
    <row r="767" spans="1:2" x14ac:dyDescent="0.25">
      <c r="A767" t="s">
        <v>655</v>
      </c>
      <c r="B767" t="s">
        <v>2442</v>
      </c>
    </row>
    <row r="768" spans="1:2" x14ac:dyDescent="0.25">
      <c r="A768" t="s">
        <v>656</v>
      </c>
      <c r="B768" t="s">
        <v>2442</v>
      </c>
    </row>
    <row r="769" spans="1:2" x14ac:dyDescent="0.25">
      <c r="A769" t="s">
        <v>657</v>
      </c>
      <c r="B769" t="s">
        <v>2442</v>
      </c>
    </row>
    <row r="770" spans="1:2" x14ac:dyDescent="0.25">
      <c r="A770" t="s">
        <v>658</v>
      </c>
      <c r="B770" t="s">
        <v>2442</v>
      </c>
    </row>
    <row r="771" spans="1:2" x14ac:dyDescent="0.25">
      <c r="A771" t="s">
        <v>610</v>
      </c>
      <c r="B771" t="s">
        <v>2442</v>
      </c>
    </row>
    <row r="772" spans="1:2" x14ac:dyDescent="0.25">
      <c r="A772" t="s">
        <v>659</v>
      </c>
      <c r="B772" t="s">
        <v>2442</v>
      </c>
    </row>
    <row r="773" spans="1:2" x14ac:dyDescent="0.25">
      <c r="A773" t="s">
        <v>620</v>
      </c>
      <c r="B773" t="s">
        <v>2442</v>
      </c>
    </row>
    <row r="774" spans="1:2" x14ac:dyDescent="0.25">
      <c r="A774" t="s">
        <v>660</v>
      </c>
      <c r="B774" t="s">
        <v>2442</v>
      </c>
    </row>
    <row r="775" spans="1:2" x14ac:dyDescent="0.25">
      <c r="A775" t="s">
        <v>661</v>
      </c>
      <c r="B775" t="s">
        <v>2442</v>
      </c>
    </row>
    <row r="776" spans="1:2" x14ac:dyDescent="0.25">
      <c r="A776" t="s">
        <v>619</v>
      </c>
      <c r="B776" t="s">
        <v>2442</v>
      </c>
    </row>
    <row r="777" spans="1:2" x14ac:dyDescent="0.25">
      <c r="A777" t="s">
        <v>662</v>
      </c>
      <c r="B777" t="s">
        <v>2442</v>
      </c>
    </row>
    <row r="778" spans="1:2" x14ac:dyDescent="0.25">
      <c r="A778" t="s">
        <v>663</v>
      </c>
      <c r="B778" t="s">
        <v>2442</v>
      </c>
    </row>
    <row r="779" spans="1:2" x14ac:dyDescent="0.25">
      <c r="A779" t="s">
        <v>664</v>
      </c>
      <c r="B779" t="s">
        <v>2442</v>
      </c>
    </row>
    <row r="780" spans="1:2" x14ac:dyDescent="0.25">
      <c r="A780" t="s">
        <v>608</v>
      </c>
      <c r="B780" t="s">
        <v>2442</v>
      </c>
    </row>
    <row r="781" spans="1:2" x14ac:dyDescent="0.25">
      <c r="A781" t="s">
        <v>680</v>
      </c>
      <c r="B781" t="s">
        <v>2442</v>
      </c>
    </row>
    <row r="782" spans="1:2" x14ac:dyDescent="0.25">
      <c r="A782" t="s">
        <v>688</v>
      </c>
      <c r="B782" t="s">
        <v>2442</v>
      </c>
    </row>
    <row r="783" spans="1:2" x14ac:dyDescent="0.25">
      <c r="A783" t="s">
        <v>689</v>
      </c>
      <c r="B783" t="s">
        <v>2442</v>
      </c>
    </row>
    <row r="784" spans="1:2" x14ac:dyDescent="0.25">
      <c r="A784" t="s">
        <v>704</v>
      </c>
      <c r="B784" t="s">
        <v>2442</v>
      </c>
    </row>
    <row r="785" spans="1:2" x14ac:dyDescent="0.25">
      <c r="A785" t="s">
        <v>706</v>
      </c>
      <c r="B785" t="s">
        <v>2442</v>
      </c>
    </row>
    <row r="786" spans="1:2" x14ac:dyDescent="0.25">
      <c r="A786" t="s">
        <v>707</v>
      </c>
      <c r="B786" t="s">
        <v>2442</v>
      </c>
    </row>
    <row r="787" spans="1:2" x14ac:dyDescent="0.25">
      <c r="A787" t="s">
        <v>332</v>
      </c>
      <c r="B787" t="s">
        <v>2442</v>
      </c>
    </row>
    <row r="788" spans="1:2" x14ac:dyDescent="0.25">
      <c r="A788" t="s">
        <v>717</v>
      </c>
      <c r="B788" t="s">
        <v>2442</v>
      </c>
    </row>
    <row r="789" spans="1:2" x14ac:dyDescent="0.25">
      <c r="A789" t="s">
        <v>712</v>
      </c>
      <c r="B789" t="s">
        <v>2442</v>
      </c>
    </row>
    <row r="790" spans="1:2" x14ac:dyDescent="0.25">
      <c r="A790" t="s">
        <v>713</v>
      </c>
      <c r="B790" t="s">
        <v>2442</v>
      </c>
    </row>
    <row r="791" spans="1:2" x14ac:dyDescent="0.25">
      <c r="A791" t="s">
        <v>714</v>
      </c>
      <c r="B791" t="s">
        <v>2442</v>
      </c>
    </row>
    <row r="792" spans="1:2" x14ac:dyDescent="0.25">
      <c r="A792" t="s">
        <v>708</v>
      </c>
      <c r="B792" t="s">
        <v>2442</v>
      </c>
    </row>
    <row r="793" spans="1:2" x14ac:dyDescent="0.25">
      <c r="A793" t="s">
        <v>702</v>
      </c>
      <c r="B793" t="s">
        <v>2442</v>
      </c>
    </row>
    <row r="794" spans="1:2" x14ac:dyDescent="0.25">
      <c r="A794" t="s">
        <v>2572</v>
      </c>
      <c r="B794" t="s">
        <v>2442</v>
      </c>
    </row>
    <row r="795" spans="1:2" x14ac:dyDescent="0.25">
      <c r="A795" t="s">
        <v>739</v>
      </c>
      <c r="B795" t="s">
        <v>2442</v>
      </c>
    </row>
    <row r="796" spans="1:2" x14ac:dyDescent="0.25">
      <c r="A796" t="s">
        <v>774</v>
      </c>
      <c r="B796" t="s">
        <v>2442</v>
      </c>
    </row>
    <row r="797" spans="1:2" x14ac:dyDescent="0.25">
      <c r="A797" t="s">
        <v>775</v>
      </c>
      <c r="B797" t="s">
        <v>2442</v>
      </c>
    </row>
    <row r="798" spans="1:2" x14ac:dyDescent="0.25">
      <c r="A798" t="s">
        <v>776</v>
      </c>
      <c r="B798" t="s">
        <v>2442</v>
      </c>
    </row>
    <row r="799" spans="1:2" x14ac:dyDescent="0.25">
      <c r="A799" t="s">
        <v>777</v>
      </c>
      <c r="B799" t="s">
        <v>2442</v>
      </c>
    </row>
    <row r="800" spans="1:2" x14ac:dyDescent="0.25">
      <c r="A800" t="s">
        <v>778</v>
      </c>
      <c r="B800" t="s">
        <v>2442</v>
      </c>
    </row>
    <row r="801" spans="1:2" x14ac:dyDescent="0.25">
      <c r="A801" t="s">
        <v>779</v>
      </c>
      <c r="B801" t="s">
        <v>2442</v>
      </c>
    </row>
    <row r="802" spans="1:2" x14ac:dyDescent="0.25">
      <c r="A802" t="s">
        <v>2619</v>
      </c>
      <c r="B802" t="s">
        <v>2442</v>
      </c>
    </row>
    <row r="803" spans="1:2" x14ac:dyDescent="0.25">
      <c r="A803" t="s">
        <v>741</v>
      </c>
      <c r="B803" t="s">
        <v>2442</v>
      </c>
    </row>
    <row r="804" spans="1:2" x14ac:dyDescent="0.25">
      <c r="A804" t="s">
        <v>781</v>
      </c>
      <c r="B804" t="s">
        <v>2442</v>
      </c>
    </row>
    <row r="805" spans="1:2" x14ac:dyDescent="0.25">
      <c r="A805" t="s">
        <v>782</v>
      </c>
      <c r="B805" t="s">
        <v>2442</v>
      </c>
    </row>
    <row r="806" spans="1:2" x14ac:dyDescent="0.25">
      <c r="A806" t="s">
        <v>783</v>
      </c>
      <c r="B806" t="s">
        <v>2442</v>
      </c>
    </row>
    <row r="807" spans="1:2" x14ac:dyDescent="0.25">
      <c r="A807" t="s">
        <v>784</v>
      </c>
      <c r="B807" t="s">
        <v>2442</v>
      </c>
    </row>
    <row r="808" spans="1:2" x14ac:dyDescent="0.25">
      <c r="A808" t="s">
        <v>785</v>
      </c>
      <c r="B808" t="s">
        <v>2442</v>
      </c>
    </row>
    <row r="809" spans="1:2" x14ac:dyDescent="0.25">
      <c r="A809" t="s">
        <v>786</v>
      </c>
      <c r="B809" t="s">
        <v>2442</v>
      </c>
    </row>
    <row r="810" spans="1:2" x14ac:dyDescent="0.25">
      <c r="A810" t="s">
        <v>740</v>
      </c>
      <c r="B810" t="s">
        <v>2442</v>
      </c>
    </row>
    <row r="811" spans="1:2" x14ac:dyDescent="0.25">
      <c r="A811" t="s">
        <v>787</v>
      </c>
      <c r="B811" t="s">
        <v>2442</v>
      </c>
    </row>
    <row r="812" spans="1:2" x14ac:dyDescent="0.25">
      <c r="A812" t="s">
        <v>742</v>
      </c>
      <c r="B812" t="s">
        <v>2442</v>
      </c>
    </row>
    <row r="813" spans="1:2" x14ac:dyDescent="0.25">
      <c r="A813" t="s">
        <v>350</v>
      </c>
      <c r="B813" t="s">
        <v>2442</v>
      </c>
    </row>
    <row r="814" spans="1:2" x14ac:dyDescent="0.25">
      <c r="A814" t="s">
        <v>788</v>
      </c>
      <c r="B814" t="s">
        <v>2442</v>
      </c>
    </row>
    <row r="815" spans="1:2" x14ac:dyDescent="0.25">
      <c r="A815" t="s">
        <v>183</v>
      </c>
      <c r="B815" t="s">
        <v>2442</v>
      </c>
    </row>
    <row r="816" spans="1:2" x14ac:dyDescent="0.25">
      <c r="A816" t="s">
        <v>185</v>
      </c>
      <c r="B816" t="s">
        <v>2442</v>
      </c>
    </row>
    <row r="817" spans="1:2" x14ac:dyDescent="0.25">
      <c r="A817" t="s">
        <v>2472</v>
      </c>
      <c r="B817" t="s">
        <v>2442</v>
      </c>
    </row>
    <row r="818" spans="1:2" x14ac:dyDescent="0.25">
      <c r="A818" t="s">
        <v>789</v>
      </c>
      <c r="B818" t="s">
        <v>2442</v>
      </c>
    </row>
    <row r="819" spans="1:2" x14ac:dyDescent="0.25">
      <c r="A819" t="s">
        <v>2624</v>
      </c>
      <c r="B819" t="s">
        <v>2442</v>
      </c>
    </row>
    <row r="820" spans="1:2" x14ac:dyDescent="0.25">
      <c r="A820" t="s">
        <v>2194</v>
      </c>
      <c r="B820" t="s">
        <v>2442</v>
      </c>
    </row>
    <row r="821" spans="1:2" x14ac:dyDescent="0.25">
      <c r="A821" t="s">
        <v>866</v>
      </c>
      <c r="B821" t="s">
        <v>2442</v>
      </c>
    </row>
    <row r="822" spans="1:2" x14ac:dyDescent="0.25">
      <c r="A822" t="s">
        <v>859</v>
      </c>
      <c r="B822" t="s">
        <v>2442</v>
      </c>
    </row>
    <row r="823" spans="1:2" x14ac:dyDescent="0.25">
      <c r="A823" t="s">
        <v>2683</v>
      </c>
      <c r="B823" t="s">
        <v>2442</v>
      </c>
    </row>
    <row r="824" spans="1:2" x14ac:dyDescent="0.25">
      <c r="A824" t="s">
        <v>2501</v>
      </c>
      <c r="B824" t="s">
        <v>2442</v>
      </c>
    </row>
    <row r="825" spans="1:2" x14ac:dyDescent="0.25">
      <c r="A825" t="s">
        <v>847</v>
      </c>
      <c r="B825" t="s">
        <v>2442</v>
      </c>
    </row>
    <row r="826" spans="1:2" x14ac:dyDescent="0.25">
      <c r="A826" t="s">
        <v>1368</v>
      </c>
      <c r="B826" t="s">
        <v>2442</v>
      </c>
    </row>
    <row r="827" spans="1:2" x14ac:dyDescent="0.25">
      <c r="A827" t="s">
        <v>222</v>
      </c>
      <c r="B827" t="s">
        <v>2442</v>
      </c>
    </row>
    <row r="828" spans="1:2" x14ac:dyDescent="0.25">
      <c r="A828" t="s">
        <v>2689</v>
      </c>
      <c r="B828" t="s">
        <v>2442</v>
      </c>
    </row>
    <row r="829" spans="1:2" x14ac:dyDescent="0.25">
      <c r="A829" t="s">
        <v>955</v>
      </c>
      <c r="B829" t="s">
        <v>2442</v>
      </c>
    </row>
    <row r="830" spans="1:2" x14ac:dyDescent="0.25">
      <c r="A830" t="s">
        <v>846</v>
      </c>
      <c r="B830" t="s">
        <v>2442</v>
      </c>
    </row>
    <row r="831" spans="1:2" x14ac:dyDescent="0.25">
      <c r="A831" t="s">
        <v>2580</v>
      </c>
      <c r="B831" t="s">
        <v>2442</v>
      </c>
    </row>
    <row r="832" spans="1:2" x14ac:dyDescent="0.25">
      <c r="A832" t="s">
        <v>2611</v>
      </c>
      <c r="B832" t="s">
        <v>2442</v>
      </c>
    </row>
    <row r="833" spans="1:2" x14ac:dyDescent="0.25">
      <c r="A833" t="s">
        <v>956</v>
      </c>
      <c r="B833" t="s">
        <v>2442</v>
      </c>
    </row>
    <row r="834" spans="1:2" x14ac:dyDescent="0.25">
      <c r="A834" t="s">
        <v>857</v>
      </c>
      <c r="B834" t="s">
        <v>2442</v>
      </c>
    </row>
    <row r="835" spans="1:2" x14ac:dyDescent="0.25">
      <c r="A835" t="s">
        <v>2520</v>
      </c>
      <c r="B835" t="s">
        <v>2442</v>
      </c>
    </row>
    <row r="836" spans="1:2" x14ac:dyDescent="0.25">
      <c r="A836" t="s">
        <v>2297</v>
      </c>
      <c r="B836" t="s">
        <v>2442</v>
      </c>
    </row>
    <row r="837" spans="1:2" x14ac:dyDescent="0.25">
      <c r="A837" t="s">
        <v>1779</v>
      </c>
      <c r="B837" t="s">
        <v>2442</v>
      </c>
    </row>
    <row r="838" spans="1:2" x14ac:dyDescent="0.25">
      <c r="A838" t="s">
        <v>2375</v>
      </c>
      <c r="B838" t="s">
        <v>2442</v>
      </c>
    </row>
    <row r="839" spans="1:2" x14ac:dyDescent="0.25">
      <c r="A839" t="s">
        <v>497</v>
      </c>
      <c r="B839" t="s">
        <v>2442</v>
      </c>
    </row>
    <row r="840" spans="1:2" x14ac:dyDescent="0.25">
      <c r="A840" t="s">
        <v>947</v>
      </c>
      <c r="B840" t="s">
        <v>2442</v>
      </c>
    </row>
    <row r="841" spans="1:2" x14ac:dyDescent="0.25">
      <c r="A841" t="s">
        <v>864</v>
      </c>
      <c r="B841" t="s">
        <v>2442</v>
      </c>
    </row>
    <row r="842" spans="1:2" x14ac:dyDescent="0.25">
      <c r="A842" t="s">
        <v>865</v>
      </c>
      <c r="B842" t="s">
        <v>2442</v>
      </c>
    </row>
    <row r="843" spans="1:2" x14ac:dyDescent="0.25">
      <c r="A843" t="s">
        <v>867</v>
      </c>
      <c r="B843" t="s">
        <v>2442</v>
      </c>
    </row>
    <row r="844" spans="1:2" x14ac:dyDescent="0.25">
      <c r="A844" t="s">
        <v>750</v>
      </c>
      <c r="B844" t="s">
        <v>2442</v>
      </c>
    </row>
    <row r="845" spans="1:2" x14ac:dyDescent="0.25">
      <c r="A845" t="s">
        <v>891</v>
      </c>
      <c r="B845" t="s">
        <v>2442</v>
      </c>
    </row>
    <row r="846" spans="1:2" x14ac:dyDescent="0.25">
      <c r="A846" t="s">
        <v>948</v>
      </c>
      <c r="B846" t="s">
        <v>2442</v>
      </c>
    </row>
    <row r="847" spans="1:2" x14ac:dyDescent="0.25">
      <c r="A847" t="s">
        <v>972</v>
      </c>
      <c r="B847" t="s">
        <v>2442</v>
      </c>
    </row>
    <row r="848" spans="1:2" x14ac:dyDescent="0.25">
      <c r="A848" t="s">
        <v>990</v>
      </c>
      <c r="B848" t="s">
        <v>2442</v>
      </c>
    </row>
    <row r="849" spans="1:2" x14ac:dyDescent="0.25">
      <c r="A849" t="s">
        <v>961</v>
      </c>
      <c r="B849" t="s">
        <v>2442</v>
      </c>
    </row>
    <row r="850" spans="1:2" x14ac:dyDescent="0.25">
      <c r="A850" t="s">
        <v>2459</v>
      </c>
      <c r="B850" t="s">
        <v>2442</v>
      </c>
    </row>
    <row r="851" spans="1:2" x14ac:dyDescent="0.25">
      <c r="A851" t="s">
        <v>977</v>
      </c>
      <c r="B851" t="s">
        <v>2442</v>
      </c>
    </row>
    <row r="852" spans="1:2" x14ac:dyDescent="0.25">
      <c r="A852" t="s">
        <v>2568</v>
      </c>
      <c r="B852" t="s">
        <v>2442</v>
      </c>
    </row>
    <row r="853" spans="1:2" x14ac:dyDescent="0.25">
      <c r="A853" t="s">
        <v>988</v>
      </c>
      <c r="B853" t="s">
        <v>2442</v>
      </c>
    </row>
    <row r="854" spans="1:2" x14ac:dyDescent="0.25">
      <c r="A854" t="s">
        <v>2599</v>
      </c>
      <c r="B854" t="s">
        <v>2442</v>
      </c>
    </row>
    <row r="855" spans="1:2" x14ac:dyDescent="0.25">
      <c r="A855" t="s">
        <v>978</v>
      </c>
      <c r="B855" t="s">
        <v>2442</v>
      </c>
    </row>
    <row r="856" spans="1:2" x14ac:dyDescent="0.25">
      <c r="A856" t="s">
        <v>2680</v>
      </c>
      <c r="B856" t="s">
        <v>2442</v>
      </c>
    </row>
    <row r="857" spans="1:2" x14ac:dyDescent="0.25">
      <c r="A857" t="s">
        <v>980</v>
      </c>
      <c r="B857" t="s">
        <v>2442</v>
      </c>
    </row>
    <row r="858" spans="1:2" x14ac:dyDescent="0.25">
      <c r="A858" t="s">
        <v>761</v>
      </c>
      <c r="B858" t="s">
        <v>2442</v>
      </c>
    </row>
    <row r="859" spans="1:2" x14ac:dyDescent="0.25">
      <c r="A859" t="s">
        <v>979</v>
      </c>
      <c r="B859" t="s">
        <v>2442</v>
      </c>
    </row>
    <row r="860" spans="1:2" x14ac:dyDescent="0.25">
      <c r="A860" t="s">
        <v>2695</v>
      </c>
      <c r="B860" t="s">
        <v>2442</v>
      </c>
    </row>
    <row r="861" spans="1:2" x14ac:dyDescent="0.25">
      <c r="A861" t="s">
        <v>2605</v>
      </c>
      <c r="B861" t="s">
        <v>2442</v>
      </c>
    </row>
    <row r="862" spans="1:2" x14ac:dyDescent="0.25">
      <c r="A862" t="s">
        <v>2528</v>
      </c>
      <c r="B862" t="s">
        <v>2442</v>
      </c>
    </row>
    <row r="863" spans="1:2" x14ac:dyDescent="0.25">
      <c r="A863" t="s">
        <v>2751</v>
      </c>
      <c r="B863" t="s">
        <v>2442</v>
      </c>
    </row>
    <row r="864" spans="1:2" x14ac:dyDescent="0.25">
      <c r="A864" t="s">
        <v>2051</v>
      </c>
      <c r="B864" t="s">
        <v>2442</v>
      </c>
    </row>
    <row r="865" spans="1:2" x14ac:dyDescent="0.25">
      <c r="A865" t="s">
        <v>2484</v>
      </c>
      <c r="B865" t="s">
        <v>2442</v>
      </c>
    </row>
    <row r="866" spans="1:2" x14ac:dyDescent="0.25">
      <c r="A866" t="s">
        <v>2454</v>
      </c>
      <c r="B866" t="s">
        <v>2442</v>
      </c>
    </row>
    <row r="867" spans="1:2" x14ac:dyDescent="0.25">
      <c r="A867" t="s">
        <v>130</v>
      </c>
      <c r="B867" t="s">
        <v>2442</v>
      </c>
    </row>
    <row r="868" spans="1:2" x14ac:dyDescent="0.25">
      <c r="A868" t="s">
        <v>2529</v>
      </c>
      <c r="B868" t="s">
        <v>2442</v>
      </c>
    </row>
    <row r="869" spans="1:2" x14ac:dyDescent="0.25">
      <c r="A869" t="s">
        <v>2557</v>
      </c>
      <c r="B869" t="s">
        <v>2442</v>
      </c>
    </row>
    <row r="870" spans="1:2" x14ac:dyDescent="0.25">
      <c r="A870" t="s">
        <v>2673</v>
      </c>
      <c r="B870" t="s">
        <v>2442</v>
      </c>
    </row>
    <row r="871" spans="1:2" x14ac:dyDescent="0.25">
      <c r="A871" t="s">
        <v>424</v>
      </c>
      <c r="B871" t="s">
        <v>2442</v>
      </c>
    </row>
    <row r="872" spans="1:2" x14ac:dyDescent="0.25">
      <c r="A872" t="s">
        <v>233</v>
      </c>
      <c r="B872" t="s">
        <v>2442</v>
      </c>
    </row>
    <row r="873" spans="1:2" x14ac:dyDescent="0.25">
      <c r="A873" t="s">
        <v>2519</v>
      </c>
      <c r="B873" t="s">
        <v>2442</v>
      </c>
    </row>
    <row r="874" spans="1:2" x14ac:dyDescent="0.25">
      <c r="A874" t="s">
        <v>2516</v>
      </c>
      <c r="B874" t="s">
        <v>2442</v>
      </c>
    </row>
    <row r="875" spans="1:2" x14ac:dyDescent="0.25">
      <c r="A875" t="s">
        <v>1220</v>
      </c>
      <c r="B875" t="s">
        <v>2444</v>
      </c>
    </row>
    <row r="876" spans="1:2" x14ac:dyDescent="0.25">
      <c r="A876" t="s">
        <v>1549</v>
      </c>
      <c r="B876" t="s">
        <v>2444</v>
      </c>
    </row>
    <row r="877" spans="1:2" x14ac:dyDescent="0.25">
      <c r="A877" t="s">
        <v>1937</v>
      </c>
      <c r="B877" t="s">
        <v>2444</v>
      </c>
    </row>
    <row r="878" spans="1:2" x14ac:dyDescent="0.25">
      <c r="A878" t="s">
        <v>88</v>
      </c>
      <c r="B878" t="s">
        <v>2444</v>
      </c>
    </row>
    <row r="879" spans="1:2" x14ac:dyDescent="0.25">
      <c r="A879" t="s">
        <v>184</v>
      </c>
      <c r="B879" t="s">
        <v>2444</v>
      </c>
    </row>
    <row r="880" spans="1:2" x14ac:dyDescent="0.25">
      <c r="A880" t="s">
        <v>89</v>
      </c>
      <c r="B880" t="s">
        <v>2444</v>
      </c>
    </row>
    <row r="881" spans="1:2" x14ac:dyDescent="0.25">
      <c r="A881" t="s">
        <v>296</v>
      </c>
      <c r="B881" t="s">
        <v>2444</v>
      </c>
    </row>
    <row r="882" spans="1:2" x14ac:dyDescent="0.25">
      <c r="A882" t="s">
        <v>286</v>
      </c>
      <c r="B882" t="s">
        <v>2444</v>
      </c>
    </row>
    <row r="883" spans="1:2" x14ac:dyDescent="0.25">
      <c r="A883" t="s">
        <v>185</v>
      </c>
      <c r="B883" t="s">
        <v>2444</v>
      </c>
    </row>
    <row r="884" spans="1:2" x14ac:dyDescent="0.25">
      <c r="A884" t="s">
        <v>1746</v>
      </c>
      <c r="B884" t="s">
        <v>2444</v>
      </c>
    </row>
    <row r="885" spans="1:2" x14ac:dyDescent="0.25">
      <c r="A885" t="s">
        <v>288</v>
      </c>
      <c r="B885" t="s">
        <v>2444</v>
      </c>
    </row>
    <row r="886" spans="1:2" x14ac:dyDescent="0.25">
      <c r="A886" t="s">
        <v>2755</v>
      </c>
      <c r="B886" t="s">
        <v>2444</v>
      </c>
    </row>
    <row r="887" spans="1:2" x14ac:dyDescent="0.25">
      <c r="A887" t="s">
        <v>2507</v>
      </c>
      <c r="B887" t="s">
        <v>2444</v>
      </c>
    </row>
    <row r="888" spans="1:2" x14ac:dyDescent="0.25">
      <c r="A888" t="s">
        <v>505</v>
      </c>
      <c r="B888" t="s">
        <v>2444</v>
      </c>
    </row>
    <row r="889" spans="1:2" x14ac:dyDescent="0.25">
      <c r="A889" t="s">
        <v>2505</v>
      </c>
      <c r="B889" t="s">
        <v>2444</v>
      </c>
    </row>
    <row r="890" spans="1:2" x14ac:dyDescent="0.25">
      <c r="A890" t="s">
        <v>2470</v>
      </c>
      <c r="B890" t="s">
        <v>2444</v>
      </c>
    </row>
    <row r="891" spans="1:2" x14ac:dyDescent="0.25">
      <c r="A891" t="s">
        <v>2542</v>
      </c>
      <c r="B891" t="s">
        <v>2444</v>
      </c>
    </row>
    <row r="892" spans="1:2" x14ac:dyDescent="0.25">
      <c r="A892" t="s">
        <v>2558</v>
      </c>
      <c r="B892" t="s">
        <v>2444</v>
      </c>
    </row>
    <row r="893" spans="1:2" x14ac:dyDescent="0.25">
      <c r="A893" t="s">
        <v>2636</v>
      </c>
      <c r="B893" t="s">
        <v>2444</v>
      </c>
    </row>
    <row r="894" spans="1:2" x14ac:dyDescent="0.25">
      <c r="A894" t="s">
        <v>319</v>
      </c>
      <c r="B894" t="s">
        <v>2444</v>
      </c>
    </row>
    <row r="895" spans="1:2" x14ac:dyDescent="0.25">
      <c r="A895" t="s">
        <v>336</v>
      </c>
      <c r="B895" t="s">
        <v>2444</v>
      </c>
    </row>
    <row r="896" spans="1:2" x14ac:dyDescent="0.25">
      <c r="A896" t="s">
        <v>335</v>
      </c>
      <c r="B896" t="s">
        <v>2444</v>
      </c>
    </row>
    <row r="897" spans="1:2" x14ac:dyDescent="0.25">
      <c r="A897" t="s">
        <v>323</v>
      </c>
      <c r="B897" t="s">
        <v>2444</v>
      </c>
    </row>
    <row r="898" spans="1:2" x14ac:dyDescent="0.25">
      <c r="A898" t="s">
        <v>2473</v>
      </c>
      <c r="B898" t="s">
        <v>2444</v>
      </c>
    </row>
    <row r="899" spans="1:2" x14ac:dyDescent="0.25">
      <c r="A899" t="s">
        <v>2510</v>
      </c>
      <c r="B899" t="s">
        <v>2444</v>
      </c>
    </row>
    <row r="900" spans="1:2" x14ac:dyDescent="0.25">
      <c r="A900" t="s">
        <v>2752</v>
      </c>
      <c r="B900" t="s">
        <v>2444</v>
      </c>
    </row>
    <row r="901" spans="1:2" x14ac:dyDescent="0.25">
      <c r="A901" t="s">
        <v>395</v>
      </c>
      <c r="B901" t="s">
        <v>2444</v>
      </c>
    </row>
    <row r="902" spans="1:2" x14ac:dyDescent="0.25">
      <c r="A902" t="s">
        <v>2447</v>
      </c>
      <c r="B902" t="s">
        <v>2444</v>
      </c>
    </row>
    <row r="903" spans="1:2" x14ac:dyDescent="0.25">
      <c r="A903" t="s">
        <v>397</v>
      </c>
      <c r="B903" t="s">
        <v>2444</v>
      </c>
    </row>
    <row r="904" spans="1:2" x14ac:dyDescent="0.25">
      <c r="A904" t="s">
        <v>397</v>
      </c>
      <c r="B904" t="s">
        <v>2444</v>
      </c>
    </row>
    <row r="905" spans="1:2" x14ac:dyDescent="0.25">
      <c r="A905" t="s">
        <v>398</v>
      </c>
      <c r="B905" t="s">
        <v>2444</v>
      </c>
    </row>
    <row r="906" spans="1:2" x14ac:dyDescent="0.25">
      <c r="A906" t="s">
        <v>338</v>
      </c>
      <c r="B906" t="s">
        <v>2444</v>
      </c>
    </row>
    <row r="907" spans="1:2" x14ac:dyDescent="0.25">
      <c r="A907" t="s">
        <v>355</v>
      </c>
      <c r="B907" t="s">
        <v>2444</v>
      </c>
    </row>
    <row r="908" spans="1:2" x14ac:dyDescent="0.25">
      <c r="A908" t="s">
        <v>399</v>
      </c>
      <c r="B908" t="s">
        <v>2444</v>
      </c>
    </row>
    <row r="909" spans="1:2" x14ac:dyDescent="0.25">
      <c r="A909" t="s">
        <v>400</v>
      </c>
      <c r="B909" t="s">
        <v>2444</v>
      </c>
    </row>
    <row r="910" spans="1:2" x14ac:dyDescent="0.25">
      <c r="A910" t="s">
        <v>450</v>
      </c>
      <c r="B910" t="s">
        <v>2444</v>
      </c>
    </row>
    <row r="911" spans="1:2" x14ac:dyDescent="0.25">
      <c r="A911" t="s">
        <v>401</v>
      </c>
      <c r="B911" t="s">
        <v>2444</v>
      </c>
    </row>
    <row r="912" spans="1:2" x14ac:dyDescent="0.25">
      <c r="A912" t="s">
        <v>402</v>
      </c>
      <c r="B912" t="s">
        <v>2444</v>
      </c>
    </row>
    <row r="913" spans="1:2" x14ac:dyDescent="0.25">
      <c r="A913" t="s">
        <v>2443</v>
      </c>
      <c r="B913" t="s">
        <v>2444</v>
      </c>
    </row>
    <row r="914" spans="1:2" x14ac:dyDescent="0.25">
      <c r="A914" t="s">
        <v>403</v>
      </c>
      <c r="B914" t="s">
        <v>2444</v>
      </c>
    </row>
    <row r="915" spans="1:2" x14ac:dyDescent="0.25">
      <c r="A915" t="s">
        <v>451</v>
      </c>
      <c r="B915" t="s">
        <v>2444</v>
      </c>
    </row>
    <row r="916" spans="1:2" x14ac:dyDescent="0.25">
      <c r="A916" t="s">
        <v>1581</v>
      </c>
      <c r="B916" t="s">
        <v>2444</v>
      </c>
    </row>
    <row r="917" spans="1:2" x14ac:dyDescent="0.25">
      <c r="A917" t="s">
        <v>1465</v>
      </c>
      <c r="B917" t="s">
        <v>2444</v>
      </c>
    </row>
    <row r="918" spans="1:2" x14ac:dyDescent="0.25">
      <c r="A918" t="s">
        <v>1966</v>
      </c>
      <c r="B918" t="s">
        <v>2444</v>
      </c>
    </row>
    <row r="919" spans="1:2" x14ac:dyDescent="0.25">
      <c r="A919" t="s">
        <v>548</v>
      </c>
      <c r="B919" t="s">
        <v>2444</v>
      </c>
    </row>
    <row r="920" spans="1:2" x14ac:dyDescent="0.25">
      <c r="A920" t="s">
        <v>530</v>
      </c>
      <c r="B920" t="s">
        <v>2444</v>
      </c>
    </row>
    <row r="921" spans="1:2" x14ac:dyDescent="0.25">
      <c r="A921" t="s">
        <v>549</v>
      </c>
      <c r="B921" t="s">
        <v>2444</v>
      </c>
    </row>
    <row r="922" spans="1:2" x14ac:dyDescent="0.25">
      <c r="A922" t="s">
        <v>527</v>
      </c>
      <c r="B922" t="s">
        <v>2444</v>
      </c>
    </row>
    <row r="923" spans="1:2" x14ac:dyDescent="0.25">
      <c r="A923" t="s">
        <v>555</v>
      </c>
      <c r="B923" t="s">
        <v>2444</v>
      </c>
    </row>
    <row r="924" spans="1:2" x14ac:dyDescent="0.25">
      <c r="A924" t="s">
        <v>556</v>
      </c>
      <c r="B924" t="s">
        <v>2444</v>
      </c>
    </row>
    <row r="925" spans="1:2" x14ac:dyDescent="0.25">
      <c r="A925" t="s">
        <v>511</v>
      </c>
      <c r="B925" t="s">
        <v>2444</v>
      </c>
    </row>
    <row r="926" spans="1:2" x14ac:dyDescent="0.25">
      <c r="A926" t="s">
        <v>500</v>
      </c>
      <c r="B926" t="s">
        <v>2444</v>
      </c>
    </row>
    <row r="927" spans="1:2" x14ac:dyDescent="0.25">
      <c r="A927" t="s">
        <v>2760</v>
      </c>
      <c r="B927" t="s">
        <v>2444</v>
      </c>
    </row>
    <row r="928" spans="1:2" x14ac:dyDescent="0.25">
      <c r="A928" t="s">
        <v>498</v>
      </c>
      <c r="B928" t="s">
        <v>2444</v>
      </c>
    </row>
    <row r="929" spans="1:2" x14ac:dyDescent="0.25">
      <c r="A929" t="s">
        <v>513</v>
      </c>
      <c r="B929" t="s">
        <v>2444</v>
      </c>
    </row>
    <row r="930" spans="1:2" x14ac:dyDescent="0.25">
      <c r="A930" t="s">
        <v>2759</v>
      </c>
      <c r="B930" t="s">
        <v>2444</v>
      </c>
    </row>
    <row r="931" spans="1:2" x14ac:dyDescent="0.25">
      <c r="A931" t="s">
        <v>563</v>
      </c>
      <c r="B931" t="s">
        <v>2444</v>
      </c>
    </row>
    <row r="932" spans="1:2" x14ac:dyDescent="0.25">
      <c r="A932" t="s">
        <v>579</v>
      </c>
      <c r="B932" t="s">
        <v>2444</v>
      </c>
    </row>
    <row r="933" spans="1:2" x14ac:dyDescent="0.25">
      <c r="A933" t="s">
        <v>575</v>
      </c>
      <c r="B933" t="s">
        <v>2444</v>
      </c>
    </row>
    <row r="934" spans="1:2" x14ac:dyDescent="0.25">
      <c r="A934" t="s">
        <v>603</v>
      </c>
      <c r="B934" t="s">
        <v>2444</v>
      </c>
    </row>
    <row r="935" spans="1:2" x14ac:dyDescent="0.25">
      <c r="A935" t="s">
        <v>665</v>
      </c>
      <c r="B935" t="s">
        <v>2444</v>
      </c>
    </row>
    <row r="936" spans="1:2" x14ac:dyDescent="0.25">
      <c r="A936" t="s">
        <v>616</v>
      </c>
      <c r="B936" t="s">
        <v>2444</v>
      </c>
    </row>
    <row r="937" spans="1:2" x14ac:dyDescent="0.25">
      <c r="A937" t="s">
        <v>666</v>
      </c>
      <c r="B937" t="s">
        <v>2444</v>
      </c>
    </row>
    <row r="938" spans="1:2" x14ac:dyDescent="0.25">
      <c r="A938" t="s">
        <v>667</v>
      </c>
      <c r="B938" t="s">
        <v>2444</v>
      </c>
    </row>
    <row r="939" spans="1:2" x14ac:dyDescent="0.25">
      <c r="A939" t="s">
        <v>668</v>
      </c>
      <c r="B939" t="s">
        <v>2444</v>
      </c>
    </row>
    <row r="940" spans="1:2" x14ac:dyDescent="0.25">
      <c r="A940" t="s">
        <v>669</v>
      </c>
      <c r="B940" t="s">
        <v>2444</v>
      </c>
    </row>
    <row r="941" spans="1:2" x14ac:dyDescent="0.25">
      <c r="A941" t="s">
        <v>670</v>
      </c>
      <c r="B941" t="s">
        <v>2444</v>
      </c>
    </row>
    <row r="942" spans="1:2" x14ac:dyDescent="0.25">
      <c r="A942" t="s">
        <v>671</v>
      </c>
      <c r="B942" t="s">
        <v>2444</v>
      </c>
    </row>
    <row r="943" spans="1:2" x14ac:dyDescent="0.25">
      <c r="A943" t="s">
        <v>696</v>
      </c>
      <c r="B943" t="s">
        <v>2444</v>
      </c>
    </row>
    <row r="944" spans="1:2" x14ac:dyDescent="0.25">
      <c r="A944" t="s">
        <v>715</v>
      </c>
      <c r="B944" t="s">
        <v>2444</v>
      </c>
    </row>
    <row r="945" spans="1:2" x14ac:dyDescent="0.25">
      <c r="A945" t="s">
        <v>790</v>
      </c>
      <c r="B945" t="s">
        <v>2444</v>
      </c>
    </row>
    <row r="946" spans="1:2" x14ac:dyDescent="0.25">
      <c r="A946" t="s">
        <v>791</v>
      </c>
      <c r="B946" t="s">
        <v>2444</v>
      </c>
    </row>
    <row r="947" spans="1:2" x14ac:dyDescent="0.25">
      <c r="A947" t="s">
        <v>2615</v>
      </c>
      <c r="B947" t="s">
        <v>2444</v>
      </c>
    </row>
    <row r="948" spans="1:2" x14ac:dyDescent="0.25">
      <c r="A948" t="s">
        <v>858</v>
      </c>
      <c r="B948" t="s">
        <v>2444</v>
      </c>
    </row>
    <row r="949" spans="1:2" x14ac:dyDescent="0.25">
      <c r="A949" t="s">
        <v>2718</v>
      </c>
      <c r="B949" t="s">
        <v>2444</v>
      </c>
    </row>
    <row r="950" spans="1:2" x14ac:dyDescent="0.25">
      <c r="A950" t="s">
        <v>2664</v>
      </c>
      <c r="B950" t="s">
        <v>2444</v>
      </c>
    </row>
    <row r="951" spans="1:2" x14ac:dyDescent="0.25">
      <c r="A951" t="s">
        <v>2562</v>
      </c>
      <c r="B951" t="s">
        <v>2444</v>
      </c>
    </row>
    <row r="952" spans="1:2" x14ac:dyDescent="0.25">
      <c r="A952" t="s">
        <v>873</v>
      </c>
      <c r="B952" t="s">
        <v>2444</v>
      </c>
    </row>
    <row r="953" spans="1:2" x14ac:dyDescent="0.25">
      <c r="A953" t="s">
        <v>2700</v>
      </c>
      <c r="B953" t="s">
        <v>2444</v>
      </c>
    </row>
    <row r="954" spans="1:2" x14ac:dyDescent="0.25">
      <c r="A954" t="s">
        <v>714</v>
      </c>
      <c r="B954" t="s">
        <v>2444</v>
      </c>
    </row>
    <row r="955" spans="1:2" x14ac:dyDescent="0.25">
      <c r="A955" t="s">
        <v>987</v>
      </c>
      <c r="B955" t="s">
        <v>2444</v>
      </c>
    </row>
    <row r="956" spans="1:2" x14ac:dyDescent="0.25">
      <c r="A956" t="s">
        <v>2659</v>
      </c>
      <c r="B956" t="s">
        <v>2444</v>
      </c>
    </row>
    <row r="957" spans="1:2" x14ac:dyDescent="0.25">
      <c r="A957" t="s">
        <v>648</v>
      </c>
      <c r="B957" t="s">
        <v>2444</v>
      </c>
    </row>
    <row r="958" spans="1:2" x14ac:dyDescent="0.25">
      <c r="A958" t="s">
        <v>989</v>
      </c>
      <c r="B958" t="s">
        <v>2444</v>
      </c>
    </row>
    <row r="959" spans="1:2" x14ac:dyDescent="0.25">
      <c r="A959" t="s">
        <v>2625</v>
      </c>
      <c r="B959" t="s">
        <v>2444</v>
      </c>
    </row>
    <row r="960" spans="1:2" x14ac:dyDescent="0.25">
      <c r="A960" t="s">
        <v>2523</v>
      </c>
      <c r="B960" t="s">
        <v>2444</v>
      </c>
    </row>
    <row r="961" spans="1:2" x14ac:dyDescent="0.25">
      <c r="A961" t="s">
        <v>2552</v>
      </c>
      <c r="B961" t="s">
        <v>2444</v>
      </c>
    </row>
    <row r="962" spans="1:2" x14ac:dyDescent="0.25">
      <c r="A962" t="s">
        <v>2728</v>
      </c>
      <c r="B962" t="s">
        <v>2444</v>
      </c>
    </row>
    <row r="963" spans="1:2" x14ac:dyDescent="0.25">
      <c r="A963" t="s">
        <v>2494</v>
      </c>
      <c r="B963" t="s">
        <v>2444</v>
      </c>
    </row>
    <row r="964" spans="1:2" x14ac:dyDescent="0.25">
      <c r="A964" t="s">
        <v>2550</v>
      </c>
      <c r="B964" t="s">
        <v>2444</v>
      </c>
    </row>
    <row r="965" spans="1:2" x14ac:dyDescent="0.25">
      <c r="A965" t="s">
        <v>2509</v>
      </c>
      <c r="B965" t="s">
        <v>2444</v>
      </c>
    </row>
    <row r="966" spans="1:2" x14ac:dyDescent="0.25">
      <c r="A966" t="s">
        <v>2635</v>
      </c>
      <c r="B966" t="s">
        <v>2444</v>
      </c>
    </row>
    <row r="967" spans="1:2" x14ac:dyDescent="0.25">
      <c r="A967" t="s">
        <v>1764</v>
      </c>
      <c r="B967" t="s">
        <v>2451</v>
      </c>
    </row>
    <row r="968" spans="1:2" x14ac:dyDescent="0.25">
      <c r="A968" t="s">
        <v>1677</v>
      </c>
      <c r="B968" t="s">
        <v>2451</v>
      </c>
    </row>
    <row r="969" spans="1:2" x14ac:dyDescent="0.25">
      <c r="A969" t="s">
        <v>2465</v>
      </c>
      <c r="B969" t="s">
        <v>2451</v>
      </c>
    </row>
    <row r="970" spans="1:2" x14ac:dyDescent="0.25">
      <c r="A970" t="s">
        <v>1664</v>
      </c>
      <c r="B970" t="s">
        <v>2451</v>
      </c>
    </row>
    <row r="971" spans="1:2" x14ac:dyDescent="0.25">
      <c r="A971" t="s">
        <v>249</v>
      </c>
      <c r="B971" t="s">
        <v>2451</v>
      </c>
    </row>
    <row r="972" spans="1:2" x14ac:dyDescent="0.25">
      <c r="A972" t="s">
        <v>247</v>
      </c>
      <c r="B972" t="s">
        <v>2451</v>
      </c>
    </row>
    <row r="973" spans="1:2" x14ac:dyDescent="0.25">
      <c r="A973" t="s">
        <v>2649</v>
      </c>
      <c r="B973" t="s">
        <v>2451</v>
      </c>
    </row>
    <row r="974" spans="1:2" x14ac:dyDescent="0.25">
      <c r="A974" t="s">
        <v>2534</v>
      </c>
      <c r="B974" t="s">
        <v>2451</v>
      </c>
    </row>
    <row r="975" spans="1:2" x14ac:dyDescent="0.25">
      <c r="A975" t="s">
        <v>2710</v>
      </c>
      <c r="B975" t="s">
        <v>2451</v>
      </c>
    </row>
    <row r="976" spans="1:2" x14ac:dyDescent="0.25">
      <c r="A976" t="s">
        <v>252</v>
      </c>
      <c r="B976" t="s">
        <v>2451</v>
      </c>
    </row>
    <row r="977" spans="1:2" x14ac:dyDescent="0.25">
      <c r="A977" t="s">
        <v>2622</v>
      </c>
      <c r="B977" t="s">
        <v>2451</v>
      </c>
    </row>
    <row r="978" spans="1:2" x14ac:dyDescent="0.25">
      <c r="A978" t="s">
        <v>2586</v>
      </c>
      <c r="B978" t="s">
        <v>2451</v>
      </c>
    </row>
    <row r="979" spans="1:2" x14ac:dyDescent="0.25">
      <c r="A979" t="s">
        <v>2704</v>
      </c>
      <c r="B979" t="s">
        <v>2451</v>
      </c>
    </row>
    <row r="980" spans="1:2" x14ac:dyDescent="0.25">
      <c r="A980" t="s">
        <v>988</v>
      </c>
      <c r="B980" t="s">
        <v>2451</v>
      </c>
    </row>
    <row r="981" spans="1:2" x14ac:dyDescent="0.25">
      <c r="A981" t="s">
        <v>2121</v>
      </c>
      <c r="B981" t="s">
        <v>2451</v>
      </c>
    </row>
    <row r="982" spans="1:2" x14ac:dyDescent="0.25">
      <c r="A982" t="s">
        <v>2687</v>
      </c>
      <c r="B982" t="s">
        <v>2451</v>
      </c>
    </row>
    <row r="983" spans="1:2" x14ac:dyDescent="0.25">
      <c r="A983" t="s">
        <v>2535</v>
      </c>
      <c r="B983" t="s">
        <v>2451</v>
      </c>
    </row>
    <row r="984" spans="1:2" x14ac:dyDescent="0.25">
      <c r="A984" t="s">
        <v>1972</v>
      </c>
      <c r="B984" t="s">
        <v>2451</v>
      </c>
    </row>
    <row r="985" spans="1:2" x14ac:dyDescent="0.25">
      <c r="A985" t="s">
        <v>2592</v>
      </c>
      <c r="B985" t="s">
        <v>2451</v>
      </c>
    </row>
    <row r="986" spans="1:2" x14ac:dyDescent="0.25">
      <c r="A986" t="s">
        <v>263</v>
      </c>
      <c r="B986" t="s">
        <v>2451</v>
      </c>
    </row>
    <row r="987" spans="1:2" x14ac:dyDescent="0.25">
      <c r="A987" t="s">
        <v>2480</v>
      </c>
      <c r="B987" t="s">
        <v>2451</v>
      </c>
    </row>
    <row r="988" spans="1:2" x14ac:dyDescent="0.25">
      <c r="A988" t="s">
        <v>1396</v>
      </c>
      <c r="B988" t="s">
        <v>2451</v>
      </c>
    </row>
    <row r="989" spans="1:2" x14ac:dyDescent="0.25">
      <c r="A989" t="s">
        <v>2621</v>
      </c>
      <c r="B989" t="s">
        <v>2451</v>
      </c>
    </row>
    <row r="990" spans="1:2" x14ac:dyDescent="0.25">
      <c r="A990" t="s">
        <v>366</v>
      </c>
      <c r="B990" t="s">
        <v>2451</v>
      </c>
    </row>
    <row r="991" spans="1:2" x14ac:dyDescent="0.25">
      <c r="A991" t="s">
        <v>264</v>
      </c>
      <c r="B991" t="s">
        <v>2451</v>
      </c>
    </row>
    <row r="992" spans="1:2" x14ac:dyDescent="0.25">
      <c r="A992" t="s">
        <v>2377</v>
      </c>
      <c r="B992" t="s">
        <v>2451</v>
      </c>
    </row>
    <row r="993" spans="1:2" x14ac:dyDescent="0.25">
      <c r="A993" t="s">
        <v>2130</v>
      </c>
      <c r="B993" t="s">
        <v>2451</v>
      </c>
    </row>
    <row r="994" spans="1:2" x14ac:dyDescent="0.25">
      <c r="A994" t="s">
        <v>2277</v>
      </c>
      <c r="B994" t="s">
        <v>2451</v>
      </c>
    </row>
    <row r="995" spans="1:2" x14ac:dyDescent="0.25">
      <c r="A995" t="s">
        <v>1615</v>
      </c>
      <c r="B995" t="s">
        <v>2451</v>
      </c>
    </row>
    <row r="996" spans="1:2" x14ac:dyDescent="0.25">
      <c r="A996" t="s">
        <v>266</v>
      </c>
      <c r="B996" t="s">
        <v>2451</v>
      </c>
    </row>
    <row r="997" spans="1:2" x14ac:dyDescent="0.25">
      <c r="A997" t="s">
        <v>1517</v>
      </c>
      <c r="B997" t="s">
        <v>2451</v>
      </c>
    </row>
    <row r="998" spans="1:2" x14ac:dyDescent="0.25">
      <c r="A998" t="s">
        <v>861</v>
      </c>
      <c r="B998" t="s">
        <v>2451</v>
      </c>
    </row>
    <row r="999" spans="1:2" x14ac:dyDescent="0.25">
      <c r="A999" t="s">
        <v>1747</v>
      </c>
      <c r="B999" t="s">
        <v>2451</v>
      </c>
    </row>
    <row r="1000" spans="1:2" x14ac:dyDescent="0.25">
      <c r="A1000" t="s">
        <v>475</v>
      </c>
      <c r="B1000" t="s">
        <v>2451</v>
      </c>
    </row>
    <row r="1001" spans="1:2" x14ac:dyDescent="0.25">
      <c r="A1001" t="s">
        <v>2738</v>
      </c>
      <c r="B1001" t="s">
        <v>2451</v>
      </c>
    </row>
    <row r="1002" spans="1:2" x14ac:dyDescent="0.25">
      <c r="A1002" t="s">
        <v>572</v>
      </c>
      <c r="B1002" t="s">
        <v>2451</v>
      </c>
    </row>
    <row r="1003" spans="1:2" x14ac:dyDescent="0.25">
      <c r="A1003" t="s">
        <v>1881</v>
      </c>
      <c r="B1003" t="s">
        <v>2451</v>
      </c>
    </row>
    <row r="1004" spans="1:2" x14ac:dyDescent="0.25">
      <c r="A1004" t="s">
        <v>2641</v>
      </c>
      <c r="B1004" t="s">
        <v>2451</v>
      </c>
    </row>
    <row r="1005" spans="1:2" x14ac:dyDescent="0.25">
      <c r="A1005" t="s">
        <v>1536</v>
      </c>
      <c r="B1005" t="s">
        <v>2451</v>
      </c>
    </row>
    <row r="1006" spans="1:2" x14ac:dyDescent="0.25">
      <c r="A1006" t="s">
        <v>2070</v>
      </c>
      <c r="B1006" t="s">
        <v>2451</v>
      </c>
    </row>
    <row r="1007" spans="1:2" x14ac:dyDescent="0.25">
      <c r="A1007" t="s">
        <v>1347</v>
      </c>
      <c r="B1007" t="s">
        <v>2451</v>
      </c>
    </row>
    <row r="1008" spans="1:2" x14ac:dyDescent="0.25">
      <c r="A1008" t="s">
        <v>1882</v>
      </c>
      <c r="B1008" t="s">
        <v>2451</v>
      </c>
    </row>
    <row r="1009" spans="1:2" x14ac:dyDescent="0.25">
      <c r="A1009" t="s">
        <v>1476</v>
      </c>
      <c r="B1009" t="s">
        <v>2451</v>
      </c>
    </row>
    <row r="1010" spans="1:2" x14ac:dyDescent="0.25">
      <c r="A1010" t="s">
        <v>1502</v>
      </c>
      <c r="B1010" t="s">
        <v>2451</v>
      </c>
    </row>
    <row r="1011" spans="1:2" x14ac:dyDescent="0.25">
      <c r="A1011" t="s">
        <v>269</v>
      </c>
      <c r="B1011" t="s">
        <v>2451</v>
      </c>
    </row>
    <row r="1012" spans="1:2" x14ac:dyDescent="0.25">
      <c r="A1012" t="s">
        <v>68</v>
      </c>
      <c r="B1012" t="s">
        <v>2451</v>
      </c>
    </row>
    <row r="1013" spans="1:2" x14ac:dyDescent="0.25">
      <c r="A1013" t="s">
        <v>265</v>
      </c>
      <c r="B1013" t="s">
        <v>2451</v>
      </c>
    </row>
    <row r="1014" spans="1:2" x14ac:dyDescent="0.25">
      <c r="A1014" t="s">
        <v>146</v>
      </c>
      <c r="B1014" t="s">
        <v>2451</v>
      </c>
    </row>
    <row r="1015" spans="1:2" x14ac:dyDescent="0.25">
      <c r="A1015" t="s">
        <v>145</v>
      </c>
      <c r="B1015" t="s">
        <v>2451</v>
      </c>
    </row>
    <row r="1016" spans="1:2" x14ac:dyDescent="0.25">
      <c r="A1016" t="s">
        <v>143</v>
      </c>
      <c r="B1016" t="s">
        <v>2451</v>
      </c>
    </row>
    <row r="1017" spans="1:2" x14ac:dyDescent="0.25">
      <c r="A1017" t="s">
        <v>267</v>
      </c>
      <c r="B1017" t="s">
        <v>2451</v>
      </c>
    </row>
    <row r="1018" spans="1:2" x14ac:dyDescent="0.25">
      <c r="A1018" t="s">
        <v>173</v>
      </c>
      <c r="B1018" t="s">
        <v>2451</v>
      </c>
    </row>
    <row r="1019" spans="1:2" x14ac:dyDescent="0.25">
      <c r="A1019" t="s">
        <v>2357</v>
      </c>
      <c r="B1019" t="s">
        <v>2451</v>
      </c>
    </row>
    <row r="1020" spans="1:2" x14ac:dyDescent="0.25">
      <c r="A1020" t="s">
        <v>2269</v>
      </c>
      <c r="B1020" t="s">
        <v>2451</v>
      </c>
    </row>
    <row r="1021" spans="1:2" x14ac:dyDescent="0.25">
      <c r="A1021" t="s">
        <v>1342</v>
      </c>
      <c r="B1021" t="s">
        <v>2451</v>
      </c>
    </row>
    <row r="1022" spans="1:2" x14ac:dyDescent="0.25">
      <c r="A1022" t="s">
        <v>1750</v>
      </c>
      <c r="B1022" t="s">
        <v>2451</v>
      </c>
    </row>
    <row r="1023" spans="1:2" x14ac:dyDescent="0.25">
      <c r="A1023" t="s">
        <v>2115</v>
      </c>
      <c r="B1023" t="s">
        <v>2451</v>
      </c>
    </row>
    <row r="1024" spans="1:2" x14ac:dyDescent="0.25">
      <c r="A1024" t="s">
        <v>1783</v>
      </c>
      <c r="B1024" t="s">
        <v>2451</v>
      </c>
    </row>
    <row r="1025" spans="1:2" x14ac:dyDescent="0.25">
      <c r="A1025" t="s">
        <v>1865</v>
      </c>
      <c r="B1025" t="s">
        <v>2451</v>
      </c>
    </row>
    <row r="1026" spans="1:2" x14ac:dyDescent="0.25">
      <c r="A1026" t="s">
        <v>1851</v>
      </c>
      <c r="B1026" t="s">
        <v>2451</v>
      </c>
    </row>
    <row r="1027" spans="1:2" x14ac:dyDescent="0.25">
      <c r="A1027" t="s">
        <v>95</v>
      </c>
      <c r="B1027" t="s">
        <v>2451</v>
      </c>
    </row>
    <row r="1028" spans="1:2" x14ac:dyDescent="0.25">
      <c r="A1028" t="s">
        <v>2514</v>
      </c>
      <c r="B1028" t="s">
        <v>2451</v>
      </c>
    </row>
    <row r="1029" spans="1:2" x14ac:dyDescent="0.25">
      <c r="A1029" t="s">
        <v>2688</v>
      </c>
      <c r="B1029" t="s">
        <v>2451</v>
      </c>
    </row>
    <row r="1030" spans="1:2" x14ac:dyDescent="0.25">
      <c r="A1030" t="s">
        <v>419</v>
      </c>
      <c r="B1030" t="s">
        <v>2451</v>
      </c>
    </row>
    <row r="1031" spans="1:2" x14ac:dyDescent="0.25">
      <c r="A1031" t="s">
        <v>234</v>
      </c>
      <c r="B1031" t="s">
        <v>2451</v>
      </c>
    </row>
    <row r="1032" spans="1:2" x14ac:dyDescent="0.25">
      <c r="A1032" t="s">
        <v>229</v>
      </c>
      <c r="B1032" t="s">
        <v>2451</v>
      </c>
    </row>
    <row r="1033" spans="1:2" x14ac:dyDescent="0.25">
      <c r="A1033" t="s">
        <v>96</v>
      </c>
      <c r="B1033" t="s">
        <v>2451</v>
      </c>
    </row>
    <row r="1034" spans="1:2" x14ac:dyDescent="0.25">
      <c r="A1034" t="s">
        <v>109</v>
      </c>
      <c r="B1034" t="s">
        <v>2451</v>
      </c>
    </row>
    <row r="1035" spans="1:2" x14ac:dyDescent="0.25">
      <c r="A1035" t="s">
        <v>293</v>
      </c>
      <c r="B1035" t="s">
        <v>2451</v>
      </c>
    </row>
    <row r="1036" spans="1:2" x14ac:dyDescent="0.25">
      <c r="A1036" t="s">
        <v>106</v>
      </c>
      <c r="B1036" t="s">
        <v>2451</v>
      </c>
    </row>
    <row r="1037" spans="1:2" x14ac:dyDescent="0.25">
      <c r="A1037" t="s">
        <v>298</v>
      </c>
      <c r="B1037" t="s">
        <v>2451</v>
      </c>
    </row>
    <row r="1038" spans="1:2" x14ac:dyDescent="0.25">
      <c r="A1038" t="s">
        <v>105</v>
      </c>
      <c r="B1038" t="s">
        <v>2451</v>
      </c>
    </row>
    <row r="1039" spans="1:2" x14ac:dyDescent="0.25">
      <c r="A1039" t="s">
        <v>314</v>
      </c>
      <c r="B1039" t="s">
        <v>2451</v>
      </c>
    </row>
    <row r="1040" spans="1:2" x14ac:dyDescent="0.25">
      <c r="A1040" t="s">
        <v>2537</v>
      </c>
      <c r="B1040" t="s">
        <v>2451</v>
      </c>
    </row>
    <row r="1041" spans="1:2" x14ac:dyDescent="0.25">
      <c r="A1041" t="s">
        <v>420</v>
      </c>
      <c r="B1041" t="s">
        <v>2451</v>
      </c>
    </row>
    <row r="1042" spans="1:2" x14ac:dyDescent="0.25">
      <c r="A1042" t="s">
        <v>416</v>
      </c>
      <c r="B1042" t="s">
        <v>2451</v>
      </c>
    </row>
    <row r="1043" spans="1:2" x14ac:dyDescent="0.25">
      <c r="A1043" t="s">
        <v>359</v>
      </c>
      <c r="B1043" t="s">
        <v>2451</v>
      </c>
    </row>
    <row r="1044" spans="1:2" x14ac:dyDescent="0.25">
      <c r="A1044" t="s">
        <v>360</v>
      </c>
      <c r="B1044" t="s">
        <v>2451</v>
      </c>
    </row>
    <row r="1045" spans="1:2" x14ac:dyDescent="0.25">
      <c r="A1045" t="s">
        <v>361</v>
      </c>
      <c r="B1045" t="s">
        <v>2451</v>
      </c>
    </row>
    <row r="1046" spans="1:2" x14ac:dyDescent="0.25">
      <c r="A1046" t="s">
        <v>409</v>
      </c>
      <c r="B1046" t="s">
        <v>2451</v>
      </c>
    </row>
    <row r="1047" spans="1:2" x14ac:dyDescent="0.25">
      <c r="A1047" t="s">
        <v>362</v>
      </c>
      <c r="B1047" t="s">
        <v>2451</v>
      </c>
    </row>
    <row r="1048" spans="1:2" x14ac:dyDescent="0.25">
      <c r="A1048" t="s">
        <v>363</v>
      </c>
      <c r="B1048" t="s">
        <v>2451</v>
      </c>
    </row>
    <row r="1049" spans="1:2" x14ac:dyDescent="0.25">
      <c r="A1049" t="s">
        <v>365</v>
      </c>
      <c r="B1049" t="s">
        <v>2451</v>
      </c>
    </row>
    <row r="1050" spans="1:2" x14ac:dyDescent="0.25">
      <c r="A1050" t="s">
        <v>996</v>
      </c>
      <c r="B1050" t="s">
        <v>2451</v>
      </c>
    </row>
    <row r="1051" spans="1:2" x14ac:dyDescent="0.25">
      <c r="A1051" t="s">
        <v>1604</v>
      </c>
      <c r="B1051" t="s">
        <v>2451</v>
      </c>
    </row>
    <row r="1052" spans="1:2" x14ac:dyDescent="0.25">
      <c r="A1052" t="s">
        <v>539</v>
      </c>
      <c r="B1052" t="s">
        <v>2451</v>
      </c>
    </row>
    <row r="1053" spans="1:2" x14ac:dyDescent="0.25">
      <c r="A1053" t="s">
        <v>540</v>
      </c>
      <c r="B1053" t="s">
        <v>2451</v>
      </c>
    </row>
    <row r="1054" spans="1:2" x14ac:dyDescent="0.25">
      <c r="A1054" t="s">
        <v>541</v>
      </c>
      <c r="B1054" t="s">
        <v>2451</v>
      </c>
    </row>
    <row r="1055" spans="1:2" x14ac:dyDescent="0.25">
      <c r="A1055" t="s">
        <v>505</v>
      </c>
      <c r="B1055" t="s">
        <v>2451</v>
      </c>
    </row>
    <row r="1056" spans="1:2" x14ac:dyDescent="0.25">
      <c r="A1056" t="s">
        <v>506</v>
      </c>
      <c r="B1056" t="s">
        <v>2451</v>
      </c>
    </row>
    <row r="1057" spans="1:2" x14ac:dyDescent="0.25">
      <c r="A1057" t="s">
        <v>484</v>
      </c>
      <c r="B1057" t="s">
        <v>2451</v>
      </c>
    </row>
    <row r="1058" spans="1:2" x14ac:dyDescent="0.25">
      <c r="A1058" t="s">
        <v>483</v>
      </c>
      <c r="B1058" t="s">
        <v>2451</v>
      </c>
    </row>
    <row r="1059" spans="1:2" x14ac:dyDescent="0.25">
      <c r="A1059" t="s">
        <v>491</v>
      </c>
      <c r="B1059" t="s">
        <v>2451</v>
      </c>
    </row>
    <row r="1060" spans="1:2" x14ac:dyDescent="0.25">
      <c r="A1060" t="s">
        <v>493</v>
      </c>
      <c r="B1060" t="s">
        <v>2451</v>
      </c>
    </row>
    <row r="1061" spans="1:2" x14ac:dyDescent="0.25">
      <c r="A1061" t="s">
        <v>583</v>
      </c>
      <c r="B1061" t="s">
        <v>2451</v>
      </c>
    </row>
    <row r="1062" spans="1:2" x14ac:dyDescent="0.25">
      <c r="A1062" t="s">
        <v>588</v>
      </c>
      <c r="B1062" t="s">
        <v>2451</v>
      </c>
    </row>
    <row r="1063" spans="1:2" x14ac:dyDescent="0.25">
      <c r="A1063" t="s">
        <v>586</v>
      </c>
      <c r="B1063" t="s">
        <v>2451</v>
      </c>
    </row>
    <row r="1064" spans="1:2" x14ac:dyDescent="0.25">
      <c r="A1064" t="s">
        <v>585</v>
      </c>
      <c r="B1064" t="s">
        <v>2451</v>
      </c>
    </row>
    <row r="1065" spans="1:2" x14ac:dyDescent="0.25">
      <c r="A1065" t="s">
        <v>587</v>
      </c>
      <c r="B1065" t="s">
        <v>2451</v>
      </c>
    </row>
    <row r="1066" spans="1:2" x14ac:dyDescent="0.25">
      <c r="A1066" t="s">
        <v>584</v>
      </c>
      <c r="B1066" t="s">
        <v>2451</v>
      </c>
    </row>
    <row r="1067" spans="1:2" x14ac:dyDescent="0.25">
      <c r="A1067" t="s">
        <v>590</v>
      </c>
      <c r="B1067" t="s">
        <v>2451</v>
      </c>
    </row>
    <row r="1068" spans="1:2" x14ac:dyDescent="0.25">
      <c r="A1068" t="s">
        <v>589</v>
      </c>
      <c r="B1068" t="s">
        <v>2451</v>
      </c>
    </row>
    <row r="1069" spans="1:2" x14ac:dyDescent="0.25">
      <c r="A1069" t="s">
        <v>596</v>
      </c>
      <c r="B1069" t="s">
        <v>2451</v>
      </c>
    </row>
    <row r="1070" spans="1:2" x14ac:dyDescent="0.25">
      <c r="A1070" t="s">
        <v>581</v>
      </c>
      <c r="B1070" t="s">
        <v>2451</v>
      </c>
    </row>
    <row r="1071" spans="1:2" x14ac:dyDescent="0.25">
      <c r="A1071" t="s">
        <v>597</v>
      </c>
      <c r="B1071" t="s">
        <v>2451</v>
      </c>
    </row>
    <row r="1072" spans="1:2" x14ac:dyDescent="0.25">
      <c r="A1072" t="s">
        <v>477</v>
      </c>
      <c r="B1072" t="s">
        <v>2451</v>
      </c>
    </row>
    <row r="1073" spans="1:2" x14ac:dyDescent="0.25">
      <c r="A1073" t="s">
        <v>486</v>
      </c>
      <c r="B1073" t="s">
        <v>2451</v>
      </c>
    </row>
    <row r="1074" spans="1:2" x14ac:dyDescent="0.25">
      <c r="A1074" t="s">
        <v>492</v>
      </c>
      <c r="B1074" t="s">
        <v>2451</v>
      </c>
    </row>
    <row r="1075" spans="1:2" x14ac:dyDescent="0.25">
      <c r="A1075" t="s">
        <v>417</v>
      </c>
      <c r="B1075" t="s">
        <v>2451</v>
      </c>
    </row>
    <row r="1076" spans="1:2" x14ac:dyDescent="0.25">
      <c r="A1076" t="s">
        <v>481</v>
      </c>
      <c r="B1076" t="s">
        <v>2451</v>
      </c>
    </row>
    <row r="1077" spans="1:2" x14ac:dyDescent="0.25">
      <c r="A1077" t="s">
        <v>487</v>
      </c>
      <c r="B1077" t="s">
        <v>2451</v>
      </c>
    </row>
    <row r="1078" spans="1:2" x14ac:dyDescent="0.25">
      <c r="A1078" t="s">
        <v>167</v>
      </c>
      <c r="B1078" t="s">
        <v>2451</v>
      </c>
    </row>
    <row r="1079" spans="1:2" x14ac:dyDescent="0.25">
      <c r="A1079" t="s">
        <v>488</v>
      </c>
      <c r="B1079" t="s">
        <v>2451</v>
      </c>
    </row>
    <row r="1080" spans="1:2" x14ac:dyDescent="0.25">
      <c r="A1080" t="s">
        <v>630</v>
      </c>
      <c r="B1080" t="s">
        <v>2451</v>
      </c>
    </row>
    <row r="1081" spans="1:2" x14ac:dyDescent="0.25">
      <c r="A1081" t="s">
        <v>631</v>
      </c>
      <c r="B1081" t="s">
        <v>2451</v>
      </c>
    </row>
    <row r="1082" spans="1:2" x14ac:dyDescent="0.25">
      <c r="A1082" t="s">
        <v>489</v>
      </c>
      <c r="B1082" t="s">
        <v>2451</v>
      </c>
    </row>
    <row r="1083" spans="1:2" x14ac:dyDescent="0.25">
      <c r="A1083" t="s">
        <v>478</v>
      </c>
      <c r="B1083" t="s">
        <v>2451</v>
      </c>
    </row>
    <row r="1084" spans="1:2" x14ac:dyDescent="0.25">
      <c r="A1084" t="s">
        <v>479</v>
      </c>
      <c r="B1084" t="s">
        <v>2451</v>
      </c>
    </row>
    <row r="1085" spans="1:2" x14ac:dyDescent="0.25">
      <c r="A1085" t="s">
        <v>632</v>
      </c>
      <c r="B1085" t="s">
        <v>2451</v>
      </c>
    </row>
    <row r="1086" spans="1:2" x14ac:dyDescent="0.25">
      <c r="A1086" t="s">
        <v>633</v>
      </c>
      <c r="B1086" t="s">
        <v>2451</v>
      </c>
    </row>
    <row r="1087" spans="1:2" x14ac:dyDescent="0.25">
      <c r="A1087" t="s">
        <v>485</v>
      </c>
      <c r="B1087" t="s">
        <v>2451</v>
      </c>
    </row>
    <row r="1088" spans="1:2" x14ac:dyDescent="0.25">
      <c r="A1088" t="s">
        <v>480</v>
      </c>
      <c r="B1088" t="s">
        <v>2451</v>
      </c>
    </row>
    <row r="1089" spans="1:2" x14ac:dyDescent="0.25">
      <c r="A1089" t="s">
        <v>482</v>
      </c>
      <c r="B1089" t="s">
        <v>2451</v>
      </c>
    </row>
    <row r="1090" spans="1:2" x14ac:dyDescent="0.25">
      <c r="A1090" t="s">
        <v>683</v>
      </c>
      <c r="B1090" t="s">
        <v>2451</v>
      </c>
    </row>
    <row r="1091" spans="1:2" x14ac:dyDescent="0.25">
      <c r="A1091" t="s">
        <v>634</v>
      </c>
      <c r="B1091" t="s">
        <v>2451</v>
      </c>
    </row>
    <row r="1092" spans="1:2" x14ac:dyDescent="0.25">
      <c r="A1092" t="s">
        <v>676</v>
      </c>
      <c r="B1092" t="s">
        <v>2451</v>
      </c>
    </row>
    <row r="1093" spans="1:2" x14ac:dyDescent="0.25">
      <c r="A1093" t="s">
        <v>635</v>
      </c>
      <c r="B1093" t="s">
        <v>2451</v>
      </c>
    </row>
    <row r="1094" spans="1:2" x14ac:dyDescent="0.25">
      <c r="A1094" t="s">
        <v>636</v>
      </c>
      <c r="B1094" t="s">
        <v>2451</v>
      </c>
    </row>
    <row r="1095" spans="1:2" x14ac:dyDescent="0.25">
      <c r="A1095" t="s">
        <v>618</v>
      </c>
      <c r="B1095" t="s">
        <v>2451</v>
      </c>
    </row>
    <row r="1096" spans="1:2" x14ac:dyDescent="0.25">
      <c r="A1096" t="s">
        <v>607</v>
      </c>
      <c r="B1096" t="s">
        <v>2451</v>
      </c>
    </row>
    <row r="1097" spans="1:2" x14ac:dyDescent="0.25">
      <c r="A1097" t="s">
        <v>684</v>
      </c>
      <c r="B1097" t="s">
        <v>2451</v>
      </c>
    </row>
    <row r="1098" spans="1:2" x14ac:dyDescent="0.25">
      <c r="A1098" t="s">
        <v>687</v>
      </c>
      <c r="B1098" t="s">
        <v>2451</v>
      </c>
    </row>
    <row r="1099" spans="1:2" x14ac:dyDescent="0.25">
      <c r="A1099" t="s">
        <v>594</v>
      </c>
      <c r="B1099" t="s">
        <v>2451</v>
      </c>
    </row>
    <row r="1100" spans="1:2" x14ac:dyDescent="0.25">
      <c r="A1100" t="s">
        <v>692</v>
      </c>
      <c r="B1100" t="s">
        <v>2451</v>
      </c>
    </row>
    <row r="1101" spans="1:2" x14ac:dyDescent="0.25">
      <c r="A1101" t="s">
        <v>699</v>
      </c>
      <c r="B1101" t="s">
        <v>2451</v>
      </c>
    </row>
    <row r="1102" spans="1:2" x14ac:dyDescent="0.25">
      <c r="A1102" t="s">
        <v>693</v>
      </c>
      <c r="B1102" t="s">
        <v>2451</v>
      </c>
    </row>
    <row r="1103" spans="1:2" x14ac:dyDescent="0.25">
      <c r="A1103" t="s">
        <v>710</v>
      </c>
      <c r="B1103" t="s">
        <v>2451</v>
      </c>
    </row>
    <row r="1104" spans="1:2" x14ac:dyDescent="0.25">
      <c r="A1104" t="s">
        <v>705</v>
      </c>
      <c r="B1104" t="s">
        <v>2451</v>
      </c>
    </row>
    <row r="1105" spans="1:2" x14ac:dyDescent="0.25">
      <c r="A1105" t="s">
        <v>2482</v>
      </c>
      <c r="B1105" t="s">
        <v>2451</v>
      </c>
    </row>
    <row r="1106" spans="1:2" x14ac:dyDescent="0.25">
      <c r="A1106" t="s">
        <v>756</v>
      </c>
      <c r="B1106" t="s">
        <v>2451</v>
      </c>
    </row>
    <row r="1107" spans="1:2" x14ac:dyDescent="0.25">
      <c r="A1107" t="s">
        <v>757</v>
      </c>
      <c r="B1107" t="s">
        <v>2451</v>
      </c>
    </row>
    <row r="1108" spans="1:2" x14ac:dyDescent="0.25">
      <c r="A1108" t="s">
        <v>758</v>
      </c>
      <c r="B1108" t="s">
        <v>2451</v>
      </c>
    </row>
    <row r="1109" spans="1:2" x14ac:dyDescent="0.25">
      <c r="A1109" t="s">
        <v>759</v>
      </c>
      <c r="B1109" t="s">
        <v>2451</v>
      </c>
    </row>
    <row r="1110" spans="1:2" x14ac:dyDescent="0.25">
      <c r="A1110" t="s">
        <v>2684</v>
      </c>
      <c r="B1110" t="s">
        <v>2451</v>
      </c>
    </row>
    <row r="1111" spans="1:2" x14ac:dyDescent="0.25">
      <c r="A1111" t="s">
        <v>737</v>
      </c>
      <c r="B1111" t="s">
        <v>2451</v>
      </c>
    </row>
    <row r="1112" spans="1:2" x14ac:dyDescent="0.25">
      <c r="A1112" t="s">
        <v>761</v>
      </c>
      <c r="B1112" t="s">
        <v>2451</v>
      </c>
    </row>
    <row r="1113" spans="1:2" x14ac:dyDescent="0.25">
      <c r="A1113" t="s">
        <v>762</v>
      </c>
      <c r="B1113" t="s">
        <v>2451</v>
      </c>
    </row>
    <row r="1114" spans="1:2" x14ac:dyDescent="0.25">
      <c r="A1114" t="s">
        <v>672</v>
      </c>
      <c r="B1114" t="s">
        <v>2451</v>
      </c>
    </row>
    <row r="1115" spans="1:2" x14ac:dyDescent="0.25">
      <c r="A1115" t="s">
        <v>743</v>
      </c>
      <c r="B1115" t="s">
        <v>2451</v>
      </c>
    </row>
    <row r="1116" spans="1:2" x14ac:dyDescent="0.25">
      <c r="A1116" t="s">
        <v>824</v>
      </c>
      <c r="B1116" t="s">
        <v>2451</v>
      </c>
    </row>
    <row r="1117" spans="1:2" x14ac:dyDescent="0.25">
      <c r="A1117" t="s">
        <v>839</v>
      </c>
      <c r="B1117" t="s">
        <v>2451</v>
      </c>
    </row>
    <row r="1118" spans="1:2" x14ac:dyDescent="0.25">
      <c r="A1118" t="s">
        <v>825</v>
      </c>
      <c r="B1118" t="s">
        <v>2451</v>
      </c>
    </row>
    <row r="1119" spans="1:2" x14ac:dyDescent="0.25">
      <c r="A1119" t="s">
        <v>798</v>
      </c>
      <c r="B1119" t="s">
        <v>2451</v>
      </c>
    </row>
    <row r="1120" spans="1:2" x14ac:dyDescent="0.25">
      <c r="A1120" t="s">
        <v>1524</v>
      </c>
      <c r="B1120" t="s">
        <v>2451</v>
      </c>
    </row>
    <row r="1121" spans="1:2" x14ac:dyDescent="0.25">
      <c r="A1121" t="s">
        <v>840</v>
      </c>
      <c r="B1121" t="s">
        <v>2451</v>
      </c>
    </row>
    <row r="1122" spans="1:2" x14ac:dyDescent="0.25">
      <c r="A1122" t="s">
        <v>829</v>
      </c>
      <c r="B1122" t="s">
        <v>2451</v>
      </c>
    </row>
    <row r="1123" spans="1:2" x14ac:dyDescent="0.25">
      <c r="A1123" t="s">
        <v>830</v>
      </c>
      <c r="B1123" t="s">
        <v>2451</v>
      </c>
    </row>
    <row r="1124" spans="1:2" x14ac:dyDescent="0.25">
      <c r="A1124" t="s">
        <v>842</v>
      </c>
      <c r="B1124" t="s">
        <v>2451</v>
      </c>
    </row>
    <row r="1125" spans="1:2" x14ac:dyDescent="0.25">
      <c r="A1125" t="s">
        <v>2571</v>
      </c>
      <c r="B1125" t="s">
        <v>2451</v>
      </c>
    </row>
    <row r="1126" spans="1:2" x14ac:dyDescent="0.25">
      <c r="A1126" t="s">
        <v>2582</v>
      </c>
      <c r="B1126" t="s">
        <v>2451</v>
      </c>
    </row>
    <row r="1127" spans="1:2" x14ac:dyDescent="0.25">
      <c r="A1127" t="s">
        <v>2493</v>
      </c>
      <c r="B1127" t="s">
        <v>2451</v>
      </c>
    </row>
    <row r="1128" spans="1:2" x14ac:dyDescent="0.25">
      <c r="A1128" t="s">
        <v>860</v>
      </c>
      <c r="B1128" t="s">
        <v>2451</v>
      </c>
    </row>
    <row r="1129" spans="1:2" x14ac:dyDescent="0.25">
      <c r="A1129" t="s">
        <v>2568</v>
      </c>
      <c r="B1129" t="s">
        <v>2451</v>
      </c>
    </row>
    <row r="1130" spans="1:2" x14ac:dyDescent="0.25">
      <c r="A1130" t="s">
        <v>1078</v>
      </c>
      <c r="B1130" t="s">
        <v>2458</v>
      </c>
    </row>
    <row r="1131" spans="1:2" x14ac:dyDescent="0.25">
      <c r="A1131" t="s">
        <v>1818</v>
      </c>
      <c r="B1131" t="s">
        <v>2458</v>
      </c>
    </row>
    <row r="1132" spans="1:2" x14ac:dyDescent="0.25">
      <c r="A1132" t="s">
        <v>861</v>
      </c>
      <c r="B1132" t="s">
        <v>2458</v>
      </c>
    </row>
    <row r="1133" spans="1:2" x14ac:dyDescent="0.25">
      <c r="A1133" t="s">
        <v>2428</v>
      </c>
      <c r="B1133" t="s">
        <v>2458</v>
      </c>
    </row>
    <row r="1134" spans="1:2" x14ac:dyDescent="0.25">
      <c r="A1134" t="s">
        <v>1864</v>
      </c>
      <c r="B1134" t="s">
        <v>2458</v>
      </c>
    </row>
    <row r="1135" spans="1:2" x14ac:dyDescent="0.25">
      <c r="A1135" t="s">
        <v>688</v>
      </c>
      <c r="B1135" t="s">
        <v>2458</v>
      </c>
    </row>
    <row r="1136" spans="1:2" x14ac:dyDescent="0.25">
      <c r="A1136" t="s">
        <v>130</v>
      </c>
      <c r="B1136" t="s">
        <v>2458</v>
      </c>
    </row>
    <row r="1137" spans="1:2" x14ac:dyDescent="0.25">
      <c r="A1137" t="s">
        <v>1329</v>
      </c>
      <c r="B1137" t="s">
        <v>2458</v>
      </c>
    </row>
    <row r="1138" spans="1:2" x14ac:dyDescent="0.25">
      <c r="A1138" t="s">
        <v>2679</v>
      </c>
      <c r="B1138" t="s">
        <v>2585</v>
      </c>
    </row>
    <row r="1139" spans="1:2" x14ac:dyDescent="0.25">
      <c r="A1139" t="s">
        <v>13</v>
      </c>
      <c r="B1139" t="s">
        <v>2585</v>
      </c>
    </row>
    <row r="1140" spans="1:2" x14ac:dyDescent="0.25">
      <c r="A1140" t="s">
        <v>14</v>
      </c>
      <c r="B1140" t="s">
        <v>2585</v>
      </c>
    </row>
    <row r="1141" spans="1:2" x14ac:dyDescent="0.25">
      <c r="A1141" t="s">
        <v>1981</v>
      </c>
      <c r="B1141" t="s">
        <v>2585</v>
      </c>
    </row>
    <row r="1142" spans="1:2" x14ac:dyDescent="0.25">
      <c r="A1142" t="s">
        <v>2729</v>
      </c>
      <c r="B1142" t="s">
        <v>2585</v>
      </c>
    </row>
    <row r="1143" spans="1:2" x14ac:dyDescent="0.25">
      <c r="A1143" t="s">
        <v>2632</v>
      </c>
      <c r="B1143" t="s">
        <v>2633</v>
      </c>
    </row>
    <row r="1144" spans="1:2" x14ac:dyDescent="0.25">
      <c r="A1144" t="s">
        <v>2328</v>
      </c>
      <c r="B1144" t="s">
        <v>2633</v>
      </c>
    </row>
    <row r="1145" spans="1:2" x14ac:dyDescent="0.25">
      <c r="A1145" t="s">
        <v>2609</v>
      </c>
      <c r="B1145" t="s">
        <v>2610</v>
      </c>
    </row>
    <row r="1146" spans="1:2" x14ac:dyDescent="0.25">
      <c r="A1146" t="s">
        <v>1379</v>
      </c>
      <c r="B1146" t="s">
        <v>2450</v>
      </c>
    </row>
    <row r="1147" spans="1:2" x14ac:dyDescent="0.25">
      <c r="A1147" t="s">
        <v>1099</v>
      </c>
      <c r="B1147" t="s">
        <v>2450</v>
      </c>
    </row>
    <row r="1148" spans="1:2" x14ac:dyDescent="0.25">
      <c r="A1148" t="s">
        <v>1278</v>
      </c>
      <c r="B1148" t="s">
        <v>2450</v>
      </c>
    </row>
    <row r="1149" spans="1:2" x14ac:dyDescent="0.25">
      <c r="A1149" t="s">
        <v>1370</v>
      </c>
      <c r="B1149" t="s">
        <v>2450</v>
      </c>
    </row>
    <row r="1150" spans="1:2" x14ac:dyDescent="0.25">
      <c r="A1150" t="s">
        <v>1745</v>
      </c>
      <c r="B1150" t="s">
        <v>2450</v>
      </c>
    </row>
    <row r="1151" spans="1:2" x14ac:dyDescent="0.25">
      <c r="A1151" t="s">
        <v>2163</v>
      </c>
      <c r="B1151" t="s">
        <v>2450</v>
      </c>
    </row>
    <row r="1152" spans="1:2" x14ac:dyDescent="0.25">
      <c r="A1152" t="s">
        <v>1191</v>
      </c>
      <c r="B1152" t="s">
        <v>2450</v>
      </c>
    </row>
    <row r="1153" spans="1:2" x14ac:dyDescent="0.25">
      <c r="A1153" t="s">
        <v>1947</v>
      </c>
      <c r="B1153" t="s">
        <v>2450</v>
      </c>
    </row>
    <row r="1154" spans="1:2" x14ac:dyDescent="0.25">
      <c r="A1154" t="s">
        <v>2651</v>
      </c>
      <c r="B1154" t="s">
        <v>2450</v>
      </c>
    </row>
    <row r="1155" spans="1:2" x14ac:dyDescent="0.25">
      <c r="A1155" t="s">
        <v>2218</v>
      </c>
      <c r="B1155" t="s">
        <v>2450</v>
      </c>
    </row>
    <row r="1156" spans="1:2" x14ac:dyDescent="0.25">
      <c r="A1156" t="s">
        <v>1960</v>
      </c>
      <c r="B1156" t="s">
        <v>2450</v>
      </c>
    </row>
    <row r="1157" spans="1:2" x14ac:dyDescent="0.25">
      <c r="A1157" t="s">
        <v>1610</v>
      </c>
      <c r="B1157" t="s">
        <v>2450</v>
      </c>
    </row>
    <row r="1158" spans="1:2" x14ac:dyDescent="0.25">
      <c r="A1158" t="s">
        <v>1799</v>
      </c>
      <c r="B1158" t="s">
        <v>2450</v>
      </c>
    </row>
    <row r="1159" spans="1:2" x14ac:dyDescent="0.25">
      <c r="A1159" t="s">
        <v>2338</v>
      </c>
      <c r="B1159" t="s">
        <v>2450</v>
      </c>
    </row>
    <row r="1160" spans="1:2" x14ac:dyDescent="0.25">
      <c r="A1160" t="s">
        <v>2223</v>
      </c>
      <c r="B1160" t="s">
        <v>2450</v>
      </c>
    </row>
    <row r="1161" spans="1:2" x14ac:dyDescent="0.25">
      <c r="A1161" t="s">
        <v>569</v>
      </c>
      <c r="B1161" t="s">
        <v>2450</v>
      </c>
    </row>
    <row r="1162" spans="1:2" x14ac:dyDescent="0.25">
      <c r="A1162" t="s">
        <v>1420</v>
      </c>
      <c r="B1162" t="s">
        <v>2450</v>
      </c>
    </row>
    <row r="1163" spans="1:2" x14ac:dyDescent="0.25">
      <c r="A1163" t="s">
        <v>2696</v>
      </c>
      <c r="B1163" t="s">
        <v>2450</v>
      </c>
    </row>
    <row r="1164" spans="1:2" x14ac:dyDescent="0.25">
      <c r="A1164" t="s">
        <v>1831</v>
      </c>
      <c r="B1164" t="s">
        <v>2450</v>
      </c>
    </row>
    <row r="1165" spans="1:2" x14ac:dyDescent="0.25">
      <c r="A1165" t="s">
        <v>1176</v>
      </c>
      <c r="B1165" t="s">
        <v>2450</v>
      </c>
    </row>
    <row r="1166" spans="1:2" x14ac:dyDescent="0.25">
      <c r="A1166" t="s">
        <v>1031</v>
      </c>
      <c r="B1166" t="s">
        <v>2450</v>
      </c>
    </row>
    <row r="1167" spans="1:2" x14ac:dyDescent="0.25">
      <c r="A1167" t="s">
        <v>1886</v>
      </c>
      <c r="B1167" t="s">
        <v>2450</v>
      </c>
    </row>
    <row r="1168" spans="1:2" x14ac:dyDescent="0.25">
      <c r="A1168" t="s">
        <v>2584</v>
      </c>
      <c r="B1168" t="s">
        <v>2450</v>
      </c>
    </row>
    <row r="1169" spans="1:2" x14ac:dyDescent="0.25">
      <c r="A1169" t="s">
        <v>2597</v>
      </c>
      <c r="B1169" t="s">
        <v>2450</v>
      </c>
    </row>
    <row r="1170" spans="1:2" x14ac:dyDescent="0.25">
      <c r="A1170" t="s">
        <v>1861</v>
      </c>
      <c r="B1170" t="s">
        <v>2450</v>
      </c>
    </row>
    <row r="1171" spans="1:2" x14ac:dyDescent="0.25">
      <c r="A1171" t="s">
        <v>2144</v>
      </c>
      <c r="B1171" t="s">
        <v>2450</v>
      </c>
    </row>
    <row r="1172" spans="1:2" x14ac:dyDescent="0.25">
      <c r="A1172" t="s">
        <v>1828</v>
      </c>
      <c r="B1172" t="s">
        <v>2450</v>
      </c>
    </row>
    <row r="1173" spans="1:2" x14ac:dyDescent="0.25">
      <c r="A1173" t="s">
        <v>2457</v>
      </c>
      <c r="B1173" t="s">
        <v>2450</v>
      </c>
    </row>
    <row r="1174" spans="1:2" x14ac:dyDescent="0.25">
      <c r="A1174" t="s">
        <v>1000</v>
      </c>
      <c r="B1174" t="s">
        <v>2450</v>
      </c>
    </row>
    <row r="1175" spans="1:2" x14ac:dyDescent="0.25">
      <c r="A1175" t="s">
        <v>1233</v>
      </c>
      <c r="B1175" t="s">
        <v>2450</v>
      </c>
    </row>
    <row r="1176" spans="1:2" x14ac:dyDescent="0.25">
      <c r="A1176" t="s">
        <v>2302</v>
      </c>
      <c r="B1176" t="s">
        <v>2450</v>
      </c>
    </row>
    <row r="1177" spans="1:2" x14ac:dyDescent="0.25">
      <c r="A1177" t="s">
        <v>117</v>
      </c>
      <c r="B1177" t="s">
        <v>2450</v>
      </c>
    </row>
    <row r="1178" spans="1:2" x14ac:dyDescent="0.25">
      <c r="A1178" t="s">
        <v>1905</v>
      </c>
      <c r="B1178" t="s">
        <v>2450</v>
      </c>
    </row>
    <row r="1179" spans="1:2" x14ac:dyDescent="0.25">
      <c r="A1179" t="s">
        <v>2693</v>
      </c>
      <c r="B1179" t="s">
        <v>2450</v>
      </c>
    </row>
    <row r="1180" spans="1:2" x14ac:dyDescent="0.25">
      <c r="A1180" t="s">
        <v>1845</v>
      </c>
      <c r="B1180" t="s">
        <v>2450</v>
      </c>
    </row>
    <row r="1181" spans="1:2" x14ac:dyDescent="0.25">
      <c r="A1181" t="s">
        <v>1948</v>
      </c>
      <c r="B1181" t="s">
        <v>2450</v>
      </c>
    </row>
    <row r="1182" spans="1:2" x14ac:dyDescent="0.25">
      <c r="A1182" t="s">
        <v>960</v>
      </c>
      <c r="B1182" t="s">
        <v>2450</v>
      </c>
    </row>
    <row r="1183" spans="1:2" x14ac:dyDescent="0.25">
      <c r="A1183" t="s">
        <v>1752</v>
      </c>
      <c r="B1183" t="s">
        <v>2450</v>
      </c>
    </row>
    <row r="1184" spans="1:2" x14ac:dyDescent="0.25">
      <c r="A1184" t="s">
        <v>1880</v>
      </c>
      <c r="B1184" t="s">
        <v>2450</v>
      </c>
    </row>
    <row r="1185" spans="1:2" x14ac:dyDescent="0.25">
      <c r="A1185" t="s">
        <v>2164</v>
      </c>
      <c r="B1185" t="s">
        <v>2450</v>
      </c>
    </row>
    <row r="1186" spans="1:2" x14ac:dyDescent="0.25">
      <c r="A1186" t="s">
        <v>2432</v>
      </c>
      <c r="B1186" t="s">
        <v>2450</v>
      </c>
    </row>
    <row r="1187" spans="1:2" x14ac:dyDescent="0.25">
      <c r="A1187" t="s">
        <v>2604</v>
      </c>
      <c r="B1187" t="s">
        <v>2450</v>
      </c>
    </row>
    <row r="1188" spans="1:2" x14ac:dyDescent="0.25">
      <c r="A1188" t="s">
        <v>680</v>
      </c>
      <c r="B1188" t="s">
        <v>2450</v>
      </c>
    </row>
    <row r="1189" spans="1:2" x14ac:dyDescent="0.25">
      <c r="A1189" t="s">
        <v>2099</v>
      </c>
      <c r="B1189" t="s">
        <v>2450</v>
      </c>
    </row>
    <row r="1190" spans="1:2" x14ac:dyDescent="0.25">
      <c r="A1190" t="s">
        <v>2332</v>
      </c>
      <c r="B1190" t="s">
        <v>2450</v>
      </c>
    </row>
    <row r="1191" spans="1:2" x14ac:dyDescent="0.25">
      <c r="A1191" t="s">
        <v>1105</v>
      </c>
      <c r="B1191" t="s">
        <v>2450</v>
      </c>
    </row>
    <row r="1192" spans="1:2" x14ac:dyDescent="0.25">
      <c r="A1192" t="s">
        <v>1274</v>
      </c>
      <c r="B1192" t="s">
        <v>2450</v>
      </c>
    </row>
    <row r="1193" spans="1:2" x14ac:dyDescent="0.25">
      <c r="A1193" t="s">
        <v>2262</v>
      </c>
      <c r="B1193" t="s">
        <v>2450</v>
      </c>
    </row>
    <row r="1194" spans="1:2" x14ac:dyDescent="0.25">
      <c r="A1194" t="s">
        <v>2629</v>
      </c>
      <c r="B1194" t="s">
        <v>2450</v>
      </c>
    </row>
    <row r="1195" spans="1:2" x14ac:dyDescent="0.25">
      <c r="A1195" t="s">
        <v>926</v>
      </c>
      <c r="B1195" t="s">
        <v>2450</v>
      </c>
    </row>
    <row r="1196" spans="1:2" x14ac:dyDescent="0.25">
      <c r="A1196" t="s">
        <v>2022</v>
      </c>
      <c r="B1196" t="s">
        <v>2450</v>
      </c>
    </row>
    <row r="1197" spans="1:2" x14ac:dyDescent="0.25">
      <c r="A1197" t="s">
        <v>2399</v>
      </c>
      <c r="B1197" t="s">
        <v>2450</v>
      </c>
    </row>
    <row r="1198" spans="1:2" x14ac:dyDescent="0.25">
      <c r="A1198" t="s">
        <v>1617</v>
      </c>
      <c r="B1198" t="s">
        <v>2450</v>
      </c>
    </row>
    <row r="1199" spans="1:2" x14ac:dyDescent="0.25">
      <c r="A1199" t="s">
        <v>1199</v>
      </c>
      <c r="B1199" t="s">
        <v>2450</v>
      </c>
    </row>
    <row r="1200" spans="1:2" x14ac:dyDescent="0.25">
      <c r="A1200" t="s">
        <v>1941</v>
      </c>
      <c r="B1200" t="s">
        <v>2450</v>
      </c>
    </row>
    <row r="1201" spans="1:2" x14ac:dyDescent="0.25">
      <c r="A1201" t="s">
        <v>1691</v>
      </c>
      <c r="B1201" t="s">
        <v>2450</v>
      </c>
    </row>
    <row r="1202" spans="1:2" x14ac:dyDescent="0.25">
      <c r="A1202" t="s">
        <v>2155</v>
      </c>
      <c r="B1202" t="s">
        <v>2450</v>
      </c>
    </row>
    <row r="1203" spans="1:2" x14ac:dyDescent="0.25">
      <c r="A1203" t="s">
        <v>2119</v>
      </c>
      <c r="B1203" t="s">
        <v>2450</v>
      </c>
    </row>
    <row r="1204" spans="1:2" x14ac:dyDescent="0.25">
      <c r="A1204" t="s">
        <v>1853</v>
      </c>
      <c r="B1204" t="s">
        <v>2450</v>
      </c>
    </row>
    <row r="1205" spans="1:2" x14ac:dyDescent="0.25">
      <c r="A1205" t="s">
        <v>995</v>
      </c>
      <c r="B1205" t="s">
        <v>2450</v>
      </c>
    </row>
    <row r="1206" spans="1:2" x14ac:dyDescent="0.25">
      <c r="A1206" t="s">
        <v>1509</v>
      </c>
      <c r="B1206" t="s">
        <v>2450</v>
      </c>
    </row>
    <row r="1207" spans="1:2" x14ac:dyDescent="0.25">
      <c r="A1207" t="s">
        <v>2216</v>
      </c>
      <c r="B1207" t="s">
        <v>2450</v>
      </c>
    </row>
    <row r="1208" spans="1:2" x14ac:dyDescent="0.25">
      <c r="A1208" t="s">
        <v>1286</v>
      </c>
      <c r="B1208" t="s">
        <v>2450</v>
      </c>
    </row>
    <row r="1209" spans="1:2" x14ac:dyDescent="0.25">
      <c r="A1209" t="s">
        <v>2346</v>
      </c>
      <c r="B1209" t="s">
        <v>2450</v>
      </c>
    </row>
    <row r="1210" spans="1:2" x14ac:dyDescent="0.25">
      <c r="A1210" t="s">
        <v>2159</v>
      </c>
      <c r="B1210" t="s">
        <v>2450</v>
      </c>
    </row>
    <row r="1211" spans="1:2" x14ac:dyDescent="0.25">
      <c r="A1211" t="s">
        <v>1189</v>
      </c>
      <c r="B1211" t="s">
        <v>2450</v>
      </c>
    </row>
    <row r="1212" spans="1:2" x14ac:dyDescent="0.25">
      <c r="A1212" t="s">
        <v>2746</v>
      </c>
      <c r="B1212" t="s">
        <v>2450</v>
      </c>
    </row>
    <row r="1213" spans="1:2" x14ac:dyDescent="0.25">
      <c r="A1213" t="s">
        <v>1466</v>
      </c>
      <c r="B1213" t="s">
        <v>2450</v>
      </c>
    </row>
    <row r="1214" spans="1:2" x14ac:dyDescent="0.25">
      <c r="A1214" t="s">
        <v>1524</v>
      </c>
      <c r="B1214" t="s">
        <v>2450</v>
      </c>
    </row>
    <row r="1215" spans="1:2" x14ac:dyDescent="0.25">
      <c r="A1215" t="s">
        <v>2253</v>
      </c>
      <c r="B1215" t="s">
        <v>2466</v>
      </c>
    </row>
    <row r="1216" spans="1:2" x14ac:dyDescent="0.25">
      <c r="A1216" t="s">
        <v>1121</v>
      </c>
      <c r="B1216" t="s">
        <v>2466</v>
      </c>
    </row>
    <row r="1217" spans="1:2" x14ac:dyDescent="0.25">
      <c r="A1217" t="s">
        <v>2347</v>
      </c>
      <c r="B1217" t="s">
        <v>2466</v>
      </c>
    </row>
    <row r="1218" spans="1:2" x14ac:dyDescent="0.25">
      <c r="A1218" t="s">
        <v>1660</v>
      </c>
      <c r="B1218" t="s">
        <v>2466</v>
      </c>
    </row>
    <row r="1219" spans="1:2" x14ac:dyDescent="0.25">
      <c r="A1219" t="s">
        <v>2545</v>
      </c>
      <c r="B1219" t="s">
        <v>2466</v>
      </c>
    </row>
    <row r="1220" spans="1:2" x14ac:dyDescent="0.25">
      <c r="A1220" t="s">
        <v>2753</v>
      </c>
      <c r="B1220" t="s">
        <v>2466</v>
      </c>
    </row>
    <row r="1221" spans="1:2" x14ac:dyDescent="0.25">
      <c r="A1221" t="s">
        <v>512</v>
      </c>
      <c r="B1221" t="s">
        <v>2466</v>
      </c>
    </row>
    <row r="1222" spans="1:2" x14ac:dyDescent="0.25">
      <c r="A1222" t="s">
        <v>2742</v>
      </c>
      <c r="B1222" t="s">
        <v>2466</v>
      </c>
    </row>
    <row r="1223" spans="1:2" x14ac:dyDescent="0.25">
      <c r="A1223" t="s">
        <v>2726</v>
      </c>
      <c r="B1223" t="s">
        <v>2466</v>
      </c>
    </row>
    <row r="1224" spans="1:2" x14ac:dyDescent="0.25">
      <c r="A1224" t="s">
        <v>2539</v>
      </c>
      <c r="B1224" t="s">
        <v>2466</v>
      </c>
    </row>
    <row r="1225" spans="1:2" x14ac:dyDescent="0.25">
      <c r="A1225" t="s">
        <v>2294</v>
      </c>
      <c r="B1225" t="s">
        <v>490</v>
      </c>
    </row>
    <row r="1226" spans="1:2" x14ac:dyDescent="0.25">
      <c r="A1226" t="s">
        <v>2348</v>
      </c>
      <c r="B1226" t="s">
        <v>490</v>
      </c>
    </row>
    <row r="1227" spans="1:2" x14ac:dyDescent="0.25">
      <c r="A1227" t="s">
        <v>2662</v>
      </c>
      <c r="B1227" t="s">
        <v>490</v>
      </c>
    </row>
    <row r="1228" spans="1:2" x14ac:dyDescent="0.25">
      <c r="A1228" t="s">
        <v>1400</v>
      </c>
      <c r="B1228" t="s">
        <v>490</v>
      </c>
    </row>
    <row r="1229" spans="1:2" x14ac:dyDescent="0.25">
      <c r="A1229" t="s">
        <v>2663</v>
      </c>
      <c r="B1229" t="s">
        <v>490</v>
      </c>
    </row>
    <row r="1230" spans="1:2" x14ac:dyDescent="0.25">
      <c r="A1230" t="s">
        <v>1592</v>
      </c>
      <c r="B1230" t="s">
        <v>490</v>
      </c>
    </row>
    <row r="1231" spans="1:2" x14ac:dyDescent="0.25">
      <c r="A1231" t="s">
        <v>2064</v>
      </c>
      <c r="B1231" t="s">
        <v>490</v>
      </c>
    </row>
    <row r="1232" spans="1:2" x14ac:dyDescent="0.25">
      <c r="A1232" t="s">
        <v>2674</v>
      </c>
      <c r="B1232" t="s">
        <v>490</v>
      </c>
    </row>
    <row r="1233" spans="1:2" x14ac:dyDescent="0.25">
      <c r="A1233" t="s">
        <v>1750</v>
      </c>
      <c r="B1233" t="s">
        <v>490</v>
      </c>
    </row>
    <row r="1234" spans="1:2" x14ac:dyDescent="0.25">
      <c r="A1234" t="s">
        <v>2608</v>
      </c>
      <c r="B1234" t="s">
        <v>490</v>
      </c>
    </row>
    <row r="1235" spans="1:2" x14ac:dyDescent="0.25">
      <c r="A1235" t="s">
        <v>1492</v>
      </c>
      <c r="B1235" t="s">
        <v>490</v>
      </c>
    </row>
    <row r="1236" spans="1:2" x14ac:dyDescent="0.25">
      <c r="A1236" t="s">
        <v>1327</v>
      </c>
      <c r="B1236" t="s">
        <v>490</v>
      </c>
    </row>
    <row r="1237" spans="1:2" x14ac:dyDescent="0.25">
      <c r="A1237" t="s">
        <v>2168</v>
      </c>
      <c r="B1237" t="s">
        <v>490</v>
      </c>
    </row>
    <row r="1238" spans="1:2" x14ac:dyDescent="0.25">
      <c r="A1238" t="s">
        <v>2566</v>
      </c>
      <c r="B1238" t="s">
        <v>490</v>
      </c>
    </row>
    <row r="1239" spans="1:2" x14ac:dyDescent="0.25">
      <c r="A1239" t="s">
        <v>1187</v>
      </c>
      <c r="B1239" t="s">
        <v>490</v>
      </c>
    </row>
    <row r="1240" spans="1:2" x14ac:dyDescent="0.25">
      <c r="A1240" t="s">
        <v>1970</v>
      </c>
      <c r="B1240" t="s">
        <v>490</v>
      </c>
    </row>
    <row r="1241" spans="1:2" x14ac:dyDescent="0.25">
      <c r="A1241" t="s">
        <v>1749</v>
      </c>
      <c r="B1241" t="s">
        <v>490</v>
      </c>
    </row>
    <row r="1242" spans="1:2" x14ac:dyDescent="0.25">
      <c r="A1242" t="s">
        <v>2281</v>
      </c>
      <c r="B1242" t="s">
        <v>490</v>
      </c>
    </row>
    <row r="1243" spans="1:2" x14ac:dyDescent="0.25">
      <c r="A1243" t="s">
        <v>2212</v>
      </c>
      <c r="B1243" t="s">
        <v>490</v>
      </c>
    </row>
    <row r="1244" spans="1:2" x14ac:dyDescent="0.25">
      <c r="A1244" t="s">
        <v>1899</v>
      </c>
      <c r="B1244" t="s">
        <v>490</v>
      </c>
    </row>
    <row r="1245" spans="1:2" x14ac:dyDescent="0.25">
      <c r="A1245" t="s">
        <v>1565</v>
      </c>
      <c r="B1245" t="s">
        <v>490</v>
      </c>
    </row>
    <row r="1246" spans="1:2" x14ac:dyDescent="0.25">
      <c r="A1246" t="s">
        <v>2280</v>
      </c>
      <c r="B1246" t="s">
        <v>490</v>
      </c>
    </row>
    <row r="1247" spans="1:2" x14ac:dyDescent="0.25">
      <c r="A1247" t="s">
        <v>1451</v>
      </c>
      <c r="B1247" t="s">
        <v>490</v>
      </c>
    </row>
    <row r="1248" spans="1:2" x14ac:dyDescent="0.25">
      <c r="A1248" t="s">
        <v>1693</v>
      </c>
      <c r="B1248" t="s">
        <v>490</v>
      </c>
    </row>
    <row r="1249" spans="1:2" x14ac:dyDescent="0.25">
      <c r="A1249" t="s">
        <v>1168</v>
      </c>
      <c r="B1249" t="s">
        <v>490</v>
      </c>
    </row>
    <row r="1250" spans="1:2" x14ac:dyDescent="0.25">
      <c r="A1250" t="s">
        <v>2014</v>
      </c>
      <c r="B1250" t="s">
        <v>490</v>
      </c>
    </row>
    <row r="1251" spans="1:2" x14ac:dyDescent="0.25">
      <c r="A1251" t="s">
        <v>2272</v>
      </c>
      <c r="B1251" t="s">
        <v>490</v>
      </c>
    </row>
    <row r="1252" spans="1:2" x14ac:dyDescent="0.25">
      <c r="A1252" t="s">
        <v>2007</v>
      </c>
      <c r="B1252" t="s">
        <v>490</v>
      </c>
    </row>
    <row r="1253" spans="1:2" x14ac:dyDescent="0.25">
      <c r="A1253" t="s">
        <v>1711</v>
      </c>
      <c r="B1253" t="s">
        <v>490</v>
      </c>
    </row>
    <row r="1254" spans="1:2" x14ac:dyDescent="0.25">
      <c r="A1254" t="s">
        <v>2244</v>
      </c>
      <c r="B1254" t="s">
        <v>490</v>
      </c>
    </row>
    <row r="1255" spans="1:2" x14ac:dyDescent="0.25">
      <c r="A1255" t="s">
        <v>2706</v>
      </c>
      <c r="B1255" t="s">
        <v>490</v>
      </c>
    </row>
    <row r="1256" spans="1:2" x14ac:dyDescent="0.25">
      <c r="A1256" t="s">
        <v>1030</v>
      </c>
      <c r="B1256" t="s">
        <v>490</v>
      </c>
    </row>
    <row r="1257" spans="1:2" x14ac:dyDescent="0.25">
      <c r="A1257" t="s">
        <v>2616</v>
      </c>
      <c r="B1257" t="s">
        <v>490</v>
      </c>
    </row>
    <row r="1258" spans="1:2" x14ac:dyDescent="0.25">
      <c r="A1258" t="s">
        <v>2715</v>
      </c>
      <c r="B1258" t="s">
        <v>490</v>
      </c>
    </row>
    <row r="1259" spans="1:2" x14ac:dyDescent="0.25">
      <c r="A1259" t="s">
        <v>2650</v>
      </c>
      <c r="B1259" t="s">
        <v>490</v>
      </c>
    </row>
    <row r="1260" spans="1:2" x14ac:dyDescent="0.25">
      <c r="A1260" t="s">
        <v>2628</v>
      </c>
      <c r="B1260" t="s">
        <v>490</v>
      </c>
    </row>
    <row r="1261" spans="1:2" x14ac:dyDescent="0.25">
      <c r="A1261" t="s">
        <v>2306</v>
      </c>
      <c r="B1261" t="s">
        <v>490</v>
      </c>
    </row>
    <row r="1262" spans="1:2" x14ac:dyDescent="0.25">
      <c r="A1262" t="s">
        <v>594</v>
      </c>
      <c r="B1262" t="s">
        <v>490</v>
      </c>
    </row>
    <row r="1263" spans="1:2" x14ac:dyDescent="0.25">
      <c r="A1263" t="s">
        <v>1806</v>
      </c>
      <c r="B1263" t="s">
        <v>490</v>
      </c>
    </row>
    <row r="1264" spans="1:2" x14ac:dyDescent="0.25">
      <c r="A1264" t="s">
        <v>2617</v>
      </c>
      <c r="B1264" t="s">
        <v>490</v>
      </c>
    </row>
    <row r="1265" spans="1:2" x14ac:dyDescent="0.25">
      <c r="A1265" t="s">
        <v>2749</v>
      </c>
      <c r="B1265" t="s">
        <v>490</v>
      </c>
    </row>
    <row r="1266" spans="1:2" x14ac:dyDescent="0.25">
      <c r="A1266" t="s">
        <v>1871</v>
      </c>
      <c r="B1266" t="s">
        <v>490</v>
      </c>
    </row>
    <row r="1267" spans="1:2" x14ac:dyDescent="0.25">
      <c r="A1267" t="s">
        <v>2656</v>
      </c>
      <c r="B1267" t="s">
        <v>490</v>
      </c>
    </row>
    <row r="1268" spans="1:2" x14ac:dyDescent="0.25">
      <c r="A1268" t="s">
        <v>2721</v>
      </c>
      <c r="B1268" t="s">
        <v>490</v>
      </c>
    </row>
    <row r="1269" spans="1:2" x14ac:dyDescent="0.25">
      <c r="A1269" t="s">
        <v>1976</v>
      </c>
      <c r="B1269" t="s">
        <v>490</v>
      </c>
    </row>
    <row r="1270" spans="1:2" x14ac:dyDescent="0.25">
      <c r="A1270" t="s">
        <v>62</v>
      </c>
      <c r="B1270" t="s">
        <v>490</v>
      </c>
    </row>
    <row r="1271" spans="1:2" x14ac:dyDescent="0.25">
      <c r="A1271" t="s">
        <v>63</v>
      </c>
      <c r="B1271" t="s">
        <v>490</v>
      </c>
    </row>
    <row r="1272" spans="1:2" x14ac:dyDescent="0.25">
      <c r="A1272" t="s">
        <v>2499</v>
      </c>
      <c r="B1272" t="s">
        <v>490</v>
      </c>
    </row>
    <row r="1273" spans="1:2" x14ac:dyDescent="0.25">
      <c r="A1273" t="s">
        <v>2063</v>
      </c>
      <c r="B1273" t="s">
        <v>490</v>
      </c>
    </row>
    <row r="1274" spans="1:2" x14ac:dyDescent="0.25">
      <c r="A1274" t="s">
        <v>1506</v>
      </c>
      <c r="B1274" t="s">
        <v>490</v>
      </c>
    </row>
    <row r="1275" spans="1:2" x14ac:dyDescent="0.25">
      <c r="A1275" t="s">
        <v>2248</v>
      </c>
      <c r="B1275" t="s">
        <v>490</v>
      </c>
    </row>
    <row r="1276" spans="1:2" x14ac:dyDescent="0.25">
      <c r="A1276" t="s">
        <v>339</v>
      </c>
      <c r="B1276" t="s">
        <v>2452</v>
      </c>
    </row>
    <row r="1277" spans="1:2" x14ac:dyDescent="0.25">
      <c r="A1277" t="s">
        <v>404</v>
      </c>
      <c r="B1277" t="s">
        <v>2452</v>
      </c>
    </row>
    <row r="1278" spans="1:2" x14ac:dyDescent="0.25">
      <c r="A1278" t="s">
        <v>405</v>
      </c>
      <c r="B1278" t="s">
        <v>2452</v>
      </c>
    </row>
    <row r="1279" spans="1:2" x14ac:dyDescent="0.25">
      <c r="A1279" t="s">
        <v>343</v>
      </c>
      <c r="B1279" t="s">
        <v>2452</v>
      </c>
    </row>
    <row r="1280" spans="1:2" x14ac:dyDescent="0.25">
      <c r="A1280" t="s">
        <v>515</v>
      </c>
      <c r="B1280" t="s">
        <v>2452</v>
      </c>
    </row>
    <row r="1281" spans="1:2" x14ac:dyDescent="0.25">
      <c r="A1281" t="s">
        <v>2372</v>
      </c>
      <c r="B1281" t="s">
        <v>2452</v>
      </c>
    </row>
    <row r="1282" spans="1:2" x14ac:dyDescent="0.25">
      <c r="A1282" t="s">
        <v>868</v>
      </c>
      <c r="B1282" t="s">
        <v>2452</v>
      </c>
    </row>
    <row r="1283" spans="1:2" x14ac:dyDescent="0.25">
      <c r="A1283" t="s">
        <v>759</v>
      </c>
      <c r="B1283" t="s">
        <v>2452</v>
      </c>
    </row>
    <row r="1284" spans="1:2" x14ac:dyDescent="0.25">
      <c r="A1284" t="s">
        <v>958</v>
      </c>
      <c r="B1284" t="s">
        <v>2452</v>
      </c>
    </row>
    <row r="1285" spans="1:2" x14ac:dyDescent="0.25">
      <c r="A1285" t="s">
        <v>2591</v>
      </c>
      <c r="B1285" t="s">
        <v>2452</v>
      </c>
    </row>
    <row r="1286" spans="1:2" x14ac:dyDescent="0.25">
      <c r="A1286" t="s">
        <v>36</v>
      </c>
      <c r="B1286" t="s">
        <v>2446</v>
      </c>
    </row>
    <row r="1287" spans="1:2" x14ac:dyDescent="0.25">
      <c r="A1287" t="s">
        <v>1214</v>
      </c>
      <c r="B1287" t="s">
        <v>2446</v>
      </c>
    </row>
    <row r="1288" spans="1:2" x14ac:dyDescent="0.25">
      <c r="A1288" t="s">
        <v>53</v>
      </c>
      <c r="B1288" t="s">
        <v>2446</v>
      </c>
    </row>
    <row r="1289" spans="1:2" x14ac:dyDescent="0.25">
      <c r="A1289" t="s">
        <v>24</v>
      </c>
      <c r="B1289" t="s">
        <v>2446</v>
      </c>
    </row>
    <row r="1290" spans="1:2" x14ac:dyDescent="0.25">
      <c r="A1290" t="s">
        <v>2263</v>
      </c>
      <c r="B1290" t="s">
        <v>2446</v>
      </c>
    </row>
    <row r="1291" spans="1:2" x14ac:dyDescent="0.25">
      <c r="A1291" t="s">
        <v>2524</v>
      </c>
      <c r="B1291" t="s">
        <v>2446</v>
      </c>
    </row>
    <row r="1292" spans="1:2" x14ac:dyDescent="0.25">
      <c r="A1292" t="s">
        <v>47</v>
      </c>
      <c r="B1292" t="s">
        <v>2446</v>
      </c>
    </row>
    <row r="1293" spans="1:2" x14ac:dyDescent="0.25">
      <c r="A1293" t="s">
        <v>1903</v>
      </c>
      <c r="B1293" t="s">
        <v>2446</v>
      </c>
    </row>
    <row r="1294" spans="1:2" x14ac:dyDescent="0.25">
      <c r="A1294" t="s">
        <v>1546</v>
      </c>
      <c r="B1294" t="s">
        <v>2446</v>
      </c>
    </row>
    <row r="1295" spans="1:2" x14ac:dyDescent="0.25">
      <c r="A1295" t="s">
        <v>2207</v>
      </c>
      <c r="B1295" t="s">
        <v>2446</v>
      </c>
    </row>
    <row r="1296" spans="1:2" x14ac:dyDescent="0.25">
      <c r="A1296" t="s">
        <v>1150</v>
      </c>
      <c r="B1296" t="s">
        <v>2446</v>
      </c>
    </row>
    <row r="1297" spans="1:2" x14ac:dyDescent="0.25">
      <c r="A1297" t="s">
        <v>1501</v>
      </c>
      <c r="B1297" t="s">
        <v>2446</v>
      </c>
    </row>
    <row r="1298" spans="1:2" x14ac:dyDescent="0.25">
      <c r="A1298" t="s">
        <v>2709</v>
      </c>
      <c r="B1298" t="s">
        <v>2446</v>
      </c>
    </row>
    <row r="1299" spans="1:2" x14ac:dyDescent="0.25">
      <c r="A1299" t="s">
        <v>2691</v>
      </c>
      <c r="B1299" t="s">
        <v>2446</v>
      </c>
    </row>
    <row r="1300" spans="1:2" x14ac:dyDescent="0.25">
      <c r="A1300" t="s">
        <v>2045</v>
      </c>
      <c r="B1300" t="s">
        <v>2446</v>
      </c>
    </row>
    <row r="1301" spans="1:2" x14ac:dyDescent="0.25">
      <c r="A1301" t="s">
        <v>1734</v>
      </c>
      <c r="B1301" t="s">
        <v>2446</v>
      </c>
    </row>
    <row r="1302" spans="1:2" x14ac:dyDescent="0.25">
      <c r="A1302" t="s">
        <v>2135</v>
      </c>
      <c r="B1302" t="s">
        <v>2446</v>
      </c>
    </row>
    <row r="1303" spans="1:2" x14ac:dyDescent="0.25">
      <c r="A1303" t="s">
        <v>2362</v>
      </c>
      <c r="B1303" t="s">
        <v>2446</v>
      </c>
    </row>
    <row r="1304" spans="1:2" x14ac:dyDescent="0.25">
      <c r="A1304" t="s">
        <v>2716</v>
      </c>
      <c r="B1304" t="s">
        <v>2446</v>
      </c>
    </row>
    <row r="1305" spans="1:2" x14ac:dyDescent="0.25">
      <c r="A1305" t="s">
        <v>2513</v>
      </c>
      <c r="B1305" t="s">
        <v>2446</v>
      </c>
    </row>
    <row r="1306" spans="1:2" x14ac:dyDescent="0.25">
      <c r="A1306" t="s">
        <v>2547</v>
      </c>
      <c r="B1306" t="s">
        <v>2446</v>
      </c>
    </row>
    <row r="1307" spans="1:2" x14ac:dyDescent="0.25">
      <c r="A1307" t="s">
        <v>2737</v>
      </c>
      <c r="B1307" t="s">
        <v>2446</v>
      </c>
    </row>
    <row r="1308" spans="1:2" x14ac:dyDescent="0.25">
      <c r="A1308" t="s">
        <v>1860</v>
      </c>
      <c r="B1308" t="s">
        <v>2446</v>
      </c>
    </row>
    <row r="1309" spans="1:2" x14ac:dyDescent="0.25">
      <c r="A1309" t="s">
        <v>2350</v>
      </c>
      <c r="B1309" t="s">
        <v>2446</v>
      </c>
    </row>
    <row r="1310" spans="1:2" x14ac:dyDescent="0.25">
      <c r="A1310" t="s">
        <v>2618</v>
      </c>
      <c r="B1310" t="s">
        <v>2446</v>
      </c>
    </row>
    <row r="1311" spans="1:2" x14ac:dyDescent="0.25">
      <c r="A1311" t="s">
        <v>2626</v>
      </c>
      <c r="B1311" t="s">
        <v>2446</v>
      </c>
    </row>
    <row r="1312" spans="1:2" x14ac:dyDescent="0.25">
      <c r="A1312" t="s">
        <v>1568</v>
      </c>
      <c r="B1312" t="s">
        <v>2446</v>
      </c>
    </row>
    <row r="1313" spans="1:2" x14ac:dyDescent="0.25">
      <c r="A1313" t="s">
        <v>2574</v>
      </c>
      <c r="B1313" t="s">
        <v>2446</v>
      </c>
    </row>
    <row r="1314" spans="1:2" x14ac:dyDescent="0.25">
      <c r="A1314" t="s">
        <v>2504</v>
      </c>
      <c r="B1314" t="s">
        <v>2446</v>
      </c>
    </row>
    <row r="1315" spans="1:2" x14ac:dyDescent="0.25">
      <c r="A1315" t="s">
        <v>2713</v>
      </c>
      <c r="B1315" t="s">
        <v>2446</v>
      </c>
    </row>
    <row r="1316" spans="1:2" x14ac:dyDescent="0.25">
      <c r="A1316" t="s">
        <v>2140</v>
      </c>
      <c r="B1316" t="s">
        <v>2446</v>
      </c>
    </row>
    <row r="1317" spans="1:2" x14ac:dyDescent="0.25">
      <c r="A1317" t="s">
        <v>2675</v>
      </c>
      <c r="B1317" t="s">
        <v>2446</v>
      </c>
    </row>
    <row r="1318" spans="1:2" x14ac:dyDescent="0.25">
      <c r="A1318" t="s">
        <v>1548</v>
      </c>
      <c r="B1318" t="s">
        <v>2446</v>
      </c>
    </row>
    <row r="1319" spans="1:2" x14ac:dyDescent="0.25">
      <c r="A1319" t="s">
        <v>1009</v>
      </c>
      <c r="B1319" t="s">
        <v>2446</v>
      </c>
    </row>
    <row r="1320" spans="1:2" x14ac:dyDescent="0.25">
      <c r="A1320" t="s">
        <v>1507</v>
      </c>
      <c r="B1320" t="s">
        <v>2446</v>
      </c>
    </row>
    <row r="1321" spans="1:2" x14ac:dyDescent="0.25">
      <c r="A1321" t="s">
        <v>1913</v>
      </c>
      <c r="B1321" t="s">
        <v>2446</v>
      </c>
    </row>
    <row r="1322" spans="1:2" x14ac:dyDescent="0.25">
      <c r="A1322" t="s">
        <v>1714</v>
      </c>
      <c r="B1322" t="s">
        <v>2446</v>
      </c>
    </row>
    <row r="1323" spans="1:2" x14ac:dyDescent="0.25">
      <c r="A1323" t="s">
        <v>1335</v>
      </c>
      <c r="B1323" t="s">
        <v>2446</v>
      </c>
    </row>
    <row r="1324" spans="1:2" x14ac:dyDescent="0.25">
      <c r="A1324" t="s">
        <v>1117</v>
      </c>
      <c r="B1324" t="s">
        <v>2446</v>
      </c>
    </row>
    <row r="1325" spans="1:2" x14ac:dyDescent="0.25">
      <c r="A1325" t="s">
        <v>2548</v>
      </c>
      <c r="B1325" t="s">
        <v>2446</v>
      </c>
    </row>
    <row r="1326" spans="1:2" x14ac:dyDescent="0.25">
      <c r="A1326" t="s">
        <v>1625</v>
      </c>
      <c r="B1326" t="s">
        <v>2446</v>
      </c>
    </row>
    <row r="1327" spans="1:2" x14ac:dyDescent="0.25">
      <c r="A1327" t="s">
        <v>1068</v>
      </c>
      <c r="B1327" t="s">
        <v>2446</v>
      </c>
    </row>
    <row r="1328" spans="1:2" x14ac:dyDescent="0.25">
      <c r="A1328" t="s">
        <v>1545</v>
      </c>
      <c r="B1328" t="s">
        <v>2446</v>
      </c>
    </row>
    <row r="1329" spans="1:2" x14ac:dyDescent="0.25">
      <c r="A1329" t="s">
        <v>1844</v>
      </c>
      <c r="B1329" t="s">
        <v>2446</v>
      </c>
    </row>
    <row r="1330" spans="1:2" x14ac:dyDescent="0.25">
      <c r="A1330" t="s">
        <v>1841</v>
      </c>
      <c r="B1330" t="s">
        <v>2446</v>
      </c>
    </row>
    <row r="1331" spans="1:2" x14ac:dyDescent="0.25">
      <c r="A1331" t="s">
        <v>2692</v>
      </c>
      <c r="B1331" t="s">
        <v>2446</v>
      </c>
    </row>
    <row r="1332" spans="1:2" x14ac:dyDescent="0.25">
      <c r="A1332" t="s">
        <v>1762</v>
      </c>
      <c r="B1332" t="s">
        <v>2446</v>
      </c>
    </row>
    <row r="1333" spans="1:2" x14ac:dyDescent="0.25">
      <c r="A1333" t="s">
        <v>1835</v>
      </c>
      <c r="B1333" t="s">
        <v>2446</v>
      </c>
    </row>
    <row r="1334" spans="1:2" x14ac:dyDescent="0.25">
      <c r="A1334" t="s">
        <v>1414</v>
      </c>
      <c r="B1334" t="s">
        <v>2446</v>
      </c>
    </row>
    <row r="1335" spans="1:2" x14ac:dyDescent="0.25">
      <c r="A1335" t="s">
        <v>2643</v>
      </c>
      <c r="B1335" t="s">
        <v>2446</v>
      </c>
    </row>
    <row r="1336" spans="1:2" x14ac:dyDescent="0.25">
      <c r="A1336" t="s">
        <v>2579</v>
      </c>
      <c r="B1336" t="s">
        <v>2446</v>
      </c>
    </row>
    <row r="1337" spans="1:2" x14ac:dyDescent="0.25">
      <c r="A1337" t="s">
        <v>2652</v>
      </c>
      <c r="B1337" t="s">
        <v>2446</v>
      </c>
    </row>
    <row r="1338" spans="1:2" x14ac:dyDescent="0.25">
      <c r="A1338" t="s">
        <v>2665</v>
      </c>
      <c r="B1338" t="s">
        <v>2446</v>
      </c>
    </row>
    <row r="1339" spans="1:2" x14ac:dyDescent="0.25">
      <c r="A1339" t="s">
        <v>1066</v>
      </c>
      <c r="B1339" t="s">
        <v>2446</v>
      </c>
    </row>
    <row r="1340" spans="1:2" x14ac:dyDescent="0.25">
      <c r="A1340" t="s">
        <v>1927</v>
      </c>
      <c r="B1340" t="s">
        <v>2446</v>
      </c>
    </row>
    <row r="1341" spans="1:2" x14ac:dyDescent="0.25">
      <c r="A1341" t="s">
        <v>2708</v>
      </c>
      <c r="B1341" t="s">
        <v>2446</v>
      </c>
    </row>
    <row r="1342" spans="1:2" x14ac:dyDescent="0.25">
      <c r="A1342" t="s">
        <v>81</v>
      </c>
      <c r="B1342" t="s">
        <v>2446</v>
      </c>
    </row>
    <row r="1343" spans="1:2" x14ac:dyDescent="0.25">
      <c r="A1343" t="s">
        <v>2654</v>
      </c>
      <c r="B1343" t="s">
        <v>2446</v>
      </c>
    </row>
    <row r="1344" spans="1:2" x14ac:dyDescent="0.25">
      <c r="A1344" t="s">
        <v>2449</v>
      </c>
      <c r="B1344" t="s">
        <v>2446</v>
      </c>
    </row>
    <row r="1345" spans="1:2" x14ac:dyDescent="0.25">
      <c r="A1345" t="s">
        <v>2578</v>
      </c>
      <c r="B1345" t="s">
        <v>2446</v>
      </c>
    </row>
    <row r="1346" spans="1:2" x14ac:dyDescent="0.25">
      <c r="A1346" t="s">
        <v>2722</v>
      </c>
      <c r="B1346" t="s">
        <v>2446</v>
      </c>
    </row>
    <row r="1347" spans="1:2" x14ac:dyDescent="0.25">
      <c r="A1347" t="s">
        <v>1620</v>
      </c>
      <c r="B1347" t="s">
        <v>2446</v>
      </c>
    </row>
    <row r="1348" spans="1:2" x14ac:dyDescent="0.25">
      <c r="A1348" t="s">
        <v>1145</v>
      </c>
      <c r="B1348" t="s">
        <v>2446</v>
      </c>
    </row>
    <row r="1349" spans="1:2" x14ac:dyDescent="0.25">
      <c r="A1349" t="s">
        <v>1771</v>
      </c>
      <c r="B1349" t="s">
        <v>2446</v>
      </c>
    </row>
    <row r="1350" spans="1:2" x14ac:dyDescent="0.25">
      <c r="A1350" t="s">
        <v>2251</v>
      </c>
      <c r="B1350" t="s">
        <v>2446</v>
      </c>
    </row>
    <row r="1351" spans="1:2" x14ac:dyDescent="0.25">
      <c r="A1351" t="s">
        <v>169</v>
      </c>
      <c r="B1351" t="s">
        <v>2446</v>
      </c>
    </row>
    <row r="1352" spans="1:2" x14ac:dyDescent="0.25">
      <c r="A1352" t="s">
        <v>170</v>
      </c>
      <c r="B1352" t="s">
        <v>2446</v>
      </c>
    </row>
    <row r="1353" spans="1:2" x14ac:dyDescent="0.25">
      <c r="A1353" t="s">
        <v>171</v>
      </c>
      <c r="B1353" t="s">
        <v>2446</v>
      </c>
    </row>
    <row r="1354" spans="1:2" x14ac:dyDescent="0.25">
      <c r="A1354" t="s">
        <v>172</v>
      </c>
      <c r="B1354" t="s">
        <v>2446</v>
      </c>
    </row>
    <row r="1355" spans="1:2" x14ac:dyDescent="0.25">
      <c r="A1355" t="s">
        <v>2043</v>
      </c>
      <c r="B1355" t="s">
        <v>2446</v>
      </c>
    </row>
    <row r="1356" spans="1:2" x14ac:dyDescent="0.25">
      <c r="A1356" t="s">
        <v>998</v>
      </c>
      <c r="B1356" t="s">
        <v>2446</v>
      </c>
    </row>
    <row r="1357" spans="1:2" x14ac:dyDescent="0.25">
      <c r="A1357" t="s">
        <v>2502</v>
      </c>
      <c r="B1357" t="s">
        <v>2446</v>
      </c>
    </row>
    <row r="1358" spans="1:2" x14ac:dyDescent="0.25">
      <c r="A1358" t="s">
        <v>892</v>
      </c>
      <c r="B1358" t="s">
        <v>2446</v>
      </c>
    </row>
    <row r="1359" spans="1:2" x14ac:dyDescent="0.25">
      <c r="A1359" t="s">
        <v>984</v>
      </c>
      <c r="B1359" t="s">
        <v>2446</v>
      </c>
    </row>
    <row r="1360" spans="1:2" x14ac:dyDescent="0.25">
      <c r="A1360" t="s">
        <v>985</v>
      </c>
      <c r="B1360" t="s">
        <v>2446</v>
      </c>
    </row>
    <row r="1361" spans="1:2" x14ac:dyDescent="0.25">
      <c r="A1361" t="s">
        <v>2521</v>
      </c>
      <c r="B1361" t="s">
        <v>2446</v>
      </c>
    </row>
    <row r="1362" spans="1:2" x14ac:dyDescent="0.25">
      <c r="A1362" t="s">
        <v>2637</v>
      </c>
      <c r="B1362" t="s">
        <v>2446</v>
      </c>
    </row>
    <row r="1363" spans="1:2" x14ac:dyDescent="0.25">
      <c r="A1363" t="s">
        <v>337</v>
      </c>
      <c r="B1363" t="s">
        <v>2487</v>
      </c>
    </row>
    <row r="1364" spans="1:2" x14ac:dyDescent="0.25">
      <c r="A1364" t="s">
        <v>519</v>
      </c>
      <c r="B1364" t="s">
        <v>2487</v>
      </c>
    </row>
    <row r="1365" spans="1:2" x14ac:dyDescent="0.25">
      <c r="A1365" t="s">
        <v>520</v>
      </c>
      <c r="B1365" t="s">
        <v>2487</v>
      </c>
    </row>
    <row r="1366" spans="1:2" x14ac:dyDescent="0.25">
      <c r="A1366" t="s">
        <v>521</v>
      </c>
      <c r="B1366" t="s">
        <v>2487</v>
      </c>
    </row>
    <row r="1367" spans="1:2" x14ac:dyDescent="0.25">
      <c r="A1367" t="s">
        <v>490</v>
      </c>
      <c r="B1367" t="s">
        <v>2487</v>
      </c>
    </row>
    <row r="1368" spans="1:2" x14ac:dyDescent="0.25">
      <c r="A1368" t="s">
        <v>2486</v>
      </c>
      <c r="B1368" t="s">
        <v>2487</v>
      </c>
    </row>
    <row r="1369" spans="1:2" x14ac:dyDescent="0.25">
      <c r="A1369" t="s">
        <v>2522</v>
      </c>
      <c r="B1369" t="s">
        <v>2487</v>
      </c>
    </row>
    <row r="1370" spans="1:2" x14ac:dyDescent="0.25">
      <c r="A1370" t="s">
        <v>2638</v>
      </c>
      <c r="B1370" t="s">
        <v>2487</v>
      </c>
    </row>
    <row r="1371" spans="1:2" x14ac:dyDescent="0.25">
      <c r="A1371" t="s">
        <v>2598</v>
      </c>
      <c r="B1371" t="s">
        <v>2487</v>
      </c>
    </row>
    <row r="1372" spans="1:2" x14ac:dyDescent="0.25">
      <c r="A1372" t="s">
        <v>2739</v>
      </c>
      <c r="B1372" t="s">
        <v>2487</v>
      </c>
    </row>
    <row r="1373" spans="1:2" x14ac:dyDescent="0.25">
      <c r="A1373" t="s">
        <v>2701</v>
      </c>
      <c r="B1373" t="s">
        <v>2487</v>
      </c>
    </row>
    <row r="1374" spans="1:2" x14ac:dyDescent="0.25">
      <c r="A1374" t="s">
        <v>2658</v>
      </c>
      <c r="B1374" t="s">
        <v>2487</v>
      </c>
    </row>
    <row r="1375" spans="1:2" x14ac:dyDescent="0.25">
      <c r="A1375" t="s">
        <v>2702</v>
      </c>
      <c r="B1375" t="s">
        <v>2487</v>
      </c>
    </row>
    <row r="1376" spans="1:2" x14ac:dyDescent="0.25">
      <c r="A1376" t="s">
        <v>2668</v>
      </c>
      <c r="B1376" t="s">
        <v>2487</v>
      </c>
    </row>
    <row r="1377" spans="1:2" x14ac:dyDescent="0.25">
      <c r="A1377" t="s">
        <v>2511</v>
      </c>
      <c r="B1377" t="s">
        <v>2487</v>
      </c>
    </row>
    <row r="1378" spans="1:2" x14ac:dyDescent="0.25">
      <c r="A1378" t="s">
        <v>2639</v>
      </c>
      <c r="B1378" t="s">
        <v>2487</v>
      </c>
    </row>
    <row r="1379" spans="1:2" x14ac:dyDescent="0.25">
      <c r="A1379" t="s">
        <v>2623</v>
      </c>
      <c r="B1379" t="s">
        <v>2468</v>
      </c>
    </row>
    <row r="1380" spans="1:2" x14ac:dyDescent="0.25">
      <c r="A1380" t="s">
        <v>674</v>
      </c>
      <c r="B1380" t="s">
        <v>2468</v>
      </c>
    </row>
    <row r="1381" spans="1:2" x14ac:dyDescent="0.25">
      <c r="A1381" t="s">
        <v>672</v>
      </c>
      <c r="B1381" t="s">
        <v>2468</v>
      </c>
    </row>
    <row r="1382" spans="1:2" x14ac:dyDescent="0.25">
      <c r="A1382" t="s">
        <v>2471</v>
      </c>
      <c r="B1382" t="s">
        <v>2468</v>
      </c>
    </row>
    <row r="1383" spans="1:2" x14ac:dyDescent="0.25">
      <c r="A1383" t="s">
        <v>2554</v>
      </c>
      <c r="B1383" t="s">
        <v>2468</v>
      </c>
    </row>
    <row r="1384" spans="1:2" x14ac:dyDescent="0.25">
      <c r="A1384" t="s">
        <v>2467</v>
      </c>
      <c r="B1384" t="s">
        <v>2468</v>
      </c>
    </row>
    <row r="1385" spans="1:2" x14ac:dyDescent="0.25">
      <c r="A1385" t="s">
        <v>410</v>
      </c>
      <c r="B1385" t="s">
        <v>2561</v>
      </c>
    </row>
    <row r="1386" spans="1:2" x14ac:dyDescent="0.25">
      <c r="A1386" t="s">
        <v>823</v>
      </c>
      <c r="B1386" t="s">
        <v>2561</v>
      </c>
    </row>
    <row r="1387" spans="1:2" x14ac:dyDescent="0.25">
      <c r="A1387" t="s">
        <v>446</v>
      </c>
      <c r="B1387" t="s">
        <v>2561</v>
      </c>
    </row>
    <row r="1388" spans="1:2" x14ac:dyDescent="0.25">
      <c r="A1388" t="s">
        <v>828</v>
      </c>
      <c r="B1388" t="s">
        <v>2561</v>
      </c>
    </row>
    <row r="1389" spans="1:2" x14ac:dyDescent="0.25">
      <c r="A1389" t="s">
        <v>4172</v>
      </c>
      <c r="B1389" t="s">
        <v>2561</v>
      </c>
    </row>
    <row r="1390" spans="1:2" x14ac:dyDescent="0.25">
      <c r="A1390" t="s">
        <v>525</v>
      </c>
      <c r="B1390" t="s">
        <v>2561</v>
      </c>
    </row>
    <row r="1391" spans="1:2" x14ac:dyDescent="0.25">
      <c r="A1391" t="s">
        <v>716</v>
      </c>
      <c r="B1391" t="s">
        <v>2561</v>
      </c>
    </row>
    <row r="1392" spans="1:2" x14ac:dyDescent="0.25">
      <c r="A1392" t="s">
        <v>727</v>
      </c>
      <c r="B1392" t="s">
        <v>2561</v>
      </c>
    </row>
    <row r="1393" spans="1:2" x14ac:dyDescent="0.25">
      <c r="A1393" t="s">
        <v>2437</v>
      </c>
      <c r="B1393" t="s">
        <v>2437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EFE13-5DD1-45BE-8104-E0C26E480EF1}">
  <sheetPr codeName="Blad5"/>
  <dimension ref="A1:AA2426"/>
  <sheetViews>
    <sheetView showZeros="0" tabSelected="1" workbookViewId="0">
      <pane ySplit="2" topLeftCell="A127" activePane="bottomLeft" state="frozen"/>
      <selection pane="bottomLeft" activeCell="D151" sqref="D151"/>
    </sheetView>
  </sheetViews>
  <sheetFormatPr defaultColWidth="9.140625" defaultRowHeight="12" x14ac:dyDescent="0.25"/>
  <cols>
    <col min="1" max="1" width="41.85546875" style="2" customWidth="1"/>
    <col min="2" max="2" width="30" style="2" customWidth="1"/>
    <col min="3" max="3" width="6" style="2" hidden="1" customWidth="1"/>
    <col min="4" max="4" width="30.85546875" style="2" customWidth="1"/>
    <col min="5" max="5" width="25.140625" style="2" customWidth="1"/>
    <col min="6" max="6" width="7.85546875" style="2" hidden="1" customWidth="1"/>
    <col min="7" max="7" width="7.140625" style="2" bestFit="1" customWidth="1"/>
    <col min="8" max="8" width="27" style="2" customWidth="1"/>
    <col min="9" max="9" width="38" style="2" customWidth="1"/>
    <col min="10" max="10" width="9.140625" style="2" hidden="1" customWidth="1"/>
    <col min="11" max="11" width="22.7109375" style="2" customWidth="1"/>
    <col min="12" max="12" width="13.7109375" style="2" customWidth="1"/>
    <col min="13" max="13" width="13.42578125" style="2" bestFit="1" customWidth="1"/>
    <col min="14" max="14" width="14" style="2" bestFit="1" customWidth="1"/>
    <col min="15" max="15" width="12.28515625" style="2" bestFit="1" customWidth="1"/>
    <col min="16" max="16" width="12.7109375" style="2" bestFit="1" customWidth="1"/>
    <col min="17" max="17" width="12.85546875" style="2" bestFit="1" customWidth="1"/>
    <col min="18" max="18" width="10.85546875" style="2" bestFit="1" customWidth="1"/>
    <col min="19" max="19" width="9.140625" style="2" hidden="1" customWidth="1"/>
    <col min="20" max="20" width="22.7109375" style="2" customWidth="1"/>
    <col min="21" max="21" width="13.7109375" style="2" customWidth="1"/>
    <col min="22" max="22" width="13.42578125" style="2" bestFit="1" customWidth="1"/>
    <col min="23" max="23" width="14" style="2" bestFit="1" customWidth="1"/>
    <col min="24" max="24" width="12.28515625" style="2" bestFit="1" customWidth="1"/>
    <col min="25" max="25" width="12.7109375" style="2" bestFit="1" customWidth="1"/>
    <col min="26" max="26" width="12.85546875" style="2" bestFit="1" customWidth="1"/>
    <col min="27" max="27" width="10.85546875" style="2" bestFit="1" customWidth="1"/>
    <col min="28" max="16384" width="9.140625" style="2"/>
  </cols>
  <sheetData>
    <row r="1" spans="1:27" x14ac:dyDescent="0.25">
      <c r="A1" s="3" t="s">
        <v>2439</v>
      </c>
      <c r="B1" s="4"/>
      <c r="C1" s="13"/>
      <c r="D1" s="3" t="s">
        <v>0</v>
      </c>
      <c r="E1" s="4"/>
      <c r="F1" s="13"/>
      <c r="G1" s="14" t="s">
        <v>1001</v>
      </c>
      <c r="H1" s="15"/>
      <c r="I1" s="16"/>
      <c r="J1" s="38"/>
      <c r="K1" s="29" t="s">
        <v>4163</v>
      </c>
      <c r="L1" s="30"/>
      <c r="M1" s="30"/>
      <c r="N1" s="30"/>
      <c r="O1" s="30"/>
      <c r="P1" s="30"/>
      <c r="Q1" s="30"/>
      <c r="R1" s="31"/>
      <c r="S1" s="38"/>
      <c r="T1" s="47" t="s">
        <v>4164</v>
      </c>
      <c r="U1" s="48"/>
      <c r="V1" s="48"/>
      <c r="W1" s="48"/>
      <c r="X1" s="48"/>
      <c r="Y1" s="48"/>
      <c r="Z1" s="48"/>
      <c r="AA1" s="49"/>
    </row>
    <row r="2" spans="1:27" ht="12.75" thickBot="1" x14ac:dyDescent="0.3">
      <c r="A2" s="23" t="s">
        <v>2436</v>
      </c>
      <c r="B2" s="24" t="s">
        <v>2435</v>
      </c>
      <c r="C2" s="25" t="s">
        <v>2438</v>
      </c>
      <c r="D2" s="23" t="s">
        <v>1003</v>
      </c>
      <c r="E2" s="24"/>
      <c r="F2" s="25" t="s">
        <v>2438</v>
      </c>
      <c r="G2" s="20" t="s">
        <v>1002</v>
      </c>
      <c r="H2" s="21" t="s">
        <v>1003</v>
      </c>
      <c r="I2" s="22" t="s">
        <v>1004</v>
      </c>
      <c r="J2" s="39" t="s">
        <v>2438</v>
      </c>
      <c r="K2" s="35" t="s">
        <v>1003</v>
      </c>
      <c r="L2" s="36" t="s">
        <v>2761</v>
      </c>
      <c r="M2" s="36" t="s">
        <v>2762</v>
      </c>
      <c r="N2" s="36" t="s">
        <v>2763</v>
      </c>
      <c r="O2" s="36" t="s">
        <v>2764</v>
      </c>
      <c r="P2" s="36" t="s">
        <v>2765</v>
      </c>
      <c r="Q2" s="36" t="s">
        <v>2766</v>
      </c>
      <c r="R2" s="37" t="s">
        <v>2767</v>
      </c>
      <c r="S2" s="39" t="s">
        <v>2438</v>
      </c>
      <c r="T2" s="7" t="s">
        <v>1003</v>
      </c>
      <c r="U2" s="50" t="s">
        <v>2761</v>
      </c>
      <c r="V2" s="50" t="s">
        <v>2762</v>
      </c>
      <c r="W2" s="50" t="s">
        <v>2763</v>
      </c>
      <c r="X2" s="50" t="s">
        <v>2764</v>
      </c>
      <c r="Y2" s="50" t="s">
        <v>2765</v>
      </c>
      <c r="Z2" s="50" t="s">
        <v>2766</v>
      </c>
      <c r="AA2" s="8" t="s">
        <v>2767</v>
      </c>
    </row>
    <row r="3" spans="1:27" x14ac:dyDescent="0.25">
      <c r="A3" s="9" t="s">
        <v>1018</v>
      </c>
      <c r="B3" s="10" t="str">
        <f>SUBSTITUTE(SUBSTITUTE(TRIM(SUBSTITUTE(TRIM(IF(C3&lt;&gt;1393,SUBSTITUTE($D$1," ","~")&amp;"|"," ") &amp;  IF(F3&lt;&gt;1965,SUBSTITUTE($G$1," ","~")&amp;"|"," ") &amp; IF(J3&lt;&gt;4952,SUBSTITUTE($K$1," ","~")&amp;"|"," ") &amp; IF(S3&lt;&gt;4952,SUBSTITUTE($T$1," ","~")&amp;"|"," ")),"|"," "))," ",", "),"~"," ")</f>
        <v>CLOUD, BUMA MAIN, BUMA ALT</v>
      </c>
      <c r="C3" s="2">
        <f>IFERROR(MATCH(MASTER!$A3,'DJ PUBLISHING'!A:A,FALSE),1393)</f>
        <v>1393</v>
      </c>
      <c r="D3" s="5" t="str">
        <f ca="1">INDIRECT("'" &amp; $D$1 &amp;"'!" &amp; ADDRESS($C3,1))</f>
        <v>-</v>
      </c>
      <c r="E3" s="6" t="str">
        <f ca="1">INDIRECT("'" &amp; $D$1 &amp;"'!" &amp; ADDRESS($C3,2))</f>
        <v>-</v>
      </c>
      <c r="F3" s="2">
        <f>IFERROR(MATCH(MASTER!$A3,CLOUD!B:B,FALSE),1965)</f>
        <v>10</v>
      </c>
      <c r="G3" s="17">
        <f ca="1">INDIRECT("'"&amp;$G$1 &amp;"'!" &amp; ADDRESS($F3,1))</f>
        <v>4916</v>
      </c>
      <c r="H3" s="18" t="str">
        <f ca="1">INDIRECT("'"&amp;$G$1 &amp;"'!" &amp; ADDRESS($F3,2))</f>
        <v>384.000</v>
      </c>
      <c r="I3" s="19" t="str">
        <f ca="1">INDIRECT("'"&amp;$G$1 &amp;"'!" &amp; ADDRESS($F3,3))</f>
        <v>ELKABAS/GRINSVEN VAN</v>
      </c>
      <c r="J3" s="2">
        <f>IFERROR(MATCH(MASTER!$A3,'BUMA MAIN'!H:H,FALSE),4952)</f>
        <v>75</v>
      </c>
      <c r="K3" s="32" t="str">
        <f t="shared" ref="K3:K66" ca="1" si="0">INDIRECT("'"&amp;$K$1 &amp;"'!" &amp; ADDRESS($J3,8))</f>
        <v>384.000</v>
      </c>
      <c r="L3" s="33">
        <f t="shared" ref="L3:L66" ca="1" si="1">INDIRECT("'"&amp;$K$1 &amp;"'!" &amp; ADDRESS($J3,1))</f>
        <v>1351244</v>
      </c>
      <c r="M3" s="33" t="str">
        <f t="shared" ref="M3:M66" ca="1" si="2">INDIRECT("'"&amp;$K$1 &amp;"'!" &amp; ADDRESS($J3,2))</f>
        <v>I-002289736-3</v>
      </c>
      <c r="N3" s="33">
        <f t="shared" ref="N3:N66" ca="1" si="3">INDIRECT("'"&amp;$K$1 &amp;"'!" &amp; ADDRESS($J3,3))</f>
        <v>472380650</v>
      </c>
      <c r="O3" s="33" t="str">
        <f t="shared" ref="O3:O66" ca="1" si="4">INDIRECT("'"&amp;$K$1 &amp;"'!" &amp; ADDRESS($J3,4))</f>
        <v>DJ PUBLISHING</v>
      </c>
      <c r="P3" s="33">
        <f t="shared" ref="P3:P66" ca="1" si="5">INDIRECT("'"&amp;$K$1 &amp;"'!" &amp; ADDRESS($J3,5))</f>
        <v>4796029</v>
      </c>
      <c r="Q3" s="33">
        <f t="shared" ref="Q3:Q66" ca="1" si="6">INDIRECT("'"&amp;$K$1 &amp;"'!" &amp; ADDRESS($J3,6))</f>
        <v>38762</v>
      </c>
      <c r="R3" s="34" t="str">
        <f t="shared" ref="R3:R66" ca="1" si="7">INDIRECT("'"&amp;$K$1 &amp;"'!" &amp; ADDRESS($J3,7))</f>
        <v>W-004381309</v>
      </c>
      <c r="S3" s="2">
        <f>IFERROR(MATCH(MASTER!$A3,'BUMA ALT'!H:H,FALSE),4952)</f>
        <v>244</v>
      </c>
      <c r="T3" s="5" t="str">
        <f ca="1">INDIRECT("'"&amp;$T$1 &amp;"'!" &amp; ADDRESS($S3,8))</f>
        <v>384.000</v>
      </c>
      <c r="U3" s="51">
        <f ca="1">INDIRECT("'"&amp;$T$1 &amp;"'!" &amp; ADDRESS($S3,1))</f>
        <v>1351244</v>
      </c>
      <c r="V3" s="51" t="str">
        <f ca="1">INDIRECT("'"&amp;$T$1 &amp;"'!" &amp; ADDRESS($S3,2))</f>
        <v>I-002289736-3</v>
      </c>
      <c r="W3" s="51">
        <f ca="1">INDIRECT("'"&amp;$T$1 &amp;"'!" &amp; ADDRESS($S3,3))</f>
        <v>472380650</v>
      </c>
      <c r="X3" s="51" t="str">
        <f ca="1">INDIRECT("'"&amp;$T$1 &amp;"'!" &amp; ADDRESS($S3,4))</f>
        <v>DJ PUBLISHING</v>
      </c>
      <c r="Y3" s="51">
        <f ca="1">INDIRECT("'"&amp;$T$1 &amp;"'!" &amp; ADDRESS($S3,5))</f>
        <v>11383991</v>
      </c>
      <c r="Z3" s="51">
        <f ca="1">INDIRECT("'"&amp;$T$1 &amp;"'!" &amp; ADDRESS($S3,6))</f>
        <v>39741</v>
      </c>
      <c r="AA3" s="6" t="str">
        <f ca="1">INDIRECT("'"&amp;$T$1 &amp;"'!" &amp; ADDRESS($S3,7))</f>
        <v>W-005194722</v>
      </c>
    </row>
    <row r="4" spans="1:27" x14ac:dyDescent="0.25">
      <c r="A4" s="9" t="s">
        <v>856</v>
      </c>
      <c r="B4" s="10" t="str">
        <f t="shared" ref="B4:B67" si="8">SUBSTITUTE(SUBSTITUTE(TRIM(SUBSTITUTE(TRIM(IF(C4&lt;&gt;1393,SUBSTITUTE($D$1," ","~")&amp;"|"," ") &amp;  IF(F4&lt;&gt;1965,SUBSTITUTE($G$1," ","~")&amp;"|"," ") &amp; IF(J4&lt;&gt;4952,SUBSTITUTE($K$1," ","~")&amp;"|"," ") &amp; IF(S4&lt;&gt;4952,SUBSTITUTE($T$1," ","~")&amp;"|"," ")),"|"," "))," ",", "),"~"," ")</f>
        <v>DJ PUBLISHING, CLOUD, BUMA MAIN</v>
      </c>
      <c r="C4" s="2">
        <f>IFERROR(MATCH(MASTER!$A4,'DJ PUBLISHING'!A:A,FALSE),1393)</f>
        <v>315</v>
      </c>
      <c r="D4" s="5" t="str">
        <f t="shared" ref="D4:D67" ca="1" si="9">INDIRECT("'" &amp; $D$1 &amp;"'!" &amp; ADDRESS($C4,1))</f>
        <v>#13</v>
      </c>
      <c r="E4" s="6" t="str">
        <f t="shared" ref="E4:E67" ca="1" si="10">INDIRECT("'" &amp; $D$1 &amp;"'!" &amp; ADDRESS($C4,2))</f>
        <v>Scantraxx</v>
      </c>
      <c r="F4" s="2">
        <f>IFERROR(MATCH(MASTER!$A4,CLOUD!B:B,FALSE),1965)</f>
        <v>2</v>
      </c>
      <c r="G4" s="17">
        <f t="shared" ref="G4:G67" ca="1" si="11">INDIRECT("'"&amp;$G$1 &amp;"'!" &amp; ADDRESS($F4,1))</f>
        <v>630912</v>
      </c>
      <c r="H4" s="18" t="str">
        <f t="shared" ref="H4:H67" ca="1" si="12">INDIRECT("'"&amp;$G$1 &amp;"'!" &amp; ADDRESS($F4,2))</f>
        <v>#13</v>
      </c>
      <c r="I4" s="19" t="str">
        <f t="shared" ref="I4:I67" ca="1" si="13">INDIRECT("'"&amp;$G$1 &amp;"'!" &amp; ADDRESS($F4,3))</f>
        <v>ELKABAS</v>
      </c>
      <c r="J4" s="2">
        <f>IFERROR(MATCH(MASTER!$A4,'BUMA MAIN'!H:H,FALSE),4952)</f>
        <v>877</v>
      </c>
      <c r="K4" s="32" t="str">
        <f t="shared" ca="1" si="0"/>
        <v>#13</v>
      </c>
      <c r="L4" s="33">
        <f t="shared" ca="1" si="1"/>
        <v>1351244</v>
      </c>
      <c r="M4" s="33" t="str">
        <f t="shared" ca="1" si="2"/>
        <v>I-002289736-3</v>
      </c>
      <c r="N4" s="33">
        <f t="shared" ca="1" si="3"/>
        <v>472380650</v>
      </c>
      <c r="O4" s="33" t="str">
        <f t="shared" ca="1" si="4"/>
        <v>DJ PUBLISHING</v>
      </c>
      <c r="P4" s="33">
        <f t="shared" ca="1" si="5"/>
        <v>11555770</v>
      </c>
      <c r="Q4" s="33">
        <f t="shared" ca="1" si="6"/>
        <v>42360</v>
      </c>
      <c r="R4" s="34" t="str">
        <f t="shared" ca="1" si="7"/>
        <v>W-010787023</v>
      </c>
      <c r="S4" s="2">
        <f>IFERROR(MATCH(MASTER!$A4,'BUMA ALT'!H:H,FALSE),4952)</f>
        <v>4952</v>
      </c>
      <c r="T4" s="5" t="str">
        <f t="shared" ref="T4:T67" ca="1" si="14">INDIRECT("'"&amp;$T$1 &amp;"'!" &amp; ADDRESS($S4,8))</f>
        <v>-</v>
      </c>
      <c r="U4" s="51" t="str">
        <f t="shared" ref="U4:U67" ca="1" si="15">INDIRECT("'"&amp;$T$1 &amp;"'!" &amp; ADDRESS($S4,1))</f>
        <v>-</v>
      </c>
      <c r="V4" s="51" t="str">
        <f t="shared" ref="V4:V67" ca="1" si="16">INDIRECT("'"&amp;$T$1 &amp;"'!" &amp; ADDRESS($S4,2))</f>
        <v>-</v>
      </c>
      <c r="W4" s="51" t="str">
        <f t="shared" ref="W4:W67" ca="1" si="17">INDIRECT("'"&amp;$T$1 &amp;"'!" &amp; ADDRESS($S4,3))</f>
        <v>-</v>
      </c>
      <c r="X4" s="51" t="str">
        <f t="shared" ref="X4:X67" ca="1" si="18">INDIRECT("'"&amp;$T$1 &amp;"'!" &amp; ADDRESS($S4,4))</f>
        <v>-</v>
      </c>
      <c r="Y4" s="51" t="str">
        <f t="shared" ref="Y4:Y67" ca="1" si="19">INDIRECT("'"&amp;$T$1 &amp;"'!" &amp; ADDRESS($S4,5))</f>
        <v>-</v>
      </c>
      <c r="Z4" s="51" t="str">
        <f t="shared" ref="Z4:Z67" ca="1" si="20">INDIRECT("'"&amp;$T$1 &amp;"'!" &amp; ADDRESS($S4,6))</f>
        <v>-</v>
      </c>
      <c r="AA4" s="6" t="str">
        <f t="shared" ref="AA4:AA67" ca="1" si="21">INDIRECT("'"&amp;$T$1 &amp;"'!" &amp; ADDRESS($S4,7))</f>
        <v>-</v>
      </c>
    </row>
    <row r="5" spans="1:27" x14ac:dyDescent="0.25">
      <c r="A5" s="9" t="s">
        <v>2441</v>
      </c>
      <c r="B5" s="10" t="str">
        <f t="shared" si="8"/>
        <v>DJ PUBLISHING</v>
      </c>
      <c r="C5" s="2">
        <f>IFERROR(MATCH(MASTER!$A5,'DJ PUBLISHING'!A:A,FALSE),1393)</f>
        <v>580</v>
      </c>
      <c r="D5" s="5" t="str">
        <f t="shared" ca="1" si="9"/>
        <v>#BURNOUT</v>
      </c>
      <c r="E5" s="6" t="str">
        <f t="shared" ca="1" si="10"/>
        <v>X-BONE</v>
      </c>
      <c r="F5" s="2">
        <f>IFERROR(MATCH(MASTER!$A5,CLOUD!B:B,FALSE),1965)</f>
        <v>1965</v>
      </c>
      <c r="G5" s="17" t="str">
        <f t="shared" ca="1" si="11"/>
        <v>-</v>
      </c>
      <c r="H5" s="18" t="str">
        <f t="shared" ca="1" si="12"/>
        <v>-</v>
      </c>
      <c r="I5" s="19" t="str">
        <f t="shared" ca="1" si="13"/>
        <v>-</v>
      </c>
      <c r="J5" s="2">
        <f>IFERROR(MATCH(MASTER!$A5,'BUMA MAIN'!H:H,FALSE),4952)</f>
        <v>4952</v>
      </c>
      <c r="K5" s="32" t="str">
        <f t="shared" ca="1" si="0"/>
        <v>-</v>
      </c>
      <c r="L5" s="33" t="str">
        <f t="shared" ca="1" si="1"/>
        <v>-</v>
      </c>
      <c r="M5" s="33" t="str">
        <f t="shared" ca="1" si="2"/>
        <v>-</v>
      </c>
      <c r="N5" s="33" t="str">
        <f t="shared" ca="1" si="3"/>
        <v>-</v>
      </c>
      <c r="O5" s="33" t="str">
        <f t="shared" ca="1" si="4"/>
        <v>-</v>
      </c>
      <c r="P5" s="33" t="str">
        <f t="shared" ca="1" si="5"/>
        <v>-</v>
      </c>
      <c r="Q5" s="33" t="str">
        <f t="shared" ca="1" si="6"/>
        <v>-</v>
      </c>
      <c r="R5" s="34" t="str">
        <f t="shared" ca="1" si="7"/>
        <v>-</v>
      </c>
      <c r="S5" s="2">
        <f>IFERROR(MATCH(MASTER!$A5,'BUMA ALT'!H:H,FALSE),4952)</f>
        <v>4952</v>
      </c>
      <c r="T5" s="5" t="str">
        <f t="shared" ca="1" si="14"/>
        <v>-</v>
      </c>
      <c r="U5" s="51" t="str">
        <f t="shared" ca="1" si="15"/>
        <v>-</v>
      </c>
      <c r="V5" s="51" t="str">
        <f t="shared" ca="1" si="16"/>
        <v>-</v>
      </c>
      <c r="W5" s="51" t="str">
        <f t="shared" ca="1" si="17"/>
        <v>-</v>
      </c>
      <c r="X5" s="51" t="str">
        <f t="shared" ca="1" si="18"/>
        <v>-</v>
      </c>
      <c r="Y5" s="51" t="str">
        <f t="shared" ca="1" si="19"/>
        <v>-</v>
      </c>
      <c r="Z5" s="51" t="str">
        <f t="shared" ca="1" si="20"/>
        <v>-</v>
      </c>
      <c r="AA5" s="6" t="str">
        <f t="shared" ca="1" si="21"/>
        <v>-</v>
      </c>
    </row>
    <row r="6" spans="1:27" x14ac:dyDescent="0.25">
      <c r="A6" s="9" t="s">
        <v>356</v>
      </c>
      <c r="B6" s="10" t="str">
        <f t="shared" si="8"/>
        <v>CLOUD, BUMA MAIN</v>
      </c>
      <c r="C6" s="2">
        <f>IFERROR(MATCH(MASTER!$A6,'DJ PUBLISHING'!A:A,FALSE),1393)</f>
        <v>1393</v>
      </c>
      <c r="D6" s="5" t="str">
        <f t="shared" ca="1" si="9"/>
        <v>-</v>
      </c>
      <c r="E6" s="6" t="str">
        <f t="shared" ca="1" si="10"/>
        <v>-</v>
      </c>
      <c r="F6" s="2">
        <f>IFERROR(MATCH(MASTER!$A6,CLOUD!B:B,FALSE),1965)</f>
        <v>3</v>
      </c>
      <c r="G6" s="17">
        <f t="shared" ca="1" si="11"/>
        <v>398997</v>
      </c>
      <c r="H6" s="18" t="str">
        <f t="shared" ca="1" si="12"/>
        <v>#INYOUFACE!</v>
      </c>
      <c r="I6" s="19" t="str">
        <f t="shared" ca="1" si="13"/>
        <v>CALVINO/DESTEFANIS</v>
      </c>
      <c r="J6" s="2">
        <f>IFERROR(MATCH(MASTER!$A6,'BUMA MAIN'!H:H,FALSE),4952)</f>
        <v>375</v>
      </c>
      <c r="K6" s="32" t="str">
        <f t="shared" ca="1" si="0"/>
        <v>#INYOUFACE!</v>
      </c>
      <c r="L6" s="33">
        <f t="shared" ca="1" si="1"/>
        <v>1351244</v>
      </c>
      <c r="M6" s="33" t="str">
        <f t="shared" ca="1" si="2"/>
        <v>I-002289736-3</v>
      </c>
      <c r="N6" s="33">
        <f t="shared" ca="1" si="3"/>
        <v>472380650</v>
      </c>
      <c r="O6" s="33" t="str">
        <f t="shared" ca="1" si="4"/>
        <v>DJ PUBLISHING</v>
      </c>
      <c r="P6" s="33">
        <f t="shared" ca="1" si="5"/>
        <v>11544725</v>
      </c>
      <c r="Q6" s="33">
        <f t="shared" ca="1" si="6"/>
        <v>42223</v>
      </c>
      <c r="R6" s="34" t="str">
        <f t="shared" ca="1" si="7"/>
        <v>W-012105533</v>
      </c>
      <c r="S6" s="2">
        <f>IFERROR(MATCH(MASTER!$A6,'BUMA ALT'!H:H,FALSE),4952)</f>
        <v>4952</v>
      </c>
      <c r="T6" s="5" t="str">
        <f t="shared" ca="1" si="14"/>
        <v>-</v>
      </c>
      <c r="U6" s="51" t="str">
        <f t="shared" ca="1" si="15"/>
        <v>-</v>
      </c>
      <c r="V6" s="51" t="str">
        <f t="shared" ca="1" si="16"/>
        <v>-</v>
      </c>
      <c r="W6" s="51" t="str">
        <f t="shared" ca="1" si="17"/>
        <v>-</v>
      </c>
      <c r="X6" s="51" t="str">
        <f t="shared" ca="1" si="18"/>
        <v>-</v>
      </c>
      <c r="Y6" s="51" t="str">
        <f t="shared" ca="1" si="19"/>
        <v>-</v>
      </c>
      <c r="Z6" s="51" t="str">
        <f t="shared" ca="1" si="20"/>
        <v>-</v>
      </c>
      <c r="AA6" s="6" t="str">
        <f t="shared" ca="1" si="21"/>
        <v>-</v>
      </c>
    </row>
    <row r="7" spans="1:27" x14ac:dyDescent="0.25">
      <c r="A7" s="9" t="s">
        <v>3237</v>
      </c>
      <c r="B7" s="10" t="str">
        <f t="shared" si="8"/>
        <v>BUMA ALT</v>
      </c>
      <c r="C7" s="2">
        <f>IFERROR(MATCH(MASTER!$A7,'DJ PUBLISHING'!A:A,FALSE),1393)</f>
        <v>1393</v>
      </c>
      <c r="D7" s="5" t="str">
        <f t="shared" ca="1" si="9"/>
        <v>-</v>
      </c>
      <c r="E7" s="6" t="str">
        <f t="shared" ca="1" si="10"/>
        <v>-</v>
      </c>
      <c r="F7" s="2">
        <f>IFERROR(MATCH(MASTER!$A7,CLOUD!B:B,FALSE),1965)</f>
        <v>1965</v>
      </c>
      <c r="G7" s="17" t="str">
        <f t="shared" ca="1" si="11"/>
        <v>-</v>
      </c>
      <c r="H7" s="18" t="str">
        <f t="shared" ca="1" si="12"/>
        <v>-</v>
      </c>
      <c r="I7" s="19" t="str">
        <f t="shared" ca="1" si="13"/>
        <v>-</v>
      </c>
      <c r="J7" s="2">
        <f>IFERROR(MATCH(MASTER!$A7,'BUMA MAIN'!H:H,FALSE),4952)</f>
        <v>4952</v>
      </c>
      <c r="K7" s="32" t="str">
        <f t="shared" ca="1" si="0"/>
        <v>-</v>
      </c>
      <c r="L7" s="33" t="str">
        <f t="shared" ca="1" si="1"/>
        <v>-</v>
      </c>
      <c r="M7" s="33" t="str">
        <f t="shared" ca="1" si="2"/>
        <v>-</v>
      </c>
      <c r="N7" s="33" t="str">
        <f t="shared" ca="1" si="3"/>
        <v>-</v>
      </c>
      <c r="O7" s="33" t="str">
        <f t="shared" ca="1" si="4"/>
        <v>-</v>
      </c>
      <c r="P7" s="33" t="str">
        <f t="shared" ca="1" si="5"/>
        <v>-</v>
      </c>
      <c r="Q7" s="33" t="str">
        <f t="shared" ca="1" si="6"/>
        <v>-</v>
      </c>
      <c r="R7" s="34" t="str">
        <f t="shared" ca="1" si="7"/>
        <v>-</v>
      </c>
      <c r="S7" s="2">
        <f>IFERROR(MATCH(MASTER!$A7,'BUMA ALT'!H:H,FALSE),4952)</f>
        <v>1384</v>
      </c>
      <c r="T7" s="5" t="str">
        <f t="shared" ca="1" si="14"/>
        <v>#INYOUFACE! (ORIGINAL MIX)</v>
      </c>
      <c r="U7" s="51">
        <f t="shared" ca="1" si="15"/>
        <v>1351244</v>
      </c>
      <c r="V7" s="51" t="str">
        <f t="shared" ca="1" si="16"/>
        <v>I-002289736-3</v>
      </c>
      <c r="W7" s="51">
        <f t="shared" ca="1" si="17"/>
        <v>472380650</v>
      </c>
      <c r="X7" s="51" t="str">
        <f t="shared" ca="1" si="18"/>
        <v>DJ PUBLISHING</v>
      </c>
      <c r="Y7" s="51">
        <f t="shared" ca="1" si="19"/>
        <v>11590270</v>
      </c>
      <c r="Z7" s="51">
        <f t="shared" ca="1" si="20"/>
        <v>42790</v>
      </c>
      <c r="AA7" s="6" t="str">
        <f t="shared" ca="1" si="21"/>
        <v>W-013669053</v>
      </c>
    </row>
    <row r="8" spans="1:27" x14ac:dyDescent="0.25">
      <c r="A8" s="9" t="s">
        <v>2443</v>
      </c>
      <c r="B8" s="10" t="str">
        <f t="shared" si="8"/>
        <v>DJ PUBLISHING</v>
      </c>
      <c r="C8" s="2">
        <f>IFERROR(MATCH(MASTER!$A8,'DJ PUBLISHING'!A:A,FALSE),1393)</f>
        <v>913</v>
      </c>
      <c r="D8" s="5" t="str">
        <f t="shared" ca="1" si="9"/>
        <v>#INYOURFACE!</v>
      </c>
      <c r="E8" s="6" t="str">
        <f t="shared" ca="1" si="10"/>
        <v>X-RAW</v>
      </c>
      <c r="F8" s="2">
        <f>IFERROR(MATCH(MASTER!$A8,CLOUD!B:B,FALSE),1965)</f>
        <v>1965</v>
      </c>
      <c r="G8" s="17" t="str">
        <f t="shared" ca="1" si="11"/>
        <v>-</v>
      </c>
      <c r="H8" s="18" t="str">
        <f t="shared" ca="1" si="12"/>
        <v>-</v>
      </c>
      <c r="I8" s="19" t="str">
        <f t="shared" ca="1" si="13"/>
        <v>-</v>
      </c>
      <c r="J8" s="2">
        <f>IFERROR(MATCH(MASTER!$A8,'BUMA MAIN'!H:H,FALSE),4952)</f>
        <v>4952</v>
      </c>
      <c r="K8" s="32" t="str">
        <f t="shared" ca="1" si="0"/>
        <v>-</v>
      </c>
      <c r="L8" s="33" t="str">
        <f t="shared" ca="1" si="1"/>
        <v>-</v>
      </c>
      <c r="M8" s="33" t="str">
        <f t="shared" ca="1" si="2"/>
        <v>-</v>
      </c>
      <c r="N8" s="33" t="str">
        <f t="shared" ca="1" si="3"/>
        <v>-</v>
      </c>
      <c r="O8" s="33" t="str">
        <f t="shared" ca="1" si="4"/>
        <v>-</v>
      </c>
      <c r="P8" s="33" t="str">
        <f t="shared" ca="1" si="5"/>
        <v>-</v>
      </c>
      <c r="Q8" s="33" t="str">
        <f t="shared" ca="1" si="6"/>
        <v>-</v>
      </c>
      <c r="R8" s="34" t="str">
        <f t="shared" ca="1" si="7"/>
        <v>-</v>
      </c>
      <c r="S8" s="2">
        <f>IFERROR(MATCH(MASTER!$A8,'BUMA ALT'!H:H,FALSE),4952)</f>
        <v>4952</v>
      </c>
      <c r="T8" s="5" t="str">
        <f t="shared" ca="1" si="14"/>
        <v>-</v>
      </c>
      <c r="U8" s="51" t="str">
        <f t="shared" ca="1" si="15"/>
        <v>-</v>
      </c>
      <c r="V8" s="51" t="str">
        <f t="shared" ca="1" si="16"/>
        <v>-</v>
      </c>
      <c r="W8" s="51" t="str">
        <f t="shared" ca="1" si="17"/>
        <v>-</v>
      </c>
      <c r="X8" s="51" t="str">
        <f t="shared" ca="1" si="18"/>
        <v>-</v>
      </c>
      <c r="Y8" s="51" t="str">
        <f t="shared" ca="1" si="19"/>
        <v>-</v>
      </c>
      <c r="Z8" s="51" t="str">
        <f t="shared" ca="1" si="20"/>
        <v>-</v>
      </c>
      <c r="AA8" s="6" t="str">
        <f t="shared" ca="1" si="21"/>
        <v>-</v>
      </c>
    </row>
    <row r="9" spans="1:27" x14ac:dyDescent="0.25">
      <c r="A9" s="9" t="s">
        <v>1007</v>
      </c>
      <c r="B9" s="10" t="str">
        <f t="shared" si="8"/>
        <v>DJ PUBLISHING, CLOUD</v>
      </c>
      <c r="C9" s="2">
        <f>IFERROR(MATCH(MASTER!$A9,'DJ PUBLISHING'!A:A,FALSE),1393)</f>
        <v>416</v>
      </c>
      <c r="D9" s="5" t="str">
        <f t="shared" ca="1" si="9"/>
        <v>#KOT (KINGS OF TONIGHT)</v>
      </c>
      <c r="E9" s="6" t="str">
        <f t="shared" ca="1" si="10"/>
        <v>Scantraxx Silver</v>
      </c>
      <c r="F9" s="2">
        <f>IFERROR(MATCH(MASTER!$A9,CLOUD!B:B,FALSE),1965)</f>
        <v>4</v>
      </c>
      <c r="G9" s="17">
        <f t="shared" ca="1" si="11"/>
        <v>131096</v>
      </c>
      <c r="H9" s="18" t="str">
        <f t="shared" ca="1" si="12"/>
        <v>#KOT (KINGS OF TONIGHT)</v>
      </c>
      <c r="I9" s="19" t="str">
        <f t="shared" ca="1" si="13"/>
        <v>PERNA/RAMDANI</v>
      </c>
      <c r="J9" s="2">
        <f>IFERROR(MATCH(MASTER!$A9,'BUMA MAIN'!H:H,FALSE),4952)</f>
        <v>4952</v>
      </c>
      <c r="K9" s="32" t="str">
        <f t="shared" ca="1" si="0"/>
        <v>-</v>
      </c>
      <c r="L9" s="33" t="str">
        <f t="shared" ca="1" si="1"/>
        <v>-</v>
      </c>
      <c r="M9" s="33" t="str">
        <f t="shared" ca="1" si="2"/>
        <v>-</v>
      </c>
      <c r="N9" s="33" t="str">
        <f t="shared" ca="1" si="3"/>
        <v>-</v>
      </c>
      <c r="O9" s="33" t="str">
        <f t="shared" ca="1" si="4"/>
        <v>-</v>
      </c>
      <c r="P9" s="33" t="str">
        <f t="shared" ca="1" si="5"/>
        <v>-</v>
      </c>
      <c r="Q9" s="33" t="str">
        <f t="shared" ca="1" si="6"/>
        <v>-</v>
      </c>
      <c r="R9" s="34" t="str">
        <f t="shared" ca="1" si="7"/>
        <v>-</v>
      </c>
      <c r="S9" s="2">
        <f>IFERROR(MATCH(MASTER!$A9,'BUMA ALT'!H:H,FALSE),4952)</f>
        <v>4952</v>
      </c>
      <c r="T9" s="5" t="str">
        <f t="shared" ca="1" si="14"/>
        <v>-</v>
      </c>
      <c r="U9" s="51" t="str">
        <f t="shared" ca="1" si="15"/>
        <v>-</v>
      </c>
      <c r="V9" s="51" t="str">
        <f t="shared" ca="1" si="16"/>
        <v>-</v>
      </c>
      <c r="W9" s="51" t="str">
        <f t="shared" ca="1" si="17"/>
        <v>-</v>
      </c>
      <c r="X9" s="51" t="str">
        <f t="shared" ca="1" si="18"/>
        <v>-</v>
      </c>
      <c r="Y9" s="51" t="str">
        <f t="shared" ca="1" si="19"/>
        <v>-</v>
      </c>
      <c r="Z9" s="51" t="str">
        <f t="shared" ca="1" si="20"/>
        <v>-</v>
      </c>
      <c r="AA9" s="6" t="str">
        <f t="shared" ca="1" si="21"/>
        <v>-</v>
      </c>
    </row>
    <row r="10" spans="1:27" x14ac:dyDescent="0.25">
      <c r="A10" s="9" t="s">
        <v>4108</v>
      </c>
      <c r="B10" s="10" t="str">
        <f t="shared" si="8"/>
        <v>DJ PUBLISHING</v>
      </c>
      <c r="C10" s="2">
        <f>IFERROR(MATCH(MASTER!$A10,'DJ PUBLISHING'!A:A,FALSE),1393)</f>
        <v>107</v>
      </c>
      <c r="D10" s="5" t="str">
        <f t="shared" ca="1" si="9"/>
        <v>#MYWAY</v>
      </c>
      <c r="E10" s="6" t="str">
        <f t="shared" ca="1" si="10"/>
        <v>Scantraxx</v>
      </c>
      <c r="F10" s="2">
        <f>IFERROR(MATCH(MASTER!$A10,CLOUD!B:B,FALSE),1965)</f>
        <v>1965</v>
      </c>
      <c r="G10" s="17" t="str">
        <f t="shared" ca="1" si="11"/>
        <v>-</v>
      </c>
      <c r="H10" s="18" t="str">
        <f t="shared" ca="1" si="12"/>
        <v>-</v>
      </c>
      <c r="I10" s="19" t="str">
        <f t="shared" ca="1" si="13"/>
        <v>-</v>
      </c>
      <c r="J10" s="2">
        <f>IFERROR(MATCH(MASTER!$A10,'BUMA MAIN'!H:H,FALSE),4952)</f>
        <v>4952</v>
      </c>
      <c r="K10" s="32" t="str">
        <f t="shared" ca="1" si="0"/>
        <v>-</v>
      </c>
      <c r="L10" s="33" t="str">
        <f t="shared" ca="1" si="1"/>
        <v>-</v>
      </c>
      <c r="M10" s="33" t="str">
        <f t="shared" ca="1" si="2"/>
        <v>-</v>
      </c>
      <c r="N10" s="33" t="str">
        <f t="shared" ca="1" si="3"/>
        <v>-</v>
      </c>
      <c r="O10" s="33" t="str">
        <f t="shared" ca="1" si="4"/>
        <v>-</v>
      </c>
      <c r="P10" s="33" t="str">
        <f t="shared" ca="1" si="5"/>
        <v>-</v>
      </c>
      <c r="Q10" s="33" t="str">
        <f t="shared" ca="1" si="6"/>
        <v>-</v>
      </c>
      <c r="R10" s="34" t="str">
        <f t="shared" ca="1" si="7"/>
        <v>-</v>
      </c>
      <c r="S10" s="2">
        <f>IFERROR(MATCH(MASTER!$A10,'BUMA ALT'!H:H,FALSE),4952)</f>
        <v>4952</v>
      </c>
      <c r="T10" s="5" t="str">
        <f t="shared" ca="1" si="14"/>
        <v>-</v>
      </c>
      <c r="U10" s="51" t="str">
        <f t="shared" ca="1" si="15"/>
        <v>-</v>
      </c>
      <c r="V10" s="51" t="str">
        <f t="shared" ca="1" si="16"/>
        <v>-</v>
      </c>
      <c r="W10" s="51" t="str">
        <f t="shared" ca="1" si="17"/>
        <v>-</v>
      </c>
      <c r="X10" s="51" t="str">
        <f t="shared" ca="1" si="18"/>
        <v>-</v>
      </c>
      <c r="Y10" s="51" t="str">
        <f t="shared" ca="1" si="19"/>
        <v>-</v>
      </c>
      <c r="Z10" s="51" t="str">
        <f t="shared" ca="1" si="20"/>
        <v>-</v>
      </c>
      <c r="AA10" s="6" t="str">
        <f t="shared" ca="1" si="21"/>
        <v>-</v>
      </c>
    </row>
    <row r="11" spans="1:27" x14ac:dyDescent="0.25">
      <c r="A11" s="9" t="s">
        <v>1009</v>
      </c>
      <c r="B11" s="10" t="str">
        <f t="shared" si="8"/>
        <v>DJ PUBLISHING, CLOUD</v>
      </c>
      <c r="C11" s="2">
        <f>IFERROR(MATCH(MASTER!$A11,'DJ PUBLISHING'!A:A,FALSE),1393)</f>
        <v>1319</v>
      </c>
      <c r="D11" s="5" t="str">
        <f t="shared" ca="1" si="9"/>
        <v>1.000.000 STARS</v>
      </c>
      <c r="E11" s="6" t="str">
        <f t="shared" ca="1" si="10"/>
        <v>SPECIAL</v>
      </c>
      <c r="F11" s="2">
        <f>IFERROR(MATCH(MASTER!$A11,CLOUD!B:B,FALSE),1965)</f>
        <v>5</v>
      </c>
      <c r="G11" s="17">
        <f t="shared" ca="1" si="11"/>
        <v>53280</v>
      </c>
      <c r="H11" s="18" t="str">
        <f t="shared" ca="1" si="12"/>
        <v>1.000.000 STARS</v>
      </c>
      <c r="I11" s="19" t="str">
        <f t="shared" ca="1" si="13"/>
        <v>DROOGER/PALEN VAN DER</v>
      </c>
      <c r="J11" s="2">
        <f>IFERROR(MATCH(MASTER!$A11,'BUMA MAIN'!H:H,FALSE),4952)</f>
        <v>4952</v>
      </c>
      <c r="K11" s="32" t="str">
        <f t="shared" ca="1" si="0"/>
        <v>-</v>
      </c>
      <c r="L11" s="33" t="str">
        <f t="shared" ca="1" si="1"/>
        <v>-</v>
      </c>
      <c r="M11" s="33" t="str">
        <f t="shared" ca="1" si="2"/>
        <v>-</v>
      </c>
      <c r="N11" s="33" t="str">
        <f t="shared" ca="1" si="3"/>
        <v>-</v>
      </c>
      <c r="O11" s="33" t="str">
        <f t="shared" ca="1" si="4"/>
        <v>-</v>
      </c>
      <c r="P11" s="33" t="str">
        <f t="shared" ca="1" si="5"/>
        <v>-</v>
      </c>
      <c r="Q11" s="33" t="str">
        <f t="shared" ca="1" si="6"/>
        <v>-</v>
      </c>
      <c r="R11" s="34" t="str">
        <f t="shared" ca="1" si="7"/>
        <v>-</v>
      </c>
      <c r="S11" s="2">
        <f>IFERROR(MATCH(MASTER!$A11,'BUMA ALT'!H:H,FALSE),4952)</f>
        <v>4952</v>
      </c>
      <c r="T11" s="5" t="str">
        <f t="shared" ca="1" si="14"/>
        <v>-</v>
      </c>
      <c r="U11" s="51" t="str">
        <f t="shared" ca="1" si="15"/>
        <v>-</v>
      </c>
      <c r="V11" s="51" t="str">
        <f t="shared" ca="1" si="16"/>
        <v>-</v>
      </c>
      <c r="W11" s="51" t="str">
        <f t="shared" ca="1" si="17"/>
        <v>-</v>
      </c>
      <c r="X11" s="51" t="str">
        <f t="shared" ca="1" si="18"/>
        <v>-</v>
      </c>
      <c r="Y11" s="51" t="str">
        <f t="shared" ca="1" si="19"/>
        <v>-</v>
      </c>
      <c r="Z11" s="51" t="str">
        <f t="shared" ca="1" si="20"/>
        <v>-</v>
      </c>
      <c r="AA11" s="6" t="str">
        <f t="shared" ca="1" si="21"/>
        <v>-</v>
      </c>
    </row>
    <row r="12" spans="1:27" x14ac:dyDescent="0.25">
      <c r="A12" s="9" t="s">
        <v>1011</v>
      </c>
      <c r="B12" s="10" t="str">
        <f t="shared" si="8"/>
        <v>CLOUD</v>
      </c>
      <c r="C12" s="2">
        <f>IFERROR(MATCH(MASTER!$A12,'DJ PUBLISHING'!A:A,FALSE),1393)</f>
        <v>1393</v>
      </c>
      <c r="D12" s="5" t="str">
        <f t="shared" ca="1" si="9"/>
        <v>-</v>
      </c>
      <c r="E12" s="6" t="str">
        <f t="shared" ca="1" si="10"/>
        <v>-</v>
      </c>
      <c r="F12" s="2">
        <f>IFERROR(MATCH(MASTER!$A12,CLOUD!B:B,FALSE),1965)</f>
        <v>6</v>
      </c>
      <c r="G12" s="17">
        <f t="shared" ca="1" si="11"/>
        <v>102429</v>
      </c>
      <c r="H12" s="18" t="str">
        <f t="shared" ca="1" si="12"/>
        <v>1000MPH</v>
      </c>
      <c r="I12" s="19" t="str">
        <f t="shared" ca="1" si="13"/>
        <v>SMEETS</v>
      </c>
      <c r="J12" s="2">
        <f>IFERROR(MATCH(MASTER!$A12,'BUMA MAIN'!H:H,FALSE),4952)</f>
        <v>4952</v>
      </c>
      <c r="K12" s="32" t="str">
        <f t="shared" ca="1" si="0"/>
        <v>-</v>
      </c>
      <c r="L12" s="33" t="str">
        <f t="shared" ca="1" si="1"/>
        <v>-</v>
      </c>
      <c r="M12" s="33" t="str">
        <f t="shared" ca="1" si="2"/>
        <v>-</v>
      </c>
      <c r="N12" s="33" t="str">
        <f t="shared" ca="1" si="3"/>
        <v>-</v>
      </c>
      <c r="O12" s="33" t="str">
        <f t="shared" ca="1" si="4"/>
        <v>-</v>
      </c>
      <c r="P12" s="33" t="str">
        <f t="shared" ca="1" si="5"/>
        <v>-</v>
      </c>
      <c r="Q12" s="33" t="str">
        <f t="shared" ca="1" si="6"/>
        <v>-</v>
      </c>
      <c r="R12" s="34" t="str">
        <f t="shared" ca="1" si="7"/>
        <v>-</v>
      </c>
      <c r="S12" s="2">
        <f>IFERROR(MATCH(MASTER!$A12,'BUMA ALT'!H:H,FALSE),4952)</f>
        <v>4952</v>
      </c>
      <c r="T12" s="5" t="str">
        <f t="shared" ca="1" si="14"/>
        <v>-</v>
      </c>
      <c r="U12" s="51" t="str">
        <f t="shared" ca="1" si="15"/>
        <v>-</v>
      </c>
      <c r="V12" s="51" t="str">
        <f t="shared" ca="1" si="16"/>
        <v>-</v>
      </c>
      <c r="W12" s="51" t="str">
        <f t="shared" ca="1" si="17"/>
        <v>-</v>
      </c>
      <c r="X12" s="51" t="str">
        <f t="shared" ca="1" si="18"/>
        <v>-</v>
      </c>
      <c r="Y12" s="51" t="str">
        <f t="shared" ca="1" si="19"/>
        <v>-</v>
      </c>
      <c r="Z12" s="51" t="str">
        <f t="shared" ca="1" si="20"/>
        <v>-</v>
      </c>
      <c r="AA12" s="6" t="str">
        <f t="shared" ca="1" si="21"/>
        <v>-</v>
      </c>
    </row>
    <row r="13" spans="1:27" x14ac:dyDescent="0.25">
      <c r="A13" s="9" t="s">
        <v>1013</v>
      </c>
      <c r="B13" s="10" t="str">
        <f t="shared" si="8"/>
        <v>CLOUD</v>
      </c>
      <c r="C13" s="2">
        <f>IFERROR(MATCH(MASTER!$A13,'DJ PUBLISHING'!A:A,FALSE),1393)</f>
        <v>1393</v>
      </c>
      <c r="D13" s="5" t="str">
        <f t="shared" ca="1" si="9"/>
        <v>-</v>
      </c>
      <c r="E13" s="6" t="str">
        <f t="shared" ca="1" si="10"/>
        <v>-</v>
      </c>
      <c r="F13" s="2">
        <f>IFERROR(MATCH(MASTER!$A13,CLOUD!B:B,FALSE),1965)</f>
        <v>7</v>
      </c>
      <c r="G13" s="17">
        <f t="shared" ca="1" si="11"/>
        <v>7545</v>
      </c>
      <c r="H13" s="18" t="str">
        <f t="shared" ca="1" si="12"/>
        <v>23 POSITIONS</v>
      </c>
      <c r="I13" s="19" t="str">
        <f t="shared" ca="1" si="13"/>
        <v>ROOIJ DE /SANCHEZ</v>
      </c>
      <c r="J13" s="2">
        <f>IFERROR(MATCH(MASTER!$A13,'BUMA MAIN'!H:H,FALSE),4952)</f>
        <v>4952</v>
      </c>
      <c r="K13" s="32" t="str">
        <f t="shared" ca="1" si="0"/>
        <v>-</v>
      </c>
      <c r="L13" s="33" t="str">
        <f t="shared" ca="1" si="1"/>
        <v>-</v>
      </c>
      <c r="M13" s="33" t="str">
        <f t="shared" ca="1" si="2"/>
        <v>-</v>
      </c>
      <c r="N13" s="33" t="str">
        <f t="shared" ca="1" si="3"/>
        <v>-</v>
      </c>
      <c r="O13" s="33" t="str">
        <f t="shared" ca="1" si="4"/>
        <v>-</v>
      </c>
      <c r="P13" s="33" t="str">
        <f t="shared" ca="1" si="5"/>
        <v>-</v>
      </c>
      <c r="Q13" s="33" t="str">
        <f t="shared" ca="1" si="6"/>
        <v>-</v>
      </c>
      <c r="R13" s="34" t="str">
        <f t="shared" ca="1" si="7"/>
        <v>-</v>
      </c>
      <c r="S13" s="2">
        <f>IFERROR(MATCH(MASTER!$A13,'BUMA ALT'!H:H,FALSE),4952)</f>
        <v>4952</v>
      </c>
      <c r="T13" s="5" t="str">
        <f t="shared" ca="1" si="14"/>
        <v>-</v>
      </c>
      <c r="U13" s="51" t="str">
        <f t="shared" ca="1" si="15"/>
        <v>-</v>
      </c>
      <c r="V13" s="51" t="str">
        <f t="shared" ca="1" si="16"/>
        <v>-</v>
      </c>
      <c r="W13" s="51" t="str">
        <f t="shared" ca="1" si="17"/>
        <v>-</v>
      </c>
      <c r="X13" s="51" t="str">
        <f t="shared" ca="1" si="18"/>
        <v>-</v>
      </c>
      <c r="Y13" s="51" t="str">
        <f t="shared" ca="1" si="19"/>
        <v>-</v>
      </c>
      <c r="Z13" s="51" t="str">
        <f t="shared" ca="1" si="20"/>
        <v>-</v>
      </c>
      <c r="AA13" s="6" t="str">
        <f t="shared" ca="1" si="21"/>
        <v>-</v>
      </c>
    </row>
    <row r="14" spans="1:27" x14ac:dyDescent="0.25">
      <c r="A14" s="9" t="s">
        <v>28</v>
      </c>
      <c r="B14" s="10" t="str">
        <f t="shared" si="8"/>
        <v>CLOUD, BUMA MAIN</v>
      </c>
      <c r="C14" s="2">
        <f>IFERROR(MATCH(MASTER!$A14,'DJ PUBLISHING'!A:A,FALSE),1393)</f>
        <v>1393</v>
      </c>
      <c r="D14" s="5" t="str">
        <f t="shared" ca="1" si="9"/>
        <v>-</v>
      </c>
      <c r="E14" s="6" t="str">
        <f t="shared" ca="1" si="10"/>
        <v>-</v>
      </c>
      <c r="F14" s="2">
        <f>IFERROR(MATCH(MASTER!$A14,CLOUD!B:B,FALSE),1965)</f>
        <v>8</v>
      </c>
      <c r="G14" s="17">
        <f t="shared" ca="1" si="11"/>
        <v>644</v>
      </c>
      <c r="H14" s="18" t="str">
        <f t="shared" ca="1" si="12"/>
        <v>2FAST4TRANCE</v>
      </c>
      <c r="I14" s="19" t="str">
        <f t="shared" ca="1" si="13"/>
        <v>REBERGEN</v>
      </c>
      <c r="J14" s="2">
        <f>IFERROR(MATCH(MASTER!$A14,'BUMA MAIN'!H:H,FALSE),4952)</f>
        <v>33</v>
      </c>
      <c r="K14" s="32" t="str">
        <f t="shared" ca="1" si="0"/>
        <v>2FAST4TRANCE</v>
      </c>
      <c r="L14" s="33">
        <f t="shared" ca="1" si="1"/>
        <v>1351244</v>
      </c>
      <c r="M14" s="33" t="str">
        <f t="shared" ca="1" si="2"/>
        <v>I-002289736-3</v>
      </c>
      <c r="N14" s="33">
        <f t="shared" ca="1" si="3"/>
        <v>472380650</v>
      </c>
      <c r="O14" s="33" t="str">
        <f t="shared" ca="1" si="4"/>
        <v>DJ PUBLISHING</v>
      </c>
      <c r="P14" s="33">
        <f t="shared" ca="1" si="5"/>
        <v>4792317</v>
      </c>
      <c r="Q14" s="33">
        <f t="shared" ca="1" si="6"/>
        <v>38643</v>
      </c>
      <c r="R14" s="34" t="str">
        <f t="shared" ca="1" si="7"/>
        <v>W-010008800</v>
      </c>
      <c r="S14" s="2">
        <f>IFERROR(MATCH(MASTER!$A14,'BUMA ALT'!H:H,FALSE),4952)</f>
        <v>4952</v>
      </c>
      <c r="T14" s="5" t="str">
        <f t="shared" ca="1" si="14"/>
        <v>-</v>
      </c>
      <c r="U14" s="51" t="str">
        <f t="shared" ca="1" si="15"/>
        <v>-</v>
      </c>
      <c r="V14" s="51" t="str">
        <f t="shared" ca="1" si="16"/>
        <v>-</v>
      </c>
      <c r="W14" s="51" t="str">
        <f t="shared" ca="1" si="17"/>
        <v>-</v>
      </c>
      <c r="X14" s="51" t="str">
        <f t="shared" ca="1" si="18"/>
        <v>-</v>
      </c>
      <c r="Y14" s="51" t="str">
        <f t="shared" ca="1" si="19"/>
        <v>-</v>
      </c>
      <c r="Z14" s="51" t="str">
        <f t="shared" ca="1" si="20"/>
        <v>-</v>
      </c>
      <c r="AA14" s="6" t="str">
        <f t="shared" ca="1" si="21"/>
        <v>-</v>
      </c>
    </row>
    <row r="15" spans="1:27" x14ac:dyDescent="0.25">
      <c r="A15" s="9" t="s">
        <v>1016</v>
      </c>
      <c r="B15" s="10" t="str">
        <f t="shared" si="8"/>
        <v>CLOUD</v>
      </c>
      <c r="C15" s="2">
        <f>IFERROR(MATCH(MASTER!$A15,'DJ PUBLISHING'!A:A,FALSE),1393)</f>
        <v>1393</v>
      </c>
      <c r="D15" s="5" t="str">
        <f t="shared" ca="1" si="9"/>
        <v>-</v>
      </c>
      <c r="E15" s="6" t="str">
        <f t="shared" ca="1" si="10"/>
        <v>-</v>
      </c>
      <c r="F15" s="2">
        <f>IFERROR(MATCH(MASTER!$A15,CLOUD!B:B,FALSE),1965)</f>
        <v>9</v>
      </c>
      <c r="G15" s="17">
        <f t="shared" ca="1" si="11"/>
        <v>86091</v>
      </c>
      <c r="H15" s="18" t="str">
        <f t="shared" ca="1" si="12"/>
        <v>3 ELEMENTS</v>
      </c>
      <c r="I15" s="19" t="str">
        <f t="shared" ca="1" si="13"/>
        <v>CRAANE/PIJNENBURG/PIJNENBURG</v>
      </c>
      <c r="J15" s="2">
        <f>IFERROR(MATCH(MASTER!$A15,'BUMA MAIN'!H:H,FALSE),4952)</f>
        <v>4952</v>
      </c>
      <c r="K15" s="32" t="str">
        <f t="shared" ca="1" si="0"/>
        <v>-</v>
      </c>
      <c r="L15" s="33" t="str">
        <f t="shared" ca="1" si="1"/>
        <v>-</v>
      </c>
      <c r="M15" s="33" t="str">
        <f t="shared" ca="1" si="2"/>
        <v>-</v>
      </c>
      <c r="N15" s="33" t="str">
        <f t="shared" ca="1" si="3"/>
        <v>-</v>
      </c>
      <c r="O15" s="33" t="str">
        <f t="shared" ca="1" si="4"/>
        <v>-</v>
      </c>
      <c r="P15" s="33" t="str">
        <f t="shared" ca="1" si="5"/>
        <v>-</v>
      </c>
      <c r="Q15" s="33" t="str">
        <f t="shared" ca="1" si="6"/>
        <v>-</v>
      </c>
      <c r="R15" s="34" t="str">
        <f t="shared" ca="1" si="7"/>
        <v>-</v>
      </c>
      <c r="S15" s="2">
        <f>IFERROR(MATCH(MASTER!$A15,'BUMA ALT'!H:H,FALSE),4952)</f>
        <v>4952</v>
      </c>
      <c r="T15" s="5" t="str">
        <f t="shared" ca="1" si="14"/>
        <v>-</v>
      </c>
      <c r="U15" s="51" t="str">
        <f t="shared" ca="1" si="15"/>
        <v>-</v>
      </c>
      <c r="V15" s="51" t="str">
        <f t="shared" ca="1" si="16"/>
        <v>-</v>
      </c>
      <c r="W15" s="51" t="str">
        <f t="shared" ca="1" si="17"/>
        <v>-</v>
      </c>
      <c r="X15" s="51" t="str">
        <f t="shared" ca="1" si="18"/>
        <v>-</v>
      </c>
      <c r="Y15" s="51" t="str">
        <f t="shared" ca="1" si="19"/>
        <v>-</v>
      </c>
      <c r="Z15" s="51" t="str">
        <f t="shared" ca="1" si="20"/>
        <v>-</v>
      </c>
      <c r="AA15" s="6" t="str">
        <f t="shared" ca="1" si="21"/>
        <v>-</v>
      </c>
    </row>
    <row r="16" spans="1:27" x14ac:dyDescent="0.25">
      <c r="A16" s="9" t="s">
        <v>1020</v>
      </c>
      <c r="B16" s="10" t="str">
        <f t="shared" si="8"/>
        <v>CLOUD</v>
      </c>
      <c r="C16" s="2">
        <f>IFERROR(MATCH(MASTER!$A16,'DJ PUBLISHING'!A:A,FALSE),1393)</f>
        <v>1393</v>
      </c>
      <c r="D16" s="5" t="str">
        <f t="shared" ca="1" si="9"/>
        <v>-</v>
      </c>
      <c r="E16" s="6" t="str">
        <f t="shared" ca="1" si="10"/>
        <v>-</v>
      </c>
      <c r="F16" s="2">
        <f>IFERROR(MATCH(MASTER!$A16,CLOUD!B:B,FALSE),1965)</f>
        <v>11</v>
      </c>
      <c r="G16" s="17">
        <f t="shared" ca="1" si="11"/>
        <v>2191</v>
      </c>
      <c r="H16" s="18" t="str">
        <f t="shared" ca="1" si="12"/>
        <v>4 ELEMENTZ</v>
      </c>
      <c r="I16" s="19" t="str">
        <f t="shared" ca="1" si="13"/>
        <v>WITJES</v>
      </c>
      <c r="J16" s="2">
        <f>IFERROR(MATCH(MASTER!$A16,'BUMA MAIN'!H:H,FALSE),4952)</f>
        <v>4952</v>
      </c>
      <c r="K16" s="32" t="str">
        <f t="shared" ca="1" si="0"/>
        <v>-</v>
      </c>
      <c r="L16" s="33" t="str">
        <f t="shared" ca="1" si="1"/>
        <v>-</v>
      </c>
      <c r="M16" s="33" t="str">
        <f t="shared" ca="1" si="2"/>
        <v>-</v>
      </c>
      <c r="N16" s="33" t="str">
        <f t="shared" ca="1" si="3"/>
        <v>-</v>
      </c>
      <c r="O16" s="33" t="str">
        <f t="shared" ca="1" si="4"/>
        <v>-</v>
      </c>
      <c r="P16" s="33" t="str">
        <f t="shared" ca="1" si="5"/>
        <v>-</v>
      </c>
      <c r="Q16" s="33" t="str">
        <f t="shared" ca="1" si="6"/>
        <v>-</v>
      </c>
      <c r="R16" s="34" t="str">
        <f t="shared" ca="1" si="7"/>
        <v>-</v>
      </c>
      <c r="S16" s="2">
        <f>IFERROR(MATCH(MASTER!$A16,'BUMA ALT'!H:H,FALSE),4952)</f>
        <v>4952</v>
      </c>
      <c r="T16" s="5" t="str">
        <f t="shared" ca="1" si="14"/>
        <v>-</v>
      </c>
      <c r="U16" s="51" t="str">
        <f t="shared" ca="1" si="15"/>
        <v>-</v>
      </c>
      <c r="V16" s="51" t="str">
        <f t="shared" ca="1" si="16"/>
        <v>-</v>
      </c>
      <c r="W16" s="51" t="str">
        <f t="shared" ca="1" si="17"/>
        <v>-</v>
      </c>
      <c r="X16" s="51" t="str">
        <f t="shared" ca="1" si="18"/>
        <v>-</v>
      </c>
      <c r="Y16" s="51" t="str">
        <f t="shared" ca="1" si="19"/>
        <v>-</v>
      </c>
      <c r="Z16" s="51" t="str">
        <f t="shared" ca="1" si="20"/>
        <v>-</v>
      </c>
      <c r="AA16" s="6" t="str">
        <f t="shared" ca="1" si="21"/>
        <v>-</v>
      </c>
    </row>
    <row r="17" spans="1:27" x14ac:dyDescent="0.25">
      <c r="A17" s="9" t="s">
        <v>1022</v>
      </c>
      <c r="B17" s="10" t="str">
        <f t="shared" si="8"/>
        <v>CLOUD</v>
      </c>
      <c r="C17" s="2">
        <f>IFERROR(MATCH(MASTER!$A17,'DJ PUBLISHING'!A:A,FALSE),1393)</f>
        <v>1393</v>
      </c>
      <c r="D17" s="5" t="str">
        <f t="shared" ca="1" si="9"/>
        <v>-</v>
      </c>
      <c r="E17" s="6" t="str">
        <f t="shared" ca="1" si="10"/>
        <v>-</v>
      </c>
      <c r="F17" s="2">
        <f>IFERROR(MATCH(MASTER!$A17,CLOUD!B:B,FALSE),1965)</f>
        <v>12</v>
      </c>
      <c r="G17" s="17">
        <f t="shared" ca="1" si="11"/>
        <v>84087</v>
      </c>
      <c r="H17" s="18" t="str">
        <f t="shared" ca="1" si="12"/>
        <v>4 ELEMENTZ (ATMOZFEARS REMIX)</v>
      </c>
      <c r="I17" s="19" t="str">
        <f t="shared" ca="1" si="13"/>
        <v>WITJES</v>
      </c>
      <c r="J17" s="2">
        <f>IFERROR(MATCH(MASTER!$A17,'BUMA MAIN'!H:H,FALSE),4952)</f>
        <v>4952</v>
      </c>
      <c r="K17" s="32" t="str">
        <f t="shared" ca="1" si="0"/>
        <v>-</v>
      </c>
      <c r="L17" s="33" t="str">
        <f t="shared" ca="1" si="1"/>
        <v>-</v>
      </c>
      <c r="M17" s="33" t="str">
        <f t="shared" ca="1" si="2"/>
        <v>-</v>
      </c>
      <c r="N17" s="33" t="str">
        <f t="shared" ca="1" si="3"/>
        <v>-</v>
      </c>
      <c r="O17" s="33" t="str">
        <f t="shared" ca="1" si="4"/>
        <v>-</v>
      </c>
      <c r="P17" s="33" t="str">
        <f t="shared" ca="1" si="5"/>
        <v>-</v>
      </c>
      <c r="Q17" s="33" t="str">
        <f t="shared" ca="1" si="6"/>
        <v>-</v>
      </c>
      <c r="R17" s="34" t="str">
        <f t="shared" ca="1" si="7"/>
        <v>-</v>
      </c>
      <c r="S17" s="2">
        <f>IFERROR(MATCH(MASTER!$A17,'BUMA ALT'!H:H,FALSE),4952)</f>
        <v>4952</v>
      </c>
      <c r="T17" s="5" t="str">
        <f t="shared" ca="1" si="14"/>
        <v>-</v>
      </c>
      <c r="U17" s="51" t="str">
        <f t="shared" ca="1" si="15"/>
        <v>-</v>
      </c>
      <c r="V17" s="51" t="str">
        <f t="shared" ca="1" si="16"/>
        <v>-</v>
      </c>
      <c r="W17" s="51" t="str">
        <f t="shared" ca="1" si="17"/>
        <v>-</v>
      </c>
      <c r="X17" s="51" t="str">
        <f t="shared" ca="1" si="18"/>
        <v>-</v>
      </c>
      <c r="Y17" s="51" t="str">
        <f t="shared" ca="1" si="19"/>
        <v>-</v>
      </c>
      <c r="Z17" s="51" t="str">
        <f t="shared" ca="1" si="20"/>
        <v>-</v>
      </c>
      <c r="AA17" s="6" t="str">
        <f t="shared" ca="1" si="21"/>
        <v>-</v>
      </c>
    </row>
    <row r="18" spans="1:27" x14ac:dyDescent="0.25">
      <c r="A18" s="9" t="s">
        <v>1023</v>
      </c>
      <c r="B18" s="10" t="str">
        <f t="shared" si="8"/>
        <v>CLOUD</v>
      </c>
      <c r="C18" s="2">
        <f>IFERROR(MATCH(MASTER!$A18,'DJ PUBLISHING'!A:A,FALSE),1393)</f>
        <v>1393</v>
      </c>
      <c r="D18" s="5" t="str">
        <f t="shared" ca="1" si="9"/>
        <v>-</v>
      </c>
      <c r="E18" s="6" t="str">
        <f t="shared" ca="1" si="10"/>
        <v>-</v>
      </c>
      <c r="F18" s="2">
        <f>IFERROR(MATCH(MASTER!$A18,CLOUD!B:B,FALSE),1965)</f>
        <v>13</v>
      </c>
      <c r="G18" s="17">
        <f t="shared" ca="1" si="11"/>
        <v>60203</v>
      </c>
      <c r="H18" s="18" t="str">
        <f t="shared" ca="1" si="12"/>
        <v>4TH DIMENSION</v>
      </c>
      <c r="I18" s="19" t="str">
        <f t="shared" ca="1" si="13"/>
        <v>GONZALEZ/SOLJAN/WALKER</v>
      </c>
      <c r="J18" s="2">
        <f>IFERROR(MATCH(MASTER!$A18,'BUMA MAIN'!H:H,FALSE),4952)</f>
        <v>4952</v>
      </c>
      <c r="K18" s="32" t="str">
        <f t="shared" ca="1" si="0"/>
        <v>-</v>
      </c>
      <c r="L18" s="33" t="str">
        <f t="shared" ca="1" si="1"/>
        <v>-</v>
      </c>
      <c r="M18" s="33" t="str">
        <f t="shared" ca="1" si="2"/>
        <v>-</v>
      </c>
      <c r="N18" s="33" t="str">
        <f t="shared" ca="1" si="3"/>
        <v>-</v>
      </c>
      <c r="O18" s="33" t="str">
        <f t="shared" ca="1" si="4"/>
        <v>-</v>
      </c>
      <c r="P18" s="33" t="str">
        <f t="shared" ca="1" si="5"/>
        <v>-</v>
      </c>
      <c r="Q18" s="33" t="str">
        <f t="shared" ca="1" si="6"/>
        <v>-</v>
      </c>
      <c r="R18" s="34" t="str">
        <f t="shared" ca="1" si="7"/>
        <v>-</v>
      </c>
      <c r="S18" s="2">
        <f>IFERROR(MATCH(MASTER!$A18,'BUMA ALT'!H:H,FALSE),4952)</f>
        <v>4952</v>
      </c>
      <c r="T18" s="5" t="str">
        <f t="shared" ca="1" si="14"/>
        <v>-</v>
      </c>
      <c r="U18" s="51" t="str">
        <f t="shared" ca="1" si="15"/>
        <v>-</v>
      </c>
      <c r="V18" s="51" t="str">
        <f t="shared" ca="1" si="16"/>
        <v>-</v>
      </c>
      <c r="W18" s="51" t="str">
        <f t="shared" ca="1" si="17"/>
        <v>-</v>
      </c>
      <c r="X18" s="51" t="str">
        <f t="shared" ca="1" si="18"/>
        <v>-</v>
      </c>
      <c r="Y18" s="51" t="str">
        <f t="shared" ca="1" si="19"/>
        <v>-</v>
      </c>
      <c r="Z18" s="51" t="str">
        <f t="shared" ca="1" si="20"/>
        <v>-</v>
      </c>
      <c r="AA18" s="6" t="str">
        <f t="shared" ca="1" si="21"/>
        <v>-</v>
      </c>
    </row>
    <row r="19" spans="1:27" x14ac:dyDescent="0.25">
      <c r="A19" s="9" t="s">
        <v>2447</v>
      </c>
      <c r="B19" s="10" t="str">
        <f t="shared" si="8"/>
        <v>DJ PUBLISHING</v>
      </c>
      <c r="C19" s="2">
        <f>IFERROR(MATCH(MASTER!$A19,'DJ PUBLISHING'!A:A,FALSE),1393)</f>
        <v>902</v>
      </c>
      <c r="D19" s="5" t="str">
        <f t="shared" ca="1" si="9"/>
        <v>4TH SECOND</v>
      </c>
      <c r="E19" s="6" t="str">
        <f t="shared" ca="1" si="10"/>
        <v>X-RAW</v>
      </c>
      <c r="F19" s="2">
        <f>IFERROR(MATCH(MASTER!$A19,CLOUD!B:B,FALSE),1965)</f>
        <v>1965</v>
      </c>
      <c r="G19" s="17" t="str">
        <f t="shared" ca="1" si="11"/>
        <v>-</v>
      </c>
      <c r="H19" s="18" t="str">
        <f t="shared" ca="1" si="12"/>
        <v>-</v>
      </c>
      <c r="I19" s="19" t="str">
        <f t="shared" ca="1" si="13"/>
        <v>-</v>
      </c>
      <c r="J19" s="2">
        <f>IFERROR(MATCH(MASTER!$A19,'BUMA MAIN'!H:H,FALSE),4952)</f>
        <v>4952</v>
      </c>
      <c r="K19" s="32" t="str">
        <f t="shared" ca="1" si="0"/>
        <v>-</v>
      </c>
      <c r="L19" s="33" t="str">
        <f t="shared" ca="1" si="1"/>
        <v>-</v>
      </c>
      <c r="M19" s="33" t="str">
        <f t="shared" ca="1" si="2"/>
        <v>-</v>
      </c>
      <c r="N19" s="33" t="str">
        <f t="shared" ca="1" si="3"/>
        <v>-</v>
      </c>
      <c r="O19" s="33" t="str">
        <f t="shared" ca="1" si="4"/>
        <v>-</v>
      </c>
      <c r="P19" s="33" t="str">
        <f t="shared" ca="1" si="5"/>
        <v>-</v>
      </c>
      <c r="Q19" s="33" t="str">
        <f t="shared" ca="1" si="6"/>
        <v>-</v>
      </c>
      <c r="R19" s="34" t="str">
        <f t="shared" ca="1" si="7"/>
        <v>-</v>
      </c>
      <c r="S19" s="2">
        <f>IFERROR(MATCH(MASTER!$A19,'BUMA ALT'!H:H,FALSE),4952)</f>
        <v>4952</v>
      </c>
      <c r="T19" s="5" t="str">
        <f t="shared" ca="1" si="14"/>
        <v>-</v>
      </c>
      <c r="U19" s="51" t="str">
        <f t="shared" ca="1" si="15"/>
        <v>-</v>
      </c>
      <c r="V19" s="51" t="str">
        <f t="shared" ca="1" si="16"/>
        <v>-</v>
      </c>
      <c r="W19" s="51" t="str">
        <f t="shared" ca="1" si="17"/>
        <v>-</v>
      </c>
      <c r="X19" s="51" t="str">
        <f t="shared" ca="1" si="18"/>
        <v>-</v>
      </c>
      <c r="Y19" s="51" t="str">
        <f t="shared" ca="1" si="19"/>
        <v>-</v>
      </c>
      <c r="Z19" s="51" t="str">
        <f t="shared" ca="1" si="20"/>
        <v>-</v>
      </c>
      <c r="AA19" s="6" t="str">
        <f t="shared" ca="1" si="21"/>
        <v>-</v>
      </c>
    </row>
    <row r="20" spans="1:27" x14ac:dyDescent="0.25">
      <c r="A20" s="9" t="s">
        <v>1025</v>
      </c>
      <c r="B20" s="10" t="str">
        <f t="shared" si="8"/>
        <v>CLOUD</v>
      </c>
      <c r="C20" s="2">
        <f>IFERROR(MATCH(MASTER!$A20,'DJ PUBLISHING'!A:A,FALSE),1393)</f>
        <v>1393</v>
      </c>
      <c r="D20" s="5" t="str">
        <f t="shared" ca="1" si="9"/>
        <v>-</v>
      </c>
      <c r="E20" s="6" t="str">
        <f t="shared" ca="1" si="10"/>
        <v>-</v>
      </c>
      <c r="F20" s="2">
        <f>IFERROR(MATCH(MASTER!$A20,CLOUD!B:B,FALSE),1965)</f>
        <v>14</v>
      </c>
      <c r="G20" s="17">
        <f t="shared" ca="1" si="11"/>
        <v>136311</v>
      </c>
      <c r="H20" s="18" t="str">
        <f t="shared" ca="1" si="12"/>
        <v>5 CENTIMETERS PER SECOND</v>
      </c>
      <c r="I20" s="19" t="str">
        <f t="shared" ca="1" si="13"/>
        <v>BILLAN</v>
      </c>
      <c r="J20" s="2">
        <f>IFERROR(MATCH(MASTER!$A20,'BUMA MAIN'!H:H,FALSE),4952)</f>
        <v>4952</v>
      </c>
      <c r="K20" s="32" t="str">
        <f t="shared" ca="1" si="0"/>
        <v>-</v>
      </c>
      <c r="L20" s="33" t="str">
        <f t="shared" ca="1" si="1"/>
        <v>-</v>
      </c>
      <c r="M20" s="33" t="str">
        <f t="shared" ca="1" si="2"/>
        <v>-</v>
      </c>
      <c r="N20" s="33" t="str">
        <f t="shared" ca="1" si="3"/>
        <v>-</v>
      </c>
      <c r="O20" s="33" t="str">
        <f t="shared" ca="1" si="4"/>
        <v>-</v>
      </c>
      <c r="P20" s="33" t="str">
        <f t="shared" ca="1" si="5"/>
        <v>-</v>
      </c>
      <c r="Q20" s="33" t="str">
        <f t="shared" ca="1" si="6"/>
        <v>-</v>
      </c>
      <c r="R20" s="34" t="str">
        <f t="shared" ca="1" si="7"/>
        <v>-</v>
      </c>
      <c r="S20" s="2">
        <f>IFERROR(MATCH(MASTER!$A20,'BUMA ALT'!H:H,FALSE),4952)</f>
        <v>4952</v>
      </c>
      <c r="T20" s="5" t="str">
        <f t="shared" ca="1" si="14"/>
        <v>-</v>
      </c>
      <c r="U20" s="51" t="str">
        <f t="shared" ca="1" si="15"/>
        <v>-</v>
      </c>
      <c r="V20" s="51" t="str">
        <f t="shared" ca="1" si="16"/>
        <v>-</v>
      </c>
      <c r="W20" s="51" t="str">
        <f t="shared" ca="1" si="17"/>
        <v>-</v>
      </c>
      <c r="X20" s="51" t="str">
        <f t="shared" ca="1" si="18"/>
        <v>-</v>
      </c>
      <c r="Y20" s="51" t="str">
        <f t="shared" ca="1" si="19"/>
        <v>-</v>
      </c>
      <c r="Z20" s="51" t="str">
        <f t="shared" ca="1" si="20"/>
        <v>-</v>
      </c>
      <c r="AA20" s="6" t="str">
        <f t="shared" ca="1" si="21"/>
        <v>-</v>
      </c>
    </row>
    <row r="21" spans="1:27" x14ac:dyDescent="0.25">
      <c r="A21" s="9" t="s">
        <v>253</v>
      </c>
      <c r="B21" s="10" t="str">
        <f t="shared" si="8"/>
        <v>CLOUD, BUMA MAIN</v>
      </c>
      <c r="C21" s="2">
        <f>IFERROR(MATCH(MASTER!$A21,'DJ PUBLISHING'!A:A,FALSE),1393)</f>
        <v>1393</v>
      </c>
      <c r="D21" s="5" t="str">
        <f t="shared" ca="1" si="9"/>
        <v>-</v>
      </c>
      <c r="E21" s="6" t="str">
        <f t="shared" ca="1" si="10"/>
        <v>-</v>
      </c>
      <c r="F21" s="2">
        <f>IFERROR(MATCH(MASTER!$A21,CLOUD!B:B,FALSE),1965)</f>
        <v>15</v>
      </c>
      <c r="G21" s="17">
        <f t="shared" ca="1" si="11"/>
        <v>83943</v>
      </c>
      <c r="H21" s="18" t="str">
        <f t="shared" ca="1" si="12"/>
        <v>5TH ELEMENT</v>
      </c>
      <c r="I21" s="19" t="str">
        <f t="shared" ca="1" si="13"/>
        <v>AANDEWIEL/MILDT DE</v>
      </c>
      <c r="J21" s="2">
        <f>IFERROR(MATCH(MASTER!$A21,'BUMA MAIN'!H:H,FALSE),4952)</f>
        <v>272</v>
      </c>
      <c r="K21" s="32" t="str">
        <f t="shared" ca="1" si="0"/>
        <v>5TH ELEMENT</v>
      </c>
      <c r="L21" s="33">
        <f t="shared" ca="1" si="1"/>
        <v>1351244</v>
      </c>
      <c r="M21" s="33" t="str">
        <f t="shared" ca="1" si="2"/>
        <v>I-002289736-3</v>
      </c>
      <c r="N21" s="33">
        <f t="shared" ca="1" si="3"/>
        <v>472380650</v>
      </c>
      <c r="O21" s="33" t="str">
        <f t="shared" ca="1" si="4"/>
        <v>DJ PUBLISHING</v>
      </c>
      <c r="P21" s="33">
        <f t="shared" ca="1" si="5"/>
        <v>11455737</v>
      </c>
      <c r="Q21" s="33">
        <f t="shared" ca="1" si="6"/>
        <v>40980</v>
      </c>
      <c r="R21" s="34" t="str">
        <f t="shared" ca="1" si="7"/>
        <v>W-005405525</v>
      </c>
      <c r="S21" s="2">
        <f>IFERROR(MATCH(MASTER!$A21,'BUMA ALT'!H:H,FALSE),4952)</f>
        <v>4952</v>
      </c>
      <c r="T21" s="5" t="str">
        <f t="shared" ca="1" si="14"/>
        <v>-</v>
      </c>
      <c r="U21" s="51" t="str">
        <f t="shared" ca="1" si="15"/>
        <v>-</v>
      </c>
      <c r="V21" s="51" t="str">
        <f t="shared" ca="1" si="16"/>
        <v>-</v>
      </c>
      <c r="W21" s="51" t="str">
        <f t="shared" ca="1" si="17"/>
        <v>-</v>
      </c>
      <c r="X21" s="51" t="str">
        <f t="shared" ca="1" si="18"/>
        <v>-</v>
      </c>
      <c r="Y21" s="51" t="str">
        <f t="shared" ca="1" si="19"/>
        <v>-</v>
      </c>
      <c r="Z21" s="51" t="str">
        <f t="shared" ca="1" si="20"/>
        <v>-</v>
      </c>
      <c r="AA21" s="6" t="str">
        <f t="shared" ca="1" si="21"/>
        <v>-</v>
      </c>
    </row>
    <row r="22" spans="1:27" x14ac:dyDescent="0.25">
      <c r="A22" s="9" t="s">
        <v>2448</v>
      </c>
      <c r="B22" s="10" t="str">
        <f t="shared" si="8"/>
        <v>DJ PUBLISHING</v>
      </c>
      <c r="C22" s="2">
        <f>IFERROR(MATCH(MASTER!$A22,'DJ PUBLISHING'!A:A,FALSE),1393)</f>
        <v>696</v>
      </c>
      <c r="D22" s="5" t="str">
        <f t="shared" ca="1" si="9"/>
        <v>A BEAUTIFUL DAY</v>
      </c>
      <c r="E22" s="6" t="str">
        <f t="shared" ca="1" si="10"/>
        <v>X-BONE</v>
      </c>
      <c r="F22" s="2">
        <f>IFERROR(MATCH(MASTER!$A22,CLOUD!B:B,FALSE),1965)</f>
        <v>1965</v>
      </c>
      <c r="G22" s="17" t="str">
        <f t="shared" ca="1" si="11"/>
        <v>-</v>
      </c>
      <c r="H22" s="18" t="str">
        <f t="shared" ca="1" si="12"/>
        <v>-</v>
      </c>
      <c r="I22" s="19" t="str">
        <f t="shared" ca="1" si="13"/>
        <v>-</v>
      </c>
      <c r="J22" s="2">
        <f>IFERROR(MATCH(MASTER!$A22,'BUMA MAIN'!H:H,FALSE),4952)</f>
        <v>4952</v>
      </c>
      <c r="K22" s="32" t="str">
        <f t="shared" ca="1" si="0"/>
        <v>-</v>
      </c>
      <c r="L22" s="33" t="str">
        <f t="shared" ca="1" si="1"/>
        <v>-</v>
      </c>
      <c r="M22" s="33" t="str">
        <f t="shared" ca="1" si="2"/>
        <v>-</v>
      </c>
      <c r="N22" s="33" t="str">
        <f t="shared" ca="1" si="3"/>
        <v>-</v>
      </c>
      <c r="O22" s="33" t="str">
        <f t="shared" ca="1" si="4"/>
        <v>-</v>
      </c>
      <c r="P22" s="33" t="str">
        <f t="shared" ca="1" si="5"/>
        <v>-</v>
      </c>
      <c r="Q22" s="33" t="str">
        <f t="shared" ca="1" si="6"/>
        <v>-</v>
      </c>
      <c r="R22" s="34" t="str">
        <f t="shared" ca="1" si="7"/>
        <v>-</v>
      </c>
      <c r="S22" s="2">
        <f>IFERROR(MATCH(MASTER!$A22,'BUMA ALT'!H:H,FALSE),4952)</f>
        <v>4952</v>
      </c>
      <c r="T22" s="5" t="str">
        <f t="shared" ca="1" si="14"/>
        <v>-</v>
      </c>
      <c r="U22" s="51" t="str">
        <f t="shared" ca="1" si="15"/>
        <v>-</v>
      </c>
      <c r="V22" s="51" t="str">
        <f t="shared" ca="1" si="16"/>
        <v>-</v>
      </c>
      <c r="W22" s="51" t="str">
        <f t="shared" ca="1" si="17"/>
        <v>-</v>
      </c>
      <c r="X22" s="51" t="str">
        <f t="shared" ca="1" si="18"/>
        <v>-</v>
      </c>
      <c r="Y22" s="51" t="str">
        <f t="shared" ca="1" si="19"/>
        <v>-</v>
      </c>
      <c r="Z22" s="51" t="str">
        <f t="shared" ca="1" si="20"/>
        <v>-</v>
      </c>
      <c r="AA22" s="6" t="str">
        <f t="shared" ca="1" si="21"/>
        <v>-</v>
      </c>
    </row>
    <row r="23" spans="1:27" x14ac:dyDescent="0.25">
      <c r="A23" s="9" t="s">
        <v>391</v>
      </c>
      <c r="B23" s="10" t="str">
        <f t="shared" si="8"/>
        <v>CLOUD, BUMA MAIN</v>
      </c>
      <c r="C23" s="2">
        <f>IFERROR(MATCH(MASTER!$A23,'DJ PUBLISHING'!A:A,FALSE),1393)</f>
        <v>1393</v>
      </c>
      <c r="D23" s="5" t="str">
        <f t="shared" ca="1" si="9"/>
        <v>-</v>
      </c>
      <c r="E23" s="6" t="str">
        <f t="shared" ca="1" si="10"/>
        <v>-</v>
      </c>
      <c r="F23" s="2">
        <f>IFERROR(MATCH(MASTER!$A23,CLOUD!B:B,FALSE),1965)</f>
        <v>16</v>
      </c>
      <c r="G23" s="17">
        <f t="shared" ca="1" si="11"/>
        <v>398979</v>
      </c>
      <c r="H23" s="18" t="str">
        <f t="shared" ca="1" si="12"/>
        <v>A BEAUTIFUL MIND</v>
      </c>
      <c r="I23" s="19" t="str">
        <f t="shared" ca="1" si="13"/>
        <v>KUS</v>
      </c>
      <c r="J23" s="2">
        <f>IFERROR(MATCH(MASTER!$A23,'BUMA MAIN'!H:H,FALSE),4952)</f>
        <v>410</v>
      </c>
      <c r="K23" s="32" t="str">
        <f t="shared" ca="1" si="0"/>
        <v>A BEAUTIFUL MIND</v>
      </c>
      <c r="L23" s="33">
        <f t="shared" ca="1" si="1"/>
        <v>1351244</v>
      </c>
      <c r="M23" s="33" t="str">
        <f t="shared" ca="1" si="2"/>
        <v>I-002289736-3</v>
      </c>
      <c r="N23" s="33">
        <f t="shared" ca="1" si="3"/>
        <v>472380650</v>
      </c>
      <c r="O23" s="33" t="str">
        <f t="shared" ca="1" si="4"/>
        <v>DJ PUBLISHING</v>
      </c>
      <c r="P23" s="33">
        <f t="shared" ca="1" si="5"/>
        <v>11549687</v>
      </c>
      <c r="Q23" s="33">
        <f t="shared" ca="1" si="6"/>
        <v>42290</v>
      </c>
      <c r="R23" s="34" t="str">
        <f t="shared" ca="1" si="7"/>
        <v>W-010429895</v>
      </c>
      <c r="S23" s="2">
        <f>IFERROR(MATCH(MASTER!$A23,'BUMA ALT'!H:H,FALSE),4952)</f>
        <v>4952</v>
      </c>
      <c r="T23" s="5" t="str">
        <f t="shared" ca="1" si="14"/>
        <v>-</v>
      </c>
      <c r="U23" s="51" t="str">
        <f t="shared" ca="1" si="15"/>
        <v>-</v>
      </c>
      <c r="V23" s="51" t="str">
        <f t="shared" ca="1" si="16"/>
        <v>-</v>
      </c>
      <c r="W23" s="51" t="str">
        <f t="shared" ca="1" si="17"/>
        <v>-</v>
      </c>
      <c r="X23" s="51" t="str">
        <f t="shared" ca="1" si="18"/>
        <v>-</v>
      </c>
      <c r="Y23" s="51" t="str">
        <f t="shared" ca="1" si="19"/>
        <v>-</v>
      </c>
      <c r="Z23" s="51" t="str">
        <f t="shared" ca="1" si="20"/>
        <v>-</v>
      </c>
      <c r="AA23" s="6" t="str">
        <f t="shared" ca="1" si="21"/>
        <v>-</v>
      </c>
    </row>
    <row r="24" spans="1:27" x14ac:dyDescent="0.25">
      <c r="A24" s="9" t="s">
        <v>3304</v>
      </c>
      <c r="B24" s="10" t="str">
        <f t="shared" si="8"/>
        <v>BUMA ALT</v>
      </c>
      <c r="C24" s="2">
        <f>IFERROR(MATCH(MASTER!$A24,'DJ PUBLISHING'!A:A,FALSE),1393)</f>
        <v>1393</v>
      </c>
      <c r="D24" s="5" t="str">
        <f t="shared" ca="1" si="9"/>
        <v>-</v>
      </c>
      <c r="E24" s="6" t="str">
        <f t="shared" ca="1" si="10"/>
        <v>-</v>
      </c>
      <c r="F24" s="2">
        <f>IFERROR(MATCH(MASTER!$A24,CLOUD!B:B,FALSE),1965)</f>
        <v>1965</v>
      </c>
      <c r="G24" s="17" t="str">
        <f t="shared" ca="1" si="11"/>
        <v>-</v>
      </c>
      <c r="H24" s="18" t="str">
        <f t="shared" ca="1" si="12"/>
        <v>-</v>
      </c>
      <c r="I24" s="19" t="str">
        <f t="shared" ca="1" si="13"/>
        <v>-</v>
      </c>
      <c r="J24" s="2">
        <f>IFERROR(MATCH(MASTER!$A24,'BUMA MAIN'!H:H,FALSE),4952)</f>
        <v>4952</v>
      </c>
      <c r="K24" s="32" t="str">
        <f t="shared" ca="1" si="0"/>
        <v>-</v>
      </c>
      <c r="L24" s="33" t="str">
        <f t="shared" ca="1" si="1"/>
        <v>-</v>
      </c>
      <c r="M24" s="33" t="str">
        <f t="shared" ca="1" si="2"/>
        <v>-</v>
      </c>
      <c r="N24" s="33" t="str">
        <f t="shared" ca="1" si="3"/>
        <v>-</v>
      </c>
      <c r="O24" s="33" t="str">
        <f t="shared" ca="1" si="4"/>
        <v>-</v>
      </c>
      <c r="P24" s="33" t="str">
        <f t="shared" ca="1" si="5"/>
        <v>-</v>
      </c>
      <c r="Q24" s="33" t="str">
        <f t="shared" ca="1" si="6"/>
        <v>-</v>
      </c>
      <c r="R24" s="34" t="str">
        <f t="shared" ca="1" si="7"/>
        <v>-</v>
      </c>
      <c r="S24" s="2">
        <f>IFERROR(MATCH(MASTER!$A24,'BUMA ALT'!H:H,FALSE),4952)</f>
        <v>1426</v>
      </c>
      <c r="T24" s="5" t="str">
        <f t="shared" ca="1" si="14"/>
        <v>A BEAUTIFUL MIND (ORIGINAL MIX)</v>
      </c>
      <c r="U24" s="51">
        <f t="shared" ca="1" si="15"/>
        <v>1351244</v>
      </c>
      <c r="V24" s="51" t="str">
        <f t="shared" ca="1" si="16"/>
        <v>I-002289736-3</v>
      </c>
      <c r="W24" s="51">
        <f t="shared" ca="1" si="17"/>
        <v>472380650</v>
      </c>
      <c r="X24" s="51" t="str">
        <f t="shared" ca="1" si="18"/>
        <v>DJ PUBLISHING</v>
      </c>
      <c r="Y24" s="51">
        <f t="shared" ca="1" si="19"/>
        <v>11590270</v>
      </c>
      <c r="Z24" s="51">
        <f t="shared" ca="1" si="20"/>
        <v>42790</v>
      </c>
      <c r="AA24" s="6" t="str">
        <f t="shared" ca="1" si="21"/>
        <v>W-013669037</v>
      </c>
    </row>
    <row r="25" spans="1:27" x14ac:dyDescent="0.25">
      <c r="A25" s="9" t="s">
        <v>124</v>
      </c>
      <c r="B25" s="10" t="str">
        <f t="shared" si="8"/>
        <v>CLOUD, BUMA MAIN</v>
      </c>
      <c r="C25" s="2">
        <f>IFERROR(MATCH(MASTER!$A25,'DJ PUBLISHING'!A:A,FALSE),1393)</f>
        <v>1393</v>
      </c>
      <c r="D25" s="5" t="str">
        <f t="shared" ca="1" si="9"/>
        <v>-</v>
      </c>
      <c r="E25" s="6" t="str">
        <f t="shared" ca="1" si="10"/>
        <v>-</v>
      </c>
      <c r="F25" s="2">
        <f>IFERROR(MATCH(MASTER!$A25,CLOUD!B:B,FALSE),1965)</f>
        <v>17</v>
      </c>
      <c r="G25" s="17">
        <f t="shared" ca="1" si="11"/>
        <v>290243</v>
      </c>
      <c r="H25" s="18" t="str">
        <f t="shared" ca="1" si="12"/>
        <v>A BROKEN STORY</v>
      </c>
      <c r="I25" s="19" t="str">
        <f t="shared" ca="1" si="13"/>
        <v>BENSCHOP/KROES</v>
      </c>
      <c r="J25" s="2">
        <f>IFERROR(MATCH(MASTER!$A25,'BUMA MAIN'!H:H,FALSE),4952)</f>
        <v>143</v>
      </c>
      <c r="K25" s="32" t="str">
        <f t="shared" ca="1" si="0"/>
        <v>A BROKEN STORY</v>
      </c>
      <c r="L25" s="33">
        <f t="shared" ca="1" si="1"/>
        <v>1351244</v>
      </c>
      <c r="M25" s="33" t="str">
        <f t="shared" ca="1" si="2"/>
        <v>I-002289736-3</v>
      </c>
      <c r="N25" s="33">
        <f t="shared" ca="1" si="3"/>
        <v>472380650</v>
      </c>
      <c r="O25" s="33" t="str">
        <f t="shared" ca="1" si="4"/>
        <v>DJ PUBLISHING</v>
      </c>
      <c r="P25" s="33">
        <f t="shared" ca="1" si="5"/>
        <v>4801076</v>
      </c>
      <c r="Q25" s="33">
        <f t="shared" ca="1" si="6"/>
        <v>38832</v>
      </c>
      <c r="R25" s="34" t="str">
        <f t="shared" ca="1" si="7"/>
        <v>W-004375909</v>
      </c>
      <c r="S25" s="2">
        <f>IFERROR(MATCH(MASTER!$A25,'BUMA ALT'!H:H,FALSE),4952)</f>
        <v>4952</v>
      </c>
      <c r="T25" s="5" t="str">
        <f t="shared" ca="1" si="14"/>
        <v>-</v>
      </c>
      <c r="U25" s="51" t="str">
        <f t="shared" ca="1" si="15"/>
        <v>-</v>
      </c>
      <c r="V25" s="51" t="str">
        <f t="shared" ca="1" si="16"/>
        <v>-</v>
      </c>
      <c r="W25" s="51" t="str">
        <f t="shared" ca="1" si="17"/>
        <v>-</v>
      </c>
      <c r="X25" s="51" t="str">
        <f t="shared" ca="1" si="18"/>
        <v>-</v>
      </c>
      <c r="Y25" s="51" t="str">
        <f t="shared" ca="1" si="19"/>
        <v>-</v>
      </c>
      <c r="Z25" s="51" t="str">
        <f t="shared" ca="1" si="20"/>
        <v>-</v>
      </c>
      <c r="AA25" s="6" t="str">
        <f t="shared" ca="1" si="21"/>
        <v>-</v>
      </c>
    </row>
    <row r="26" spans="1:27" x14ac:dyDescent="0.25">
      <c r="A26" s="9" t="s">
        <v>2449</v>
      </c>
      <c r="B26" s="10" t="str">
        <f t="shared" si="8"/>
        <v>DJ PUBLISHING</v>
      </c>
      <c r="C26" s="2">
        <f>IFERROR(MATCH(MASTER!$A26,'DJ PUBLISHING'!A:A,FALSE),1393)</f>
        <v>1344</v>
      </c>
      <c r="D26" s="5" t="str">
        <f t="shared" ca="1" si="9"/>
        <v>A NEW BEGINNING (OFFICIAL REBIRTH 2013 ANTHEM)</v>
      </c>
      <c r="E26" s="6" t="str">
        <f t="shared" ca="1" si="10"/>
        <v>SPECIAL</v>
      </c>
      <c r="F26" s="2">
        <f>IFERROR(MATCH(MASTER!$A26,CLOUD!B:B,FALSE),1965)</f>
        <v>1965</v>
      </c>
      <c r="G26" s="17" t="str">
        <f t="shared" ca="1" si="11"/>
        <v>-</v>
      </c>
      <c r="H26" s="18" t="str">
        <f t="shared" ca="1" si="12"/>
        <v>-</v>
      </c>
      <c r="I26" s="19" t="str">
        <f t="shared" ca="1" si="13"/>
        <v>-</v>
      </c>
      <c r="J26" s="2">
        <f>IFERROR(MATCH(MASTER!$A26,'BUMA MAIN'!H:H,FALSE),4952)</f>
        <v>4952</v>
      </c>
      <c r="K26" s="32" t="str">
        <f t="shared" ca="1" si="0"/>
        <v>-</v>
      </c>
      <c r="L26" s="33" t="str">
        <f t="shared" ca="1" si="1"/>
        <v>-</v>
      </c>
      <c r="M26" s="33" t="str">
        <f t="shared" ca="1" si="2"/>
        <v>-</v>
      </c>
      <c r="N26" s="33" t="str">
        <f t="shared" ca="1" si="3"/>
        <v>-</v>
      </c>
      <c r="O26" s="33" t="str">
        <f t="shared" ca="1" si="4"/>
        <v>-</v>
      </c>
      <c r="P26" s="33" t="str">
        <f t="shared" ca="1" si="5"/>
        <v>-</v>
      </c>
      <c r="Q26" s="33" t="str">
        <f t="shared" ca="1" si="6"/>
        <v>-</v>
      </c>
      <c r="R26" s="34" t="str">
        <f t="shared" ca="1" si="7"/>
        <v>-</v>
      </c>
      <c r="S26" s="2">
        <f>IFERROR(MATCH(MASTER!$A26,'BUMA ALT'!H:H,FALSE),4952)</f>
        <v>4952</v>
      </c>
      <c r="T26" s="5" t="str">
        <f t="shared" ca="1" si="14"/>
        <v>-</v>
      </c>
      <c r="U26" s="51" t="str">
        <f t="shared" ca="1" si="15"/>
        <v>-</v>
      </c>
      <c r="V26" s="51" t="str">
        <f t="shared" ca="1" si="16"/>
        <v>-</v>
      </c>
      <c r="W26" s="51" t="str">
        <f t="shared" ca="1" si="17"/>
        <v>-</v>
      </c>
      <c r="X26" s="51" t="str">
        <f t="shared" ca="1" si="18"/>
        <v>-</v>
      </c>
      <c r="Y26" s="51" t="str">
        <f t="shared" ca="1" si="19"/>
        <v>-</v>
      </c>
      <c r="Z26" s="51" t="str">
        <f t="shared" ca="1" si="20"/>
        <v>-</v>
      </c>
      <c r="AA26" s="6" t="str">
        <f t="shared" ca="1" si="21"/>
        <v>-</v>
      </c>
    </row>
    <row r="27" spans="1:27" x14ac:dyDescent="0.25">
      <c r="A27" s="9" t="s">
        <v>1030</v>
      </c>
      <c r="B27" s="10" t="str">
        <f t="shared" si="8"/>
        <v>DJ PUBLISHING, CLOUD</v>
      </c>
      <c r="C27" s="2">
        <f>IFERROR(MATCH(MASTER!$A27,'DJ PUBLISHING'!A:A,FALSE),1393)</f>
        <v>1256</v>
      </c>
      <c r="D27" s="5" t="str">
        <f t="shared" ca="1" si="9"/>
        <v>A NEW DAY</v>
      </c>
      <c r="E27" s="6" t="str">
        <f t="shared" ca="1" si="10"/>
        <v>RELOADED</v>
      </c>
      <c r="F27" s="2">
        <f>IFERROR(MATCH(MASTER!$A27,CLOUD!B:B,FALSE),1965)</f>
        <v>18</v>
      </c>
      <c r="G27" s="17">
        <f t="shared" ca="1" si="11"/>
        <v>7295</v>
      </c>
      <c r="H27" s="18" t="str">
        <f t="shared" ca="1" si="12"/>
        <v>A NEW DAY</v>
      </c>
      <c r="I27" s="19" t="str">
        <f t="shared" ca="1" si="13"/>
        <v>REBERGEN</v>
      </c>
      <c r="J27" s="2">
        <f>IFERROR(MATCH(MASTER!$A27,'BUMA MAIN'!H:H,FALSE),4952)</f>
        <v>4952</v>
      </c>
      <c r="K27" s="32" t="str">
        <f t="shared" ca="1" si="0"/>
        <v>-</v>
      </c>
      <c r="L27" s="33" t="str">
        <f t="shared" ca="1" si="1"/>
        <v>-</v>
      </c>
      <c r="M27" s="33" t="str">
        <f t="shared" ca="1" si="2"/>
        <v>-</v>
      </c>
      <c r="N27" s="33" t="str">
        <f t="shared" ca="1" si="3"/>
        <v>-</v>
      </c>
      <c r="O27" s="33" t="str">
        <f t="shared" ca="1" si="4"/>
        <v>-</v>
      </c>
      <c r="P27" s="33" t="str">
        <f t="shared" ca="1" si="5"/>
        <v>-</v>
      </c>
      <c r="Q27" s="33" t="str">
        <f t="shared" ca="1" si="6"/>
        <v>-</v>
      </c>
      <c r="R27" s="34" t="str">
        <f t="shared" ca="1" si="7"/>
        <v>-</v>
      </c>
      <c r="S27" s="2">
        <f>IFERROR(MATCH(MASTER!$A27,'BUMA ALT'!H:H,FALSE),4952)</f>
        <v>4952</v>
      </c>
      <c r="T27" s="5" t="str">
        <f t="shared" ca="1" si="14"/>
        <v>-</v>
      </c>
      <c r="U27" s="51" t="str">
        <f t="shared" ca="1" si="15"/>
        <v>-</v>
      </c>
      <c r="V27" s="51" t="str">
        <f t="shared" ca="1" si="16"/>
        <v>-</v>
      </c>
      <c r="W27" s="51" t="str">
        <f t="shared" ca="1" si="17"/>
        <v>-</v>
      </c>
      <c r="X27" s="51" t="str">
        <f t="shared" ca="1" si="18"/>
        <v>-</v>
      </c>
      <c r="Y27" s="51" t="str">
        <f t="shared" ca="1" si="19"/>
        <v>-</v>
      </c>
      <c r="Z27" s="51" t="str">
        <f t="shared" ca="1" si="20"/>
        <v>-</v>
      </c>
      <c r="AA27" s="6" t="str">
        <f t="shared" ca="1" si="21"/>
        <v>-</v>
      </c>
    </row>
    <row r="28" spans="1:27" x14ac:dyDescent="0.25">
      <c r="A28" s="9" t="s">
        <v>1031</v>
      </c>
      <c r="B28" s="10" t="str">
        <f t="shared" si="8"/>
        <v>DJ PUBLISHING, CLOUD</v>
      </c>
      <c r="C28" s="2">
        <f>IFERROR(MATCH(MASTER!$A28,'DJ PUBLISHING'!A:A,FALSE),1393)</f>
        <v>1166</v>
      </c>
      <c r="D28" s="5" t="str">
        <f t="shared" ca="1" si="9"/>
        <v>A NEW DIMENSION</v>
      </c>
      <c r="E28" s="6" t="str">
        <f t="shared" ca="1" si="10"/>
        <v>ITALIAN HARDSTYLE</v>
      </c>
      <c r="F28" s="2">
        <f>IFERROR(MATCH(MASTER!$A28,CLOUD!B:B,FALSE),1965)</f>
        <v>19</v>
      </c>
      <c r="G28" s="17">
        <f t="shared" ca="1" si="11"/>
        <v>75019</v>
      </c>
      <c r="H28" s="18" t="str">
        <f t="shared" ca="1" si="12"/>
        <v>A NEW DIMENSION</v>
      </c>
      <c r="I28" s="19" t="str">
        <f t="shared" ca="1" si="13"/>
        <v>ROSCHINI</v>
      </c>
      <c r="J28" s="2">
        <f>IFERROR(MATCH(MASTER!$A28,'BUMA MAIN'!H:H,FALSE),4952)</f>
        <v>4952</v>
      </c>
      <c r="K28" s="32" t="str">
        <f t="shared" ca="1" si="0"/>
        <v>-</v>
      </c>
      <c r="L28" s="33" t="str">
        <f t="shared" ca="1" si="1"/>
        <v>-</v>
      </c>
      <c r="M28" s="33" t="str">
        <f t="shared" ca="1" si="2"/>
        <v>-</v>
      </c>
      <c r="N28" s="33" t="str">
        <f t="shared" ca="1" si="3"/>
        <v>-</v>
      </c>
      <c r="O28" s="33" t="str">
        <f t="shared" ca="1" si="4"/>
        <v>-</v>
      </c>
      <c r="P28" s="33" t="str">
        <f t="shared" ca="1" si="5"/>
        <v>-</v>
      </c>
      <c r="Q28" s="33" t="str">
        <f t="shared" ca="1" si="6"/>
        <v>-</v>
      </c>
      <c r="R28" s="34" t="str">
        <f t="shared" ca="1" si="7"/>
        <v>-</v>
      </c>
      <c r="S28" s="2">
        <f>IFERROR(MATCH(MASTER!$A28,'BUMA ALT'!H:H,FALSE),4952)</f>
        <v>4952</v>
      </c>
      <c r="T28" s="5" t="str">
        <f t="shared" ca="1" si="14"/>
        <v>-</v>
      </c>
      <c r="U28" s="51" t="str">
        <f t="shared" ca="1" si="15"/>
        <v>-</v>
      </c>
      <c r="V28" s="51" t="str">
        <f t="shared" ca="1" si="16"/>
        <v>-</v>
      </c>
      <c r="W28" s="51" t="str">
        <f t="shared" ca="1" si="17"/>
        <v>-</v>
      </c>
      <c r="X28" s="51" t="str">
        <f t="shared" ca="1" si="18"/>
        <v>-</v>
      </c>
      <c r="Y28" s="51" t="str">
        <f t="shared" ca="1" si="19"/>
        <v>-</v>
      </c>
      <c r="Z28" s="51" t="str">
        <f t="shared" ca="1" si="20"/>
        <v>-</v>
      </c>
      <c r="AA28" s="6" t="str">
        <f t="shared" ca="1" si="21"/>
        <v>-</v>
      </c>
    </row>
    <row r="29" spans="1:27" x14ac:dyDescent="0.25">
      <c r="A29" s="9" t="s">
        <v>1033</v>
      </c>
      <c r="B29" s="10" t="str">
        <f t="shared" si="8"/>
        <v>CLOUD</v>
      </c>
      <c r="C29" s="2">
        <f>IFERROR(MATCH(MASTER!$A29,'DJ PUBLISHING'!A:A,FALSE),1393)</f>
        <v>1393</v>
      </c>
      <c r="D29" s="5" t="str">
        <f t="shared" ca="1" si="9"/>
        <v>-</v>
      </c>
      <c r="E29" s="6" t="str">
        <f t="shared" ca="1" si="10"/>
        <v>-</v>
      </c>
      <c r="F29" s="2">
        <f>IFERROR(MATCH(MASTER!$A29,CLOUD!B:B,FALSE),1965)</f>
        <v>20</v>
      </c>
      <c r="G29" s="17">
        <f t="shared" ca="1" si="11"/>
        <v>3105</v>
      </c>
      <c r="H29" s="18" t="str">
        <f t="shared" ca="1" si="12"/>
        <v>A SIGN OF THE TIMES</v>
      </c>
      <c r="I29" s="19" t="str">
        <f t="shared" ca="1" si="13"/>
        <v>DUTRIEUX/PARRY</v>
      </c>
      <c r="J29" s="2">
        <f>IFERROR(MATCH(MASTER!$A29,'BUMA MAIN'!H:H,FALSE),4952)</f>
        <v>4952</v>
      </c>
      <c r="K29" s="32" t="str">
        <f t="shared" ca="1" si="0"/>
        <v>-</v>
      </c>
      <c r="L29" s="33" t="str">
        <f t="shared" ca="1" si="1"/>
        <v>-</v>
      </c>
      <c r="M29" s="33" t="str">
        <f t="shared" ca="1" si="2"/>
        <v>-</v>
      </c>
      <c r="N29" s="33" t="str">
        <f t="shared" ca="1" si="3"/>
        <v>-</v>
      </c>
      <c r="O29" s="33" t="str">
        <f t="shared" ca="1" si="4"/>
        <v>-</v>
      </c>
      <c r="P29" s="33" t="str">
        <f t="shared" ca="1" si="5"/>
        <v>-</v>
      </c>
      <c r="Q29" s="33" t="str">
        <f t="shared" ca="1" si="6"/>
        <v>-</v>
      </c>
      <c r="R29" s="34" t="str">
        <f t="shared" ca="1" si="7"/>
        <v>-</v>
      </c>
      <c r="S29" s="2">
        <f>IFERROR(MATCH(MASTER!$A29,'BUMA ALT'!H:H,FALSE),4952)</f>
        <v>4952</v>
      </c>
      <c r="T29" s="5" t="str">
        <f t="shared" ca="1" si="14"/>
        <v>-</v>
      </c>
      <c r="U29" s="51" t="str">
        <f t="shared" ca="1" si="15"/>
        <v>-</v>
      </c>
      <c r="V29" s="51" t="str">
        <f t="shared" ca="1" si="16"/>
        <v>-</v>
      </c>
      <c r="W29" s="51" t="str">
        <f t="shared" ca="1" si="17"/>
        <v>-</v>
      </c>
      <c r="X29" s="51" t="str">
        <f t="shared" ca="1" si="18"/>
        <v>-</v>
      </c>
      <c r="Y29" s="51" t="str">
        <f t="shared" ca="1" si="19"/>
        <v>-</v>
      </c>
      <c r="Z29" s="51" t="str">
        <f t="shared" ca="1" si="20"/>
        <v>-</v>
      </c>
      <c r="AA29" s="6" t="str">
        <f t="shared" ca="1" si="21"/>
        <v>-</v>
      </c>
    </row>
    <row r="30" spans="1:27" x14ac:dyDescent="0.25">
      <c r="A30" s="9" t="s">
        <v>336</v>
      </c>
      <c r="B30" s="10" t="str">
        <f t="shared" si="8"/>
        <v>DJ PUBLISHING, CLOUD, BUMA MAIN</v>
      </c>
      <c r="C30" s="2">
        <f>IFERROR(MATCH(MASTER!$A30,'DJ PUBLISHING'!A:A,FALSE),1393)</f>
        <v>895</v>
      </c>
      <c r="D30" s="5" t="str">
        <f t="shared" ca="1" si="9"/>
        <v>A STATE OF CHAOS</v>
      </c>
      <c r="E30" s="6" t="str">
        <f t="shared" ca="1" si="10"/>
        <v>X-RAW</v>
      </c>
      <c r="F30" s="2">
        <f>IFERROR(MATCH(MASTER!$A30,CLOUD!B:B,FALSE),1965)</f>
        <v>21</v>
      </c>
      <c r="G30" s="17">
        <f t="shared" ca="1" si="11"/>
        <v>366052</v>
      </c>
      <c r="H30" s="18" t="str">
        <f t="shared" ca="1" si="12"/>
        <v>A STATE OF CHAOS</v>
      </c>
      <c r="I30" s="19" t="str">
        <f t="shared" ca="1" si="13"/>
        <v>MEULENREEK VAN DE/VAN ERP</v>
      </c>
      <c r="J30" s="2">
        <f>IFERROR(MATCH(MASTER!$A30,'BUMA MAIN'!H:H,FALSE),4952)</f>
        <v>355</v>
      </c>
      <c r="K30" s="32" t="str">
        <f t="shared" ca="1" si="0"/>
        <v>A STATE OF CHAOS</v>
      </c>
      <c r="L30" s="33">
        <f t="shared" ca="1" si="1"/>
        <v>1351244</v>
      </c>
      <c r="M30" s="33" t="str">
        <f t="shared" ca="1" si="2"/>
        <v>I-002289736-3</v>
      </c>
      <c r="N30" s="33">
        <f t="shared" ca="1" si="3"/>
        <v>472380650</v>
      </c>
      <c r="O30" s="33" t="str">
        <f t="shared" ca="1" si="4"/>
        <v>DJ PUBLISHING</v>
      </c>
      <c r="P30" s="33">
        <f t="shared" ca="1" si="5"/>
        <v>11544725</v>
      </c>
      <c r="Q30" s="33">
        <f t="shared" ca="1" si="6"/>
        <v>42223</v>
      </c>
      <c r="R30" s="34" t="str">
        <f t="shared" ca="1" si="7"/>
        <v>W-009947379</v>
      </c>
      <c r="S30" s="2">
        <f>IFERROR(MATCH(MASTER!$A30,'BUMA ALT'!H:H,FALSE),4952)</f>
        <v>4952</v>
      </c>
      <c r="T30" s="5" t="str">
        <f t="shared" ca="1" si="14"/>
        <v>-</v>
      </c>
      <c r="U30" s="51" t="str">
        <f t="shared" ca="1" si="15"/>
        <v>-</v>
      </c>
      <c r="V30" s="51" t="str">
        <f t="shared" ca="1" si="16"/>
        <v>-</v>
      </c>
      <c r="W30" s="51" t="str">
        <f t="shared" ca="1" si="17"/>
        <v>-</v>
      </c>
      <c r="X30" s="51" t="str">
        <f t="shared" ca="1" si="18"/>
        <v>-</v>
      </c>
      <c r="Y30" s="51" t="str">
        <f t="shared" ca="1" si="19"/>
        <v>-</v>
      </c>
      <c r="Z30" s="51" t="str">
        <f t="shared" ca="1" si="20"/>
        <v>-</v>
      </c>
      <c r="AA30" s="6" t="str">
        <f t="shared" ca="1" si="21"/>
        <v>-</v>
      </c>
    </row>
    <row r="31" spans="1:27" x14ac:dyDescent="0.25">
      <c r="A31" s="9" t="s">
        <v>1036</v>
      </c>
      <c r="B31" s="10" t="str">
        <f t="shared" si="8"/>
        <v>CLOUD</v>
      </c>
      <c r="C31" s="2">
        <f>IFERROR(MATCH(MASTER!$A31,'DJ PUBLISHING'!A:A,FALSE),1393)</f>
        <v>1393</v>
      </c>
      <c r="D31" s="5" t="str">
        <f t="shared" ca="1" si="9"/>
        <v>-</v>
      </c>
      <c r="E31" s="6" t="str">
        <f t="shared" ca="1" si="10"/>
        <v>-</v>
      </c>
      <c r="F31" s="2">
        <f>IFERROR(MATCH(MASTER!$A31,CLOUD!B:B,FALSE),1965)</f>
        <v>22</v>
      </c>
      <c r="G31" s="17">
        <f t="shared" ca="1" si="11"/>
        <v>90901</v>
      </c>
      <c r="H31" s="18" t="str">
        <f t="shared" ca="1" si="12"/>
        <v>A STATE OF MIND</v>
      </c>
      <c r="I31" s="19" t="str">
        <f t="shared" ca="1" si="13"/>
        <v>TONI</v>
      </c>
      <c r="J31" s="2">
        <f>IFERROR(MATCH(MASTER!$A31,'BUMA MAIN'!H:H,FALSE),4952)</f>
        <v>4952</v>
      </c>
      <c r="K31" s="32" t="str">
        <f t="shared" ca="1" si="0"/>
        <v>-</v>
      </c>
      <c r="L31" s="33" t="str">
        <f t="shared" ca="1" si="1"/>
        <v>-</v>
      </c>
      <c r="M31" s="33" t="str">
        <f t="shared" ca="1" si="2"/>
        <v>-</v>
      </c>
      <c r="N31" s="33" t="str">
        <f t="shared" ca="1" si="3"/>
        <v>-</v>
      </c>
      <c r="O31" s="33" t="str">
        <f t="shared" ca="1" si="4"/>
        <v>-</v>
      </c>
      <c r="P31" s="33" t="str">
        <f t="shared" ca="1" si="5"/>
        <v>-</v>
      </c>
      <c r="Q31" s="33" t="str">
        <f t="shared" ca="1" si="6"/>
        <v>-</v>
      </c>
      <c r="R31" s="34" t="str">
        <f t="shared" ca="1" si="7"/>
        <v>-</v>
      </c>
      <c r="S31" s="2">
        <f>IFERROR(MATCH(MASTER!$A31,'BUMA ALT'!H:H,FALSE),4952)</f>
        <v>4952</v>
      </c>
      <c r="T31" s="5" t="str">
        <f t="shared" ca="1" si="14"/>
        <v>-</v>
      </c>
      <c r="U31" s="51" t="str">
        <f t="shared" ca="1" si="15"/>
        <v>-</v>
      </c>
      <c r="V31" s="51" t="str">
        <f t="shared" ca="1" si="16"/>
        <v>-</v>
      </c>
      <c r="W31" s="51" t="str">
        <f t="shared" ca="1" si="17"/>
        <v>-</v>
      </c>
      <c r="X31" s="51" t="str">
        <f t="shared" ca="1" si="18"/>
        <v>-</v>
      </c>
      <c r="Y31" s="51" t="str">
        <f t="shared" ca="1" si="19"/>
        <v>-</v>
      </c>
      <c r="Z31" s="51" t="str">
        <f t="shared" ca="1" si="20"/>
        <v>-</v>
      </c>
      <c r="AA31" s="6" t="str">
        <f t="shared" ca="1" si="21"/>
        <v>-</v>
      </c>
    </row>
    <row r="32" spans="1:27" x14ac:dyDescent="0.25">
      <c r="A32" s="9" t="s">
        <v>658</v>
      </c>
      <c r="B32" s="10" t="str">
        <f t="shared" si="8"/>
        <v>DJ PUBLISHING, CLOUD, BUMA MAIN</v>
      </c>
      <c r="C32" s="2">
        <f>IFERROR(MATCH(MASTER!$A32,'DJ PUBLISHING'!A:A,FALSE),1393)</f>
        <v>770</v>
      </c>
      <c r="D32" s="5" t="str">
        <f t="shared" ca="1" si="9"/>
        <v>A WORLD UNKNOWN</v>
      </c>
      <c r="E32" s="6" t="str">
        <f t="shared" ca="1" si="10"/>
        <v>X-BONE</v>
      </c>
      <c r="F32" s="2">
        <f>IFERROR(MATCH(MASTER!$A32,CLOUD!B:B,FALSE),1965)</f>
        <v>23</v>
      </c>
      <c r="G32" s="17">
        <f t="shared" ca="1" si="11"/>
        <v>487225</v>
      </c>
      <c r="H32" s="18" t="str">
        <f t="shared" ca="1" si="12"/>
        <v>A WORLD UNKNOWN</v>
      </c>
      <c r="I32" s="19" t="str">
        <f t="shared" ca="1" si="13"/>
        <v>KNETSCH/VREUGD DE</v>
      </c>
      <c r="J32" s="2">
        <f>IFERROR(MATCH(MASTER!$A32,'BUMA MAIN'!H:H,FALSE),4952)</f>
        <v>677</v>
      </c>
      <c r="K32" s="32" t="str">
        <f t="shared" ca="1" si="0"/>
        <v>A WORLD UNKNOWN</v>
      </c>
      <c r="L32" s="33">
        <f t="shared" ca="1" si="1"/>
        <v>1351244</v>
      </c>
      <c r="M32" s="33" t="str">
        <f t="shared" ca="1" si="2"/>
        <v>I-002289736-3</v>
      </c>
      <c r="N32" s="33">
        <f t="shared" ca="1" si="3"/>
        <v>472380650</v>
      </c>
      <c r="O32" s="33" t="str">
        <f t="shared" ca="1" si="4"/>
        <v>DJ PUBLISHING</v>
      </c>
      <c r="P32" s="33">
        <f t="shared" ca="1" si="5"/>
        <v>11555158</v>
      </c>
      <c r="Q32" s="33">
        <f t="shared" ca="1" si="6"/>
        <v>42352</v>
      </c>
      <c r="R32" s="34" t="str">
        <f t="shared" ca="1" si="7"/>
        <v>W-010934871</v>
      </c>
      <c r="S32" s="2">
        <f>IFERROR(MATCH(MASTER!$A32,'BUMA ALT'!H:H,FALSE),4952)</f>
        <v>4952</v>
      </c>
      <c r="T32" s="5" t="str">
        <f t="shared" ca="1" si="14"/>
        <v>-</v>
      </c>
      <c r="U32" s="51" t="str">
        <f t="shared" ca="1" si="15"/>
        <v>-</v>
      </c>
      <c r="V32" s="51" t="str">
        <f t="shared" ca="1" si="16"/>
        <v>-</v>
      </c>
      <c r="W32" s="51" t="str">
        <f t="shared" ca="1" si="17"/>
        <v>-</v>
      </c>
      <c r="X32" s="51" t="str">
        <f t="shared" ca="1" si="18"/>
        <v>-</v>
      </c>
      <c r="Y32" s="51" t="str">
        <f t="shared" ca="1" si="19"/>
        <v>-</v>
      </c>
      <c r="Z32" s="51" t="str">
        <f t="shared" ca="1" si="20"/>
        <v>-</v>
      </c>
      <c r="AA32" s="6" t="str">
        <f t="shared" ca="1" si="21"/>
        <v>-</v>
      </c>
    </row>
    <row r="33" spans="1:27" x14ac:dyDescent="0.25">
      <c r="A33" s="9" t="s">
        <v>4103</v>
      </c>
      <c r="B33" s="10" t="str">
        <f t="shared" si="8"/>
        <v>DJ PUBLISHING</v>
      </c>
      <c r="C33" s="2">
        <f>IFERROR(MATCH(MASTER!$A33,'DJ PUBLISHING'!A:A,FALSE),1393)</f>
        <v>332</v>
      </c>
      <c r="D33" s="5" t="str">
        <f t="shared" ca="1" si="9"/>
        <v>AAA</v>
      </c>
      <c r="E33" s="6" t="str">
        <f t="shared" ca="1" si="10"/>
        <v>Scantraxx</v>
      </c>
      <c r="F33" s="2">
        <f>IFERROR(MATCH(MASTER!$A33,CLOUD!B:B,FALSE),1965)</f>
        <v>1965</v>
      </c>
      <c r="G33" s="17" t="str">
        <f t="shared" ca="1" si="11"/>
        <v>-</v>
      </c>
      <c r="H33" s="18" t="str">
        <f t="shared" ca="1" si="12"/>
        <v>-</v>
      </c>
      <c r="I33" s="19" t="str">
        <f t="shared" ca="1" si="13"/>
        <v>-</v>
      </c>
      <c r="J33" s="2">
        <f>IFERROR(MATCH(MASTER!$A33,'BUMA MAIN'!H:H,FALSE),4952)</f>
        <v>4952</v>
      </c>
      <c r="K33" s="32" t="str">
        <f t="shared" ca="1" si="0"/>
        <v>-</v>
      </c>
      <c r="L33" s="33" t="str">
        <f t="shared" ca="1" si="1"/>
        <v>-</v>
      </c>
      <c r="M33" s="33" t="str">
        <f t="shared" ca="1" si="2"/>
        <v>-</v>
      </c>
      <c r="N33" s="33" t="str">
        <f t="shared" ca="1" si="3"/>
        <v>-</v>
      </c>
      <c r="O33" s="33" t="str">
        <f t="shared" ca="1" si="4"/>
        <v>-</v>
      </c>
      <c r="P33" s="33" t="str">
        <f t="shared" ca="1" si="5"/>
        <v>-</v>
      </c>
      <c r="Q33" s="33" t="str">
        <f t="shared" ca="1" si="6"/>
        <v>-</v>
      </c>
      <c r="R33" s="34" t="str">
        <f t="shared" ca="1" si="7"/>
        <v>-</v>
      </c>
      <c r="S33" s="2">
        <f>IFERROR(MATCH(MASTER!$A33,'BUMA ALT'!H:H,FALSE),4952)</f>
        <v>4952</v>
      </c>
      <c r="T33" s="5" t="str">
        <f t="shared" ca="1" si="14"/>
        <v>-</v>
      </c>
      <c r="U33" s="51" t="str">
        <f t="shared" ca="1" si="15"/>
        <v>-</v>
      </c>
      <c r="V33" s="51" t="str">
        <f t="shared" ca="1" si="16"/>
        <v>-</v>
      </c>
      <c r="W33" s="51" t="str">
        <f t="shared" ca="1" si="17"/>
        <v>-</v>
      </c>
      <c r="X33" s="51" t="str">
        <f t="shared" ca="1" si="18"/>
        <v>-</v>
      </c>
      <c r="Y33" s="51" t="str">
        <f t="shared" ca="1" si="19"/>
        <v>-</v>
      </c>
      <c r="Z33" s="51" t="str">
        <f t="shared" ca="1" si="20"/>
        <v>-</v>
      </c>
      <c r="AA33" s="6" t="str">
        <f t="shared" ca="1" si="21"/>
        <v>-</v>
      </c>
    </row>
    <row r="34" spans="1:27" x14ac:dyDescent="0.25">
      <c r="A34" s="9" t="s">
        <v>902</v>
      </c>
      <c r="B34" s="10" t="str">
        <f t="shared" si="8"/>
        <v>CLOUD, BUMA MAIN</v>
      </c>
      <c r="C34" s="2">
        <f>IFERROR(MATCH(MASTER!$A34,'DJ PUBLISHING'!A:A,FALSE),1393)</f>
        <v>1393</v>
      </c>
      <c r="D34" s="5" t="str">
        <f t="shared" ca="1" si="9"/>
        <v>-</v>
      </c>
      <c r="E34" s="6" t="str">
        <f t="shared" ca="1" si="10"/>
        <v>-</v>
      </c>
      <c r="F34" s="2">
        <f>IFERROR(MATCH(MASTER!$A34,CLOUD!B:B,FALSE),1965)</f>
        <v>24</v>
      </c>
      <c r="G34" s="17">
        <f t="shared" ca="1" si="11"/>
        <v>654643</v>
      </c>
      <c r="H34" s="18" t="str">
        <f t="shared" ca="1" si="12"/>
        <v>A-BOMB</v>
      </c>
      <c r="I34" s="19" t="str">
        <f t="shared" ca="1" si="13"/>
        <v>BAIRD/O DEA</v>
      </c>
      <c r="J34" s="2">
        <f>IFERROR(MATCH(MASTER!$A34,'BUMA MAIN'!H:H,FALSE),4952)</f>
        <v>924</v>
      </c>
      <c r="K34" s="32" t="str">
        <f t="shared" ca="1" si="0"/>
        <v>A-BOMB</v>
      </c>
      <c r="L34" s="33">
        <f t="shared" ca="1" si="1"/>
        <v>1351244</v>
      </c>
      <c r="M34" s="33" t="str">
        <f t="shared" ca="1" si="2"/>
        <v>I-002289736-3</v>
      </c>
      <c r="N34" s="33">
        <f t="shared" ca="1" si="3"/>
        <v>472380650</v>
      </c>
      <c r="O34" s="33" t="str">
        <f t="shared" ca="1" si="4"/>
        <v>DJ PUBLISHING</v>
      </c>
      <c r="P34" s="33">
        <f t="shared" ca="1" si="5"/>
        <v>11558073</v>
      </c>
      <c r="Q34" s="33">
        <f t="shared" ca="1" si="6"/>
        <v>42395</v>
      </c>
      <c r="R34" s="34" t="str">
        <f t="shared" ca="1" si="7"/>
        <v>W-010949178</v>
      </c>
      <c r="S34" s="2">
        <f>IFERROR(MATCH(MASTER!$A34,'BUMA ALT'!H:H,FALSE),4952)</f>
        <v>4952</v>
      </c>
      <c r="T34" s="5" t="str">
        <f t="shared" ca="1" si="14"/>
        <v>-</v>
      </c>
      <c r="U34" s="51" t="str">
        <f t="shared" ca="1" si="15"/>
        <v>-</v>
      </c>
      <c r="V34" s="51" t="str">
        <f t="shared" ca="1" si="16"/>
        <v>-</v>
      </c>
      <c r="W34" s="51" t="str">
        <f t="shared" ca="1" si="17"/>
        <v>-</v>
      </c>
      <c r="X34" s="51" t="str">
        <f t="shared" ca="1" si="18"/>
        <v>-</v>
      </c>
      <c r="Y34" s="51" t="str">
        <f t="shared" ca="1" si="19"/>
        <v>-</v>
      </c>
      <c r="Z34" s="51" t="str">
        <f t="shared" ca="1" si="20"/>
        <v>-</v>
      </c>
      <c r="AA34" s="6" t="str">
        <f t="shared" ca="1" si="21"/>
        <v>-</v>
      </c>
    </row>
    <row r="35" spans="1:27" x14ac:dyDescent="0.25">
      <c r="A35" s="9" t="s">
        <v>903</v>
      </c>
      <c r="B35" s="10" t="str">
        <f t="shared" si="8"/>
        <v>CLOUD, BUMA MAIN</v>
      </c>
      <c r="C35" s="2">
        <f>IFERROR(MATCH(MASTER!$A35,'DJ PUBLISHING'!A:A,FALSE),1393)</f>
        <v>1393</v>
      </c>
      <c r="D35" s="5" t="str">
        <f t="shared" ca="1" si="9"/>
        <v>-</v>
      </c>
      <c r="E35" s="6" t="str">
        <f t="shared" ca="1" si="10"/>
        <v>-</v>
      </c>
      <c r="F35" s="2">
        <f>IFERROR(MATCH(MASTER!$A35,CLOUD!B:B,FALSE),1965)</f>
        <v>25</v>
      </c>
      <c r="G35" s="17">
        <f t="shared" ca="1" si="11"/>
        <v>654644</v>
      </c>
      <c r="H35" s="18" t="str">
        <f t="shared" ca="1" si="12"/>
        <v>A-BOMB (N-VITRAL REMIX)</v>
      </c>
      <c r="I35" s="19" t="str">
        <f t="shared" ca="1" si="13"/>
        <v>BAIRD/O DEA</v>
      </c>
      <c r="J35" s="2">
        <f>IFERROR(MATCH(MASTER!$A35,'BUMA MAIN'!H:H,FALSE),4952)</f>
        <v>925</v>
      </c>
      <c r="K35" s="32" t="str">
        <f t="shared" ca="1" si="0"/>
        <v>A-BOMB (N-VITRAL REMIX)</v>
      </c>
      <c r="L35" s="33">
        <f t="shared" ca="1" si="1"/>
        <v>1351244</v>
      </c>
      <c r="M35" s="33" t="str">
        <f t="shared" ca="1" si="2"/>
        <v>I-002289736-3</v>
      </c>
      <c r="N35" s="33">
        <f t="shared" ca="1" si="3"/>
        <v>472380650</v>
      </c>
      <c r="O35" s="33" t="str">
        <f t="shared" ca="1" si="4"/>
        <v>DJ PUBLISHING</v>
      </c>
      <c r="P35" s="33">
        <f t="shared" ca="1" si="5"/>
        <v>11558073</v>
      </c>
      <c r="Q35" s="33">
        <f t="shared" ca="1" si="6"/>
        <v>42395</v>
      </c>
      <c r="R35" s="34" t="str">
        <f t="shared" ca="1" si="7"/>
        <v>W-010949178</v>
      </c>
      <c r="S35" s="2">
        <f>IFERROR(MATCH(MASTER!$A35,'BUMA ALT'!H:H,FALSE),4952)</f>
        <v>4952</v>
      </c>
      <c r="T35" s="5" t="str">
        <f t="shared" ca="1" si="14"/>
        <v>-</v>
      </c>
      <c r="U35" s="51" t="str">
        <f t="shared" ca="1" si="15"/>
        <v>-</v>
      </c>
      <c r="V35" s="51" t="str">
        <f t="shared" ca="1" si="16"/>
        <v>-</v>
      </c>
      <c r="W35" s="51" t="str">
        <f t="shared" ca="1" si="17"/>
        <v>-</v>
      </c>
      <c r="X35" s="51" t="str">
        <f t="shared" ca="1" si="18"/>
        <v>-</v>
      </c>
      <c r="Y35" s="51" t="str">
        <f t="shared" ca="1" si="19"/>
        <v>-</v>
      </c>
      <c r="Z35" s="51" t="str">
        <f t="shared" ca="1" si="20"/>
        <v>-</v>
      </c>
      <c r="AA35" s="6" t="str">
        <f t="shared" ca="1" si="21"/>
        <v>-</v>
      </c>
    </row>
    <row r="36" spans="1:27" x14ac:dyDescent="0.25">
      <c r="A36" s="9" t="s">
        <v>540</v>
      </c>
      <c r="B36" s="10" t="str">
        <f t="shared" si="8"/>
        <v>DJ PUBLISHING, CLOUD, BUMA MAIN</v>
      </c>
      <c r="C36" s="2">
        <f>IFERROR(MATCH(MASTER!$A36,'DJ PUBLISHING'!A:A,FALSE),1393)</f>
        <v>1053</v>
      </c>
      <c r="D36" s="5" t="str">
        <f t="shared" ca="1" si="9"/>
        <v>ABOUT TO END THIS</v>
      </c>
      <c r="E36" s="6" t="str">
        <f t="shared" ca="1" si="10"/>
        <v>A2 Records</v>
      </c>
      <c r="F36" s="2">
        <f>IFERROR(MATCH(MASTER!$A36,CLOUD!B:B,FALSE),1965)</f>
        <v>26</v>
      </c>
      <c r="G36" s="17">
        <f t="shared" ca="1" si="11"/>
        <v>461749</v>
      </c>
      <c r="H36" s="18" t="str">
        <f t="shared" ca="1" si="12"/>
        <v>ABOUT TO END THIS</v>
      </c>
      <c r="I36" s="19" t="str">
        <f t="shared" ca="1" si="13"/>
        <v>HECTORS</v>
      </c>
      <c r="J36" s="2">
        <f>IFERROR(MATCH(MASTER!$A36,'BUMA MAIN'!H:H,FALSE),4952)</f>
        <v>559</v>
      </c>
      <c r="K36" s="32" t="str">
        <f t="shared" ca="1" si="0"/>
        <v>ABOUT TO END THIS</v>
      </c>
      <c r="L36" s="33">
        <f t="shared" ca="1" si="1"/>
        <v>1351244</v>
      </c>
      <c r="M36" s="33" t="str">
        <f t="shared" ca="1" si="2"/>
        <v>I-002289736-3</v>
      </c>
      <c r="N36" s="33">
        <f t="shared" ca="1" si="3"/>
        <v>472380650</v>
      </c>
      <c r="O36" s="33" t="str">
        <f t="shared" ca="1" si="4"/>
        <v>DJ PUBLISHING</v>
      </c>
      <c r="P36" s="33">
        <f t="shared" ca="1" si="5"/>
        <v>11555158</v>
      </c>
      <c r="Q36" s="33">
        <f t="shared" ca="1" si="6"/>
        <v>42352</v>
      </c>
      <c r="R36" s="34" t="str">
        <f t="shared" ca="1" si="7"/>
        <v>W-010711157</v>
      </c>
      <c r="S36" s="2">
        <f>IFERROR(MATCH(MASTER!$A36,'BUMA ALT'!H:H,FALSE),4952)</f>
        <v>4952</v>
      </c>
      <c r="T36" s="5" t="str">
        <f t="shared" ca="1" si="14"/>
        <v>-</v>
      </c>
      <c r="U36" s="51" t="str">
        <f t="shared" ca="1" si="15"/>
        <v>-</v>
      </c>
      <c r="V36" s="51" t="str">
        <f t="shared" ca="1" si="16"/>
        <v>-</v>
      </c>
      <c r="W36" s="51" t="str">
        <f t="shared" ca="1" si="17"/>
        <v>-</v>
      </c>
      <c r="X36" s="51" t="str">
        <f t="shared" ca="1" si="18"/>
        <v>-</v>
      </c>
      <c r="Y36" s="51" t="str">
        <f t="shared" ca="1" si="19"/>
        <v>-</v>
      </c>
      <c r="Z36" s="51" t="str">
        <f t="shared" ca="1" si="20"/>
        <v>-</v>
      </c>
      <c r="AA36" s="6" t="str">
        <f t="shared" ca="1" si="21"/>
        <v>-</v>
      </c>
    </row>
    <row r="37" spans="1:27" x14ac:dyDescent="0.25">
      <c r="A37" s="9" t="s">
        <v>136</v>
      </c>
      <c r="B37" s="10" t="str">
        <f t="shared" si="8"/>
        <v>CLOUD, BUMA MAIN</v>
      </c>
      <c r="C37" s="2">
        <f>IFERROR(MATCH(MASTER!$A37,'DJ PUBLISHING'!A:A,FALSE),1393)</f>
        <v>1393</v>
      </c>
      <c r="D37" s="5" t="str">
        <f t="shared" ca="1" si="9"/>
        <v>-</v>
      </c>
      <c r="E37" s="6" t="str">
        <f t="shared" ca="1" si="10"/>
        <v>-</v>
      </c>
      <c r="F37" s="2">
        <f>IFERROR(MATCH(MASTER!$A37,CLOUD!B:B,FALSE),1965)</f>
        <v>27</v>
      </c>
      <c r="G37" s="17">
        <f t="shared" ca="1" si="11"/>
        <v>88063</v>
      </c>
      <c r="H37" s="18" t="str">
        <f t="shared" ca="1" si="12"/>
        <v>ABOVE THE SKY</v>
      </c>
      <c r="I37" s="19" t="str">
        <f t="shared" ca="1" si="13"/>
        <v>MEHLSKOV</v>
      </c>
      <c r="J37" s="2">
        <f>IFERROR(MATCH(MASTER!$A37,'BUMA MAIN'!H:H,FALSE),4952)</f>
        <v>155</v>
      </c>
      <c r="K37" s="32" t="str">
        <f t="shared" ca="1" si="0"/>
        <v>ABOVE THE SKY</v>
      </c>
      <c r="L37" s="33">
        <f t="shared" ca="1" si="1"/>
        <v>1351244</v>
      </c>
      <c r="M37" s="33" t="str">
        <f t="shared" ca="1" si="2"/>
        <v>I-002289736-3</v>
      </c>
      <c r="N37" s="33">
        <f t="shared" ca="1" si="3"/>
        <v>472380650</v>
      </c>
      <c r="O37" s="33" t="str">
        <f t="shared" ca="1" si="4"/>
        <v>DJ PUBLISHING</v>
      </c>
      <c r="P37" s="33">
        <f t="shared" ca="1" si="5"/>
        <v>4801076</v>
      </c>
      <c r="Q37" s="33">
        <f t="shared" ca="1" si="6"/>
        <v>38832</v>
      </c>
      <c r="R37" s="34" t="str">
        <f t="shared" ca="1" si="7"/>
        <v>W-004377559</v>
      </c>
      <c r="S37" s="2">
        <f>IFERROR(MATCH(MASTER!$A37,'BUMA ALT'!H:H,FALSE),4952)</f>
        <v>4952</v>
      </c>
      <c r="T37" s="5" t="str">
        <f t="shared" ca="1" si="14"/>
        <v>-</v>
      </c>
      <c r="U37" s="51" t="str">
        <f t="shared" ca="1" si="15"/>
        <v>-</v>
      </c>
      <c r="V37" s="51" t="str">
        <f t="shared" ca="1" si="16"/>
        <v>-</v>
      </c>
      <c r="W37" s="51" t="str">
        <f t="shared" ca="1" si="17"/>
        <v>-</v>
      </c>
      <c r="X37" s="51" t="str">
        <f t="shared" ca="1" si="18"/>
        <v>-</v>
      </c>
      <c r="Y37" s="51" t="str">
        <f t="shared" ca="1" si="19"/>
        <v>-</v>
      </c>
      <c r="Z37" s="51" t="str">
        <f t="shared" ca="1" si="20"/>
        <v>-</v>
      </c>
      <c r="AA37" s="6" t="str">
        <f t="shared" ca="1" si="21"/>
        <v>-</v>
      </c>
    </row>
    <row r="38" spans="1:27" x14ac:dyDescent="0.25">
      <c r="A38" s="9" t="s">
        <v>321</v>
      </c>
      <c r="B38" s="10" t="str">
        <f t="shared" si="8"/>
        <v>DJ PUBLISHING, CLOUD, BUMA MAIN</v>
      </c>
      <c r="C38" s="2">
        <f>IFERROR(MATCH(MASTER!$A38,'DJ PUBLISHING'!A:A,FALSE),1393)</f>
        <v>439</v>
      </c>
      <c r="D38" s="5" t="str">
        <f t="shared" ca="1" si="9"/>
        <v>ABSENCE OF LIGHT</v>
      </c>
      <c r="E38" s="6" t="str">
        <f t="shared" ca="1" si="10"/>
        <v>Scantraxx Silver</v>
      </c>
      <c r="F38" s="2">
        <f>IFERROR(MATCH(MASTER!$A38,CLOUD!B:B,FALSE),1965)</f>
        <v>28</v>
      </c>
      <c r="G38" s="17">
        <f t="shared" ca="1" si="11"/>
        <v>344938</v>
      </c>
      <c r="H38" s="18" t="str">
        <f t="shared" ca="1" si="12"/>
        <v>ABSENCE OF LIGHT</v>
      </c>
      <c r="I38" s="19" t="str">
        <f t="shared" ca="1" si="13"/>
        <v>RIJS VAN/VISSER</v>
      </c>
      <c r="J38" s="2">
        <f>IFERROR(MATCH(MASTER!$A38,'BUMA MAIN'!H:H,FALSE),4952)</f>
        <v>340</v>
      </c>
      <c r="K38" s="32" t="str">
        <f t="shared" ca="1" si="0"/>
        <v>ABSENCE OF LIGHT</v>
      </c>
      <c r="L38" s="33">
        <f t="shared" ca="1" si="1"/>
        <v>1351244</v>
      </c>
      <c r="M38" s="33" t="str">
        <f t="shared" ca="1" si="2"/>
        <v>I-002289736-3</v>
      </c>
      <c r="N38" s="33">
        <f t="shared" ca="1" si="3"/>
        <v>472380650</v>
      </c>
      <c r="O38" s="33" t="str">
        <f t="shared" ca="1" si="4"/>
        <v>DJ PUBLISHING</v>
      </c>
      <c r="P38" s="33">
        <f t="shared" ca="1" si="5"/>
        <v>11544725</v>
      </c>
      <c r="Q38" s="33">
        <f t="shared" ca="1" si="6"/>
        <v>42223</v>
      </c>
      <c r="R38" s="34" t="str">
        <f t="shared" ca="1" si="7"/>
        <v>W-009947364</v>
      </c>
      <c r="S38" s="2">
        <f>IFERROR(MATCH(MASTER!$A38,'BUMA ALT'!H:H,FALSE),4952)</f>
        <v>4952</v>
      </c>
      <c r="T38" s="5" t="str">
        <f t="shared" ca="1" si="14"/>
        <v>-</v>
      </c>
      <c r="U38" s="51" t="str">
        <f t="shared" ca="1" si="15"/>
        <v>-</v>
      </c>
      <c r="V38" s="51" t="str">
        <f t="shared" ca="1" si="16"/>
        <v>-</v>
      </c>
      <c r="W38" s="51" t="str">
        <f t="shared" ca="1" si="17"/>
        <v>-</v>
      </c>
      <c r="X38" s="51" t="str">
        <f t="shared" ca="1" si="18"/>
        <v>-</v>
      </c>
      <c r="Y38" s="51" t="str">
        <f t="shared" ca="1" si="19"/>
        <v>-</v>
      </c>
      <c r="Z38" s="51" t="str">
        <f t="shared" ca="1" si="20"/>
        <v>-</v>
      </c>
      <c r="AA38" s="6" t="str">
        <f t="shared" ca="1" si="21"/>
        <v>-</v>
      </c>
    </row>
    <row r="39" spans="1:27" x14ac:dyDescent="0.25">
      <c r="A39" s="9" t="s">
        <v>3172</v>
      </c>
      <c r="B39" s="10" t="str">
        <f t="shared" si="8"/>
        <v>BUMA ALT</v>
      </c>
      <c r="C39" s="2">
        <f>IFERROR(MATCH(MASTER!$A39,'DJ PUBLISHING'!A:A,FALSE),1393)</f>
        <v>1393</v>
      </c>
      <c r="D39" s="5" t="str">
        <f t="shared" ca="1" si="9"/>
        <v>-</v>
      </c>
      <c r="E39" s="6" t="str">
        <f t="shared" ca="1" si="10"/>
        <v>-</v>
      </c>
      <c r="F39" s="2">
        <f>IFERROR(MATCH(MASTER!$A39,CLOUD!B:B,FALSE),1965)</f>
        <v>1965</v>
      </c>
      <c r="G39" s="17" t="str">
        <f t="shared" ca="1" si="11"/>
        <v>-</v>
      </c>
      <c r="H39" s="18" t="str">
        <f t="shared" ca="1" si="12"/>
        <v>-</v>
      </c>
      <c r="I39" s="19" t="str">
        <f t="shared" ca="1" si="13"/>
        <v>-</v>
      </c>
      <c r="J39" s="2">
        <f>IFERROR(MATCH(MASTER!$A39,'BUMA MAIN'!H:H,FALSE),4952)</f>
        <v>4952</v>
      </c>
      <c r="K39" s="32" t="str">
        <f t="shared" ca="1" si="0"/>
        <v>-</v>
      </c>
      <c r="L39" s="33" t="str">
        <f t="shared" ca="1" si="1"/>
        <v>-</v>
      </c>
      <c r="M39" s="33" t="str">
        <f t="shared" ca="1" si="2"/>
        <v>-</v>
      </c>
      <c r="N39" s="33" t="str">
        <f t="shared" ca="1" si="3"/>
        <v>-</v>
      </c>
      <c r="O39" s="33" t="str">
        <f t="shared" ca="1" si="4"/>
        <v>-</v>
      </c>
      <c r="P39" s="33" t="str">
        <f t="shared" ca="1" si="5"/>
        <v>-</v>
      </c>
      <c r="Q39" s="33" t="str">
        <f t="shared" ca="1" si="6"/>
        <v>-</v>
      </c>
      <c r="R39" s="34" t="str">
        <f t="shared" ca="1" si="7"/>
        <v>-</v>
      </c>
      <c r="S39" s="2">
        <f>IFERROR(MATCH(MASTER!$A39,'BUMA ALT'!H:H,FALSE),4952)</f>
        <v>1246</v>
      </c>
      <c r="T39" s="5" t="str">
        <f t="shared" ca="1" si="14"/>
        <v>ABSENCE OF LIGHT (RADIO EDIT)</v>
      </c>
      <c r="U39" s="51">
        <f t="shared" ca="1" si="15"/>
        <v>1351244</v>
      </c>
      <c r="V39" s="51" t="str">
        <f t="shared" ca="1" si="16"/>
        <v>I-002289736-3</v>
      </c>
      <c r="W39" s="51">
        <f t="shared" ca="1" si="17"/>
        <v>472380650</v>
      </c>
      <c r="X39" s="51" t="str">
        <f t="shared" ca="1" si="18"/>
        <v>DJ PUBLISHING</v>
      </c>
      <c r="Y39" s="51">
        <f t="shared" ca="1" si="19"/>
        <v>11570156</v>
      </c>
      <c r="Z39" s="51">
        <f t="shared" ca="1" si="20"/>
        <v>42544</v>
      </c>
      <c r="AA39" s="6" t="str">
        <f t="shared" ca="1" si="21"/>
        <v>W-011867847</v>
      </c>
    </row>
    <row r="40" spans="1:27" x14ac:dyDescent="0.25">
      <c r="A40" s="9" t="s">
        <v>1043</v>
      </c>
      <c r="B40" s="10" t="str">
        <f t="shared" si="8"/>
        <v>CLOUD</v>
      </c>
      <c r="C40" s="2">
        <f>IFERROR(MATCH(MASTER!$A40,'DJ PUBLISHING'!A:A,FALSE),1393)</f>
        <v>1393</v>
      </c>
      <c r="D40" s="5" t="str">
        <f t="shared" ca="1" si="9"/>
        <v>-</v>
      </c>
      <c r="E40" s="6" t="str">
        <f t="shared" ca="1" si="10"/>
        <v>-</v>
      </c>
      <c r="F40" s="2">
        <f>IFERROR(MATCH(MASTER!$A40,CLOUD!B:B,FALSE),1965)</f>
        <v>29</v>
      </c>
      <c r="G40" s="17">
        <f t="shared" ca="1" si="11"/>
        <v>136016</v>
      </c>
      <c r="H40" s="18" t="str">
        <f t="shared" ca="1" si="12"/>
        <v>ACCELERATE</v>
      </c>
      <c r="I40" s="19" t="str">
        <f t="shared" ca="1" si="13"/>
        <v>LOENEN VAN/SOLJAN/STADT VAN DE</v>
      </c>
      <c r="J40" s="2">
        <f>IFERROR(MATCH(MASTER!$A40,'BUMA MAIN'!H:H,FALSE),4952)</f>
        <v>4952</v>
      </c>
      <c r="K40" s="32" t="str">
        <f t="shared" ca="1" si="0"/>
        <v>-</v>
      </c>
      <c r="L40" s="33" t="str">
        <f t="shared" ca="1" si="1"/>
        <v>-</v>
      </c>
      <c r="M40" s="33" t="str">
        <f t="shared" ca="1" si="2"/>
        <v>-</v>
      </c>
      <c r="N40" s="33" t="str">
        <f t="shared" ca="1" si="3"/>
        <v>-</v>
      </c>
      <c r="O40" s="33" t="str">
        <f t="shared" ca="1" si="4"/>
        <v>-</v>
      </c>
      <c r="P40" s="33" t="str">
        <f t="shared" ca="1" si="5"/>
        <v>-</v>
      </c>
      <c r="Q40" s="33" t="str">
        <f t="shared" ca="1" si="6"/>
        <v>-</v>
      </c>
      <c r="R40" s="34" t="str">
        <f t="shared" ca="1" si="7"/>
        <v>-</v>
      </c>
      <c r="S40" s="2">
        <f>IFERROR(MATCH(MASTER!$A40,'BUMA ALT'!H:H,FALSE),4952)</f>
        <v>4952</v>
      </c>
      <c r="T40" s="5" t="str">
        <f t="shared" ca="1" si="14"/>
        <v>-</v>
      </c>
      <c r="U40" s="51" t="str">
        <f t="shared" ca="1" si="15"/>
        <v>-</v>
      </c>
      <c r="V40" s="51" t="str">
        <f t="shared" ca="1" si="16"/>
        <v>-</v>
      </c>
      <c r="W40" s="51" t="str">
        <f t="shared" ca="1" si="17"/>
        <v>-</v>
      </c>
      <c r="X40" s="51" t="str">
        <f t="shared" ca="1" si="18"/>
        <v>-</v>
      </c>
      <c r="Y40" s="51" t="str">
        <f t="shared" ca="1" si="19"/>
        <v>-</v>
      </c>
      <c r="Z40" s="51" t="str">
        <f t="shared" ca="1" si="20"/>
        <v>-</v>
      </c>
      <c r="AA40" s="6" t="str">
        <f t="shared" ca="1" si="21"/>
        <v>-</v>
      </c>
    </row>
    <row r="41" spans="1:27" x14ac:dyDescent="0.25">
      <c r="A41" s="9" t="s">
        <v>1045</v>
      </c>
      <c r="B41" s="10" t="str">
        <f t="shared" si="8"/>
        <v>CLOUD</v>
      </c>
      <c r="C41" s="2">
        <f>IFERROR(MATCH(MASTER!$A41,'DJ PUBLISHING'!A:A,FALSE),1393)</f>
        <v>1393</v>
      </c>
      <c r="D41" s="5" t="str">
        <f t="shared" ca="1" si="9"/>
        <v>-</v>
      </c>
      <c r="E41" s="6" t="str">
        <f t="shared" ca="1" si="10"/>
        <v>-</v>
      </c>
      <c r="F41" s="2">
        <f>IFERROR(MATCH(MASTER!$A41,CLOUD!B:B,FALSE),1965)</f>
        <v>30</v>
      </c>
      <c r="G41" s="17">
        <f t="shared" ca="1" si="11"/>
        <v>1210</v>
      </c>
      <c r="H41" s="18" t="str">
        <f t="shared" ca="1" si="12"/>
        <v>ACTIVATED</v>
      </c>
      <c r="I41" s="19" t="str">
        <f t="shared" ca="1" si="13"/>
        <v>OSKAM/TERPSTRA</v>
      </c>
      <c r="J41" s="2">
        <f>IFERROR(MATCH(MASTER!$A41,'BUMA MAIN'!H:H,FALSE),4952)</f>
        <v>4952</v>
      </c>
      <c r="K41" s="32" t="str">
        <f t="shared" ca="1" si="0"/>
        <v>-</v>
      </c>
      <c r="L41" s="33" t="str">
        <f t="shared" ca="1" si="1"/>
        <v>-</v>
      </c>
      <c r="M41" s="33" t="str">
        <f t="shared" ca="1" si="2"/>
        <v>-</v>
      </c>
      <c r="N41" s="33" t="str">
        <f t="shared" ca="1" si="3"/>
        <v>-</v>
      </c>
      <c r="O41" s="33" t="str">
        <f t="shared" ca="1" si="4"/>
        <v>-</v>
      </c>
      <c r="P41" s="33" t="str">
        <f t="shared" ca="1" si="5"/>
        <v>-</v>
      </c>
      <c r="Q41" s="33" t="str">
        <f t="shared" ca="1" si="6"/>
        <v>-</v>
      </c>
      <c r="R41" s="34" t="str">
        <f t="shared" ca="1" si="7"/>
        <v>-</v>
      </c>
      <c r="S41" s="2">
        <f>IFERROR(MATCH(MASTER!$A41,'BUMA ALT'!H:H,FALSE),4952)</f>
        <v>4952</v>
      </c>
      <c r="T41" s="5" t="str">
        <f t="shared" ca="1" si="14"/>
        <v>-</v>
      </c>
      <c r="U41" s="51" t="str">
        <f t="shared" ca="1" si="15"/>
        <v>-</v>
      </c>
      <c r="V41" s="51" t="str">
        <f t="shared" ca="1" si="16"/>
        <v>-</v>
      </c>
      <c r="W41" s="51" t="str">
        <f t="shared" ca="1" si="17"/>
        <v>-</v>
      </c>
      <c r="X41" s="51" t="str">
        <f t="shared" ca="1" si="18"/>
        <v>-</v>
      </c>
      <c r="Y41" s="51" t="str">
        <f t="shared" ca="1" si="19"/>
        <v>-</v>
      </c>
      <c r="Z41" s="51" t="str">
        <f t="shared" ca="1" si="20"/>
        <v>-</v>
      </c>
      <c r="AA41" s="6" t="str">
        <f t="shared" ca="1" si="21"/>
        <v>-</v>
      </c>
    </row>
    <row r="42" spans="1:27" x14ac:dyDescent="0.25">
      <c r="A42" s="9" t="s">
        <v>236</v>
      </c>
      <c r="B42" s="10" t="str">
        <f t="shared" si="8"/>
        <v>CLOUD, BUMA MAIN</v>
      </c>
      <c r="C42" s="2">
        <f>IFERROR(MATCH(MASTER!$A42,'DJ PUBLISHING'!A:A,FALSE),1393)</f>
        <v>1393</v>
      </c>
      <c r="D42" s="5" t="str">
        <f t="shared" ca="1" si="9"/>
        <v>-</v>
      </c>
      <c r="E42" s="6" t="str">
        <f t="shared" ca="1" si="10"/>
        <v>-</v>
      </c>
      <c r="F42" s="2">
        <f>IFERROR(MATCH(MASTER!$A42,CLOUD!B:B,FALSE),1965)</f>
        <v>33</v>
      </c>
      <c r="G42" s="17">
        <f t="shared" ca="1" si="11"/>
        <v>120906</v>
      </c>
      <c r="H42" s="18" t="str">
        <f t="shared" ca="1" si="12"/>
        <v>ADRENALINE</v>
      </c>
      <c r="I42" s="19" t="str">
        <f t="shared" ca="1" si="13"/>
        <v>JESSEN/KEISER/STADT VAN DE</v>
      </c>
      <c r="J42" s="2">
        <f>IFERROR(MATCH(MASTER!$A42,'BUMA MAIN'!H:H,FALSE),4952)</f>
        <v>255</v>
      </c>
      <c r="K42" s="32" t="str">
        <f t="shared" ca="1" si="0"/>
        <v>ADRENALINE</v>
      </c>
      <c r="L42" s="33">
        <f t="shared" ca="1" si="1"/>
        <v>1351244</v>
      </c>
      <c r="M42" s="33" t="str">
        <f t="shared" ca="1" si="2"/>
        <v>I-002289736-3</v>
      </c>
      <c r="N42" s="33">
        <f t="shared" ca="1" si="3"/>
        <v>472380650</v>
      </c>
      <c r="O42" s="33" t="str">
        <f t="shared" ca="1" si="4"/>
        <v>DJ PUBLISHING</v>
      </c>
      <c r="P42" s="33">
        <f t="shared" ca="1" si="5"/>
        <v>11383991</v>
      </c>
      <c r="Q42" s="33">
        <f t="shared" ca="1" si="6"/>
        <v>39741</v>
      </c>
      <c r="R42" s="34" t="str">
        <f t="shared" ca="1" si="7"/>
        <v>W-005184152</v>
      </c>
      <c r="S42" s="2">
        <f>IFERROR(MATCH(MASTER!$A42,'BUMA ALT'!H:H,FALSE),4952)</f>
        <v>4952</v>
      </c>
      <c r="T42" s="5" t="str">
        <f t="shared" ca="1" si="14"/>
        <v>-</v>
      </c>
      <c r="U42" s="51" t="str">
        <f t="shared" ca="1" si="15"/>
        <v>-</v>
      </c>
      <c r="V42" s="51" t="str">
        <f t="shared" ca="1" si="16"/>
        <v>-</v>
      </c>
      <c r="W42" s="51" t="str">
        <f t="shared" ca="1" si="17"/>
        <v>-</v>
      </c>
      <c r="X42" s="51" t="str">
        <f t="shared" ca="1" si="18"/>
        <v>-</v>
      </c>
      <c r="Y42" s="51" t="str">
        <f t="shared" ca="1" si="19"/>
        <v>-</v>
      </c>
      <c r="Z42" s="51" t="str">
        <f t="shared" ca="1" si="20"/>
        <v>-</v>
      </c>
      <c r="AA42" s="6" t="str">
        <f t="shared" ca="1" si="21"/>
        <v>-</v>
      </c>
    </row>
    <row r="43" spans="1:27" x14ac:dyDescent="0.25">
      <c r="A43" s="9" t="s">
        <v>1050</v>
      </c>
      <c r="B43" s="10" t="str">
        <f t="shared" si="8"/>
        <v>CLOUD</v>
      </c>
      <c r="C43" s="2">
        <f>IFERROR(MATCH(MASTER!$A43,'DJ PUBLISHING'!A:A,FALSE),1393)</f>
        <v>1393</v>
      </c>
      <c r="D43" s="5" t="str">
        <f t="shared" ca="1" si="9"/>
        <v>-</v>
      </c>
      <c r="E43" s="6" t="str">
        <f t="shared" ca="1" si="10"/>
        <v>-</v>
      </c>
      <c r="F43" s="2">
        <f>IFERROR(MATCH(MASTER!$A43,CLOUD!B:B,FALSE),1965)</f>
        <v>34</v>
      </c>
      <c r="G43" s="17">
        <f t="shared" ca="1" si="11"/>
        <v>92860</v>
      </c>
      <c r="H43" s="18" t="str">
        <f t="shared" ca="1" si="12"/>
        <v>ADRENALIZE</v>
      </c>
      <c r="I43" s="19" t="str">
        <f t="shared" ca="1" si="13"/>
        <v>MEHLSKOV</v>
      </c>
      <c r="J43" s="2">
        <f>IFERROR(MATCH(MASTER!$A43,'BUMA MAIN'!H:H,FALSE),4952)</f>
        <v>4952</v>
      </c>
      <c r="K43" s="32" t="str">
        <f t="shared" ca="1" si="0"/>
        <v>-</v>
      </c>
      <c r="L43" s="33" t="str">
        <f t="shared" ca="1" si="1"/>
        <v>-</v>
      </c>
      <c r="M43" s="33" t="str">
        <f t="shared" ca="1" si="2"/>
        <v>-</v>
      </c>
      <c r="N43" s="33" t="str">
        <f t="shared" ca="1" si="3"/>
        <v>-</v>
      </c>
      <c r="O43" s="33" t="str">
        <f t="shared" ca="1" si="4"/>
        <v>-</v>
      </c>
      <c r="P43" s="33" t="str">
        <f t="shared" ca="1" si="5"/>
        <v>-</v>
      </c>
      <c r="Q43" s="33" t="str">
        <f t="shared" ca="1" si="6"/>
        <v>-</v>
      </c>
      <c r="R43" s="34" t="str">
        <f t="shared" ca="1" si="7"/>
        <v>-</v>
      </c>
      <c r="S43" s="2">
        <f>IFERROR(MATCH(MASTER!$A43,'BUMA ALT'!H:H,FALSE),4952)</f>
        <v>4952</v>
      </c>
      <c r="T43" s="5" t="str">
        <f t="shared" ca="1" si="14"/>
        <v>-</v>
      </c>
      <c r="U43" s="51" t="str">
        <f t="shared" ca="1" si="15"/>
        <v>-</v>
      </c>
      <c r="V43" s="51" t="str">
        <f t="shared" ca="1" si="16"/>
        <v>-</v>
      </c>
      <c r="W43" s="51" t="str">
        <f t="shared" ca="1" si="17"/>
        <v>-</v>
      </c>
      <c r="X43" s="51" t="str">
        <f t="shared" ca="1" si="18"/>
        <v>-</v>
      </c>
      <c r="Y43" s="51" t="str">
        <f t="shared" ca="1" si="19"/>
        <v>-</v>
      </c>
      <c r="Z43" s="51" t="str">
        <f t="shared" ca="1" si="20"/>
        <v>-</v>
      </c>
      <c r="AA43" s="6" t="str">
        <f t="shared" ca="1" si="21"/>
        <v>-</v>
      </c>
    </row>
    <row r="44" spans="1:27" x14ac:dyDescent="0.25">
      <c r="A44" s="9" t="s">
        <v>1051</v>
      </c>
      <c r="B44" s="10" t="str">
        <f t="shared" si="8"/>
        <v>CLOUD</v>
      </c>
      <c r="C44" s="2">
        <f>IFERROR(MATCH(MASTER!$A44,'DJ PUBLISHING'!A:A,FALSE),1393)</f>
        <v>1393</v>
      </c>
      <c r="D44" s="5" t="str">
        <f t="shared" ca="1" si="9"/>
        <v>-</v>
      </c>
      <c r="E44" s="6" t="str">
        <f t="shared" ca="1" si="10"/>
        <v>-</v>
      </c>
      <c r="F44" s="2">
        <f>IFERROR(MATCH(MASTER!$A44,CLOUD!B:B,FALSE),1965)</f>
        <v>35</v>
      </c>
      <c r="G44" s="17">
        <f t="shared" ca="1" si="11"/>
        <v>628579</v>
      </c>
      <c r="H44" s="18" t="str">
        <f t="shared" ca="1" si="12"/>
        <v>ADRIFT</v>
      </c>
      <c r="I44" s="19" t="str">
        <f t="shared" ca="1" si="13"/>
        <v>CAMERON</v>
      </c>
      <c r="J44" s="2">
        <f>IFERROR(MATCH(MASTER!$A44,'BUMA MAIN'!H:H,FALSE),4952)</f>
        <v>4952</v>
      </c>
      <c r="K44" s="32" t="str">
        <f t="shared" ca="1" si="0"/>
        <v>-</v>
      </c>
      <c r="L44" s="33" t="str">
        <f t="shared" ca="1" si="1"/>
        <v>-</v>
      </c>
      <c r="M44" s="33" t="str">
        <f t="shared" ca="1" si="2"/>
        <v>-</v>
      </c>
      <c r="N44" s="33" t="str">
        <f t="shared" ca="1" si="3"/>
        <v>-</v>
      </c>
      <c r="O44" s="33" t="str">
        <f t="shared" ca="1" si="4"/>
        <v>-</v>
      </c>
      <c r="P44" s="33" t="str">
        <f t="shared" ca="1" si="5"/>
        <v>-</v>
      </c>
      <c r="Q44" s="33" t="str">
        <f t="shared" ca="1" si="6"/>
        <v>-</v>
      </c>
      <c r="R44" s="34" t="str">
        <f t="shared" ca="1" si="7"/>
        <v>-</v>
      </c>
      <c r="S44" s="2">
        <f>IFERROR(MATCH(MASTER!$A44,'BUMA ALT'!H:H,FALSE),4952)</f>
        <v>4952</v>
      </c>
      <c r="T44" s="5" t="str">
        <f t="shared" ca="1" si="14"/>
        <v>-</v>
      </c>
      <c r="U44" s="51" t="str">
        <f t="shared" ca="1" si="15"/>
        <v>-</v>
      </c>
      <c r="V44" s="51" t="str">
        <f t="shared" ca="1" si="16"/>
        <v>-</v>
      </c>
      <c r="W44" s="51" t="str">
        <f t="shared" ca="1" si="17"/>
        <v>-</v>
      </c>
      <c r="X44" s="51" t="str">
        <f t="shared" ca="1" si="18"/>
        <v>-</v>
      </c>
      <c r="Y44" s="51" t="str">
        <f t="shared" ca="1" si="19"/>
        <v>-</v>
      </c>
      <c r="Z44" s="51" t="str">
        <f t="shared" ca="1" si="20"/>
        <v>-</v>
      </c>
      <c r="AA44" s="6" t="str">
        <f t="shared" ca="1" si="21"/>
        <v>-</v>
      </c>
    </row>
    <row r="45" spans="1:27" x14ac:dyDescent="0.25">
      <c r="A45" s="9" t="s">
        <v>73</v>
      </c>
      <c r="B45" s="10" t="str">
        <f t="shared" si="8"/>
        <v>DJ PUBLISHING, CLOUD, BUMA MAIN</v>
      </c>
      <c r="C45" s="2">
        <f>IFERROR(MATCH(MASTER!$A45,'DJ PUBLISHING'!A:A,FALSE),1393)</f>
        <v>424</v>
      </c>
      <c r="D45" s="5" t="str">
        <f t="shared" ca="1" si="9"/>
        <v>ADVENTURE</v>
      </c>
      <c r="E45" s="6" t="str">
        <f t="shared" ca="1" si="10"/>
        <v>Scantraxx Silver</v>
      </c>
      <c r="F45" s="2">
        <f>IFERROR(MATCH(MASTER!$A45,CLOUD!B:B,FALSE),1965)</f>
        <v>36</v>
      </c>
      <c r="G45" s="17">
        <f t="shared" ca="1" si="11"/>
        <v>275780</v>
      </c>
      <c r="H45" s="18" t="str">
        <f t="shared" ca="1" si="12"/>
        <v>ADVENTURE</v>
      </c>
      <c r="I45" s="19" t="str">
        <f t="shared" ca="1" si="13"/>
        <v>BOEREN/BOEREN/PIJNENBURG/PIJNENBURG</v>
      </c>
      <c r="J45" s="2">
        <f>IFERROR(MATCH(MASTER!$A45,'BUMA MAIN'!H:H,FALSE),4952)</f>
        <v>93</v>
      </c>
      <c r="K45" s="32" t="str">
        <f t="shared" ca="1" si="0"/>
        <v>ADVENTURE</v>
      </c>
      <c r="L45" s="33">
        <f t="shared" ca="1" si="1"/>
        <v>1351244</v>
      </c>
      <c r="M45" s="33" t="str">
        <f t="shared" ca="1" si="2"/>
        <v>I-002289736-3</v>
      </c>
      <c r="N45" s="33">
        <f t="shared" ca="1" si="3"/>
        <v>472380650</v>
      </c>
      <c r="O45" s="33" t="str">
        <f t="shared" ca="1" si="4"/>
        <v>DJ PUBLISHING</v>
      </c>
      <c r="P45" s="33">
        <f t="shared" ca="1" si="5"/>
        <v>4796029</v>
      </c>
      <c r="Q45" s="33">
        <f t="shared" ca="1" si="6"/>
        <v>38762</v>
      </c>
      <c r="R45" s="34" t="str">
        <f t="shared" ca="1" si="7"/>
        <v>W-004375913</v>
      </c>
      <c r="S45" s="2">
        <f>IFERROR(MATCH(MASTER!$A45,'BUMA ALT'!H:H,FALSE),4952)</f>
        <v>4952</v>
      </c>
      <c r="T45" s="5" t="str">
        <f t="shared" ca="1" si="14"/>
        <v>-</v>
      </c>
      <c r="U45" s="51" t="str">
        <f t="shared" ca="1" si="15"/>
        <v>-</v>
      </c>
      <c r="V45" s="51" t="str">
        <f t="shared" ca="1" si="16"/>
        <v>-</v>
      </c>
      <c r="W45" s="51" t="str">
        <f t="shared" ca="1" si="17"/>
        <v>-</v>
      </c>
      <c r="X45" s="51" t="str">
        <f t="shared" ca="1" si="18"/>
        <v>-</v>
      </c>
      <c r="Y45" s="51" t="str">
        <f t="shared" ca="1" si="19"/>
        <v>-</v>
      </c>
      <c r="Z45" s="51" t="str">
        <f t="shared" ca="1" si="20"/>
        <v>-</v>
      </c>
      <c r="AA45" s="6" t="str">
        <f t="shared" ca="1" si="21"/>
        <v>-</v>
      </c>
    </row>
    <row r="46" spans="1:27" x14ac:dyDescent="0.25">
      <c r="A46" s="9" t="s">
        <v>1054</v>
      </c>
      <c r="B46" s="10" t="str">
        <f t="shared" si="8"/>
        <v>DJ PUBLISHING, CLOUD</v>
      </c>
      <c r="C46" s="2">
        <f>IFERROR(MATCH(MASTER!$A46,'DJ PUBLISHING'!A:A,FALSE),1393)</f>
        <v>127</v>
      </c>
      <c r="D46" s="5" t="str">
        <f t="shared" ca="1" si="9"/>
        <v>AEVUS</v>
      </c>
      <c r="E46" s="6" t="str">
        <f t="shared" ca="1" si="10"/>
        <v>Scantraxx</v>
      </c>
      <c r="F46" s="2">
        <f>IFERROR(MATCH(MASTER!$A46,CLOUD!B:B,FALSE),1965)</f>
        <v>37</v>
      </c>
      <c r="G46" s="17">
        <f t="shared" ca="1" si="11"/>
        <v>94296</v>
      </c>
      <c r="H46" s="18" t="str">
        <f t="shared" ca="1" si="12"/>
        <v>AEVUS</v>
      </c>
      <c r="I46" s="19" t="str">
        <f t="shared" ca="1" si="13"/>
        <v>PIJNENBURG/PIJNENBURG</v>
      </c>
      <c r="J46" s="2">
        <f>IFERROR(MATCH(MASTER!$A46,'BUMA MAIN'!H:H,FALSE),4952)</f>
        <v>4952</v>
      </c>
      <c r="K46" s="32" t="str">
        <f t="shared" ca="1" si="0"/>
        <v>-</v>
      </c>
      <c r="L46" s="33" t="str">
        <f t="shared" ca="1" si="1"/>
        <v>-</v>
      </c>
      <c r="M46" s="33" t="str">
        <f t="shared" ca="1" si="2"/>
        <v>-</v>
      </c>
      <c r="N46" s="33" t="str">
        <f t="shared" ca="1" si="3"/>
        <v>-</v>
      </c>
      <c r="O46" s="33" t="str">
        <f t="shared" ca="1" si="4"/>
        <v>-</v>
      </c>
      <c r="P46" s="33" t="str">
        <f t="shared" ca="1" si="5"/>
        <v>-</v>
      </c>
      <c r="Q46" s="33" t="str">
        <f t="shared" ca="1" si="6"/>
        <v>-</v>
      </c>
      <c r="R46" s="34" t="str">
        <f t="shared" ca="1" si="7"/>
        <v>-</v>
      </c>
      <c r="S46" s="2">
        <f>IFERROR(MATCH(MASTER!$A46,'BUMA ALT'!H:H,FALSE),4952)</f>
        <v>4952</v>
      </c>
      <c r="T46" s="5" t="str">
        <f t="shared" ca="1" si="14"/>
        <v>-</v>
      </c>
      <c r="U46" s="51" t="str">
        <f t="shared" ca="1" si="15"/>
        <v>-</v>
      </c>
      <c r="V46" s="51" t="str">
        <f t="shared" ca="1" si="16"/>
        <v>-</v>
      </c>
      <c r="W46" s="51" t="str">
        <f t="shared" ca="1" si="17"/>
        <v>-</v>
      </c>
      <c r="X46" s="51" t="str">
        <f t="shared" ca="1" si="18"/>
        <v>-</v>
      </c>
      <c r="Y46" s="51" t="str">
        <f t="shared" ca="1" si="19"/>
        <v>-</v>
      </c>
      <c r="Z46" s="51" t="str">
        <f t="shared" ca="1" si="20"/>
        <v>-</v>
      </c>
      <c r="AA46" s="6" t="str">
        <f t="shared" ca="1" si="21"/>
        <v>-</v>
      </c>
    </row>
    <row r="47" spans="1:27" x14ac:dyDescent="0.25">
      <c r="A47" s="9" t="s">
        <v>515</v>
      </c>
      <c r="B47" s="10" t="str">
        <f t="shared" si="8"/>
        <v>DJ PUBLISHING, CLOUD, BUMA MAIN</v>
      </c>
      <c r="C47" s="2">
        <f>IFERROR(MATCH(MASTER!$A47,'DJ PUBLISHING'!A:A,FALSE),1393)</f>
        <v>1280</v>
      </c>
      <c r="D47" s="5" t="str">
        <f t="shared" ca="1" si="9"/>
        <v>AFRAID</v>
      </c>
      <c r="E47" s="6" t="str">
        <f t="shared" ca="1" si="10"/>
        <v>GLOBAL</v>
      </c>
      <c r="F47" s="2">
        <f>IFERROR(MATCH(MASTER!$A47,CLOUD!B:B,FALSE),1965)</f>
        <v>38</v>
      </c>
      <c r="G47" s="17">
        <f t="shared" ca="1" si="11"/>
        <v>454602</v>
      </c>
      <c r="H47" s="18" t="str">
        <f t="shared" ca="1" si="12"/>
        <v>AFRAID</v>
      </c>
      <c r="I47" s="19" t="str">
        <f t="shared" ca="1" si="13"/>
        <v>TELLEMAN</v>
      </c>
      <c r="J47" s="2">
        <f>IFERROR(MATCH(MASTER!$A47,'BUMA MAIN'!H:H,FALSE),4952)</f>
        <v>534</v>
      </c>
      <c r="K47" s="32" t="str">
        <f t="shared" ca="1" si="0"/>
        <v>AFRAID</v>
      </c>
      <c r="L47" s="33">
        <f t="shared" ca="1" si="1"/>
        <v>1351244</v>
      </c>
      <c r="M47" s="33" t="str">
        <f t="shared" ca="1" si="2"/>
        <v>I-002289736-3</v>
      </c>
      <c r="N47" s="33">
        <f t="shared" ca="1" si="3"/>
        <v>472380650</v>
      </c>
      <c r="O47" s="33" t="str">
        <f t="shared" ca="1" si="4"/>
        <v>DJ PUBLISHING</v>
      </c>
      <c r="P47" s="33">
        <f t="shared" ca="1" si="5"/>
        <v>11555158</v>
      </c>
      <c r="Q47" s="33">
        <f t="shared" ca="1" si="6"/>
        <v>42352</v>
      </c>
      <c r="R47" s="34" t="str">
        <f t="shared" ca="1" si="7"/>
        <v>W-010711132</v>
      </c>
      <c r="S47" s="2">
        <f>IFERROR(MATCH(MASTER!$A47,'BUMA ALT'!H:H,FALSE),4952)</f>
        <v>4952</v>
      </c>
      <c r="T47" s="5" t="str">
        <f t="shared" ca="1" si="14"/>
        <v>-</v>
      </c>
      <c r="U47" s="51" t="str">
        <f t="shared" ca="1" si="15"/>
        <v>-</v>
      </c>
      <c r="V47" s="51" t="str">
        <f t="shared" ca="1" si="16"/>
        <v>-</v>
      </c>
      <c r="W47" s="51" t="str">
        <f t="shared" ca="1" si="17"/>
        <v>-</v>
      </c>
      <c r="X47" s="51" t="str">
        <f t="shared" ca="1" si="18"/>
        <v>-</v>
      </c>
      <c r="Y47" s="51" t="str">
        <f t="shared" ca="1" si="19"/>
        <v>-</v>
      </c>
      <c r="Z47" s="51" t="str">
        <f t="shared" ca="1" si="20"/>
        <v>-</v>
      </c>
      <c r="AA47" s="6" t="str">
        <f t="shared" ca="1" si="21"/>
        <v>-</v>
      </c>
    </row>
    <row r="48" spans="1:27" x14ac:dyDescent="0.25">
      <c r="A48" s="9" t="s">
        <v>1057</v>
      </c>
      <c r="B48" s="10" t="str">
        <f t="shared" si="8"/>
        <v>DJ PUBLISHING, CLOUD</v>
      </c>
      <c r="C48" s="2">
        <f>IFERROR(MATCH(MASTER!$A48,'DJ PUBLISHING'!A:A,FALSE),1393)</f>
        <v>187</v>
      </c>
      <c r="D48" s="5" t="str">
        <f t="shared" ca="1" si="9"/>
        <v>AFSLUITPLAATJE</v>
      </c>
      <c r="E48" s="6" t="str">
        <f t="shared" ca="1" si="10"/>
        <v>Scantraxx</v>
      </c>
      <c r="F48" s="2">
        <f>IFERROR(MATCH(MASTER!$A48,CLOUD!B:B,FALSE),1965)</f>
        <v>40</v>
      </c>
      <c r="G48" s="17">
        <f t="shared" ca="1" si="11"/>
        <v>111730</v>
      </c>
      <c r="H48" s="18" t="str">
        <f t="shared" ca="1" si="12"/>
        <v>AFSLUITPLAATJE</v>
      </c>
      <c r="I48" s="19" t="str">
        <f t="shared" ca="1" si="13"/>
        <v>ELKABAS</v>
      </c>
      <c r="J48" s="2">
        <f>IFERROR(MATCH(MASTER!$A48,'BUMA MAIN'!H:H,FALSE),4952)</f>
        <v>4952</v>
      </c>
      <c r="K48" s="32" t="str">
        <f t="shared" ca="1" si="0"/>
        <v>-</v>
      </c>
      <c r="L48" s="33" t="str">
        <f t="shared" ca="1" si="1"/>
        <v>-</v>
      </c>
      <c r="M48" s="33" t="str">
        <f t="shared" ca="1" si="2"/>
        <v>-</v>
      </c>
      <c r="N48" s="33" t="str">
        <f t="shared" ca="1" si="3"/>
        <v>-</v>
      </c>
      <c r="O48" s="33" t="str">
        <f t="shared" ca="1" si="4"/>
        <v>-</v>
      </c>
      <c r="P48" s="33" t="str">
        <f t="shared" ca="1" si="5"/>
        <v>-</v>
      </c>
      <c r="Q48" s="33" t="str">
        <f t="shared" ca="1" si="6"/>
        <v>-</v>
      </c>
      <c r="R48" s="34" t="str">
        <f t="shared" ca="1" si="7"/>
        <v>-</v>
      </c>
      <c r="S48" s="2">
        <f>IFERROR(MATCH(MASTER!$A48,'BUMA ALT'!H:H,FALSE),4952)</f>
        <v>4952</v>
      </c>
      <c r="T48" s="5" t="str">
        <f t="shared" ca="1" si="14"/>
        <v>-</v>
      </c>
      <c r="U48" s="51" t="str">
        <f t="shared" ca="1" si="15"/>
        <v>-</v>
      </c>
      <c r="V48" s="51" t="str">
        <f t="shared" ca="1" si="16"/>
        <v>-</v>
      </c>
      <c r="W48" s="51" t="str">
        <f t="shared" ca="1" si="17"/>
        <v>-</v>
      </c>
      <c r="X48" s="51" t="str">
        <f t="shared" ca="1" si="18"/>
        <v>-</v>
      </c>
      <c r="Y48" s="51" t="str">
        <f t="shared" ca="1" si="19"/>
        <v>-</v>
      </c>
      <c r="Z48" s="51" t="str">
        <f t="shared" ca="1" si="20"/>
        <v>-</v>
      </c>
      <c r="AA48" s="6" t="str">
        <f t="shared" ca="1" si="21"/>
        <v>-</v>
      </c>
    </row>
    <row r="49" spans="1:27" x14ac:dyDescent="0.25">
      <c r="A49" s="9" t="s">
        <v>669</v>
      </c>
      <c r="B49" s="10" t="str">
        <f t="shared" si="8"/>
        <v>DJ PUBLISHING, CLOUD, BUMA MAIN</v>
      </c>
      <c r="C49" s="2">
        <f>IFERROR(MATCH(MASTER!$A49,'DJ PUBLISHING'!A:A,FALSE),1393)</f>
        <v>940</v>
      </c>
      <c r="D49" s="5" t="str">
        <f t="shared" ca="1" si="9"/>
        <v>AFTER DARK</v>
      </c>
      <c r="E49" s="6" t="str">
        <f t="shared" ca="1" si="10"/>
        <v>X-RAW</v>
      </c>
      <c r="F49" s="2">
        <f>IFERROR(MATCH(MASTER!$A49,CLOUD!B:B,FALSE),1965)</f>
        <v>41</v>
      </c>
      <c r="G49" s="17">
        <f t="shared" ca="1" si="11"/>
        <v>487241</v>
      </c>
      <c r="H49" s="18" t="str">
        <f t="shared" ca="1" si="12"/>
        <v>AFTER DARK</v>
      </c>
      <c r="I49" s="19" t="str">
        <f t="shared" ca="1" si="13"/>
        <v xml:space="preserve">KLABEN </v>
      </c>
      <c r="J49" s="2">
        <f>IFERROR(MATCH(MASTER!$A49,'BUMA MAIN'!H:H,FALSE),4952)</f>
        <v>688</v>
      </c>
      <c r="K49" s="32" t="str">
        <f t="shared" ca="1" si="0"/>
        <v>AFTER DARK</v>
      </c>
      <c r="L49" s="33">
        <f t="shared" ca="1" si="1"/>
        <v>1351244</v>
      </c>
      <c r="M49" s="33" t="str">
        <f t="shared" ca="1" si="2"/>
        <v>I-002289736-3</v>
      </c>
      <c r="N49" s="33">
        <f t="shared" ca="1" si="3"/>
        <v>472380650</v>
      </c>
      <c r="O49" s="33" t="str">
        <f t="shared" ca="1" si="4"/>
        <v>DJ PUBLISHING</v>
      </c>
      <c r="P49" s="33">
        <f t="shared" ca="1" si="5"/>
        <v>11555770</v>
      </c>
      <c r="Q49" s="33">
        <f t="shared" ca="1" si="6"/>
        <v>42360</v>
      </c>
      <c r="R49" s="34" t="str">
        <f t="shared" ca="1" si="7"/>
        <v>W-010787039</v>
      </c>
      <c r="S49" s="2">
        <f>IFERROR(MATCH(MASTER!$A49,'BUMA ALT'!H:H,FALSE),4952)</f>
        <v>4952</v>
      </c>
      <c r="T49" s="5" t="str">
        <f t="shared" ca="1" si="14"/>
        <v>-</v>
      </c>
      <c r="U49" s="51" t="str">
        <f t="shared" ca="1" si="15"/>
        <v>-</v>
      </c>
      <c r="V49" s="51" t="str">
        <f t="shared" ca="1" si="16"/>
        <v>-</v>
      </c>
      <c r="W49" s="51" t="str">
        <f t="shared" ca="1" si="17"/>
        <v>-</v>
      </c>
      <c r="X49" s="51" t="str">
        <f t="shared" ca="1" si="18"/>
        <v>-</v>
      </c>
      <c r="Y49" s="51" t="str">
        <f t="shared" ca="1" si="19"/>
        <v>-</v>
      </c>
      <c r="Z49" s="51" t="str">
        <f t="shared" ca="1" si="20"/>
        <v>-</v>
      </c>
      <c r="AA49" s="6" t="str">
        <f t="shared" ca="1" si="21"/>
        <v>-</v>
      </c>
    </row>
    <row r="50" spans="1:27" x14ac:dyDescent="0.25">
      <c r="A50" s="9" t="s">
        <v>862</v>
      </c>
      <c r="B50" s="10" t="str">
        <f t="shared" si="8"/>
        <v>CLOUD, BUMA MAIN</v>
      </c>
      <c r="C50" s="2">
        <f>IFERROR(MATCH(MASTER!$A50,'DJ PUBLISHING'!A:A,FALSE),1393)</f>
        <v>1393</v>
      </c>
      <c r="D50" s="5" t="str">
        <f t="shared" ca="1" si="9"/>
        <v>-</v>
      </c>
      <c r="E50" s="6" t="str">
        <f t="shared" ca="1" si="10"/>
        <v>-</v>
      </c>
      <c r="F50" s="2">
        <f>IFERROR(MATCH(MASTER!$A50,CLOUD!B:B,FALSE),1965)</f>
        <v>42</v>
      </c>
      <c r="G50" s="17">
        <f t="shared" ca="1" si="11"/>
        <v>635993</v>
      </c>
      <c r="H50" s="18" t="str">
        <f t="shared" ca="1" si="12"/>
        <v>AFTERMATH</v>
      </c>
      <c r="I50" s="19" t="str">
        <f t="shared" ca="1" si="13"/>
        <v>FRID/IGGSTRAND/LOU</v>
      </c>
      <c r="J50" s="2">
        <f>IFERROR(MATCH(MASTER!$A50,'BUMA MAIN'!H:H,FALSE),4952)</f>
        <v>884</v>
      </c>
      <c r="K50" s="32" t="str">
        <f t="shared" ca="1" si="0"/>
        <v>AFTERMATH</v>
      </c>
      <c r="L50" s="33">
        <f t="shared" ca="1" si="1"/>
        <v>1351244</v>
      </c>
      <c r="M50" s="33" t="str">
        <f t="shared" ca="1" si="2"/>
        <v>I-002289736-3</v>
      </c>
      <c r="N50" s="33">
        <f t="shared" ca="1" si="3"/>
        <v>472380650</v>
      </c>
      <c r="O50" s="33" t="str">
        <f t="shared" ca="1" si="4"/>
        <v>DJ PUBLISHING</v>
      </c>
      <c r="P50" s="33">
        <f t="shared" ca="1" si="5"/>
        <v>11555770</v>
      </c>
      <c r="Q50" s="33">
        <f t="shared" ca="1" si="6"/>
        <v>42360</v>
      </c>
      <c r="R50" s="34" t="str">
        <f t="shared" ca="1" si="7"/>
        <v>W-010787057</v>
      </c>
      <c r="S50" s="2">
        <f>IFERROR(MATCH(MASTER!$A50,'BUMA ALT'!H:H,FALSE),4952)</f>
        <v>4952</v>
      </c>
      <c r="T50" s="5" t="str">
        <f t="shared" ca="1" si="14"/>
        <v>-</v>
      </c>
      <c r="U50" s="51" t="str">
        <f t="shared" ca="1" si="15"/>
        <v>-</v>
      </c>
      <c r="V50" s="51" t="str">
        <f t="shared" ca="1" si="16"/>
        <v>-</v>
      </c>
      <c r="W50" s="51" t="str">
        <f t="shared" ca="1" si="17"/>
        <v>-</v>
      </c>
      <c r="X50" s="51" t="str">
        <f t="shared" ca="1" si="18"/>
        <v>-</v>
      </c>
      <c r="Y50" s="51" t="str">
        <f t="shared" ca="1" si="19"/>
        <v>-</v>
      </c>
      <c r="Z50" s="51" t="str">
        <f t="shared" ca="1" si="20"/>
        <v>-</v>
      </c>
      <c r="AA50" s="6" t="str">
        <f t="shared" ca="1" si="21"/>
        <v>-</v>
      </c>
    </row>
    <row r="51" spans="1:27" x14ac:dyDescent="0.25">
      <c r="A51" s="9" t="s">
        <v>2453</v>
      </c>
      <c r="B51" s="10" t="str">
        <f t="shared" si="8"/>
        <v>DJ PUBLISHING</v>
      </c>
      <c r="C51" s="2">
        <f>IFERROR(MATCH(MASTER!$A51,'DJ PUBLISHING'!A:A,FALSE),1393)</f>
        <v>506</v>
      </c>
      <c r="D51" s="5" t="str">
        <f t="shared" ca="1" si="9"/>
        <v>AFTERMATH (FT. NEOLITE &amp; XANTIC</v>
      </c>
      <c r="E51" s="6" t="str">
        <f t="shared" ca="1" si="10"/>
        <v>Scantraxx Silver</v>
      </c>
      <c r="F51" s="2">
        <f>IFERROR(MATCH(MASTER!$A51,CLOUD!B:B,FALSE),1965)</f>
        <v>1965</v>
      </c>
      <c r="G51" s="17" t="str">
        <f t="shared" ca="1" si="11"/>
        <v>-</v>
      </c>
      <c r="H51" s="18" t="str">
        <f t="shared" ca="1" si="12"/>
        <v>-</v>
      </c>
      <c r="I51" s="19" t="str">
        <f t="shared" ca="1" si="13"/>
        <v>-</v>
      </c>
      <c r="J51" s="2">
        <f>IFERROR(MATCH(MASTER!$A51,'BUMA MAIN'!H:H,FALSE),4952)</f>
        <v>4952</v>
      </c>
      <c r="K51" s="32" t="str">
        <f t="shared" ca="1" si="0"/>
        <v>-</v>
      </c>
      <c r="L51" s="33" t="str">
        <f t="shared" ca="1" si="1"/>
        <v>-</v>
      </c>
      <c r="M51" s="33" t="str">
        <f t="shared" ca="1" si="2"/>
        <v>-</v>
      </c>
      <c r="N51" s="33" t="str">
        <f t="shared" ca="1" si="3"/>
        <v>-</v>
      </c>
      <c r="O51" s="33" t="str">
        <f t="shared" ca="1" si="4"/>
        <v>-</v>
      </c>
      <c r="P51" s="33" t="str">
        <f t="shared" ca="1" si="5"/>
        <v>-</v>
      </c>
      <c r="Q51" s="33" t="str">
        <f t="shared" ca="1" si="6"/>
        <v>-</v>
      </c>
      <c r="R51" s="34" t="str">
        <f t="shared" ca="1" si="7"/>
        <v>-</v>
      </c>
      <c r="S51" s="2">
        <f>IFERROR(MATCH(MASTER!$A51,'BUMA ALT'!H:H,FALSE),4952)</f>
        <v>4952</v>
      </c>
      <c r="T51" s="5" t="str">
        <f t="shared" ca="1" si="14"/>
        <v>-</v>
      </c>
      <c r="U51" s="51" t="str">
        <f t="shared" ca="1" si="15"/>
        <v>-</v>
      </c>
      <c r="V51" s="51" t="str">
        <f t="shared" ca="1" si="16"/>
        <v>-</v>
      </c>
      <c r="W51" s="51" t="str">
        <f t="shared" ca="1" si="17"/>
        <v>-</v>
      </c>
      <c r="X51" s="51" t="str">
        <f t="shared" ca="1" si="18"/>
        <v>-</v>
      </c>
      <c r="Y51" s="51" t="str">
        <f t="shared" ca="1" si="19"/>
        <v>-</v>
      </c>
      <c r="Z51" s="51" t="str">
        <f t="shared" ca="1" si="20"/>
        <v>-</v>
      </c>
      <c r="AA51" s="6" t="str">
        <f t="shared" ca="1" si="21"/>
        <v>-</v>
      </c>
    </row>
    <row r="52" spans="1:27" x14ac:dyDescent="0.25">
      <c r="A52" s="9" t="s">
        <v>536</v>
      </c>
      <c r="B52" s="10" t="str">
        <f t="shared" si="8"/>
        <v>DJ PUBLISHING, CLOUD, BUMA MAIN</v>
      </c>
      <c r="C52" s="2">
        <f>IFERROR(MATCH(MASTER!$A52,'DJ PUBLISHING'!A:A,FALSE),1393)</f>
        <v>253</v>
      </c>
      <c r="D52" s="5" t="str">
        <f t="shared" ca="1" si="9"/>
        <v>AGE OF GODS</v>
      </c>
      <c r="E52" s="6" t="str">
        <f t="shared" ca="1" si="10"/>
        <v>Scantraxx</v>
      </c>
      <c r="F52" s="2">
        <f>IFERROR(MATCH(MASTER!$A52,CLOUD!B:B,FALSE),1965)</f>
        <v>43</v>
      </c>
      <c r="G52" s="17">
        <f t="shared" ca="1" si="11"/>
        <v>461743</v>
      </c>
      <c r="H52" s="18" t="str">
        <f t="shared" ca="1" si="12"/>
        <v>AGE OF GODS</v>
      </c>
      <c r="I52" s="19" t="str">
        <f t="shared" ca="1" si="13"/>
        <v>STADT VAN DE</v>
      </c>
      <c r="J52" s="2">
        <f>IFERROR(MATCH(MASTER!$A52,'BUMA MAIN'!H:H,FALSE),4952)</f>
        <v>555</v>
      </c>
      <c r="K52" s="32" t="str">
        <f t="shared" ca="1" si="0"/>
        <v>AGE OF GODS</v>
      </c>
      <c r="L52" s="33">
        <f t="shared" ca="1" si="1"/>
        <v>1351244</v>
      </c>
      <c r="M52" s="33" t="str">
        <f t="shared" ca="1" si="2"/>
        <v>I-002289736-3</v>
      </c>
      <c r="N52" s="33">
        <f t="shared" ca="1" si="3"/>
        <v>472380650</v>
      </c>
      <c r="O52" s="33" t="str">
        <f t="shared" ca="1" si="4"/>
        <v>DJ PUBLISHING</v>
      </c>
      <c r="P52" s="33">
        <f t="shared" ca="1" si="5"/>
        <v>11555158</v>
      </c>
      <c r="Q52" s="33">
        <f t="shared" ca="1" si="6"/>
        <v>42352</v>
      </c>
      <c r="R52" s="34" t="str">
        <f t="shared" ca="1" si="7"/>
        <v>W-010711153</v>
      </c>
      <c r="S52" s="2">
        <f>IFERROR(MATCH(MASTER!$A52,'BUMA ALT'!H:H,FALSE),4952)</f>
        <v>4952</v>
      </c>
      <c r="T52" s="5" t="str">
        <f t="shared" ca="1" si="14"/>
        <v>-</v>
      </c>
      <c r="U52" s="51" t="str">
        <f t="shared" ca="1" si="15"/>
        <v>-</v>
      </c>
      <c r="V52" s="51" t="str">
        <f t="shared" ca="1" si="16"/>
        <v>-</v>
      </c>
      <c r="W52" s="51" t="str">
        <f t="shared" ca="1" si="17"/>
        <v>-</v>
      </c>
      <c r="X52" s="51" t="str">
        <f t="shared" ca="1" si="18"/>
        <v>-</v>
      </c>
      <c r="Y52" s="51" t="str">
        <f t="shared" ca="1" si="19"/>
        <v>-</v>
      </c>
      <c r="Z52" s="51" t="str">
        <f t="shared" ca="1" si="20"/>
        <v>-</v>
      </c>
      <c r="AA52" s="6" t="str">
        <f t="shared" ca="1" si="21"/>
        <v>-</v>
      </c>
    </row>
    <row r="53" spans="1:27" x14ac:dyDescent="0.25">
      <c r="A53" s="9" t="s">
        <v>365</v>
      </c>
      <c r="B53" s="10" t="str">
        <f t="shared" si="8"/>
        <v>DJ PUBLISHING, CLOUD, BUMA MAIN</v>
      </c>
      <c r="C53" s="2">
        <f>IFERROR(MATCH(MASTER!$A53,'DJ PUBLISHING'!A:A,FALSE),1393)</f>
        <v>1049</v>
      </c>
      <c r="D53" s="5" t="str">
        <f t="shared" ca="1" si="9"/>
        <v>AHAH</v>
      </c>
      <c r="E53" s="6" t="str">
        <f t="shared" ca="1" si="10"/>
        <v>A2 Records</v>
      </c>
      <c r="F53" s="2">
        <f>IFERROR(MATCH(MASTER!$A53,CLOUD!B:B,FALSE),1965)</f>
        <v>44</v>
      </c>
      <c r="G53" s="17">
        <f t="shared" ca="1" si="11"/>
        <v>398946</v>
      </c>
      <c r="H53" s="18" t="str">
        <f t="shared" ca="1" si="12"/>
        <v>AHAH</v>
      </c>
      <c r="I53" s="19" t="str">
        <f t="shared" ca="1" si="13"/>
        <v>MARIOTTI/MOL</v>
      </c>
      <c r="J53" s="2">
        <f>IFERROR(MATCH(MASTER!$A53,'BUMA MAIN'!H:H,FALSE),4952)</f>
        <v>384</v>
      </c>
      <c r="K53" s="32" t="str">
        <f t="shared" ca="1" si="0"/>
        <v>AHAH</v>
      </c>
      <c r="L53" s="33">
        <f t="shared" ca="1" si="1"/>
        <v>1351244</v>
      </c>
      <c r="M53" s="33" t="str">
        <f t="shared" ca="1" si="2"/>
        <v>I-002289736-3</v>
      </c>
      <c r="N53" s="33">
        <f t="shared" ca="1" si="3"/>
        <v>472380650</v>
      </c>
      <c r="O53" s="33" t="str">
        <f t="shared" ca="1" si="4"/>
        <v>DJ PUBLISHING</v>
      </c>
      <c r="P53" s="33">
        <f t="shared" ca="1" si="5"/>
        <v>11544725</v>
      </c>
      <c r="Q53" s="33">
        <f t="shared" ca="1" si="6"/>
        <v>42223</v>
      </c>
      <c r="R53" s="34" t="str">
        <f t="shared" ca="1" si="7"/>
        <v>W-009947380</v>
      </c>
      <c r="S53" s="2">
        <f>IFERROR(MATCH(MASTER!$A53,'BUMA ALT'!H:H,FALSE),4952)</f>
        <v>4952</v>
      </c>
      <c r="T53" s="5" t="str">
        <f t="shared" ca="1" si="14"/>
        <v>-</v>
      </c>
      <c r="U53" s="51" t="str">
        <f t="shared" ca="1" si="15"/>
        <v>-</v>
      </c>
      <c r="V53" s="51" t="str">
        <f t="shared" ca="1" si="16"/>
        <v>-</v>
      </c>
      <c r="W53" s="51" t="str">
        <f t="shared" ca="1" si="17"/>
        <v>-</v>
      </c>
      <c r="X53" s="51" t="str">
        <f t="shared" ca="1" si="18"/>
        <v>-</v>
      </c>
      <c r="Y53" s="51" t="str">
        <f t="shared" ca="1" si="19"/>
        <v>-</v>
      </c>
      <c r="Z53" s="51" t="str">
        <f t="shared" ca="1" si="20"/>
        <v>-</v>
      </c>
      <c r="AA53" s="6" t="str">
        <f t="shared" ca="1" si="21"/>
        <v>-</v>
      </c>
    </row>
    <row r="54" spans="1:27" x14ac:dyDescent="0.25">
      <c r="A54" s="9" t="s">
        <v>3254</v>
      </c>
      <c r="B54" s="10" t="str">
        <f t="shared" si="8"/>
        <v>BUMA ALT</v>
      </c>
      <c r="C54" s="2">
        <f>IFERROR(MATCH(MASTER!$A54,'DJ PUBLISHING'!A:A,FALSE),1393)</f>
        <v>1393</v>
      </c>
      <c r="D54" s="5" t="str">
        <f t="shared" ca="1" si="9"/>
        <v>-</v>
      </c>
      <c r="E54" s="6" t="str">
        <f t="shared" ca="1" si="10"/>
        <v>-</v>
      </c>
      <c r="F54" s="2">
        <f>IFERROR(MATCH(MASTER!$A54,CLOUD!B:B,FALSE),1965)</f>
        <v>1965</v>
      </c>
      <c r="G54" s="17" t="str">
        <f t="shared" ca="1" si="11"/>
        <v>-</v>
      </c>
      <c r="H54" s="18" t="str">
        <f t="shared" ca="1" si="12"/>
        <v>-</v>
      </c>
      <c r="I54" s="19" t="str">
        <f t="shared" ca="1" si="13"/>
        <v>-</v>
      </c>
      <c r="J54" s="2">
        <f>IFERROR(MATCH(MASTER!$A54,'BUMA MAIN'!H:H,FALSE),4952)</f>
        <v>4952</v>
      </c>
      <c r="K54" s="32" t="str">
        <f t="shared" ca="1" si="0"/>
        <v>-</v>
      </c>
      <c r="L54" s="33" t="str">
        <f t="shared" ca="1" si="1"/>
        <v>-</v>
      </c>
      <c r="M54" s="33" t="str">
        <f t="shared" ca="1" si="2"/>
        <v>-</v>
      </c>
      <c r="N54" s="33" t="str">
        <f t="shared" ca="1" si="3"/>
        <v>-</v>
      </c>
      <c r="O54" s="33" t="str">
        <f t="shared" ca="1" si="4"/>
        <v>-</v>
      </c>
      <c r="P54" s="33" t="str">
        <f t="shared" ca="1" si="5"/>
        <v>-</v>
      </c>
      <c r="Q54" s="33" t="str">
        <f t="shared" ca="1" si="6"/>
        <v>-</v>
      </c>
      <c r="R54" s="34" t="str">
        <f t="shared" ca="1" si="7"/>
        <v>-</v>
      </c>
      <c r="S54" s="2">
        <f>IFERROR(MATCH(MASTER!$A54,'BUMA ALT'!H:H,FALSE),4952)</f>
        <v>1396</v>
      </c>
      <c r="T54" s="5" t="str">
        <f t="shared" ca="1" si="14"/>
        <v>AHAH (ORIGINAL MIX)</v>
      </c>
      <c r="U54" s="51">
        <f t="shared" ca="1" si="15"/>
        <v>1351244</v>
      </c>
      <c r="V54" s="51" t="str">
        <f t="shared" ca="1" si="16"/>
        <v>I-002289736-3</v>
      </c>
      <c r="W54" s="51">
        <f t="shared" ca="1" si="17"/>
        <v>472380650</v>
      </c>
      <c r="X54" s="51" t="str">
        <f t="shared" ca="1" si="18"/>
        <v>DJ PUBLISHING</v>
      </c>
      <c r="Y54" s="51">
        <f t="shared" ca="1" si="19"/>
        <v>11590270</v>
      </c>
      <c r="Z54" s="51">
        <f t="shared" ca="1" si="20"/>
        <v>42790</v>
      </c>
      <c r="AA54" s="6" t="str">
        <f t="shared" ca="1" si="21"/>
        <v>W-013667651</v>
      </c>
    </row>
    <row r="55" spans="1:27" x14ac:dyDescent="0.25">
      <c r="A55" s="9" t="s">
        <v>53</v>
      </c>
      <c r="B55" s="10" t="str">
        <f t="shared" si="8"/>
        <v>DJ PUBLISHING, BUMA MAIN</v>
      </c>
      <c r="C55" s="2">
        <f>IFERROR(MATCH(MASTER!$A55,'DJ PUBLISHING'!A:A,FALSE),1393)</f>
        <v>1288</v>
      </c>
      <c r="D55" s="5" t="str">
        <f t="shared" ca="1" si="9"/>
        <v>AIMING FOR UR BRAIN</v>
      </c>
      <c r="E55" s="6" t="str">
        <f t="shared" ca="1" si="10"/>
        <v>SPECIAL</v>
      </c>
      <c r="F55" s="2">
        <f>IFERROR(MATCH(MASTER!$A55,CLOUD!B:B,FALSE),1965)</f>
        <v>1965</v>
      </c>
      <c r="G55" s="17" t="str">
        <f t="shared" ca="1" si="11"/>
        <v>-</v>
      </c>
      <c r="H55" s="18" t="str">
        <f t="shared" ca="1" si="12"/>
        <v>-</v>
      </c>
      <c r="I55" s="19" t="str">
        <f t="shared" ca="1" si="13"/>
        <v>-</v>
      </c>
      <c r="J55" s="2">
        <f>IFERROR(MATCH(MASTER!$A55,'BUMA MAIN'!H:H,FALSE),4952)</f>
        <v>67</v>
      </c>
      <c r="K55" s="32" t="str">
        <f t="shared" ca="1" si="0"/>
        <v>AIMING FOR UR BRAIN</v>
      </c>
      <c r="L55" s="33">
        <f t="shared" ca="1" si="1"/>
        <v>1351244</v>
      </c>
      <c r="M55" s="33" t="str">
        <f t="shared" ca="1" si="2"/>
        <v>I-002289736-3</v>
      </c>
      <c r="N55" s="33">
        <f t="shared" ca="1" si="3"/>
        <v>472380650</v>
      </c>
      <c r="O55" s="33" t="str">
        <f t="shared" ca="1" si="4"/>
        <v>DJ PUBLISHING</v>
      </c>
      <c r="P55" s="33">
        <f t="shared" ca="1" si="5"/>
        <v>4796029</v>
      </c>
      <c r="Q55" s="33">
        <f t="shared" ca="1" si="6"/>
        <v>38762</v>
      </c>
      <c r="R55" s="34" t="str">
        <f t="shared" ca="1" si="7"/>
        <v>W-004375909</v>
      </c>
      <c r="S55" s="2">
        <f>IFERROR(MATCH(MASTER!$A55,'BUMA ALT'!H:H,FALSE),4952)</f>
        <v>4952</v>
      </c>
      <c r="T55" s="5" t="str">
        <f t="shared" ca="1" si="14"/>
        <v>-</v>
      </c>
      <c r="U55" s="51" t="str">
        <f t="shared" ca="1" si="15"/>
        <v>-</v>
      </c>
      <c r="V55" s="51" t="str">
        <f t="shared" ca="1" si="16"/>
        <v>-</v>
      </c>
      <c r="W55" s="51" t="str">
        <f t="shared" ca="1" si="17"/>
        <v>-</v>
      </c>
      <c r="X55" s="51" t="str">
        <f t="shared" ca="1" si="18"/>
        <v>-</v>
      </c>
      <c r="Y55" s="51" t="str">
        <f t="shared" ca="1" si="19"/>
        <v>-</v>
      </c>
      <c r="Z55" s="51" t="str">
        <f t="shared" ca="1" si="20"/>
        <v>-</v>
      </c>
      <c r="AA55" s="6" t="str">
        <f t="shared" ca="1" si="21"/>
        <v>-</v>
      </c>
    </row>
    <row r="56" spans="1:27" x14ac:dyDescent="0.25">
      <c r="A56" s="9" t="s">
        <v>4083</v>
      </c>
      <c r="B56" s="10" t="str">
        <f t="shared" si="8"/>
        <v>BUMA ALT</v>
      </c>
      <c r="C56" s="2">
        <f>IFERROR(MATCH(MASTER!$A56,'DJ PUBLISHING'!A:A,FALSE),1393)</f>
        <v>1393</v>
      </c>
      <c r="D56" s="5" t="str">
        <f t="shared" ca="1" si="9"/>
        <v>-</v>
      </c>
      <c r="E56" s="6" t="str">
        <f t="shared" ca="1" si="10"/>
        <v>-</v>
      </c>
      <c r="F56" s="2">
        <f>IFERROR(MATCH(MASTER!$A56,CLOUD!B:B,FALSE),1965)</f>
        <v>1965</v>
      </c>
      <c r="G56" s="17" t="str">
        <f t="shared" ca="1" si="11"/>
        <v>-</v>
      </c>
      <c r="H56" s="18" t="str">
        <f t="shared" ca="1" si="12"/>
        <v>-</v>
      </c>
      <c r="I56" s="19" t="str">
        <f t="shared" ca="1" si="13"/>
        <v>-</v>
      </c>
      <c r="J56" s="2">
        <f>IFERROR(MATCH(MASTER!$A56,'BUMA MAIN'!H:H,FALSE),4952)</f>
        <v>4952</v>
      </c>
      <c r="K56" s="32" t="str">
        <f t="shared" ca="1" si="0"/>
        <v>-</v>
      </c>
      <c r="L56" s="33" t="str">
        <f t="shared" ca="1" si="1"/>
        <v>-</v>
      </c>
      <c r="M56" s="33" t="str">
        <f t="shared" ca="1" si="2"/>
        <v>-</v>
      </c>
      <c r="N56" s="33" t="str">
        <f t="shared" ca="1" si="3"/>
        <v>-</v>
      </c>
      <c r="O56" s="33" t="str">
        <f t="shared" ca="1" si="4"/>
        <v>-</v>
      </c>
      <c r="P56" s="33" t="str">
        <f t="shared" ca="1" si="5"/>
        <v>-</v>
      </c>
      <c r="Q56" s="33" t="str">
        <f t="shared" ca="1" si="6"/>
        <v>-</v>
      </c>
      <c r="R56" s="34" t="str">
        <f t="shared" ca="1" si="7"/>
        <v>-</v>
      </c>
      <c r="S56" s="2">
        <f>IFERROR(MATCH(MASTER!$A56,'BUMA ALT'!H:H,FALSE),4952)</f>
        <v>213</v>
      </c>
      <c r="T56" s="5" t="str">
        <f t="shared" ca="1" si="14"/>
        <v>AIMING FOR UR BRIAN</v>
      </c>
      <c r="U56" s="51">
        <f t="shared" ca="1" si="15"/>
        <v>1351244</v>
      </c>
      <c r="V56" s="51" t="str">
        <f t="shared" ca="1" si="16"/>
        <v>I-002289736-3</v>
      </c>
      <c r="W56" s="51">
        <f t="shared" ca="1" si="17"/>
        <v>472380650</v>
      </c>
      <c r="X56" s="51" t="str">
        <f t="shared" ca="1" si="18"/>
        <v>DJ PUBLISHING</v>
      </c>
      <c r="Y56" s="51">
        <f t="shared" ca="1" si="19"/>
        <v>4811472</v>
      </c>
      <c r="Z56" s="51">
        <f t="shared" ca="1" si="20"/>
        <v>39021</v>
      </c>
      <c r="AA56" s="6" t="str">
        <f t="shared" ca="1" si="21"/>
        <v>W-004548339</v>
      </c>
    </row>
    <row r="57" spans="1:27" x14ac:dyDescent="0.25">
      <c r="A57" s="9" t="s">
        <v>1062</v>
      </c>
      <c r="B57" s="10" t="str">
        <f t="shared" si="8"/>
        <v>CLOUD</v>
      </c>
      <c r="C57" s="2">
        <f>IFERROR(MATCH(MASTER!$A57,'DJ PUBLISHING'!A:A,FALSE),1393)</f>
        <v>1393</v>
      </c>
      <c r="D57" s="5" t="str">
        <f t="shared" ca="1" si="9"/>
        <v>-</v>
      </c>
      <c r="E57" s="6" t="str">
        <f t="shared" ca="1" si="10"/>
        <v>-</v>
      </c>
      <c r="F57" s="2">
        <f>IFERROR(MATCH(MASTER!$A57,CLOUD!B:B,FALSE),1965)</f>
        <v>45</v>
      </c>
      <c r="G57" s="17">
        <f t="shared" ca="1" si="11"/>
        <v>968</v>
      </c>
      <c r="H57" s="18" t="str">
        <f t="shared" ca="1" si="12"/>
        <v>AIMING FOR YOUR BRAIN</v>
      </c>
      <c r="I57" s="19" t="str">
        <f t="shared" ca="1" si="13"/>
        <v>PUTTEN VAN/REBERGEN</v>
      </c>
      <c r="J57" s="2">
        <f>IFERROR(MATCH(MASTER!$A57,'BUMA MAIN'!H:H,FALSE),4952)</f>
        <v>4952</v>
      </c>
      <c r="K57" s="32" t="str">
        <f t="shared" ca="1" si="0"/>
        <v>-</v>
      </c>
      <c r="L57" s="33" t="str">
        <f t="shared" ca="1" si="1"/>
        <v>-</v>
      </c>
      <c r="M57" s="33" t="str">
        <f t="shared" ca="1" si="2"/>
        <v>-</v>
      </c>
      <c r="N57" s="33" t="str">
        <f t="shared" ca="1" si="3"/>
        <v>-</v>
      </c>
      <c r="O57" s="33" t="str">
        <f t="shared" ca="1" si="4"/>
        <v>-</v>
      </c>
      <c r="P57" s="33" t="str">
        <f t="shared" ca="1" si="5"/>
        <v>-</v>
      </c>
      <c r="Q57" s="33" t="str">
        <f t="shared" ca="1" si="6"/>
        <v>-</v>
      </c>
      <c r="R57" s="34" t="str">
        <f t="shared" ca="1" si="7"/>
        <v>-</v>
      </c>
      <c r="S57" s="2">
        <f>IFERROR(MATCH(MASTER!$A57,'BUMA ALT'!H:H,FALSE),4952)</f>
        <v>4952</v>
      </c>
      <c r="T57" s="5" t="str">
        <f t="shared" ca="1" si="14"/>
        <v>-</v>
      </c>
      <c r="U57" s="51" t="str">
        <f t="shared" ca="1" si="15"/>
        <v>-</v>
      </c>
      <c r="V57" s="51" t="str">
        <f t="shared" ca="1" si="16"/>
        <v>-</v>
      </c>
      <c r="W57" s="51" t="str">
        <f t="shared" ca="1" si="17"/>
        <v>-</v>
      </c>
      <c r="X57" s="51" t="str">
        <f t="shared" ca="1" si="18"/>
        <v>-</v>
      </c>
      <c r="Y57" s="51" t="str">
        <f t="shared" ca="1" si="19"/>
        <v>-</v>
      </c>
      <c r="Z57" s="51" t="str">
        <f t="shared" ca="1" si="20"/>
        <v>-</v>
      </c>
      <c r="AA57" s="6" t="str">
        <f t="shared" ca="1" si="21"/>
        <v>-</v>
      </c>
    </row>
    <row r="58" spans="1:27" x14ac:dyDescent="0.25">
      <c r="A58" s="9" t="s">
        <v>643</v>
      </c>
      <c r="B58" s="10" t="str">
        <f t="shared" si="8"/>
        <v>DJ PUBLISHING, CLOUD, BUMA MAIN</v>
      </c>
      <c r="C58" s="2">
        <f>IFERROR(MATCH(MASTER!$A58,'DJ PUBLISHING'!A:A,FALSE),1393)</f>
        <v>476</v>
      </c>
      <c r="D58" s="5" t="str">
        <f t="shared" ca="1" si="9"/>
        <v>AIN'T NO STOPPING US NOW</v>
      </c>
      <c r="E58" s="6" t="str">
        <f t="shared" ca="1" si="10"/>
        <v>Scantraxx Silver</v>
      </c>
      <c r="F58" s="2">
        <f>IFERROR(MATCH(MASTER!$A58,CLOUD!B:B,FALSE),1965)</f>
        <v>46</v>
      </c>
      <c r="G58" s="17">
        <f t="shared" ca="1" si="11"/>
        <v>487206</v>
      </c>
      <c r="H58" s="18" t="str">
        <f t="shared" ca="1" si="12"/>
        <v>AIN'T NO STOPPING US NOW</v>
      </c>
      <c r="I58" s="19" t="str">
        <f t="shared" ca="1" si="13"/>
        <v>EE VAN/LINDEN VAN DER/SNOEREN</v>
      </c>
      <c r="J58" s="2">
        <f>IFERROR(MATCH(MASTER!$A58,'BUMA MAIN'!H:H,FALSE),4952)</f>
        <v>662</v>
      </c>
      <c r="K58" s="32" t="str">
        <f t="shared" ca="1" si="0"/>
        <v>AIN'T NO STOPPING US NOW</v>
      </c>
      <c r="L58" s="33">
        <f t="shared" ca="1" si="1"/>
        <v>1351244</v>
      </c>
      <c r="M58" s="33" t="str">
        <f t="shared" ca="1" si="2"/>
        <v>I-002289736-3</v>
      </c>
      <c r="N58" s="33">
        <f t="shared" ca="1" si="3"/>
        <v>472380650</v>
      </c>
      <c r="O58" s="33" t="str">
        <f t="shared" ca="1" si="4"/>
        <v>DJ PUBLISHING</v>
      </c>
      <c r="P58" s="33">
        <f t="shared" ca="1" si="5"/>
        <v>11555158</v>
      </c>
      <c r="Q58" s="33">
        <f t="shared" ca="1" si="6"/>
        <v>42352</v>
      </c>
      <c r="R58" s="34" t="str">
        <f t="shared" ca="1" si="7"/>
        <v>W-010711166</v>
      </c>
      <c r="S58" s="2">
        <f>IFERROR(MATCH(MASTER!$A58,'BUMA ALT'!H:H,FALSE),4952)</f>
        <v>4952</v>
      </c>
      <c r="T58" s="5" t="str">
        <f t="shared" ca="1" si="14"/>
        <v>-</v>
      </c>
      <c r="U58" s="51" t="str">
        <f t="shared" ca="1" si="15"/>
        <v>-</v>
      </c>
      <c r="V58" s="51" t="str">
        <f t="shared" ca="1" si="16"/>
        <v>-</v>
      </c>
      <c r="W58" s="51" t="str">
        <f t="shared" ca="1" si="17"/>
        <v>-</v>
      </c>
      <c r="X58" s="51" t="str">
        <f t="shared" ca="1" si="18"/>
        <v>-</v>
      </c>
      <c r="Y58" s="51" t="str">
        <f t="shared" ca="1" si="19"/>
        <v>-</v>
      </c>
      <c r="Z58" s="51" t="str">
        <f t="shared" ca="1" si="20"/>
        <v>-</v>
      </c>
      <c r="AA58" s="6" t="str">
        <f t="shared" ca="1" si="21"/>
        <v>-</v>
      </c>
    </row>
    <row r="59" spans="1:27" x14ac:dyDescent="0.25">
      <c r="A59" s="9" t="s">
        <v>186</v>
      </c>
      <c r="B59" s="10" t="str">
        <f t="shared" si="8"/>
        <v>CLOUD, BUMA MAIN</v>
      </c>
      <c r="C59" s="2">
        <f>IFERROR(MATCH(MASTER!$A59,'DJ PUBLISHING'!A:A,FALSE),1393)</f>
        <v>1393</v>
      </c>
      <c r="D59" s="5" t="str">
        <f t="shared" ca="1" si="9"/>
        <v>-</v>
      </c>
      <c r="E59" s="6" t="str">
        <f t="shared" ca="1" si="10"/>
        <v>-</v>
      </c>
      <c r="F59" s="2">
        <f>IFERROR(MATCH(MASTER!$A59,CLOUD!B:B,FALSE),1965)</f>
        <v>47</v>
      </c>
      <c r="G59" s="17">
        <f t="shared" ca="1" si="11"/>
        <v>306699</v>
      </c>
      <c r="H59" s="18" t="str">
        <f t="shared" ca="1" si="12"/>
        <v>AINT NOBODY</v>
      </c>
      <c r="I59" s="19" t="str">
        <f t="shared" ca="1" si="13"/>
        <v>MACCARINI</v>
      </c>
      <c r="J59" s="2">
        <f>IFERROR(MATCH(MASTER!$A59,'BUMA MAIN'!H:H,FALSE),4952)</f>
        <v>206</v>
      </c>
      <c r="K59" s="32" t="str">
        <f t="shared" ca="1" si="0"/>
        <v>AINT NOBODY</v>
      </c>
      <c r="L59" s="33">
        <f t="shared" ca="1" si="1"/>
        <v>1351244</v>
      </c>
      <c r="M59" s="33" t="str">
        <f t="shared" ca="1" si="2"/>
        <v>I-002289736-3</v>
      </c>
      <c r="N59" s="33">
        <f t="shared" ca="1" si="3"/>
        <v>472380650</v>
      </c>
      <c r="O59" s="33" t="str">
        <f t="shared" ca="1" si="4"/>
        <v>DJ PUBLISHING</v>
      </c>
      <c r="P59" s="33">
        <f t="shared" ca="1" si="5"/>
        <v>4801076</v>
      </c>
      <c r="Q59" s="33">
        <f t="shared" ca="1" si="6"/>
        <v>38832</v>
      </c>
      <c r="R59" s="34" t="str">
        <f t="shared" ca="1" si="7"/>
        <v>W-004400276</v>
      </c>
      <c r="S59" s="2">
        <f>IFERROR(MATCH(MASTER!$A59,'BUMA ALT'!H:H,FALSE),4952)</f>
        <v>4952</v>
      </c>
      <c r="T59" s="5" t="str">
        <f t="shared" ca="1" si="14"/>
        <v>-</v>
      </c>
      <c r="U59" s="51" t="str">
        <f t="shared" ca="1" si="15"/>
        <v>-</v>
      </c>
      <c r="V59" s="51" t="str">
        <f t="shared" ca="1" si="16"/>
        <v>-</v>
      </c>
      <c r="W59" s="51" t="str">
        <f t="shared" ca="1" si="17"/>
        <v>-</v>
      </c>
      <c r="X59" s="51" t="str">
        <f t="shared" ca="1" si="18"/>
        <v>-</v>
      </c>
      <c r="Y59" s="51" t="str">
        <f t="shared" ca="1" si="19"/>
        <v>-</v>
      </c>
      <c r="Z59" s="51" t="str">
        <f t="shared" ca="1" si="20"/>
        <v>-</v>
      </c>
      <c r="AA59" s="6" t="str">
        <f t="shared" ca="1" si="21"/>
        <v>-</v>
      </c>
    </row>
    <row r="60" spans="1:27" x14ac:dyDescent="0.25">
      <c r="A60" s="9" t="s">
        <v>855</v>
      </c>
      <c r="B60" s="10" t="str">
        <f t="shared" si="8"/>
        <v>CLOUD, BUMA MAIN</v>
      </c>
      <c r="C60" s="2">
        <f>IFERROR(MATCH(MASTER!$A60,'DJ PUBLISHING'!A:A,FALSE),1393)</f>
        <v>1393</v>
      </c>
      <c r="D60" s="5" t="str">
        <f t="shared" ca="1" si="9"/>
        <v>-</v>
      </c>
      <c r="E60" s="6" t="str">
        <f t="shared" ca="1" si="10"/>
        <v>-</v>
      </c>
      <c r="F60" s="2">
        <f>IFERROR(MATCH(MASTER!$A60,CLOUD!B:B,FALSE),1965)</f>
        <v>48</v>
      </c>
      <c r="G60" s="17">
        <f t="shared" ca="1" si="11"/>
        <v>626542</v>
      </c>
      <c r="H60" s="18" t="str">
        <f t="shared" ca="1" si="12"/>
        <v>AIN'T STOPPING UP NOW</v>
      </c>
      <c r="I60" s="19" t="str">
        <f t="shared" ca="1" si="13"/>
        <v>EE VAN/LINDEN VAN DER/SNOEREN</v>
      </c>
      <c r="J60" s="2">
        <f>IFERROR(MATCH(MASTER!$A60,'BUMA MAIN'!H:H,FALSE),4952)</f>
        <v>876</v>
      </c>
      <c r="K60" s="32" t="str">
        <f t="shared" ca="1" si="0"/>
        <v>AIN'T STOPPING UP NOW</v>
      </c>
      <c r="L60" s="33">
        <f t="shared" ca="1" si="1"/>
        <v>1351244</v>
      </c>
      <c r="M60" s="33" t="str">
        <f t="shared" ca="1" si="2"/>
        <v>I-002289736-3</v>
      </c>
      <c r="N60" s="33">
        <f t="shared" ca="1" si="3"/>
        <v>472380650</v>
      </c>
      <c r="O60" s="33" t="str">
        <f t="shared" ca="1" si="4"/>
        <v>DJ PUBLISHING</v>
      </c>
      <c r="P60" s="33">
        <f t="shared" ca="1" si="5"/>
        <v>11555770</v>
      </c>
      <c r="Q60" s="33">
        <f t="shared" ca="1" si="6"/>
        <v>42360</v>
      </c>
      <c r="R60" s="34" t="str">
        <f t="shared" ca="1" si="7"/>
        <v>W-010787136</v>
      </c>
      <c r="S60" s="2">
        <f>IFERROR(MATCH(MASTER!$A60,'BUMA ALT'!H:H,FALSE),4952)</f>
        <v>4952</v>
      </c>
      <c r="T60" s="5" t="str">
        <f t="shared" ca="1" si="14"/>
        <v>-</v>
      </c>
      <c r="U60" s="51" t="str">
        <f t="shared" ca="1" si="15"/>
        <v>-</v>
      </c>
      <c r="V60" s="51" t="str">
        <f t="shared" ca="1" si="16"/>
        <v>-</v>
      </c>
      <c r="W60" s="51" t="str">
        <f t="shared" ca="1" si="17"/>
        <v>-</v>
      </c>
      <c r="X60" s="51" t="str">
        <f t="shared" ca="1" si="18"/>
        <v>-</v>
      </c>
      <c r="Y60" s="51" t="str">
        <f t="shared" ca="1" si="19"/>
        <v>-</v>
      </c>
      <c r="Z60" s="51" t="str">
        <f t="shared" ca="1" si="20"/>
        <v>-</v>
      </c>
      <c r="AA60" s="6" t="str">
        <f t="shared" ca="1" si="21"/>
        <v>-</v>
      </c>
    </row>
    <row r="61" spans="1:27" x14ac:dyDescent="0.25">
      <c r="A61" s="9" t="s">
        <v>1066</v>
      </c>
      <c r="B61" s="10" t="str">
        <f t="shared" si="8"/>
        <v>DJ PUBLISHING, CLOUD</v>
      </c>
      <c r="C61" s="2">
        <f>IFERROR(MATCH(MASTER!$A61,'DJ PUBLISHING'!A:A,FALSE),1393)</f>
        <v>1339</v>
      </c>
      <c r="D61" s="5" t="str">
        <f t="shared" ca="1" si="9"/>
        <v>AIR (DANCE AIR ANTHEM 2012)</v>
      </c>
      <c r="E61" s="6" t="str">
        <f t="shared" ca="1" si="10"/>
        <v>SPECIAL</v>
      </c>
      <c r="F61" s="2">
        <f>IFERROR(MATCH(MASTER!$A61,CLOUD!B:B,FALSE),1965)</f>
        <v>49</v>
      </c>
      <c r="G61" s="17">
        <f t="shared" ca="1" si="11"/>
        <v>91118</v>
      </c>
      <c r="H61" s="18" t="str">
        <f t="shared" ca="1" si="12"/>
        <v>AIR (DANCE AIR ANTHEM 2012)</v>
      </c>
      <c r="I61" s="19" t="str">
        <f t="shared" ca="1" si="13"/>
        <v>PLOEGMAKERS/TONI</v>
      </c>
      <c r="J61" s="2">
        <f>IFERROR(MATCH(MASTER!$A61,'BUMA MAIN'!H:H,FALSE),4952)</f>
        <v>4952</v>
      </c>
      <c r="K61" s="32" t="str">
        <f t="shared" ca="1" si="0"/>
        <v>-</v>
      </c>
      <c r="L61" s="33" t="str">
        <f t="shared" ca="1" si="1"/>
        <v>-</v>
      </c>
      <c r="M61" s="33" t="str">
        <f t="shared" ca="1" si="2"/>
        <v>-</v>
      </c>
      <c r="N61" s="33" t="str">
        <f t="shared" ca="1" si="3"/>
        <v>-</v>
      </c>
      <c r="O61" s="33" t="str">
        <f t="shared" ca="1" si="4"/>
        <v>-</v>
      </c>
      <c r="P61" s="33" t="str">
        <f t="shared" ca="1" si="5"/>
        <v>-</v>
      </c>
      <c r="Q61" s="33" t="str">
        <f t="shared" ca="1" si="6"/>
        <v>-</v>
      </c>
      <c r="R61" s="34" t="str">
        <f t="shared" ca="1" si="7"/>
        <v>-</v>
      </c>
      <c r="S61" s="2">
        <f>IFERROR(MATCH(MASTER!$A61,'BUMA ALT'!H:H,FALSE),4952)</f>
        <v>4952</v>
      </c>
      <c r="T61" s="5" t="str">
        <f t="shared" ca="1" si="14"/>
        <v>-</v>
      </c>
      <c r="U61" s="51" t="str">
        <f t="shared" ca="1" si="15"/>
        <v>-</v>
      </c>
      <c r="V61" s="51" t="str">
        <f t="shared" ca="1" si="16"/>
        <v>-</v>
      </c>
      <c r="W61" s="51" t="str">
        <f t="shared" ca="1" si="17"/>
        <v>-</v>
      </c>
      <c r="X61" s="51" t="str">
        <f t="shared" ca="1" si="18"/>
        <v>-</v>
      </c>
      <c r="Y61" s="51" t="str">
        <f t="shared" ca="1" si="19"/>
        <v>-</v>
      </c>
      <c r="Z61" s="51" t="str">
        <f t="shared" ca="1" si="20"/>
        <v>-</v>
      </c>
      <c r="AA61" s="6" t="str">
        <f t="shared" ca="1" si="21"/>
        <v>-</v>
      </c>
    </row>
    <row r="62" spans="1:27" x14ac:dyDescent="0.25">
      <c r="A62" s="9" t="s">
        <v>4139</v>
      </c>
      <c r="B62" s="10" t="str">
        <f t="shared" si="8"/>
        <v>DJ PUBLISHING</v>
      </c>
      <c r="C62" s="2">
        <f>IFERROR(MATCH(MASTER!$A62,'DJ PUBLISHING'!A:A,FALSE),1393)</f>
        <v>220</v>
      </c>
      <c r="D62" s="5" t="str">
        <f t="shared" ca="1" si="9"/>
        <v>ALCEMY OF HARDSTYLE</v>
      </c>
      <c r="E62" s="6" t="str">
        <f t="shared" ca="1" si="10"/>
        <v>Scantraxx</v>
      </c>
      <c r="F62" s="2">
        <f>IFERROR(MATCH(MASTER!$A62,CLOUD!B:B,FALSE),1965)</f>
        <v>1965</v>
      </c>
      <c r="G62" s="17" t="str">
        <f t="shared" ca="1" si="11"/>
        <v>-</v>
      </c>
      <c r="H62" s="18" t="str">
        <f t="shared" ca="1" si="12"/>
        <v>-</v>
      </c>
      <c r="I62" s="19" t="str">
        <f t="shared" ca="1" si="13"/>
        <v>-</v>
      </c>
      <c r="J62" s="2">
        <f>IFERROR(MATCH(MASTER!$A62,'BUMA MAIN'!H:H,FALSE),4952)</f>
        <v>4952</v>
      </c>
      <c r="K62" s="32" t="str">
        <f t="shared" ca="1" si="0"/>
        <v>-</v>
      </c>
      <c r="L62" s="33" t="str">
        <f t="shared" ca="1" si="1"/>
        <v>-</v>
      </c>
      <c r="M62" s="33" t="str">
        <f t="shared" ca="1" si="2"/>
        <v>-</v>
      </c>
      <c r="N62" s="33" t="str">
        <f t="shared" ca="1" si="3"/>
        <v>-</v>
      </c>
      <c r="O62" s="33" t="str">
        <f t="shared" ca="1" si="4"/>
        <v>-</v>
      </c>
      <c r="P62" s="33" t="str">
        <f t="shared" ca="1" si="5"/>
        <v>-</v>
      </c>
      <c r="Q62" s="33" t="str">
        <f t="shared" ca="1" si="6"/>
        <v>-</v>
      </c>
      <c r="R62" s="34" t="str">
        <f t="shared" ca="1" si="7"/>
        <v>-</v>
      </c>
      <c r="S62" s="2">
        <f>IFERROR(MATCH(MASTER!$A62,'BUMA ALT'!H:H,FALSE),4952)</f>
        <v>4952</v>
      </c>
      <c r="T62" s="5" t="str">
        <f t="shared" ca="1" si="14"/>
        <v>-</v>
      </c>
      <c r="U62" s="51" t="str">
        <f t="shared" ca="1" si="15"/>
        <v>-</v>
      </c>
      <c r="V62" s="51" t="str">
        <f t="shared" ca="1" si="16"/>
        <v>-</v>
      </c>
      <c r="W62" s="51" t="str">
        <f t="shared" ca="1" si="17"/>
        <v>-</v>
      </c>
      <c r="X62" s="51" t="str">
        <f t="shared" ca="1" si="18"/>
        <v>-</v>
      </c>
      <c r="Y62" s="51" t="str">
        <f t="shared" ca="1" si="19"/>
        <v>-</v>
      </c>
      <c r="Z62" s="51" t="str">
        <f t="shared" ca="1" si="20"/>
        <v>-</v>
      </c>
      <c r="AA62" s="6" t="str">
        <f t="shared" ca="1" si="21"/>
        <v>-</v>
      </c>
    </row>
    <row r="63" spans="1:27" x14ac:dyDescent="0.25">
      <c r="A63" s="9" t="s">
        <v>4159</v>
      </c>
      <c r="B63" s="10" t="str">
        <f t="shared" si="8"/>
        <v>DJ PUBLISHING</v>
      </c>
      <c r="C63" s="2">
        <f>IFERROR(MATCH(MASTER!$A63,'DJ PUBLISHING'!A:A,FALSE),1393)</f>
        <v>337</v>
      </c>
      <c r="D63" s="5" t="str">
        <f t="shared" ca="1" si="9"/>
        <v>ALCEMY OF HARDSTYLE (ECSTATIC REMIX)</v>
      </c>
      <c r="E63" s="6" t="str">
        <f t="shared" ca="1" si="10"/>
        <v>Scantraxx</v>
      </c>
      <c r="F63" s="2">
        <f>IFERROR(MATCH(MASTER!$A63,CLOUD!B:B,FALSE),1965)</f>
        <v>1965</v>
      </c>
      <c r="G63" s="17" t="str">
        <f t="shared" ca="1" si="11"/>
        <v>-</v>
      </c>
      <c r="H63" s="18" t="str">
        <f t="shared" ca="1" si="12"/>
        <v>-</v>
      </c>
      <c r="I63" s="19" t="str">
        <f t="shared" ca="1" si="13"/>
        <v>-</v>
      </c>
      <c r="J63" s="2">
        <f>IFERROR(MATCH(MASTER!$A63,'BUMA MAIN'!H:H,FALSE),4952)</f>
        <v>4952</v>
      </c>
      <c r="K63" s="32" t="str">
        <f t="shared" ca="1" si="0"/>
        <v>-</v>
      </c>
      <c r="L63" s="33" t="str">
        <f t="shared" ca="1" si="1"/>
        <v>-</v>
      </c>
      <c r="M63" s="33" t="str">
        <f t="shared" ca="1" si="2"/>
        <v>-</v>
      </c>
      <c r="N63" s="33" t="str">
        <f t="shared" ca="1" si="3"/>
        <v>-</v>
      </c>
      <c r="O63" s="33" t="str">
        <f t="shared" ca="1" si="4"/>
        <v>-</v>
      </c>
      <c r="P63" s="33" t="str">
        <f t="shared" ca="1" si="5"/>
        <v>-</v>
      </c>
      <c r="Q63" s="33" t="str">
        <f t="shared" ca="1" si="6"/>
        <v>-</v>
      </c>
      <c r="R63" s="34" t="str">
        <f t="shared" ca="1" si="7"/>
        <v>-</v>
      </c>
      <c r="S63" s="2">
        <f>IFERROR(MATCH(MASTER!$A63,'BUMA ALT'!H:H,FALSE),4952)</f>
        <v>4952</v>
      </c>
      <c r="T63" s="5" t="str">
        <f t="shared" ca="1" si="14"/>
        <v>-</v>
      </c>
      <c r="U63" s="51" t="str">
        <f t="shared" ca="1" si="15"/>
        <v>-</v>
      </c>
      <c r="V63" s="51" t="str">
        <f t="shared" ca="1" si="16"/>
        <v>-</v>
      </c>
      <c r="W63" s="51" t="str">
        <f t="shared" ca="1" si="17"/>
        <v>-</v>
      </c>
      <c r="X63" s="51" t="str">
        <f t="shared" ca="1" si="18"/>
        <v>-</v>
      </c>
      <c r="Y63" s="51" t="str">
        <f t="shared" ca="1" si="19"/>
        <v>-</v>
      </c>
      <c r="Z63" s="51" t="str">
        <f t="shared" ca="1" si="20"/>
        <v>-</v>
      </c>
      <c r="AA63" s="6" t="str">
        <f t="shared" ca="1" si="21"/>
        <v>-</v>
      </c>
    </row>
    <row r="64" spans="1:27" x14ac:dyDescent="0.25">
      <c r="A64" s="9" t="s">
        <v>300</v>
      </c>
      <c r="B64" s="10" t="str">
        <f t="shared" si="8"/>
        <v>CLOUD, BUMA MAIN</v>
      </c>
      <c r="C64" s="2">
        <f>IFERROR(MATCH(MASTER!$A64,'DJ PUBLISHING'!A:A,FALSE),1393)</f>
        <v>1393</v>
      </c>
      <c r="D64" s="5" t="str">
        <f t="shared" ca="1" si="9"/>
        <v>-</v>
      </c>
      <c r="E64" s="6" t="str">
        <f t="shared" ca="1" si="10"/>
        <v>-</v>
      </c>
      <c r="F64" s="2">
        <f>IFERROR(MATCH(MASTER!$A64,CLOUD!B:B,FALSE),1965)</f>
        <v>50</v>
      </c>
      <c r="G64" s="17">
        <f t="shared" ca="1" si="11"/>
        <v>344378</v>
      </c>
      <c r="H64" s="18" t="str">
        <f t="shared" ca="1" si="12"/>
        <v>ALCHEMY OF HARDSTYLE</v>
      </c>
      <c r="I64" s="19" t="str">
        <f t="shared" ca="1" si="13"/>
        <v>BENSCHOP/KROES</v>
      </c>
      <c r="J64" s="2">
        <f>IFERROR(MATCH(MASTER!$A64,'BUMA MAIN'!H:H,FALSE),4952)</f>
        <v>319</v>
      </c>
      <c r="K64" s="32" t="str">
        <f t="shared" ca="1" si="0"/>
        <v>ALCHEMY OF HARDSTYLE</v>
      </c>
      <c r="L64" s="33">
        <f t="shared" ca="1" si="1"/>
        <v>1351244</v>
      </c>
      <c r="M64" s="33" t="str">
        <f t="shared" ca="1" si="2"/>
        <v>I-002289736-3</v>
      </c>
      <c r="N64" s="33">
        <f t="shared" ca="1" si="3"/>
        <v>472380650</v>
      </c>
      <c r="O64" s="33" t="str">
        <f t="shared" ca="1" si="4"/>
        <v>DJ PUBLISHING</v>
      </c>
      <c r="P64" s="33">
        <f t="shared" ca="1" si="5"/>
        <v>11544725</v>
      </c>
      <c r="Q64" s="33">
        <f t="shared" ca="1" si="6"/>
        <v>42223</v>
      </c>
      <c r="R64" s="34" t="str">
        <f t="shared" ca="1" si="7"/>
        <v>W-009947372</v>
      </c>
      <c r="S64" s="2">
        <f>IFERROR(MATCH(MASTER!$A64,'BUMA ALT'!H:H,FALSE),4952)</f>
        <v>4952</v>
      </c>
      <c r="T64" s="5" t="str">
        <f t="shared" ca="1" si="14"/>
        <v>-</v>
      </c>
      <c r="U64" s="51" t="str">
        <f t="shared" ca="1" si="15"/>
        <v>-</v>
      </c>
      <c r="V64" s="51" t="str">
        <f t="shared" ca="1" si="16"/>
        <v>-</v>
      </c>
      <c r="W64" s="51" t="str">
        <f t="shared" ca="1" si="17"/>
        <v>-</v>
      </c>
      <c r="X64" s="51" t="str">
        <f t="shared" ca="1" si="18"/>
        <v>-</v>
      </c>
      <c r="Y64" s="51" t="str">
        <f t="shared" ca="1" si="19"/>
        <v>-</v>
      </c>
      <c r="Z64" s="51" t="str">
        <f t="shared" ca="1" si="20"/>
        <v>-</v>
      </c>
      <c r="AA64" s="6" t="str">
        <f t="shared" ca="1" si="21"/>
        <v>-</v>
      </c>
    </row>
    <row r="65" spans="1:27" x14ac:dyDescent="0.25">
      <c r="A65" s="9" t="s">
        <v>1068</v>
      </c>
      <c r="B65" s="10" t="str">
        <f t="shared" si="8"/>
        <v>DJ PUBLISHING, CLOUD</v>
      </c>
      <c r="C65" s="2">
        <f>IFERROR(MATCH(MASTER!$A65,'DJ PUBLISHING'!A:A,FALSE),1393)</f>
        <v>1327</v>
      </c>
      <c r="D65" s="5" t="str">
        <f t="shared" ca="1" si="9"/>
        <v>ALIEN INTELLIGENCE</v>
      </c>
      <c r="E65" s="6" t="str">
        <f t="shared" ca="1" si="10"/>
        <v>SPECIAL</v>
      </c>
      <c r="F65" s="2">
        <f>IFERROR(MATCH(MASTER!$A65,CLOUD!B:B,FALSE),1965)</f>
        <v>51</v>
      </c>
      <c r="G65" s="17">
        <f t="shared" ca="1" si="11"/>
        <v>64685</v>
      </c>
      <c r="H65" s="18" t="str">
        <f t="shared" ca="1" si="12"/>
        <v>ALIEN INTELLIGENCE</v>
      </c>
      <c r="I65" s="19" t="str">
        <f t="shared" ca="1" si="13"/>
        <v>KOEHOORN/WITJES</v>
      </c>
      <c r="J65" s="2">
        <f>IFERROR(MATCH(MASTER!$A65,'BUMA MAIN'!H:H,FALSE),4952)</f>
        <v>4952</v>
      </c>
      <c r="K65" s="32" t="str">
        <f t="shared" ca="1" si="0"/>
        <v>-</v>
      </c>
      <c r="L65" s="33" t="str">
        <f t="shared" ca="1" si="1"/>
        <v>-</v>
      </c>
      <c r="M65" s="33" t="str">
        <f t="shared" ca="1" si="2"/>
        <v>-</v>
      </c>
      <c r="N65" s="33" t="str">
        <f t="shared" ca="1" si="3"/>
        <v>-</v>
      </c>
      <c r="O65" s="33" t="str">
        <f t="shared" ca="1" si="4"/>
        <v>-</v>
      </c>
      <c r="P65" s="33" t="str">
        <f t="shared" ca="1" si="5"/>
        <v>-</v>
      </c>
      <c r="Q65" s="33" t="str">
        <f t="shared" ca="1" si="6"/>
        <v>-</v>
      </c>
      <c r="R65" s="34" t="str">
        <f t="shared" ca="1" si="7"/>
        <v>-</v>
      </c>
      <c r="S65" s="2">
        <f>IFERROR(MATCH(MASTER!$A65,'BUMA ALT'!H:H,FALSE),4952)</f>
        <v>4952</v>
      </c>
      <c r="T65" s="5" t="str">
        <f t="shared" ca="1" si="14"/>
        <v>-</v>
      </c>
      <c r="U65" s="51" t="str">
        <f t="shared" ca="1" si="15"/>
        <v>-</v>
      </c>
      <c r="V65" s="51" t="str">
        <f t="shared" ca="1" si="16"/>
        <v>-</v>
      </c>
      <c r="W65" s="51" t="str">
        <f t="shared" ca="1" si="17"/>
        <v>-</v>
      </c>
      <c r="X65" s="51" t="str">
        <f t="shared" ca="1" si="18"/>
        <v>-</v>
      </c>
      <c r="Y65" s="51" t="str">
        <f t="shared" ca="1" si="19"/>
        <v>-</v>
      </c>
      <c r="Z65" s="51" t="str">
        <f t="shared" ca="1" si="20"/>
        <v>-</v>
      </c>
      <c r="AA65" s="6" t="str">
        <f t="shared" ca="1" si="21"/>
        <v>-</v>
      </c>
    </row>
    <row r="66" spans="1:27" x14ac:dyDescent="0.25">
      <c r="A66" s="9" t="s">
        <v>2454</v>
      </c>
      <c r="B66" s="10" t="str">
        <f t="shared" si="8"/>
        <v>DJ PUBLISHING</v>
      </c>
      <c r="C66" s="2">
        <f>IFERROR(MATCH(MASTER!$A66,'DJ PUBLISHING'!A:A,FALSE),1393)</f>
        <v>866</v>
      </c>
      <c r="D66" s="5" t="str">
        <f t="shared" ca="1" si="9"/>
        <v>ALING WITH YOU</v>
      </c>
      <c r="E66" s="6" t="str">
        <f t="shared" ca="1" si="10"/>
        <v>X-BONE</v>
      </c>
      <c r="F66" s="2">
        <f>IFERROR(MATCH(MASTER!$A66,CLOUD!B:B,FALSE),1965)</f>
        <v>1965</v>
      </c>
      <c r="G66" s="17" t="str">
        <f t="shared" ca="1" si="11"/>
        <v>-</v>
      </c>
      <c r="H66" s="18" t="str">
        <f t="shared" ca="1" si="12"/>
        <v>-</v>
      </c>
      <c r="I66" s="19" t="str">
        <f t="shared" ca="1" si="13"/>
        <v>-</v>
      </c>
      <c r="J66" s="2">
        <f>IFERROR(MATCH(MASTER!$A66,'BUMA MAIN'!H:H,FALSE),4952)</f>
        <v>4952</v>
      </c>
      <c r="K66" s="32" t="str">
        <f t="shared" ca="1" si="0"/>
        <v>-</v>
      </c>
      <c r="L66" s="33" t="str">
        <f t="shared" ca="1" si="1"/>
        <v>-</v>
      </c>
      <c r="M66" s="33" t="str">
        <f t="shared" ca="1" si="2"/>
        <v>-</v>
      </c>
      <c r="N66" s="33" t="str">
        <f t="shared" ca="1" si="3"/>
        <v>-</v>
      </c>
      <c r="O66" s="33" t="str">
        <f t="shared" ca="1" si="4"/>
        <v>-</v>
      </c>
      <c r="P66" s="33" t="str">
        <f t="shared" ca="1" si="5"/>
        <v>-</v>
      </c>
      <c r="Q66" s="33" t="str">
        <f t="shared" ca="1" si="6"/>
        <v>-</v>
      </c>
      <c r="R66" s="34" t="str">
        <f t="shared" ca="1" si="7"/>
        <v>-</v>
      </c>
      <c r="S66" s="2">
        <f>IFERROR(MATCH(MASTER!$A66,'BUMA ALT'!H:H,FALSE),4952)</f>
        <v>4952</v>
      </c>
      <c r="T66" s="5" t="str">
        <f t="shared" ca="1" si="14"/>
        <v>-</v>
      </c>
      <c r="U66" s="51" t="str">
        <f t="shared" ca="1" si="15"/>
        <v>-</v>
      </c>
      <c r="V66" s="51" t="str">
        <f t="shared" ca="1" si="16"/>
        <v>-</v>
      </c>
      <c r="W66" s="51" t="str">
        <f t="shared" ca="1" si="17"/>
        <v>-</v>
      </c>
      <c r="X66" s="51" t="str">
        <f t="shared" ca="1" si="18"/>
        <v>-</v>
      </c>
      <c r="Y66" s="51" t="str">
        <f t="shared" ca="1" si="19"/>
        <v>-</v>
      </c>
      <c r="Z66" s="51" t="str">
        <f t="shared" ca="1" si="20"/>
        <v>-</v>
      </c>
      <c r="AA66" s="6" t="str">
        <f t="shared" ca="1" si="21"/>
        <v>-</v>
      </c>
    </row>
    <row r="67" spans="1:27" x14ac:dyDescent="0.25">
      <c r="A67" s="9" t="s">
        <v>887</v>
      </c>
      <c r="B67" s="10" t="str">
        <f t="shared" si="8"/>
        <v>DJ PUBLISHING, CLOUD, BUMA MAIN</v>
      </c>
      <c r="C67" s="2">
        <f>IFERROR(MATCH(MASTER!$A67,'DJ PUBLISHING'!A:A,FALSE),1393)</f>
        <v>518</v>
      </c>
      <c r="D67" s="5" t="str">
        <f t="shared" ca="1" si="9"/>
        <v>ALIVE</v>
      </c>
      <c r="E67" s="6" t="str">
        <f t="shared" ca="1" si="10"/>
        <v>Scantraxx Silver</v>
      </c>
      <c r="F67" s="2">
        <f>IFERROR(MATCH(MASTER!$A67,CLOUD!B:B,FALSE),1965)</f>
        <v>52</v>
      </c>
      <c r="G67" s="17">
        <f t="shared" ca="1" si="11"/>
        <v>651566</v>
      </c>
      <c r="H67" s="18" t="str">
        <f t="shared" ca="1" si="12"/>
        <v>ALIVE</v>
      </c>
      <c r="I67" s="19" t="str">
        <f t="shared" ca="1" si="13"/>
        <v>KNOOP/WILDENBERG DEN</v>
      </c>
      <c r="J67" s="2">
        <f>IFERROR(MATCH(MASTER!$A67,'BUMA MAIN'!H:H,FALSE),4952)</f>
        <v>909</v>
      </c>
      <c r="K67" s="32" t="str">
        <f t="shared" ref="K67:K130" ca="1" si="22">INDIRECT("'"&amp;$K$1 &amp;"'!" &amp; ADDRESS($J67,8))</f>
        <v>ALIVE</v>
      </c>
      <c r="L67" s="33">
        <f t="shared" ref="L67:L130" ca="1" si="23">INDIRECT("'"&amp;$K$1 &amp;"'!" &amp; ADDRESS($J67,1))</f>
        <v>1351244</v>
      </c>
      <c r="M67" s="33" t="str">
        <f t="shared" ref="M67:M130" ca="1" si="24">INDIRECT("'"&amp;$K$1 &amp;"'!" &amp; ADDRESS($J67,2))</f>
        <v>I-002289736-3</v>
      </c>
      <c r="N67" s="33">
        <f t="shared" ref="N67:N130" ca="1" si="25">INDIRECT("'"&amp;$K$1 &amp;"'!" &amp; ADDRESS($J67,3))</f>
        <v>472380650</v>
      </c>
      <c r="O67" s="33" t="str">
        <f t="shared" ref="O67:O130" ca="1" si="26">INDIRECT("'"&amp;$K$1 &amp;"'!" &amp; ADDRESS($J67,4))</f>
        <v>DJ PUBLISHING</v>
      </c>
      <c r="P67" s="33">
        <f t="shared" ref="P67:P130" ca="1" si="27">INDIRECT("'"&amp;$K$1 &amp;"'!" &amp; ADDRESS($J67,5))</f>
        <v>11555770</v>
      </c>
      <c r="Q67" s="33">
        <f t="shared" ref="Q67:Q130" ca="1" si="28">INDIRECT("'"&amp;$K$1 &amp;"'!" &amp; ADDRESS($J67,6))</f>
        <v>42360</v>
      </c>
      <c r="R67" s="34" t="str">
        <f t="shared" ref="R67:R130" ca="1" si="29">INDIRECT("'"&amp;$K$1 &amp;"'!" &amp; ADDRESS($J67,7))</f>
        <v>W-010787115</v>
      </c>
      <c r="S67" s="2">
        <f>IFERROR(MATCH(MASTER!$A67,'BUMA ALT'!H:H,FALSE),4952)</f>
        <v>4952</v>
      </c>
      <c r="T67" s="5" t="str">
        <f t="shared" ca="1" si="14"/>
        <v>-</v>
      </c>
      <c r="U67" s="51" t="str">
        <f t="shared" ca="1" si="15"/>
        <v>-</v>
      </c>
      <c r="V67" s="51" t="str">
        <f t="shared" ca="1" si="16"/>
        <v>-</v>
      </c>
      <c r="W67" s="51" t="str">
        <f t="shared" ca="1" si="17"/>
        <v>-</v>
      </c>
      <c r="X67" s="51" t="str">
        <f t="shared" ca="1" si="18"/>
        <v>-</v>
      </c>
      <c r="Y67" s="51" t="str">
        <f t="shared" ca="1" si="19"/>
        <v>-</v>
      </c>
      <c r="Z67" s="51" t="str">
        <f t="shared" ca="1" si="20"/>
        <v>-</v>
      </c>
      <c r="AA67" s="6" t="str">
        <f t="shared" ca="1" si="21"/>
        <v>-</v>
      </c>
    </row>
    <row r="68" spans="1:27" x14ac:dyDescent="0.25">
      <c r="A68" s="9" t="s">
        <v>1071</v>
      </c>
      <c r="B68" s="10" t="str">
        <f t="shared" ref="B68:B131" si="30">SUBSTITUTE(SUBSTITUTE(TRIM(SUBSTITUTE(TRIM(IF(C68&lt;&gt;1393,SUBSTITUTE($D$1," ","~")&amp;"|"," ") &amp;  IF(F68&lt;&gt;1965,SUBSTITUTE($G$1," ","~")&amp;"|"," ") &amp; IF(J68&lt;&gt;4952,SUBSTITUTE($K$1," ","~")&amp;"|"," ") &amp; IF(S68&lt;&gt;4952,SUBSTITUTE($T$1," ","~")&amp;"|"," ")),"|"," "))," ",", "),"~"," ")</f>
        <v>DJ PUBLISHING, CLOUD</v>
      </c>
      <c r="C68" s="2">
        <f>IFERROR(MATCH(MASTER!$A68,'DJ PUBLISHING'!A:A,FALSE),1393)</f>
        <v>360</v>
      </c>
      <c r="D68" s="5" t="str">
        <f t="shared" ref="D68:D131" ca="1" si="31">INDIRECT("'" &amp; $D$1 &amp;"'!" &amp; ADDRESS($C68,1))</f>
        <v>ALIVE!</v>
      </c>
      <c r="E68" s="6" t="str">
        <f t="shared" ref="E68:E131" ca="1" si="32">INDIRECT("'" &amp; $D$1 &amp;"'!" &amp; ADDRESS($C68,2))</f>
        <v>Scantraxx Silver</v>
      </c>
      <c r="F68" s="2">
        <f>IFERROR(MATCH(MASTER!$A68,CLOUD!B:B,FALSE),1965)</f>
        <v>53</v>
      </c>
      <c r="G68" s="17">
        <f t="shared" ref="G68:G131" ca="1" si="33">INDIRECT("'"&amp;$G$1 &amp;"'!" &amp; ADDRESS($F68,1))</f>
        <v>4467</v>
      </c>
      <c r="H68" s="18" t="str">
        <f t="shared" ref="H68:H131" ca="1" si="34">INDIRECT("'"&amp;$G$1 &amp;"'!" &amp; ADDRESS($F68,2))</f>
        <v>ALIVE!</v>
      </c>
      <c r="I68" s="19" t="str">
        <f t="shared" ref="I68:I131" ca="1" si="35">INDIRECT("'"&amp;$G$1 &amp;"'!" &amp; ADDRESS($F68,3))</f>
        <v>ELKABAS/METEKOHY</v>
      </c>
      <c r="J68" s="2">
        <f>IFERROR(MATCH(MASTER!$A68,'BUMA MAIN'!H:H,FALSE),4952)</f>
        <v>4952</v>
      </c>
      <c r="K68" s="32" t="str">
        <f t="shared" ca="1" si="22"/>
        <v>-</v>
      </c>
      <c r="L68" s="33" t="str">
        <f t="shared" ca="1" si="23"/>
        <v>-</v>
      </c>
      <c r="M68" s="33" t="str">
        <f t="shared" ca="1" si="24"/>
        <v>-</v>
      </c>
      <c r="N68" s="33" t="str">
        <f t="shared" ca="1" si="25"/>
        <v>-</v>
      </c>
      <c r="O68" s="33" t="str">
        <f t="shared" ca="1" si="26"/>
        <v>-</v>
      </c>
      <c r="P68" s="33" t="str">
        <f t="shared" ca="1" si="27"/>
        <v>-</v>
      </c>
      <c r="Q68" s="33" t="str">
        <f t="shared" ca="1" si="28"/>
        <v>-</v>
      </c>
      <c r="R68" s="34" t="str">
        <f t="shared" ca="1" si="29"/>
        <v>-</v>
      </c>
      <c r="S68" s="2">
        <f>IFERROR(MATCH(MASTER!$A68,'BUMA ALT'!H:H,FALSE),4952)</f>
        <v>4952</v>
      </c>
      <c r="T68" s="5" t="str">
        <f t="shared" ref="T68:T131" ca="1" si="36">INDIRECT("'"&amp;$T$1 &amp;"'!" &amp; ADDRESS($S68,8))</f>
        <v>-</v>
      </c>
      <c r="U68" s="51" t="str">
        <f t="shared" ref="U68:U131" ca="1" si="37">INDIRECT("'"&amp;$T$1 &amp;"'!" &amp; ADDRESS($S68,1))</f>
        <v>-</v>
      </c>
      <c r="V68" s="51" t="str">
        <f t="shared" ref="V68:V131" ca="1" si="38">INDIRECT("'"&amp;$T$1 &amp;"'!" &amp; ADDRESS($S68,2))</f>
        <v>-</v>
      </c>
      <c r="W68" s="51" t="str">
        <f t="shared" ref="W68:W131" ca="1" si="39">INDIRECT("'"&amp;$T$1 &amp;"'!" &amp; ADDRESS($S68,3))</f>
        <v>-</v>
      </c>
      <c r="X68" s="51" t="str">
        <f t="shared" ref="X68:X131" ca="1" si="40">INDIRECT("'"&amp;$T$1 &amp;"'!" &amp; ADDRESS($S68,4))</f>
        <v>-</v>
      </c>
      <c r="Y68" s="51" t="str">
        <f t="shared" ref="Y68:Y131" ca="1" si="41">INDIRECT("'"&amp;$T$1 &amp;"'!" &amp; ADDRESS($S68,5))</f>
        <v>-</v>
      </c>
      <c r="Z68" s="51" t="str">
        <f t="shared" ref="Z68:Z131" ca="1" si="42">INDIRECT("'"&amp;$T$1 &amp;"'!" &amp; ADDRESS($S68,6))</f>
        <v>-</v>
      </c>
      <c r="AA68" s="6" t="str">
        <f t="shared" ref="AA68:AA131" ca="1" si="43">INDIRECT("'"&amp;$T$1 &amp;"'!" &amp; ADDRESS($S68,7))</f>
        <v>-</v>
      </c>
    </row>
    <row r="69" spans="1:27" x14ac:dyDescent="0.25">
      <c r="A69" s="9" t="s">
        <v>1073</v>
      </c>
      <c r="B69" s="10" t="str">
        <f t="shared" si="30"/>
        <v>CLOUD</v>
      </c>
      <c r="C69" s="2">
        <f>IFERROR(MATCH(MASTER!$A69,'DJ PUBLISHING'!A:A,FALSE),1393)</f>
        <v>1393</v>
      </c>
      <c r="D69" s="5" t="str">
        <f t="shared" ca="1" si="31"/>
        <v>-</v>
      </c>
      <c r="E69" s="6" t="str">
        <f t="shared" ca="1" si="32"/>
        <v>-</v>
      </c>
      <c r="F69" s="2">
        <f>IFERROR(MATCH(MASTER!$A69,CLOUD!B:B,FALSE),1965)</f>
        <v>54</v>
      </c>
      <c r="G69" s="17">
        <f t="shared" ca="1" si="33"/>
        <v>81381</v>
      </c>
      <c r="H69" s="18" t="str">
        <f t="shared" ca="1" si="34"/>
        <v>ALL ABOUT</v>
      </c>
      <c r="I69" s="19" t="str">
        <f t="shared" ca="1" si="35"/>
        <v>POMPONIO</v>
      </c>
      <c r="J69" s="2">
        <f>IFERROR(MATCH(MASTER!$A69,'BUMA MAIN'!H:H,FALSE),4952)</f>
        <v>4952</v>
      </c>
      <c r="K69" s="32" t="str">
        <f t="shared" ca="1" si="22"/>
        <v>-</v>
      </c>
      <c r="L69" s="33" t="str">
        <f t="shared" ca="1" si="23"/>
        <v>-</v>
      </c>
      <c r="M69" s="33" t="str">
        <f t="shared" ca="1" si="24"/>
        <v>-</v>
      </c>
      <c r="N69" s="33" t="str">
        <f t="shared" ca="1" si="25"/>
        <v>-</v>
      </c>
      <c r="O69" s="33" t="str">
        <f t="shared" ca="1" si="26"/>
        <v>-</v>
      </c>
      <c r="P69" s="33" t="str">
        <f t="shared" ca="1" si="27"/>
        <v>-</v>
      </c>
      <c r="Q69" s="33" t="str">
        <f t="shared" ca="1" si="28"/>
        <v>-</v>
      </c>
      <c r="R69" s="34" t="str">
        <f t="shared" ca="1" si="29"/>
        <v>-</v>
      </c>
      <c r="S69" s="2">
        <f>IFERROR(MATCH(MASTER!$A69,'BUMA ALT'!H:H,FALSE),4952)</f>
        <v>4952</v>
      </c>
      <c r="T69" s="5" t="str">
        <f t="shared" ca="1" si="36"/>
        <v>-</v>
      </c>
      <c r="U69" s="51" t="str">
        <f t="shared" ca="1" si="37"/>
        <v>-</v>
      </c>
      <c r="V69" s="51" t="str">
        <f t="shared" ca="1" si="38"/>
        <v>-</v>
      </c>
      <c r="W69" s="51" t="str">
        <f t="shared" ca="1" si="39"/>
        <v>-</v>
      </c>
      <c r="X69" s="51" t="str">
        <f t="shared" ca="1" si="40"/>
        <v>-</v>
      </c>
      <c r="Y69" s="51" t="str">
        <f t="shared" ca="1" si="41"/>
        <v>-</v>
      </c>
      <c r="Z69" s="51" t="str">
        <f t="shared" ca="1" si="42"/>
        <v>-</v>
      </c>
      <c r="AA69" s="6" t="str">
        <f t="shared" ca="1" si="43"/>
        <v>-</v>
      </c>
    </row>
    <row r="70" spans="1:27" x14ac:dyDescent="0.25">
      <c r="A70" s="9" t="s">
        <v>2455</v>
      </c>
      <c r="B70" s="10" t="str">
        <f t="shared" si="30"/>
        <v>DJ PUBLISHING</v>
      </c>
      <c r="C70" s="2">
        <f>IFERROR(MATCH(MASTER!$A70,'DJ PUBLISHING'!A:A,FALSE),1393)</f>
        <v>380</v>
      </c>
      <c r="D70" s="5" t="str">
        <f t="shared" ca="1" si="31"/>
        <v>ALL ABOUT MUSIC</v>
      </c>
      <c r="E70" s="6" t="str">
        <f t="shared" ca="1" si="32"/>
        <v>Scantraxx Silver</v>
      </c>
      <c r="F70" s="2">
        <f>IFERROR(MATCH(MASTER!$A70,CLOUD!B:B,FALSE),1965)</f>
        <v>1965</v>
      </c>
      <c r="G70" s="17" t="str">
        <f t="shared" ca="1" si="33"/>
        <v>-</v>
      </c>
      <c r="H70" s="18" t="str">
        <f t="shared" ca="1" si="34"/>
        <v>-</v>
      </c>
      <c r="I70" s="19" t="str">
        <f t="shared" ca="1" si="35"/>
        <v>-</v>
      </c>
      <c r="J70" s="2">
        <f>IFERROR(MATCH(MASTER!$A70,'BUMA MAIN'!H:H,FALSE),4952)</f>
        <v>4952</v>
      </c>
      <c r="K70" s="32" t="str">
        <f t="shared" ca="1" si="22"/>
        <v>-</v>
      </c>
      <c r="L70" s="33" t="str">
        <f t="shared" ca="1" si="23"/>
        <v>-</v>
      </c>
      <c r="M70" s="33" t="str">
        <f t="shared" ca="1" si="24"/>
        <v>-</v>
      </c>
      <c r="N70" s="33" t="str">
        <f t="shared" ca="1" si="25"/>
        <v>-</v>
      </c>
      <c r="O70" s="33" t="str">
        <f t="shared" ca="1" si="26"/>
        <v>-</v>
      </c>
      <c r="P70" s="33" t="str">
        <f t="shared" ca="1" si="27"/>
        <v>-</v>
      </c>
      <c r="Q70" s="33" t="str">
        <f t="shared" ca="1" si="28"/>
        <v>-</v>
      </c>
      <c r="R70" s="34" t="str">
        <f t="shared" ca="1" si="29"/>
        <v>-</v>
      </c>
      <c r="S70" s="2">
        <f>IFERROR(MATCH(MASTER!$A70,'BUMA ALT'!H:H,FALSE),4952)</f>
        <v>4952</v>
      </c>
      <c r="T70" s="5" t="str">
        <f t="shared" ca="1" si="36"/>
        <v>-</v>
      </c>
      <c r="U70" s="51" t="str">
        <f t="shared" ca="1" si="37"/>
        <v>-</v>
      </c>
      <c r="V70" s="51" t="str">
        <f t="shared" ca="1" si="38"/>
        <v>-</v>
      </c>
      <c r="W70" s="51" t="str">
        <f t="shared" ca="1" si="39"/>
        <v>-</v>
      </c>
      <c r="X70" s="51" t="str">
        <f t="shared" ca="1" si="40"/>
        <v>-</v>
      </c>
      <c r="Y70" s="51" t="str">
        <f t="shared" ca="1" si="41"/>
        <v>-</v>
      </c>
      <c r="Z70" s="51" t="str">
        <f t="shared" ca="1" si="42"/>
        <v>-</v>
      </c>
      <c r="AA70" s="6" t="str">
        <f t="shared" ca="1" si="43"/>
        <v>-</v>
      </c>
    </row>
    <row r="71" spans="1:27" x14ac:dyDescent="0.25">
      <c r="A71" s="9" t="s">
        <v>1075</v>
      </c>
      <c r="B71" s="10" t="str">
        <f t="shared" si="30"/>
        <v>CLOUD</v>
      </c>
      <c r="C71" s="2">
        <f>IFERROR(MATCH(MASTER!$A71,'DJ PUBLISHING'!A:A,FALSE),1393)</f>
        <v>1393</v>
      </c>
      <c r="D71" s="5" t="str">
        <f t="shared" ca="1" si="31"/>
        <v>-</v>
      </c>
      <c r="E71" s="6" t="str">
        <f t="shared" ca="1" si="32"/>
        <v>-</v>
      </c>
      <c r="F71" s="2">
        <f>IFERROR(MATCH(MASTER!$A71,CLOUD!B:B,FALSE),1965)</f>
        <v>55</v>
      </c>
      <c r="G71" s="17">
        <f t="shared" ca="1" si="33"/>
        <v>57872</v>
      </c>
      <c r="H71" s="18" t="str">
        <f t="shared" ca="1" si="34"/>
        <v>ALL ABOUT THE MUSIC</v>
      </c>
      <c r="I71" s="19" t="str">
        <f t="shared" ca="1" si="35"/>
        <v>GONZALEZ/SOLJAN</v>
      </c>
      <c r="J71" s="2">
        <f>IFERROR(MATCH(MASTER!$A71,'BUMA MAIN'!H:H,FALSE),4952)</f>
        <v>4952</v>
      </c>
      <c r="K71" s="32" t="str">
        <f t="shared" ca="1" si="22"/>
        <v>-</v>
      </c>
      <c r="L71" s="33" t="str">
        <f t="shared" ca="1" si="23"/>
        <v>-</v>
      </c>
      <c r="M71" s="33" t="str">
        <f t="shared" ca="1" si="24"/>
        <v>-</v>
      </c>
      <c r="N71" s="33" t="str">
        <f t="shared" ca="1" si="25"/>
        <v>-</v>
      </c>
      <c r="O71" s="33" t="str">
        <f t="shared" ca="1" si="26"/>
        <v>-</v>
      </c>
      <c r="P71" s="33" t="str">
        <f t="shared" ca="1" si="27"/>
        <v>-</v>
      </c>
      <c r="Q71" s="33" t="str">
        <f t="shared" ca="1" si="28"/>
        <v>-</v>
      </c>
      <c r="R71" s="34" t="str">
        <f t="shared" ca="1" si="29"/>
        <v>-</v>
      </c>
      <c r="S71" s="2">
        <f>IFERROR(MATCH(MASTER!$A71,'BUMA ALT'!H:H,FALSE),4952)</f>
        <v>4952</v>
      </c>
      <c r="T71" s="5" t="str">
        <f t="shared" ca="1" si="36"/>
        <v>-</v>
      </c>
      <c r="U71" s="51" t="str">
        <f t="shared" ca="1" si="37"/>
        <v>-</v>
      </c>
      <c r="V71" s="51" t="str">
        <f t="shared" ca="1" si="38"/>
        <v>-</v>
      </c>
      <c r="W71" s="51" t="str">
        <f t="shared" ca="1" si="39"/>
        <v>-</v>
      </c>
      <c r="X71" s="51" t="str">
        <f t="shared" ca="1" si="40"/>
        <v>-</v>
      </c>
      <c r="Y71" s="51" t="str">
        <f t="shared" ca="1" si="41"/>
        <v>-</v>
      </c>
      <c r="Z71" s="51" t="str">
        <f t="shared" ca="1" si="42"/>
        <v>-</v>
      </c>
      <c r="AA71" s="6" t="str">
        <f t="shared" ca="1" si="43"/>
        <v>-</v>
      </c>
    </row>
    <row r="72" spans="1:27" x14ac:dyDescent="0.25">
      <c r="A72" s="9" t="s">
        <v>2456</v>
      </c>
      <c r="B72" s="10" t="str">
        <f t="shared" si="30"/>
        <v>DJ PUBLISHING</v>
      </c>
      <c r="C72" s="2">
        <f>IFERROR(MATCH(MASTER!$A72,'DJ PUBLISHING'!A:A,FALSE),1393)</f>
        <v>545</v>
      </c>
      <c r="D72" s="5" t="str">
        <f t="shared" ca="1" si="31"/>
        <v>ALL AROUND ME</v>
      </c>
      <c r="E72" s="6" t="str">
        <f t="shared" ca="1" si="32"/>
        <v>Scantraxx Silver</v>
      </c>
      <c r="F72" s="2">
        <f>IFERROR(MATCH(MASTER!$A72,CLOUD!B:B,FALSE),1965)</f>
        <v>1965</v>
      </c>
      <c r="G72" s="17" t="str">
        <f t="shared" ca="1" si="33"/>
        <v>-</v>
      </c>
      <c r="H72" s="18" t="str">
        <f t="shared" ca="1" si="34"/>
        <v>-</v>
      </c>
      <c r="I72" s="19" t="str">
        <f t="shared" ca="1" si="35"/>
        <v>-</v>
      </c>
      <c r="J72" s="2">
        <f>IFERROR(MATCH(MASTER!$A72,'BUMA MAIN'!H:H,FALSE),4952)</f>
        <v>4952</v>
      </c>
      <c r="K72" s="32" t="str">
        <f t="shared" ca="1" si="22"/>
        <v>-</v>
      </c>
      <c r="L72" s="33" t="str">
        <f t="shared" ca="1" si="23"/>
        <v>-</v>
      </c>
      <c r="M72" s="33" t="str">
        <f t="shared" ca="1" si="24"/>
        <v>-</v>
      </c>
      <c r="N72" s="33" t="str">
        <f t="shared" ca="1" si="25"/>
        <v>-</v>
      </c>
      <c r="O72" s="33" t="str">
        <f t="shared" ca="1" si="26"/>
        <v>-</v>
      </c>
      <c r="P72" s="33" t="str">
        <f t="shared" ca="1" si="27"/>
        <v>-</v>
      </c>
      <c r="Q72" s="33" t="str">
        <f t="shared" ca="1" si="28"/>
        <v>-</v>
      </c>
      <c r="R72" s="34" t="str">
        <f t="shared" ca="1" si="29"/>
        <v>-</v>
      </c>
      <c r="S72" s="2">
        <f>IFERROR(MATCH(MASTER!$A72,'BUMA ALT'!H:H,FALSE),4952)</f>
        <v>4952</v>
      </c>
      <c r="T72" s="5" t="str">
        <f t="shared" ca="1" si="36"/>
        <v>-</v>
      </c>
      <c r="U72" s="51" t="str">
        <f t="shared" ca="1" si="37"/>
        <v>-</v>
      </c>
      <c r="V72" s="51" t="str">
        <f t="shared" ca="1" si="38"/>
        <v>-</v>
      </c>
      <c r="W72" s="51" t="str">
        <f t="shared" ca="1" si="39"/>
        <v>-</v>
      </c>
      <c r="X72" s="51" t="str">
        <f t="shared" ca="1" si="40"/>
        <v>-</v>
      </c>
      <c r="Y72" s="51" t="str">
        <f t="shared" ca="1" si="41"/>
        <v>-</v>
      </c>
      <c r="Z72" s="51" t="str">
        <f t="shared" ca="1" si="42"/>
        <v>-</v>
      </c>
      <c r="AA72" s="6" t="str">
        <f t="shared" ca="1" si="43"/>
        <v>-</v>
      </c>
    </row>
    <row r="73" spans="1:27" x14ac:dyDescent="0.25">
      <c r="A73" s="9" t="s">
        <v>2457</v>
      </c>
      <c r="B73" s="10" t="str">
        <f t="shared" si="30"/>
        <v>DJ PUBLISHING</v>
      </c>
      <c r="C73" s="2">
        <f>IFERROR(MATCH(MASTER!$A73,'DJ PUBLISHING'!A:A,FALSE),1393)</f>
        <v>1173</v>
      </c>
      <c r="D73" s="5" t="str">
        <f t="shared" ca="1" si="31"/>
        <v>ALL BOUT</v>
      </c>
      <c r="E73" s="6" t="str">
        <f t="shared" ca="1" si="32"/>
        <v>ITALIAN HARDSTYLE</v>
      </c>
      <c r="F73" s="2">
        <f>IFERROR(MATCH(MASTER!$A73,CLOUD!B:B,FALSE),1965)</f>
        <v>1965</v>
      </c>
      <c r="G73" s="17" t="str">
        <f t="shared" ca="1" si="33"/>
        <v>-</v>
      </c>
      <c r="H73" s="18" t="str">
        <f t="shared" ca="1" si="34"/>
        <v>-</v>
      </c>
      <c r="I73" s="19" t="str">
        <f t="shared" ca="1" si="35"/>
        <v>-</v>
      </c>
      <c r="J73" s="2">
        <f>IFERROR(MATCH(MASTER!$A73,'BUMA MAIN'!H:H,FALSE),4952)</f>
        <v>4952</v>
      </c>
      <c r="K73" s="32" t="str">
        <f t="shared" ca="1" si="22"/>
        <v>-</v>
      </c>
      <c r="L73" s="33" t="str">
        <f t="shared" ca="1" si="23"/>
        <v>-</v>
      </c>
      <c r="M73" s="33" t="str">
        <f t="shared" ca="1" si="24"/>
        <v>-</v>
      </c>
      <c r="N73" s="33" t="str">
        <f t="shared" ca="1" si="25"/>
        <v>-</v>
      </c>
      <c r="O73" s="33" t="str">
        <f t="shared" ca="1" si="26"/>
        <v>-</v>
      </c>
      <c r="P73" s="33" t="str">
        <f t="shared" ca="1" si="27"/>
        <v>-</v>
      </c>
      <c r="Q73" s="33" t="str">
        <f t="shared" ca="1" si="28"/>
        <v>-</v>
      </c>
      <c r="R73" s="34" t="str">
        <f t="shared" ca="1" si="29"/>
        <v>-</v>
      </c>
      <c r="S73" s="2">
        <f>IFERROR(MATCH(MASTER!$A73,'BUMA ALT'!H:H,FALSE),4952)</f>
        <v>4952</v>
      </c>
      <c r="T73" s="5" t="str">
        <f t="shared" ca="1" si="36"/>
        <v>-</v>
      </c>
      <c r="U73" s="51" t="str">
        <f t="shared" ca="1" si="37"/>
        <v>-</v>
      </c>
      <c r="V73" s="51" t="str">
        <f t="shared" ca="1" si="38"/>
        <v>-</v>
      </c>
      <c r="W73" s="51" t="str">
        <f t="shared" ca="1" si="39"/>
        <v>-</v>
      </c>
      <c r="X73" s="51" t="str">
        <f t="shared" ca="1" si="40"/>
        <v>-</v>
      </c>
      <c r="Y73" s="51" t="str">
        <f t="shared" ca="1" si="41"/>
        <v>-</v>
      </c>
      <c r="Z73" s="51" t="str">
        <f t="shared" ca="1" si="42"/>
        <v>-</v>
      </c>
      <c r="AA73" s="6" t="str">
        <f t="shared" ca="1" si="43"/>
        <v>-</v>
      </c>
    </row>
    <row r="74" spans="1:27" x14ac:dyDescent="0.25">
      <c r="A74" s="9" t="s">
        <v>4161</v>
      </c>
      <c r="B74" s="10" t="str">
        <f t="shared" si="30"/>
        <v>DJ PUBLISHING</v>
      </c>
      <c r="C74" s="2">
        <f>IFERROR(MATCH(MASTER!$A74,'DJ PUBLISHING'!A:A,FALSE),1393)</f>
        <v>339</v>
      </c>
      <c r="D74" s="5" t="str">
        <f t="shared" ca="1" si="31"/>
        <v>ALL IN MY HEAD</v>
      </c>
      <c r="E74" s="6" t="str">
        <f t="shared" ca="1" si="32"/>
        <v>Scantraxx</v>
      </c>
      <c r="F74" s="2">
        <f>IFERROR(MATCH(MASTER!$A74,CLOUD!B:B,FALSE),1965)</f>
        <v>1965</v>
      </c>
      <c r="G74" s="17" t="str">
        <f t="shared" ca="1" si="33"/>
        <v>-</v>
      </c>
      <c r="H74" s="18" t="str">
        <f t="shared" ca="1" si="34"/>
        <v>-</v>
      </c>
      <c r="I74" s="19" t="str">
        <f t="shared" ca="1" si="35"/>
        <v>-</v>
      </c>
      <c r="J74" s="2">
        <f>IFERROR(MATCH(MASTER!$A74,'BUMA MAIN'!H:H,FALSE),4952)</f>
        <v>4952</v>
      </c>
      <c r="K74" s="32" t="str">
        <f t="shared" ca="1" si="22"/>
        <v>-</v>
      </c>
      <c r="L74" s="33" t="str">
        <f t="shared" ca="1" si="23"/>
        <v>-</v>
      </c>
      <c r="M74" s="33" t="str">
        <f t="shared" ca="1" si="24"/>
        <v>-</v>
      </c>
      <c r="N74" s="33" t="str">
        <f t="shared" ca="1" si="25"/>
        <v>-</v>
      </c>
      <c r="O74" s="33" t="str">
        <f t="shared" ca="1" si="26"/>
        <v>-</v>
      </c>
      <c r="P74" s="33" t="str">
        <f t="shared" ca="1" si="27"/>
        <v>-</v>
      </c>
      <c r="Q74" s="33" t="str">
        <f t="shared" ca="1" si="28"/>
        <v>-</v>
      </c>
      <c r="R74" s="34" t="str">
        <f t="shared" ca="1" si="29"/>
        <v>-</v>
      </c>
      <c r="S74" s="2">
        <f>IFERROR(MATCH(MASTER!$A74,'BUMA ALT'!H:H,FALSE),4952)</f>
        <v>4952</v>
      </c>
      <c r="T74" s="5" t="str">
        <f t="shared" ca="1" si="36"/>
        <v>-</v>
      </c>
      <c r="U74" s="51" t="str">
        <f t="shared" ca="1" si="37"/>
        <v>-</v>
      </c>
      <c r="V74" s="51" t="str">
        <f t="shared" ca="1" si="38"/>
        <v>-</v>
      </c>
      <c r="W74" s="51" t="str">
        <f t="shared" ca="1" si="39"/>
        <v>-</v>
      </c>
      <c r="X74" s="51" t="str">
        <f t="shared" ca="1" si="40"/>
        <v>-</v>
      </c>
      <c r="Y74" s="51" t="str">
        <f t="shared" ca="1" si="41"/>
        <v>-</v>
      </c>
      <c r="Z74" s="51" t="str">
        <f t="shared" ca="1" si="42"/>
        <v>-</v>
      </c>
      <c r="AA74" s="6" t="str">
        <f t="shared" ca="1" si="43"/>
        <v>-</v>
      </c>
    </row>
    <row r="75" spans="1:27" x14ac:dyDescent="0.25">
      <c r="A75" s="9" t="s">
        <v>1077</v>
      </c>
      <c r="B75" s="10" t="str">
        <f t="shared" si="30"/>
        <v>CLOUD</v>
      </c>
      <c r="C75" s="2">
        <f>IFERROR(MATCH(MASTER!$A75,'DJ PUBLISHING'!A:A,FALSE),1393)</f>
        <v>1393</v>
      </c>
      <c r="D75" s="5" t="str">
        <f t="shared" ca="1" si="31"/>
        <v>-</v>
      </c>
      <c r="E75" s="6" t="str">
        <f t="shared" ca="1" si="32"/>
        <v>-</v>
      </c>
      <c r="F75" s="2">
        <f>IFERROR(MATCH(MASTER!$A75,CLOUD!B:B,FALSE),1965)</f>
        <v>56</v>
      </c>
      <c r="G75" s="17">
        <f t="shared" ca="1" si="33"/>
        <v>94491</v>
      </c>
      <c r="H75" s="18" t="str">
        <f t="shared" ca="1" si="34"/>
        <v>ALL IN THIS TOGETHER</v>
      </c>
      <c r="I75" s="19" t="str">
        <f t="shared" ca="1" si="35"/>
        <v>DROOGER</v>
      </c>
      <c r="J75" s="2">
        <f>IFERROR(MATCH(MASTER!$A75,'BUMA MAIN'!H:H,FALSE),4952)</f>
        <v>4952</v>
      </c>
      <c r="K75" s="32" t="str">
        <f t="shared" ca="1" si="22"/>
        <v>-</v>
      </c>
      <c r="L75" s="33" t="str">
        <f t="shared" ca="1" si="23"/>
        <v>-</v>
      </c>
      <c r="M75" s="33" t="str">
        <f t="shared" ca="1" si="24"/>
        <v>-</v>
      </c>
      <c r="N75" s="33" t="str">
        <f t="shared" ca="1" si="25"/>
        <v>-</v>
      </c>
      <c r="O75" s="33" t="str">
        <f t="shared" ca="1" si="26"/>
        <v>-</v>
      </c>
      <c r="P75" s="33" t="str">
        <f t="shared" ca="1" si="27"/>
        <v>-</v>
      </c>
      <c r="Q75" s="33" t="str">
        <f t="shared" ca="1" si="28"/>
        <v>-</v>
      </c>
      <c r="R75" s="34" t="str">
        <f t="shared" ca="1" si="29"/>
        <v>-</v>
      </c>
      <c r="S75" s="2">
        <f>IFERROR(MATCH(MASTER!$A75,'BUMA ALT'!H:H,FALSE),4952)</f>
        <v>4952</v>
      </c>
      <c r="T75" s="5" t="str">
        <f t="shared" ca="1" si="36"/>
        <v>-</v>
      </c>
      <c r="U75" s="51" t="str">
        <f t="shared" ca="1" si="37"/>
        <v>-</v>
      </c>
      <c r="V75" s="51" t="str">
        <f t="shared" ca="1" si="38"/>
        <v>-</v>
      </c>
      <c r="W75" s="51" t="str">
        <f t="shared" ca="1" si="39"/>
        <v>-</v>
      </c>
      <c r="X75" s="51" t="str">
        <f t="shared" ca="1" si="40"/>
        <v>-</v>
      </c>
      <c r="Y75" s="51" t="str">
        <f t="shared" ca="1" si="41"/>
        <v>-</v>
      </c>
      <c r="Z75" s="51" t="str">
        <f t="shared" ca="1" si="42"/>
        <v>-</v>
      </c>
      <c r="AA75" s="6" t="str">
        <f t="shared" ca="1" si="43"/>
        <v>-</v>
      </c>
    </row>
    <row r="76" spans="1:27" x14ac:dyDescent="0.25">
      <c r="A76" s="26" t="s">
        <v>748</v>
      </c>
      <c r="B76" s="10" t="str">
        <f t="shared" si="30"/>
        <v>DJ PUBLISHING, CLOUD, BUMA MAIN</v>
      </c>
      <c r="C76" s="2">
        <f>IFERROR(MATCH(MASTER!$A76,'DJ PUBLISHING'!A:A,FALSE),1393)</f>
        <v>290</v>
      </c>
      <c r="D76" s="5" t="str">
        <f t="shared" ca="1" si="31"/>
        <v>ALL NIGHT</v>
      </c>
      <c r="E76" s="6" t="str">
        <f t="shared" ca="1" si="32"/>
        <v>Scantraxx</v>
      </c>
      <c r="F76" s="2">
        <f>IFERROR(MATCH(MASTER!$A76,CLOUD!B:B,FALSE),1965)</f>
        <v>57</v>
      </c>
      <c r="G76" s="17">
        <f t="shared" ca="1" si="33"/>
        <v>557787</v>
      </c>
      <c r="H76" s="18" t="str">
        <f t="shared" ca="1" si="34"/>
        <v>ALL NIGHT</v>
      </c>
      <c r="I76" s="19" t="str">
        <f t="shared" ca="1" si="35"/>
        <v>RIJS VAN/VISSER</v>
      </c>
      <c r="J76" s="2">
        <f>IFERROR(MATCH(MASTER!$A76,'BUMA MAIN'!H:H,FALSE),4952)</f>
        <v>768</v>
      </c>
      <c r="K76" s="32" t="str">
        <f t="shared" ca="1" si="22"/>
        <v>ALL NIGHT</v>
      </c>
      <c r="L76" s="33">
        <f t="shared" ca="1" si="23"/>
        <v>1351244</v>
      </c>
      <c r="M76" s="33" t="str">
        <f t="shared" ca="1" si="24"/>
        <v>I-002289736-3</v>
      </c>
      <c r="N76" s="33">
        <f t="shared" ca="1" si="25"/>
        <v>472380650</v>
      </c>
      <c r="O76" s="33" t="str">
        <f t="shared" ca="1" si="26"/>
        <v>DJ PUBLISHING</v>
      </c>
      <c r="P76" s="33">
        <f t="shared" ca="1" si="27"/>
        <v>11555770</v>
      </c>
      <c r="Q76" s="33">
        <f t="shared" ca="1" si="28"/>
        <v>42360</v>
      </c>
      <c r="R76" s="34" t="str">
        <f t="shared" ca="1" si="29"/>
        <v>W-010787081</v>
      </c>
      <c r="S76" s="2">
        <f>IFERROR(MATCH(MASTER!$A76,'BUMA ALT'!H:H,FALSE),4952)</f>
        <v>4952</v>
      </c>
      <c r="T76" s="5" t="str">
        <f t="shared" ca="1" si="36"/>
        <v>-</v>
      </c>
      <c r="U76" s="51" t="str">
        <f t="shared" ca="1" si="37"/>
        <v>-</v>
      </c>
      <c r="V76" s="51" t="str">
        <f t="shared" ca="1" si="38"/>
        <v>-</v>
      </c>
      <c r="W76" s="51" t="str">
        <f t="shared" ca="1" si="39"/>
        <v>-</v>
      </c>
      <c r="X76" s="51" t="str">
        <f t="shared" ca="1" si="40"/>
        <v>-</v>
      </c>
      <c r="Y76" s="51" t="str">
        <f t="shared" ca="1" si="41"/>
        <v>-</v>
      </c>
      <c r="Z76" s="51" t="str">
        <f t="shared" ca="1" si="42"/>
        <v>-</v>
      </c>
      <c r="AA76" s="6" t="str">
        <f t="shared" ca="1" si="43"/>
        <v>-</v>
      </c>
    </row>
    <row r="77" spans="1:27" x14ac:dyDescent="0.25">
      <c r="A77" s="9" t="s">
        <v>1078</v>
      </c>
      <c r="B77" s="10" t="str">
        <f t="shared" si="30"/>
        <v>DJ PUBLISHING, CLOUD</v>
      </c>
      <c r="C77" s="2">
        <f>IFERROR(MATCH(MASTER!$A77,'DJ PUBLISHING'!A:A,FALSE),1393)</f>
        <v>1130</v>
      </c>
      <c r="D77" s="5" t="str">
        <f t="shared" ca="1" si="31"/>
        <v>ALL OF ME</v>
      </c>
      <c r="E77" s="6" t="str">
        <f t="shared" ca="1" si="32"/>
        <v>ITALY</v>
      </c>
      <c r="F77" s="2">
        <f>IFERROR(MATCH(MASTER!$A77,CLOUD!B:B,FALSE),1965)</f>
        <v>58</v>
      </c>
      <c r="G77" s="17">
        <f t="shared" ca="1" si="33"/>
        <v>4714</v>
      </c>
      <c r="H77" s="18" t="str">
        <f t="shared" ca="1" si="34"/>
        <v>ALL OF ME</v>
      </c>
      <c r="I77" s="19" t="str">
        <f t="shared" ca="1" si="35"/>
        <v>CARDILLI</v>
      </c>
      <c r="J77" s="2">
        <f>IFERROR(MATCH(MASTER!$A77,'BUMA MAIN'!H:H,FALSE),4952)</f>
        <v>4952</v>
      </c>
      <c r="K77" s="32" t="str">
        <f t="shared" ca="1" si="22"/>
        <v>-</v>
      </c>
      <c r="L77" s="33" t="str">
        <f t="shared" ca="1" si="23"/>
        <v>-</v>
      </c>
      <c r="M77" s="33" t="str">
        <f t="shared" ca="1" si="24"/>
        <v>-</v>
      </c>
      <c r="N77" s="33" t="str">
        <f t="shared" ca="1" si="25"/>
        <v>-</v>
      </c>
      <c r="O77" s="33" t="str">
        <f t="shared" ca="1" si="26"/>
        <v>-</v>
      </c>
      <c r="P77" s="33" t="str">
        <f t="shared" ca="1" si="27"/>
        <v>-</v>
      </c>
      <c r="Q77" s="33" t="str">
        <f t="shared" ca="1" si="28"/>
        <v>-</v>
      </c>
      <c r="R77" s="34" t="str">
        <f t="shared" ca="1" si="29"/>
        <v>-</v>
      </c>
      <c r="S77" s="2">
        <f>IFERROR(MATCH(MASTER!$A77,'BUMA ALT'!H:H,FALSE),4952)</f>
        <v>4952</v>
      </c>
      <c r="T77" s="5" t="str">
        <f t="shared" ca="1" si="36"/>
        <v>-</v>
      </c>
      <c r="U77" s="51" t="str">
        <f t="shared" ca="1" si="37"/>
        <v>-</v>
      </c>
      <c r="V77" s="51" t="str">
        <f t="shared" ca="1" si="38"/>
        <v>-</v>
      </c>
      <c r="W77" s="51" t="str">
        <f t="shared" ca="1" si="39"/>
        <v>-</v>
      </c>
      <c r="X77" s="51" t="str">
        <f t="shared" ca="1" si="40"/>
        <v>-</v>
      </c>
      <c r="Y77" s="51" t="str">
        <f t="shared" ca="1" si="41"/>
        <v>-</v>
      </c>
      <c r="Z77" s="51" t="str">
        <f t="shared" ca="1" si="42"/>
        <v>-</v>
      </c>
      <c r="AA77" s="6" t="str">
        <f t="shared" ca="1" si="43"/>
        <v>-</v>
      </c>
    </row>
    <row r="78" spans="1:27" x14ac:dyDescent="0.25">
      <c r="A78" s="9" t="s">
        <v>1080</v>
      </c>
      <c r="B78" s="10" t="str">
        <f t="shared" si="30"/>
        <v>DJ PUBLISHING, CLOUD</v>
      </c>
      <c r="C78" s="2">
        <f>IFERROR(MATCH(MASTER!$A78,'DJ PUBLISHING'!A:A,FALSE),1393)</f>
        <v>589</v>
      </c>
      <c r="D78" s="5" t="str">
        <f t="shared" ca="1" si="31"/>
        <v>ALL OF US</v>
      </c>
      <c r="E78" s="6" t="str">
        <f t="shared" ca="1" si="32"/>
        <v>X-BONE</v>
      </c>
      <c r="F78" s="2">
        <f>IFERROR(MATCH(MASTER!$A78,CLOUD!B:B,FALSE),1965)</f>
        <v>59</v>
      </c>
      <c r="G78" s="17">
        <f t="shared" ca="1" si="33"/>
        <v>136220</v>
      </c>
      <c r="H78" s="18" t="str">
        <f t="shared" ca="1" si="34"/>
        <v>ALL OF US</v>
      </c>
      <c r="I78" s="19" t="str">
        <f t="shared" ca="1" si="35"/>
        <v>BRONSWIJK VAN/RIJS VAN/VISSER</v>
      </c>
      <c r="J78" s="2">
        <f>IFERROR(MATCH(MASTER!$A78,'BUMA MAIN'!H:H,FALSE),4952)</f>
        <v>4952</v>
      </c>
      <c r="K78" s="32" t="str">
        <f t="shared" ca="1" si="22"/>
        <v>-</v>
      </c>
      <c r="L78" s="33" t="str">
        <f t="shared" ca="1" si="23"/>
        <v>-</v>
      </c>
      <c r="M78" s="33" t="str">
        <f t="shared" ca="1" si="24"/>
        <v>-</v>
      </c>
      <c r="N78" s="33" t="str">
        <f t="shared" ca="1" si="25"/>
        <v>-</v>
      </c>
      <c r="O78" s="33" t="str">
        <f t="shared" ca="1" si="26"/>
        <v>-</v>
      </c>
      <c r="P78" s="33" t="str">
        <f t="shared" ca="1" si="27"/>
        <v>-</v>
      </c>
      <c r="Q78" s="33" t="str">
        <f t="shared" ca="1" si="28"/>
        <v>-</v>
      </c>
      <c r="R78" s="34" t="str">
        <f t="shared" ca="1" si="29"/>
        <v>-</v>
      </c>
      <c r="S78" s="2">
        <f>IFERROR(MATCH(MASTER!$A78,'BUMA ALT'!H:H,FALSE),4952)</f>
        <v>4952</v>
      </c>
      <c r="T78" s="5" t="str">
        <f t="shared" ca="1" si="36"/>
        <v>-</v>
      </c>
      <c r="U78" s="51" t="str">
        <f t="shared" ca="1" si="37"/>
        <v>-</v>
      </c>
      <c r="V78" s="51" t="str">
        <f t="shared" ca="1" si="38"/>
        <v>-</v>
      </c>
      <c r="W78" s="51" t="str">
        <f t="shared" ca="1" si="39"/>
        <v>-</v>
      </c>
      <c r="X78" s="51" t="str">
        <f t="shared" ca="1" si="40"/>
        <v>-</v>
      </c>
      <c r="Y78" s="51" t="str">
        <f t="shared" ca="1" si="41"/>
        <v>-</v>
      </c>
      <c r="Z78" s="51" t="str">
        <f t="shared" ca="1" si="42"/>
        <v>-</v>
      </c>
      <c r="AA78" s="6" t="str">
        <f t="shared" ca="1" si="43"/>
        <v>-</v>
      </c>
    </row>
    <row r="79" spans="1:27" x14ac:dyDescent="0.25">
      <c r="A79" s="9" t="s">
        <v>1082</v>
      </c>
      <c r="B79" s="10" t="str">
        <f t="shared" si="30"/>
        <v>CLOUD</v>
      </c>
      <c r="C79" s="2">
        <f>IFERROR(MATCH(MASTER!$A79,'DJ PUBLISHING'!A:A,FALSE),1393)</f>
        <v>1393</v>
      </c>
      <c r="D79" s="5" t="str">
        <f t="shared" ca="1" si="31"/>
        <v>-</v>
      </c>
      <c r="E79" s="6" t="str">
        <f t="shared" ca="1" si="32"/>
        <v>-</v>
      </c>
      <c r="F79" s="2">
        <f>IFERROR(MATCH(MASTER!$A79,CLOUD!B:B,FALSE),1965)</f>
        <v>60</v>
      </c>
      <c r="G79" s="17">
        <f t="shared" ca="1" si="33"/>
        <v>399222</v>
      </c>
      <c r="H79" s="18" t="str">
        <f t="shared" ca="1" si="34"/>
        <v>ALL THAT WE ARE LIVING FOR</v>
      </c>
      <c r="I79" s="19" t="str">
        <f t="shared" ca="1" si="35"/>
        <v>BAFFOE/BLACKMAN/BOOMSMA/CORPUT VAN DE/STADT VAN DE</v>
      </c>
      <c r="J79" s="2">
        <f>IFERROR(MATCH(MASTER!$A79,'BUMA MAIN'!H:H,FALSE),4952)</f>
        <v>4952</v>
      </c>
      <c r="K79" s="32" t="str">
        <f t="shared" ca="1" si="22"/>
        <v>-</v>
      </c>
      <c r="L79" s="33" t="str">
        <f t="shared" ca="1" si="23"/>
        <v>-</v>
      </c>
      <c r="M79" s="33" t="str">
        <f t="shared" ca="1" si="24"/>
        <v>-</v>
      </c>
      <c r="N79" s="33" t="str">
        <f t="shared" ca="1" si="25"/>
        <v>-</v>
      </c>
      <c r="O79" s="33" t="str">
        <f t="shared" ca="1" si="26"/>
        <v>-</v>
      </c>
      <c r="P79" s="33" t="str">
        <f t="shared" ca="1" si="27"/>
        <v>-</v>
      </c>
      <c r="Q79" s="33" t="str">
        <f t="shared" ca="1" si="28"/>
        <v>-</v>
      </c>
      <c r="R79" s="34" t="str">
        <f t="shared" ca="1" si="29"/>
        <v>-</v>
      </c>
      <c r="S79" s="2">
        <f>IFERROR(MATCH(MASTER!$A79,'BUMA ALT'!H:H,FALSE),4952)</f>
        <v>4952</v>
      </c>
      <c r="T79" s="5" t="str">
        <f t="shared" ca="1" si="36"/>
        <v>-</v>
      </c>
      <c r="U79" s="51" t="str">
        <f t="shared" ca="1" si="37"/>
        <v>-</v>
      </c>
      <c r="V79" s="51" t="str">
        <f t="shared" ca="1" si="38"/>
        <v>-</v>
      </c>
      <c r="W79" s="51" t="str">
        <f t="shared" ca="1" si="39"/>
        <v>-</v>
      </c>
      <c r="X79" s="51" t="str">
        <f t="shared" ca="1" si="40"/>
        <v>-</v>
      </c>
      <c r="Y79" s="51" t="str">
        <f t="shared" ca="1" si="41"/>
        <v>-</v>
      </c>
      <c r="Z79" s="51" t="str">
        <f t="shared" ca="1" si="42"/>
        <v>-</v>
      </c>
      <c r="AA79" s="6" t="str">
        <f t="shared" ca="1" si="43"/>
        <v>-</v>
      </c>
    </row>
    <row r="80" spans="1:27" x14ac:dyDescent="0.25">
      <c r="A80" s="9" t="s">
        <v>368</v>
      </c>
      <c r="B80" s="10" t="str">
        <f t="shared" si="30"/>
        <v>DJ PUBLISHING, CLOUD, BUMA MAIN</v>
      </c>
      <c r="C80" s="2">
        <f>IFERROR(MATCH(MASTER!$A80,'DJ PUBLISHING'!A:A,FALSE),1393)</f>
        <v>222</v>
      </c>
      <c r="D80" s="5" t="str">
        <f t="shared" ca="1" si="31"/>
        <v>ALL THE MEMORIES</v>
      </c>
      <c r="E80" s="6" t="str">
        <f t="shared" ca="1" si="32"/>
        <v>Scantraxx</v>
      </c>
      <c r="F80" s="2">
        <f>IFERROR(MATCH(MASTER!$A80,CLOUD!B:B,FALSE),1965)</f>
        <v>61</v>
      </c>
      <c r="G80" s="17">
        <f t="shared" ca="1" si="33"/>
        <v>398950</v>
      </c>
      <c r="H80" s="18" t="str">
        <f t="shared" ca="1" si="34"/>
        <v>ALL THE MEMORIES</v>
      </c>
      <c r="I80" s="19" t="str">
        <f t="shared" ca="1" si="35"/>
        <v>MEHLSKOV</v>
      </c>
      <c r="J80" s="2">
        <f>IFERROR(MATCH(MASTER!$A80,'BUMA MAIN'!H:H,FALSE),4952)</f>
        <v>387</v>
      </c>
      <c r="K80" s="32" t="str">
        <f t="shared" ca="1" si="22"/>
        <v>ALL THE MEMORIES</v>
      </c>
      <c r="L80" s="33">
        <f t="shared" ca="1" si="23"/>
        <v>1351244</v>
      </c>
      <c r="M80" s="33" t="str">
        <f t="shared" ca="1" si="24"/>
        <v>I-002289736-3</v>
      </c>
      <c r="N80" s="33">
        <f t="shared" ca="1" si="25"/>
        <v>472380650</v>
      </c>
      <c r="O80" s="33" t="str">
        <f t="shared" ca="1" si="26"/>
        <v>DJ PUBLISHING</v>
      </c>
      <c r="P80" s="33">
        <f t="shared" ca="1" si="27"/>
        <v>11544725</v>
      </c>
      <c r="Q80" s="33">
        <f t="shared" ca="1" si="28"/>
        <v>42223</v>
      </c>
      <c r="R80" s="34" t="str">
        <f t="shared" ca="1" si="29"/>
        <v>W-009612333</v>
      </c>
      <c r="S80" s="2">
        <f>IFERROR(MATCH(MASTER!$A80,'BUMA ALT'!H:H,FALSE),4952)</f>
        <v>4952</v>
      </c>
      <c r="T80" s="5" t="str">
        <f t="shared" ca="1" si="36"/>
        <v>-</v>
      </c>
      <c r="U80" s="51" t="str">
        <f t="shared" ca="1" si="37"/>
        <v>-</v>
      </c>
      <c r="V80" s="51" t="str">
        <f t="shared" ca="1" si="38"/>
        <v>-</v>
      </c>
      <c r="W80" s="51" t="str">
        <f t="shared" ca="1" si="39"/>
        <v>-</v>
      </c>
      <c r="X80" s="51" t="str">
        <f t="shared" ca="1" si="40"/>
        <v>-</v>
      </c>
      <c r="Y80" s="51" t="str">
        <f t="shared" ca="1" si="41"/>
        <v>-</v>
      </c>
      <c r="Z80" s="51" t="str">
        <f t="shared" ca="1" si="42"/>
        <v>-</v>
      </c>
      <c r="AA80" s="6" t="str">
        <f t="shared" ca="1" si="43"/>
        <v>-</v>
      </c>
    </row>
    <row r="81" spans="1:27" x14ac:dyDescent="0.25">
      <c r="A81" s="9" t="s">
        <v>3259</v>
      </c>
      <c r="B81" s="10" t="str">
        <f t="shared" si="30"/>
        <v>BUMA ALT</v>
      </c>
      <c r="C81" s="2">
        <f>IFERROR(MATCH(MASTER!$A81,'DJ PUBLISHING'!A:A,FALSE),1393)</f>
        <v>1393</v>
      </c>
      <c r="D81" s="5" t="str">
        <f t="shared" ca="1" si="31"/>
        <v>-</v>
      </c>
      <c r="E81" s="6" t="str">
        <f t="shared" ca="1" si="32"/>
        <v>-</v>
      </c>
      <c r="F81" s="2">
        <f>IFERROR(MATCH(MASTER!$A81,CLOUD!B:B,FALSE),1965)</f>
        <v>1965</v>
      </c>
      <c r="G81" s="17" t="str">
        <f t="shared" ca="1" si="33"/>
        <v>-</v>
      </c>
      <c r="H81" s="18" t="str">
        <f t="shared" ca="1" si="34"/>
        <v>-</v>
      </c>
      <c r="I81" s="19" t="str">
        <f t="shared" ca="1" si="35"/>
        <v>-</v>
      </c>
      <c r="J81" s="2">
        <f>IFERROR(MATCH(MASTER!$A81,'BUMA MAIN'!H:H,FALSE),4952)</f>
        <v>4952</v>
      </c>
      <c r="K81" s="32" t="str">
        <f t="shared" ca="1" si="22"/>
        <v>-</v>
      </c>
      <c r="L81" s="33" t="str">
        <f t="shared" ca="1" si="23"/>
        <v>-</v>
      </c>
      <c r="M81" s="33" t="str">
        <f t="shared" ca="1" si="24"/>
        <v>-</v>
      </c>
      <c r="N81" s="33" t="str">
        <f t="shared" ca="1" si="25"/>
        <v>-</v>
      </c>
      <c r="O81" s="33" t="str">
        <f t="shared" ca="1" si="26"/>
        <v>-</v>
      </c>
      <c r="P81" s="33" t="str">
        <f t="shared" ca="1" si="27"/>
        <v>-</v>
      </c>
      <c r="Q81" s="33" t="str">
        <f t="shared" ca="1" si="28"/>
        <v>-</v>
      </c>
      <c r="R81" s="34" t="str">
        <f t="shared" ca="1" si="29"/>
        <v>-</v>
      </c>
      <c r="S81" s="2">
        <f>IFERROR(MATCH(MASTER!$A81,'BUMA ALT'!H:H,FALSE),4952)</f>
        <v>1400</v>
      </c>
      <c r="T81" s="5" t="str">
        <f t="shared" ca="1" si="36"/>
        <v>ALL THE MEMORIES (ORIGINAL MIX)</v>
      </c>
      <c r="U81" s="51">
        <f t="shared" ca="1" si="37"/>
        <v>1351244</v>
      </c>
      <c r="V81" s="51" t="str">
        <f t="shared" ca="1" si="38"/>
        <v>I-002289736-3</v>
      </c>
      <c r="W81" s="51">
        <f t="shared" ca="1" si="39"/>
        <v>472380650</v>
      </c>
      <c r="X81" s="51" t="str">
        <f t="shared" ca="1" si="40"/>
        <v>DJ PUBLISHING</v>
      </c>
      <c r="Y81" s="51">
        <f t="shared" ca="1" si="41"/>
        <v>11590270</v>
      </c>
      <c r="Z81" s="51">
        <f t="shared" ca="1" si="42"/>
        <v>42790</v>
      </c>
      <c r="AA81" s="6" t="str">
        <f t="shared" ca="1" si="43"/>
        <v>W-011021201</v>
      </c>
    </row>
    <row r="82" spans="1:27" x14ac:dyDescent="0.25">
      <c r="A82" s="9" t="s">
        <v>291</v>
      </c>
      <c r="B82" s="10" t="str">
        <f t="shared" si="30"/>
        <v>DJ PUBLISHING, CLOUD, BUMA MAIN</v>
      </c>
      <c r="C82" s="2">
        <f>IFERROR(MATCH(MASTER!$A82,'DJ PUBLISHING'!A:A,FALSE),1393)</f>
        <v>610</v>
      </c>
      <c r="D82" s="5" t="str">
        <f t="shared" ca="1" si="31"/>
        <v>ALL THE TIME</v>
      </c>
      <c r="E82" s="6" t="str">
        <f t="shared" ca="1" si="32"/>
        <v>X-BONE</v>
      </c>
      <c r="F82" s="2">
        <f>IFERROR(MATCH(MASTER!$A82,CLOUD!B:B,FALSE),1965)</f>
        <v>62</v>
      </c>
      <c r="G82" s="17">
        <f t="shared" ca="1" si="33"/>
        <v>332979</v>
      </c>
      <c r="H82" s="18" t="str">
        <f t="shared" ca="1" si="34"/>
        <v>ALL THE TIME</v>
      </c>
      <c r="I82" s="19" t="str">
        <f t="shared" ca="1" si="35"/>
        <v>HACHET</v>
      </c>
      <c r="J82" s="2">
        <f>IFERROR(MATCH(MASTER!$A82,'BUMA MAIN'!H:H,FALSE),4952)</f>
        <v>310</v>
      </c>
      <c r="K82" s="32" t="str">
        <f t="shared" ca="1" si="22"/>
        <v>ALL THE TIME</v>
      </c>
      <c r="L82" s="33">
        <f t="shared" ca="1" si="23"/>
        <v>1351244</v>
      </c>
      <c r="M82" s="33" t="str">
        <f t="shared" ca="1" si="24"/>
        <v>I-002289736-3</v>
      </c>
      <c r="N82" s="33">
        <f t="shared" ca="1" si="25"/>
        <v>472380650</v>
      </c>
      <c r="O82" s="33" t="str">
        <f t="shared" ca="1" si="26"/>
        <v>DJ PUBLISHING</v>
      </c>
      <c r="P82" s="33">
        <f t="shared" ca="1" si="27"/>
        <v>11544725</v>
      </c>
      <c r="Q82" s="33">
        <f t="shared" ca="1" si="28"/>
        <v>42223</v>
      </c>
      <c r="R82" s="34" t="str">
        <f t="shared" ca="1" si="29"/>
        <v>W-009947376</v>
      </c>
      <c r="S82" s="2">
        <f>IFERROR(MATCH(MASTER!$A82,'BUMA ALT'!H:H,FALSE),4952)</f>
        <v>4952</v>
      </c>
      <c r="T82" s="5" t="str">
        <f t="shared" ca="1" si="36"/>
        <v>-</v>
      </c>
      <c r="U82" s="51" t="str">
        <f t="shared" ca="1" si="37"/>
        <v>-</v>
      </c>
      <c r="V82" s="51" t="str">
        <f t="shared" ca="1" si="38"/>
        <v>-</v>
      </c>
      <c r="W82" s="51" t="str">
        <f t="shared" ca="1" si="39"/>
        <v>-</v>
      </c>
      <c r="X82" s="51" t="str">
        <f t="shared" ca="1" si="40"/>
        <v>-</v>
      </c>
      <c r="Y82" s="51" t="str">
        <f t="shared" ca="1" si="41"/>
        <v>-</v>
      </c>
      <c r="Z82" s="51" t="str">
        <f t="shared" ca="1" si="42"/>
        <v>-</v>
      </c>
      <c r="AA82" s="6" t="str">
        <f t="shared" ca="1" si="43"/>
        <v>-</v>
      </c>
    </row>
    <row r="83" spans="1:27" x14ac:dyDescent="0.25">
      <c r="A83" s="9" t="s">
        <v>3115</v>
      </c>
      <c r="B83" s="10" t="str">
        <f t="shared" si="30"/>
        <v>BUMA ALT</v>
      </c>
      <c r="C83" s="2">
        <f>IFERROR(MATCH(MASTER!$A83,'DJ PUBLISHING'!A:A,FALSE),1393)</f>
        <v>1393</v>
      </c>
      <c r="D83" s="5" t="str">
        <f t="shared" ca="1" si="31"/>
        <v>-</v>
      </c>
      <c r="E83" s="6" t="str">
        <f t="shared" ca="1" si="32"/>
        <v>-</v>
      </c>
      <c r="F83" s="2">
        <f>IFERROR(MATCH(MASTER!$A83,CLOUD!B:B,FALSE),1965)</f>
        <v>1965</v>
      </c>
      <c r="G83" s="17" t="str">
        <f t="shared" ca="1" si="33"/>
        <v>-</v>
      </c>
      <c r="H83" s="18" t="str">
        <f t="shared" ca="1" si="34"/>
        <v>-</v>
      </c>
      <c r="I83" s="19" t="str">
        <f t="shared" ca="1" si="35"/>
        <v>-</v>
      </c>
      <c r="J83" s="2">
        <f>IFERROR(MATCH(MASTER!$A83,'BUMA MAIN'!H:H,FALSE),4952)</f>
        <v>4952</v>
      </c>
      <c r="K83" s="32" t="str">
        <f t="shared" ca="1" si="22"/>
        <v>-</v>
      </c>
      <c r="L83" s="33" t="str">
        <f t="shared" ca="1" si="23"/>
        <v>-</v>
      </c>
      <c r="M83" s="33" t="str">
        <f t="shared" ca="1" si="24"/>
        <v>-</v>
      </c>
      <c r="N83" s="33" t="str">
        <f t="shared" ca="1" si="25"/>
        <v>-</v>
      </c>
      <c r="O83" s="33" t="str">
        <f t="shared" ca="1" si="26"/>
        <v>-</v>
      </c>
      <c r="P83" s="33" t="str">
        <f t="shared" ca="1" si="27"/>
        <v>-</v>
      </c>
      <c r="Q83" s="33" t="str">
        <f t="shared" ca="1" si="28"/>
        <v>-</v>
      </c>
      <c r="R83" s="34" t="str">
        <f t="shared" ca="1" si="29"/>
        <v>-</v>
      </c>
      <c r="S83" s="2">
        <f>IFERROR(MATCH(MASTER!$A83,'BUMA ALT'!H:H,FALSE),4952)</f>
        <v>1062</v>
      </c>
      <c r="T83" s="5" t="str">
        <f t="shared" ca="1" si="36"/>
        <v>ALL THE TIME (RADIO EDIT)</v>
      </c>
      <c r="U83" s="51">
        <f t="shared" ca="1" si="37"/>
        <v>1351244</v>
      </c>
      <c r="V83" s="51" t="str">
        <f t="shared" ca="1" si="38"/>
        <v>I-002289736-3</v>
      </c>
      <c r="W83" s="51">
        <f t="shared" ca="1" si="39"/>
        <v>472380650</v>
      </c>
      <c r="X83" s="51" t="str">
        <f t="shared" ca="1" si="40"/>
        <v>DJ PUBLISHING</v>
      </c>
      <c r="Y83" s="51">
        <f t="shared" ca="1" si="41"/>
        <v>11564552</v>
      </c>
      <c r="Z83" s="51">
        <f t="shared" ca="1" si="42"/>
        <v>42479</v>
      </c>
      <c r="AA83" s="6" t="str">
        <f t="shared" ca="1" si="43"/>
        <v>W-011463047</v>
      </c>
    </row>
    <row r="84" spans="1:27" x14ac:dyDescent="0.25">
      <c r="A84" s="9" t="s">
        <v>565</v>
      </c>
      <c r="B84" s="10" t="str">
        <f t="shared" si="30"/>
        <v>DJ PUBLISHING, CLOUD, BUMA MAIN</v>
      </c>
      <c r="C84" s="2">
        <f>IFERROR(MATCH(MASTER!$A84,'DJ PUBLISHING'!A:A,FALSE),1393)</f>
        <v>460</v>
      </c>
      <c r="D84" s="5" t="str">
        <f t="shared" ca="1" si="31"/>
        <v>ALL THE WAY</v>
      </c>
      <c r="E84" s="6" t="str">
        <f t="shared" ca="1" si="32"/>
        <v>Scantraxx Silver</v>
      </c>
      <c r="F84" s="2">
        <f>IFERROR(MATCH(MASTER!$A84,CLOUD!B:B,FALSE),1965)</f>
        <v>63</v>
      </c>
      <c r="G84" s="17">
        <f t="shared" ca="1" si="33"/>
        <v>465445</v>
      </c>
      <c r="H84" s="18" t="str">
        <f t="shared" ca="1" si="34"/>
        <v>ALL THE WAY</v>
      </c>
      <c r="I84" s="19" t="str">
        <f t="shared" ca="1" si="35"/>
        <v>BAAN/KOLHOOP</v>
      </c>
      <c r="J84" s="2">
        <f>IFERROR(MATCH(MASTER!$A84,'BUMA MAIN'!H:H,FALSE),4952)</f>
        <v>584</v>
      </c>
      <c r="K84" s="32" t="str">
        <f t="shared" ca="1" si="22"/>
        <v>ALL THE WAY</v>
      </c>
      <c r="L84" s="33">
        <f t="shared" ca="1" si="23"/>
        <v>1351244</v>
      </c>
      <c r="M84" s="33" t="str">
        <f t="shared" ca="1" si="24"/>
        <v>I-002289736-3</v>
      </c>
      <c r="N84" s="33">
        <f t="shared" ca="1" si="25"/>
        <v>472380650</v>
      </c>
      <c r="O84" s="33" t="str">
        <f t="shared" ca="1" si="26"/>
        <v>DJ PUBLISHING</v>
      </c>
      <c r="P84" s="33">
        <f t="shared" ca="1" si="27"/>
        <v>11555158</v>
      </c>
      <c r="Q84" s="33">
        <f t="shared" ca="1" si="28"/>
        <v>42352</v>
      </c>
      <c r="R84" s="34" t="str">
        <f t="shared" ca="1" si="29"/>
        <v>W-010711138</v>
      </c>
      <c r="S84" s="2">
        <f>IFERROR(MATCH(MASTER!$A84,'BUMA ALT'!H:H,FALSE),4952)</f>
        <v>4952</v>
      </c>
      <c r="T84" s="5" t="str">
        <f t="shared" ca="1" si="36"/>
        <v>-</v>
      </c>
      <c r="U84" s="51" t="str">
        <f t="shared" ca="1" si="37"/>
        <v>-</v>
      </c>
      <c r="V84" s="51" t="str">
        <f t="shared" ca="1" si="38"/>
        <v>-</v>
      </c>
      <c r="W84" s="51" t="str">
        <f t="shared" ca="1" si="39"/>
        <v>-</v>
      </c>
      <c r="X84" s="51" t="str">
        <f t="shared" ca="1" si="40"/>
        <v>-</v>
      </c>
      <c r="Y84" s="51" t="str">
        <f t="shared" ca="1" si="41"/>
        <v>-</v>
      </c>
      <c r="Z84" s="51" t="str">
        <f t="shared" ca="1" si="42"/>
        <v>-</v>
      </c>
      <c r="AA84" s="6" t="str">
        <f t="shared" ca="1" si="43"/>
        <v>-</v>
      </c>
    </row>
    <row r="85" spans="1:27" x14ac:dyDescent="0.25">
      <c r="A85" s="9" t="s">
        <v>822</v>
      </c>
      <c r="B85" s="10" t="str">
        <f t="shared" si="30"/>
        <v>CLOUD, BUMA MAIN</v>
      </c>
      <c r="C85" s="2">
        <f>IFERROR(MATCH(MASTER!$A85,'DJ PUBLISHING'!A:A,FALSE),1393)</f>
        <v>1393</v>
      </c>
      <c r="D85" s="5" t="str">
        <f t="shared" ca="1" si="31"/>
        <v>-</v>
      </c>
      <c r="E85" s="6" t="str">
        <f t="shared" ca="1" si="32"/>
        <v>-</v>
      </c>
      <c r="F85" s="2">
        <f>IFERROR(MATCH(MASTER!$A85,CLOUD!B:B,FALSE),1965)</f>
        <v>64</v>
      </c>
      <c r="G85" s="17">
        <f t="shared" ca="1" si="33"/>
        <v>624290</v>
      </c>
      <c r="H85" s="18" t="str">
        <f t="shared" ca="1" si="34"/>
        <v>ALL THEWAY</v>
      </c>
      <c r="I85" s="19" t="str">
        <f t="shared" ca="1" si="35"/>
        <v>BAAN/KOLHOOP</v>
      </c>
      <c r="J85" s="2">
        <f>IFERROR(MATCH(MASTER!$A85,'BUMA MAIN'!H:H,FALSE),4952)</f>
        <v>843</v>
      </c>
      <c r="K85" s="32" t="str">
        <f t="shared" ca="1" si="22"/>
        <v>ALL THEWAY</v>
      </c>
      <c r="L85" s="33">
        <f t="shared" ca="1" si="23"/>
        <v>1351244</v>
      </c>
      <c r="M85" s="33" t="str">
        <f t="shared" ca="1" si="24"/>
        <v>I-002289736-3</v>
      </c>
      <c r="N85" s="33">
        <f t="shared" ca="1" si="25"/>
        <v>472380650</v>
      </c>
      <c r="O85" s="33" t="str">
        <f t="shared" ca="1" si="26"/>
        <v>DJ PUBLISHING</v>
      </c>
      <c r="P85" s="33">
        <f t="shared" ca="1" si="27"/>
        <v>11555770</v>
      </c>
      <c r="Q85" s="33">
        <f t="shared" ca="1" si="28"/>
        <v>42360</v>
      </c>
      <c r="R85" s="34" t="str">
        <f t="shared" ca="1" si="29"/>
        <v>W-010787117</v>
      </c>
      <c r="S85" s="2">
        <f>IFERROR(MATCH(MASTER!$A85,'BUMA ALT'!H:H,FALSE),4952)</f>
        <v>4952</v>
      </c>
      <c r="T85" s="5" t="str">
        <f t="shared" ca="1" si="36"/>
        <v>-</v>
      </c>
      <c r="U85" s="51" t="str">
        <f t="shared" ca="1" si="37"/>
        <v>-</v>
      </c>
      <c r="V85" s="51" t="str">
        <f t="shared" ca="1" si="38"/>
        <v>-</v>
      </c>
      <c r="W85" s="51" t="str">
        <f t="shared" ca="1" si="39"/>
        <v>-</v>
      </c>
      <c r="X85" s="51" t="str">
        <f t="shared" ca="1" si="40"/>
        <v>-</v>
      </c>
      <c r="Y85" s="51" t="str">
        <f t="shared" ca="1" si="41"/>
        <v>-</v>
      </c>
      <c r="Z85" s="51" t="str">
        <f t="shared" ca="1" si="42"/>
        <v>-</v>
      </c>
      <c r="AA85" s="6" t="str">
        <f t="shared" ca="1" si="43"/>
        <v>-</v>
      </c>
    </row>
    <row r="86" spans="1:27" x14ac:dyDescent="0.25">
      <c r="A86" s="9" t="s">
        <v>1086</v>
      </c>
      <c r="B86" s="10" t="str">
        <f t="shared" si="30"/>
        <v>CLOUD</v>
      </c>
      <c r="C86" s="2">
        <f>IFERROR(MATCH(MASTER!$A86,'DJ PUBLISHING'!A:A,FALSE),1393)</f>
        <v>1393</v>
      </c>
      <c r="D86" s="5" t="str">
        <f t="shared" ca="1" si="31"/>
        <v>-</v>
      </c>
      <c r="E86" s="6" t="str">
        <f t="shared" ca="1" si="32"/>
        <v>-</v>
      </c>
      <c r="F86" s="2">
        <f>IFERROR(MATCH(MASTER!$A86,CLOUD!B:B,FALSE),1965)</f>
        <v>65</v>
      </c>
      <c r="G86" s="17">
        <f t="shared" ca="1" si="33"/>
        <v>95542</v>
      </c>
      <c r="H86" s="18" t="str">
        <f t="shared" ca="1" si="34"/>
        <v>ALLES POSITIEF!</v>
      </c>
      <c r="I86" s="19" t="str">
        <f t="shared" ca="1" si="35"/>
        <v>DROOGER</v>
      </c>
      <c r="J86" s="2">
        <f>IFERROR(MATCH(MASTER!$A86,'BUMA MAIN'!H:H,FALSE),4952)</f>
        <v>4952</v>
      </c>
      <c r="K86" s="32" t="str">
        <f t="shared" ca="1" si="22"/>
        <v>-</v>
      </c>
      <c r="L86" s="33" t="str">
        <f t="shared" ca="1" si="23"/>
        <v>-</v>
      </c>
      <c r="M86" s="33" t="str">
        <f t="shared" ca="1" si="24"/>
        <v>-</v>
      </c>
      <c r="N86" s="33" t="str">
        <f t="shared" ca="1" si="25"/>
        <v>-</v>
      </c>
      <c r="O86" s="33" t="str">
        <f t="shared" ca="1" si="26"/>
        <v>-</v>
      </c>
      <c r="P86" s="33" t="str">
        <f t="shared" ca="1" si="27"/>
        <v>-</v>
      </c>
      <c r="Q86" s="33" t="str">
        <f t="shared" ca="1" si="28"/>
        <v>-</v>
      </c>
      <c r="R86" s="34" t="str">
        <f t="shared" ca="1" si="29"/>
        <v>-</v>
      </c>
      <c r="S86" s="2">
        <f>IFERROR(MATCH(MASTER!$A86,'BUMA ALT'!H:H,FALSE),4952)</f>
        <v>4952</v>
      </c>
      <c r="T86" s="5" t="str">
        <f t="shared" ca="1" si="36"/>
        <v>-</v>
      </c>
      <c r="U86" s="51" t="str">
        <f t="shared" ca="1" si="37"/>
        <v>-</v>
      </c>
      <c r="V86" s="51" t="str">
        <f t="shared" ca="1" si="38"/>
        <v>-</v>
      </c>
      <c r="W86" s="51" t="str">
        <f t="shared" ca="1" si="39"/>
        <v>-</v>
      </c>
      <c r="X86" s="51" t="str">
        <f t="shared" ca="1" si="40"/>
        <v>-</v>
      </c>
      <c r="Y86" s="51" t="str">
        <f t="shared" ca="1" si="41"/>
        <v>-</v>
      </c>
      <c r="Z86" s="51" t="str">
        <f t="shared" ca="1" si="42"/>
        <v>-</v>
      </c>
      <c r="AA86" s="6" t="str">
        <f t="shared" ca="1" si="43"/>
        <v>-</v>
      </c>
    </row>
    <row r="87" spans="1:27" x14ac:dyDescent="0.25">
      <c r="A87" s="9" t="s">
        <v>21</v>
      </c>
      <c r="B87" s="10" t="str">
        <f t="shared" si="30"/>
        <v>CLOUD, BUMA MAIN</v>
      </c>
      <c r="C87" s="2">
        <f>IFERROR(MATCH(MASTER!$A87,'DJ PUBLISHING'!A:A,FALSE),1393)</f>
        <v>1393</v>
      </c>
      <c r="D87" s="5" t="str">
        <f t="shared" ca="1" si="31"/>
        <v>-</v>
      </c>
      <c r="E87" s="6" t="str">
        <f t="shared" ca="1" si="32"/>
        <v>-</v>
      </c>
      <c r="F87" s="2">
        <f>IFERROR(MATCH(MASTER!$A87,CLOUD!B:B,FALSE),1965)</f>
        <v>66</v>
      </c>
      <c r="G87" s="17">
        <f t="shared" ca="1" si="33"/>
        <v>637</v>
      </c>
      <c r="H87" s="18" t="str">
        <f t="shared" ca="1" si="34"/>
        <v>ALS JE KERSTMAN WAS</v>
      </c>
      <c r="I87" s="19" t="str">
        <f t="shared" ca="1" si="35"/>
        <v>ASSEM VAN DEN/BEHARRY/BEUMERS/DALEN VAN/DUTRIEUX/ELKABAS/VAN OFFENBEEK/ROOIJ DE /TAI-A-PIN</v>
      </c>
      <c r="J87" s="2">
        <f>IFERROR(MATCH(MASTER!$A87,'BUMA MAIN'!H:H,FALSE),4952)</f>
        <v>25</v>
      </c>
      <c r="K87" s="32" t="str">
        <f t="shared" ca="1" si="22"/>
        <v>ALS JE KERSTMAN WAS</v>
      </c>
      <c r="L87" s="33">
        <f t="shared" ca="1" si="23"/>
        <v>1351244</v>
      </c>
      <c r="M87" s="33" t="str">
        <f t="shared" ca="1" si="24"/>
        <v>I-002289736-3</v>
      </c>
      <c r="N87" s="33">
        <f t="shared" ca="1" si="25"/>
        <v>472380650</v>
      </c>
      <c r="O87" s="33" t="str">
        <f t="shared" ca="1" si="26"/>
        <v>DJ PUBLISHING</v>
      </c>
      <c r="P87" s="33">
        <f t="shared" ca="1" si="27"/>
        <v>4784006</v>
      </c>
      <c r="Q87" s="33">
        <f t="shared" ca="1" si="28"/>
        <v>38580</v>
      </c>
      <c r="R87" s="34" t="str">
        <f t="shared" ca="1" si="29"/>
        <v>W-004120292</v>
      </c>
      <c r="S87" s="2">
        <f>IFERROR(MATCH(MASTER!$A87,'BUMA ALT'!H:H,FALSE),4952)</f>
        <v>4952</v>
      </c>
      <c r="T87" s="5" t="str">
        <f t="shared" ca="1" si="36"/>
        <v>-</v>
      </c>
      <c r="U87" s="51" t="str">
        <f t="shared" ca="1" si="37"/>
        <v>-</v>
      </c>
      <c r="V87" s="51" t="str">
        <f t="shared" ca="1" si="38"/>
        <v>-</v>
      </c>
      <c r="W87" s="51" t="str">
        <f t="shared" ca="1" si="39"/>
        <v>-</v>
      </c>
      <c r="X87" s="51" t="str">
        <f t="shared" ca="1" si="40"/>
        <v>-</v>
      </c>
      <c r="Y87" s="51" t="str">
        <f t="shared" ca="1" si="41"/>
        <v>-</v>
      </c>
      <c r="Z87" s="51" t="str">
        <f t="shared" ca="1" si="42"/>
        <v>-</v>
      </c>
      <c r="AA87" s="6" t="str">
        <f t="shared" ca="1" si="43"/>
        <v>-</v>
      </c>
    </row>
    <row r="88" spans="1:27" x14ac:dyDescent="0.25">
      <c r="A88" s="9" t="s">
        <v>1088</v>
      </c>
      <c r="B88" s="10" t="str">
        <f t="shared" si="30"/>
        <v>CLOUD</v>
      </c>
      <c r="C88" s="2">
        <f>IFERROR(MATCH(MASTER!$A88,'DJ PUBLISHING'!A:A,FALSE),1393)</f>
        <v>1393</v>
      </c>
      <c r="D88" s="5" t="str">
        <f t="shared" ca="1" si="31"/>
        <v>-</v>
      </c>
      <c r="E88" s="6" t="str">
        <f t="shared" ca="1" si="32"/>
        <v>-</v>
      </c>
      <c r="F88" s="2">
        <f>IFERROR(MATCH(MASTER!$A88,CLOUD!B:B,FALSE),1965)</f>
        <v>67</v>
      </c>
      <c r="G88" s="17">
        <f t="shared" ca="1" si="33"/>
        <v>77944</v>
      </c>
      <c r="H88" s="18" t="str">
        <f t="shared" ca="1" si="34"/>
        <v>A-LUSION AND SCOPE DJ PRESENT SECOND IDENTITY</v>
      </c>
      <c r="I88" s="19" t="str">
        <f t="shared" ca="1" si="35"/>
        <v>KOEHOORN/WITJES</v>
      </c>
      <c r="J88" s="2">
        <f>IFERROR(MATCH(MASTER!$A88,'BUMA MAIN'!H:H,FALSE),4952)</f>
        <v>4952</v>
      </c>
      <c r="K88" s="32" t="str">
        <f t="shared" ca="1" si="22"/>
        <v>-</v>
      </c>
      <c r="L88" s="33" t="str">
        <f t="shared" ca="1" si="23"/>
        <v>-</v>
      </c>
      <c r="M88" s="33" t="str">
        <f t="shared" ca="1" si="24"/>
        <v>-</v>
      </c>
      <c r="N88" s="33" t="str">
        <f t="shared" ca="1" si="25"/>
        <v>-</v>
      </c>
      <c r="O88" s="33" t="str">
        <f t="shared" ca="1" si="26"/>
        <v>-</v>
      </c>
      <c r="P88" s="33" t="str">
        <f t="shared" ca="1" si="27"/>
        <v>-</v>
      </c>
      <c r="Q88" s="33" t="str">
        <f t="shared" ca="1" si="28"/>
        <v>-</v>
      </c>
      <c r="R88" s="34" t="str">
        <f t="shared" ca="1" si="29"/>
        <v>-</v>
      </c>
      <c r="S88" s="2">
        <f>IFERROR(MATCH(MASTER!$A88,'BUMA ALT'!H:H,FALSE),4952)</f>
        <v>4952</v>
      </c>
      <c r="T88" s="5" t="str">
        <f t="shared" ca="1" si="36"/>
        <v>-</v>
      </c>
      <c r="U88" s="51" t="str">
        <f t="shared" ca="1" si="37"/>
        <v>-</v>
      </c>
      <c r="V88" s="51" t="str">
        <f t="shared" ca="1" si="38"/>
        <v>-</v>
      </c>
      <c r="W88" s="51" t="str">
        <f t="shared" ca="1" si="39"/>
        <v>-</v>
      </c>
      <c r="X88" s="51" t="str">
        <f t="shared" ca="1" si="40"/>
        <v>-</v>
      </c>
      <c r="Y88" s="51" t="str">
        <f t="shared" ca="1" si="41"/>
        <v>-</v>
      </c>
      <c r="Z88" s="51" t="str">
        <f t="shared" ca="1" si="42"/>
        <v>-</v>
      </c>
      <c r="AA88" s="6" t="str">
        <f t="shared" ca="1" si="43"/>
        <v>-</v>
      </c>
    </row>
    <row r="89" spans="1:27" x14ac:dyDescent="0.25">
      <c r="A89" s="9" t="s">
        <v>380</v>
      </c>
      <c r="B89" s="10" t="str">
        <f t="shared" si="30"/>
        <v>DJ PUBLISHING, CLOUD, BUMA MAIN</v>
      </c>
      <c r="C89" s="2">
        <f>IFERROR(MATCH(MASTER!$A89,'DJ PUBLISHING'!A:A,FALSE),1393)</f>
        <v>684</v>
      </c>
      <c r="D89" s="5" t="str">
        <f t="shared" ca="1" si="31"/>
        <v>ALWAYS AND FOREVER</v>
      </c>
      <c r="E89" s="6" t="str">
        <f t="shared" ca="1" si="32"/>
        <v>X-BONE</v>
      </c>
      <c r="F89" s="2">
        <f>IFERROR(MATCH(MASTER!$A89,CLOUD!B:B,FALSE),1965)</f>
        <v>68</v>
      </c>
      <c r="G89" s="17">
        <f t="shared" ca="1" si="33"/>
        <v>398967</v>
      </c>
      <c r="H89" s="18" t="str">
        <f t="shared" ca="1" si="34"/>
        <v>ALWAYS AND FOREVER</v>
      </c>
      <c r="I89" s="19" t="str">
        <f t="shared" ca="1" si="35"/>
        <v>VELDSCHOLTEN</v>
      </c>
      <c r="J89" s="2">
        <f>IFERROR(MATCH(MASTER!$A89,'BUMA MAIN'!H:H,FALSE),4952)</f>
        <v>399</v>
      </c>
      <c r="K89" s="32" t="str">
        <f t="shared" ca="1" si="22"/>
        <v>ALWAYS AND FOREVER</v>
      </c>
      <c r="L89" s="33">
        <f t="shared" ca="1" si="23"/>
        <v>1351244</v>
      </c>
      <c r="M89" s="33" t="str">
        <f t="shared" ca="1" si="24"/>
        <v>I-002289736-3</v>
      </c>
      <c r="N89" s="33">
        <f t="shared" ca="1" si="25"/>
        <v>472380650</v>
      </c>
      <c r="O89" s="33" t="str">
        <f t="shared" ca="1" si="26"/>
        <v>DJ PUBLISHING</v>
      </c>
      <c r="P89" s="33">
        <f t="shared" ca="1" si="27"/>
        <v>11549687</v>
      </c>
      <c r="Q89" s="33">
        <f t="shared" ca="1" si="28"/>
        <v>42290</v>
      </c>
      <c r="R89" s="34" t="str">
        <f t="shared" ca="1" si="29"/>
        <v>W-010463800</v>
      </c>
      <c r="S89" s="2">
        <f>IFERROR(MATCH(MASTER!$A89,'BUMA ALT'!H:H,FALSE),4952)</f>
        <v>4952</v>
      </c>
      <c r="T89" s="5" t="str">
        <f t="shared" ca="1" si="36"/>
        <v>-</v>
      </c>
      <c r="U89" s="51" t="str">
        <f t="shared" ca="1" si="37"/>
        <v>-</v>
      </c>
      <c r="V89" s="51" t="str">
        <f t="shared" ca="1" si="38"/>
        <v>-</v>
      </c>
      <c r="W89" s="51" t="str">
        <f t="shared" ca="1" si="39"/>
        <v>-</v>
      </c>
      <c r="X89" s="51" t="str">
        <f t="shared" ca="1" si="40"/>
        <v>-</v>
      </c>
      <c r="Y89" s="51" t="str">
        <f t="shared" ca="1" si="41"/>
        <v>-</v>
      </c>
      <c r="Z89" s="51" t="str">
        <f t="shared" ca="1" si="42"/>
        <v>-</v>
      </c>
      <c r="AA89" s="6" t="str">
        <f t="shared" ca="1" si="43"/>
        <v>-</v>
      </c>
    </row>
    <row r="90" spans="1:27" x14ac:dyDescent="0.25">
      <c r="A90" s="9" t="s">
        <v>3282</v>
      </c>
      <c r="B90" s="10" t="str">
        <f t="shared" si="30"/>
        <v>BUMA ALT</v>
      </c>
      <c r="C90" s="2">
        <f>IFERROR(MATCH(MASTER!$A90,'DJ PUBLISHING'!A:A,FALSE),1393)</f>
        <v>1393</v>
      </c>
      <c r="D90" s="5" t="str">
        <f t="shared" ca="1" si="31"/>
        <v>-</v>
      </c>
      <c r="E90" s="6" t="str">
        <f t="shared" ca="1" si="32"/>
        <v>-</v>
      </c>
      <c r="F90" s="2">
        <f>IFERROR(MATCH(MASTER!$A90,CLOUD!B:B,FALSE),1965)</f>
        <v>1965</v>
      </c>
      <c r="G90" s="17" t="str">
        <f t="shared" ca="1" si="33"/>
        <v>-</v>
      </c>
      <c r="H90" s="18" t="str">
        <f t="shared" ca="1" si="34"/>
        <v>-</v>
      </c>
      <c r="I90" s="19" t="str">
        <f t="shared" ca="1" si="35"/>
        <v>-</v>
      </c>
      <c r="J90" s="2">
        <f>IFERROR(MATCH(MASTER!$A90,'BUMA MAIN'!H:H,FALSE),4952)</f>
        <v>4952</v>
      </c>
      <c r="K90" s="32" t="str">
        <f t="shared" ca="1" si="22"/>
        <v>-</v>
      </c>
      <c r="L90" s="33" t="str">
        <f t="shared" ca="1" si="23"/>
        <v>-</v>
      </c>
      <c r="M90" s="33" t="str">
        <f t="shared" ca="1" si="24"/>
        <v>-</v>
      </c>
      <c r="N90" s="33" t="str">
        <f t="shared" ca="1" si="25"/>
        <v>-</v>
      </c>
      <c r="O90" s="33" t="str">
        <f t="shared" ca="1" si="26"/>
        <v>-</v>
      </c>
      <c r="P90" s="33" t="str">
        <f t="shared" ca="1" si="27"/>
        <v>-</v>
      </c>
      <c r="Q90" s="33" t="str">
        <f t="shared" ca="1" si="28"/>
        <v>-</v>
      </c>
      <c r="R90" s="34" t="str">
        <f t="shared" ca="1" si="29"/>
        <v>-</v>
      </c>
      <c r="S90" s="2">
        <f>IFERROR(MATCH(MASTER!$A90,'BUMA ALT'!H:H,FALSE),4952)</f>
        <v>1414</v>
      </c>
      <c r="T90" s="5" t="str">
        <f t="shared" ca="1" si="36"/>
        <v>ALWAYS AND FOREVER (ORIGINAL MIX)</v>
      </c>
      <c r="U90" s="51">
        <f t="shared" ca="1" si="37"/>
        <v>1351244</v>
      </c>
      <c r="V90" s="51" t="str">
        <f t="shared" ca="1" si="38"/>
        <v>I-002289736-3</v>
      </c>
      <c r="W90" s="51">
        <f t="shared" ca="1" si="39"/>
        <v>472380650</v>
      </c>
      <c r="X90" s="51" t="str">
        <f t="shared" ca="1" si="40"/>
        <v>DJ PUBLISHING</v>
      </c>
      <c r="Y90" s="51">
        <f t="shared" ca="1" si="41"/>
        <v>11590270</v>
      </c>
      <c r="Z90" s="51">
        <f t="shared" ca="1" si="42"/>
        <v>42790</v>
      </c>
      <c r="AA90" s="6" t="str">
        <f t="shared" ca="1" si="43"/>
        <v>W-013669025</v>
      </c>
    </row>
    <row r="91" spans="1:27" x14ac:dyDescent="0.25">
      <c r="A91" s="9" t="s">
        <v>1090</v>
      </c>
      <c r="B91" s="10" t="str">
        <f t="shared" si="30"/>
        <v>CLOUD</v>
      </c>
      <c r="C91" s="2">
        <f>IFERROR(MATCH(MASTER!$A91,'DJ PUBLISHING'!A:A,FALSE),1393)</f>
        <v>1393</v>
      </c>
      <c r="D91" s="5" t="str">
        <f t="shared" ca="1" si="31"/>
        <v>-</v>
      </c>
      <c r="E91" s="6" t="str">
        <f t="shared" ca="1" si="32"/>
        <v>-</v>
      </c>
      <c r="F91" s="2">
        <f>IFERROR(MATCH(MASTER!$A91,CLOUD!B:B,FALSE),1965)</f>
        <v>69</v>
      </c>
      <c r="G91" s="17">
        <f t="shared" ca="1" si="33"/>
        <v>5319</v>
      </c>
      <c r="H91" s="18" t="str">
        <f t="shared" ca="1" si="34"/>
        <v>ALWAYS RUNNING</v>
      </c>
      <c r="I91" s="19" t="str">
        <f t="shared" ca="1" si="35"/>
        <v>DUTRIEUX</v>
      </c>
      <c r="J91" s="2">
        <f>IFERROR(MATCH(MASTER!$A91,'BUMA MAIN'!H:H,FALSE),4952)</f>
        <v>4952</v>
      </c>
      <c r="K91" s="32" t="str">
        <f t="shared" ca="1" si="22"/>
        <v>-</v>
      </c>
      <c r="L91" s="33" t="str">
        <f t="shared" ca="1" si="23"/>
        <v>-</v>
      </c>
      <c r="M91" s="33" t="str">
        <f t="shared" ca="1" si="24"/>
        <v>-</v>
      </c>
      <c r="N91" s="33" t="str">
        <f t="shared" ca="1" si="25"/>
        <v>-</v>
      </c>
      <c r="O91" s="33" t="str">
        <f t="shared" ca="1" si="26"/>
        <v>-</v>
      </c>
      <c r="P91" s="33" t="str">
        <f t="shared" ca="1" si="27"/>
        <v>-</v>
      </c>
      <c r="Q91" s="33" t="str">
        <f t="shared" ca="1" si="28"/>
        <v>-</v>
      </c>
      <c r="R91" s="34" t="str">
        <f t="shared" ca="1" si="29"/>
        <v>-</v>
      </c>
      <c r="S91" s="2">
        <f>IFERROR(MATCH(MASTER!$A91,'BUMA ALT'!H:H,FALSE),4952)</f>
        <v>4952</v>
      </c>
      <c r="T91" s="5" t="str">
        <f t="shared" ca="1" si="36"/>
        <v>-</v>
      </c>
      <c r="U91" s="51" t="str">
        <f t="shared" ca="1" si="37"/>
        <v>-</v>
      </c>
      <c r="V91" s="51" t="str">
        <f t="shared" ca="1" si="38"/>
        <v>-</v>
      </c>
      <c r="W91" s="51" t="str">
        <f t="shared" ca="1" si="39"/>
        <v>-</v>
      </c>
      <c r="X91" s="51" t="str">
        <f t="shared" ca="1" si="40"/>
        <v>-</v>
      </c>
      <c r="Y91" s="51" t="str">
        <f t="shared" ca="1" si="41"/>
        <v>-</v>
      </c>
      <c r="Z91" s="51" t="str">
        <f t="shared" ca="1" si="42"/>
        <v>-</v>
      </c>
      <c r="AA91" s="6" t="str">
        <f t="shared" ca="1" si="43"/>
        <v>-</v>
      </c>
    </row>
    <row r="92" spans="1:27" x14ac:dyDescent="0.25">
      <c r="A92" s="9" t="s">
        <v>2459</v>
      </c>
      <c r="B92" s="10" t="str">
        <f t="shared" si="30"/>
        <v>DJ PUBLISHING</v>
      </c>
      <c r="C92" s="2">
        <f>IFERROR(MATCH(MASTER!$A92,'DJ PUBLISHING'!A:A,FALSE),1393)</f>
        <v>850</v>
      </c>
      <c r="D92" s="5" t="str">
        <f t="shared" ca="1" si="31"/>
        <v>ALWAYS THE SAME</v>
      </c>
      <c r="E92" s="6" t="str">
        <f t="shared" ca="1" si="32"/>
        <v>X-BONE</v>
      </c>
      <c r="F92" s="2">
        <f>IFERROR(MATCH(MASTER!$A92,CLOUD!B:B,FALSE),1965)</f>
        <v>1965</v>
      </c>
      <c r="G92" s="17" t="str">
        <f t="shared" ca="1" si="33"/>
        <v>-</v>
      </c>
      <c r="H92" s="18" t="str">
        <f t="shared" ca="1" si="34"/>
        <v>-</v>
      </c>
      <c r="I92" s="19" t="str">
        <f t="shared" ca="1" si="35"/>
        <v>-</v>
      </c>
      <c r="J92" s="2">
        <f>IFERROR(MATCH(MASTER!$A92,'BUMA MAIN'!H:H,FALSE),4952)</f>
        <v>4952</v>
      </c>
      <c r="K92" s="32" t="str">
        <f t="shared" ca="1" si="22"/>
        <v>-</v>
      </c>
      <c r="L92" s="33" t="str">
        <f t="shared" ca="1" si="23"/>
        <v>-</v>
      </c>
      <c r="M92" s="33" t="str">
        <f t="shared" ca="1" si="24"/>
        <v>-</v>
      </c>
      <c r="N92" s="33" t="str">
        <f t="shared" ca="1" si="25"/>
        <v>-</v>
      </c>
      <c r="O92" s="33" t="str">
        <f t="shared" ca="1" si="26"/>
        <v>-</v>
      </c>
      <c r="P92" s="33" t="str">
        <f t="shared" ca="1" si="27"/>
        <v>-</v>
      </c>
      <c r="Q92" s="33" t="str">
        <f t="shared" ca="1" si="28"/>
        <v>-</v>
      </c>
      <c r="R92" s="34" t="str">
        <f t="shared" ca="1" si="29"/>
        <v>-</v>
      </c>
      <c r="S92" s="2">
        <f>IFERROR(MATCH(MASTER!$A92,'BUMA ALT'!H:H,FALSE),4952)</f>
        <v>4952</v>
      </c>
      <c r="T92" s="5" t="str">
        <f t="shared" ca="1" si="36"/>
        <v>-</v>
      </c>
      <c r="U92" s="51" t="str">
        <f t="shared" ca="1" si="37"/>
        <v>-</v>
      </c>
      <c r="V92" s="51" t="str">
        <f t="shared" ca="1" si="38"/>
        <v>-</v>
      </c>
      <c r="W92" s="51" t="str">
        <f t="shared" ca="1" si="39"/>
        <v>-</v>
      </c>
      <c r="X92" s="51" t="str">
        <f t="shared" ca="1" si="40"/>
        <v>-</v>
      </c>
      <c r="Y92" s="51" t="str">
        <f t="shared" ca="1" si="41"/>
        <v>-</v>
      </c>
      <c r="Z92" s="51" t="str">
        <f t="shared" ca="1" si="42"/>
        <v>-</v>
      </c>
      <c r="AA92" s="6" t="str">
        <f t="shared" ca="1" si="43"/>
        <v>-</v>
      </c>
    </row>
    <row r="93" spans="1:27" x14ac:dyDescent="0.25">
      <c r="A93" s="9" t="s">
        <v>733</v>
      </c>
      <c r="B93" s="10" t="str">
        <f t="shared" si="30"/>
        <v>CLOUD, BUMA MAIN</v>
      </c>
      <c r="C93" s="2">
        <f>IFERROR(MATCH(MASTER!$A93,'DJ PUBLISHING'!A:A,FALSE),1393)</f>
        <v>1393</v>
      </c>
      <c r="D93" s="5" t="str">
        <f t="shared" ca="1" si="31"/>
        <v>-</v>
      </c>
      <c r="E93" s="6" t="str">
        <f t="shared" ca="1" si="32"/>
        <v>-</v>
      </c>
      <c r="F93" s="2">
        <f>IFERROR(MATCH(MASTER!$A93,CLOUD!B:B,FALSE),1965)</f>
        <v>70</v>
      </c>
      <c r="G93" s="17">
        <f t="shared" ca="1" si="33"/>
        <v>547482</v>
      </c>
      <c r="H93" s="18" t="str">
        <f t="shared" ca="1" si="34"/>
        <v>AMELIE</v>
      </c>
      <c r="I93" s="19" t="str">
        <f t="shared" ca="1" si="35"/>
        <v>RAASING</v>
      </c>
      <c r="J93" s="2">
        <f>IFERROR(MATCH(MASTER!$A93,'BUMA MAIN'!H:H,FALSE),4952)</f>
        <v>753</v>
      </c>
      <c r="K93" s="32" t="str">
        <f t="shared" ca="1" si="22"/>
        <v>AMELIE</v>
      </c>
      <c r="L93" s="33">
        <f t="shared" ca="1" si="23"/>
        <v>1351244</v>
      </c>
      <c r="M93" s="33" t="str">
        <f t="shared" ca="1" si="24"/>
        <v>I-002289736-3</v>
      </c>
      <c r="N93" s="33">
        <f t="shared" ca="1" si="25"/>
        <v>472380650</v>
      </c>
      <c r="O93" s="33" t="str">
        <f t="shared" ca="1" si="26"/>
        <v>DJ PUBLISHING</v>
      </c>
      <c r="P93" s="33">
        <f t="shared" ca="1" si="27"/>
        <v>11555770</v>
      </c>
      <c r="Q93" s="33">
        <f t="shared" ca="1" si="28"/>
        <v>42360</v>
      </c>
      <c r="R93" s="34" t="str">
        <f t="shared" ca="1" si="29"/>
        <v>W-010787051</v>
      </c>
      <c r="S93" s="2">
        <f>IFERROR(MATCH(MASTER!$A93,'BUMA ALT'!H:H,FALSE),4952)</f>
        <v>4952</v>
      </c>
      <c r="T93" s="5" t="str">
        <f t="shared" ca="1" si="36"/>
        <v>-</v>
      </c>
      <c r="U93" s="51" t="str">
        <f t="shared" ca="1" si="37"/>
        <v>-</v>
      </c>
      <c r="V93" s="51" t="str">
        <f t="shared" ca="1" si="38"/>
        <v>-</v>
      </c>
      <c r="W93" s="51" t="str">
        <f t="shared" ca="1" si="39"/>
        <v>-</v>
      </c>
      <c r="X93" s="51" t="str">
        <f t="shared" ca="1" si="40"/>
        <v>-</v>
      </c>
      <c r="Y93" s="51" t="str">
        <f t="shared" ca="1" si="41"/>
        <v>-</v>
      </c>
      <c r="Z93" s="51" t="str">
        <f t="shared" ca="1" si="42"/>
        <v>-</v>
      </c>
      <c r="AA93" s="6" t="str">
        <f t="shared" ca="1" si="43"/>
        <v>-</v>
      </c>
    </row>
    <row r="94" spans="1:27" x14ac:dyDescent="0.25">
      <c r="A94" s="9" t="s">
        <v>588</v>
      </c>
      <c r="B94" s="10" t="str">
        <f t="shared" si="30"/>
        <v>DJ PUBLISHING, CLOUD, BUMA MAIN</v>
      </c>
      <c r="C94" s="2">
        <f>IFERROR(MATCH(MASTER!$A94,'DJ PUBLISHING'!A:A,FALSE),1393)</f>
        <v>1062</v>
      </c>
      <c r="D94" s="5" t="str">
        <f t="shared" ca="1" si="31"/>
        <v>AMNESIA</v>
      </c>
      <c r="E94" s="6" t="str">
        <f t="shared" ca="1" si="32"/>
        <v>A2 Records</v>
      </c>
      <c r="F94" s="2">
        <f>IFERROR(MATCH(MASTER!$A94,CLOUD!B:B,FALSE),1965)</f>
        <v>71</v>
      </c>
      <c r="G94" s="17">
        <f t="shared" ca="1" si="33"/>
        <v>465441</v>
      </c>
      <c r="H94" s="18" t="str">
        <f t="shared" ca="1" si="34"/>
        <v>AMNESIA</v>
      </c>
      <c r="I94" s="19" t="str">
        <f t="shared" ca="1" si="35"/>
        <v>MARIOTTI</v>
      </c>
      <c r="J94" s="2">
        <f>IFERROR(MATCH(MASTER!$A94,'BUMA MAIN'!H:H,FALSE),4952)</f>
        <v>607</v>
      </c>
      <c r="K94" s="32" t="str">
        <f t="shared" ca="1" si="22"/>
        <v>AMNESIA</v>
      </c>
      <c r="L94" s="33">
        <f t="shared" ca="1" si="23"/>
        <v>1351244</v>
      </c>
      <c r="M94" s="33" t="str">
        <f t="shared" ca="1" si="24"/>
        <v>I-002289736-3</v>
      </c>
      <c r="N94" s="33">
        <f t="shared" ca="1" si="25"/>
        <v>472380650</v>
      </c>
      <c r="O94" s="33" t="str">
        <f t="shared" ca="1" si="26"/>
        <v>DJ PUBLISHING</v>
      </c>
      <c r="P94" s="33">
        <f t="shared" ca="1" si="27"/>
        <v>11555158</v>
      </c>
      <c r="Q94" s="33">
        <f t="shared" ca="1" si="28"/>
        <v>42352</v>
      </c>
      <c r="R94" s="34" t="str">
        <f t="shared" ca="1" si="29"/>
        <v>W-008834863</v>
      </c>
      <c r="S94" s="2">
        <f>IFERROR(MATCH(MASTER!$A94,'BUMA ALT'!H:H,FALSE),4952)</f>
        <v>4952</v>
      </c>
      <c r="T94" s="5" t="str">
        <f t="shared" ca="1" si="36"/>
        <v>-</v>
      </c>
      <c r="U94" s="51" t="str">
        <f t="shared" ca="1" si="37"/>
        <v>-</v>
      </c>
      <c r="V94" s="51" t="str">
        <f t="shared" ca="1" si="38"/>
        <v>-</v>
      </c>
      <c r="W94" s="51" t="str">
        <f t="shared" ca="1" si="39"/>
        <v>-</v>
      </c>
      <c r="X94" s="51" t="str">
        <f t="shared" ca="1" si="40"/>
        <v>-</v>
      </c>
      <c r="Y94" s="51" t="str">
        <f t="shared" ca="1" si="41"/>
        <v>-</v>
      </c>
      <c r="Z94" s="51" t="str">
        <f t="shared" ca="1" si="42"/>
        <v>-</v>
      </c>
      <c r="AA94" s="6" t="str">
        <f t="shared" ca="1" si="43"/>
        <v>-</v>
      </c>
    </row>
    <row r="95" spans="1:27" x14ac:dyDescent="0.25">
      <c r="A95" s="9" t="s">
        <v>838</v>
      </c>
      <c r="B95" s="10" t="str">
        <f t="shared" si="30"/>
        <v>DJ PUBLISHING, CLOUD, BUMA MAIN</v>
      </c>
      <c r="C95" s="2">
        <f>IFERROR(MATCH(MASTER!$A95,'DJ PUBLISHING'!A:A,FALSE),1393)</f>
        <v>309</v>
      </c>
      <c r="D95" s="5" t="str">
        <f t="shared" ca="1" si="31"/>
        <v>AMONG THE STARS</v>
      </c>
      <c r="E95" s="6" t="str">
        <f t="shared" ca="1" si="32"/>
        <v>Scantraxx</v>
      </c>
      <c r="F95" s="2">
        <f>IFERROR(MATCH(MASTER!$A95,CLOUD!B:B,FALSE),1965)</f>
        <v>72</v>
      </c>
      <c r="G95" s="17">
        <f t="shared" ca="1" si="33"/>
        <v>626268</v>
      </c>
      <c r="H95" s="18" t="str">
        <f t="shared" ca="1" si="34"/>
        <v>AMONG THE STARS</v>
      </c>
      <c r="I95" s="19" t="str">
        <f t="shared" ca="1" si="35"/>
        <v>KANON/LUCARELLI</v>
      </c>
      <c r="J95" s="2">
        <f>IFERROR(MATCH(MASTER!$A95,'BUMA MAIN'!H:H,FALSE),4952)</f>
        <v>859</v>
      </c>
      <c r="K95" s="32" t="str">
        <f t="shared" ca="1" si="22"/>
        <v>AMONG THE STARS</v>
      </c>
      <c r="L95" s="33">
        <f t="shared" ca="1" si="23"/>
        <v>1351244</v>
      </c>
      <c r="M95" s="33" t="str">
        <f t="shared" ca="1" si="24"/>
        <v>I-002289736-3</v>
      </c>
      <c r="N95" s="33">
        <f t="shared" ca="1" si="25"/>
        <v>472380650</v>
      </c>
      <c r="O95" s="33" t="str">
        <f t="shared" ca="1" si="26"/>
        <v>DJ PUBLISHING</v>
      </c>
      <c r="P95" s="33">
        <f t="shared" ca="1" si="27"/>
        <v>11555770</v>
      </c>
      <c r="Q95" s="33">
        <f t="shared" ca="1" si="28"/>
        <v>42360</v>
      </c>
      <c r="R95" s="34" t="str">
        <f t="shared" ca="1" si="29"/>
        <v>W-010787066</v>
      </c>
      <c r="S95" s="2">
        <f>IFERROR(MATCH(MASTER!$A95,'BUMA ALT'!H:H,FALSE),4952)</f>
        <v>4952</v>
      </c>
      <c r="T95" s="5" t="str">
        <f t="shared" ca="1" si="36"/>
        <v>-</v>
      </c>
      <c r="U95" s="51" t="str">
        <f t="shared" ca="1" si="37"/>
        <v>-</v>
      </c>
      <c r="V95" s="51" t="str">
        <f t="shared" ca="1" si="38"/>
        <v>-</v>
      </c>
      <c r="W95" s="51" t="str">
        <f t="shared" ca="1" si="39"/>
        <v>-</v>
      </c>
      <c r="X95" s="51" t="str">
        <f t="shared" ca="1" si="40"/>
        <v>-</v>
      </c>
      <c r="Y95" s="51" t="str">
        <f t="shared" ca="1" si="41"/>
        <v>-</v>
      </c>
      <c r="Z95" s="51" t="str">
        <f t="shared" ca="1" si="42"/>
        <v>-</v>
      </c>
      <c r="AA95" s="6" t="str">
        <f t="shared" ca="1" si="43"/>
        <v>-</v>
      </c>
    </row>
    <row r="96" spans="1:27" x14ac:dyDescent="0.25">
      <c r="A96" s="9" t="s">
        <v>1095</v>
      </c>
      <c r="B96" s="10" t="str">
        <f t="shared" si="30"/>
        <v>CLOUD</v>
      </c>
      <c r="C96" s="2">
        <f>IFERROR(MATCH(MASTER!$A96,'DJ PUBLISHING'!A:A,FALSE),1393)</f>
        <v>1393</v>
      </c>
      <c r="D96" s="5" t="str">
        <f t="shared" ca="1" si="31"/>
        <v>-</v>
      </c>
      <c r="E96" s="6" t="str">
        <f t="shared" ca="1" si="32"/>
        <v>-</v>
      </c>
      <c r="F96" s="2">
        <f>IFERROR(MATCH(MASTER!$A96,CLOUD!B:B,FALSE),1965)</f>
        <v>73</v>
      </c>
      <c r="G96" s="17">
        <f t="shared" ca="1" si="33"/>
        <v>53329</v>
      </c>
      <c r="H96" s="18" t="str">
        <f t="shared" ca="1" si="34"/>
        <v>AMPLIFIED</v>
      </c>
      <c r="I96" s="19" t="str">
        <f t="shared" ca="1" si="35"/>
        <v>KOEHOORN/WITJES</v>
      </c>
      <c r="J96" s="2">
        <f>IFERROR(MATCH(MASTER!$A96,'BUMA MAIN'!H:H,FALSE),4952)</f>
        <v>4952</v>
      </c>
      <c r="K96" s="32" t="str">
        <f t="shared" ca="1" si="22"/>
        <v>-</v>
      </c>
      <c r="L96" s="33" t="str">
        <f t="shared" ca="1" si="23"/>
        <v>-</v>
      </c>
      <c r="M96" s="33" t="str">
        <f t="shared" ca="1" si="24"/>
        <v>-</v>
      </c>
      <c r="N96" s="33" t="str">
        <f t="shared" ca="1" si="25"/>
        <v>-</v>
      </c>
      <c r="O96" s="33" t="str">
        <f t="shared" ca="1" si="26"/>
        <v>-</v>
      </c>
      <c r="P96" s="33" t="str">
        <f t="shared" ca="1" si="27"/>
        <v>-</v>
      </c>
      <c r="Q96" s="33" t="str">
        <f t="shared" ca="1" si="28"/>
        <v>-</v>
      </c>
      <c r="R96" s="34" t="str">
        <f t="shared" ca="1" si="29"/>
        <v>-</v>
      </c>
      <c r="S96" s="2">
        <f>IFERROR(MATCH(MASTER!$A96,'BUMA ALT'!H:H,FALSE),4952)</f>
        <v>4952</v>
      </c>
      <c r="T96" s="5" t="str">
        <f t="shared" ca="1" si="36"/>
        <v>-</v>
      </c>
      <c r="U96" s="51" t="str">
        <f t="shared" ca="1" si="37"/>
        <v>-</v>
      </c>
      <c r="V96" s="51" t="str">
        <f t="shared" ca="1" si="38"/>
        <v>-</v>
      </c>
      <c r="W96" s="51" t="str">
        <f t="shared" ca="1" si="39"/>
        <v>-</v>
      </c>
      <c r="X96" s="51" t="str">
        <f t="shared" ca="1" si="40"/>
        <v>-</v>
      </c>
      <c r="Y96" s="51" t="str">
        <f t="shared" ca="1" si="41"/>
        <v>-</v>
      </c>
      <c r="Z96" s="51" t="str">
        <f t="shared" ca="1" si="42"/>
        <v>-</v>
      </c>
      <c r="AA96" s="6" t="str">
        <f t="shared" ca="1" si="43"/>
        <v>-</v>
      </c>
    </row>
    <row r="97" spans="1:27" x14ac:dyDescent="0.25">
      <c r="A97" s="9" t="s">
        <v>2460</v>
      </c>
      <c r="B97" s="10" t="str">
        <f t="shared" si="30"/>
        <v>DJ PUBLISHING</v>
      </c>
      <c r="C97" s="2">
        <f>IFERROR(MATCH(MASTER!$A97,'DJ PUBLISHING'!A:A,FALSE),1393)</f>
        <v>386</v>
      </c>
      <c r="D97" s="5" t="str">
        <f t="shared" ca="1" si="31"/>
        <v>AMPLIFIES</v>
      </c>
      <c r="E97" s="6" t="str">
        <f t="shared" ca="1" si="32"/>
        <v>Scantraxx Silver</v>
      </c>
      <c r="F97" s="2">
        <f>IFERROR(MATCH(MASTER!$A97,CLOUD!B:B,FALSE),1965)</f>
        <v>1965</v>
      </c>
      <c r="G97" s="17" t="str">
        <f t="shared" ca="1" si="33"/>
        <v>-</v>
      </c>
      <c r="H97" s="18" t="str">
        <f t="shared" ca="1" si="34"/>
        <v>-</v>
      </c>
      <c r="I97" s="19" t="str">
        <f t="shared" ca="1" si="35"/>
        <v>-</v>
      </c>
      <c r="J97" s="2">
        <f>IFERROR(MATCH(MASTER!$A97,'BUMA MAIN'!H:H,FALSE),4952)</f>
        <v>4952</v>
      </c>
      <c r="K97" s="32" t="str">
        <f t="shared" ca="1" si="22"/>
        <v>-</v>
      </c>
      <c r="L97" s="33" t="str">
        <f t="shared" ca="1" si="23"/>
        <v>-</v>
      </c>
      <c r="M97" s="33" t="str">
        <f t="shared" ca="1" si="24"/>
        <v>-</v>
      </c>
      <c r="N97" s="33" t="str">
        <f t="shared" ca="1" si="25"/>
        <v>-</v>
      </c>
      <c r="O97" s="33" t="str">
        <f t="shared" ca="1" si="26"/>
        <v>-</v>
      </c>
      <c r="P97" s="33" t="str">
        <f t="shared" ca="1" si="27"/>
        <v>-</v>
      </c>
      <c r="Q97" s="33" t="str">
        <f t="shared" ca="1" si="28"/>
        <v>-</v>
      </c>
      <c r="R97" s="34" t="str">
        <f t="shared" ca="1" si="29"/>
        <v>-</v>
      </c>
      <c r="S97" s="2">
        <f>IFERROR(MATCH(MASTER!$A97,'BUMA ALT'!H:H,FALSE),4952)</f>
        <v>4952</v>
      </c>
      <c r="T97" s="5" t="str">
        <f t="shared" ca="1" si="36"/>
        <v>-</v>
      </c>
      <c r="U97" s="51" t="str">
        <f t="shared" ca="1" si="37"/>
        <v>-</v>
      </c>
      <c r="V97" s="51" t="str">
        <f t="shared" ca="1" si="38"/>
        <v>-</v>
      </c>
      <c r="W97" s="51" t="str">
        <f t="shared" ca="1" si="39"/>
        <v>-</v>
      </c>
      <c r="X97" s="51" t="str">
        <f t="shared" ca="1" si="40"/>
        <v>-</v>
      </c>
      <c r="Y97" s="51" t="str">
        <f t="shared" ca="1" si="41"/>
        <v>-</v>
      </c>
      <c r="Z97" s="51" t="str">
        <f t="shared" ca="1" si="42"/>
        <v>-</v>
      </c>
      <c r="AA97" s="6" t="str">
        <f t="shared" ca="1" si="43"/>
        <v>-</v>
      </c>
    </row>
    <row r="98" spans="1:27" x14ac:dyDescent="0.25">
      <c r="A98" s="9" t="s">
        <v>2461</v>
      </c>
      <c r="B98" s="10" t="str">
        <f t="shared" si="30"/>
        <v>DJ PUBLISHING</v>
      </c>
      <c r="C98" s="2">
        <f>IFERROR(MATCH(MASTER!$A98,'DJ PUBLISHING'!A:A,FALSE),1393)</f>
        <v>552</v>
      </c>
      <c r="D98" s="5" t="str">
        <f t="shared" ca="1" si="31"/>
        <v>AMPLIFY</v>
      </c>
      <c r="E98" s="6" t="str">
        <f t="shared" ca="1" si="32"/>
        <v>Scantraxx Silver</v>
      </c>
      <c r="F98" s="2">
        <f>IFERROR(MATCH(MASTER!$A98,CLOUD!B:B,FALSE),1965)</f>
        <v>1965</v>
      </c>
      <c r="G98" s="17" t="str">
        <f t="shared" ca="1" si="33"/>
        <v>-</v>
      </c>
      <c r="H98" s="18" t="str">
        <f t="shared" ca="1" si="34"/>
        <v>-</v>
      </c>
      <c r="I98" s="19" t="str">
        <f t="shared" ca="1" si="35"/>
        <v>-</v>
      </c>
      <c r="J98" s="2">
        <f>IFERROR(MATCH(MASTER!$A98,'BUMA MAIN'!H:H,FALSE),4952)</f>
        <v>4952</v>
      </c>
      <c r="K98" s="32" t="str">
        <f t="shared" ca="1" si="22"/>
        <v>-</v>
      </c>
      <c r="L98" s="33" t="str">
        <f t="shared" ca="1" si="23"/>
        <v>-</v>
      </c>
      <c r="M98" s="33" t="str">
        <f t="shared" ca="1" si="24"/>
        <v>-</v>
      </c>
      <c r="N98" s="33" t="str">
        <f t="shared" ca="1" si="25"/>
        <v>-</v>
      </c>
      <c r="O98" s="33" t="str">
        <f t="shared" ca="1" si="26"/>
        <v>-</v>
      </c>
      <c r="P98" s="33" t="str">
        <f t="shared" ca="1" si="27"/>
        <v>-</v>
      </c>
      <c r="Q98" s="33" t="str">
        <f t="shared" ca="1" si="28"/>
        <v>-</v>
      </c>
      <c r="R98" s="34" t="str">
        <f t="shared" ca="1" si="29"/>
        <v>-</v>
      </c>
      <c r="S98" s="2">
        <f>IFERROR(MATCH(MASTER!$A98,'BUMA ALT'!H:H,FALSE),4952)</f>
        <v>4952</v>
      </c>
      <c r="T98" s="5" t="str">
        <f t="shared" ca="1" si="36"/>
        <v>-</v>
      </c>
      <c r="U98" s="51" t="str">
        <f t="shared" ca="1" si="37"/>
        <v>-</v>
      </c>
      <c r="V98" s="51" t="str">
        <f t="shared" ca="1" si="38"/>
        <v>-</v>
      </c>
      <c r="W98" s="51" t="str">
        <f t="shared" ca="1" si="39"/>
        <v>-</v>
      </c>
      <c r="X98" s="51" t="str">
        <f t="shared" ca="1" si="40"/>
        <v>-</v>
      </c>
      <c r="Y98" s="51" t="str">
        <f t="shared" ca="1" si="41"/>
        <v>-</v>
      </c>
      <c r="Z98" s="51" t="str">
        <f t="shared" ca="1" si="42"/>
        <v>-</v>
      </c>
      <c r="AA98" s="6" t="str">
        <f t="shared" ca="1" si="43"/>
        <v>-</v>
      </c>
    </row>
    <row r="99" spans="1:27" x14ac:dyDescent="0.25">
      <c r="A99" s="9" t="s">
        <v>709</v>
      </c>
      <c r="B99" s="10" t="str">
        <f t="shared" si="30"/>
        <v>DJ PUBLISHING, CLOUD, BUMA MAIN</v>
      </c>
      <c r="C99" s="2">
        <f>IFERROR(MATCH(MASTER!$A99,'DJ PUBLISHING'!A:A,FALSE),1393)</f>
        <v>285</v>
      </c>
      <c r="D99" s="5" t="str">
        <f t="shared" ca="1" si="31"/>
        <v>ANARCHISM</v>
      </c>
      <c r="E99" s="6" t="str">
        <f t="shared" ca="1" si="32"/>
        <v>Scantraxx</v>
      </c>
      <c r="F99" s="2">
        <f>IFERROR(MATCH(MASTER!$A99,CLOUD!B:B,FALSE),1965)</f>
        <v>74</v>
      </c>
      <c r="G99" s="17">
        <f t="shared" ca="1" si="33"/>
        <v>515839</v>
      </c>
      <c r="H99" s="18" t="str">
        <f t="shared" ca="1" si="34"/>
        <v>ANARCHISM</v>
      </c>
      <c r="I99" s="19" t="str">
        <f t="shared" ca="1" si="35"/>
        <v>MONS</v>
      </c>
      <c r="J99" s="2">
        <f>IFERROR(MATCH(MASTER!$A99,'BUMA MAIN'!H:H,FALSE),4952)</f>
        <v>729</v>
      </c>
      <c r="K99" s="32" t="str">
        <f t="shared" ca="1" si="22"/>
        <v>ANARCHISM</v>
      </c>
      <c r="L99" s="33">
        <f t="shared" ca="1" si="23"/>
        <v>1351244</v>
      </c>
      <c r="M99" s="33" t="str">
        <f t="shared" ca="1" si="24"/>
        <v>I-002289736-3</v>
      </c>
      <c r="N99" s="33">
        <f t="shared" ca="1" si="25"/>
        <v>472380650</v>
      </c>
      <c r="O99" s="33" t="str">
        <f t="shared" ca="1" si="26"/>
        <v>DJ PUBLISHING</v>
      </c>
      <c r="P99" s="33">
        <f t="shared" ca="1" si="27"/>
        <v>11555770</v>
      </c>
      <c r="Q99" s="33">
        <f t="shared" ca="1" si="28"/>
        <v>42360</v>
      </c>
      <c r="R99" s="34" t="str">
        <f t="shared" ca="1" si="29"/>
        <v>W-010787122</v>
      </c>
      <c r="S99" s="2">
        <f>IFERROR(MATCH(MASTER!$A99,'BUMA ALT'!H:H,FALSE),4952)</f>
        <v>4952</v>
      </c>
      <c r="T99" s="5" t="str">
        <f t="shared" ca="1" si="36"/>
        <v>-</v>
      </c>
      <c r="U99" s="51" t="str">
        <f t="shared" ca="1" si="37"/>
        <v>-</v>
      </c>
      <c r="V99" s="51" t="str">
        <f t="shared" ca="1" si="38"/>
        <v>-</v>
      </c>
      <c r="W99" s="51" t="str">
        <f t="shared" ca="1" si="39"/>
        <v>-</v>
      </c>
      <c r="X99" s="51" t="str">
        <f t="shared" ca="1" si="40"/>
        <v>-</v>
      </c>
      <c r="Y99" s="51" t="str">
        <f t="shared" ca="1" si="41"/>
        <v>-</v>
      </c>
      <c r="Z99" s="51" t="str">
        <f t="shared" ca="1" si="42"/>
        <v>-</v>
      </c>
      <c r="AA99" s="6" t="str">
        <f t="shared" ca="1" si="43"/>
        <v>-</v>
      </c>
    </row>
    <row r="100" spans="1:27" x14ac:dyDescent="0.25">
      <c r="A100" s="9" t="s">
        <v>904</v>
      </c>
      <c r="B100" s="10" t="str">
        <f t="shared" si="30"/>
        <v>CLOUD, BUMA MAIN</v>
      </c>
      <c r="C100" s="2">
        <f>IFERROR(MATCH(MASTER!$A100,'DJ PUBLISHING'!A:A,FALSE),1393)</f>
        <v>1393</v>
      </c>
      <c r="D100" s="5" t="str">
        <f t="shared" ca="1" si="31"/>
        <v>-</v>
      </c>
      <c r="E100" s="6" t="str">
        <f t="shared" ca="1" si="32"/>
        <v>-</v>
      </c>
      <c r="F100" s="2">
        <f>IFERROR(MATCH(MASTER!$A100,CLOUD!B:B,FALSE),1965)</f>
        <v>75</v>
      </c>
      <c r="G100" s="17">
        <f t="shared" ca="1" si="33"/>
        <v>654645</v>
      </c>
      <c r="H100" s="18" t="str">
        <f t="shared" ca="1" si="34"/>
        <v>ANARCHY</v>
      </c>
      <c r="I100" s="19" t="str">
        <f t="shared" ca="1" si="35"/>
        <v>BAIRD/O DEA</v>
      </c>
      <c r="J100" s="2">
        <f>IFERROR(MATCH(MASTER!$A100,'BUMA MAIN'!H:H,FALSE),4952)</f>
        <v>926</v>
      </c>
      <c r="K100" s="32" t="str">
        <f t="shared" ca="1" si="22"/>
        <v>ANARCHY</v>
      </c>
      <c r="L100" s="33">
        <f t="shared" ca="1" si="23"/>
        <v>1351244</v>
      </c>
      <c r="M100" s="33" t="str">
        <f t="shared" ca="1" si="24"/>
        <v>I-002289736-3</v>
      </c>
      <c r="N100" s="33">
        <f t="shared" ca="1" si="25"/>
        <v>472380650</v>
      </c>
      <c r="O100" s="33" t="str">
        <f t="shared" ca="1" si="26"/>
        <v>DJ PUBLISHING</v>
      </c>
      <c r="P100" s="33">
        <f t="shared" ca="1" si="27"/>
        <v>11558073</v>
      </c>
      <c r="Q100" s="33">
        <f t="shared" ca="1" si="28"/>
        <v>42395</v>
      </c>
      <c r="R100" s="34" t="str">
        <f t="shared" ca="1" si="29"/>
        <v>W-010949178</v>
      </c>
      <c r="S100" s="2">
        <f>IFERROR(MATCH(MASTER!$A100,'BUMA ALT'!H:H,FALSE),4952)</f>
        <v>4952</v>
      </c>
      <c r="T100" s="5" t="str">
        <f t="shared" ca="1" si="36"/>
        <v>-</v>
      </c>
      <c r="U100" s="51" t="str">
        <f t="shared" ca="1" si="37"/>
        <v>-</v>
      </c>
      <c r="V100" s="51" t="str">
        <f t="shared" ca="1" si="38"/>
        <v>-</v>
      </c>
      <c r="W100" s="51" t="str">
        <f t="shared" ca="1" si="39"/>
        <v>-</v>
      </c>
      <c r="X100" s="51" t="str">
        <f t="shared" ca="1" si="40"/>
        <v>-</v>
      </c>
      <c r="Y100" s="51" t="str">
        <f t="shared" ca="1" si="41"/>
        <v>-</v>
      </c>
      <c r="Z100" s="51" t="str">
        <f t="shared" ca="1" si="42"/>
        <v>-</v>
      </c>
      <c r="AA100" s="6" t="str">
        <f t="shared" ca="1" si="43"/>
        <v>-</v>
      </c>
    </row>
    <row r="101" spans="1:27" x14ac:dyDescent="0.25">
      <c r="A101" s="9" t="s">
        <v>1097</v>
      </c>
      <c r="B101" s="10" t="str">
        <f t="shared" si="30"/>
        <v>DJ PUBLISHING, CLOUD</v>
      </c>
      <c r="C101" s="2">
        <f>IFERROR(MATCH(MASTER!$A101,'DJ PUBLISHING'!A:A,FALSE),1393)</f>
        <v>176</v>
      </c>
      <c r="D101" s="5" t="str">
        <f t="shared" ca="1" si="31"/>
        <v>ANARCHY INSIDE ME</v>
      </c>
      <c r="E101" s="6" t="str">
        <f t="shared" ca="1" si="32"/>
        <v>Scantraxx</v>
      </c>
      <c r="F101" s="2">
        <f>IFERROR(MATCH(MASTER!$A101,CLOUD!B:B,FALSE),1965)</f>
        <v>76</v>
      </c>
      <c r="G101" s="17">
        <f t="shared" ca="1" si="33"/>
        <v>112044</v>
      </c>
      <c r="H101" s="18" t="str">
        <f t="shared" ca="1" si="34"/>
        <v>ANARCHY INSIDE ME</v>
      </c>
      <c r="I101" s="19" t="str">
        <f t="shared" ca="1" si="35"/>
        <v>DUDDRIDGE</v>
      </c>
      <c r="J101" s="2">
        <f>IFERROR(MATCH(MASTER!$A101,'BUMA MAIN'!H:H,FALSE),4952)</f>
        <v>4952</v>
      </c>
      <c r="K101" s="32" t="str">
        <f t="shared" ca="1" si="22"/>
        <v>-</v>
      </c>
      <c r="L101" s="33" t="str">
        <f t="shared" ca="1" si="23"/>
        <v>-</v>
      </c>
      <c r="M101" s="33" t="str">
        <f t="shared" ca="1" si="24"/>
        <v>-</v>
      </c>
      <c r="N101" s="33" t="str">
        <f t="shared" ca="1" si="25"/>
        <v>-</v>
      </c>
      <c r="O101" s="33" t="str">
        <f t="shared" ca="1" si="26"/>
        <v>-</v>
      </c>
      <c r="P101" s="33" t="str">
        <f t="shared" ca="1" si="27"/>
        <v>-</v>
      </c>
      <c r="Q101" s="33" t="str">
        <f t="shared" ca="1" si="28"/>
        <v>-</v>
      </c>
      <c r="R101" s="34" t="str">
        <f t="shared" ca="1" si="29"/>
        <v>-</v>
      </c>
      <c r="S101" s="2">
        <f>IFERROR(MATCH(MASTER!$A101,'BUMA ALT'!H:H,FALSE),4952)</f>
        <v>4952</v>
      </c>
      <c r="T101" s="5" t="str">
        <f t="shared" ca="1" si="36"/>
        <v>-</v>
      </c>
      <c r="U101" s="51" t="str">
        <f t="shared" ca="1" si="37"/>
        <v>-</v>
      </c>
      <c r="V101" s="51" t="str">
        <f t="shared" ca="1" si="38"/>
        <v>-</v>
      </c>
      <c r="W101" s="51" t="str">
        <f t="shared" ca="1" si="39"/>
        <v>-</v>
      </c>
      <c r="X101" s="51" t="str">
        <f t="shared" ca="1" si="40"/>
        <v>-</v>
      </c>
      <c r="Y101" s="51" t="str">
        <f t="shared" ca="1" si="41"/>
        <v>-</v>
      </c>
      <c r="Z101" s="51" t="str">
        <f t="shared" ca="1" si="42"/>
        <v>-</v>
      </c>
      <c r="AA101" s="6" t="str">
        <f t="shared" ca="1" si="43"/>
        <v>-</v>
      </c>
    </row>
    <row r="102" spans="1:27" x14ac:dyDescent="0.25">
      <c r="A102" s="9" t="s">
        <v>1099</v>
      </c>
      <c r="B102" s="10" t="str">
        <f t="shared" si="30"/>
        <v>DJ PUBLISHING, CLOUD</v>
      </c>
      <c r="C102" s="2">
        <f>IFERROR(MATCH(MASTER!$A102,'DJ PUBLISHING'!A:A,FALSE),1393)</f>
        <v>1147</v>
      </c>
      <c r="D102" s="5" t="str">
        <f t="shared" ca="1" si="31"/>
        <v>ANDROMEDA</v>
      </c>
      <c r="E102" s="6" t="str">
        <f t="shared" ca="1" si="32"/>
        <v>ITALIAN HARDSTYLE</v>
      </c>
      <c r="F102" s="2">
        <f>IFERROR(MATCH(MASTER!$A102,CLOUD!B:B,FALSE),1965)</f>
        <v>77</v>
      </c>
      <c r="G102" s="17">
        <f t="shared" ca="1" si="33"/>
        <v>15637</v>
      </c>
      <c r="H102" s="18" t="str">
        <f t="shared" ca="1" si="34"/>
        <v>ANDROMEDA</v>
      </c>
      <c r="I102" s="19" t="str">
        <f t="shared" ca="1" si="35"/>
        <v>ROSCHINI</v>
      </c>
      <c r="J102" s="2">
        <f>IFERROR(MATCH(MASTER!$A102,'BUMA MAIN'!H:H,FALSE),4952)</f>
        <v>4952</v>
      </c>
      <c r="K102" s="32" t="str">
        <f t="shared" ca="1" si="22"/>
        <v>-</v>
      </c>
      <c r="L102" s="33" t="str">
        <f t="shared" ca="1" si="23"/>
        <v>-</v>
      </c>
      <c r="M102" s="33" t="str">
        <f t="shared" ca="1" si="24"/>
        <v>-</v>
      </c>
      <c r="N102" s="33" t="str">
        <f t="shared" ca="1" si="25"/>
        <v>-</v>
      </c>
      <c r="O102" s="33" t="str">
        <f t="shared" ca="1" si="26"/>
        <v>-</v>
      </c>
      <c r="P102" s="33" t="str">
        <f t="shared" ca="1" si="27"/>
        <v>-</v>
      </c>
      <c r="Q102" s="33" t="str">
        <f t="shared" ca="1" si="28"/>
        <v>-</v>
      </c>
      <c r="R102" s="34" t="str">
        <f t="shared" ca="1" si="29"/>
        <v>-</v>
      </c>
      <c r="S102" s="2">
        <f>IFERROR(MATCH(MASTER!$A102,'BUMA ALT'!H:H,FALSE),4952)</f>
        <v>4952</v>
      </c>
      <c r="T102" s="5" t="str">
        <f t="shared" ca="1" si="36"/>
        <v>-</v>
      </c>
      <c r="U102" s="51" t="str">
        <f t="shared" ca="1" si="37"/>
        <v>-</v>
      </c>
      <c r="V102" s="51" t="str">
        <f t="shared" ca="1" si="38"/>
        <v>-</v>
      </c>
      <c r="W102" s="51" t="str">
        <f t="shared" ca="1" si="39"/>
        <v>-</v>
      </c>
      <c r="X102" s="51" t="str">
        <f t="shared" ca="1" si="40"/>
        <v>-</v>
      </c>
      <c r="Y102" s="51" t="str">
        <f t="shared" ca="1" si="41"/>
        <v>-</v>
      </c>
      <c r="Z102" s="51" t="str">
        <f t="shared" ca="1" si="42"/>
        <v>-</v>
      </c>
      <c r="AA102" s="6" t="str">
        <f t="shared" ca="1" si="43"/>
        <v>-</v>
      </c>
    </row>
    <row r="103" spans="1:27" x14ac:dyDescent="0.25">
      <c r="A103" s="9" t="s">
        <v>814</v>
      </c>
      <c r="B103" s="10" t="str">
        <f t="shared" si="30"/>
        <v>CLOUD, BUMA MAIN</v>
      </c>
      <c r="C103" s="2">
        <f>IFERROR(MATCH(MASTER!$A103,'DJ PUBLISHING'!A:A,FALSE),1393)</f>
        <v>1393</v>
      </c>
      <c r="D103" s="5" t="str">
        <f t="shared" ca="1" si="31"/>
        <v>-</v>
      </c>
      <c r="E103" s="6" t="str">
        <f t="shared" ca="1" si="32"/>
        <v>-</v>
      </c>
      <c r="F103" s="2">
        <f>IFERROR(MATCH(MASTER!$A103,CLOUD!B:B,FALSE),1965)</f>
        <v>78</v>
      </c>
      <c r="G103" s="17">
        <f t="shared" ca="1" si="33"/>
        <v>612944</v>
      </c>
      <c r="H103" s="18" t="str">
        <f t="shared" ca="1" si="34"/>
        <v>ANGEL</v>
      </c>
      <c r="I103" s="19" t="str">
        <f t="shared" ca="1" si="35"/>
        <v>KROUWEL/SHAKES</v>
      </c>
      <c r="J103" s="2">
        <f>IFERROR(MATCH(MASTER!$A103,'BUMA MAIN'!H:H,FALSE),4952)</f>
        <v>835</v>
      </c>
      <c r="K103" s="32" t="str">
        <f t="shared" ca="1" si="22"/>
        <v>ANGEL</v>
      </c>
      <c r="L103" s="33">
        <f t="shared" ca="1" si="23"/>
        <v>1351244</v>
      </c>
      <c r="M103" s="33" t="str">
        <f t="shared" ca="1" si="24"/>
        <v>I-002289736-3</v>
      </c>
      <c r="N103" s="33">
        <f t="shared" ca="1" si="25"/>
        <v>472380650</v>
      </c>
      <c r="O103" s="33" t="str">
        <f t="shared" ca="1" si="26"/>
        <v>DJ PUBLISHING</v>
      </c>
      <c r="P103" s="33">
        <f t="shared" ca="1" si="27"/>
        <v>11555770</v>
      </c>
      <c r="Q103" s="33">
        <f t="shared" ca="1" si="28"/>
        <v>42360</v>
      </c>
      <c r="R103" s="34" t="str">
        <f t="shared" ca="1" si="29"/>
        <v>W-010787100</v>
      </c>
      <c r="S103" s="2">
        <f>IFERROR(MATCH(MASTER!$A103,'BUMA ALT'!H:H,FALSE),4952)</f>
        <v>4952</v>
      </c>
      <c r="T103" s="5" t="str">
        <f t="shared" ca="1" si="36"/>
        <v>-</v>
      </c>
      <c r="U103" s="51" t="str">
        <f t="shared" ca="1" si="37"/>
        <v>-</v>
      </c>
      <c r="V103" s="51" t="str">
        <f t="shared" ca="1" si="38"/>
        <v>-</v>
      </c>
      <c r="W103" s="51" t="str">
        <f t="shared" ca="1" si="39"/>
        <v>-</v>
      </c>
      <c r="X103" s="51" t="str">
        <f t="shared" ca="1" si="40"/>
        <v>-</v>
      </c>
      <c r="Y103" s="51" t="str">
        <f t="shared" ca="1" si="41"/>
        <v>-</v>
      </c>
      <c r="Z103" s="51" t="str">
        <f t="shared" ca="1" si="42"/>
        <v>-</v>
      </c>
      <c r="AA103" s="6" t="str">
        <f t="shared" ca="1" si="43"/>
        <v>-</v>
      </c>
    </row>
    <row r="104" spans="1:27" x14ac:dyDescent="0.25">
      <c r="A104" s="9" t="s">
        <v>1101</v>
      </c>
      <c r="B104" s="10" t="str">
        <f t="shared" si="30"/>
        <v>DJ PUBLISHING, CLOUD</v>
      </c>
      <c r="C104" s="2">
        <f>IFERROR(MATCH(MASTER!$A104,'DJ PUBLISHING'!A:A,FALSE),1393)</f>
        <v>57</v>
      </c>
      <c r="D104" s="5" t="str">
        <f t="shared" ca="1" si="31"/>
        <v>ANGELS DANCE</v>
      </c>
      <c r="E104" s="6" t="str">
        <f t="shared" ca="1" si="32"/>
        <v>Scantraxx</v>
      </c>
      <c r="F104" s="2">
        <f>IFERROR(MATCH(MASTER!$A104,CLOUD!B:B,FALSE),1965)</f>
        <v>79</v>
      </c>
      <c r="G104" s="17">
        <f t="shared" ca="1" si="33"/>
        <v>80094</v>
      </c>
      <c r="H104" s="18" t="str">
        <f t="shared" ca="1" si="34"/>
        <v>ANGELS DANCE</v>
      </c>
      <c r="I104" s="19" t="str">
        <f t="shared" ca="1" si="35"/>
        <v>WITJES</v>
      </c>
      <c r="J104" s="2">
        <f>IFERROR(MATCH(MASTER!$A104,'BUMA MAIN'!H:H,FALSE),4952)</f>
        <v>4952</v>
      </c>
      <c r="K104" s="32" t="str">
        <f t="shared" ca="1" si="22"/>
        <v>-</v>
      </c>
      <c r="L104" s="33" t="str">
        <f t="shared" ca="1" si="23"/>
        <v>-</v>
      </c>
      <c r="M104" s="33" t="str">
        <f t="shared" ca="1" si="24"/>
        <v>-</v>
      </c>
      <c r="N104" s="33" t="str">
        <f t="shared" ca="1" si="25"/>
        <v>-</v>
      </c>
      <c r="O104" s="33" t="str">
        <f t="shared" ca="1" si="26"/>
        <v>-</v>
      </c>
      <c r="P104" s="33" t="str">
        <f t="shared" ca="1" si="27"/>
        <v>-</v>
      </c>
      <c r="Q104" s="33" t="str">
        <f t="shared" ca="1" si="28"/>
        <v>-</v>
      </c>
      <c r="R104" s="34" t="str">
        <f t="shared" ca="1" si="29"/>
        <v>-</v>
      </c>
      <c r="S104" s="2">
        <f>IFERROR(MATCH(MASTER!$A104,'BUMA ALT'!H:H,FALSE),4952)</f>
        <v>4952</v>
      </c>
      <c r="T104" s="5" t="str">
        <f t="shared" ca="1" si="36"/>
        <v>-</v>
      </c>
      <c r="U104" s="51" t="str">
        <f t="shared" ca="1" si="37"/>
        <v>-</v>
      </c>
      <c r="V104" s="51" t="str">
        <f t="shared" ca="1" si="38"/>
        <v>-</v>
      </c>
      <c r="W104" s="51" t="str">
        <f t="shared" ca="1" si="39"/>
        <v>-</v>
      </c>
      <c r="X104" s="51" t="str">
        <f t="shared" ca="1" si="40"/>
        <v>-</v>
      </c>
      <c r="Y104" s="51" t="str">
        <f t="shared" ca="1" si="41"/>
        <v>-</v>
      </c>
      <c r="Z104" s="51" t="str">
        <f t="shared" ca="1" si="42"/>
        <v>-</v>
      </c>
      <c r="AA104" s="6" t="str">
        <f t="shared" ca="1" si="43"/>
        <v>-</v>
      </c>
    </row>
    <row r="105" spans="1:27" x14ac:dyDescent="0.25">
      <c r="A105" s="9" t="s">
        <v>2463</v>
      </c>
      <c r="B105" s="10" t="str">
        <f t="shared" si="30"/>
        <v>DJ PUBLISHING</v>
      </c>
      <c r="C105" s="2">
        <f>IFERROR(MATCH(MASTER!$A105,'DJ PUBLISHING'!A:A,FALSE),1393)</f>
        <v>58</v>
      </c>
      <c r="D105" s="5" t="str">
        <f t="shared" ca="1" si="31"/>
        <v>ANGELS DANCE (ESSENTIAL MIX)</v>
      </c>
      <c r="E105" s="6" t="str">
        <f t="shared" ca="1" si="32"/>
        <v>Scantraxx</v>
      </c>
      <c r="F105" s="2">
        <f>IFERROR(MATCH(MASTER!$A105,CLOUD!B:B,FALSE),1965)</f>
        <v>1965</v>
      </c>
      <c r="G105" s="17" t="str">
        <f t="shared" ca="1" si="33"/>
        <v>-</v>
      </c>
      <c r="H105" s="18" t="str">
        <f t="shared" ca="1" si="34"/>
        <v>-</v>
      </c>
      <c r="I105" s="19" t="str">
        <f t="shared" ca="1" si="35"/>
        <v>-</v>
      </c>
      <c r="J105" s="2">
        <f>IFERROR(MATCH(MASTER!$A105,'BUMA MAIN'!H:H,FALSE),4952)</f>
        <v>4952</v>
      </c>
      <c r="K105" s="32" t="str">
        <f t="shared" ca="1" si="22"/>
        <v>-</v>
      </c>
      <c r="L105" s="33" t="str">
        <f t="shared" ca="1" si="23"/>
        <v>-</v>
      </c>
      <c r="M105" s="33" t="str">
        <f t="shared" ca="1" si="24"/>
        <v>-</v>
      </c>
      <c r="N105" s="33" t="str">
        <f t="shared" ca="1" si="25"/>
        <v>-</v>
      </c>
      <c r="O105" s="33" t="str">
        <f t="shared" ca="1" si="26"/>
        <v>-</v>
      </c>
      <c r="P105" s="33" t="str">
        <f t="shared" ca="1" si="27"/>
        <v>-</v>
      </c>
      <c r="Q105" s="33" t="str">
        <f t="shared" ca="1" si="28"/>
        <v>-</v>
      </c>
      <c r="R105" s="34" t="str">
        <f t="shared" ca="1" si="29"/>
        <v>-</v>
      </c>
      <c r="S105" s="2">
        <f>IFERROR(MATCH(MASTER!$A105,'BUMA ALT'!H:H,FALSE),4952)</f>
        <v>4952</v>
      </c>
      <c r="T105" s="5" t="str">
        <f t="shared" ca="1" si="36"/>
        <v>-</v>
      </c>
      <c r="U105" s="51" t="str">
        <f t="shared" ca="1" si="37"/>
        <v>-</v>
      </c>
      <c r="V105" s="51" t="str">
        <f t="shared" ca="1" si="38"/>
        <v>-</v>
      </c>
      <c r="W105" s="51" t="str">
        <f t="shared" ca="1" si="39"/>
        <v>-</v>
      </c>
      <c r="X105" s="51" t="str">
        <f t="shared" ca="1" si="40"/>
        <v>-</v>
      </c>
      <c r="Y105" s="51" t="str">
        <f t="shared" ca="1" si="41"/>
        <v>-</v>
      </c>
      <c r="Z105" s="51" t="str">
        <f t="shared" ca="1" si="42"/>
        <v>-</v>
      </c>
      <c r="AA105" s="6" t="str">
        <f t="shared" ca="1" si="43"/>
        <v>-</v>
      </c>
    </row>
    <row r="106" spans="1:27" x14ac:dyDescent="0.25">
      <c r="A106" s="9" t="s">
        <v>173</v>
      </c>
      <c r="B106" s="10" t="str">
        <f t="shared" si="30"/>
        <v>DJ PUBLISHING, CLOUD, BUMA MAIN</v>
      </c>
      <c r="C106" s="2">
        <f>IFERROR(MATCH(MASTER!$A106,'DJ PUBLISHING'!A:A,FALSE),1393)</f>
        <v>1018</v>
      </c>
      <c r="D106" s="5" t="str">
        <f t="shared" ca="1" si="31"/>
        <v>ANIMAL</v>
      </c>
      <c r="E106" s="6" t="str">
        <f t="shared" ca="1" si="32"/>
        <v>A2 Records</v>
      </c>
      <c r="F106" s="2">
        <f>IFERROR(MATCH(MASTER!$A106,CLOUD!B:B,FALSE),1965)</f>
        <v>80</v>
      </c>
      <c r="G106" s="17">
        <f t="shared" ca="1" si="33"/>
        <v>121456</v>
      </c>
      <c r="H106" s="18" t="str">
        <f t="shared" ca="1" si="34"/>
        <v>ANIMAL</v>
      </c>
      <c r="I106" s="19" t="str">
        <f t="shared" ca="1" si="35"/>
        <v xml:space="preserve">BRAGADIN/TROHA </v>
      </c>
      <c r="J106" s="2">
        <f>IFERROR(MATCH(MASTER!$A106,'BUMA MAIN'!H:H,FALSE),4952)</f>
        <v>193</v>
      </c>
      <c r="K106" s="32" t="str">
        <f t="shared" ca="1" si="22"/>
        <v>ANIMAL</v>
      </c>
      <c r="L106" s="33">
        <f t="shared" ca="1" si="23"/>
        <v>1351244</v>
      </c>
      <c r="M106" s="33" t="str">
        <f t="shared" ca="1" si="24"/>
        <v>I-002289736-3</v>
      </c>
      <c r="N106" s="33">
        <f t="shared" ca="1" si="25"/>
        <v>472380650</v>
      </c>
      <c r="O106" s="33" t="str">
        <f t="shared" ca="1" si="26"/>
        <v>DJ PUBLISHING</v>
      </c>
      <c r="P106" s="33">
        <f t="shared" ca="1" si="27"/>
        <v>4801076</v>
      </c>
      <c r="Q106" s="33">
        <f t="shared" ca="1" si="28"/>
        <v>38832</v>
      </c>
      <c r="R106" s="34" t="str">
        <f t="shared" ca="1" si="29"/>
        <v>W-004340577</v>
      </c>
      <c r="S106" s="2">
        <f>IFERROR(MATCH(MASTER!$A106,'BUMA ALT'!H:H,FALSE),4952)</f>
        <v>4952</v>
      </c>
      <c r="T106" s="5" t="str">
        <f t="shared" ca="1" si="36"/>
        <v>-</v>
      </c>
      <c r="U106" s="51" t="str">
        <f t="shared" ca="1" si="37"/>
        <v>-</v>
      </c>
      <c r="V106" s="51" t="str">
        <f t="shared" ca="1" si="38"/>
        <v>-</v>
      </c>
      <c r="W106" s="51" t="str">
        <f t="shared" ca="1" si="39"/>
        <v>-</v>
      </c>
      <c r="X106" s="51" t="str">
        <f t="shared" ca="1" si="40"/>
        <v>-</v>
      </c>
      <c r="Y106" s="51" t="str">
        <f t="shared" ca="1" si="41"/>
        <v>-</v>
      </c>
      <c r="Z106" s="51" t="str">
        <f t="shared" ca="1" si="42"/>
        <v>-</v>
      </c>
      <c r="AA106" s="6" t="str">
        <f t="shared" ca="1" si="43"/>
        <v>-</v>
      </c>
    </row>
    <row r="107" spans="1:27" x14ac:dyDescent="0.25">
      <c r="A107" s="9" t="s">
        <v>469</v>
      </c>
      <c r="B107" s="10" t="str">
        <f t="shared" si="30"/>
        <v>DJ PUBLISHING, CLOUD, BUMA MAIN</v>
      </c>
      <c r="C107" s="2">
        <f>IFERROR(MATCH(MASTER!$A107,'DJ PUBLISHING'!A:A,FALSE),1393)</f>
        <v>130</v>
      </c>
      <c r="D107" s="5" t="str">
        <f t="shared" ca="1" si="31"/>
        <v>ANOTHER DAY</v>
      </c>
      <c r="E107" s="6" t="str">
        <f t="shared" ca="1" si="32"/>
        <v>Scantraxx</v>
      </c>
      <c r="F107" s="2">
        <f>IFERROR(MATCH(MASTER!$A107,CLOUD!B:B,FALSE),1965)</f>
        <v>81</v>
      </c>
      <c r="G107" s="17">
        <f t="shared" ca="1" si="33"/>
        <v>96055</v>
      </c>
      <c r="H107" s="18" t="str">
        <f t="shared" ca="1" si="34"/>
        <v>ANOTHER DAY</v>
      </c>
      <c r="I107" s="19" t="str">
        <f t="shared" ca="1" si="35"/>
        <v>STADT VAN DE</v>
      </c>
      <c r="J107" s="2">
        <f>IFERROR(MATCH(MASTER!$A107,'BUMA MAIN'!H:H,FALSE),4952)</f>
        <v>488</v>
      </c>
      <c r="K107" s="32" t="str">
        <f t="shared" ca="1" si="22"/>
        <v>ANOTHER DAY</v>
      </c>
      <c r="L107" s="33">
        <f t="shared" ca="1" si="23"/>
        <v>1351244</v>
      </c>
      <c r="M107" s="33" t="str">
        <f t="shared" ca="1" si="24"/>
        <v>I-002289736-3</v>
      </c>
      <c r="N107" s="33">
        <f t="shared" ca="1" si="25"/>
        <v>472380650</v>
      </c>
      <c r="O107" s="33" t="str">
        <f t="shared" ca="1" si="26"/>
        <v>DJ PUBLISHING</v>
      </c>
      <c r="P107" s="33">
        <f t="shared" ca="1" si="27"/>
        <v>11549687</v>
      </c>
      <c r="Q107" s="33">
        <f t="shared" ca="1" si="28"/>
        <v>42290</v>
      </c>
      <c r="R107" s="34" t="str">
        <f t="shared" ca="1" si="29"/>
        <v>W-010463807</v>
      </c>
      <c r="S107" s="2">
        <f>IFERROR(MATCH(MASTER!$A107,'BUMA ALT'!H:H,FALSE),4952)</f>
        <v>4952</v>
      </c>
      <c r="T107" s="5" t="str">
        <f t="shared" ca="1" si="36"/>
        <v>-</v>
      </c>
      <c r="U107" s="51" t="str">
        <f t="shared" ca="1" si="37"/>
        <v>-</v>
      </c>
      <c r="V107" s="51" t="str">
        <f t="shared" ca="1" si="38"/>
        <v>-</v>
      </c>
      <c r="W107" s="51" t="str">
        <f t="shared" ca="1" si="39"/>
        <v>-</v>
      </c>
      <c r="X107" s="51" t="str">
        <f t="shared" ca="1" si="40"/>
        <v>-</v>
      </c>
      <c r="Y107" s="51" t="str">
        <f t="shared" ca="1" si="41"/>
        <v>-</v>
      </c>
      <c r="Z107" s="51" t="str">
        <f t="shared" ca="1" si="42"/>
        <v>-</v>
      </c>
      <c r="AA107" s="6" t="str">
        <f t="shared" ca="1" si="43"/>
        <v>-</v>
      </c>
    </row>
    <row r="108" spans="1:27" x14ac:dyDescent="0.25">
      <c r="A108" s="9" t="s">
        <v>1105</v>
      </c>
      <c r="B108" s="10" t="str">
        <f t="shared" si="30"/>
        <v>DJ PUBLISHING, CLOUD</v>
      </c>
      <c r="C108" s="2">
        <f>IFERROR(MATCH(MASTER!$A108,'DJ PUBLISHING'!A:A,FALSE),1393)</f>
        <v>1191</v>
      </c>
      <c r="D108" s="5" t="str">
        <f t="shared" ca="1" si="31"/>
        <v>ANOTHER LEVEL</v>
      </c>
      <c r="E108" s="6" t="str">
        <f t="shared" ca="1" si="32"/>
        <v>ITALIAN HARDSTYLE</v>
      </c>
      <c r="F108" s="2">
        <f>IFERROR(MATCH(MASTER!$A108,CLOUD!B:B,FALSE),1965)</f>
        <v>85</v>
      </c>
      <c r="G108" s="17">
        <f t="shared" ca="1" si="33"/>
        <v>81386</v>
      </c>
      <c r="H108" s="18" t="str">
        <f t="shared" ca="1" si="34"/>
        <v>ANOTHER LEVEL</v>
      </c>
      <c r="I108" s="19" t="str">
        <f t="shared" ca="1" si="35"/>
        <v>ROSCHINI</v>
      </c>
      <c r="J108" s="2">
        <f>IFERROR(MATCH(MASTER!$A108,'BUMA MAIN'!H:H,FALSE),4952)</f>
        <v>4952</v>
      </c>
      <c r="K108" s="32" t="str">
        <f t="shared" ca="1" si="22"/>
        <v>-</v>
      </c>
      <c r="L108" s="33" t="str">
        <f t="shared" ca="1" si="23"/>
        <v>-</v>
      </c>
      <c r="M108" s="33" t="str">
        <f t="shared" ca="1" si="24"/>
        <v>-</v>
      </c>
      <c r="N108" s="33" t="str">
        <f t="shared" ca="1" si="25"/>
        <v>-</v>
      </c>
      <c r="O108" s="33" t="str">
        <f t="shared" ca="1" si="26"/>
        <v>-</v>
      </c>
      <c r="P108" s="33" t="str">
        <f t="shared" ca="1" si="27"/>
        <v>-</v>
      </c>
      <c r="Q108" s="33" t="str">
        <f t="shared" ca="1" si="28"/>
        <v>-</v>
      </c>
      <c r="R108" s="34" t="str">
        <f t="shared" ca="1" si="29"/>
        <v>-</v>
      </c>
      <c r="S108" s="2">
        <f>IFERROR(MATCH(MASTER!$A108,'BUMA ALT'!H:H,FALSE),4952)</f>
        <v>4952</v>
      </c>
      <c r="T108" s="5" t="str">
        <f t="shared" ca="1" si="36"/>
        <v>-</v>
      </c>
      <c r="U108" s="51" t="str">
        <f t="shared" ca="1" si="37"/>
        <v>-</v>
      </c>
      <c r="V108" s="51" t="str">
        <f t="shared" ca="1" si="38"/>
        <v>-</v>
      </c>
      <c r="W108" s="51" t="str">
        <f t="shared" ca="1" si="39"/>
        <v>-</v>
      </c>
      <c r="X108" s="51" t="str">
        <f t="shared" ca="1" si="40"/>
        <v>-</v>
      </c>
      <c r="Y108" s="51" t="str">
        <f t="shared" ca="1" si="41"/>
        <v>-</v>
      </c>
      <c r="Z108" s="51" t="str">
        <f t="shared" ca="1" si="42"/>
        <v>-</v>
      </c>
      <c r="AA108" s="6" t="str">
        <f t="shared" ca="1" si="43"/>
        <v>-</v>
      </c>
    </row>
    <row r="109" spans="1:27" x14ac:dyDescent="0.25">
      <c r="A109" s="9" t="s">
        <v>406</v>
      </c>
      <c r="B109" s="10" t="str">
        <f t="shared" si="30"/>
        <v>CLOUD, BUMA MAIN</v>
      </c>
      <c r="C109" s="2">
        <f>IFERROR(MATCH(MASTER!$A109,'DJ PUBLISHING'!A:A,FALSE),1393)</f>
        <v>1393</v>
      </c>
      <c r="D109" s="5" t="str">
        <f t="shared" ca="1" si="31"/>
        <v>-</v>
      </c>
      <c r="E109" s="6" t="str">
        <f t="shared" ca="1" si="32"/>
        <v>-</v>
      </c>
      <c r="F109" s="2">
        <f>IFERROR(MATCH(MASTER!$A109,CLOUD!B:B,FALSE),1965)</f>
        <v>86</v>
      </c>
      <c r="G109" s="17">
        <f t="shared" ca="1" si="33"/>
        <v>399004</v>
      </c>
      <c r="H109" s="18" t="str">
        <f t="shared" ca="1" si="34"/>
        <v>ANOTHER WORLD</v>
      </c>
      <c r="I109" s="19" t="str">
        <f t="shared" ca="1" si="35"/>
        <v>LOENEN VAN/MACCARINI/SAHBA</v>
      </c>
      <c r="J109" s="2">
        <f>IFERROR(MATCH(MASTER!$A109,'BUMA MAIN'!H:H,FALSE),4952)</f>
        <v>425</v>
      </c>
      <c r="K109" s="32" t="str">
        <f t="shared" ca="1" si="22"/>
        <v>ANOTHER WORLD</v>
      </c>
      <c r="L109" s="33">
        <f t="shared" ca="1" si="23"/>
        <v>1351244</v>
      </c>
      <c r="M109" s="33" t="str">
        <f t="shared" ca="1" si="24"/>
        <v>I-002289736-3</v>
      </c>
      <c r="N109" s="33">
        <f t="shared" ca="1" si="25"/>
        <v>472380650</v>
      </c>
      <c r="O109" s="33" t="str">
        <f t="shared" ca="1" si="26"/>
        <v>DJ PUBLISHING</v>
      </c>
      <c r="P109" s="33">
        <f t="shared" ca="1" si="27"/>
        <v>11549687</v>
      </c>
      <c r="Q109" s="33">
        <f t="shared" ca="1" si="28"/>
        <v>42290</v>
      </c>
      <c r="R109" s="34" t="str">
        <f t="shared" ca="1" si="29"/>
        <v>W-010463815</v>
      </c>
      <c r="S109" s="2">
        <f>IFERROR(MATCH(MASTER!$A109,'BUMA ALT'!H:H,FALSE),4952)</f>
        <v>4952</v>
      </c>
      <c r="T109" s="5" t="str">
        <f t="shared" ca="1" si="36"/>
        <v>-</v>
      </c>
      <c r="U109" s="51" t="str">
        <f t="shared" ca="1" si="37"/>
        <v>-</v>
      </c>
      <c r="V109" s="51" t="str">
        <f t="shared" ca="1" si="38"/>
        <v>-</v>
      </c>
      <c r="W109" s="51" t="str">
        <f t="shared" ca="1" si="39"/>
        <v>-</v>
      </c>
      <c r="X109" s="51" t="str">
        <f t="shared" ca="1" si="40"/>
        <v>-</v>
      </c>
      <c r="Y109" s="51" t="str">
        <f t="shared" ca="1" si="41"/>
        <v>-</v>
      </c>
      <c r="Z109" s="51" t="str">
        <f t="shared" ca="1" si="42"/>
        <v>-</v>
      </c>
      <c r="AA109" s="6" t="str">
        <f t="shared" ca="1" si="43"/>
        <v>-</v>
      </c>
    </row>
    <row r="110" spans="1:27" x14ac:dyDescent="0.25">
      <c r="A110" s="9" t="s">
        <v>2776</v>
      </c>
      <c r="B110" s="10" t="str">
        <f t="shared" si="30"/>
        <v>BUMA MAIN</v>
      </c>
      <c r="C110" s="2">
        <f>IFERROR(MATCH(MASTER!$A110,'DJ PUBLISHING'!A:A,FALSE),1393)</f>
        <v>1393</v>
      </c>
      <c r="D110" s="5" t="str">
        <f t="shared" ca="1" si="31"/>
        <v>-</v>
      </c>
      <c r="E110" s="6" t="str">
        <f t="shared" ca="1" si="32"/>
        <v>-</v>
      </c>
      <c r="F110" s="2">
        <f>IFERROR(MATCH(MASTER!$A110,CLOUD!B:B,FALSE),1965)</f>
        <v>1965</v>
      </c>
      <c r="G110" s="17" t="str">
        <f t="shared" ca="1" si="33"/>
        <v>-</v>
      </c>
      <c r="H110" s="18" t="str">
        <f t="shared" ca="1" si="34"/>
        <v>-</v>
      </c>
      <c r="I110" s="19" t="str">
        <f t="shared" ca="1" si="35"/>
        <v>-</v>
      </c>
      <c r="J110" s="2">
        <f>IFERROR(MATCH(MASTER!$A110,'BUMA MAIN'!H:H,FALSE),4952)</f>
        <v>8</v>
      </c>
      <c r="K110" s="32" t="str">
        <f t="shared" ca="1" si="22"/>
        <v>ANTHEM</v>
      </c>
      <c r="L110" s="33">
        <f t="shared" ca="1" si="23"/>
        <v>1351244</v>
      </c>
      <c r="M110" s="33" t="str">
        <f t="shared" ca="1" si="24"/>
        <v>I-002289736-3</v>
      </c>
      <c r="N110" s="33">
        <f t="shared" ca="1" si="25"/>
        <v>472380650</v>
      </c>
      <c r="O110" s="33" t="str">
        <f t="shared" ca="1" si="26"/>
        <v>DJ PUBLISHING</v>
      </c>
      <c r="P110" s="33">
        <f t="shared" ca="1" si="27"/>
        <v>4784006</v>
      </c>
      <c r="Q110" s="33">
        <f t="shared" ca="1" si="28"/>
        <v>38580</v>
      </c>
      <c r="R110" s="34" t="str">
        <f t="shared" ca="1" si="29"/>
        <v>W-001593916</v>
      </c>
      <c r="S110" s="2">
        <f>IFERROR(MATCH(MASTER!$A110,'BUMA ALT'!H:H,FALSE),4952)</f>
        <v>4952</v>
      </c>
      <c r="T110" s="5" t="str">
        <f t="shared" ca="1" si="36"/>
        <v>-</v>
      </c>
      <c r="U110" s="51" t="str">
        <f t="shared" ca="1" si="37"/>
        <v>-</v>
      </c>
      <c r="V110" s="51" t="str">
        <f t="shared" ca="1" si="38"/>
        <v>-</v>
      </c>
      <c r="W110" s="51" t="str">
        <f t="shared" ca="1" si="39"/>
        <v>-</v>
      </c>
      <c r="X110" s="51" t="str">
        <f t="shared" ca="1" si="40"/>
        <v>-</v>
      </c>
      <c r="Y110" s="51" t="str">
        <f t="shared" ca="1" si="41"/>
        <v>-</v>
      </c>
      <c r="Z110" s="51" t="str">
        <f t="shared" ca="1" si="42"/>
        <v>-</v>
      </c>
      <c r="AA110" s="6" t="str">
        <f t="shared" ca="1" si="43"/>
        <v>-</v>
      </c>
    </row>
    <row r="111" spans="1:27" x14ac:dyDescent="0.25">
      <c r="A111" s="9" t="s">
        <v>1107</v>
      </c>
      <c r="B111" s="10" t="str">
        <f t="shared" si="30"/>
        <v>DJ PUBLISHING, CLOUD</v>
      </c>
      <c r="C111" s="2">
        <f>IFERROR(MATCH(MASTER!$A111,'DJ PUBLISHING'!A:A,FALSE),1393)</f>
        <v>112</v>
      </c>
      <c r="D111" s="5" t="str">
        <f t="shared" ca="1" si="31"/>
        <v>ANTHEM OF SUMMER</v>
      </c>
      <c r="E111" s="6" t="str">
        <f t="shared" ca="1" si="32"/>
        <v>Scantraxx</v>
      </c>
      <c r="F111" s="2">
        <f>IFERROR(MATCH(MASTER!$A111,CLOUD!B:B,FALSE),1965)</f>
        <v>87</v>
      </c>
      <c r="G111" s="17">
        <f t="shared" ca="1" si="33"/>
        <v>95582</v>
      </c>
      <c r="H111" s="18" t="str">
        <f t="shared" ca="1" si="34"/>
        <v>ANTHEM OF SUMMER</v>
      </c>
      <c r="I111" s="19" t="str">
        <f t="shared" ca="1" si="35"/>
        <v>BUIJTENHEK/EVERS</v>
      </c>
      <c r="J111" s="2">
        <f>IFERROR(MATCH(MASTER!$A111,'BUMA MAIN'!H:H,FALSE),4952)</f>
        <v>4952</v>
      </c>
      <c r="K111" s="32" t="str">
        <f t="shared" ca="1" si="22"/>
        <v>-</v>
      </c>
      <c r="L111" s="33" t="str">
        <f t="shared" ca="1" si="23"/>
        <v>-</v>
      </c>
      <c r="M111" s="33" t="str">
        <f t="shared" ca="1" si="24"/>
        <v>-</v>
      </c>
      <c r="N111" s="33" t="str">
        <f t="shared" ca="1" si="25"/>
        <v>-</v>
      </c>
      <c r="O111" s="33" t="str">
        <f t="shared" ca="1" si="26"/>
        <v>-</v>
      </c>
      <c r="P111" s="33" t="str">
        <f t="shared" ca="1" si="27"/>
        <v>-</v>
      </c>
      <c r="Q111" s="33" t="str">
        <f t="shared" ca="1" si="28"/>
        <v>-</v>
      </c>
      <c r="R111" s="34" t="str">
        <f t="shared" ca="1" si="29"/>
        <v>-</v>
      </c>
      <c r="S111" s="2">
        <f>IFERROR(MATCH(MASTER!$A111,'BUMA ALT'!H:H,FALSE),4952)</f>
        <v>4952</v>
      </c>
      <c r="T111" s="5" t="str">
        <f t="shared" ca="1" si="36"/>
        <v>-</v>
      </c>
      <c r="U111" s="51" t="str">
        <f t="shared" ca="1" si="37"/>
        <v>-</v>
      </c>
      <c r="V111" s="51" t="str">
        <f t="shared" ca="1" si="38"/>
        <v>-</v>
      </c>
      <c r="W111" s="51" t="str">
        <f t="shared" ca="1" si="39"/>
        <v>-</v>
      </c>
      <c r="X111" s="51" t="str">
        <f t="shared" ca="1" si="40"/>
        <v>-</v>
      </c>
      <c r="Y111" s="51" t="str">
        <f t="shared" ca="1" si="41"/>
        <v>-</v>
      </c>
      <c r="Z111" s="51" t="str">
        <f t="shared" ca="1" si="42"/>
        <v>-</v>
      </c>
      <c r="AA111" s="6" t="str">
        <f t="shared" ca="1" si="43"/>
        <v>-</v>
      </c>
    </row>
    <row r="112" spans="1:27" x14ac:dyDescent="0.25">
      <c r="A112" s="9" t="s">
        <v>187</v>
      </c>
      <c r="B112" s="10" t="str">
        <f t="shared" si="30"/>
        <v>CLOUD, BUMA MAIN</v>
      </c>
      <c r="C112" s="2">
        <f>IFERROR(MATCH(MASTER!$A112,'DJ PUBLISHING'!A:A,FALSE),1393)</f>
        <v>1393</v>
      </c>
      <c r="D112" s="5" t="str">
        <f t="shared" ca="1" si="31"/>
        <v>-</v>
      </c>
      <c r="E112" s="6" t="str">
        <f t="shared" ca="1" si="32"/>
        <v>-</v>
      </c>
      <c r="F112" s="2">
        <f>IFERROR(MATCH(MASTER!$A112,CLOUD!B:B,FALSE),1965)</f>
        <v>88</v>
      </c>
      <c r="G112" s="17">
        <f t="shared" ca="1" si="33"/>
        <v>306800</v>
      </c>
      <c r="H112" s="18" t="str">
        <f t="shared" ca="1" si="34"/>
        <v>ANURA ISLAND</v>
      </c>
      <c r="I112" s="19" t="str">
        <f t="shared" ca="1" si="35"/>
        <v>KLEEVENS/KROUWEL/SPANACHE</v>
      </c>
      <c r="J112" s="2">
        <f>IFERROR(MATCH(MASTER!$A112,'BUMA MAIN'!H:H,FALSE),4952)</f>
        <v>207</v>
      </c>
      <c r="K112" s="32" t="str">
        <f t="shared" ca="1" si="22"/>
        <v>ANURA ISLAND</v>
      </c>
      <c r="L112" s="33">
        <f t="shared" ca="1" si="23"/>
        <v>1351244</v>
      </c>
      <c r="M112" s="33" t="str">
        <f t="shared" ca="1" si="24"/>
        <v>I-002289736-3</v>
      </c>
      <c r="N112" s="33">
        <f t="shared" ca="1" si="25"/>
        <v>472380650</v>
      </c>
      <c r="O112" s="33" t="str">
        <f t="shared" ca="1" si="26"/>
        <v>DJ PUBLISHING</v>
      </c>
      <c r="P112" s="33">
        <f t="shared" ca="1" si="27"/>
        <v>4801076</v>
      </c>
      <c r="Q112" s="33">
        <f t="shared" ca="1" si="28"/>
        <v>38832</v>
      </c>
      <c r="R112" s="34" t="str">
        <f t="shared" ca="1" si="29"/>
        <v>W-009905115</v>
      </c>
      <c r="S112" s="2">
        <f>IFERROR(MATCH(MASTER!$A112,'BUMA ALT'!H:H,FALSE),4952)</f>
        <v>4952</v>
      </c>
      <c r="T112" s="5" t="str">
        <f t="shared" ca="1" si="36"/>
        <v>-</v>
      </c>
      <c r="U112" s="51" t="str">
        <f t="shared" ca="1" si="37"/>
        <v>-</v>
      </c>
      <c r="V112" s="51" t="str">
        <f t="shared" ca="1" si="38"/>
        <v>-</v>
      </c>
      <c r="W112" s="51" t="str">
        <f t="shared" ca="1" si="39"/>
        <v>-</v>
      </c>
      <c r="X112" s="51" t="str">
        <f t="shared" ca="1" si="40"/>
        <v>-</v>
      </c>
      <c r="Y112" s="51" t="str">
        <f t="shared" ca="1" si="41"/>
        <v>-</v>
      </c>
      <c r="Z112" s="51" t="str">
        <f t="shared" ca="1" si="42"/>
        <v>-</v>
      </c>
      <c r="AA112" s="6" t="str">
        <f t="shared" ca="1" si="43"/>
        <v>-</v>
      </c>
    </row>
    <row r="113" spans="1:27" x14ac:dyDescent="0.25">
      <c r="A113" s="9" t="s">
        <v>455</v>
      </c>
      <c r="B113" s="10" t="str">
        <f t="shared" si="30"/>
        <v>CLOUD, BUMA MAIN</v>
      </c>
      <c r="C113" s="2">
        <f>IFERROR(MATCH(MASTER!$A113,'DJ PUBLISHING'!A:A,FALSE),1393)</f>
        <v>1393</v>
      </c>
      <c r="D113" s="5" t="str">
        <f t="shared" ca="1" si="31"/>
        <v>-</v>
      </c>
      <c r="E113" s="6" t="str">
        <f t="shared" ca="1" si="32"/>
        <v>-</v>
      </c>
      <c r="F113" s="2">
        <f>IFERROR(MATCH(MASTER!$A113,CLOUD!B:B,FALSE),1965)</f>
        <v>89</v>
      </c>
      <c r="G113" s="17">
        <f t="shared" ca="1" si="33"/>
        <v>459582</v>
      </c>
      <c r="H113" s="18" t="str">
        <f t="shared" ca="1" si="34"/>
        <v>ARE U LISTENING</v>
      </c>
      <c r="I113" s="19" t="str">
        <f t="shared" ca="1" si="35"/>
        <v>CAPRI/SOPRANO</v>
      </c>
      <c r="J113" s="2">
        <f>IFERROR(MATCH(MASTER!$A113,'BUMA MAIN'!H:H,FALSE),4952)</f>
        <v>474</v>
      </c>
      <c r="K113" s="32" t="str">
        <f t="shared" ca="1" si="22"/>
        <v>ARE U LISTENING</v>
      </c>
      <c r="L113" s="33">
        <f t="shared" ca="1" si="23"/>
        <v>1351244</v>
      </c>
      <c r="M113" s="33" t="str">
        <f t="shared" ca="1" si="24"/>
        <v>I-002289736-3</v>
      </c>
      <c r="N113" s="33">
        <f t="shared" ca="1" si="25"/>
        <v>472380650</v>
      </c>
      <c r="O113" s="33" t="str">
        <f t="shared" ca="1" si="26"/>
        <v>DJ PUBLISHING</v>
      </c>
      <c r="P113" s="33">
        <f t="shared" ca="1" si="27"/>
        <v>11549687</v>
      </c>
      <c r="Q113" s="33">
        <f t="shared" ca="1" si="28"/>
        <v>42290</v>
      </c>
      <c r="R113" s="34" t="str">
        <f t="shared" ca="1" si="29"/>
        <v>W-010463825</v>
      </c>
      <c r="S113" s="2">
        <f>IFERROR(MATCH(MASTER!$A113,'BUMA ALT'!H:H,FALSE),4952)</f>
        <v>4952</v>
      </c>
      <c r="T113" s="5" t="str">
        <f t="shared" ca="1" si="36"/>
        <v>-</v>
      </c>
      <c r="U113" s="51" t="str">
        <f t="shared" ca="1" si="37"/>
        <v>-</v>
      </c>
      <c r="V113" s="51" t="str">
        <f t="shared" ca="1" si="38"/>
        <v>-</v>
      </c>
      <c r="W113" s="51" t="str">
        <f t="shared" ca="1" si="39"/>
        <v>-</v>
      </c>
      <c r="X113" s="51" t="str">
        <f t="shared" ca="1" si="40"/>
        <v>-</v>
      </c>
      <c r="Y113" s="51" t="str">
        <f t="shared" ca="1" si="41"/>
        <v>-</v>
      </c>
      <c r="Z113" s="51" t="str">
        <f t="shared" ca="1" si="42"/>
        <v>-</v>
      </c>
      <c r="AA113" s="6" t="str">
        <f t="shared" ca="1" si="43"/>
        <v>-</v>
      </c>
    </row>
    <row r="114" spans="1:27" x14ac:dyDescent="0.25">
      <c r="A114" s="9" t="s">
        <v>3409</v>
      </c>
      <c r="B114" s="10" t="str">
        <f t="shared" si="30"/>
        <v>BUMA ALT</v>
      </c>
      <c r="C114" s="2">
        <f>IFERROR(MATCH(MASTER!$A114,'DJ PUBLISHING'!A:A,FALSE),1393)</f>
        <v>1393</v>
      </c>
      <c r="D114" s="5" t="str">
        <f t="shared" ca="1" si="31"/>
        <v>-</v>
      </c>
      <c r="E114" s="6" t="str">
        <f t="shared" ca="1" si="32"/>
        <v>-</v>
      </c>
      <c r="F114" s="2">
        <f>IFERROR(MATCH(MASTER!$A114,CLOUD!B:B,FALSE),1965)</f>
        <v>1965</v>
      </c>
      <c r="G114" s="17" t="str">
        <f t="shared" ca="1" si="33"/>
        <v>-</v>
      </c>
      <c r="H114" s="18" t="str">
        <f t="shared" ca="1" si="34"/>
        <v>-</v>
      </c>
      <c r="I114" s="19" t="str">
        <f t="shared" ca="1" si="35"/>
        <v>-</v>
      </c>
      <c r="J114" s="2">
        <f>IFERROR(MATCH(MASTER!$A114,'BUMA MAIN'!H:H,FALSE),4952)</f>
        <v>4952</v>
      </c>
      <c r="K114" s="32" t="str">
        <f t="shared" ca="1" si="22"/>
        <v>-</v>
      </c>
      <c r="L114" s="33" t="str">
        <f t="shared" ca="1" si="23"/>
        <v>-</v>
      </c>
      <c r="M114" s="33" t="str">
        <f t="shared" ca="1" si="24"/>
        <v>-</v>
      </c>
      <c r="N114" s="33" t="str">
        <f t="shared" ca="1" si="25"/>
        <v>-</v>
      </c>
      <c r="O114" s="33" t="str">
        <f t="shared" ca="1" si="26"/>
        <v>-</v>
      </c>
      <c r="P114" s="33" t="str">
        <f t="shared" ca="1" si="27"/>
        <v>-</v>
      </c>
      <c r="Q114" s="33" t="str">
        <f t="shared" ca="1" si="28"/>
        <v>-</v>
      </c>
      <c r="R114" s="34" t="str">
        <f t="shared" ca="1" si="29"/>
        <v>-</v>
      </c>
      <c r="S114" s="2">
        <f>IFERROR(MATCH(MASTER!$A114,'BUMA ALT'!H:H,FALSE),4952)</f>
        <v>1889</v>
      </c>
      <c r="T114" s="5" t="str">
        <f t="shared" ca="1" si="36"/>
        <v>ARE U LISTENING (EXTENDED MIX)</v>
      </c>
      <c r="U114" s="51">
        <f t="shared" ca="1" si="37"/>
        <v>1351244</v>
      </c>
      <c r="V114" s="51" t="str">
        <f t="shared" ca="1" si="38"/>
        <v>I-002289736-3</v>
      </c>
      <c r="W114" s="51">
        <f t="shared" ca="1" si="39"/>
        <v>472380650</v>
      </c>
      <c r="X114" s="51" t="str">
        <f t="shared" ca="1" si="40"/>
        <v>DJ PUBLISHING</v>
      </c>
      <c r="Y114" s="51">
        <f t="shared" ca="1" si="41"/>
        <v>11602746</v>
      </c>
      <c r="Z114" s="51">
        <f t="shared" ca="1" si="42"/>
        <v>42976</v>
      </c>
      <c r="AA114" s="6" t="str">
        <f t="shared" ca="1" si="43"/>
        <v>W-014695218</v>
      </c>
    </row>
    <row r="115" spans="1:27" x14ac:dyDescent="0.25">
      <c r="A115" s="9" t="s">
        <v>175</v>
      </c>
      <c r="B115" s="10" t="str">
        <f t="shared" si="30"/>
        <v>CLOUD, BUMA MAIN</v>
      </c>
      <c r="C115" s="2">
        <f>IFERROR(MATCH(MASTER!$A115,'DJ PUBLISHING'!A:A,FALSE),1393)</f>
        <v>1393</v>
      </c>
      <c r="D115" s="5" t="str">
        <f t="shared" ca="1" si="31"/>
        <v>-</v>
      </c>
      <c r="E115" s="6" t="str">
        <f t="shared" ca="1" si="32"/>
        <v>-</v>
      </c>
      <c r="F115" s="2">
        <f>IFERROR(MATCH(MASTER!$A115,CLOUD!B:B,FALSE),1965)</f>
        <v>90</v>
      </c>
      <c r="G115" s="17">
        <f t="shared" ca="1" si="33"/>
        <v>123925</v>
      </c>
      <c r="H115" s="18" t="str">
        <f t="shared" ca="1" si="34"/>
        <v>ARE YOU READY</v>
      </c>
      <c r="I115" s="19" t="str">
        <f t="shared" ca="1" si="35"/>
        <v>WITJES</v>
      </c>
      <c r="J115" s="2">
        <f>IFERROR(MATCH(MASTER!$A115,'BUMA MAIN'!H:H,FALSE),4952)</f>
        <v>195</v>
      </c>
      <c r="K115" s="32" t="str">
        <f t="shared" ca="1" si="22"/>
        <v>ARE YOU READY</v>
      </c>
      <c r="L115" s="33">
        <f t="shared" ca="1" si="23"/>
        <v>1351244</v>
      </c>
      <c r="M115" s="33" t="str">
        <f t="shared" ca="1" si="24"/>
        <v>I-002289736-3</v>
      </c>
      <c r="N115" s="33">
        <f t="shared" ca="1" si="25"/>
        <v>472380650</v>
      </c>
      <c r="O115" s="33" t="str">
        <f t="shared" ca="1" si="26"/>
        <v>DJ PUBLISHING</v>
      </c>
      <c r="P115" s="33">
        <f t="shared" ca="1" si="27"/>
        <v>4801076</v>
      </c>
      <c r="Q115" s="33">
        <f t="shared" ca="1" si="28"/>
        <v>38832</v>
      </c>
      <c r="R115" s="34" t="str">
        <f t="shared" ca="1" si="29"/>
        <v>W-004247899</v>
      </c>
      <c r="S115" s="2">
        <f>IFERROR(MATCH(MASTER!$A115,'BUMA ALT'!H:H,FALSE),4952)</f>
        <v>4952</v>
      </c>
      <c r="T115" s="5" t="str">
        <f t="shared" ca="1" si="36"/>
        <v>-</v>
      </c>
      <c r="U115" s="51" t="str">
        <f t="shared" ca="1" si="37"/>
        <v>-</v>
      </c>
      <c r="V115" s="51" t="str">
        <f t="shared" ca="1" si="38"/>
        <v>-</v>
      </c>
      <c r="W115" s="51" t="str">
        <f t="shared" ca="1" si="39"/>
        <v>-</v>
      </c>
      <c r="X115" s="51" t="str">
        <f t="shared" ca="1" si="40"/>
        <v>-</v>
      </c>
      <c r="Y115" s="51" t="str">
        <f t="shared" ca="1" si="41"/>
        <v>-</v>
      </c>
      <c r="Z115" s="51" t="str">
        <f t="shared" ca="1" si="42"/>
        <v>-</v>
      </c>
      <c r="AA115" s="6" t="str">
        <f t="shared" ca="1" si="43"/>
        <v>-</v>
      </c>
    </row>
    <row r="116" spans="1:27" x14ac:dyDescent="0.25">
      <c r="A116" s="9" t="s">
        <v>489</v>
      </c>
      <c r="B116" s="10" t="str">
        <f t="shared" si="30"/>
        <v>DJ PUBLISHING, CLOUD, BUMA MAIN</v>
      </c>
      <c r="C116" s="2">
        <f>IFERROR(MATCH(MASTER!$A116,'DJ PUBLISHING'!A:A,FALSE),1393)</f>
        <v>1082</v>
      </c>
      <c r="D116" s="5" t="str">
        <f t="shared" ca="1" si="31"/>
        <v>ARE YOU WITH ME</v>
      </c>
      <c r="E116" s="6" t="str">
        <f t="shared" ca="1" si="32"/>
        <v>A2 Records</v>
      </c>
      <c r="F116" s="2">
        <f>IFERROR(MATCH(MASTER!$A116,CLOUD!B:B,FALSE),1965)</f>
        <v>91</v>
      </c>
      <c r="G116" s="17">
        <f t="shared" ca="1" si="33"/>
        <v>454616</v>
      </c>
      <c r="H116" s="18" t="str">
        <f t="shared" ca="1" si="34"/>
        <v>ARE YOU WITH ME</v>
      </c>
      <c r="I116" s="19" t="str">
        <f t="shared" ca="1" si="35"/>
        <v>AANDEWIEL/MILDT DE</v>
      </c>
      <c r="J116" s="2">
        <f>IFERROR(MATCH(MASTER!$A116,'BUMA MAIN'!H:H,FALSE),4952)</f>
        <v>508</v>
      </c>
      <c r="K116" s="32" t="str">
        <f t="shared" ca="1" si="22"/>
        <v>ARE YOU WITH ME</v>
      </c>
      <c r="L116" s="33">
        <f t="shared" ca="1" si="23"/>
        <v>1351244</v>
      </c>
      <c r="M116" s="33" t="str">
        <f t="shared" ca="1" si="24"/>
        <v>I-002289736-3</v>
      </c>
      <c r="N116" s="33">
        <f t="shared" ca="1" si="25"/>
        <v>472380650</v>
      </c>
      <c r="O116" s="33" t="str">
        <f t="shared" ca="1" si="26"/>
        <v>DJ PUBLISHING</v>
      </c>
      <c r="P116" s="33">
        <f t="shared" ca="1" si="27"/>
        <v>11549687</v>
      </c>
      <c r="Q116" s="33">
        <f t="shared" ca="1" si="28"/>
        <v>42290</v>
      </c>
      <c r="R116" s="34" t="str">
        <f t="shared" ca="1" si="29"/>
        <v>W-010463825</v>
      </c>
      <c r="S116" s="2">
        <f>IFERROR(MATCH(MASTER!$A116,'BUMA ALT'!H:H,FALSE),4952)</f>
        <v>4952</v>
      </c>
      <c r="T116" s="5" t="str">
        <f t="shared" ca="1" si="36"/>
        <v>-</v>
      </c>
      <c r="U116" s="51" t="str">
        <f t="shared" ca="1" si="37"/>
        <v>-</v>
      </c>
      <c r="V116" s="51" t="str">
        <f t="shared" ca="1" si="38"/>
        <v>-</v>
      </c>
      <c r="W116" s="51" t="str">
        <f t="shared" ca="1" si="39"/>
        <v>-</v>
      </c>
      <c r="X116" s="51" t="str">
        <f t="shared" ca="1" si="40"/>
        <v>-</v>
      </c>
      <c r="Y116" s="51" t="str">
        <f t="shared" ca="1" si="41"/>
        <v>-</v>
      </c>
      <c r="Z116" s="51" t="str">
        <f t="shared" ca="1" si="42"/>
        <v>-</v>
      </c>
      <c r="AA116" s="6" t="str">
        <f t="shared" ca="1" si="43"/>
        <v>-</v>
      </c>
    </row>
    <row r="117" spans="1:27" x14ac:dyDescent="0.25">
      <c r="A117" s="9" t="s">
        <v>926</v>
      </c>
      <c r="B117" s="10" t="str">
        <f t="shared" si="30"/>
        <v>DJ PUBLISHING, CLOUD, BUMA MAIN</v>
      </c>
      <c r="C117" s="2">
        <f>IFERROR(MATCH(MASTER!$A117,'DJ PUBLISHING'!A:A,FALSE),1393)</f>
        <v>1195</v>
      </c>
      <c r="D117" s="5" t="str">
        <f t="shared" ca="1" si="31"/>
        <v>ARMAGEDDON</v>
      </c>
      <c r="E117" s="6" t="str">
        <f t="shared" ca="1" si="32"/>
        <v>ITALIAN HARDSTYLE</v>
      </c>
      <c r="F117" s="2">
        <f>IFERROR(MATCH(MASTER!$A117,CLOUD!B:B,FALSE),1965)</f>
        <v>92</v>
      </c>
      <c r="G117" s="17">
        <f t="shared" ca="1" si="33"/>
        <v>90898</v>
      </c>
      <c r="H117" s="18" t="str">
        <f t="shared" ca="1" si="34"/>
        <v>ARMAGEDDON</v>
      </c>
      <c r="I117" s="19" t="str">
        <f t="shared" ca="1" si="35"/>
        <v>TONI</v>
      </c>
      <c r="J117" s="2">
        <f>IFERROR(MATCH(MASTER!$A117,'BUMA MAIN'!H:H,FALSE),4952)</f>
        <v>948</v>
      </c>
      <c r="K117" s="32" t="str">
        <f t="shared" ca="1" si="22"/>
        <v>ARMAGEDDON</v>
      </c>
      <c r="L117" s="33">
        <f t="shared" ca="1" si="23"/>
        <v>1351244</v>
      </c>
      <c r="M117" s="33" t="str">
        <f t="shared" ca="1" si="24"/>
        <v>I-002289736-3</v>
      </c>
      <c r="N117" s="33">
        <f t="shared" ca="1" si="25"/>
        <v>472380650</v>
      </c>
      <c r="O117" s="33" t="str">
        <f t="shared" ca="1" si="26"/>
        <v>DJ PUBLISHING</v>
      </c>
      <c r="P117" s="33">
        <f t="shared" ca="1" si="27"/>
        <v>11558839</v>
      </c>
      <c r="Q117" s="33">
        <f t="shared" ca="1" si="28"/>
        <v>42404</v>
      </c>
      <c r="R117" s="34" t="str">
        <f t="shared" ca="1" si="29"/>
        <v>W-010996313</v>
      </c>
      <c r="S117" s="2">
        <f>IFERROR(MATCH(MASTER!$A117,'BUMA ALT'!H:H,FALSE),4952)</f>
        <v>4952</v>
      </c>
      <c r="T117" s="5" t="str">
        <f t="shared" ca="1" si="36"/>
        <v>-</v>
      </c>
      <c r="U117" s="51" t="str">
        <f t="shared" ca="1" si="37"/>
        <v>-</v>
      </c>
      <c r="V117" s="51" t="str">
        <f t="shared" ca="1" si="38"/>
        <v>-</v>
      </c>
      <c r="W117" s="51" t="str">
        <f t="shared" ca="1" si="39"/>
        <v>-</v>
      </c>
      <c r="X117" s="51" t="str">
        <f t="shared" ca="1" si="40"/>
        <v>-</v>
      </c>
      <c r="Y117" s="51" t="str">
        <f t="shared" ca="1" si="41"/>
        <v>-</v>
      </c>
      <c r="Z117" s="51" t="str">
        <f t="shared" ca="1" si="42"/>
        <v>-</v>
      </c>
      <c r="AA117" s="6" t="str">
        <f t="shared" ca="1" si="43"/>
        <v>-</v>
      </c>
    </row>
    <row r="118" spans="1:27" x14ac:dyDescent="0.25">
      <c r="A118" s="9" t="s">
        <v>811</v>
      </c>
      <c r="B118" s="10" t="str">
        <f t="shared" si="30"/>
        <v>CLOUD, BUMA MAIN</v>
      </c>
      <c r="C118" s="2">
        <f>IFERROR(MATCH(MASTER!$A118,'DJ PUBLISHING'!A:A,FALSE),1393)</f>
        <v>1393</v>
      </c>
      <c r="D118" s="5" t="str">
        <f t="shared" ca="1" si="31"/>
        <v>-</v>
      </c>
      <c r="E118" s="6" t="str">
        <f t="shared" ca="1" si="32"/>
        <v>-</v>
      </c>
      <c r="F118" s="2">
        <f>IFERROR(MATCH(MASTER!$A118,CLOUD!B:B,FALSE),1965)</f>
        <v>94</v>
      </c>
      <c r="G118" s="17">
        <f t="shared" ca="1" si="33"/>
        <v>612941</v>
      </c>
      <c r="H118" s="18" t="str">
        <f t="shared" ca="1" si="34"/>
        <v>ARMY OF LOVE</v>
      </c>
      <c r="I118" s="19" t="str">
        <f t="shared" ca="1" si="35"/>
        <v>KROUWEL/SHAKES</v>
      </c>
      <c r="J118" s="2">
        <f>IFERROR(MATCH(MASTER!$A118,'BUMA MAIN'!H:H,FALSE),4952)</f>
        <v>832</v>
      </c>
      <c r="K118" s="32" t="str">
        <f t="shared" ca="1" si="22"/>
        <v>ARMY OF LOVE</v>
      </c>
      <c r="L118" s="33">
        <f t="shared" ca="1" si="23"/>
        <v>1351244</v>
      </c>
      <c r="M118" s="33" t="str">
        <f t="shared" ca="1" si="24"/>
        <v>I-002289736-3</v>
      </c>
      <c r="N118" s="33">
        <f t="shared" ca="1" si="25"/>
        <v>472380650</v>
      </c>
      <c r="O118" s="33" t="str">
        <f t="shared" ca="1" si="26"/>
        <v>DJ PUBLISHING</v>
      </c>
      <c r="P118" s="33">
        <f t="shared" ca="1" si="27"/>
        <v>11555770</v>
      </c>
      <c r="Q118" s="33">
        <f t="shared" ca="1" si="28"/>
        <v>42360</v>
      </c>
      <c r="R118" s="34" t="str">
        <f t="shared" ca="1" si="29"/>
        <v>W-010787094</v>
      </c>
      <c r="S118" s="2">
        <f>IFERROR(MATCH(MASTER!$A118,'BUMA ALT'!H:H,FALSE),4952)</f>
        <v>4952</v>
      </c>
      <c r="T118" s="5" t="str">
        <f t="shared" ca="1" si="36"/>
        <v>-</v>
      </c>
      <c r="U118" s="51" t="str">
        <f t="shared" ca="1" si="37"/>
        <v>-</v>
      </c>
      <c r="V118" s="51" t="str">
        <f t="shared" ca="1" si="38"/>
        <v>-</v>
      </c>
      <c r="W118" s="51" t="str">
        <f t="shared" ca="1" si="39"/>
        <v>-</v>
      </c>
      <c r="X118" s="51" t="str">
        <f t="shared" ca="1" si="40"/>
        <v>-</v>
      </c>
      <c r="Y118" s="51" t="str">
        <f t="shared" ca="1" si="41"/>
        <v>-</v>
      </c>
      <c r="Z118" s="51" t="str">
        <f t="shared" ca="1" si="42"/>
        <v>-</v>
      </c>
      <c r="AA118" s="6" t="str">
        <f t="shared" ca="1" si="43"/>
        <v>-</v>
      </c>
    </row>
    <row r="119" spans="1:27" x14ac:dyDescent="0.25">
      <c r="A119" s="9" t="s">
        <v>1112</v>
      </c>
      <c r="B119" s="10" t="str">
        <f t="shared" si="30"/>
        <v>CLOUD</v>
      </c>
      <c r="C119" s="2">
        <f>IFERROR(MATCH(MASTER!$A119,'DJ PUBLISHING'!A:A,FALSE),1393)</f>
        <v>1393</v>
      </c>
      <c r="D119" s="5" t="str">
        <f t="shared" ca="1" si="31"/>
        <v>-</v>
      </c>
      <c r="E119" s="6" t="str">
        <f t="shared" ca="1" si="32"/>
        <v>-</v>
      </c>
      <c r="F119" s="2">
        <f>IFERROR(MATCH(MASTER!$A119,CLOUD!B:B,FALSE),1965)</f>
        <v>95</v>
      </c>
      <c r="G119" s="17">
        <f t="shared" ca="1" si="33"/>
        <v>1098</v>
      </c>
      <c r="H119" s="18" t="str">
        <f t="shared" ca="1" si="34"/>
        <v>AROUND YOU MUSIC</v>
      </c>
      <c r="I119" s="19" t="str">
        <f t="shared" ca="1" si="35"/>
        <v>DUTRIEUX/WERVER</v>
      </c>
      <c r="J119" s="2">
        <f>IFERROR(MATCH(MASTER!$A119,'BUMA MAIN'!H:H,FALSE),4952)</f>
        <v>4952</v>
      </c>
      <c r="K119" s="32" t="str">
        <f t="shared" ca="1" si="22"/>
        <v>-</v>
      </c>
      <c r="L119" s="33" t="str">
        <f t="shared" ca="1" si="23"/>
        <v>-</v>
      </c>
      <c r="M119" s="33" t="str">
        <f t="shared" ca="1" si="24"/>
        <v>-</v>
      </c>
      <c r="N119" s="33" t="str">
        <f t="shared" ca="1" si="25"/>
        <v>-</v>
      </c>
      <c r="O119" s="33" t="str">
        <f t="shared" ca="1" si="26"/>
        <v>-</v>
      </c>
      <c r="P119" s="33" t="str">
        <f t="shared" ca="1" si="27"/>
        <v>-</v>
      </c>
      <c r="Q119" s="33" t="str">
        <f t="shared" ca="1" si="28"/>
        <v>-</v>
      </c>
      <c r="R119" s="34" t="str">
        <f t="shared" ca="1" si="29"/>
        <v>-</v>
      </c>
      <c r="S119" s="2">
        <f>IFERROR(MATCH(MASTER!$A119,'BUMA ALT'!H:H,FALSE),4952)</f>
        <v>4952</v>
      </c>
      <c r="T119" s="5" t="str">
        <f t="shared" ca="1" si="36"/>
        <v>-</v>
      </c>
      <c r="U119" s="51" t="str">
        <f t="shared" ca="1" si="37"/>
        <v>-</v>
      </c>
      <c r="V119" s="51" t="str">
        <f t="shared" ca="1" si="38"/>
        <v>-</v>
      </c>
      <c r="W119" s="51" t="str">
        <f t="shared" ca="1" si="39"/>
        <v>-</v>
      </c>
      <c r="X119" s="51" t="str">
        <f t="shared" ca="1" si="40"/>
        <v>-</v>
      </c>
      <c r="Y119" s="51" t="str">
        <f t="shared" ca="1" si="41"/>
        <v>-</v>
      </c>
      <c r="Z119" s="51" t="str">
        <f t="shared" ca="1" si="42"/>
        <v>-</v>
      </c>
      <c r="AA119" s="6" t="str">
        <f t="shared" ca="1" si="43"/>
        <v>-</v>
      </c>
    </row>
    <row r="120" spans="1:27" x14ac:dyDescent="0.25">
      <c r="A120" s="9" t="s">
        <v>113</v>
      </c>
      <c r="B120" s="10" t="str">
        <f t="shared" si="30"/>
        <v>DJ PUBLISHING, CLOUD, BUMA MAIN</v>
      </c>
      <c r="C120" s="2">
        <f>IFERROR(MATCH(MASTER!$A120,'DJ PUBLISHING'!A:A,FALSE),1393)</f>
        <v>603</v>
      </c>
      <c r="D120" s="5" t="str">
        <f t="shared" ca="1" si="31"/>
        <v>ARRIVING</v>
      </c>
      <c r="E120" s="6" t="str">
        <f t="shared" ca="1" si="32"/>
        <v>X-BONE</v>
      </c>
      <c r="F120" s="2">
        <f>IFERROR(MATCH(MASTER!$A120,CLOUD!B:B,FALSE),1965)</f>
        <v>96</v>
      </c>
      <c r="G120" s="17">
        <f t="shared" ca="1" si="33"/>
        <v>289315</v>
      </c>
      <c r="H120" s="18" t="str">
        <f t="shared" ca="1" si="34"/>
        <v>ARRIVING</v>
      </c>
      <c r="I120" s="19" t="str">
        <f t="shared" ca="1" si="35"/>
        <v>KNETSCH/VREUGD DE</v>
      </c>
      <c r="J120" s="2">
        <f>IFERROR(MATCH(MASTER!$A120,'BUMA MAIN'!H:H,FALSE),4952)</f>
        <v>132</v>
      </c>
      <c r="K120" s="32" t="str">
        <f t="shared" ca="1" si="22"/>
        <v>ARRIVING</v>
      </c>
      <c r="L120" s="33">
        <f t="shared" ca="1" si="23"/>
        <v>1351244</v>
      </c>
      <c r="M120" s="33" t="str">
        <f t="shared" ca="1" si="24"/>
        <v>I-002289736-3</v>
      </c>
      <c r="N120" s="33">
        <f t="shared" ca="1" si="25"/>
        <v>472380650</v>
      </c>
      <c r="O120" s="33" t="str">
        <f t="shared" ca="1" si="26"/>
        <v>DJ PUBLISHING</v>
      </c>
      <c r="P120" s="33">
        <f t="shared" ca="1" si="27"/>
        <v>4801076</v>
      </c>
      <c r="Q120" s="33">
        <f t="shared" ca="1" si="28"/>
        <v>38832</v>
      </c>
      <c r="R120" s="34" t="str">
        <f t="shared" ca="1" si="29"/>
        <v>W-004448936</v>
      </c>
      <c r="S120" s="2">
        <f>IFERROR(MATCH(MASTER!$A120,'BUMA ALT'!H:H,FALSE),4952)</f>
        <v>4952</v>
      </c>
      <c r="T120" s="5" t="str">
        <f t="shared" ca="1" si="36"/>
        <v>-</v>
      </c>
      <c r="U120" s="51" t="str">
        <f t="shared" ca="1" si="37"/>
        <v>-</v>
      </c>
      <c r="V120" s="51" t="str">
        <f t="shared" ca="1" si="38"/>
        <v>-</v>
      </c>
      <c r="W120" s="51" t="str">
        <f t="shared" ca="1" si="39"/>
        <v>-</v>
      </c>
      <c r="X120" s="51" t="str">
        <f t="shared" ca="1" si="40"/>
        <v>-</v>
      </c>
      <c r="Y120" s="51" t="str">
        <f t="shared" ca="1" si="41"/>
        <v>-</v>
      </c>
      <c r="Z120" s="51" t="str">
        <f t="shared" ca="1" si="42"/>
        <v>-</v>
      </c>
      <c r="AA120" s="6" t="str">
        <f t="shared" ca="1" si="43"/>
        <v>-</v>
      </c>
    </row>
    <row r="121" spans="1:27" x14ac:dyDescent="0.25">
      <c r="A121" s="9" t="s">
        <v>2464</v>
      </c>
      <c r="B121" s="10" t="str">
        <f t="shared" si="30"/>
        <v>DJ PUBLISHING</v>
      </c>
      <c r="C121" s="2">
        <f>IFERROR(MATCH(MASTER!$A121,'DJ PUBLISHING'!A:A,FALSE),1393)</f>
        <v>647</v>
      </c>
      <c r="D121" s="5" t="str">
        <f t="shared" ca="1" si="31"/>
        <v>AS ONE</v>
      </c>
      <c r="E121" s="6" t="str">
        <f t="shared" ca="1" si="32"/>
        <v>X-BONE</v>
      </c>
      <c r="F121" s="2">
        <f>IFERROR(MATCH(MASTER!$A121,CLOUD!B:B,FALSE),1965)</f>
        <v>1965</v>
      </c>
      <c r="G121" s="17" t="str">
        <f t="shared" ca="1" si="33"/>
        <v>-</v>
      </c>
      <c r="H121" s="18" t="str">
        <f t="shared" ca="1" si="34"/>
        <v>-</v>
      </c>
      <c r="I121" s="19" t="str">
        <f t="shared" ca="1" si="35"/>
        <v>-</v>
      </c>
      <c r="J121" s="2">
        <f>IFERROR(MATCH(MASTER!$A121,'BUMA MAIN'!H:H,FALSE),4952)</f>
        <v>4952</v>
      </c>
      <c r="K121" s="32" t="str">
        <f t="shared" ca="1" si="22"/>
        <v>-</v>
      </c>
      <c r="L121" s="33" t="str">
        <f t="shared" ca="1" si="23"/>
        <v>-</v>
      </c>
      <c r="M121" s="33" t="str">
        <f t="shared" ca="1" si="24"/>
        <v>-</v>
      </c>
      <c r="N121" s="33" t="str">
        <f t="shared" ca="1" si="25"/>
        <v>-</v>
      </c>
      <c r="O121" s="33" t="str">
        <f t="shared" ca="1" si="26"/>
        <v>-</v>
      </c>
      <c r="P121" s="33" t="str">
        <f t="shared" ca="1" si="27"/>
        <v>-</v>
      </c>
      <c r="Q121" s="33" t="str">
        <f t="shared" ca="1" si="28"/>
        <v>-</v>
      </c>
      <c r="R121" s="34" t="str">
        <f t="shared" ca="1" si="29"/>
        <v>-</v>
      </c>
      <c r="S121" s="2">
        <f>IFERROR(MATCH(MASTER!$A121,'BUMA ALT'!H:H,FALSE),4952)</f>
        <v>4952</v>
      </c>
      <c r="T121" s="5" t="str">
        <f t="shared" ca="1" si="36"/>
        <v>-</v>
      </c>
      <c r="U121" s="51" t="str">
        <f t="shared" ca="1" si="37"/>
        <v>-</v>
      </c>
      <c r="V121" s="51" t="str">
        <f t="shared" ca="1" si="38"/>
        <v>-</v>
      </c>
      <c r="W121" s="51" t="str">
        <f t="shared" ca="1" si="39"/>
        <v>-</v>
      </c>
      <c r="X121" s="51" t="str">
        <f t="shared" ca="1" si="40"/>
        <v>-</v>
      </c>
      <c r="Y121" s="51" t="str">
        <f t="shared" ca="1" si="41"/>
        <v>-</v>
      </c>
      <c r="Z121" s="51" t="str">
        <f t="shared" ca="1" si="42"/>
        <v>-</v>
      </c>
      <c r="AA121" s="6" t="str">
        <f t="shared" ca="1" si="43"/>
        <v>-</v>
      </c>
    </row>
    <row r="122" spans="1:27" x14ac:dyDescent="0.25">
      <c r="A122" s="9" t="s">
        <v>421</v>
      </c>
      <c r="B122" s="10" t="str">
        <f t="shared" si="30"/>
        <v>CLOUD, BUMA MAIN</v>
      </c>
      <c r="C122" s="2">
        <f>IFERROR(MATCH(MASTER!$A122,'DJ PUBLISHING'!A:A,FALSE),1393)</f>
        <v>1393</v>
      </c>
      <c r="D122" s="5" t="str">
        <f t="shared" ca="1" si="31"/>
        <v>-</v>
      </c>
      <c r="E122" s="6" t="str">
        <f t="shared" ca="1" si="32"/>
        <v>-</v>
      </c>
      <c r="F122" s="2">
        <f>IFERROR(MATCH(MASTER!$A122,CLOUD!B:B,FALSE),1965)</f>
        <v>97</v>
      </c>
      <c r="G122" s="17">
        <f t="shared" ca="1" si="33"/>
        <v>344431</v>
      </c>
      <c r="H122" s="18" t="str">
        <f t="shared" ca="1" si="34"/>
        <v>ASHES</v>
      </c>
      <c r="I122" s="19" t="str">
        <f t="shared" ca="1" si="35"/>
        <v>DUDDRIDGE/ELKABAS/HAL VAN</v>
      </c>
      <c r="J122" s="2">
        <f>IFERROR(MATCH(MASTER!$A122,'BUMA MAIN'!H:H,FALSE),4952)</f>
        <v>440</v>
      </c>
      <c r="K122" s="32" t="str">
        <f t="shared" ca="1" si="22"/>
        <v>ASHES</v>
      </c>
      <c r="L122" s="33">
        <f t="shared" ca="1" si="23"/>
        <v>1351244</v>
      </c>
      <c r="M122" s="33" t="str">
        <f t="shared" ca="1" si="24"/>
        <v>I-002289736-3</v>
      </c>
      <c r="N122" s="33">
        <f t="shared" ca="1" si="25"/>
        <v>472380650</v>
      </c>
      <c r="O122" s="33" t="str">
        <f t="shared" ca="1" si="26"/>
        <v>DJ PUBLISHING</v>
      </c>
      <c r="P122" s="33">
        <f t="shared" ca="1" si="27"/>
        <v>11549687</v>
      </c>
      <c r="Q122" s="33">
        <f t="shared" ca="1" si="28"/>
        <v>42290</v>
      </c>
      <c r="R122" s="34" t="str">
        <f t="shared" ca="1" si="29"/>
        <v>W-010463830</v>
      </c>
      <c r="S122" s="2">
        <f>IFERROR(MATCH(MASTER!$A122,'BUMA ALT'!H:H,FALSE),4952)</f>
        <v>4952</v>
      </c>
      <c r="T122" s="5" t="str">
        <f t="shared" ca="1" si="36"/>
        <v>-</v>
      </c>
      <c r="U122" s="51" t="str">
        <f t="shared" ca="1" si="37"/>
        <v>-</v>
      </c>
      <c r="V122" s="51" t="str">
        <f t="shared" ca="1" si="38"/>
        <v>-</v>
      </c>
      <c r="W122" s="51" t="str">
        <f t="shared" ca="1" si="39"/>
        <v>-</v>
      </c>
      <c r="X122" s="51" t="str">
        <f t="shared" ca="1" si="40"/>
        <v>-</v>
      </c>
      <c r="Y122" s="51" t="str">
        <f t="shared" ca="1" si="41"/>
        <v>-</v>
      </c>
      <c r="Z122" s="51" t="str">
        <f t="shared" ca="1" si="42"/>
        <v>-</v>
      </c>
      <c r="AA122" s="6" t="str">
        <f t="shared" ca="1" si="43"/>
        <v>-</v>
      </c>
    </row>
    <row r="123" spans="1:27" x14ac:dyDescent="0.25">
      <c r="A123" s="9" t="s">
        <v>666</v>
      </c>
      <c r="B123" s="10" t="str">
        <f t="shared" si="30"/>
        <v>DJ PUBLISHING, CLOUD, BUMA MAIN</v>
      </c>
      <c r="C123" s="2">
        <f>IFERROR(MATCH(MASTER!$A123,'DJ PUBLISHING'!A:A,FALSE),1393)</f>
        <v>937</v>
      </c>
      <c r="D123" s="5" t="str">
        <f t="shared" ca="1" si="31"/>
        <v>ASTRAL</v>
      </c>
      <c r="E123" s="6" t="str">
        <f t="shared" ca="1" si="32"/>
        <v>X-RAW</v>
      </c>
      <c r="F123" s="2">
        <f>IFERROR(MATCH(MASTER!$A123,CLOUD!B:B,FALSE),1965)</f>
        <v>98</v>
      </c>
      <c r="G123" s="17">
        <f t="shared" ca="1" si="33"/>
        <v>487238</v>
      </c>
      <c r="H123" s="18" t="str">
        <f t="shared" ca="1" si="34"/>
        <v>ASTRAL</v>
      </c>
      <c r="I123" s="19" t="str">
        <f t="shared" ca="1" si="35"/>
        <v>NIKOLAEVICH</v>
      </c>
      <c r="J123" s="2">
        <f>IFERROR(MATCH(MASTER!$A123,'BUMA MAIN'!H:H,FALSE),4952)</f>
        <v>685</v>
      </c>
      <c r="K123" s="32" t="str">
        <f t="shared" ca="1" si="22"/>
        <v>ASTRAL</v>
      </c>
      <c r="L123" s="33">
        <f t="shared" ca="1" si="23"/>
        <v>1351244</v>
      </c>
      <c r="M123" s="33" t="str">
        <f t="shared" ca="1" si="24"/>
        <v>I-002289736-3</v>
      </c>
      <c r="N123" s="33">
        <f t="shared" ca="1" si="25"/>
        <v>472380650</v>
      </c>
      <c r="O123" s="33" t="str">
        <f t="shared" ca="1" si="26"/>
        <v>DJ PUBLISHING</v>
      </c>
      <c r="P123" s="33">
        <f t="shared" ca="1" si="27"/>
        <v>11555770</v>
      </c>
      <c r="Q123" s="33">
        <f t="shared" ca="1" si="28"/>
        <v>42360</v>
      </c>
      <c r="R123" s="34" t="str">
        <f t="shared" ca="1" si="29"/>
        <v>W-010787034</v>
      </c>
      <c r="S123" s="2">
        <f>IFERROR(MATCH(MASTER!$A123,'BUMA ALT'!H:H,FALSE),4952)</f>
        <v>4952</v>
      </c>
      <c r="T123" s="5" t="str">
        <f t="shared" ca="1" si="36"/>
        <v>-</v>
      </c>
      <c r="U123" s="51" t="str">
        <f t="shared" ca="1" si="37"/>
        <v>-</v>
      </c>
      <c r="V123" s="51" t="str">
        <f t="shared" ca="1" si="38"/>
        <v>-</v>
      </c>
      <c r="W123" s="51" t="str">
        <f t="shared" ca="1" si="39"/>
        <v>-</v>
      </c>
      <c r="X123" s="51" t="str">
        <f t="shared" ca="1" si="40"/>
        <v>-</v>
      </c>
      <c r="Y123" s="51" t="str">
        <f t="shared" ca="1" si="41"/>
        <v>-</v>
      </c>
      <c r="Z123" s="51" t="str">
        <f t="shared" ca="1" si="42"/>
        <v>-</v>
      </c>
      <c r="AA123" s="6" t="str">
        <f t="shared" ca="1" si="43"/>
        <v>-</v>
      </c>
    </row>
    <row r="124" spans="1:27" x14ac:dyDescent="0.25">
      <c r="A124" s="9" t="s">
        <v>1117</v>
      </c>
      <c r="B124" s="10" t="str">
        <f t="shared" si="30"/>
        <v>DJ PUBLISHING, CLOUD</v>
      </c>
      <c r="C124" s="2">
        <f>IFERROR(MATCH(MASTER!$A124,'DJ PUBLISHING'!A:A,FALSE),1393)</f>
        <v>1324</v>
      </c>
      <c r="D124" s="5" t="str">
        <f t="shared" ca="1" si="31"/>
        <v>ATLANTIS</v>
      </c>
      <c r="E124" s="6" t="str">
        <f t="shared" ca="1" si="32"/>
        <v>SPECIAL</v>
      </c>
      <c r="F124" s="2">
        <f>IFERROR(MATCH(MASTER!$A124,CLOUD!B:B,FALSE),1965)</f>
        <v>100</v>
      </c>
      <c r="G124" s="17">
        <f t="shared" ca="1" si="33"/>
        <v>53330</v>
      </c>
      <c r="H124" s="18" t="str">
        <f t="shared" ca="1" si="34"/>
        <v>ATLANTIS</v>
      </c>
      <c r="I124" s="19" t="str">
        <f t="shared" ca="1" si="35"/>
        <v>KOEHOORN/WITJES</v>
      </c>
      <c r="J124" s="2">
        <f>IFERROR(MATCH(MASTER!$A124,'BUMA MAIN'!H:H,FALSE),4952)</f>
        <v>4952</v>
      </c>
      <c r="K124" s="32" t="str">
        <f t="shared" ca="1" si="22"/>
        <v>-</v>
      </c>
      <c r="L124" s="33" t="str">
        <f t="shared" ca="1" si="23"/>
        <v>-</v>
      </c>
      <c r="M124" s="33" t="str">
        <f t="shared" ca="1" si="24"/>
        <v>-</v>
      </c>
      <c r="N124" s="33" t="str">
        <f t="shared" ca="1" si="25"/>
        <v>-</v>
      </c>
      <c r="O124" s="33" t="str">
        <f t="shared" ca="1" si="26"/>
        <v>-</v>
      </c>
      <c r="P124" s="33" t="str">
        <f t="shared" ca="1" si="27"/>
        <v>-</v>
      </c>
      <c r="Q124" s="33" t="str">
        <f t="shared" ca="1" si="28"/>
        <v>-</v>
      </c>
      <c r="R124" s="34" t="str">
        <f t="shared" ca="1" si="29"/>
        <v>-</v>
      </c>
      <c r="S124" s="2">
        <f>IFERROR(MATCH(MASTER!$A124,'BUMA ALT'!H:H,FALSE),4952)</f>
        <v>4952</v>
      </c>
      <c r="T124" s="5" t="str">
        <f t="shared" ca="1" si="36"/>
        <v>-</v>
      </c>
      <c r="U124" s="51" t="str">
        <f t="shared" ca="1" si="37"/>
        <v>-</v>
      </c>
      <c r="V124" s="51" t="str">
        <f t="shared" ca="1" si="38"/>
        <v>-</v>
      </c>
      <c r="W124" s="51" t="str">
        <f t="shared" ca="1" si="39"/>
        <v>-</v>
      </c>
      <c r="X124" s="51" t="str">
        <f t="shared" ca="1" si="40"/>
        <v>-</v>
      </c>
      <c r="Y124" s="51" t="str">
        <f t="shared" ca="1" si="41"/>
        <v>-</v>
      </c>
      <c r="Z124" s="51" t="str">
        <f t="shared" ca="1" si="42"/>
        <v>-</v>
      </c>
      <c r="AA124" s="6" t="str">
        <f t="shared" ca="1" si="43"/>
        <v>-</v>
      </c>
    </row>
    <row r="125" spans="1:27" x14ac:dyDescent="0.25">
      <c r="A125" s="9" t="s">
        <v>599</v>
      </c>
      <c r="B125" s="10" t="str">
        <f t="shared" si="30"/>
        <v>DJ PUBLISHING, CLOUD, BUMA MAIN</v>
      </c>
      <c r="C125" s="2">
        <f>IFERROR(MATCH(MASTER!$A125,'DJ PUBLISHING'!A:A,FALSE),1393)</f>
        <v>748</v>
      </c>
      <c r="D125" s="5" t="str">
        <f t="shared" ca="1" si="31"/>
        <v>ATMOSPHERE</v>
      </c>
      <c r="E125" s="6" t="str">
        <f t="shared" ca="1" si="32"/>
        <v>X-BONE</v>
      </c>
      <c r="F125" s="2">
        <f>IFERROR(MATCH(MASTER!$A125,CLOUD!B:B,FALSE),1965)</f>
        <v>101</v>
      </c>
      <c r="G125" s="17">
        <f t="shared" ca="1" si="33"/>
        <v>465464</v>
      </c>
      <c r="H125" s="18" t="str">
        <f t="shared" ca="1" si="34"/>
        <v>ATMOSPHERE</v>
      </c>
      <c r="I125" s="19" t="str">
        <f t="shared" ca="1" si="35"/>
        <v>IWAHASHI</v>
      </c>
      <c r="J125" s="2">
        <f>IFERROR(MATCH(MASTER!$A125,'BUMA MAIN'!H:H,FALSE),4952)</f>
        <v>618</v>
      </c>
      <c r="K125" s="32" t="str">
        <f t="shared" ca="1" si="22"/>
        <v>ATMOSPHERE</v>
      </c>
      <c r="L125" s="33">
        <f t="shared" ca="1" si="23"/>
        <v>1351244</v>
      </c>
      <c r="M125" s="33" t="str">
        <f t="shared" ca="1" si="24"/>
        <v>I-002289736-3</v>
      </c>
      <c r="N125" s="33">
        <f t="shared" ca="1" si="25"/>
        <v>472380650</v>
      </c>
      <c r="O125" s="33" t="str">
        <f t="shared" ca="1" si="26"/>
        <v>DJ PUBLISHING</v>
      </c>
      <c r="P125" s="33">
        <f t="shared" ca="1" si="27"/>
        <v>11555158</v>
      </c>
      <c r="Q125" s="33">
        <f t="shared" ca="1" si="28"/>
        <v>42352</v>
      </c>
      <c r="R125" s="34" t="str">
        <f t="shared" ca="1" si="29"/>
        <v>W-010710992</v>
      </c>
      <c r="S125" s="2">
        <f>IFERROR(MATCH(MASTER!$A125,'BUMA ALT'!H:H,FALSE),4952)</f>
        <v>4952</v>
      </c>
      <c r="T125" s="5" t="str">
        <f t="shared" ca="1" si="36"/>
        <v>-</v>
      </c>
      <c r="U125" s="51" t="str">
        <f t="shared" ca="1" si="37"/>
        <v>-</v>
      </c>
      <c r="V125" s="51" t="str">
        <f t="shared" ca="1" si="38"/>
        <v>-</v>
      </c>
      <c r="W125" s="51" t="str">
        <f t="shared" ca="1" si="39"/>
        <v>-</v>
      </c>
      <c r="X125" s="51" t="str">
        <f t="shared" ca="1" si="40"/>
        <v>-</v>
      </c>
      <c r="Y125" s="51" t="str">
        <f t="shared" ca="1" si="41"/>
        <v>-</v>
      </c>
      <c r="Z125" s="51" t="str">
        <f t="shared" ca="1" si="42"/>
        <v>-</v>
      </c>
      <c r="AA125" s="6" t="str">
        <f t="shared" ca="1" si="43"/>
        <v>-</v>
      </c>
    </row>
    <row r="126" spans="1:27" x14ac:dyDescent="0.25">
      <c r="A126" s="9" t="s">
        <v>2465</v>
      </c>
      <c r="B126" s="10" t="str">
        <f t="shared" si="30"/>
        <v>DJ PUBLISHING</v>
      </c>
      <c r="C126" s="2">
        <f>IFERROR(MATCH(MASTER!$A126,'DJ PUBLISHING'!A:A,FALSE),1393)</f>
        <v>969</v>
      </c>
      <c r="D126" s="5" t="str">
        <f t="shared" ca="1" si="31"/>
        <v>ATROCIOUS</v>
      </c>
      <c r="E126" s="6" t="str">
        <f t="shared" ca="1" si="32"/>
        <v>A2 Records</v>
      </c>
      <c r="F126" s="2">
        <f>IFERROR(MATCH(MASTER!$A126,CLOUD!B:B,FALSE),1965)</f>
        <v>1965</v>
      </c>
      <c r="G126" s="17" t="str">
        <f t="shared" ca="1" si="33"/>
        <v>-</v>
      </c>
      <c r="H126" s="18" t="str">
        <f t="shared" ca="1" si="34"/>
        <v>-</v>
      </c>
      <c r="I126" s="19" t="str">
        <f t="shared" ca="1" si="35"/>
        <v>-</v>
      </c>
      <c r="J126" s="2">
        <f>IFERROR(MATCH(MASTER!$A126,'BUMA MAIN'!H:H,FALSE),4952)</f>
        <v>4952</v>
      </c>
      <c r="K126" s="32" t="str">
        <f t="shared" ca="1" si="22"/>
        <v>-</v>
      </c>
      <c r="L126" s="33" t="str">
        <f t="shared" ca="1" si="23"/>
        <v>-</v>
      </c>
      <c r="M126" s="33" t="str">
        <f t="shared" ca="1" si="24"/>
        <v>-</v>
      </c>
      <c r="N126" s="33" t="str">
        <f t="shared" ca="1" si="25"/>
        <v>-</v>
      </c>
      <c r="O126" s="33" t="str">
        <f t="shared" ca="1" si="26"/>
        <v>-</v>
      </c>
      <c r="P126" s="33" t="str">
        <f t="shared" ca="1" si="27"/>
        <v>-</v>
      </c>
      <c r="Q126" s="33" t="str">
        <f t="shared" ca="1" si="28"/>
        <v>-</v>
      </c>
      <c r="R126" s="34" t="str">
        <f t="shared" ca="1" si="29"/>
        <v>-</v>
      </c>
      <c r="S126" s="2">
        <f>IFERROR(MATCH(MASTER!$A126,'BUMA ALT'!H:H,FALSE),4952)</f>
        <v>4952</v>
      </c>
      <c r="T126" s="5" t="str">
        <f t="shared" ca="1" si="36"/>
        <v>-</v>
      </c>
      <c r="U126" s="51" t="str">
        <f t="shared" ca="1" si="37"/>
        <v>-</v>
      </c>
      <c r="V126" s="51" t="str">
        <f t="shared" ca="1" si="38"/>
        <v>-</v>
      </c>
      <c r="W126" s="51" t="str">
        <f t="shared" ca="1" si="39"/>
        <v>-</v>
      </c>
      <c r="X126" s="51" t="str">
        <f t="shared" ca="1" si="40"/>
        <v>-</v>
      </c>
      <c r="Y126" s="51" t="str">
        <f t="shared" ca="1" si="41"/>
        <v>-</v>
      </c>
      <c r="Z126" s="51" t="str">
        <f t="shared" ca="1" si="42"/>
        <v>-</v>
      </c>
      <c r="AA126" s="6" t="str">
        <f t="shared" ca="1" si="43"/>
        <v>-</v>
      </c>
    </row>
    <row r="127" spans="1:27" x14ac:dyDescent="0.25">
      <c r="A127" s="9" t="s">
        <v>417</v>
      </c>
      <c r="B127" s="10" t="str">
        <f t="shared" si="30"/>
        <v>DJ PUBLISHING, CLOUD, BUMA MAIN</v>
      </c>
      <c r="C127" s="2">
        <f>IFERROR(MATCH(MASTER!$A127,'DJ PUBLISHING'!A:A,FALSE),1393)</f>
        <v>1075</v>
      </c>
      <c r="D127" s="5" t="str">
        <f t="shared" ca="1" si="31"/>
        <v>ATTACK</v>
      </c>
      <c r="E127" s="6" t="str">
        <f t="shared" ca="1" si="32"/>
        <v>A2 Records</v>
      </c>
      <c r="F127" s="2">
        <f>IFERROR(MATCH(MASTER!$A127,CLOUD!B:B,FALSE),1965)</f>
        <v>102</v>
      </c>
      <c r="G127" s="17">
        <f t="shared" ca="1" si="33"/>
        <v>373717</v>
      </c>
      <c r="H127" s="18" t="str">
        <f t="shared" ca="1" si="34"/>
        <v>ATTACK</v>
      </c>
      <c r="I127" s="19" t="str">
        <f t="shared" ca="1" si="35"/>
        <v>CAPRI</v>
      </c>
      <c r="J127" s="2">
        <f>IFERROR(MATCH(MASTER!$A127,'BUMA MAIN'!H:H,FALSE),4952)</f>
        <v>436</v>
      </c>
      <c r="K127" s="32" t="str">
        <f t="shared" ca="1" si="22"/>
        <v>ATTACK</v>
      </c>
      <c r="L127" s="33">
        <f t="shared" ca="1" si="23"/>
        <v>1351244</v>
      </c>
      <c r="M127" s="33" t="str">
        <f t="shared" ca="1" si="24"/>
        <v>I-002289736-3</v>
      </c>
      <c r="N127" s="33">
        <f t="shared" ca="1" si="25"/>
        <v>472380650</v>
      </c>
      <c r="O127" s="33" t="str">
        <f t="shared" ca="1" si="26"/>
        <v>DJ PUBLISHING</v>
      </c>
      <c r="P127" s="33">
        <f t="shared" ca="1" si="27"/>
        <v>11549687</v>
      </c>
      <c r="Q127" s="33">
        <f t="shared" ca="1" si="28"/>
        <v>42290</v>
      </c>
      <c r="R127" s="34" t="str">
        <f t="shared" ca="1" si="29"/>
        <v>W-010463826</v>
      </c>
      <c r="S127" s="2">
        <f>IFERROR(MATCH(MASTER!$A127,'BUMA ALT'!H:H,FALSE),4952)</f>
        <v>4952</v>
      </c>
      <c r="T127" s="5" t="str">
        <f t="shared" ca="1" si="36"/>
        <v>-</v>
      </c>
      <c r="U127" s="51" t="str">
        <f t="shared" ca="1" si="37"/>
        <v>-</v>
      </c>
      <c r="V127" s="51" t="str">
        <f t="shared" ca="1" si="38"/>
        <v>-</v>
      </c>
      <c r="W127" s="51" t="str">
        <f t="shared" ca="1" si="39"/>
        <v>-</v>
      </c>
      <c r="X127" s="51" t="str">
        <f t="shared" ca="1" si="40"/>
        <v>-</v>
      </c>
      <c r="Y127" s="51" t="str">
        <f t="shared" ca="1" si="41"/>
        <v>-</v>
      </c>
      <c r="Z127" s="51" t="str">
        <f t="shared" ca="1" si="42"/>
        <v>-</v>
      </c>
      <c r="AA127" s="6" t="str">
        <f t="shared" ca="1" si="43"/>
        <v>-</v>
      </c>
    </row>
    <row r="128" spans="1:27" x14ac:dyDescent="0.25">
      <c r="A128" s="9" t="s">
        <v>3351</v>
      </c>
      <c r="B128" s="10" t="str">
        <f t="shared" si="30"/>
        <v>BUMA ALT</v>
      </c>
      <c r="C128" s="2">
        <f>IFERROR(MATCH(MASTER!$A128,'DJ PUBLISHING'!A:A,FALSE),1393)</f>
        <v>1393</v>
      </c>
      <c r="D128" s="5" t="str">
        <f t="shared" ca="1" si="31"/>
        <v>-</v>
      </c>
      <c r="E128" s="6" t="str">
        <f t="shared" ca="1" si="32"/>
        <v>-</v>
      </c>
      <c r="F128" s="2">
        <f>IFERROR(MATCH(MASTER!$A128,CLOUD!B:B,FALSE),1965)</f>
        <v>1965</v>
      </c>
      <c r="G128" s="17" t="str">
        <f t="shared" ca="1" si="33"/>
        <v>-</v>
      </c>
      <c r="H128" s="18" t="str">
        <f t="shared" ca="1" si="34"/>
        <v>-</v>
      </c>
      <c r="I128" s="19" t="str">
        <f t="shared" ca="1" si="35"/>
        <v>-</v>
      </c>
      <c r="J128" s="2">
        <f>IFERROR(MATCH(MASTER!$A128,'BUMA MAIN'!H:H,FALSE),4952)</f>
        <v>4952</v>
      </c>
      <c r="K128" s="32" t="str">
        <f t="shared" ca="1" si="22"/>
        <v>-</v>
      </c>
      <c r="L128" s="33" t="str">
        <f t="shared" ca="1" si="23"/>
        <v>-</v>
      </c>
      <c r="M128" s="33" t="str">
        <f t="shared" ca="1" si="24"/>
        <v>-</v>
      </c>
      <c r="N128" s="33" t="str">
        <f t="shared" ca="1" si="25"/>
        <v>-</v>
      </c>
      <c r="O128" s="33" t="str">
        <f t="shared" ca="1" si="26"/>
        <v>-</v>
      </c>
      <c r="P128" s="33" t="str">
        <f t="shared" ca="1" si="27"/>
        <v>-</v>
      </c>
      <c r="Q128" s="33" t="str">
        <f t="shared" ca="1" si="28"/>
        <v>-</v>
      </c>
      <c r="R128" s="34" t="str">
        <f t="shared" ca="1" si="29"/>
        <v>-</v>
      </c>
      <c r="S128" s="2">
        <f>IFERROR(MATCH(MASTER!$A128,'BUMA ALT'!H:H,FALSE),4952)</f>
        <v>1691</v>
      </c>
      <c r="T128" s="5" t="str">
        <f t="shared" ca="1" si="36"/>
        <v>ATTACK (EXTENDED MIX)</v>
      </c>
      <c r="U128" s="51">
        <f t="shared" ca="1" si="37"/>
        <v>1351244</v>
      </c>
      <c r="V128" s="51" t="str">
        <f t="shared" ca="1" si="38"/>
        <v>I-002289736-3</v>
      </c>
      <c r="W128" s="51">
        <f t="shared" ca="1" si="39"/>
        <v>472380650</v>
      </c>
      <c r="X128" s="51" t="str">
        <f t="shared" ca="1" si="40"/>
        <v>DJ PUBLISHING</v>
      </c>
      <c r="Y128" s="51">
        <f t="shared" ca="1" si="41"/>
        <v>11591508</v>
      </c>
      <c r="Z128" s="51">
        <f t="shared" ca="1" si="42"/>
        <v>42810</v>
      </c>
      <c r="AA128" s="6" t="str">
        <f t="shared" ca="1" si="43"/>
        <v>W-013752172</v>
      </c>
    </row>
    <row r="129" spans="1:27" x14ac:dyDescent="0.25">
      <c r="A129" s="9" t="s">
        <v>1121</v>
      </c>
      <c r="B129" s="10" t="str">
        <f t="shared" si="30"/>
        <v>DJ PUBLISHING, CLOUD</v>
      </c>
      <c r="C129" s="2">
        <f>IFERROR(MATCH(MASTER!$A129,'DJ PUBLISHING'!A:A,FALSE),1393)</f>
        <v>1216</v>
      </c>
      <c r="D129" s="5" t="str">
        <f t="shared" ca="1" si="31"/>
        <v>ATTAKK</v>
      </c>
      <c r="E129" s="6" t="str">
        <f t="shared" ca="1" si="32"/>
        <v>MIDIFY</v>
      </c>
      <c r="F129" s="2">
        <f>IFERROR(MATCH(MASTER!$A129,CLOUD!B:B,FALSE),1965)</f>
        <v>105</v>
      </c>
      <c r="G129" s="17">
        <f t="shared" ca="1" si="33"/>
        <v>1085</v>
      </c>
      <c r="H129" s="18" t="str">
        <f t="shared" ca="1" si="34"/>
        <v>ATTAKK</v>
      </c>
      <c r="I129" s="19" t="str">
        <f t="shared" ca="1" si="35"/>
        <v>BOHN/ELKABAS</v>
      </c>
      <c r="J129" s="2">
        <f>IFERROR(MATCH(MASTER!$A129,'BUMA MAIN'!H:H,FALSE),4952)</f>
        <v>4952</v>
      </c>
      <c r="K129" s="32" t="str">
        <f t="shared" ca="1" si="22"/>
        <v>-</v>
      </c>
      <c r="L129" s="33" t="str">
        <f t="shared" ca="1" si="23"/>
        <v>-</v>
      </c>
      <c r="M129" s="33" t="str">
        <f t="shared" ca="1" si="24"/>
        <v>-</v>
      </c>
      <c r="N129" s="33" t="str">
        <f t="shared" ca="1" si="25"/>
        <v>-</v>
      </c>
      <c r="O129" s="33" t="str">
        <f t="shared" ca="1" si="26"/>
        <v>-</v>
      </c>
      <c r="P129" s="33" t="str">
        <f t="shared" ca="1" si="27"/>
        <v>-</v>
      </c>
      <c r="Q129" s="33" t="str">
        <f t="shared" ca="1" si="28"/>
        <v>-</v>
      </c>
      <c r="R129" s="34" t="str">
        <f t="shared" ca="1" si="29"/>
        <v>-</v>
      </c>
      <c r="S129" s="2">
        <f>IFERROR(MATCH(MASTER!$A129,'BUMA ALT'!H:H,FALSE),4952)</f>
        <v>4952</v>
      </c>
      <c r="T129" s="5" t="str">
        <f t="shared" ca="1" si="36"/>
        <v>-</v>
      </c>
      <c r="U129" s="51" t="str">
        <f t="shared" ca="1" si="37"/>
        <v>-</v>
      </c>
      <c r="V129" s="51" t="str">
        <f t="shared" ca="1" si="38"/>
        <v>-</v>
      </c>
      <c r="W129" s="51" t="str">
        <f t="shared" ca="1" si="39"/>
        <v>-</v>
      </c>
      <c r="X129" s="51" t="str">
        <f t="shared" ca="1" si="40"/>
        <v>-</v>
      </c>
      <c r="Y129" s="51" t="str">
        <f t="shared" ca="1" si="41"/>
        <v>-</v>
      </c>
      <c r="Z129" s="51" t="str">
        <f t="shared" ca="1" si="42"/>
        <v>-</v>
      </c>
      <c r="AA129" s="6" t="str">
        <f t="shared" ca="1" si="43"/>
        <v>-</v>
      </c>
    </row>
    <row r="130" spans="1:27" x14ac:dyDescent="0.25">
      <c r="A130" s="9" t="s">
        <v>260</v>
      </c>
      <c r="B130" s="10" t="str">
        <f t="shared" si="30"/>
        <v>CLOUD, BUMA MAIN</v>
      </c>
      <c r="C130" s="2">
        <f>IFERROR(MATCH(MASTER!$A130,'DJ PUBLISHING'!A:A,FALSE),1393)</f>
        <v>1393</v>
      </c>
      <c r="D130" s="5" t="str">
        <f t="shared" ca="1" si="31"/>
        <v>-</v>
      </c>
      <c r="E130" s="6" t="str">
        <f t="shared" ca="1" si="32"/>
        <v>-</v>
      </c>
      <c r="F130" s="2">
        <f>IFERROR(MATCH(MASTER!$A130,CLOUD!B:B,FALSE),1965)</f>
        <v>106</v>
      </c>
      <c r="G130" s="17">
        <f t="shared" ca="1" si="33"/>
        <v>84060</v>
      </c>
      <c r="H130" s="18" t="str">
        <f t="shared" ca="1" si="34"/>
        <v>ATTENTION</v>
      </c>
      <c r="I130" s="19" t="str">
        <f t="shared" ca="1" si="35"/>
        <v>AANDEWIEL/HOL/KOSTER</v>
      </c>
      <c r="J130" s="2">
        <f>IFERROR(MATCH(MASTER!$A130,'BUMA MAIN'!H:H,FALSE),4952)</f>
        <v>279</v>
      </c>
      <c r="K130" s="32" t="str">
        <f t="shared" ca="1" si="22"/>
        <v>ATTENTION</v>
      </c>
      <c r="L130" s="33">
        <f t="shared" ca="1" si="23"/>
        <v>1351244</v>
      </c>
      <c r="M130" s="33" t="str">
        <f t="shared" ca="1" si="24"/>
        <v>I-002289736-3</v>
      </c>
      <c r="N130" s="33">
        <f t="shared" ca="1" si="25"/>
        <v>472380650</v>
      </c>
      <c r="O130" s="33" t="str">
        <f t="shared" ca="1" si="26"/>
        <v>DJ PUBLISHING</v>
      </c>
      <c r="P130" s="33">
        <f t="shared" ca="1" si="27"/>
        <v>11455737</v>
      </c>
      <c r="Q130" s="33">
        <f t="shared" ca="1" si="28"/>
        <v>40980</v>
      </c>
      <c r="R130" s="34" t="str">
        <f t="shared" ca="1" si="29"/>
        <v>W-016066081</v>
      </c>
      <c r="S130" s="2">
        <f>IFERROR(MATCH(MASTER!$A130,'BUMA ALT'!H:H,FALSE),4952)</f>
        <v>4952</v>
      </c>
      <c r="T130" s="5" t="str">
        <f t="shared" ca="1" si="36"/>
        <v>-</v>
      </c>
      <c r="U130" s="51" t="str">
        <f t="shared" ca="1" si="37"/>
        <v>-</v>
      </c>
      <c r="V130" s="51" t="str">
        <f t="shared" ca="1" si="38"/>
        <v>-</v>
      </c>
      <c r="W130" s="51" t="str">
        <f t="shared" ca="1" si="39"/>
        <v>-</v>
      </c>
      <c r="X130" s="51" t="str">
        <f t="shared" ca="1" si="40"/>
        <v>-</v>
      </c>
      <c r="Y130" s="51" t="str">
        <f t="shared" ca="1" si="41"/>
        <v>-</v>
      </c>
      <c r="Z130" s="51" t="str">
        <f t="shared" ca="1" si="42"/>
        <v>-</v>
      </c>
      <c r="AA130" s="6" t="str">
        <f t="shared" ca="1" si="43"/>
        <v>-</v>
      </c>
    </row>
    <row r="131" spans="1:27" x14ac:dyDescent="0.25">
      <c r="A131" s="9" t="s">
        <v>487</v>
      </c>
      <c r="B131" s="10" t="str">
        <f t="shared" si="30"/>
        <v>DJ PUBLISHING, CLOUD, BUMA MAIN</v>
      </c>
      <c r="C131" s="2">
        <f>IFERROR(MATCH(MASTER!$A131,'DJ PUBLISHING'!A:A,FALSE),1393)</f>
        <v>1077</v>
      </c>
      <c r="D131" s="5" t="str">
        <f t="shared" ca="1" si="31"/>
        <v>ATTENTION (DIGITAL PUNK &amp; ALPHA2 REMIX)</v>
      </c>
      <c r="E131" s="6" t="str">
        <f t="shared" ca="1" si="32"/>
        <v>A2 Records</v>
      </c>
      <c r="F131" s="2">
        <f>IFERROR(MATCH(MASTER!$A131,CLOUD!B:B,FALSE),1965)</f>
        <v>107</v>
      </c>
      <c r="G131" s="17">
        <f t="shared" ca="1" si="33"/>
        <v>454614</v>
      </c>
      <c r="H131" s="18" t="str">
        <f t="shared" ca="1" si="34"/>
        <v>ATTENTION (DIGITAL PUNK &amp; ALPHA2 REMIX)</v>
      </c>
      <c r="I131" s="19" t="str">
        <f t="shared" ca="1" si="35"/>
        <v>AANDEWIEL/HOL/KOSTER</v>
      </c>
      <c r="J131" s="2">
        <f>IFERROR(MATCH(MASTER!$A131,'BUMA MAIN'!H:H,FALSE),4952)</f>
        <v>506</v>
      </c>
      <c r="K131" s="32" t="str">
        <f t="shared" ref="K131:K194" ca="1" si="44">INDIRECT("'"&amp;$K$1 &amp;"'!" &amp; ADDRESS($J131,8))</f>
        <v>ATTENTION (DIGITAL PUNK &amp; ALPHA2 REMIX)</v>
      </c>
      <c r="L131" s="33">
        <f t="shared" ref="L131:L194" ca="1" si="45">INDIRECT("'"&amp;$K$1 &amp;"'!" &amp; ADDRESS($J131,1))</f>
        <v>1351244</v>
      </c>
      <c r="M131" s="33" t="str">
        <f t="shared" ref="M131:M194" ca="1" si="46">INDIRECT("'"&amp;$K$1 &amp;"'!" &amp; ADDRESS($J131,2))</f>
        <v>I-002289736-3</v>
      </c>
      <c r="N131" s="33">
        <f t="shared" ref="N131:N194" ca="1" si="47">INDIRECT("'"&amp;$K$1 &amp;"'!" &amp; ADDRESS($J131,3))</f>
        <v>472380650</v>
      </c>
      <c r="O131" s="33" t="str">
        <f t="shared" ref="O131:O194" ca="1" si="48">INDIRECT("'"&amp;$K$1 &amp;"'!" &amp; ADDRESS($J131,4))</f>
        <v>DJ PUBLISHING</v>
      </c>
      <c r="P131" s="33">
        <f t="shared" ref="P131:P194" ca="1" si="49">INDIRECT("'"&amp;$K$1 &amp;"'!" &amp; ADDRESS($J131,5))</f>
        <v>11549687</v>
      </c>
      <c r="Q131" s="33">
        <f t="shared" ref="Q131:Q194" ca="1" si="50">INDIRECT("'"&amp;$K$1 &amp;"'!" &amp; ADDRESS($J131,6))</f>
        <v>42290</v>
      </c>
      <c r="R131" s="34" t="str">
        <f t="shared" ref="R131:R194" ca="1" si="51">INDIRECT("'"&amp;$K$1 &amp;"'!" &amp; ADDRESS($J131,7))</f>
        <v>W-009446231</v>
      </c>
      <c r="S131" s="2">
        <f>IFERROR(MATCH(MASTER!$A131,'BUMA ALT'!H:H,FALSE),4952)</f>
        <v>4952</v>
      </c>
      <c r="T131" s="5" t="str">
        <f t="shared" ca="1" si="36"/>
        <v>-</v>
      </c>
      <c r="U131" s="51" t="str">
        <f t="shared" ca="1" si="37"/>
        <v>-</v>
      </c>
      <c r="V131" s="51" t="str">
        <f t="shared" ca="1" si="38"/>
        <v>-</v>
      </c>
      <c r="W131" s="51" t="str">
        <f t="shared" ca="1" si="39"/>
        <v>-</v>
      </c>
      <c r="X131" s="51" t="str">
        <f t="shared" ca="1" si="40"/>
        <v>-</v>
      </c>
      <c r="Y131" s="51" t="str">
        <f t="shared" ca="1" si="41"/>
        <v>-</v>
      </c>
      <c r="Z131" s="51" t="str">
        <f t="shared" ca="1" si="42"/>
        <v>-</v>
      </c>
      <c r="AA131" s="6" t="str">
        <f t="shared" ca="1" si="43"/>
        <v>-</v>
      </c>
    </row>
    <row r="132" spans="1:27" x14ac:dyDescent="0.25">
      <c r="A132" s="9" t="s">
        <v>2809</v>
      </c>
      <c r="B132" s="10" t="str">
        <f t="shared" ref="B132:B195" si="52">SUBSTITUTE(SUBSTITUTE(TRIM(SUBSTITUTE(TRIM(IF(C132&lt;&gt;1393,SUBSTITUTE($D$1," ","~")&amp;"|"," ") &amp;  IF(F132&lt;&gt;1965,SUBSTITUTE($G$1," ","~")&amp;"|"," ") &amp; IF(J132&lt;&gt;4952,SUBSTITUTE($K$1," ","~")&amp;"|"," ") &amp; IF(S132&lt;&gt;4952,SUBSTITUTE($T$1," ","~")&amp;"|"," ")),"|"," "))," ",", "),"~"," ")</f>
        <v>BUMA MAIN</v>
      </c>
      <c r="C132" s="2">
        <f>IFERROR(MATCH(MASTER!$A132,'DJ PUBLISHING'!A:A,FALSE),1393)</f>
        <v>1393</v>
      </c>
      <c r="D132" s="5" t="str">
        <f t="shared" ref="D132:D195" ca="1" si="53">INDIRECT("'" &amp; $D$1 &amp;"'!" &amp; ADDRESS($C132,1))</f>
        <v>-</v>
      </c>
      <c r="E132" s="6" t="str">
        <f t="shared" ref="E132:E195" ca="1" si="54">INDIRECT("'" &amp; $D$1 &amp;"'!" &amp; ADDRESS($C132,2))</f>
        <v>-</v>
      </c>
      <c r="F132" s="2">
        <f>IFERROR(MATCH(MASTER!$A132,CLOUD!B:B,FALSE),1965)</f>
        <v>1965</v>
      </c>
      <c r="G132" s="17" t="str">
        <f t="shared" ref="G132:G195" ca="1" si="55">INDIRECT("'"&amp;$G$1 &amp;"'!" &amp; ADDRESS($F132,1))</f>
        <v>-</v>
      </c>
      <c r="H132" s="18" t="str">
        <f t="shared" ref="H132:H195" ca="1" si="56">INDIRECT("'"&amp;$G$1 &amp;"'!" &amp; ADDRESS($F132,2))</f>
        <v>-</v>
      </c>
      <c r="I132" s="19" t="str">
        <f t="shared" ref="I132:I195" ca="1" si="57">INDIRECT("'"&amp;$G$1 &amp;"'!" &amp; ADDRESS($F132,3))</f>
        <v>-</v>
      </c>
      <c r="J132" s="2">
        <f>IFERROR(MATCH(MASTER!$A132,'BUMA MAIN'!H:H,FALSE),4952)</f>
        <v>71</v>
      </c>
      <c r="K132" s="32" t="str">
        <f t="shared" ca="1" si="44"/>
        <v>Audio Attack Anthem</v>
      </c>
      <c r="L132" s="33">
        <f t="shared" ca="1" si="45"/>
        <v>1351244</v>
      </c>
      <c r="M132" s="33" t="str">
        <f t="shared" ca="1" si="46"/>
        <v>I-002289736-3</v>
      </c>
      <c r="N132" s="33">
        <f t="shared" ca="1" si="47"/>
        <v>472380650</v>
      </c>
      <c r="O132" s="33" t="str">
        <f t="shared" ca="1" si="48"/>
        <v>DJ PUBLISHING</v>
      </c>
      <c r="P132" s="33">
        <f t="shared" ca="1" si="49"/>
        <v>4796029</v>
      </c>
      <c r="Q132" s="33">
        <f t="shared" ca="1" si="50"/>
        <v>38762</v>
      </c>
      <c r="R132" s="34" t="str">
        <f t="shared" ca="1" si="51"/>
        <v>W-004381309</v>
      </c>
      <c r="S132" s="2">
        <f>IFERROR(MATCH(MASTER!$A132,'BUMA ALT'!H:H,FALSE),4952)</f>
        <v>4952</v>
      </c>
      <c r="T132" s="5" t="str">
        <f t="shared" ref="T132:T195" ca="1" si="58">INDIRECT("'"&amp;$T$1 &amp;"'!" &amp; ADDRESS($S132,8))</f>
        <v>-</v>
      </c>
      <c r="U132" s="51" t="str">
        <f t="shared" ref="U132:U195" ca="1" si="59">INDIRECT("'"&amp;$T$1 &amp;"'!" &amp; ADDRESS($S132,1))</f>
        <v>-</v>
      </c>
      <c r="V132" s="51" t="str">
        <f t="shared" ref="V132:V195" ca="1" si="60">INDIRECT("'"&amp;$T$1 &amp;"'!" &amp; ADDRESS($S132,2))</f>
        <v>-</v>
      </c>
      <c r="W132" s="51" t="str">
        <f t="shared" ref="W132:W195" ca="1" si="61">INDIRECT("'"&amp;$T$1 &amp;"'!" &amp; ADDRESS($S132,3))</f>
        <v>-</v>
      </c>
      <c r="X132" s="51" t="str">
        <f t="shared" ref="X132:X195" ca="1" si="62">INDIRECT("'"&amp;$T$1 &amp;"'!" &amp; ADDRESS($S132,4))</f>
        <v>-</v>
      </c>
      <c r="Y132" s="51" t="str">
        <f t="shared" ref="Y132:Y195" ca="1" si="63">INDIRECT("'"&amp;$T$1 &amp;"'!" &amp; ADDRESS($S132,5))</f>
        <v>-</v>
      </c>
      <c r="Z132" s="51" t="str">
        <f t="shared" ref="Z132:Z195" ca="1" si="64">INDIRECT("'"&amp;$T$1 &amp;"'!" &amp; ADDRESS($S132,6))</f>
        <v>-</v>
      </c>
      <c r="AA132" s="6" t="str">
        <f t="shared" ref="AA132:AA195" ca="1" si="65">INDIRECT("'"&amp;$T$1 &amp;"'!" &amp; ADDRESS($S132,7))</f>
        <v>-</v>
      </c>
    </row>
    <row r="133" spans="1:27" x14ac:dyDescent="0.25">
      <c r="A133" s="9" t="s">
        <v>4174</v>
      </c>
      <c r="B133" s="10" t="str">
        <f t="shared" si="52"/>
        <v>BUMA ALT</v>
      </c>
      <c r="C133" s="2">
        <f>IFERROR(MATCH(MASTER!$A133,'DJ PUBLISHING'!A:A,FALSE),1393)</f>
        <v>1393</v>
      </c>
      <c r="D133" s="5" t="str">
        <f t="shared" ca="1" si="53"/>
        <v>-</v>
      </c>
      <c r="E133" s="6" t="str">
        <f t="shared" ca="1" si="54"/>
        <v>-</v>
      </c>
      <c r="F133" s="2">
        <f>IFERROR(MATCH(MASTER!$A133,CLOUD!B:B,FALSE),1965)</f>
        <v>1965</v>
      </c>
      <c r="G133" s="17" t="str">
        <f t="shared" ca="1" si="55"/>
        <v>-</v>
      </c>
      <c r="H133" s="18" t="str">
        <f t="shared" ca="1" si="56"/>
        <v>-</v>
      </c>
      <c r="I133" s="19" t="str">
        <f t="shared" ca="1" si="57"/>
        <v>-</v>
      </c>
      <c r="J133" s="2">
        <f>IFERROR(MATCH(MASTER!$A133,'BUMA MAIN'!H:H,FALSE),4952)</f>
        <v>4952</v>
      </c>
      <c r="K133" s="32" t="str">
        <f t="shared" ca="1" si="44"/>
        <v>-</v>
      </c>
      <c r="L133" s="33" t="str">
        <f t="shared" ca="1" si="45"/>
        <v>-</v>
      </c>
      <c r="M133" s="33" t="str">
        <f t="shared" ca="1" si="46"/>
        <v>-</v>
      </c>
      <c r="N133" s="33" t="str">
        <f t="shared" ca="1" si="47"/>
        <v>-</v>
      </c>
      <c r="O133" s="33" t="str">
        <f t="shared" ca="1" si="48"/>
        <v>-</v>
      </c>
      <c r="P133" s="33" t="str">
        <f t="shared" ca="1" si="49"/>
        <v>-</v>
      </c>
      <c r="Q133" s="33" t="str">
        <f t="shared" ca="1" si="50"/>
        <v>-</v>
      </c>
      <c r="R133" s="34" t="str">
        <f t="shared" ca="1" si="51"/>
        <v>-</v>
      </c>
      <c r="S133" s="2">
        <f>IFERROR(MATCH(MASTER!$A133,'BUMA ALT'!H:H,FALSE),4952)</f>
        <v>236</v>
      </c>
      <c r="T133" s="5" t="str">
        <f t="shared" ca="1" si="58"/>
        <v>Audio Attack Anthem Jump Version</v>
      </c>
      <c r="U133" s="51">
        <f t="shared" ca="1" si="59"/>
        <v>1351244</v>
      </c>
      <c r="V133" s="51" t="str">
        <f t="shared" ca="1" si="60"/>
        <v>I-002289736-3</v>
      </c>
      <c r="W133" s="51">
        <f t="shared" ca="1" si="61"/>
        <v>472380650</v>
      </c>
      <c r="X133" s="51" t="str">
        <f t="shared" ca="1" si="62"/>
        <v>DJ PUBLISHING</v>
      </c>
      <c r="Y133" s="51">
        <f t="shared" ca="1" si="63"/>
        <v>11367655</v>
      </c>
      <c r="Z133" s="51">
        <f t="shared" ca="1" si="64"/>
        <v>39456</v>
      </c>
      <c r="AA133" s="6" t="str">
        <f t="shared" ca="1" si="65"/>
        <v>W-005019470</v>
      </c>
    </row>
    <row r="134" spans="1:27" x14ac:dyDescent="0.25">
      <c r="A134" s="9" t="s">
        <v>1124</v>
      </c>
      <c r="B134" s="10" t="str">
        <f t="shared" si="52"/>
        <v>CLOUD</v>
      </c>
      <c r="C134" s="2">
        <f>IFERROR(MATCH(MASTER!$A134,'DJ PUBLISHING'!A:A,FALSE),1393)</f>
        <v>1393</v>
      </c>
      <c r="D134" s="5" t="str">
        <f t="shared" ca="1" si="53"/>
        <v>-</v>
      </c>
      <c r="E134" s="6" t="str">
        <f t="shared" ca="1" si="54"/>
        <v>-</v>
      </c>
      <c r="F134" s="2">
        <f>IFERROR(MATCH(MASTER!$A134,CLOUD!B:B,FALSE),1965)</f>
        <v>108</v>
      </c>
      <c r="G134" s="17">
        <f t="shared" ca="1" si="55"/>
        <v>60096</v>
      </c>
      <c r="H134" s="18" t="str">
        <f t="shared" ca="1" si="56"/>
        <v>AUDITORY NERVE</v>
      </c>
      <c r="I134" s="19" t="str">
        <f t="shared" ca="1" si="57"/>
        <v>DROOGER/PALEN VAN DER</v>
      </c>
      <c r="J134" s="2">
        <f>IFERROR(MATCH(MASTER!$A134,'BUMA MAIN'!H:H,FALSE),4952)</f>
        <v>4952</v>
      </c>
      <c r="K134" s="32" t="str">
        <f t="shared" ca="1" si="44"/>
        <v>-</v>
      </c>
      <c r="L134" s="33" t="str">
        <f t="shared" ca="1" si="45"/>
        <v>-</v>
      </c>
      <c r="M134" s="33" t="str">
        <f t="shared" ca="1" si="46"/>
        <v>-</v>
      </c>
      <c r="N134" s="33" t="str">
        <f t="shared" ca="1" si="47"/>
        <v>-</v>
      </c>
      <c r="O134" s="33" t="str">
        <f t="shared" ca="1" si="48"/>
        <v>-</v>
      </c>
      <c r="P134" s="33" t="str">
        <f t="shared" ca="1" si="49"/>
        <v>-</v>
      </c>
      <c r="Q134" s="33" t="str">
        <f t="shared" ca="1" si="50"/>
        <v>-</v>
      </c>
      <c r="R134" s="34" t="str">
        <f t="shared" ca="1" si="51"/>
        <v>-</v>
      </c>
      <c r="S134" s="2">
        <f>IFERROR(MATCH(MASTER!$A134,'BUMA ALT'!H:H,FALSE),4952)</f>
        <v>4952</v>
      </c>
      <c r="T134" s="5" t="str">
        <f t="shared" ca="1" si="58"/>
        <v>-</v>
      </c>
      <c r="U134" s="51" t="str">
        <f t="shared" ca="1" si="59"/>
        <v>-</v>
      </c>
      <c r="V134" s="51" t="str">
        <f t="shared" ca="1" si="60"/>
        <v>-</v>
      </c>
      <c r="W134" s="51" t="str">
        <f t="shared" ca="1" si="61"/>
        <v>-</v>
      </c>
      <c r="X134" s="51" t="str">
        <f t="shared" ca="1" si="62"/>
        <v>-</v>
      </c>
      <c r="Y134" s="51" t="str">
        <f t="shared" ca="1" si="63"/>
        <v>-</v>
      </c>
      <c r="Z134" s="51" t="str">
        <f t="shared" ca="1" si="64"/>
        <v>-</v>
      </c>
      <c r="AA134" s="6" t="str">
        <f t="shared" ca="1" si="65"/>
        <v>-</v>
      </c>
    </row>
    <row r="135" spans="1:27" x14ac:dyDescent="0.25">
      <c r="A135" s="9" t="s">
        <v>1125</v>
      </c>
      <c r="B135" s="10" t="str">
        <f t="shared" si="52"/>
        <v>CLOUD</v>
      </c>
      <c r="C135" s="2">
        <f>IFERROR(MATCH(MASTER!$A135,'DJ PUBLISHING'!A:A,FALSE),1393)</f>
        <v>1393</v>
      </c>
      <c r="D135" s="5" t="str">
        <f t="shared" ca="1" si="53"/>
        <v>-</v>
      </c>
      <c r="E135" s="6" t="str">
        <f t="shared" ca="1" si="54"/>
        <v>-</v>
      </c>
      <c r="F135" s="2">
        <f>IFERROR(MATCH(MASTER!$A135,CLOUD!B:B,FALSE),1965)</f>
        <v>109</v>
      </c>
      <c r="G135" s="17">
        <f t="shared" ca="1" si="55"/>
        <v>87889</v>
      </c>
      <c r="H135" s="18" t="str">
        <f t="shared" ca="1" si="56"/>
        <v>AURA</v>
      </c>
      <c r="I135" s="19" t="str">
        <f t="shared" ca="1" si="57"/>
        <v>KEISER/STADT VAN DE</v>
      </c>
      <c r="J135" s="2">
        <f>IFERROR(MATCH(MASTER!$A135,'BUMA MAIN'!H:H,FALSE),4952)</f>
        <v>4952</v>
      </c>
      <c r="K135" s="32" t="str">
        <f t="shared" ca="1" si="44"/>
        <v>-</v>
      </c>
      <c r="L135" s="33" t="str">
        <f t="shared" ca="1" si="45"/>
        <v>-</v>
      </c>
      <c r="M135" s="33" t="str">
        <f t="shared" ca="1" si="46"/>
        <v>-</v>
      </c>
      <c r="N135" s="33" t="str">
        <f t="shared" ca="1" si="47"/>
        <v>-</v>
      </c>
      <c r="O135" s="33" t="str">
        <f t="shared" ca="1" si="48"/>
        <v>-</v>
      </c>
      <c r="P135" s="33" t="str">
        <f t="shared" ca="1" si="49"/>
        <v>-</v>
      </c>
      <c r="Q135" s="33" t="str">
        <f t="shared" ca="1" si="50"/>
        <v>-</v>
      </c>
      <c r="R135" s="34" t="str">
        <f t="shared" ca="1" si="51"/>
        <v>-</v>
      </c>
      <c r="S135" s="2">
        <f>IFERROR(MATCH(MASTER!$A135,'BUMA ALT'!H:H,FALSE),4952)</f>
        <v>4952</v>
      </c>
      <c r="T135" s="5" t="str">
        <f t="shared" ca="1" si="58"/>
        <v>-</v>
      </c>
      <c r="U135" s="51" t="str">
        <f t="shared" ca="1" si="59"/>
        <v>-</v>
      </c>
      <c r="V135" s="51" t="str">
        <f t="shared" ca="1" si="60"/>
        <v>-</v>
      </c>
      <c r="W135" s="51" t="str">
        <f t="shared" ca="1" si="61"/>
        <v>-</v>
      </c>
      <c r="X135" s="51" t="str">
        <f t="shared" ca="1" si="62"/>
        <v>-</v>
      </c>
      <c r="Y135" s="51" t="str">
        <f t="shared" ca="1" si="63"/>
        <v>-</v>
      </c>
      <c r="Z135" s="51" t="str">
        <f t="shared" ca="1" si="64"/>
        <v>-</v>
      </c>
      <c r="AA135" s="6" t="str">
        <f t="shared" ca="1" si="65"/>
        <v>-</v>
      </c>
    </row>
    <row r="136" spans="1:27" x14ac:dyDescent="0.25">
      <c r="A136" s="9" t="s">
        <v>2467</v>
      </c>
      <c r="B136" s="10" t="str">
        <f t="shared" si="52"/>
        <v>DJ PUBLISHING</v>
      </c>
      <c r="C136" s="2">
        <f>IFERROR(MATCH(MASTER!$A136,'DJ PUBLISHING'!A:A,FALSE),1393)</f>
        <v>1384</v>
      </c>
      <c r="D136" s="5" t="str">
        <f t="shared" ca="1" si="53"/>
        <v>AURORA</v>
      </c>
      <c r="E136" s="6" t="str">
        <f t="shared" ca="1" si="54"/>
        <v>UNLEASHED RECORDS</v>
      </c>
      <c r="F136" s="2">
        <f>IFERROR(MATCH(MASTER!$A136,CLOUD!B:B,FALSE),1965)</f>
        <v>1965</v>
      </c>
      <c r="G136" s="17" t="str">
        <f t="shared" ca="1" si="55"/>
        <v>-</v>
      </c>
      <c r="H136" s="18" t="str">
        <f t="shared" ca="1" si="56"/>
        <v>-</v>
      </c>
      <c r="I136" s="19" t="str">
        <f t="shared" ca="1" si="57"/>
        <v>-</v>
      </c>
      <c r="J136" s="2">
        <f>IFERROR(MATCH(MASTER!$A136,'BUMA MAIN'!H:H,FALSE),4952)</f>
        <v>4952</v>
      </c>
      <c r="K136" s="32" t="str">
        <f t="shared" ca="1" si="44"/>
        <v>-</v>
      </c>
      <c r="L136" s="33" t="str">
        <f t="shared" ca="1" si="45"/>
        <v>-</v>
      </c>
      <c r="M136" s="33" t="str">
        <f t="shared" ca="1" si="46"/>
        <v>-</v>
      </c>
      <c r="N136" s="33" t="str">
        <f t="shared" ca="1" si="47"/>
        <v>-</v>
      </c>
      <c r="O136" s="33" t="str">
        <f t="shared" ca="1" si="48"/>
        <v>-</v>
      </c>
      <c r="P136" s="33" t="str">
        <f t="shared" ca="1" si="49"/>
        <v>-</v>
      </c>
      <c r="Q136" s="33" t="str">
        <f t="shared" ca="1" si="50"/>
        <v>-</v>
      </c>
      <c r="R136" s="34" t="str">
        <f t="shared" ca="1" si="51"/>
        <v>-</v>
      </c>
      <c r="S136" s="2">
        <f>IFERROR(MATCH(MASTER!$A136,'BUMA ALT'!H:H,FALSE),4952)</f>
        <v>4952</v>
      </c>
      <c r="T136" s="5" t="str">
        <f t="shared" ca="1" si="58"/>
        <v>-</v>
      </c>
      <c r="U136" s="51" t="str">
        <f t="shared" ca="1" si="59"/>
        <v>-</v>
      </c>
      <c r="V136" s="51" t="str">
        <f t="shared" ca="1" si="60"/>
        <v>-</v>
      </c>
      <c r="W136" s="51" t="str">
        <f t="shared" ca="1" si="61"/>
        <v>-</v>
      </c>
      <c r="X136" s="51" t="str">
        <f t="shared" ca="1" si="62"/>
        <v>-</v>
      </c>
      <c r="Y136" s="51" t="str">
        <f t="shared" ca="1" si="63"/>
        <v>-</v>
      </c>
      <c r="Z136" s="51" t="str">
        <f t="shared" ca="1" si="64"/>
        <v>-</v>
      </c>
      <c r="AA136" s="6" t="str">
        <f t="shared" ca="1" si="65"/>
        <v>-</v>
      </c>
    </row>
    <row r="137" spans="1:27" x14ac:dyDescent="0.25">
      <c r="A137" s="9" t="s">
        <v>719</v>
      </c>
      <c r="B137" s="10" t="str">
        <f t="shared" si="52"/>
        <v>DJ PUBLISHING, CLOUD, BUMA MAIN</v>
      </c>
      <c r="C137" s="2">
        <f>IFERROR(MATCH(MASTER!$A137,'DJ PUBLISHING'!A:A,FALSE),1393)</f>
        <v>618</v>
      </c>
      <c r="D137" s="5" t="str">
        <f t="shared" ca="1" si="53"/>
        <v>AVALANCHE</v>
      </c>
      <c r="E137" s="6" t="str">
        <f t="shared" ca="1" si="54"/>
        <v>X-BONE</v>
      </c>
      <c r="F137" s="2">
        <f>IFERROR(MATCH(MASTER!$A137,CLOUD!B:B,FALSE),1965)</f>
        <v>110</v>
      </c>
      <c r="G137" s="17">
        <f t="shared" ca="1" si="55"/>
        <v>524439</v>
      </c>
      <c r="H137" s="18" t="str">
        <f t="shared" ca="1" si="56"/>
        <v>AVALANCHE</v>
      </c>
      <c r="I137" s="19" t="str">
        <f t="shared" ca="1" si="57"/>
        <v>TENSINI</v>
      </c>
      <c r="J137" s="2">
        <f>IFERROR(MATCH(MASTER!$A137,'BUMA MAIN'!H:H,FALSE),4952)</f>
        <v>739</v>
      </c>
      <c r="K137" s="32" t="str">
        <f t="shared" ca="1" si="44"/>
        <v>AVALANCHE</v>
      </c>
      <c r="L137" s="33">
        <f t="shared" ca="1" si="45"/>
        <v>1351244</v>
      </c>
      <c r="M137" s="33" t="str">
        <f t="shared" ca="1" si="46"/>
        <v>I-002289736-3</v>
      </c>
      <c r="N137" s="33">
        <f t="shared" ca="1" si="47"/>
        <v>472380650</v>
      </c>
      <c r="O137" s="33" t="str">
        <f t="shared" ca="1" si="48"/>
        <v>DJ PUBLISHING</v>
      </c>
      <c r="P137" s="33">
        <f t="shared" ca="1" si="49"/>
        <v>11555770</v>
      </c>
      <c r="Q137" s="33">
        <f t="shared" ca="1" si="50"/>
        <v>42360</v>
      </c>
      <c r="R137" s="34" t="str">
        <f t="shared" ca="1" si="51"/>
        <v>W-010787025</v>
      </c>
      <c r="S137" s="2">
        <f>IFERROR(MATCH(MASTER!$A137,'BUMA ALT'!H:H,FALSE),4952)</f>
        <v>4952</v>
      </c>
      <c r="T137" s="5" t="str">
        <f t="shared" ca="1" si="58"/>
        <v>-</v>
      </c>
      <c r="U137" s="51" t="str">
        <f t="shared" ca="1" si="59"/>
        <v>-</v>
      </c>
      <c r="V137" s="51" t="str">
        <f t="shared" ca="1" si="60"/>
        <v>-</v>
      </c>
      <c r="W137" s="51" t="str">
        <f t="shared" ca="1" si="61"/>
        <v>-</v>
      </c>
      <c r="X137" s="51" t="str">
        <f t="shared" ca="1" si="62"/>
        <v>-</v>
      </c>
      <c r="Y137" s="51" t="str">
        <f t="shared" ca="1" si="63"/>
        <v>-</v>
      </c>
      <c r="Z137" s="51" t="str">
        <f t="shared" ca="1" si="64"/>
        <v>-</v>
      </c>
      <c r="AA137" s="6" t="str">
        <f t="shared" ca="1" si="65"/>
        <v>-</v>
      </c>
    </row>
    <row r="138" spans="1:27" x14ac:dyDescent="0.25">
      <c r="A138" s="9" t="s">
        <v>2469</v>
      </c>
      <c r="B138" s="10" t="str">
        <f t="shared" si="52"/>
        <v>DJ PUBLISHING</v>
      </c>
      <c r="C138" s="2">
        <f>IFERROR(MATCH(MASTER!$A138,'DJ PUBLISHING'!A:A,FALSE),1393)</f>
        <v>663</v>
      </c>
      <c r="D138" s="5" t="str">
        <f t="shared" ca="1" si="53"/>
        <v>AVALANCHE (PULSATORZ REMIX)</v>
      </c>
      <c r="E138" s="6" t="str">
        <f t="shared" ca="1" si="54"/>
        <v>X-BONE</v>
      </c>
      <c r="F138" s="2">
        <f>IFERROR(MATCH(MASTER!$A138,CLOUD!B:B,FALSE),1965)</f>
        <v>1965</v>
      </c>
      <c r="G138" s="17" t="str">
        <f t="shared" ca="1" si="55"/>
        <v>-</v>
      </c>
      <c r="H138" s="18" t="str">
        <f t="shared" ca="1" si="56"/>
        <v>-</v>
      </c>
      <c r="I138" s="19" t="str">
        <f t="shared" ca="1" si="57"/>
        <v>-</v>
      </c>
      <c r="J138" s="2">
        <f>IFERROR(MATCH(MASTER!$A138,'BUMA MAIN'!H:H,FALSE),4952)</f>
        <v>4952</v>
      </c>
      <c r="K138" s="32" t="str">
        <f t="shared" ca="1" si="44"/>
        <v>-</v>
      </c>
      <c r="L138" s="33" t="str">
        <f t="shared" ca="1" si="45"/>
        <v>-</v>
      </c>
      <c r="M138" s="33" t="str">
        <f t="shared" ca="1" si="46"/>
        <v>-</v>
      </c>
      <c r="N138" s="33" t="str">
        <f t="shared" ca="1" si="47"/>
        <v>-</v>
      </c>
      <c r="O138" s="33" t="str">
        <f t="shared" ca="1" si="48"/>
        <v>-</v>
      </c>
      <c r="P138" s="33" t="str">
        <f t="shared" ca="1" si="49"/>
        <v>-</v>
      </c>
      <c r="Q138" s="33" t="str">
        <f t="shared" ca="1" si="50"/>
        <v>-</v>
      </c>
      <c r="R138" s="34" t="str">
        <f t="shared" ca="1" si="51"/>
        <v>-</v>
      </c>
      <c r="S138" s="2">
        <f>IFERROR(MATCH(MASTER!$A138,'BUMA ALT'!H:H,FALSE),4952)</f>
        <v>4952</v>
      </c>
      <c r="T138" s="5" t="str">
        <f t="shared" ca="1" si="58"/>
        <v>-</v>
      </c>
      <c r="U138" s="51" t="str">
        <f t="shared" ca="1" si="59"/>
        <v>-</v>
      </c>
      <c r="V138" s="51" t="str">
        <f t="shared" ca="1" si="60"/>
        <v>-</v>
      </c>
      <c r="W138" s="51" t="str">
        <f t="shared" ca="1" si="61"/>
        <v>-</v>
      </c>
      <c r="X138" s="51" t="str">
        <f t="shared" ca="1" si="62"/>
        <v>-</v>
      </c>
      <c r="Y138" s="51" t="str">
        <f t="shared" ca="1" si="63"/>
        <v>-</v>
      </c>
      <c r="Z138" s="51" t="str">
        <f t="shared" ca="1" si="64"/>
        <v>-</v>
      </c>
      <c r="AA138" s="6" t="str">
        <f t="shared" ca="1" si="65"/>
        <v>-</v>
      </c>
    </row>
    <row r="139" spans="1:27" x14ac:dyDescent="0.25">
      <c r="A139" s="9" t="s">
        <v>142</v>
      </c>
      <c r="B139" s="10" t="str">
        <f t="shared" si="52"/>
        <v>CLOUD, BUMA MAIN</v>
      </c>
      <c r="C139" s="2">
        <f>IFERROR(MATCH(MASTER!$A139,'DJ PUBLISHING'!A:A,FALSE),1393)</f>
        <v>1393</v>
      </c>
      <c r="D139" s="5" t="str">
        <f t="shared" ca="1" si="53"/>
        <v>-</v>
      </c>
      <c r="E139" s="6" t="str">
        <f t="shared" ca="1" si="54"/>
        <v>-</v>
      </c>
      <c r="F139" s="2">
        <f>IFERROR(MATCH(MASTER!$A139,CLOUD!B:B,FALSE),1965)</f>
        <v>111</v>
      </c>
      <c r="G139" s="17">
        <f t="shared" ca="1" si="55"/>
        <v>105824</v>
      </c>
      <c r="H139" s="18" t="str">
        <f t="shared" ca="1" si="56"/>
        <v>AWAKEN</v>
      </c>
      <c r="I139" s="19" t="str">
        <f t="shared" ca="1" si="57"/>
        <v>BENDERS/BOUDREZ/KEISER/STADT VAN DE</v>
      </c>
      <c r="J139" s="2">
        <f>IFERROR(MATCH(MASTER!$A139,'BUMA MAIN'!H:H,FALSE),4952)</f>
        <v>161</v>
      </c>
      <c r="K139" s="32" t="str">
        <f t="shared" ca="1" si="44"/>
        <v>AWAKEN</v>
      </c>
      <c r="L139" s="33">
        <f t="shared" ca="1" si="45"/>
        <v>1351244</v>
      </c>
      <c r="M139" s="33" t="str">
        <f t="shared" ca="1" si="46"/>
        <v>I-002289736-3</v>
      </c>
      <c r="N139" s="33">
        <f t="shared" ca="1" si="47"/>
        <v>472380650</v>
      </c>
      <c r="O139" s="33" t="str">
        <f t="shared" ca="1" si="48"/>
        <v>DJ PUBLISHING</v>
      </c>
      <c r="P139" s="33">
        <f t="shared" ca="1" si="49"/>
        <v>4801076</v>
      </c>
      <c r="Q139" s="33">
        <f t="shared" ca="1" si="50"/>
        <v>38832</v>
      </c>
      <c r="R139" s="34" t="str">
        <f t="shared" ca="1" si="51"/>
        <v>W-004448935</v>
      </c>
      <c r="S139" s="2">
        <f>IFERROR(MATCH(MASTER!$A139,'BUMA ALT'!H:H,FALSE),4952)</f>
        <v>4952</v>
      </c>
      <c r="T139" s="5" t="str">
        <f t="shared" ca="1" si="58"/>
        <v>-</v>
      </c>
      <c r="U139" s="51" t="str">
        <f t="shared" ca="1" si="59"/>
        <v>-</v>
      </c>
      <c r="V139" s="51" t="str">
        <f t="shared" ca="1" si="60"/>
        <v>-</v>
      </c>
      <c r="W139" s="51" t="str">
        <f t="shared" ca="1" si="61"/>
        <v>-</v>
      </c>
      <c r="X139" s="51" t="str">
        <f t="shared" ca="1" si="62"/>
        <v>-</v>
      </c>
      <c r="Y139" s="51" t="str">
        <f t="shared" ca="1" si="63"/>
        <v>-</v>
      </c>
      <c r="Z139" s="51" t="str">
        <f t="shared" ca="1" si="64"/>
        <v>-</v>
      </c>
      <c r="AA139" s="6" t="str">
        <f t="shared" ca="1" si="65"/>
        <v>-</v>
      </c>
    </row>
    <row r="140" spans="1:27" x14ac:dyDescent="0.25">
      <c r="A140" s="9" t="s">
        <v>2470</v>
      </c>
      <c r="B140" s="10" t="str">
        <f t="shared" si="52"/>
        <v>DJ PUBLISHING</v>
      </c>
      <c r="C140" s="2">
        <f>IFERROR(MATCH(MASTER!$A140,'DJ PUBLISHING'!A:A,FALSE),1393)</f>
        <v>890</v>
      </c>
      <c r="D140" s="5" t="str">
        <f t="shared" ca="1" si="53"/>
        <v>AWESOME</v>
      </c>
      <c r="E140" s="6" t="str">
        <f t="shared" ca="1" si="54"/>
        <v>X-RAW</v>
      </c>
      <c r="F140" s="2">
        <f>IFERROR(MATCH(MASTER!$A140,CLOUD!B:B,FALSE),1965)</f>
        <v>1965</v>
      </c>
      <c r="G140" s="17" t="str">
        <f t="shared" ca="1" si="55"/>
        <v>-</v>
      </c>
      <c r="H140" s="18" t="str">
        <f t="shared" ca="1" si="56"/>
        <v>-</v>
      </c>
      <c r="I140" s="19" t="str">
        <f t="shared" ca="1" si="57"/>
        <v>-</v>
      </c>
      <c r="J140" s="2">
        <f>IFERROR(MATCH(MASTER!$A140,'BUMA MAIN'!H:H,FALSE),4952)</f>
        <v>4952</v>
      </c>
      <c r="K140" s="32" t="str">
        <f t="shared" ca="1" si="44"/>
        <v>-</v>
      </c>
      <c r="L140" s="33" t="str">
        <f t="shared" ca="1" si="45"/>
        <v>-</v>
      </c>
      <c r="M140" s="33" t="str">
        <f t="shared" ca="1" si="46"/>
        <v>-</v>
      </c>
      <c r="N140" s="33" t="str">
        <f t="shared" ca="1" si="47"/>
        <v>-</v>
      </c>
      <c r="O140" s="33" t="str">
        <f t="shared" ca="1" si="48"/>
        <v>-</v>
      </c>
      <c r="P140" s="33" t="str">
        <f t="shared" ca="1" si="49"/>
        <v>-</v>
      </c>
      <c r="Q140" s="33" t="str">
        <f t="shared" ca="1" si="50"/>
        <v>-</v>
      </c>
      <c r="R140" s="34" t="str">
        <f t="shared" ca="1" si="51"/>
        <v>-</v>
      </c>
      <c r="S140" s="2">
        <f>IFERROR(MATCH(MASTER!$A140,'BUMA ALT'!H:H,FALSE),4952)</f>
        <v>4952</v>
      </c>
      <c r="T140" s="5" t="str">
        <f t="shared" ca="1" si="58"/>
        <v>-</v>
      </c>
      <c r="U140" s="51" t="str">
        <f t="shared" ca="1" si="59"/>
        <v>-</v>
      </c>
      <c r="V140" s="51" t="str">
        <f t="shared" ca="1" si="60"/>
        <v>-</v>
      </c>
      <c r="W140" s="51" t="str">
        <f t="shared" ca="1" si="61"/>
        <v>-</v>
      </c>
      <c r="X140" s="51" t="str">
        <f t="shared" ca="1" si="62"/>
        <v>-</v>
      </c>
      <c r="Y140" s="51" t="str">
        <f t="shared" ca="1" si="63"/>
        <v>-</v>
      </c>
      <c r="Z140" s="51" t="str">
        <f t="shared" ca="1" si="64"/>
        <v>-</v>
      </c>
      <c r="AA140" s="6" t="str">
        <f t="shared" ca="1" si="65"/>
        <v>-</v>
      </c>
    </row>
    <row r="141" spans="1:27" x14ac:dyDescent="0.25">
      <c r="A141" s="9" t="s">
        <v>4116</v>
      </c>
      <c r="B141" s="10" t="str">
        <f t="shared" si="52"/>
        <v>DJ PUBLISHING</v>
      </c>
      <c r="C141" s="2">
        <f>IFERROR(MATCH(MASTER!$A141,'DJ PUBLISHING'!A:A,FALSE),1393)</f>
        <v>124</v>
      </c>
      <c r="D141" s="5" t="str">
        <f t="shared" ca="1" si="53"/>
        <v>BACK 2 LIFE</v>
      </c>
      <c r="E141" s="6" t="str">
        <f t="shared" ca="1" si="54"/>
        <v>Scantraxx</v>
      </c>
      <c r="F141" s="2">
        <f>IFERROR(MATCH(MASTER!$A141,CLOUD!B:B,FALSE),1965)</f>
        <v>1965</v>
      </c>
      <c r="G141" s="17" t="str">
        <f t="shared" ca="1" si="55"/>
        <v>-</v>
      </c>
      <c r="H141" s="18" t="str">
        <f t="shared" ca="1" si="56"/>
        <v>-</v>
      </c>
      <c r="I141" s="19" t="str">
        <f t="shared" ca="1" si="57"/>
        <v>-</v>
      </c>
      <c r="J141" s="2">
        <f>IFERROR(MATCH(MASTER!$A141,'BUMA MAIN'!H:H,FALSE),4952)</f>
        <v>4952</v>
      </c>
      <c r="K141" s="32" t="str">
        <f t="shared" ca="1" si="44"/>
        <v>-</v>
      </c>
      <c r="L141" s="33" t="str">
        <f t="shared" ca="1" si="45"/>
        <v>-</v>
      </c>
      <c r="M141" s="33" t="str">
        <f t="shared" ca="1" si="46"/>
        <v>-</v>
      </c>
      <c r="N141" s="33" t="str">
        <f t="shared" ca="1" si="47"/>
        <v>-</v>
      </c>
      <c r="O141" s="33" t="str">
        <f t="shared" ca="1" si="48"/>
        <v>-</v>
      </c>
      <c r="P141" s="33" t="str">
        <f t="shared" ca="1" si="49"/>
        <v>-</v>
      </c>
      <c r="Q141" s="33" t="str">
        <f t="shared" ca="1" si="50"/>
        <v>-</v>
      </c>
      <c r="R141" s="34" t="str">
        <f t="shared" ca="1" si="51"/>
        <v>-</v>
      </c>
      <c r="S141" s="2">
        <f>IFERROR(MATCH(MASTER!$A141,'BUMA ALT'!H:H,FALSE),4952)</f>
        <v>4952</v>
      </c>
      <c r="T141" s="5" t="str">
        <f t="shared" ca="1" si="58"/>
        <v>-</v>
      </c>
      <c r="U141" s="51" t="str">
        <f t="shared" ca="1" si="59"/>
        <v>-</v>
      </c>
      <c r="V141" s="51" t="str">
        <f t="shared" ca="1" si="60"/>
        <v>-</v>
      </c>
      <c r="W141" s="51" t="str">
        <f t="shared" ca="1" si="61"/>
        <v>-</v>
      </c>
      <c r="X141" s="51" t="str">
        <f t="shared" ca="1" si="62"/>
        <v>-</v>
      </c>
      <c r="Y141" s="51" t="str">
        <f t="shared" ca="1" si="63"/>
        <v>-</v>
      </c>
      <c r="Z141" s="51" t="str">
        <f t="shared" ca="1" si="64"/>
        <v>-</v>
      </c>
      <c r="AA141" s="6" t="str">
        <f t="shared" ca="1" si="65"/>
        <v>-</v>
      </c>
    </row>
    <row r="142" spans="1:27" x14ac:dyDescent="0.25">
      <c r="A142" s="9" t="s">
        <v>176</v>
      </c>
      <c r="B142" s="10" t="str">
        <f t="shared" si="52"/>
        <v>CLOUD, BUMA MAIN</v>
      </c>
      <c r="C142" s="2">
        <f>IFERROR(MATCH(MASTER!$A142,'DJ PUBLISHING'!A:A,FALSE),1393)</f>
        <v>1393</v>
      </c>
      <c r="D142" s="5" t="str">
        <f t="shared" ca="1" si="53"/>
        <v>-</v>
      </c>
      <c r="E142" s="6" t="str">
        <f t="shared" ca="1" si="54"/>
        <v>-</v>
      </c>
      <c r="F142" s="2">
        <f>IFERROR(MATCH(MASTER!$A142,CLOUD!B:B,FALSE),1965)</f>
        <v>112</v>
      </c>
      <c r="G142" s="17">
        <f t="shared" ca="1" si="55"/>
        <v>294645</v>
      </c>
      <c r="H142" s="18" t="str">
        <f t="shared" ca="1" si="56"/>
        <v>BACK AROUND</v>
      </c>
      <c r="I142" s="19" t="str">
        <f t="shared" ca="1" si="57"/>
        <v>ECKEBRECHT/KNAUS</v>
      </c>
      <c r="J142" s="2">
        <f>IFERROR(MATCH(MASTER!$A142,'BUMA MAIN'!H:H,FALSE),4952)</f>
        <v>196</v>
      </c>
      <c r="K142" s="32" t="str">
        <f t="shared" ca="1" si="44"/>
        <v>BACK AROUND</v>
      </c>
      <c r="L142" s="33">
        <f t="shared" ca="1" si="45"/>
        <v>1351244</v>
      </c>
      <c r="M142" s="33" t="str">
        <f t="shared" ca="1" si="46"/>
        <v>I-002289736-3</v>
      </c>
      <c r="N142" s="33">
        <f t="shared" ca="1" si="47"/>
        <v>472380650</v>
      </c>
      <c r="O142" s="33" t="str">
        <f t="shared" ca="1" si="48"/>
        <v>DJ PUBLISHING</v>
      </c>
      <c r="P142" s="33">
        <f t="shared" ca="1" si="49"/>
        <v>4801076</v>
      </c>
      <c r="Q142" s="33">
        <f t="shared" ca="1" si="50"/>
        <v>38832</v>
      </c>
      <c r="R142" s="34" t="str">
        <f t="shared" ca="1" si="51"/>
        <v>W-004235295</v>
      </c>
      <c r="S142" s="2">
        <f>IFERROR(MATCH(MASTER!$A142,'BUMA ALT'!H:H,FALSE),4952)</f>
        <v>4952</v>
      </c>
      <c r="T142" s="5" t="str">
        <f t="shared" ca="1" si="58"/>
        <v>-</v>
      </c>
      <c r="U142" s="51" t="str">
        <f t="shared" ca="1" si="59"/>
        <v>-</v>
      </c>
      <c r="V142" s="51" t="str">
        <f t="shared" ca="1" si="60"/>
        <v>-</v>
      </c>
      <c r="W142" s="51" t="str">
        <f t="shared" ca="1" si="61"/>
        <v>-</v>
      </c>
      <c r="X142" s="51" t="str">
        <f t="shared" ca="1" si="62"/>
        <v>-</v>
      </c>
      <c r="Y142" s="51" t="str">
        <f t="shared" ca="1" si="63"/>
        <v>-</v>
      </c>
      <c r="Z142" s="51" t="str">
        <f t="shared" ca="1" si="64"/>
        <v>-</v>
      </c>
      <c r="AA142" s="6" t="str">
        <f t="shared" ca="1" si="65"/>
        <v>-</v>
      </c>
    </row>
    <row r="143" spans="1:27" x14ac:dyDescent="0.25">
      <c r="A143" s="9" t="s">
        <v>374</v>
      </c>
      <c r="B143" s="10" t="str">
        <f t="shared" si="52"/>
        <v>DJ PUBLISHING, CLOUD, BUMA MAIN</v>
      </c>
      <c r="C143" s="2">
        <f>IFERROR(MATCH(MASTER!$A143,'DJ PUBLISHING'!A:A,FALSE),1393)</f>
        <v>443</v>
      </c>
      <c r="D143" s="5" t="str">
        <f t="shared" ca="1" si="53"/>
        <v>BACK DOWN</v>
      </c>
      <c r="E143" s="6" t="str">
        <f t="shared" ca="1" si="54"/>
        <v>Scantraxx Silver</v>
      </c>
      <c r="F143" s="2">
        <f>IFERROR(MATCH(MASTER!$A143,CLOUD!B:B,FALSE),1965)</f>
        <v>113</v>
      </c>
      <c r="G143" s="17">
        <f t="shared" ca="1" si="55"/>
        <v>398960</v>
      </c>
      <c r="H143" s="18" t="str">
        <f t="shared" ca="1" si="56"/>
        <v>BACK DOWN</v>
      </c>
      <c r="I143" s="19" t="str">
        <f t="shared" ca="1" si="57"/>
        <v>VAN RIJS/VISSER</v>
      </c>
      <c r="J143" s="2">
        <f>IFERROR(MATCH(MASTER!$A143,'BUMA MAIN'!H:H,FALSE),4952)</f>
        <v>393</v>
      </c>
      <c r="K143" s="32" t="str">
        <f t="shared" ca="1" si="44"/>
        <v>BACK DOWN</v>
      </c>
      <c r="L143" s="33">
        <f t="shared" ca="1" si="45"/>
        <v>1351244</v>
      </c>
      <c r="M143" s="33" t="str">
        <f t="shared" ca="1" si="46"/>
        <v>I-002289736-3</v>
      </c>
      <c r="N143" s="33">
        <f t="shared" ca="1" si="47"/>
        <v>472380650</v>
      </c>
      <c r="O143" s="33" t="str">
        <f t="shared" ca="1" si="48"/>
        <v>DJ PUBLISHING</v>
      </c>
      <c r="P143" s="33">
        <f t="shared" ca="1" si="49"/>
        <v>11544725</v>
      </c>
      <c r="Q143" s="33">
        <f t="shared" ca="1" si="50"/>
        <v>42223</v>
      </c>
      <c r="R143" s="34" t="str">
        <f t="shared" ca="1" si="51"/>
        <v>W-009947378</v>
      </c>
      <c r="S143" s="2">
        <f>IFERROR(MATCH(MASTER!$A143,'BUMA ALT'!H:H,FALSE),4952)</f>
        <v>4952</v>
      </c>
      <c r="T143" s="5" t="str">
        <f t="shared" ca="1" si="58"/>
        <v>-</v>
      </c>
      <c r="U143" s="51" t="str">
        <f t="shared" ca="1" si="59"/>
        <v>-</v>
      </c>
      <c r="V143" s="51" t="str">
        <f t="shared" ca="1" si="60"/>
        <v>-</v>
      </c>
      <c r="W143" s="51" t="str">
        <f t="shared" ca="1" si="61"/>
        <v>-</v>
      </c>
      <c r="X143" s="51" t="str">
        <f t="shared" ca="1" si="62"/>
        <v>-</v>
      </c>
      <c r="Y143" s="51" t="str">
        <f t="shared" ca="1" si="63"/>
        <v>-</v>
      </c>
      <c r="Z143" s="51" t="str">
        <f t="shared" ca="1" si="64"/>
        <v>-</v>
      </c>
      <c r="AA143" s="6" t="str">
        <f t="shared" ca="1" si="65"/>
        <v>-</v>
      </c>
    </row>
    <row r="144" spans="1:27" x14ac:dyDescent="0.25">
      <c r="A144" s="9" t="s">
        <v>3270</v>
      </c>
      <c r="B144" s="10" t="str">
        <f t="shared" si="52"/>
        <v>BUMA ALT</v>
      </c>
      <c r="C144" s="2">
        <f>IFERROR(MATCH(MASTER!$A144,'DJ PUBLISHING'!A:A,FALSE),1393)</f>
        <v>1393</v>
      </c>
      <c r="D144" s="5" t="str">
        <f t="shared" ca="1" si="53"/>
        <v>-</v>
      </c>
      <c r="E144" s="6" t="str">
        <f t="shared" ca="1" si="54"/>
        <v>-</v>
      </c>
      <c r="F144" s="2">
        <f>IFERROR(MATCH(MASTER!$A144,CLOUD!B:B,FALSE),1965)</f>
        <v>1965</v>
      </c>
      <c r="G144" s="17" t="str">
        <f t="shared" ca="1" si="55"/>
        <v>-</v>
      </c>
      <c r="H144" s="18" t="str">
        <f t="shared" ca="1" si="56"/>
        <v>-</v>
      </c>
      <c r="I144" s="19" t="str">
        <f t="shared" ca="1" si="57"/>
        <v>-</v>
      </c>
      <c r="J144" s="2">
        <f>IFERROR(MATCH(MASTER!$A144,'BUMA MAIN'!H:H,FALSE),4952)</f>
        <v>4952</v>
      </c>
      <c r="K144" s="32" t="str">
        <f t="shared" ca="1" si="44"/>
        <v>-</v>
      </c>
      <c r="L144" s="33" t="str">
        <f t="shared" ca="1" si="45"/>
        <v>-</v>
      </c>
      <c r="M144" s="33" t="str">
        <f t="shared" ca="1" si="46"/>
        <v>-</v>
      </c>
      <c r="N144" s="33" t="str">
        <f t="shared" ca="1" si="47"/>
        <v>-</v>
      </c>
      <c r="O144" s="33" t="str">
        <f t="shared" ca="1" si="48"/>
        <v>-</v>
      </c>
      <c r="P144" s="33" t="str">
        <f t="shared" ca="1" si="49"/>
        <v>-</v>
      </c>
      <c r="Q144" s="33" t="str">
        <f t="shared" ca="1" si="50"/>
        <v>-</v>
      </c>
      <c r="R144" s="34" t="str">
        <f t="shared" ca="1" si="51"/>
        <v>-</v>
      </c>
      <c r="S144" s="2">
        <f>IFERROR(MATCH(MASTER!$A144,'BUMA ALT'!H:H,FALSE),4952)</f>
        <v>1407</v>
      </c>
      <c r="T144" s="5" t="str">
        <f t="shared" ca="1" si="58"/>
        <v>BACK DOWN (ORIGINAL MIX)</v>
      </c>
      <c r="U144" s="51">
        <f t="shared" ca="1" si="59"/>
        <v>1351244</v>
      </c>
      <c r="V144" s="51" t="str">
        <f t="shared" ca="1" si="60"/>
        <v>I-002289736-3</v>
      </c>
      <c r="W144" s="51">
        <f t="shared" ca="1" si="61"/>
        <v>472380650</v>
      </c>
      <c r="X144" s="51" t="str">
        <f t="shared" ca="1" si="62"/>
        <v>DJ PUBLISHING</v>
      </c>
      <c r="Y144" s="51">
        <f t="shared" ca="1" si="63"/>
        <v>11590270</v>
      </c>
      <c r="Z144" s="51">
        <f t="shared" ca="1" si="64"/>
        <v>42790</v>
      </c>
      <c r="AA144" s="6" t="str">
        <f t="shared" ca="1" si="65"/>
        <v>W-013669018</v>
      </c>
    </row>
    <row r="145" spans="1:27" x14ac:dyDescent="0.25">
      <c r="A145" s="9" t="s">
        <v>681</v>
      </c>
      <c r="B145" s="10" t="str">
        <f t="shared" si="52"/>
        <v>DJ PUBLISHING, CLOUD, BUMA MAIN</v>
      </c>
      <c r="C145" s="2">
        <f>IFERROR(MATCH(MASTER!$A145,'DJ PUBLISHING'!A:A,FALSE),1393)</f>
        <v>271</v>
      </c>
      <c r="D145" s="5" t="str">
        <f t="shared" ca="1" si="53"/>
        <v>BACK HOME</v>
      </c>
      <c r="E145" s="6" t="str">
        <f t="shared" ca="1" si="54"/>
        <v>Scantraxx</v>
      </c>
      <c r="F145" s="2">
        <f>IFERROR(MATCH(MASTER!$A145,CLOUD!B:B,FALSE),1965)</f>
        <v>114</v>
      </c>
      <c r="G145" s="17">
        <f t="shared" ca="1" si="55"/>
        <v>499019</v>
      </c>
      <c r="H145" s="18" t="str">
        <f t="shared" ca="1" si="56"/>
        <v>BACK HOME</v>
      </c>
      <c r="I145" s="19" t="str">
        <f t="shared" ca="1" si="57"/>
        <v>MARTENS/MONS/SPEKTER</v>
      </c>
      <c r="J145" s="2">
        <f>IFERROR(MATCH(MASTER!$A145,'BUMA MAIN'!H:H,FALSE),4952)</f>
        <v>701</v>
      </c>
      <c r="K145" s="32" t="str">
        <f t="shared" ca="1" si="44"/>
        <v>BACK HOME</v>
      </c>
      <c r="L145" s="33">
        <f t="shared" ca="1" si="45"/>
        <v>1351244</v>
      </c>
      <c r="M145" s="33" t="str">
        <f t="shared" ca="1" si="46"/>
        <v>I-002289736-3</v>
      </c>
      <c r="N145" s="33">
        <f t="shared" ca="1" si="47"/>
        <v>472380650</v>
      </c>
      <c r="O145" s="33" t="str">
        <f t="shared" ca="1" si="48"/>
        <v>DJ PUBLISHING</v>
      </c>
      <c r="P145" s="33">
        <f t="shared" ca="1" si="49"/>
        <v>11555770</v>
      </c>
      <c r="Q145" s="33">
        <f t="shared" ca="1" si="50"/>
        <v>42360</v>
      </c>
      <c r="R145" s="34" t="str">
        <f t="shared" ca="1" si="51"/>
        <v>W-010787065</v>
      </c>
      <c r="S145" s="2">
        <f>IFERROR(MATCH(MASTER!$A145,'BUMA ALT'!H:H,FALSE),4952)</f>
        <v>4952</v>
      </c>
      <c r="T145" s="5" t="str">
        <f t="shared" ca="1" si="58"/>
        <v>-</v>
      </c>
      <c r="U145" s="51" t="str">
        <f t="shared" ca="1" si="59"/>
        <v>-</v>
      </c>
      <c r="V145" s="51" t="str">
        <f t="shared" ca="1" si="60"/>
        <v>-</v>
      </c>
      <c r="W145" s="51" t="str">
        <f t="shared" ca="1" si="61"/>
        <v>-</v>
      </c>
      <c r="X145" s="51" t="str">
        <f t="shared" ca="1" si="62"/>
        <v>-</v>
      </c>
      <c r="Y145" s="51" t="str">
        <f t="shared" ca="1" si="63"/>
        <v>-</v>
      </c>
      <c r="Z145" s="51" t="str">
        <f t="shared" ca="1" si="64"/>
        <v>-</v>
      </c>
      <c r="AA145" s="6" t="str">
        <f t="shared" ca="1" si="65"/>
        <v>-</v>
      </c>
    </row>
    <row r="146" spans="1:27" x14ac:dyDescent="0.25">
      <c r="A146" s="9" t="s">
        <v>1132</v>
      </c>
      <c r="B146" s="10" t="str">
        <f t="shared" si="52"/>
        <v>CLOUD</v>
      </c>
      <c r="C146" s="2">
        <f>IFERROR(MATCH(MASTER!$A146,'DJ PUBLISHING'!A:A,FALSE),1393)</f>
        <v>1393</v>
      </c>
      <c r="D146" s="5" t="str">
        <f t="shared" ca="1" si="53"/>
        <v>-</v>
      </c>
      <c r="E146" s="6" t="str">
        <f t="shared" ca="1" si="54"/>
        <v>-</v>
      </c>
      <c r="F146" s="2">
        <f>IFERROR(MATCH(MASTER!$A146,CLOUD!B:B,FALSE),1965)</f>
        <v>115</v>
      </c>
      <c r="G146" s="17">
        <f t="shared" ca="1" si="55"/>
        <v>86229</v>
      </c>
      <c r="H146" s="18" t="str">
        <f t="shared" ca="1" si="56"/>
        <v>BACK IN THE DAYS</v>
      </c>
      <c r="I146" s="19" t="str">
        <f t="shared" ca="1" si="57"/>
        <v>REBERGEN</v>
      </c>
      <c r="J146" s="2">
        <f>IFERROR(MATCH(MASTER!$A146,'BUMA MAIN'!H:H,FALSE),4952)</f>
        <v>4952</v>
      </c>
      <c r="K146" s="32" t="str">
        <f t="shared" ca="1" si="44"/>
        <v>-</v>
      </c>
      <c r="L146" s="33" t="str">
        <f t="shared" ca="1" si="45"/>
        <v>-</v>
      </c>
      <c r="M146" s="33" t="str">
        <f t="shared" ca="1" si="46"/>
        <v>-</v>
      </c>
      <c r="N146" s="33" t="str">
        <f t="shared" ca="1" si="47"/>
        <v>-</v>
      </c>
      <c r="O146" s="33" t="str">
        <f t="shared" ca="1" si="48"/>
        <v>-</v>
      </c>
      <c r="P146" s="33" t="str">
        <f t="shared" ca="1" si="49"/>
        <v>-</v>
      </c>
      <c r="Q146" s="33" t="str">
        <f t="shared" ca="1" si="50"/>
        <v>-</v>
      </c>
      <c r="R146" s="34" t="str">
        <f t="shared" ca="1" si="51"/>
        <v>-</v>
      </c>
      <c r="S146" s="2">
        <f>IFERROR(MATCH(MASTER!$A146,'BUMA ALT'!H:H,FALSE),4952)</f>
        <v>4952</v>
      </c>
      <c r="T146" s="5" t="str">
        <f t="shared" ca="1" si="58"/>
        <v>-</v>
      </c>
      <c r="U146" s="51" t="str">
        <f t="shared" ca="1" si="59"/>
        <v>-</v>
      </c>
      <c r="V146" s="51" t="str">
        <f t="shared" ca="1" si="60"/>
        <v>-</v>
      </c>
      <c r="W146" s="51" t="str">
        <f t="shared" ca="1" si="61"/>
        <v>-</v>
      </c>
      <c r="X146" s="51" t="str">
        <f t="shared" ca="1" si="62"/>
        <v>-</v>
      </c>
      <c r="Y146" s="51" t="str">
        <f t="shared" ca="1" si="63"/>
        <v>-</v>
      </c>
      <c r="Z146" s="51" t="str">
        <f t="shared" ca="1" si="64"/>
        <v>-</v>
      </c>
      <c r="AA146" s="6" t="str">
        <f t="shared" ca="1" si="65"/>
        <v>-</v>
      </c>
    </row>
    <row r="147" spans="1:27" x14ac:dyDescent="0.25">
      <c r="A147" s="9" t="s">
        <v>4086</v>
      </c>
      <c r="B147" s="10" t="str">
        <f t="shared" si="52"/>
        <v>BUMA ALT</v>
      </c>
      <c r="C147" s="2">
        <f>IFERROR(MATCH(MASTER!$A147,'DJ PUBLISHING'!A:A,FALSE),1393)</f>
        <v>1393</v>
      </c>
      <c r="D147" s="5" t="str">
        <f t="shared" ca="1" si="53"/>
        <v>-</v>
      </c>
      <c r="E147" s="6" t="str">
        <f t="shared" ca="1" si="54"/>
        <v>-</v>
      </c>
      <c r="F147" s="2">
        <f>IFERROR(MATCH(MASTER!$A147,CLOUD!B:B,FALSE),1965)</f>
        <v>1965</v>
      </c>
      <c r="G147" s="17" t="str">
        <f t="shared" ca="1" si="55"/>
        <v>-</v>
      </c>
      <c r="H147" s="18" t="str">
        <f t="shared" ca="1" si="56"/>
        <v>-</v>
      </c>
      <c r="I147" s="19" t="str">
        <f t="shared" ca="1" si="57"/>
        <v>-</v>
      </c>
      <c r="J147" s="2">
        <f>IFERROR(MATCH(MASTER!$A147,'BUMA MAIN'!H:H,FALSE),4952)</f>
        <v>4952</v>
      </c>
      <c r="K147" s="32" t="str">
        <f t="shared" ca="1" si="44"/>
        <v>-</v>
      </c>
      <c r="L147" s="33" t="str">
        <f t="shared" ca="1" si="45"/>
        <v>-</v>
      </c>
      <c r="M147" s="33" t="str">
        <f t="shared" ca="1" si="46"/>
        <v>-</v>
      </c>
      <c r="N147" s="33" t="str">
        <f t="shared" ca="1" si="47"/>
        <v>-</v>
      </c>
      <c r="O147" s="33" t="str">
        <f t="shared" ca="1" si="48"/>
        <v>-</v>
      </c>
      <c r="P147" s="33" t="str">
        <f t="shared" ca="1" si="49"/>
        <v>-</v>
      </c>
      <c r="Q147" s="33" t="str">
        <f t="shared" ca="1" si="50"/>
        <v>-</v>
      </c>
      <c r="R147" s="34" t="str">
        <f t="shared" ca="1" si="51"/>
        <v>-</v>
      </c>
      <c r="S147" s="2">
        <f>IFERROR(MATCH(MASTER!$A147,'BUMA ALT'!H:H,FALSE),4952)</f>
        <v>399</v>
      </c>
      <c r="T147" s="5" t="str">
        <f t="shared" ca="1" si="58"/>
        <v>BACK IN TIME</v>
      </c>
      <c r="U147" s="51">
        <f t="shared" ca="1" si="59"/>
        <v>1351244</v>
      </c>
      <c r="V147" s="51" t="str">
        <f t="shared" ca="1" si="60"/>
        <v>I-002289736-3</v>
      </c>
      <c r="W147" s="51">
        <f t="shared" ca="1" si="61"/>
        <v>472380650</v>
      </c>
      <c r="X147" s="51" t="str">
        <f t="shared" ca="1" si="62"/>
        <v>DJ PUBLISHING</v>
      </c>
      <c r="Y147" s="51">
        <f t="shared" ca="1" si="63"/>
        <v>11549687</v>
      </c>
      <c r="Z147" s="51">
        <f t="shared" ca="1" si="64"/>
        <v>42290</v>
      </c>
      <c r="AA147" s="6" t="str">
        <f t="shared" ca="1" si="65"/>
        <v>W-010463800</v>
      </c>
    </row>
    <row r="148" spans="1:27" x14ac:dyDescent="0.25">
      <c r="A148" s="9" t="s">
        <v>100</v>
      </c>
      <c r="B148" s="10" t="str">
        <f t="shared" si="52"/>
        <v>CLOUD, BUMA MAIN</v>
      </c>
      <c r="C148" s="2">
        <f>IFERROR(MATCH(MASTER!$A148,'DJ PUBLISHING'!A:A,FALSE),1393)</f>
        <v>1393</v>
      </c>
      <c r="D148" s="5" t="str">
        <f t="shared" ca="1" si="53"/>
        <v>-</v>
      </c>
      <c r="E148" s="6" t="str">
        <f t="shared" ca="1" si="54"/>
        <v>-</v>
      </c>
      <c r="F148" s="2">
        <f>IFERROR(MATCH(MASTER!$A148,CLOUD!B:B,FALSE),1965)</f>
        <v>116</v>
      </c>
      <c r="G148" s="17">
        <f t="shared" ca="1" si="55"/>
        <v>282367</v>
      </c>
      <c r="H148" s="18" t="str">
        <f t="shared" ca="1" si="56"/>
        <v>BACK IN TIME (MOMENTS)</v>
      </c>
      <c r="I148" s="19" t="str">
        <f t="shared" ca="1" si="57"/>
        <v>BILLAN/BILLAN</v>
      </c>
      <c r="J148" s="2">
        <f>IFERROR(MATCH(MASTER!$A148,'BUMA MAIN'!H:H,FALSE),4952)</f>
        <v>119</v>
      </c>
      <c r="K148" s="32" t="str">
        <f t="shared" ca="1" si="44"/>
        <v>BACK IN TIME (MOMENTS)</v>
      </c>
      <c r="L148" s="33">
        <f t="shared" ca="1" si="45"/>
        <v>1351244</v>
      </c>
      <c r="M148" s="33" t="str">
        <f t="shared" ca="1" si="46"/>
        <v>I-002289736-3</v>
      </c>
      <c r="N148" s="33">
        <f t="shared" ca="1" si="47"/>
        <v>472380650</v>
      </c>
      <c r="O148" s="33" t="str">
        <f t="shared" ca="1" si="48"/>
        <v>DJ PUBLISHING</v>
      </c>
      <c r="P148" s="33">
        <f t="shared" ca="1" si="49"/>
        <v>4801076</v>
      </c>
      <c r="Q148" s="33">
        <f t="shared" ca="1" si="50"/>
        <v>38832</v>
      </c>
      <c r="R148" s="34" t="str">
        <f t="shared" ca="1" si="51"/>
        <v>W-004370047</v>
      </c>
      <c r="S148" s="2">
        <f>IFERROR(MATCH(MASTER!$A148,'BUMA ALT'!H:H,FALSE),4952)</f>
        <v>4952</v>
      </c>
      <c r="T148" s="5" t="str">
        <f t="shared" ca="1" si="58"/>
        <v>-</v>
      </c>
      <c r="U148" s="51" t="str">
        <f t="shared" ca="1" si="59"/>
        <v>-</v>
      </c>
      <c r="V148" s="51" t="str">
        <f t="shared" ca="1" si="60"/>
        <v>-</v>
      </c>
      <c r="W148" s="51" t="str">
        <f t="shared" ca="1" si="61"/>
        <v>-</v>
      </c>
      <c r="X148" s="51" t="str">
        <f t="shared" ca="1" si="62"/>
        <v>-</v>
      </c>
      <c r="Y148" s="51" t="str">
        <f t="shared" ca="1" si="63"/>
        <v>-</v>
      </c>
      <c r="Z148" s="51" t="str">
        <f t="shared" ca="1" si="64"/>
        <v>-</v>
      </c>
      <c r="AA148" s="6" t="str">
        <f t="shared" ca="1" si="65"/>
        <v>-</v>
      </c>
    </row>
    <row r="149" spans="1:27" x14ac:dyDescent="0.25">
      <c r="A149" s="9" t="s">
        <v>2471</v>
      </c>
      <c r="B149" s="10" t="str">
        <f t="shared" si="52"/>
        <v>DJ PUBLISHING</v>
      </c>
      <c r="C149" s="2">
        <f>IFERROR(MATCH(MASTER!$A149,'DJ PUBLISHING'!A:A,FALSE),1393)</f>
        <v>1382</v>
      </c>
      <c r="D149" s="5" t="str">
        <f t="shared" ca="1" si="53"/>
        <v>BACK TO LIFE</v>
      </c>
      <c r="E149" s="6" t="str">
        <f t="shared" ca="1" si="54"/>
        <v>UNLEASHED RECORDS</v>
      </c>
      <c r="F149" s="2">
        <f>IFERROR(MATCH(MASTER!$A149,CLOUD!B:B,FALSE),1965)</f>
        <v>1965</v>
      </c>
      <c r="G149" s="17" t="str">
        <f t="shared" ca="1" si="55"/>
        <v>-</v>
      </c>
      <c r="H149" s="18" t="str">
        <f t="shared" ca="1" si="56"/>
        <v>-</v>
      </c>
      <c r="I149" s="19" t="str">
        <f t="shared" ca="1" si="57"/>
        <v>-</v>
      </c>
      <c r="J149" s="2">
        <f>IFERROR(MATCH(MASTER!$A149,'BUMA MAIN'!H:H,FALSE),4952)</f>
        <v>4952</v>
      </c>
      <c r="K149" s="32" t="str">
        <f t="shared" ca="1" si="44"/>
        <v>-</v>
      </c>
      <c r="L149" s="33" t="str">
        <f t="shared" ca="1" si="45"/>
        <v>-</v>
      </c>
      <c r="M149" s="33" t="str">
        <f t="shared" ca="1" si="46"/>
        <v>-</v>
      </c>
      <c r="N149" s="33" t="str">
        <f t="shared" ca="1" si="47"/>
        <v>-</v>
      </c>
      <c r="O149" s="33" t="str">
        <f t="shared" ca="1" si="48"/>
        <v>-</v>
      </c>
      <c r="P149" s="33" t="str">
        <f t="shared" ca="1" si="49"/>
        <v>-</v>
      </c>
      <c r="Q149" s="33" t="str">
        <f t="shared" ca="1" si="50"/>
        <v>-</v>
      </c>
      <c r="R149" s="34" t="str">
        <f t="shared" ca="1" si="51"/>
        <v>-</v>
      </c>
      <c r="S149" s="2">
        <f>IFERROR(MATCH(MASTER!$A149,'BUMA ALT'!H:H,FALSE),4952)</f>
        <v>4952</v>
      </c>
      <c r="T149" s="5" t="str">
        <f t="shared" ca="1" si="58"/>
        <v>-</v>
      </c>
      <c r="U149" s="51" t="str">
        <f t="shared" ca="1" si="59"/>
        <v>-</v>
      </c>
      <c r="V149" s="51" t="str">
        <f t="shared" ca="1" si="60"/>
        <v>-</v>
      </c>
      <c r="W149" s="51" t="str">
        <f t="shared" ca="1" si="61"/>
        <v>-</v>
      </c>
      <c r="X149" s="51" t="str">
        <f t="shared" ca="1" si="62"/>
        <v>-</v>
      </c>
      <c r="Y149" s="51" t="str">
        <f t="shared" ca="1" si="63"/>
        <v>-</v>
      </c>
      <c r="Z149" s="51" t="str">
        <f t="shared" ca="1" si="64"/>
        <v>-</v>
      </c>
      <c r="AA149" s="6" t="str">
        <f t="shared" ca="1" si="65"/>
        <v>-</v>
      </c>
    </row>
    <row r="150" spans="1:27" x14ac:dyDescent="0.25">
      <c r="A150" s="9" t="s">
        <v>890</v>
      </c>
      <c r="B150" s="10" t="str">
        <f t="shared" si="52"/>
        <v>DJ PUBLISHING, CLOUD, BUMA MAIN</v>
      </c>
      <c r="C150" s="2">
        <f>IFERROR(MATCH(MASTER!$A150,'DJ PUBLISHING'!A:A,FALSE),1393)</f>
        <v>521</v>
      </c>
      <c r="D150" s="5" t="str">
        <f t="shared" ca="1" si="53"/>
        <v>BACK TO SHORE</v>
      </c>
      <c r="E150" s="6" t="str">
        <f t="shared" ca="1" si="54"/>
        <v>Scantraxx Silver</v>
      </c>
      <c r="F150" s="2">
        <f>IFERROR(MATCH(MASTER!$A150,CLOUD!B:B,FALSE),1965)</f>
        <v>117</v>
      </c>
      <c r="G150" s="17">
        <f t="shared" ca="1" si="55"/>
        <v>651569</v>
      </c>
      <c r="H150" s="18" t="str">
        <f t="shared" ca="1" si="56"/>
        <v>BACK TO SHORE</v>
      </c>
      <c r="I150" s="19" t="str">
        <f t="shared" ca="1" si="57"/>
        <v xml:space="preserve">SCHIE VAN </v>
      </c>
      <c r="J150" s="2">
        <f>IFERROR(MATCH(MASTER!$A150,'BUMA MAIN'!H:H,FALSE),4952)</f>
        <v>912</v>
      </c>
      <c r="K150" s="32" t="str">
        <f t="shared" ca="1" si="44"/>
        <v>BACK TO SHORE</v>
      </c>
      <c r="L150" s="33">
        <f t="shared" ca="1" si="45"/>
        <v>1351244</v>
      </c>
      <c r="M150" s="33" t="str">
        <f t="shared" ca="1" si="46"/>
        <v>I-002289736-3</v>
      </c>
      <c r="N150" s="33">
        <f t="shared" ca="1" si="47"/>
        <v>472380650</v>
      </c>
      <c r="O150" s="33" t="str">
        <f t="shared" ca="1" si="48"/>
        <v>DJ PUBLISHING</v>
      </c>
      <c r="P150" s="33">
        <f t="shared" ca="1" si="49"/>
        <v>11555770</v>
      </c>
      <c r="Q150" s="33">
        <f t="shared" ca="1" si="50"/>
        <v>42360</v>
      </c>
      <c r="R150" s="34" t="str">
        <f t="shared" ca="1" si="51"/>
        <v>W-010787121</v>
      </c>
      <c r="S150" s="2">
        <f>IFERROR(MATCH(MASTER!$A150,'BUMA ALT'!H:H,FALSE),4952)</f>
        <v>4952</v>
      </c>
      <c r="T150" s="5" t="str">
        <f t="shared" ca="1" si="58"/>
        <v>-</v>
      </c>
      <c r="U150" s="51" t="str">
        <f t="shared" ca="1" si="59"/>
        <v>-</v>
      </c>
      <c r="V150" s="51" t="str">
        <f t="shared" ca="1" si="60"/>
        <v>-</v>
      </c>
      <c r="W150" s="51" t="str">
        <f t="shared" ca="1" si="61"/>
        <v>-</v>
      </c>
      <c r="X150" s="51" t="str">
        <f t="shared" ca="1" si="62"/>
        <v>-</v>
      </c>
      <c r="Y150" s="51" t="str">
        <f t="shared" ca="1" si="63"/>
        <v>-</v>
      </c>
      <c r="Z150" s="51" t="str">
        <f t="shared" ca="1" si="64"/>
        <v>-</v>
      </c>
      <c r="AA150" s="6" t="str">
        <f t="shared" ca="1" si="65"/>
        <v>-</v>
      </c>
    </row>
    <row r="151" spans="1:27" x14ac:dyDescent="0.25">
      <c r="A151" s="9" t="s">
        <v>957</v>
      </c>
      <c r="B151" s="10" t="str">
        <f t="shared" si="52"/>
        <v>DJ PUBLISHING, CLOUD, BUMA MAIN</v>
      </c>
      <c r="C151" s="2">
        <f>IFERROR(MATCH(MASTER!$A151,'DJ PUBLISHING'!A:A,FALSE),1393)</f>
        <v>529</v>
      </c>
      <c r="D151" s="5" t="str">
        <f t="shared" ca="1" si="53"/>
        <v>BACK TO YOU</v>
      </c>
      <c r="E151" s="6" t="str">
        <f t="shared" ca="1" si="54"/>
        <v>Scantraxx Silver</v>
      </c>
      <c r="F151" s="2">
        <f>IFERROR(MATCH(MASTER!$A151,CLOUD!B:B,FALSE),1965)</f>
        <v>118</v>
      </c>
      <c r="G151" s="17">
        <f t="shared" ca="1" si="55"/>
        <v>695541</v>
      </c>
      <c r="H151" s="18" t="str">
        <f t="shared" ca="1" si="56"/>
        <v>BACK TO YOU</v>
      </c>
      <c r="I151" s="19" t="str">
        <f t="shared" ca="1" si="57"/>
        <v>BURGER/SNOEREN</v>
      </c>
      <c r="J151" s="2">
        <f>IFERROR(MATCH(MASTER!$A151,'BUMA MAIN'!H:H,FALSE),4952)</f>
        <v>979</v>
      </c>
      <c r="K151" s="32" t="str">
        <f t="shared" ca="1" si="44"/>
        <v>BACK TO YOU</v>
      </c>
      <c r="L151" s="33">
        <f t="shared" ca="1" si="45"/>
        <v>1351244</v>
      </c>
      <c r="M151" s="33" t="str">
        <f t="shared" ca="1" si="46"/>
        <v>I-002289736-3</v>
      </c>
      <c r="N151" s="33">
        <f t="shared" ca="1" si="47"/>
        <v>472380650</v>
      </c>
      <c r="O151" s="33" t="str">
        <f t="shared" ca="1" si="48"/>
        <v>DJ PUBLISHING</v>
      </c>
      <c r="P151" s="33">
        <f t="shared" ca="1" si="49"/>
        <v>11564552</v>
      </c>
      <c r="Q151" s="33">
        <f t="shared" ca="1" si="50"/>
        <v>42479</v>
      </c>
      <c r="R151" s="34" t="str">
        <f t="shared" ca="1" si="51"/>
        <v>W-011463009</v>
      </c>
      <c r="S151" s="2">
        <f>IFERROR(MATCH(MASTER!$A151,'BUMA ALT'!H:H,FALSE),4952)</f>
        <v>4952</v>
      </c>
      <c r="T151" s="5" t="str">
        <f t="shared" ca="1" si="58"/>
        <v>-</v>
      </c>
      <c r="U151" s="51" t="str">
        <f t="shared" ca="1" si="59"/>
        <v>-</v>
      </c>
      <c r="V151" s="51" t="str">
        <f t="shared" ca="1" si="60"/>
        <v>-</v>
      </c>
      <c r="W151" s="51" t="str">
        <f t="shared" ca="1" si="61"/>
        <v>-</v>
      </c>
      <c r="X151" s="51" t="str">
        <f t="shared" ca="1" si="62"/>
        <v>-</v>
      </c>
      <c r="Y151" s="51" t="str">
        <f t="shared" ca="1" si="63"/>
        <v>-</v>
      </c>
      <c r="Z151" s="51" t="str">
        <f t="shared" ca="1" si="64"/>
        <v>-</v>
      </c>
      <c r="AA151" s="6" t="str">
        <f t="shared" ca="1" si="65"/>
        <v>-</v>
      </c>
    </row>
    <row r="152" spans="1:27" x14ac:dyDescent="0.25">
      <c r="A152" s="9" t="s">
        <v>2472</v>
      </c>
      <c r="B152" s="10" t="str">
        <f t="shared" si="52"/>
        <v>DJ PUBLISHING</v>
      </c>
      <c r="C152" s="2">
        <f>IFERROR(MATCH(MASTER!$A152,'DJ PUBLISHING'!A:A,FALSE),1393)</f>
        <v>817</v>
      </c>
      <c r="D152" s="5" t="str">
        <f t="shared" ca="1" si="53"/>
        <v>BACOME ONE</v>
      </c>
      <c r="E152" s="6" t="str">
        <f t="shared" ca="1" si="54"/>
        <v>X-BONE</v>
      </c>
      <c r="F152" s="2">
        <f>IFERROR(MATCH(MASTER!$A152,CLOUD!B:B,FALSE),1965)</f>
        <v>1965</v>
      </c>
      <c r="G152" s="17" t="str">
        <f t="shared" ca="1" si="55"/>
        <v>-</v>
      </c>
      <c r="H152" s="18" t="str">
        <f t="shared" ca="1" si="56"/>
        <v>-</v>
      </c>
      <c r="I152" s="19" t="str">
        <f t="shared" ca="1" si="57"/>
        <v>-</v>
      </c>
      <c r="J152" s="2">
        <f>IFERROR(MATCH(MASTER!$A152,'BUMA MAIN'!H:H,FALSE),4952)</f>
        <v>4952</v>
      </c>
      <c r="K152" s="32" t="str">
        <f t="shared" ca="1" si="44"/>
        <v>-</v>
      </c>
      <c r="L152" s="33" t="str">
        <f t="shared" ca="1" si="45"/>
        <v>-</v>
      </c>
      <c r="M152" s="33" t="str">
        <f t="shared" ca="1" si="46"/>
        <v>-</v>
      </c>
      <c r="N152" s="33" t="str">
        <f t="shared" ca="1" si="47"/>
        <v>-</v>
      </c>
      <c r="O152" s="33" t="str">
        <f t="shared" ca="1" si="48"/>
        <v>-</v>
      </c>
      <c r="P152" s="33" t="str">
        <f t="shared" ca="1" si="49"/>
        <v>-</v>
      </c>
      <c r="Q152" s="33" t="str">
        <f t="shared" ca="1" si="50"/>
        <v>-</v>
      </c>
      <c r="R152" s="34" t="str">
        <f t="shared" ca="1" si="51"/>
        <v>-</v>
      </c>
      <c r="S152" s="2">
        <f>IFERROR(MATCH(MASTER!$A152,'BUMA ALT'!H:H,FALSE),4952)</f>
        <v>4952</v>
      </c>
      <c r="T152" s="5" t="str">
        <f t="shared" ca="1" si="58"/>
        <v>-</v>
      </c>
      <c r="U152" s="51" t="str">
        <f t="shared" ca="1" si="59"/>
        <v>-</v>
      </c>
      <c r="V152" s="51" t="str">
        <f t="shared" ca="1" si="60"/>
        <v>-</v>
      </c>
      <c r="W152" s="51" t="str">
        <f t="shared" ca="1" si="61"/>
        <v>-</v>
      </c>
      <c r="X152" s="51" t="str">
        <f t="shared" ca="1" si="62"/>
        <v>-</v>
      </c>
      <c r="Y152" s="51" t="str">
        <f t="shared" ca="1" si="63"/>
        <v>-</v>
      </c>
      <c r="Z152" s="51" t="str">
        <f t="shared" ca="1" si="64"/>
        <v>-</v>
      </c>
      <c r="AA152" s="6" t="str">
        <f t="shared" ca="1" si="65"/>
        <v>-</v>
      </c>
    </row>
    <row r="153" spans="1:27" x14ac:dyDescent="0.25">
      <c r="A153" s="9" t="s">
        <v>3515</v>
      </c>
      <c r="B153" s="10" t="str">
        <f t="shared" si="52"/>
        <v>BUMA ALT</v>
      </c>
      <c r="C153" s="2">
        <f>IFERROR(MATCH(MASTER!$A153,'DJ PUBLISHING'!A:A,FALSE),1393)</f>
        <v>1393</v>
      </c>
      <c r="D153" s="5" t="str">
        <f t="shared" ca="1" si="53"/>
        <v>-</v>
      </c>
      <c r="E153" s="6" t="str">
        <f t="shared" ca="1" si="54"/>
        <v>-</v>
      </c>
      <c r="F153" s="2">
        <f>IFERROR(MATCH(MASTER!$A153,CLOUD!B:B,FALSE),1965)</f>
        <v>1965</v>
      </c>
      <c r="G153" s="17" t="str">
        <f t="shared" ca="1" si="55"/>
        <v>-</v>
      </c>
      <c r="H153" s="18" t="str">
        <f t="shared" ca="1" si="56"/>
        <v>-</v>
      </c>
      <c r="I153" s="19" t="str">
        <f t="shared" ca="1" si="57"/>
        <v>-</v>
      </c>
      <c r="J153" s="2">
        <f>IFERROR(MATCH(MASTER!$A153,'BUMA MAIN'!H:H,FALSE),4952)</f>
        <v>4952</v>
      </c>
      <c r="K153" s="32" t="str">
        <f t="shared" ca="1" si="44"/>
        <v>-</v>
      </c>
      <c r="L153" s="33" t="str">
        <f t="shared" ca="1" si="45"/>
        <v>-</v>
      </c>
      <c r="M153" s="33" t="str">
        <f t="shared" ca="1" si="46"/>
        <v>-</v>
      </c>
      <c r="N153" s="33" t="str">
        <f t="shared" ca="1" si="47"/>
        <v>-</v>
      </c>
      <c r="O153" s="33" t="str">
        <f t="shared" ca="1" si="48"/>
        <v>-</v>
      </c>
      <c r="P153" s="33" t="str">
        <f t="shared" ca="1" si="49"/>
        <v>-</v>
      </c>
      <c r="Q153" s="33" t="str">
        <f t="shared" ca="1" si="50"/>
        <v>-</v>
      </c>
      <c r="R153" s="34" t="str">
        <f t="shared" ca="1" si="51"/>
        <v>-</v>
      </c>
      <c r="S153" s="2">
        <f>IFERROR(MATCH(MASTER!$A153,'BUMA ALT'!H:H,FALSE),4952)</f>
        <v>2246</v>
      </c>
      <c r="T153" s="5" t="str">
        <f t="shared" ca="1" si="58"/>
        <v>BAD MOTHERF CKER</v>
      </c>
      <c r="U153" s="51">
        <f t="shared" ca="1" si="59"/>
        <v>1351244</v>
      </c>
      <c r="V153" s="51" t="str">
        <f t="shared" ca="1" si="60"/>
        <v>I-002289736-3</v>
      </c>
      <c r="W153" s="51">
        <f t="shared" ca="1" si="61"/>
        <v>472380650</v>
      </c>
      <c r="X153" s="51" t="str">
        <f t="shared" ca="1" si="62"/>
        <v>DJ PUBLISHING</v>
      </c>
      <c r="Y153" s="51">
        <f t="shared" ca="1" si="63"/>
        <v>11603964</v>
      </c>
      <c r="Z153" s="51">
        <f t="shared" ca="1" si="64"/>
        <v>42992</v>
      </c>
      <c r="AA153" s="6" t="str">
        <f t="shared" ca="1" si="65"/>
        <v>W-014795632</v>
      </c>
    </row>
    <row r="154" spans="1:27" x14ac:dyDescent="0.25">
      <c r="A154" s="9" t="s">
        <v>541</v>
      </c>
      <c r="B154" s="10" t="str">
        <f t="shared" si="52"/>
        <v>DJ PUBLISHING, CLOUD, BUMA MAIN</v>
      </c>
      <c r="C154" s="2">
        <f>IFERROR(MATCH(MASTER!$A154,'DJ PUBLISHING'!A:A,FALSE),1393)</f>
        <v>1054</v>
      </c>
      <c r="D154" s="5" t="str">
        <f t="shared" ca="1" si="53"/>
        <v>BAD MOTHERF#CKER</v>
      </c>
      <c r="E154" s="6" t="str">
        <f t="shared" ca="1" si="54"/>
        <v>A2 Records</v>
      </c>
      <c r="F154" s="2">
        <f>IFERROR(MATCH(MASTER!$A154,CLOUD!B:B,FALSE),1965)</f>
        <v>119</v>
      </c>
      <c r="G154" s="17">
        <f t="shared" ca="1" si="55"/>
        <v>461750</v>
      </c>
      <c r="H154" s="18" t="str">
        <f t="shared" ca="1" si="56"/>
        <v>BAD MOTHERF#CKER</v>
      </c>
      <c r="I154" s="19" t="str">
        <f t="shared" ca="1" si="57"/>
        <v>HECTORS</v>
      </c>
      <c r="J154" s="2">
        <f>IFERROR(MATCH(MASTER!$A154,'BUMA MAIN'!H:H,FALSE),4952)</f>
        <v>560</v>
      </c>
      <c r="K154" s="32" t="str">
        <f t="shared" ca="1" si="44"/>
        <v>BAD MOTHERF#CKER</v>
      </c>
      <c r="L154" s="33">
        <f t="shared" ca="1" si="45"/>
        <v>1351244</v>
      </c>
      <c r="M154" s="33" t="str">
        <f t="shared" ca="1" si="46"/>
        <v>I-002289736-3</v>
      </c>
      <c r="N154" s="33">
        <f t="shared" ca="1" si="47"/>
        <v>472380650</v>
      </c>
      <c r="O154" s="33" t="str">
        <f t="shared" ca="1" si="48"/>
        <v>DJ PUBLISHING</v>
      </c>
      <c r="P154" s="33">
        <f t="shared" ca="1" si="49"/>
        <v>11555158</v>
      </c>
      <c r="Q154" s="33">
        <f t="shared" ca="1" si="50"/>
        <v>42352</v>
      </c>
      <c r="R154" s="34" t="str">
        <f t="shared" ca="1" si="51"/>
        <v>W-010711158</v>
      </c>
      <c r="S154" s="2">
        <f>IFERROR(MATCH(MASTER!$A154,'BUMA ALT'!H:H,FALSE),4952)</f>
        <v>4952</v>
      </c>
      <c r="T154" s="5" t="str">
        <f t="shared" ca="1" si="58"/>
        <v>-</v>
      </c>
      <c r="U154" s="51" t="str">
        <f t="shared" ca="1" si="59"/>
        <v>-</v>
      </c>
      <c r="V154" s="51" t="str">
        <f t="shared" ca="1" si="60"/>
        <v>-</v>
      </c>
      <c r="W154" s="51" t="str">
        <f t="shared" ca="1" si="61"/>
        <v>-</v>
      </c>
      <c r="X154" s="51" t="str">
        <f t="shared" ca="1" si="62"/>
        <v>-</v>
      </c>
      <c r="Y154" s="51" t="str">
        <f t="shared" ca="1" si="63"/>
        <v>-</v>
      </c>
      <c r="Z154" s="51" t="str">
        <f t="shared" ca="1" si="64"/>
        <v>-</v>
      </c>
      <c r="AA154" s="6" t="str">
        <f t="shared" ca="1" si="65"/>
        <v>-</v>
      </c>
    </row>
    <row r="155" spans="1:27" x14ac:dyDescent="0.25">
      <c r="A155" s="9" t="s">
        <v>2473</v>
      </c>
      <c r="B155" s="10" t="str">
        <f t="shared" si="52"/>
        <v>DJ PUBLISHING</v>
      </c>
      <c r="C155" s="2">
        <f>IFERROR(MATCH(MASTER!$A155,'DJ PUBLISHING'!A:A,FALSE),1393)</f>
        <v>898</v>
      </c>
      <c r="D155" s="5" t="str">
        <f t="shared" ca="1" si="53"/>
        <v>BAD WOLF</v>
      </c>
      <c r="E155" s="6" t="str">
        <f t="shared" ca="1" si="54"/>
        <v>X-RAW</v>
      </c>
      <c r="F155" s="2">
        <f>IFERROR(MATCH(MASTER!$A155,CLOUD!B:B,FALSE),1965)</f>
        <v>1965</v>
      </c>
      <c r="G155" s="17" t="str">
        <f t="shared" ca="1" si="55"/>
        <v>-</v>
      </c>
      <c r="H155" s="18" t="str">
        <f t="shared" ca="1" si="56"/>
        <v>-</v>
      </c>
      <c r="I155" s="19" t="str">
        <f t="shared" ca="1" si="57"/>
        <v>-</v>
      </c>
      <c r="J155" s="2">
        <f>IFERROR(MATCH(MASTER!$A155,'BUMA MAIN'!H:H,FALSE),4952)</f>
        <v>4952</v>
      </c>
      <c r="K155" s="32" t="str">
        <f t="shared" ca="1" si="44"/>
        <v>-</v>
      </c>
      <c r="L155" s="33" t="str">
        <f t="shared" ca="1" si="45"/>
        <v>-</v>
      </c>
      <c r="M155" s="33" t="str">
        <f t="shared" ca="1" si="46"/>
        <v>-</v>
      </c>
      <c r="N155" s="33" t="str">
        <f t="shared" ca="1" si="47"/>
        <v>-</v>
      </c>
      <c r="O155" s="33" t="str">
        <f t="shared" ca="1" si="48"/>
        <v>-</v>
      </c>
      <c r="P155" s="33" t="str">
        <f t="shared" ca="1" si="49"/>
        <v>-</v>
      </c>
      <c r="Q155" s="33" t="str">
        <f t="shared" ca="1" si="50"/>
        <v>-</v>
      </c>
      <c r="R155" s="34" t="str">
        <f t="shared" ca="1" si="51"/>
        <v>-</v>
      </c>
      <c r="S155" s="2">
        <f>IFERROR(MATCH(MASTER!$A155,'BUMA ALT'!H:H,FALSE),4952)</f>
        <v>4952</v>
      </c>
      <c r="T155" s="5" t="str">
        <f t="shared" ca="1" si="58"/>
        <v>-</v>
      </c>
      <c r="U155" s="51" t="str">
        <f t="shared" ca="1" si="59"/>
        <v>-</v>
      </c>
      <c r="V155" s="51" t="str">
        <f t="shared" ca="1" si="60"/>
        <v>-</v>
      </c>
      <c r="W155" s="51" t="str">
        <f t="shared" ca="1" si="61"/>
        <v>-</v>
      </c>
      <c r="X155" s="51" t="str">
        <f t="shared" ca="1" si="62"/>
        <v>-</v>
      </c>
      <c r="Y155" s="51" t="str">
        <f t="shared" ca="1" si="63"/>
        <v>-</v>
      </c>
      <c r="Z155" s="51" t="str">
        <f t="shared" ca="1" si="64"/>
        <v>-</v>
      </c>
      <c r="AA155" s="6" t="str">
        <f t="shared" ca="1" si="65"/>
        <v>-</v>
      </c>
    </row>
    <row r="156" spans="1:27" x14ac:dyDescent="0.25">
      <c r="A156" s="9" t="s">
        <v>1136</v>
      </c>
      <c r="B156" s="10" t="str">
        <f t="shared" si="52"/>
        <v>DJ PUBLISHING, CLOUD</v>
      </c>
      <c r="C156" s="2">
        <f>IFERROR(MATCH(MASTER!$A156,'DJ PUBLISHING'!A:A,FALSE),1393)</f>
        <v>399</v>
      </c>
      <c r="D156" s="5" t="str">
        <f t="shared" ca="1" si="53"/>
        <v>BARRICADE</v>
      </c>
      <c r="E156" s="6" t="str">
        <f t="shared" ca="1" si="54"/>
        <v>Scantraxx Silver</v>
      </c>
      <c r="F156" s="2">
        <f>IFERROR(MATCH(MASTER!$A156,CLOUD!B:B,FALSE),1965)</f>
        <v>120</v>
      </c>
      <c r="G156" s="17">
        <f t="shared" ca="1" si="55"/>
        <v>74517</v>
      </c>
      <c r="H156" s="18" t="str">
        <f t="shared" ca="1" si="56"/>
        <v>BARRICADE</v>
      </c>
      <c r="I156" s="19" t="str">
        <f t="shared" ca="1" si="57"/>
        <v>VERSPAGET /VERSPAGET</v>
      </c>
      <c r="J156" s="2">
        <f>IFERROR(MATCH(MASTER!$A156,'BUMA MAIN'!H:H,FALSE),4952)</f>
        <v>4952</v>
      </c>
      <c r="K156" s="32" t="str">
        <f t="shared" ca="1" si="44"/>
        <v>-</v>
      </c>
      <c r="L156" s="33" t="str">
        <f t="shared" ca="1" si="45"/>
        <v>-</v>
      </c>
      <c r="M156" s="33" t="str">
        <f t="shared" ca="1" si="46"/>
        <v>-</v>
      </c>
      <c r="N156" s="33" t="str">
        <f t="shared" ca="1" si="47"/>
        <v>-</v>
      </c>
      <c r="O156" s="33" t="str">
        <f t="shared" ca="1" si="48"/>
        <v>-</v>
      </c>
      <c r="P156" s="33" t="str">
        <f t="shared" ca="1" si="49"/>
        <v>-</v>
      </c>
      <c r="Q156" s="33" t="str">
        <f t="shared" ca="1" si="50"/>
        <v>-</v>
      </c>
      <c r="R156" s="34" t="str">
        <f t="shared" ca="1" si="51"/>
        <v>-</v>
      </c>
      <c r="S156" s="2">
        <f>IFERROR(MATCH(MASTER!$A156,'BUMA ALT'!H:H,FALSE),4952)</f>
        <v>4952</v>
      </c>
      <c r="T156" s="5" t="str">
        <f t="shared" ca="1" si="58"/>
        <v>-</v>
      </c>
      <c r="U156" s="51" t="str">
        <f t="shared" ca="1" si="59"/>
        <v>-</v>
      </c>
      <c r="V156" s="51" t="str">
        <f t="shared" ca="1" si="60"/>
        <v>-</v>
      </c>
      <c r="W156" s="51" t="str">
        <f t="shared" ca="1" si="61"/>
        <v>-</v>
      </c>
      <c r="X156" s="51" t="str">
        <f t="shared" ca="1" si="62"/>
        <v>-</v>
      </c>
      <c r="Y156" s="51" t="str">
        <f t="shared" ca="1" si="63"/>
        <v>-</v>
      </c>
      <c r="Z156" s="51" t="str">
        <f t="shared" ca="1" si="64"/>
        <v>-</v>
      </c>
      <c r="AA156" s="6" t="str">
        <f t="shared" ca="1" si="65"/>
        <v>-</v>
      </c>
    </row>
    <row r="157" spans="1:27" x14ac:dyDescent="0.25">
      <c r="A157" s="9" t="s">
        <v>1138</v>
      </c>
      <c r="B157" s="10" t="str">
        <f t="shared" si="52"/>
        <v>CLOUD</v>
      </c>
      <c r="C157" s="2">
        <f>IFERROR(MATCH(MASTER!$A157,'DJ PUBLISHING'!A:A,FALSE),1393)</f>
        <v>1393</v>
      </c>
      <c r="D157" s="5" t="str">
        <f t="shared" ca="1" si="53"/>
        <v>-</v>
      </c>
      <c r="E157" s="6" t="str">
        <f t="shared" ca="1" si="54"/>
        <v>-</v>
      </c>
      <c r="F157" s="2">
        <f>IFERROR(MATCH(MASTER!$A157,CLOUD!B:B,FALSE),1965)</f>
        <v>121</v>
      </c>
      <c r="G157" s="17">
        <f t="shared" ca="1" si="55"/>
        <v>1099</v>
      </c>
      <c r="H157" s="18" t="str">
        <f t="shared" ca="1" si="56"/>
        <v>BASEMENT</v>
      </c>
      <c r="I157" s="19" t="str">
        <f t="shared" ca="1" si="57"/>
        <v>DUTRIEUX/WERVER</v>
      </c>
      <c r="J157" s="2">
        <f>IFERROR(MATCH(MASTER!$A157,'BUMA MAIN'!H:H,FALSE),4952)</f>
        <v>4952</v>
      </c>
      <c r="K157" s="32" t="str">
        <f t="shared" ca="1" si="44"/>
        <v>-</v>
      </c>
      <c r="L157" s="33" t="str">
        <f t="shared" ca="1" si="45"/>
        <v>-</v>
      </c>
      <c r="M157" s="33" t="str">
        <f t="shared" ca="1" si="46"/>
        <v>-</v>
      </c>
      <c r="N157" s="33" t="str">
        <f t="shared" ca="1" si="47"/>
        <v>-</v>
      </c>
      <c r="O157" s="33" t="str">
        <f t="shared" ca="1" si="48"/>
        <v>-</v>
      </c>
      <c r="P157" s="33" t="str">
        <f t="shared" ca="1" si="49"/>
        <v>-</v>
      </c>
      <c r="Q157" s="33" t="str">
        <f t="shared" ca="1" si="50"/>
        <v>-</v>
      </c>
      <c r="R157" s="34" t="str">
        <f t="shared" ca="1" si="51"/>
        <v>-</v>
      </c>
      <c r="S157" s="2">
        <f>IFERROR(MATCH(MASTER!$A157,'BUMA ALT'!H:H,FALSE),4952)</f>
        <v>4952</v>
      </c>
      <c r="T157" s="5" t="str">
        <f t="shared" ca="1" si="58"/>
        <v>-</v>
      </c>
      <c r="U157" s="51" t="str">
        <f t="shared" ca="1" si="59"/>
        <v>-</v>
      </c>
      <c r="V157" s="51" t="str">
        <f t="shared" ca="1" si="60"/>
        <v>-</v>
      </c>
      <c r="W157" s="51" t="str">
        <f t="shared" ca="1" si="61"/>
        <v>-</v>
      </c>
      <c r="X157" s="51" t="str">
        <f t="shared" ca="1" si="62"/>
        <v>-</v>
      </c>
      <c r="Y157" s="51" t="str">
        <f t="shared" ca="1" si="63"/>
        <v>-</v>
      </c>
      <c r="Z157" s="51" t="str">
        <f t="shared" ca="1" si="64"/>
        <v>-</v>
      </c>
      <c r="AA157" s="6" t="str">
        <f t="shared" ca="1" si="65"/>
        <v>-</v>
      </c>
    </row>
    <row r="158" spans="1:27" x14ac:dyDescent="0.25">
      <c r="A158" s="9" t="s">
        <v>4087</v>
      </c>
      <c r="B158" s="10" t="str">
        <f t="shared" si="52"/>
        <v>BUMA ALT</v>
      </c>
      <c r="C158" s="2">
        <f>IFERROR(MATCH(MASTER!$A158,'DJ PUBLISHING'!A:A,FALSE),1393)</f>
        <v>1393</v>
      </c>
      <c r="D158" s="5" t="str">
        <f t="shared" ca="1" si="53"/>
        <v>-</v>
      </c>
      <c r="E158" s="6" t="str">
        <f t="shared" ca="1" si="54"/>
        <v>-</v>
      </c>
      <c r="F158" s="2">
        <f>IFERROR(MATCH(MASTER!$A158,CLOUD!B:B,FALSE),1965)</f>
        <v>1965</v>
      </c>
      <c r="G158" s="17" t="str">
        <f t="shared" ca="1" si="55"/>
        <v>-</v>
      </c>
      <c r="H158" s="18" t="str">
        <f t="shared" ca="1" si="56"/>
        <v>-</v>
      </c>
      <c r="I158" s="19" t="str">
        <f t="shared" ca="1" si="57"/>
        <v>-</v>
      </c>
      <c r="J158" s="2">
        <f>IFERROR(MATCH(MASTER!$A158,'BUMA MAIN'!H:H,FALSE),4952)</f>
        <v>4952</v>
      </c>
      <c r="K158" s="32" t="str">
        <f t="shared" ca="1" si="44"/>
        <v>-</v>
      </c>
      <c r="L158" s="33" t="str">
        <f t="shared" ca="1" si="45"/>
        <v>-</v>
      </c>
      <c r="M158" s="33" t="str">
        <f t="shared" ca="1" si="46"/>
        <v>-</v>
      </c>
      <c r="N158" s="33" t="str">
        <f t="shared" ca="1" si="47"/>
        <v>-</v>
      </c>
      <c r="O158" s="33" t="str">
        <f t="shared" ca="1" si="48"/>
        <v>-</v>
      </c>
      <c r="P158" s="33" t="str">
        <f t="shared" ca="1" si="49"/>
        <v>-</v>
      </c>
      <c r="Q158" s="33" t="str">
        <f t="shared" ca="1" si="50"/>
        <v>-</v>
      </c>
      <c r="R158" s="34" t="str">
        <f t="shared" ca="1" si="51"/>
        <v>-</v>
      </c>
      <c r="S158" s="2">
        <f>IFERROR(MATCH(MASTER!$A158,'BUMA ALT'!H:H,FALSE),4952)</f>
        <v>404</v>
      </c>
      <c r="T158" s="5" t="str">
        <f t="shared" ca="1" si="58"/>
        <v>BASS MODULATORS - OUR DREAMS</v>
      </c>
      <c r="U158" s="51">
        <f t="shared" ca="1" si="59"/>
        <v>1351244</v>
      </c>
      <c r="V158" s="51" t="str">
        <f t="shared" ca="1" si="60"/>
        <v>I-002289736-3</v>
      </c>
      <c r="W158" s="51">
        <f t="shared" ca="1" si="61"/>
        <v>472380650</v>
      </c>
      <c r="X158" s="51" t="str">
        <f t="shared" ca="1" si="62"/>
        <v>DJ PUBLISHING</v>
      </c>
      <c r="Y158" s="51">
        <f t="shared" ca="1" si="63"/>
        <v>11549687</v>
      </c>
      <c r="Z158" s="51">
        <f t="shared" ca="1" si="64"/>
        <v>42290</v>
      </c>
      <c r="AA158" s="6" t="str">
        <f t="shared" ca="1" si="65"/>
        <v>W-010463811</v>
      </c>
    </row>
    <row r="159" spans="1:27" x14ac:dyDescent="0.25">
      <c r="A159" s="9" t="s">
        <v>1139</v>
      </c>
      <c r="B159" s="10" t="str">
        <f t="shared" si="52"/>
        <v>CLOUD</v>
      </c>
      <c r="C159" s="2">
        <f>IFERROR(MATCH(MASTER!$A159,'DJ PUBLISHING'!A:A,FALSE),1393)</f>
        <v>1393</v>
      </c>
      <c r="D159" s="5" t="str">
        <f t="shared" ca="1" si="53"/>
        <v>-</v>
      </c>
      <c r="E159" s="6" t="str">
        <f t="shared" ca="1" si="54"/>
        <v>-</v>
      </c>
      <c r="F159" s="2">
        <f>IFERROR(MATCH(MASTER!$A159,CLOUD!B:B,FALSE),1965)</f>
        <v>122</v>
      </c>
      <c r="G159" s="17">
        <f t="shared" ca="1" si="55"/>
        <v>64781</v>
      </c>
      <c r="H159" s="18" t="str">
        <f t="shared" ca="1" si="56"/>
        <v>BASS POWER</v>
      </c>
      <c r="I159" s="19" t="str">
        <f t="shared" ca="1" si="57"/>
        <v>GONZALEZ/SOLJAN</v>
      </c>
      <c r="J159" s="2">
        <f>IFERROR(MATCH(MASTER!$A159,'BUMA MAIN'!H:H,FALSE),4952)</f>
        <v>4952</v>
      </c>
      <c r="K159" s="32" t="str">
        <f t="shared" ca="1" si="44"/>
        <v>-</v>
      </c>
      <c r="L159" s="33" t="str">
        <f t="shared" ca="1" si="45"/>
        <v>-</v>
      </c>
      <c r="M159" s="33" t="str">
        <f t="shared" ca="1" si="46"/>
        <v>-</v>
      </c>
      <c r="N159" s="33" t="str">
        <f t="shared" ca="1" si="47"/>
        <v>-</v>
      </c>
      <c r="O159" s="33" t="str">
        <f t="shared" ca="1" si="48"/>
        <v>-</v>
      </c>
      <c r="P159" s="33" t="str">
        <f t="shared" ca="1" si="49"/>
        <v>-</v>
      </c>
      <c r="Q159" s="33" t="str">
        <f t="shared" ca="1" si="50"/>
        <v>-</v>
      </c>
      <c r="R159" s="34" t="str">
        <f t="shared" ca="1" si="51"/>
        <v>-</v>
      </c>
      <c r="S159" s="2">
        <f>IFERROR(MATCH(MASTER!$A159,'BUMA ALT'!H:H,FALSE),4952)</f>
        <v>4952</v>
      </c>
      <c r="T159" s="5" t="str">
        <f t="shared" ca="1" si="58"/>
        <v>-</v>
      </c>
      <c r="U159" s="51" t="str">
        <f t="shared" ca="1" si="59"/>
        <v>-</v>
      </c>
      <c r="V159" s="51" t="str">
        <f t="shared" ca="1" si="60"/>
        <v>-</v>
      </c>
      <c r="W159" s="51" t="str">
        <f t="shared" ca="1" si="61"/>
        <v>-</v>
      </c>
      <c r="X159" s="51" t="str">
        <f t="shared" ca="1" si="62"/>
        <v>-</v>
      </c>
      <c r="Y159" s="51" t="str">
        <f t="shared" ca="1" si="63"/>
        <v>-</v>
      </c>
      <c r="Z159" s="51" t="str">
        <f t="shared" ca="1" si="64"/>
        <v>-</v>
      </c>
      <c r="AA159" s="6" t="str">
        <f t="shared" ca="1" si="65"/>
        <v>-</v>
      </c>
    </row>
    <row r="160" spans="1:27" x14ac:dyDescent="0.25">
      <c r="A160" s="9" t="s">
        <v>1140</v>
      </c>
      <c r="B160" s="10" t="str">
        <f t="shared" si="52"/>
        <v>CLOUD</v>
      </c>
      <c r="C160" s="2">
        <f>IFERROR(MATCH(MASTER!$A160,'DJ PUBLISHING'!A:A,FALSE),1393)</f>
        <v>1393</v>
      </c>
      <c r="D160" s="5" t="str">
        <f t="shared" ca="1" si="53"/>
        <v>-</v>
      </c>
      <c r="E160" s="6" t="str">
        <f t="shared" ca="1" si="54"/>
        <v>-</v>
      </c>
      <c r="F160" s="2">
        <f>IFERROR(MATCH(MASTER!$A160,CLOUD!B:B,FALSE),1965)</f>
        <v>123</v>
      </c>
      <c r="G160" s="17">
        <f t="shared" ca="1" si="55"/>
        <v>3686</v>
      </c>
      <c r="H160" s="18" t="str">
        <f t="shared" ca="1" si="56"/>
        <v>BASS-D AUDIO ATTACK ANTHEM (HARDSTYLE VERSION)</v>
      </c>
      <c r="I160" s="19" t="str">
        <f t="shared" ca="1" si="57"/>
        <v xml:space="preserve">HARINCK/ROOIJ DE </v>
      </c>
      <c r="J160" s="2">
        <f>IFERROR(MATCH(MASTER!$A160,'BUMA MAIN'!H:H,FALSE),4952)</f>
        <v>4952</v>
      </c>
      <c r="K160" s="32" t="str">
        <f t="shared" ca="1" si="44"/>
        <v>-</v>
      </c>
      <c r="L160" s="33" t="str">
        <f t="shared" ca="1" si="45"/>
        <v>-</v>
      </c>
      <c r="M160" s="33" t="str">
        <f t="shared" ca="1" si="46"/>
        <v>-</v>
      </c>
      <c r="N160" s="33" t="str">
        <f t="shared" ca="1" si="47"/>
        <v>-</v>
      </c>
      <c r="O160" s="33" t="str">
        <f t="shared" ca="1" si="48"/>
        <v>-</v>
      </c>
      <c r="P160" s="33" t="str">
        <f t="shared" ca="1" si="49"/>
        <v>-</v>
      </c>
      <c r="Q160" s="33" t="str">
        <f t="shared" ca="1" si="50"/>
        <v>-</v>
      </c>
      <c r="R160" s="34" t="str">
        <f t="shared" ca="1" si="51"/>
        <v>-</v>
      </c>
      <c r="S160" s="2">
        <f>IFERROR(MATCH(MASTER!$A160,'BUMA ALT'!H:H,FALSE),4952)</f>
        <v>4952</v>
      </c>
      <c r="T160" s="5" t="str">
        <f t="shared" ca="1" si="58"/>
        <v>-</v>
      </c>
      <c r="U160" s="51" t="str">
        <f t="shared" ca="1" si="59"/>
        <v>-</v>
      </c>
      <c r="V160" s="51" t="str">
        <f t="shared" ca="1" si="60"/>
        <v>-</v>
      </c>
      <c r="W160" s="51" t="str">
        <f t="shared" ca="1" si="61"/>
        <v>-</v>
      </c>
      <c r="X160" s="51" t="str">
        <f t="shared" ca="1" si="62"/>
        <v>-</v>
      </c>
      <c r="Y160" s="51" t="str">
        <f t="shared" ca="1" si="63"/>
        <v>-</v>
      </c>
      <c r="Z160" s="51" t="str">
        <f t="shared" ca="1" si="64"/>
        <v>-</v>
      </c>
      <c r="AA160" s="6" t="str">
        <f t="shared" ca="1" si="65"/>
        <v>-</v>
      </c>
    </row>
    <row r="161" spans="1:27" x14ac:dyDescent="0.25">
      <c r="A161" s="9" t="s">
        <v>574</v>
      </c>
      <c r="B161" s="10" t="str">
        <f t="shared" si="52"/>
        <v>CLOUD, BUMA MAIN</v>
      </c>
      <c r="C161" s="2">
        <f>IFERROR(MATCH(MASTER!$A161,'DJ PUBLISHING'!A:A,FALSE),1393)</f>
        <v>1393</v>
      </c>
      <c r="D161" s="5" t="str">
        <f t="shared" ca="1" si="53"/>
        <v>-</v>
      </c>
      <c r="E161" s="6" t="str">
        <f t="shared" ca="1" si="54"/>
        <v>-</v>
      </c>
      <c r="F161" s="2">
        <f>IFERROR(MATCH(MASTER!$A161,CLOUD!B:B,FALSE),1965)</f>
        <v>124</v>
      </c>
      <c r="G161" s="17">
        <f t="shared" ca="1" si="55"/>
        <v>465457</v>
      </c>
      <c r="H161" s="18" t="str">
        <f t="shared" ca="1" si="56"/>
        <v>BASSMODE</v>
      </c>
      <c r="I161" s="19" t="str">
        <f t="shared" ca="1" si="57"/>
        <v>SIEPERDA</v>
      </c>
      <c r="J161" s="2">
        <f>IFERROR(MATCH(MASTER!$A161,'BUMA MAIN'!H:H,FALSE),4952)</f>
        <v>593</v>
      </c>
      <c r="K161" s="32" t="str">
        <f t="shared" ca="1" si="44"/>
        <v>BASSMODE</v>
      </c>
      <c r="L161" s="33">
        <f t="shared" ca="1" si="45"/>
        <v>1351244</v>
      </c>
      <c r="M161" s="33" t="str">
        <f t="shared" ca="1" si="46"/>
        <v>I-002289736-3</v>
      </c>
      <c r="N161" s="33">
        <f t="shared" ca="1" si="47"/>
        <v>472380650</v>
      </c>
      <c r="O161" s="33" t="str">
        <f t="shared" ca="1" si="48"/>
        <v>DJ PUBLISHING</v>
      </c>
      <c r="P161" s="33">
        <f t="shared" ca="1" si="49"/>
        <v>11555158</v>
      </c>
      <c r="Q161" s="33">
        <f t="shared" ca="1" si="50"/>
        <v>42352</v>
      </c>
      <c r="R161" s="34" t="str">
        <f t="shared" ca="1" si="51"/>
        <v>W-010711147</v>
      </c>
      <c r="S161" s="2">
        <f>IFERROR(MATCH(MASTER!$A161,'BUMA ALT'!H:H,FALSE),4952)</f>
        <v>4952</v>
      </c>
      <c r="T161" s="5" t="str">
        <f t="shared" ca="1" si="58"/>
        <v>-</v>
      </c>
      <c r="U161" s="51" t="str">
        <f t="shared" ca="1" si="59"/>
        <v>-</v>
      </c>
      <c r="V161" s="51" t="str">
        <f t="shared" ca="1" si="60"/>
        <v>-</v>
      </c>
      <c r="W161" s="51" t="str">
        <f t="shared" ca="1" si="61"/>
        <v>-</v>
      </c>
      <c r="X161" s="51" t="str">
        <f t="shared" ca="1" si="62"/>
        <v>-</v>
      </c>
      <c r="Y161" s="51" t="str">
        <f t="shared" ca="1" si="63"/>
        <v>-</v>
      </c>
      <c r="Z161" s="51" t="str">
        <f t="shared" ca="1" si="64"/>
        <v>-</v>
      </c>
      <c r="AA161" s="6" t="str">
        <f t="shared" ca="1" si="65"/>
        <v>-</v>
      </c>
    </row>
    <row r="162" spans="1:27" x14ac:dyDescent="0.25">
      <c r="A162" s="9" t="s">
        <v>1143</v>
      </c>
      <c r="B162" s="10" t="str">
        <f t="shared" si="52"/>
        <v>CLOUD</v>
      </c>
      <c r="C162" s="2">
        <f>IFERROR(MATCH(MASTER!$A162,'DJ PUBLISHING'!A:A,FALSE),1393)</f>
        <v>1393</v>
      </c>
      <c r="D162" s="5" t="str">
        <f t="shared" ca="1" si="53"/>
        <v>-</v>
      </c>
      <c r="E162" s="6" t="str">
        <f t="shared" ca="1" si="54"/>
        <v>-</v>
      </c>
      <c r="F162" s="2">
        <f>IFERROR(MATCH(MASTER!$A162,CLOUD!B:B,FALSE),1965)</f>
        <v>125</v>
      </c>
      <c r="G162" s="17">
        <f t="shared" ca="1" si="55"/>
        <v>1100</v>
      </c>
      <c r="H162" s="18" t="str">
        <f t="shared" ca="1" si="56"/>
        <v>BATCAVE</v>
      </c>
      <c r="I162" s="19" t="str">
        <f t="shared" ca="1" si="57"/>
        <v>DUTRIEUX/WERVER</v>
      </c>
      <c r="J162" s="2">
        <f>IFERROR(MATCH(MASTER!$A162,'BUMA MAIN'!H:H,FALSE),4952)</f>
        <v>4952</v>
      </c>
      <c r="K162" s="32" t="str">
        <f t="shared" ca="1" si="44"/>
        <v>-</v>
      </c>
      <c r="L162" s="33" t="str">
        <f t="shared" ca="1" si="45"/>
        <v>-</v>
      </c>
      <c r="M162" s="33" t="str">
        <f t="shared" ca="1" si="46"/>
        <v>-</v>
      </c>
      <c r="N162" s="33" t="str">
        <f t="shared" ca="1" si="47"/>
        <v>-</v>
      </c>
      <c r="O162" s="33" t="str">
        <f t="shared" ca="1" si="48"/>
        <v>-</v>
      </c>
      <c r="P162" s="33" t="str">
        <f t="shared" ca="1" si="49"/>
        <v>-</v>
      </c>
      <c r="Q162" s="33" t="str">
        <f t="shared" ca="1" si="50"/>
        <v>-</v>
      </c>
      <c r="R162" s="34" t="str">
        <f t="shared" ca="1" si="51"/>
        <v>-</v>
      </c>
      <c r="S162" s="2">
        <f>IFERROR(MATCH(MASTER!$A162,'BUMA ALT'!H:H,FALSE),4952)</f>
        <v>4952</v>
      </c>
      <c r="T162" s="5" t="str">
        <f t="shared" ca="1" si="58"/>
        <v>-</v>
      </c>
      <c r="U162" s="51" t="str">
        <f t="shared" ca="1" si="59"/>
        <v>-</v>
      </c>
      <c r="V162" s="51" t="str">
        <f t="shared" ca="1" si="60"/>
        <v>-</v>
      </c>
      <c r="W162" s="51" t="str">
        <f t="shared" ca="1" si="61"/>
        <v>-</v>
      </c>
      <c r="X162" s="51" t="str">
        <f t="shared" ca="1" si="62"/>
        <v>-</v>
      </c>
      <c r="Y162" s="51" t="str">
        <f t="shared" ca="1" si="63"/>
        <v>-</v>
      </c>
      <c r="Z162" s="51" t="str">
        <f t="shared" ca="1" si="64"/>
        <v>-</v>
      </c>
      <c r="AA162" s="6" t="str">
        <f t="shared" ca="1" si="65"/>
        <v>-</v>
      </c>
    </row>
    <row r="163" spans="1:27" x14ac:dyDescent="0.25">
      <c r="A163" s="9" t="s">
        <v>2474</v>
      </c>
      <c r="B163" s="10" t="str">
        <f t="shared" si="52"/>
        <v>DJ PUBLISHING</v>
      </c>
      <c r="C163" s="2">
        <f>IFERROR(MATCH(MASTER!$A163,'DJ PUBLISHING'!A:A,FALSE),1393)</f>
        <v>348</v>
      </c>
      <c r="D163" s="5" t="str">
        <f t="shared" ca="1" si="53"/>
        <v>BATTLE 1</v>
      </c>
      <c r="E163" s="6" t="str">
        <f t="shared" ca="1" si="54"/>
        <v>Scantraxx Black</v>
      </c>
      <c r="F163" s="2">
        <f>IFERROR(MATCH(MASTER!$A163,CLOUD!B:B,FALSE),1965)</f>
        <v>1965</v>
      </c>
      <c r="G163" s="17" t="str">
        <f t="shared" ca="1" si="55"/>
        <v>-</v>
      </c>
      <c r="H163" s="18" t="str">
        <f t="shared" ca="1" si="56"/>
        <v>-</v>
      </c>
      <c r="I163" s="19" t="str">
        <f t="shared" ca="1" si="57"/>
        <v>-</v>
      </c>
      <c r="J163" s="2">
        <f>IFERROR(MATCH(MASTER!$A163,'BUMA MAIN'!H:H,FALSE),4952)</f>
        <v>4952</v>
      </c>
      <c r="K163" s="32" t="str">
        <f t="shared" ca="1" si="44"/>
        <v>-</v>
      </c>
      <c r="L163" s="33" t="str">
        <f t="shared" ca="1" si="45"/>
        <v>-</v>
      </c>
      <c r="M163" s="33" t="str">
        <f t="shared" ca="1" si="46"/>
        <v>-</v>
      </c>
      <c r="N163" s="33" t="str">
        <f t="shared" ca="1" si="47"/>
        <v>-</v>
      </c>
      <c r="O163" s="33" t="str">
        <f t="shared" ca="1" si="48"/>
        <v>-</v>
      </c>
      <c r="P163" s="33" t="str">
        <f t="shared" ca="1" si="49"/>
        <v>-</v>
      </c>
      <c r="Q163" s="33" t="str">
        <f t="shared" ca="1" si="50"/>
        <v>-</v>
      </c>
      <c r="R163" s="34" t="str">
        <f t="shared" ca="1" si="51"/>
        <v>-</v>
      </c>
      <c r="S163" s="2">
        <f>IFERROR(MATCH(MASTER!$A163,'BUMA ALT'!H:H,FALSE),4952)</f>
        <v>4952</v>
      </c>
      <c r="T163" s="5" t="str">
        <f t="shared" ca="1" si="58"/>
        <v>-</v>
      </c>
      <c r="U163" s="51" t="str">
        <f t="shared" ca="1" si="59"/>
        <v>-</v>
      </c>
      <c r="V163" s="51" t="str">
        <f t="shared" ca="1" si="60"/>
        <v>-</v>
      </c>
      <c r="W163" s="51" t="str">
        <f t="shared" ca="1" si="61"/>
        <v>-</v>
      </c>
      <c r="X163" s="51" t="str">
        <f t="shared" ca="1" si="62"/>
        <v>-</v>
      </c>
      <c r="Y163" s="51" t="str">
        <f t="shared" ca="1" si="63"/>
        <v>-</v>
      </c>
      <c r="Z163" s="51" t="str">
        <f t="shared" ca="1" si="64"/>
        <v>-</v>
      </c>
      <c r="AA163" s="6" t="str">
        <f t="shared" ca="1" si="65"/>
        <v>-</v>
      </c>
    </row>
    <row r="164" spans="1:27" x14ac:dyDescent="0.25">
      <c r="A164" s="9" t="s">
        <v>150</v>
      </c>
      <c r="B164" s="10" t="str">
        <f t="shared" si="52"/>
        <v>CLOUD, BUMA MAIN</v>
      </c>
      <c r="C164" s="2">
        <f>IFERROR(MATCH(MASTER!$A164,'DJ PUBLISHING'!A:A,FALSE),1393)</f>
        <v>1393</v>
      </c>
      <c r="D164" s="5" t="str">
        <f t="shared" ca="1" si="53"/>
        <v>-</v>
      </c>
      <c r="E164" s="6" t="str">
        <f t="shared" ca="1" si="54"/>
        <v>-</v>
      </c>
      <c r="F164" s="2">
        <f>IFERROR(MATCH(MASTER!$A164,CLOUD!B:B,FALSE),1965)</f>
        <v>126</v>
      </c>
      <c r="G164" s="17">
        <f t="shared" ca="1" si="55"/>
        <v>120883</v>
      </c>
      <c r="H164" s="18" t="str">
        <f t="shared" ca="1" si="56"/>
        <v>BATTLEFIELD</v>
      </c>
      <c r="I164" s="19" t="str">
        <f t="shared" ca="1" si="57"/>
        <v>STADT VAN DE</v>
      </c>
      <c r="J164" s="2">
        <f>IFERROR(MATCH(MASTER!$A164,'BUMA MAIN'!H:H,FALSE),4952)</f>
        <v>169</v>
      </c>
      <c r="K164" s="32" t="str">
        <f t="shared" ca="1" si="44"/>
        <v>BATTLEFIELD</v>
      </c>
      <c r="L164" s="33">
        <f t="shared" ca="1" si="45"/>
        <v>1351244</v>
      </c>
      <c r="M164" s="33" t="str">
        <f t="shared" ca="1" si="46"/>
        <v>I-002289736-3</v>
      </c>
      <c r="N164" s="33">
        <f t="shared" ca="1" si="47"/>
        <v>472380650</v>
      </c>
      <c r="O164" s="33" t="str">
        <f t="shared" ca="1" si="48"/>
        <v>DJ PUBLISHING</v>
      </c>
      <c r="P164" s="33">
        <f t="shared" ca="1" si="49"/>
        <v>4801076</v>
      </c>
      <c r="Q164" s="33">
        <f t="shared" ca="1" si="50"/>
        <v>38832</v>
      </c>
      <c r="R164" s="34" t="str">
        <f t="shared" ca="1" si="51"/>
        <v>W-003653261</v>
      </c>
      <c r="S164" s="2">
        <f>IFERROR(MATCH(MASTER!$A164,'BUMA ALT'!H:H,FALSE),4952)</f>
        <v>4952</v>
      </c>
      <c r="T164" s="5" t="str">
        <f t="shared" ca="1" si="58"/>
        <v>-</v>
      </c>
      <c r="U164" s="51" t="str">
        <f t="shared" ca="1" si="59"/>
        <v>-</v>
      </c>
      <c r="V164" s="51" t="str">
        <f t="shared" ca="1" si="60"/>
        <v>-</v>
      </c>
      <c r="W164" s="51" t="str">
        <f t="shared" ca="1" si="61"/>
        <v>-</v>
      </c>
      <c r="X164" s="51" t="str">
        <f t="shared" ca="1" si="62"/>
        <v>-</v>
      </c>
      <c r="Y164" s="51" t="str">
        <f t="shared" ca="1" si="63"/>
        <v>-</v>
      </c>
      <c r="Z164" s="51" t="str">
        <f t="shared" ca="1" si="64"/>
        <v>-</v>
      </c>
      <c r="AA164" s="6" t="str">
        <f t="shared" ca="1" si="65"/>
        <v>-</v>
      </c>
    </row>
    <row r="165" spans="1:27" x14ac:dyDescent="0.25">
      <c r="A165" s="9" t="s">
        <v>1144</v>
      </c>
      <c r="B165" s="10" t="str">
        <f t="shared" si="52"/>
        <v>DJ PUBLISHING, CLOUD</v>
      </c>
      <c r="C165" s="2">
        <f>IFERROR(MATCH(MASTER!$A165,'DJ PUBLISHING'!A:A,FALSE),1393)</f>
        <v>69</v>
      </c>
      <c r="D165" s="5" t="str">
        <f t="shared" ca="1" si="53"/>
        <v>BATTLESCARZ</v>
      </c>
      <c r="E165" s="6" t="str">
        <f t="shared" ca="1" si="54"/>
        <v>Scantraxx</v>
      </c>
      <c r="F165" s="2">
        <f>IFERROR(MATCH(MASTER!$A165,CLOUD!B:B,FALSE),1965)</f>
        <v>127</v>
      </c>
      <c r="G165" s="17">
        <f t="shared" ca="1" si="55"/>
        <v>81875</v>
      </c>
      <c r="H165" s="18" t="str">
        <f t="shared" ca="1" si="56"/>
        <v>BATTLESCARZ</v>
      </c>
      <c r="I165" s="19" t="str">
        <f t="shared" ca="1" si="57"/>
        <v>DUDDRIDGE</v>
      </c>
      <c r="J165" s="2">
        <f>IFERROR(MATCH(MASTER!$A165,'BUMA MAIN'!H:H,FALSE),4952)</f>
        <v>4952</v>
      </c>
      <c r="K165" s="32" t="str">
        <f t="shared" ca="1" si="44"/>
        <v>-</v>
      </c>
      <c r="L165" s="33" t="str">
        <f t="shared" ca="1" si="45"/>
        <v>-</v>
      </c>
      <c r="M165" s="33" t="str">
        <f t="shared" ca="1" si="46"/>
        <v>-</v>
      </c>
      <c r="N165" s="33" t="str">
        <f t="shared" ca="1" si="47"/>
        <v>-</v>
      </c>
      <c r="O165" s="33" t="str">
        <f t="shared" ca="1" si="48"/>
        <v>-</v>
      </c>
      <c r="P165" s="33" t="str">
        <f t="shared" ca="1" si="49"/>
        <v>-</v>
      </c>
      <c r="Q165" s="33" t="str">
        <f t="shared" ca="1" si="50"/>
        <v>-</v>
      </c>
      <c r="R165" s="34" t="str">
        <f t="shared" ca="1" si="51"/>
        <v>-</v>
      </c>
      <c r="S165" s="2">
        <f>IFERROR(MATCH(MASTER!$A165,'BUMA ALT'!H:H,FALSE),4952)</f>
        <v>4952</v>
      </c>
      <c r="T165" s="5" t="str">
        <f t="shared" ca="1" si="58"/>
        <v>-</v>
      </c>
      <c r="U165" s="51" t="str">
        <f t="shared" ca="1" si="59"/>
        <v>-</v>
      </c>
      <c r="V165" s="51" t="str">
        <f t="shared" ca="1" si="60"/>
        <v>-</v>
      </c>
      <c r="W165" s="51" t="str">
        <f t="shared" ca="1" si="61"/>
        <v>-</v>
      </c>
      <c r="X165" s="51" t="str">
        <f t="shared" ca="1" si="62"/>
        <v>-</v>
      </c>
      <c r="Y165" s="51" t="str">
        <f t="shared" ca="1" si="63"/>
        <v>-</v>
      </c>
      <c r="Z165" s="51" t="str">
        <f t="shared" ca="1" si="64"/>
        <v>-</v>
      </c>
      <c r="AA165" s="6" t="str">
        <f t="shared" ca="1" si="65"/>
        <v>-</v>
      </c>
    </row>
    <row r="166" spans="1:27" x14ac:dyDescent="0.25">
      <c r="A166" s="9" t="s">
        <v>1145</v>
      </c>
      <c r="B166" s="10" t="str">
        <f t="shared" si="52"/>
        <v>DJ PUBLISHING, CLOUD</v>
      </c>
      <c r="C166" s="2">
        <f>IFERROR(MATCH(MASTER!$A166,'DJ PUBLISHING'!A:A,FALSE),1393)</f>
        <v>1348</v>
      </c>
      <c r="D166" s="5" t="str">
        <f t="shared" ca="1" si="53"/>
        <v>BE FREE</v>
      </c>
      <c r="E166" s="6" t="str">
        <f t="shared" ca="1" si="54"/>
        <v>SPECIAL</v>
      </c>
      <c r="F166" s="2">
        <f>IFERROR(MATCH(MASTER!$A166,CLOUD!B:B,FALSE),1965)</f>
        <v>128</v>
      </c>
      <c r="G166" s="17">
        <f t="shared" ca="1" si="55"/>
        <v>125913</v>
      </c>
      <c r="H166" s="18" t="str">
        <f t="shared" ca="1" si="56"/>
        <v>BE FREE</v>
      </c>
      <c r="I166" s="19" t="str">
        <f t="shared" ca="1" si="57"/>
        <v>STADT VAN DE</v>
      </c>
      <c r="J166" s="2">
        <f>IFERROR(MATCH(MASTER!$A166,'BUMA MAIN'!H:H,FALSE),4952)</f>
        <v>4952</v>
      </c>
      <c r="K166" s="32" t="str">
        <f t="shared" ca="1" si="44"/>
        <v>-</v>
      </c>
      <c r="L166" s="33" t="str">
        <f t="shared" ca="1" si="45"/>
        <v>-</v>
      </c>
      <c r="M166" s="33" t="str">
        <f t="shared" ca="1" si="46"/>
        <v>-</v>
      </c>
      <c r="N166" s="33" t="str">
        <f t="shared" ca="1" si="47"/>
        <v>-</v>
      </c>
      <c r="O166" s="33" t="str">
        <f t="shared" ca="1" si="48"/>
        <v>-</v>
      </c>
      <c r="P166" s="33" t="str">
        <f t="shared" ca="1" si="49"/>
        <v>-</v>
      </c>
      <c r="Q166" s="33" t="str">
        <f t="shared" ca="1" si="50"/>
        <v>-</v>
      </c>
      <c r="R166" s="34" t="str">
        <f t="shared" ca="1" si="51"/>
        <v>-</v>
      </c>
      <c r="S166" s="2">
        <f>IFERROR(MATCH(MASTER!$A166,'BUMA ALT'!H:H,FALSE),4952)</f>
        <v>4952</v>
      </c>
      <c r="T166" s="5" t="str">
        <f t="shared" ca="1" si="58"/>
        <v>-</v>
      </c>
      <c r="U166" s="51" t="str">
        <f t="shared" ca="1" si="59"/>
        <v>-</v>
      </c>
      <c r="V166" s="51" t="str">
        <f t="shared" ca="1" si="60"/>
        <v>-</v>
      </c>
      <c r="W166" s="51" t="str">
        <f t="shared" ca="1" si="61"/>
        <v>-</v>
      </c>
      <c r="X166" s="51" t="str">
        <f t="shared" ca="1" si="62"/>
        <v>-</v>
      </c>
      <c r="Y166" s="51" t="str">
        <f t="shared" ca="1" si="63"/>
        <v>-</v>
      </c>
      <c r="Z166" s="51" t="str">
        <f t="shared" ca="1" si="64"/>
        <v>-</v>
      </c>
      <c r="AA166" s="6" t="str">
        <f t="shared" ca="1" si="65"/>
        <v>-</v>
      </c>
    </row>
    <row r="167" spans="1:27" x14ac:dyDescent="0.25">
      <c r="A167" s="9" t="s">
        <v>1146</v>
      </c>
      <c r="B167" s="10" t="str">
        <f t="shared" si="52"/>
        <v>DJ PUBLISHING, CLOUD</v>
      </c>
      <c r="C167" s="2">
        <f>IFERROR(MATCH(MASTER!$A167,'DJ PUBLISHING'!A:A,FALSE),1393)</f>
        <v>395</v>
      </c>
      <c r="D167" s="5" t="str">
        <f t="shared" ca="1" si="53"/>
        <v>BE MY GUEST</v>
      </c>
      <c r="E167" s="6" t="str">
        <f t="shared" ca="1" si="54"/>
        <v>Scantraxx Silver</v>
      </c>
      <c r="F167" s="2">
        <f>IFERROR(MATCH(MASTER!$A167,CLOUD!B:B,FALSE),1965)</f>
        <v>129</v>
      </c>
      <c r="G167" s="17">
        <f t="shared" ca="1" si="55"/>
        <v>60100</v>
      </c>
      <c r="H167" s="18" t="str">
        <f t="shared" ca="1" si="56"/>
        <v>BE MY GUEST</v>
      </c>
      <c r="I167" s="19" t="str">
        <f t="shared" ca="1" si="57"/>
        <v>VERSPAGET /VERSPAGET</v>
      </c>
      <c r="J167" s="2">
        <f>IFERROR(MATCH(MASTER!$A167,'BUMA MAIN'!H:H,FALSE),4952)</f>
        <v>4952</v>
      </c>
      <c r="K167" s="32" t="str">
        <f t="shared" ca="1" si="44"/>
        <v>-</v>
      </c>
      <c r="L167" s="33" t="str">
        <f t="shared" ca="1" si="45"/>
        <v>-</v>
      </c>
      <c r="M167" s="33" t="str">
        <f t="shared" ca="1" si="46"/>
        <v>-</v>
      </c>
      <c r="N167" s="33" t="str">
        <f t="shared" ca="1" si="47"/>
        <v>-</v>
      </c>
      <c r="O167" s="33" t="str">
        <f t="shared" ca="1" si="48"/>
        <v>-</v>
      </c>
      <c r="P167" s="33" t="str">
        <f t="shared" ca="1" si="49"/>
        <v>-</v>
      </c>
      <c r="Q167" s="33" t="str">
        <f t="shared" ca="1" si="50"/>
        <v>-</v>
      </c>
      <c r="R167" s="34" t="str">
        <f t="shared" ca="1" si="51"/>
        <v>-</v>
      </c>
      <c r="S167" s="2">
        <f>IFERROR(MATCH(MASTER!$A167,'BUMA ALT'!H:H,FALSE),4952)</f>
        <v>4952</v>
      </c>
      <c r="T167" s="5" t="str">
        <f t="shared" ca="1" si="58"/>
        <v>-</v>
      </c>
      <c r="U167" s="51" t="str">
        <f t="shared" ca="1" si="59"/>
        <v>-</v>
      </c>
      <c r="V167" s="51" t="str">
        <f t="shared" ca="1" si="60"/>
        <v>-</v>
      </c>
      <c r="W167" s="51" t="str">
        <f t="shared" ca="1" si="61"/>
        <v>-</v>
      </c>
      <c r="X167" s="51" t="str">
        <f t="shared" ca="1" si="62"/>
        <v>-</v>
      </c>
      <c r="Y167" s="51" t="str">
        <f t="shared" ca="1" si="63"/>
        <v>-</v>
      </c>
      <c r="Z167" s="51" t="str">
        <f t="shared" ca="1" si="64"/>
        <v>-</v>
      </c>
      <c r="AA167" s="6" t="str">
        <f t="shared" ca="1" si="65"/>
        <v>-</v>
      </c>
    </row>
    <row r="168" spans="1:27" x14ac:dyDescent="0.25">
      <c r="A168" s="9" t="s">
        <v>1147</v>
      </c>
      <c r="B168" s="10" t="str">
        <f t="shared" si="52"/>
        <v>CLOUD</v>
      </c>
      <c r="C168" s="2">
        <f>IFERROR(MATCH(MASTER!$A168,'DJ PUBLISHING'!A:A,FALSE),1393)</f>
        <v>1393</v>
      </c>
      <c r="D168" s="5" t="str">
        <f t="shared" ca="1" si="53"/>
        <v>-</v>
      </c>
      <c r="E168" s="6" t="str">
        <f t="shared" ca="1" si="54"/>
        <v>-</v>
      </c>
      <c r="F168" s="2">
        <f>IFERROR(MATCH(MASTER!$A168,CLOUD!B:B,FALSE),1965)</f>
        <v>130</v>
      </c>
      <c r="G168" s="17">
        <f t="shared" ca="1" si="55"/>
        <v>53888</v>
      </c>
      <c r="H168" s="18" t="str">
        <f t="shared" ca="1" si="56"/>
        <v>BE QUITE</v>
      </c>
      <c r="I168" s="19" t="str">
        <f t="shared" ca="1" si="57"/>
        <v>CARDILLI</v>
      </c>
      <c r="J168" s="2">
        <f>IFERROR(MATCH(MASTER!$A168,'BUMA MAIN'!H:H,FALSE),4952)</f>
        <v>4952</v>
      </c>
      <c r="K168" s="32" t="str">
        <f t="shared" ca="1" si="44"/>
        <v>-</v>
      </c>
      <c r="L168" s="33" t="str">
        <f t="shared" ca="1" si="45"/>
        <v>-</v>
      </c>
      <c r="M168" s="33" t="str">
        <f t="shared" ca="1" si="46"/>
        <v>-</v>
      </c>
      <c r="N168" s="33" t="str">
        <f t="shared" ca="1" si="47"/>
        <v>-</v>
      </c>
      <c r="O168" s="33" t="str">
        <f t="shared" ca="1" si="48"/>
        <v>-</v>
      </c>
      <c r="P168" s="33" t="str">
        <f t="shared" ca="1" si="49"/>
        <v>-</v>
      </c>
      <c r="Q168" s="33" t="str">
        <f t="shared" ca="1" si="50"/>
        <v>-</v>
      </c>
      <c r="R168" s="34" t="str">
        <f t="shared" ca="1" si="51"/>
        <v>-</v>
      </c>
      <c r="S168" s="2">
        <f>IFERROR(MATCH(MASTER!$A168,'BUMA ALT'!H:H,FALSE),4952)</f>
        <v>4952</v>
      </c>
      <c r="T168" s="5" t="str">
        <f t="shared" ca="1" si="58"/>
        <v>-</v>
      </c>
      <c r="U168" s="51" t="str">
        <f t="shared" ca="1" si="59"/>
        <v>-</v>
      </c>
      <c r="V168" s="51" t="str">
        <f t="shared" ca="1" si="60"/>
        <v>-</v>
      </c>
      <c r="W168" s="51" t="str">
        <f t="shared" ca="1" si="61"/>
        <v>-</v>
      </c>
      <c r="X168" s="51" t="str">
        <f t="shared" ca="1" si="62"/>
        <v>-</v>
      </c>
      <c r="Y168" s="51" t="str">
        <f t="shared" ca="1" si="63"/>
        <v>-</v>
      </c>
      <c r="Z168" s="51" t="str">
        <f t="shared" ca="1" si="64"/>
        <v>-</v>
      </c>
      <c r="AA168" s="6" t="str">
        <f t="shared" ca="1" si="65"/>
        <v>-</v>
      </c>
    </row>
    <row r="169" spans="1:27" x14ac:dyDescent="0.25">
      <c r="A169" s="9" t="s">
        <v>1148</v>
      </c>
      <c r="B169" s="10" t="str">
        <f t="shared" si="52"/>
        <v>CLOUD</v>
      </c>
      <c r="C169" s="2">
        <f>IFERROR(MATCH(MASTER!$A169,'DJ PUBLISHING'!A:A,FALSE),1393)</f>
        <v>1393</v>
      </c>
      <c r="D169" s="5" t="str">
        <f t="shared" ca="1" si="53"/>
        <v>-</v>
      </c>
      <c r="E169" s="6" t="str">
        <f t="shared" ca="1" si="54"/>
        <v>-</v>
      </c>
      <c r="F169" s="2">
        <f>IFERROR(MATCH(MASTER!$A169,CLOUD!B:B,FALSE),1965)</f>
        <v>131</v>
      </c>
      <c r="G169" s="17">
        <f t="shared" ca="1" si="55"/>
        <v>2200</v>
      </c>
      <c r="H169" s="18" t="str">
        <f t="shared" ca="1" si="56"/>
        <v>BE SILENT NOW</v>
      </c>
      <c r="I169" s="19" t="str">
        <f t="shared" ca="1" si="57"/>
        <v>ELKABAS</v>
      </c>
      <c r="J169" s="2">
        <f>IFERROR(MATCH(MASTER!$A169,'BUMA MAIN'!H:H,FALSE),4952)</f>
        <v>4952</v>
      </c>
      <c r="K169" s="32" t="str">
        <f t="shared" ca="1" si="44"/>
        <v>-</v>
      </c>
      <c r="L169" s="33" t="str">
        <f t="shared" ca="1" si="45"/>
        <v>-</v>
      </c>
      <c r="M169" s="33" t="str">
        <f t="shared" ca="1" si="46"/>
        <v>-</v>
      </c>
      <c r="N169" s="33" t="str">
        <f t="shared" ca="1" si="47"/>
        <v>-</v>
      </c>
      <c r="O169" s="33" t="str">
        <f t="shared" ca="1" si="48"/>
        <v>-</v>
      </c>
      <c r="P169" s="33" t="str">
        <f t="shared" ca="1" si="49"/>
        <v>-</v>
      </c>
      <c r="Q169" s="33" t="str">
        <f t="shared" ca="1" si="50"/>
        <v>-</v>
      </c>
      <c r="R169" s="34" t="str">
        <f t="shared" ca="1" si="51"/>
        <v>-</v>
      </c>
      <c r="S169" s="2">
        <f>IFERROR(MATCH(MASTER!$A169,'BUMA ALT'!H:H,FALSE),4952)</f>
        <v>4952</v>
      </c>
      <c r="T169" s="5" t="str">
        <f t="shared" ca="1" si="58"/>
        <v>-</v>
      </c>
      <c r="U169" s="51" t="str">
        <f t="shared" ca="1" si="59"/>
        <v>-</v>
      </c>
      <c r="V169" s="51" t="str">
        <f t="shared" ca="1" si="60"/>
        <v>-</v>
      </c>
      <c r="W169" s="51" t="str">
        <f t="shared" ca="1" si="61"/>
        <v>-</v>
      </c>
      <c r="X169" s="51" t="str">
        <f t="shared" ca="1" si="62"/>
        <v>-</v>
      </c>
      <c r="Y169" s="51" t="str">
        <f t="shared" ca="1" si="63"/>
        <v>-</v>
      </c>
      <c r="Z169" s="51" t="str">
        <f t="shared" ca="1" si="64"/>
        <v>-</v>
      </c>
      <c r="AA169" s="6" t="str">
        <f t="shared" ca="1" si="65"/>
        <v>-</v>
      </c>
    </row>
    <row r="170" spans="1:27" x14ac:dyDescent="0.25">
      <c r="A170" s="9" t="s">
        <v>387</v>
      </c>
      <c r="B170" s="10" t="str">
        <f t="shared" si="52"/>
        <v>DJ PUBLISHING, CLOUD, BUMA MAIN</v>
      </c>
      <c r="C170" s="2">
        <f>IFERROR(MATCH(MASTER!$A170,'DJ PUBLISHING'!A:A,FALSE),1393)</f>
        <v>692</v>
      </c>
      <c r="D170" s="5" t="str">
        <f t="shared" ca="1" si="53"/>
        <v>BE SOMETHING</v>
      </c>
      <c r="E170" s="6" t="str">
        <f t="shared" ca="1" si="54"/>
        <v>X-BONE</v>
      </c>
      <c r="F170" s="2">
        <f>IFERROR(MATCH(MASTER!$A170,CLOUD!B:B,FALSE),1965)</f>
        <v>132</v>
      </c>
      <c r="G170" s="17">
        <f t="shared" ca="1" si="55"/>
        <v>398975</v>
      </c>
      <c r="H170" s="18" t="str">
        <f t="shared" ca="1" si="56"/>
        <v>BE SOMETHING</v>
      </c>
      <c r="I170" s="19" t="str">
        <f t="shared" ca="1" si="57"/>
        <v>TARICCO</v>
      </c>
      <c r="J170" s="2">
        <f>IFERROR(MATCH(MASTER!$A170,'BUMA MAIN'!H:H,FALSE),4952)</f>
        <v>406</v>
      </c>
      <c r="K170" s="32" t="str">
        <f t="shared" ca="1" si="44"/>
        <v>BE SOMETHING</v>
      </c>
      <c r="L170" s="33">
        <f t="shared" ca="1" si="45"/>
        <v>1351244</v>
      </c>
      <c r="M170" s="33" t="str">
        <f t="shared" ca="1" si="46"/>
        <v>I-002289736-3</v>
      </c>
      <c r="N170" s="33">
        <f t="shared" ca="1" si="47"/>
        <v>472380650</v>
      </c>
      <c r="O170" s="33" t="str">
        <f t="shared" ca="1" si="48"/>
        <v>DJ PUBLISHING</v>
      </c>
      <c r="P170" s="33">
        <f t="shared" ca="1" si="49"/>
        <v>11549687</v>
      </c>
      <c r="Q170" s="33">
        <f t="shared" ca="1" si="50"/>
        <v>42290</v>
      </c>
      <c r="R170" s="34" t="str">
        <f t="shared" ca="1" si="51"/>
        <v>W-009446231</v>
      </c>
      <c r="S170" s="2">
        <f>IFERROR(MATCH(MASTER!$A170,'BUMA ALT'!H:H,FALSE),4952)</f>
        <v>4952</v>
      </c>
      <c r="T170" s="5" t="str">
        <f t="shared" ca="1" si="58"/>
        <v>-</v>
      </c>
      <c r="U170" s="51" t="str">
        <f t="shared" ca="1" si="59"/>
        <v>-</v>
      </c>
      <c r="V170" s="51" t="str">
        <f t="shared" ca="1" si="60"/>
        <v>-</v>
      </c>
      <c r="W170" s="51" t="str">
        <f t="shared" ca="1" si="61"/>
        <v>-</v>
      </c>
      <c r="X170" s="51" t="str">
        <f t="shared" ca="1" si="62"/>
        <v>-</v>
      </c>
      <c r="Y170" s="51" t="str">
        <f t="shared" ca="1" si="63"/>
        <v>-</v>
      </c>
      <c r="Z170" s="51" t="str">
        <f t="shared" ca="1" si="64"/>
        <v>-</v>
      </c>
      <c r="AA170" s="6" t="str">
        <f t="shared" ca="1" si="65"/>
        <v>-</v>
      </c>
    </row>
    <row r="171" spans="1:27" x14ac:dyDescent="0.25">
      <c r="A171" s="9" t="s">
        <v>3296</v>
      </c>
      <c r="B171" s="10" t="str">
        <f t="shared" si="52"/>
        <v>BUMA ALT</v>
      </c>
      <c r="C171" s="2">
        <f>IFERROR(MATCH(MASTER!$A171,'DJ PUBLISHING'!A:A,FALSE),1393)</f>
        <v>1393</v>
      </c>
      <c r="D171" s="5" t="str">
        <f t="shared" ca="1" si="53"/>
        <v>-</v>
      </c>
      <c r="E171" s="6" t="str">
        <f t="shared" ca="1" si="54"/>
        <v>-</v>
      </c>
      <c r="F171" s="2">
        <f>IFERROR(MATCH(MASTER!$A171,CLOUD!B:B,FALSE),1965)</f>
        <v>1965</v>
      </c>
      <c r="G171" s="17" t="str">
        <f t="shared" ca="1" si="55"/>
        <v>-</v>
      </c>
      <c r="H171" s="18" t="str">
        <f t="shared" ca="1" si="56"/>
        <v>-</v>
      </c>
      <c r="I171" s="19" t="str">
        <f t="shared" ca="1" si="57"/>
        <v>-</v>
      </c>
      <c r="J171" s="2">
        <f>IFERROR(MATCH(MASTER!$A171,'BUMA MAIN'!H:H,FALSE),4952)</f>
        <v>4952</v>
      </c>
      <c r="K171" s="32" t="str">
        <f t="shared" ca="1" si="44"/>
        <v>-</v>
      </c>
      <c r="L171" s="33" t="str">
        <f t="shared" ca="1" si="45"/>
        <v>-</v>
      </c>
      <c r="M171" s="33" t="str">
        <f t="shared" ca="1" si="46"/>
        <v>-</v>
      </c>
      <c r="N171" s="33" t="str">
        <f t="shared" ca="1" si="47"/>
        <v>-</v>
      </c>
      <c r="O171" s="33" t="str">
        <f t="shared" ca="1" si="48"/>
        <v>-</v>
      </c>
      <c r="P171" s="33" t="str">
        <f t="shared" ca="1" si="49"/>
        <v>-</v>
      </c>
      <c r="Q171" s="33" t="str">
        <f t="shared" ca="1" si="50"/>
        <v>-</v>
      </c>
      <c r="R171" s="34" t="str">
        <f t="shared" ca="1" si="51"/>
        <v>-</v>
      </c>
      <c r="S171" s="2">
        <f>IFERROR(MATCH(MASTER!$A171,'BUMA ALT'!H:H,FALSE),4952)</f>
        <v>1422</v>
      </c>
      <c r="T171" s="5" t="str">
        <f t="shared" ca="1" si="58"/>
        <v>BE SOMETHING (ORIGINAL MIX)</v>
      </c>
      <c r="U171" s="51">
        <f t="shared" ca="1" si="59"/>
        <v>1351244</v>
      </c>
      <c r="V171" s="51" t="str">
        <f t="shared" ca="1" si="60"/>
        <v>I-002289736-3</v>
      </c>
      <c r="W171" s="51">
        <f t="shared" ca="1" si="61"/>
        <v>472380650</v>
      </c>
      <c r="X171" s="51" t="str">
        <f t="shared" ca="1" si="62"/>
        <v>DJ PUBLISHING</v>
      </c>
      <c r="Y171" s="51">
        <f t="shared" ca="1" si="63"/>
        <v>11590270</v>
      </c>
      <c r="Z171" s="51">
        <f t="shared" ca="1" si="64"/>
        <v>42790</v>
      </c>
      <c r="AA171" s="6" t="str">
        <f t="shared" ca="1" si="65"/>
        <v>W-013669033</v>
      </c>
    </row>
    <row r="172" spans="1:27" x14ac:dyDescent="0.25">
      <c r="A172" s="9" t="s">
        <v>1150</v>
      </c>
      <c r="B172" s="10" t="str">
        <f t="shared" si="52"/>
        <v>DJ PUBLISHING, CLOUD</v>
      </c>
      <c r="C172" s="2">
        <f>IFERROR(MATCH(MASTER!$A172,'DJ PUBLISHING'!A:A,FALSE),1393)</f>
        <v>1296</v>
      </c>
      <c r="D172" s="5" t="str">
        <f t="shared" ca="1" si="53"/>
        <v>BE YOURSELF</v>
      </c>
      <c r="E172" s="6" t="str">
        <f t="shared" ca="1" si="54"/>
        <v>SPECIAL</v>
      </c>
      <c r="F172" s="2">
        <f>IFERROR(MATCH(MASTER!$A172,CLOUD!B:B,FALSE),1965)</f>
        <v>133</v>
      </c>
      <c r="G172" s="17">
        <f t="shared" ca="1" si="55"/>
        <v>2187</v>
      </c>
      <c r="H172" s="18" t="str">
        <f t="shared" ca="1" si="56"/>
        <v>BE YOURSELF</v>
      </c>
      <c r="I172" s="19" t="str">
        <f t="shared" ca="1" si="57"/>
        <v>WITJES</v>
      </c>
      <c r="J172" s="2">
        <f>IFERROR(MATCH(MASTER!$A172,'BUMA MAIN'!H:H,FALSE),4952)</f>
        <v>4952</v>
      </c>
      <c r="K172" s="32" t="str">
        <f t="shared" ca="1" si="44"/>
        <v>-</v>
      </c>
      <c r="L172" s="33" t="str">
        <f t="shared" ca="1" si="45"/>
        <v>-</v>
      </c>
      <c r="M172" s="33" t="str">
        <f t="shared" ca="1" si="46"/>
        <v>-</v>
      </c>
      <c r="N172" s="33" t="str">
        <f t="shared" ca="1" si="47"/>
        <v>-</v>
      </c>
      <c r="O172" s="33" t="str">
        <f t="shared" ca="1" si="48"/>
        <v>-</v>
      </c>
      <c r="P172" s="33" t="str">
        <f t="shared" ca="1" si="49"/>
        <v>-</v>
      </c>
      <c r="Q172" s="33" t="str">
        <f t="shared" ca="1" si="50"/>
        <v>-</v>
      </c>
      <c r="R172" s="34" t="str">
        <f t="shared" ca="1" si="51"/>
        <v>-</v>
      </c>
      <c r="S172" s="2">
        <f>IFERROR(MATCH(MASTER!$A172,'BUMA ALT'!H:H,FALSE),4952)</f>
        <v>4952</v>
      </c>
      <c r="T172" s="5" t="str">
        <f t="shared" ca="1" si="58"/>
        <v>-</v>
      </c>
      <c r="U172" s="51" t="str">
        <f t="shared" ca="1" si="59"/>
        <v>-</v>
      </c>
      <c r="V172" s="51" t="str">
        <f t="shared" ca="1" si="60"/>
        <v>-</v>
      </c>
      <c r="W172" s="51" t="str">
        <f t="shared" ca="1" si="61"/>
        <v>-</v>
      </c>
      <c r="X172" s="51" t="str">
        <f t="shared" ca="1" si="62"/>
        <v>-</v>
      </c>
      <c r="Y172" s="51" t="str">
        <f t="shared" ca="1" si="63"/>
        <v>-</v>
      </c>
      <c r="Z172" s="51" t="str">
        <f t="shared" ca="1" si="64"/>
        <v>-</v>
      </c>
      <c r="AA172" s="6" t="str">
        <f t="shared" ca="1" si="65"/>
        <v>-</v>
      </c>
    </row>
    <row r="173" spans="1:27" x14ac:dyDescent="0.25">
      <c r="A173" s="9" t="s">
        <v>526</v>
      </c>
      <c r="B173" s="10" t="str">
        <f t="shared" si="52"/>
        <v>DJ PUBLISHING, CLOUD, BUMA MAIN</v>
      </c>
      <c r="C173" s="2">
        <f>IFERROR(MATCH(MASTER!$A173,'DJ PUBLISHING'!A:A,FALSE),1393)</f>
        <v>705</v>
      </c>
      <c r="D173" s="5" t="str">
        <f t="shared" ca="1" si="53"/>
        <v>BEAM OF LIGHT</v>
      </c>
      <c r="E173" s="6" t="str">
        <f t="shared" ca="1" si="54"/>
        <v>X-BONE</v>
      </c>
      <c r="F173" s="2">
        <f>IFERROR(MATCH(MASTER!$A173,CLOUD!B:B,FALSE),1965)</f>
        <v>134</v>
      </c>
      <c r="G173" s="17">
        <f t="shared" ca="1" si="55"/>
        <v>464044</v>
      </c>
      <c r="H173" s="18" t="str">
        <f t="shared" ca="1" si="56"/>
        <v>BEAM OF LIGHT</v>
      </c>
      <c r="I173" s="19" t="str">
        <f t="shared" ca="1" si="57"/>
        <v>BORGMAN</v>
      </c>
      <c r="J173" s="2">
        <f>IFERROR(MATCH(MASTER!$A173,'BUMA MAIN'!H:H,FALSE),4952)</f>
        <v>545</v>
      </c>
      <c r="K173" s="32" t="str">
        <f t="shared" ca="1" si="44"/>
        <v>BEAM OF LIGHT</v>
      </c>
      <c r="L173" s="33">
        <f t="shared" ca="1" si="45"/>
        <v>1351244</v>
      </c>
      <c r="M173" s="33" t="str">
        <f t="shared" ca="1" si="46"/>
        <v>I-002289736-3</v>
      </c>
      <c r="N173" s="33">
        <f t="shared" ca="1" si="47"/>
        <v>472380650</v>
      </c>
      <c r="O173" s="33" t="str">
        <f t="shared" ca="1" si="48"/>
        <v>DJ PUBLISHING</v>
      </c>
      <c r="P173" s="33">
        <f t="shared" ca="1" si="49"/>
        <v>11555158</v>
      </c>
      <c r="Q173" s="33">
        <f t="shared" ca="1" si="50"/>
        <v>42352</v>
      </c>
      <c r="R173" s="34" t="str">
        <f t="shared" ca="1" si="51"/>
        <v>W-010711143</v>
      </c>
      <c r="S173" s="2">
        <f>IFERROR(MATCH(MASTER!$A173,'BUMA ALT'!H:H,FALSE),4952)</f>
        <v>4952</v>
      </c>
      <c r="T173" s="5" t="str">
        <f t="shared" ca="1" si="58"/>
        <v>-</v>
      </c>
      <c r="U173" s="51" t="str">
        <f t="shared" ca="1" si="59"/>
        <v>-</v>
      </c>
      <c r="V173" s="51" t="str">
        <f t="shared" ca="1" si="60"/>
        <v>-</v>
      </c>
      <c r="W173" s="51" t="str">
        <f t="shared" ca="1" si="61"/>
        <v>-</v>
      </c>
      <c r="X173" s="51" t="str">
        <f t="shared" ca="1" si="62"/>
        <v>-</v>
      </c>
      <c r="Y173" s="51" t="str">
        <f t="shared" ca="1" si="63"/>
        <v>-</v>
      </c>
      <c r="Z173" s="51" t="str">
        <f t="shared" ca="1" si="64"/>
        <v>-</v>
      </c>
      <c r="AA173" s="6" t="str">
        <f t="shared" ca="1" si="65"/>
        <v>-</v>
      </c>
    </row>
    <row r="174" spans="1:27" x14ac:dyDescent="0.25">
      <c r="A174" s="9" t="s">
        <v>4134</v>
      </c>
      <c r="B174" s="10" t="str">
        <f t="shared" si="52"/>
        <v>DJ PUBLISHING</v>
      </c>
      <c r="C174" s="2">
        <f>IFERROR(MATCH(MASTER!$A174,'DJ PUBLISHING'!A:A,FALSE),1393)</f>
        <v>195</v>
      </c>
      <c r="D174" s="5" t="str">
        <f t="shared" ca="1" si="53"/>
        <v>BEAST MODE</v>
      </c>
      <c r="E174" s="6" t="str">
        <f t="shared" ca="1" si="54"/>
        <v>Scantraxx</v>
      </c>
      <c r="F174" s="2">
        <f>IFERROR(MATCH(MASTER!$A174,CLOUD!B:B,FALSE),1965)</f>
        <v>1965</v>
      </c>
      <c r="G174" s="17" t="str">
        <f t="shared" ca="1" si="55"/>
        <v>-</v>
      </c>
      <c r="H174" s="18" t="str">
        <f t="shared" ca="1" si="56"/>
        <v>-</v>
      </c>
      <c r="I174" s="19" t="str">
        <f t="shared" ca="1" si="57"/>
        <v>-</v>
      </c>
      <c r="J174" s="2">
        <f>IFERROR(MATCH(MASTER!$A174,'BUMA MAIN'!H:H,FALSE),4952)</f>
        <v>4952</v>
      </c>
      <c r="K174" s="32" t="str">
        <f t="shared" ca="1" si="44"/>
        <v>-</v>
      </c>
      <c r="L174" s="33" t="str">
        <f t="shared" ca="1" si="45"/>
        <v>-</v>
      </c>
      <c r="M174" s="33" t="str">
        <f t="shared" ca="1" si="46"/>
        <v>-</v>
      </c>
      <c r="N174" s="33" t="str">
        <f t="shared" ca="1" si="47"/>
        <v>-</v>
      </c>
      <c r="O174" s="33" t="str">
        <f t="shared" ca="1" si="48"/>
        <v>-</v>
      </c>
      <c r="P174" s="33" t="str">
        <f t="shared" ca="1" si="49"/>
        <v>-</v>
      </c>
      <c r="Q174" s="33" t="str">
        <f t="shared" ca="1" si="50"/>
        <v>-</v>
      </c>
      <c r="R174" s="34" t="str">
        <f t="shared" ca="1" si="51"/>
        <v>-</v>
      </c>
      <c r="S174" s="2">
        <f>IFERROR(MATCH(MASTER!$A174,'BUMA ALT'!H:H,FALSE),4952)</f>
        <v>4952</v>
      </c>
      <c r="T174" s="5" t="str">
        <f t="shared" ca="1" si="58"/>
        <v>-</v>
      </c>
      <c r="U174" s="51" t="str">
        <f t="shared" ca="1" si="59"/>
        <v>-</v>
      </c>
      <c r="V174" s="51" t="str">
        <f t="shared" ca="1" si="60"/>
        <v>-</v>
      </c>
      <c r="W174" s="51" t="str">
        <f t="shared" ca="1" si="61"/>
        <v>-</v>
      </c>
      <c r="X174" s="51" t="str">
        <f t="shared" ca="1" si="62"/>
        <v>-</v>
      </c>
      <c r="Y174" s="51" t="str">
        <f t="shared" ca="1" si="63"/>
        <v>-</v>
      </c>
      <c r="Z174" s="51" t="str">
        <f t="shared" ca="1" si="64"/>
        <v>-</v>
      </c>
      <c r="AA174" s="6" t="str">
        <f t="shared" ca="1" si="65"/>
        <v>-</v>
      </c>
    </row>
    <row r="175" spans="1:27" x14ac:dyDescent="0.25">
      <c r="A175" s="9" t="s">
        <v>105</v>
      </c>
      <c r="B175" s="10" t="str">
        <f t="shared" si="52"/>
        <v>DJ PUBLISHING, CLOUD, BUMA MAIN</v>
      </c>
      <c r="C175" s="2">
        <f>IFERROR(MATCH(MASTER!$A175,'DJ PUBLISHING'!A:A,FALSE),1393)</f>
        <v>1038</v>
      </c>
      <c r="D175" s="5" t="str">
        <f t="shared" ca="1" si="53"/>
        <v>BEAST OF THE CHAIN</v>
      </c>
      <c r="E175" s="6" t="str">
        <f t="shared" ca="1" si="54"/>
        <v>A2 Records</v>
      </c>
      <c r="F175" s="2">
        <f>IFERROR(MATCH(MASTER!$A175,CLOUD!B:B,FALSE),1965)</f>
        <v>136</v>
      </c>
      <c r="G175" s="17">
        <f t="shared" ca="1" si="55"/>
        <v>289007</v>
      </c>
      <c r="H175" s="18" t="str">
        <f t="shared" ca="1" si="56"/>
        <v>BEAST OF THE CHAIN</v>
      </c>
      <c r="I175" s="19" t="str">
        <f t="shared" ca="1" si="57"/>
        <v>DUDDRIDGE/ELKABAS/HAL VAN</v>
      </c>
      <c r="J175" s="2">
        <f>IFERROR(MATCH(MASTER!$A175,'BUMA MAIN'!H:H,FALSE),4952)</f>
        <v>124</v>
      </c>
      <c r="K175" s="32" t="str">
        <f t="shared" ca="1" si="44"/>
        <v>BEAST OF THE CHAIN</v>
      </c>
      <c r="L175" s="33">
        <f t="shared" ca="1" si="45"/>
        <v>1351244</v>
      </c>
      <c r="M175" s="33" t="str">
        <f t="shared" ca="1" si="46"/>
        <v>I-002289736-3</v>
      </c>
      <c r="N175" s="33">
        <f t="shared" ca="1" si="47"/>
        <v>472380650</v>
      </c>
      <c r="O175" s="33" t="str">
        <f t="shared" ca="1" si="48"/>
        <v>DJ PUBLISHING</v>
      </c>
      <c r="P175" s="33">
        <f t="shared" ca="1" si="49"/>
        <v>4801076</v>
      </c>
      <c r="Q175" s="33">
        <f t="shared" ca="1" si="50"/>
        <v>38832</v>
      </c>
      <c r="R175" s="34" t="str">
        <f t="shared" ca="1" si="51"/>
        <v>W-009905115</v>
      </c>
      <c r="S175" s="2">
        <f>IFERROR(MATCH(MASTER!$A175,'BUMA ALT'!H:H,FALSE),4952)</f>
        <v>4952</v>
      </c>
      <c r="T175" s="5" t="str">
        <f t="shared" ca="1" si="58"/>
        <v>-</v>
      </c>
      <c r="U175" s="51" t="str">
        <f t="shared" ca="1" si="59"/>
        <v>-</v>
      </c>
      <c r="V175" s="51" t="str">
        <f t="shared" ca="1" si="60"/>
        <v>-</v>
      </c>
      <c r="W175" s="51" t="str">
        <f t="shared" ca="1" si="61"/>
        <v>-</v>
      </c>
      <c r="X175" s="51" t="str">
        <f t="shared" ca="1" si="62"/>
        <v>-</v>
      </c>
      <c r="Y175" s="51" t="str">
        <f t="shared" ca="1" si="63"/>
        <v>-</v>
      </c>
      <c r="Z175" s="51" t="str">
        <f t="shared" ca="1" si="64"/>
        <v>-</v>
      </c>
      <c r="AA175" s="6" t="str">
        <f t="shared" ca="1" si="65"/>
        <v>-</v>
      </c>
    </row>
    <row r="176" spans="1:27" x14ac:dyDescent="0.25">
      <c r="A176" s="9" t="s">
        <v>712</v>
      </c>
      <c r="B176" s="10" t="str">
        <f t="shared" si="52"/>
        <v>DJ PUBLISHING, CLOUD, BUMA MAIN</v>
      </c>
      <c r="C176" s="2">
        <f>IFERROR(MATCH(MASTER!$A176,'DJ PUBLISHING'!A:A,FALSE),1393)</f>
        <v>789</v>
      </c>
      <c r="D176" s="5" t="str">
        <f t="shared" ca="1" si="53"/>
        <v>BEASTMODE</v>
      </c>
      <c r="E176" s="6" t="str">
        <f t="shared" ca="1" si="54"/>
        <v>X-BONE</v>
      </c>
      <c r="F176" s="2">
        <f>IFERROR(MATCH(MASTER!$A176,CLOUD!B:B,FALSE),1965)</f>
        <v>137</v>
      </c>
      <c r="G176" s="17">
        <f t="shared" ca="1" si="55"/>
        <v>515843</v>
      </c>
      <c r="H176" s="18" t="str">
        <f t="shared" ca="1" si="56"/>
        <v>BEASTMODE</v>
      </c>
      <c r="I176" s="19" t="str">
        <f t="shared" ca="1" si="57"/>
        <v>TELLEMAN</v>
      </c>
      <c r="J176" s="2">
        <f>IFERROR(MATCH(MASTER!$A176,'BUMA MAIN'!H:H,FALSE),4952)</f>
        <v>732</v>
      </c>
      <c r="K176" s="32" t="str">
        <f t="shared" ca="1" si="44"/>
        <v>BEASTMODE</v>
      </c>
      <c r="L176" s="33">
        <f t="shared" ca="1" si="45"/>
        <v>1351244</v>
      </c>
      <c r="M176" s="33" t="str">
        <f t="shared" ca="1" si="46"/>
        <v>I-002289736-3</v>
      </c>
      <c r="N176" s="33">
        <f t="shared" ca="1" si="47"/>
        <v>472380650</v>
      </c>
      <c r="O176" s="33" t="str">
        <f t="shared" ca="1" si="48"/>
        <v>DJ PUBLISHING</v>
      </c>
      <c r="P176" s="33">
        <f t="shared" ca="1" si="49"/>
        <v>11555770</v>
      </c>
      <c r="Q176" s="33">
        <f t="shared" ca="1" si="50"/>
        <v>42360</v>
      </c>
      <c r="R176" s="34" t="str">
        <f t="shared" ca="1" si="51"/>
        <v>W-010989958</v>
      </c>
      <c r="S176" s="2">
        <f>IFERROR(MATCH(MASTER!$A176,'BUMA ALT'!H:H,FALSE),4952)</f>
        <v>4952</v>
      </c>
      <c r="T176" s="5" t="str">
        <f t="shared" ca="1" si="58"/>
        <v>-</v>
      </c>
      <c r="U176" s="51" t="str">
        <f t="shared" ca="1" si="59"/>
        <v>-</v>
      </c>
      <c r="V176" s="51" t="str">
        <f t="shared" ca="1" si="60"/>
        <v>-</v>
      </c>
      <c r="W176" s="51" t="str">
        <f t="shared" ca="1" si="61"/>
        <v>-</v>
      </c>
      <c r="X176" s="51" t="str">
        <f t="shared" ca="1" si="62"/>
        <v>-</v>
      </c>
      <c r="Y176" s="51" t="str">
        <f t="shared" ca="1" si="63"/>
        <v>-</v>
      </c>
      <c r="Z176" s="51" t="str">
        <f t="shared" ca="1" si="64"/>
        <v>-</v>
      </c>
      <c r="AA176" s="6" t="str">
        <f t="shared" ca="1" si="65"/>
        <v>-</v>
      </c>
    </row>
    <row r="177" spans="1:27" x14ac:dyDescent="0.25">
      <c r="A177" s="9" t="s">
        <v>1153</v>
      </c>
      <c r="B177" s="10" t="str">
        <f t="shared" si="52"/>
        <v>DJ PUBLISHING, CLOUD</v>
      </c>
      <c r="C177" s="2">
        <f>IFERROR(MATCH(MASTER!$A177,'DJ PUBLISHING'!A:A,FALSE),1393)</f>
        <v>392</v>
      </c>
      <c r="D177" s="5" t="str">
        <f t="shared" ca="1" si="53"/>
        <v>BEAT CONDUCTOR</v>
      </c>
      <c r="E177" s="6" t="str">
        <f t="shared" ca="1" si="54"/>
        <v>Scantraxx Silver</v>
      </c>
      <c r="F177" s="2">
        <f>IFERROR(MATCH(MASTER!$A177,CLOUD!B:B,FALSE),1965)</f>
        <v>138</v>
      </c>
      <c r="G177" s="17">
        <f t="shared" ca="1" si="55"/>
        <v>60200</v>
      </c>
      <c r="H177" s="18" t="str">
        <f t="shared" ca="1" si="56"/>
        <v>BEAT CONDUCTOR</v>
      </c>
      <c r="I177" s="19" t="str">
        <f t="shared" ca="1" si="57"/>
        <v>ABWI/ERTEK/GONZALEZ/SOLJAN</v>
      </c>
      <c r="J177" s="2">
        <f>IFERROR(MATCH(MASTER!$A177,'BUMA MAIN'!H:H,FALSE),4952)</f>
        <v>4952</v>
      </c>
      <c r="K177" s="32" t="str">
        <f t="shared" ca="1" si="44"/>
        <v>-</v>
      </c>
      <c r="L177" s="33" t="str">
        <f t="shared" ca="1" si="45"/>
        <v>-</v>
      </c>
      <c r="M177" s="33" t="str">
        <f t="shared" ca="1" si="46"/>
        <v>-</v>
      </c>
      <c r="N177" s="33" t="str">
        <f t="shared" ca="1" si="47"/>
        <v>-</v>
      </c>
      <c r="O177" s="33" t="str">
        <f t="shared" ca="1" si="48"/>
        <v>-</v>
      </c>
      <c r="P177" s="33" t="str">
        <f t="shared" ca="1" si="49"/>
        <v>-</v>
      </c>
      <c r="Q177" s="33" t="str">
        <f t="shared" ca="1" si="50"/>
        <v>-</v>
      </c>
      <c r="R177" s="34" t="str">
        <f t="shared" ca="1" si="51"/>
        <v>-</v>
      </c>
      <c r="S177" s="2">
        <f>IFERROR(MATCH(MASTER!$A177,'BUMA ALT'!H:H,FALSE),4952)</f>
        <v>4952</v>
      </c>
      <c r="T177" s="5" t="str">
        <f t="shared" ca="1" si="58"/>
        <v>-</v>
      </c>
      <c r="U177" s="51" t="str">
        <f t="shared" ca="1" si="59"/>
        <v>-</v>
      </c>
      <c r="V177" s="51" t="str">
        <f t="shared" ca="1" si="60"/>
        <v>-</v>
      </c>
      <c r="W177" s="51" t="str">
        <f t="shared" ca="1" si="61"/>
        <v>-</v>
      </c>
      <c r="X177" s="51" t="str">
        <f t="shared" ca="1" si="62"/>
        <v>-</v>
      </c>
      <c r="Y177" s="51" t="str">
        <f t="shared" ca="1" si="63"/>
        <v>-</v>
      </c>
      <c r="Z177" s="51" t="str">
        <f t="shared" ca="1" si="64"/>
        <v>-</v>
      </c>
      <c r="AA177" s="6" t="str">
        <f t="shared" ca="1" si="65"/>
        <v>-</v>
      </c>
    </row>
    <row r="178" spans="1:27" x14ac:dyDescent="0.25">
      <c r="A178" s="9" t="s">
        <v>652</v>
      </c>
      <c r="B178" s="10" t="str">
        <f t="shared" si="52"/>
        <v>DJ PUBLISHING, CLOUD, BUMA MAIN</v>
      </c>
      <c r="C178" s="2">
        <f>IFERROR(MATCH(MASTER!$A178,'DJ PUBLISHING'!A:A,FALSE),1393)</f>
        <v>762</v>
      </c>
      <c r="D178" s="5" t="str">
        <f t="shared" ca="1" si="53"/>
        <v>BEAT FREAKS</v>
      </c>
      <c r="E178" s="6" t="str">
        <f t="shared" ca="1" si="54"/>
        <v>X-BONE</v>
      </c>
      <c r="F178" s="2">
        <f>IFERROR(MATCH(MASTER!$A178,CLOUD!B:B,FALSE),1965)</f>
        <v>139</v>
      </c>
      <c r="G178" s="17">
        <f t="shared" ca="1" si="55"/>
        <v>487217</v>
      </c>
      <c r="H178" s="18" t="str">
        <f t="shared" ca="1" si="56"/>
        <v>BEAT FREAKS</v>
      </c>
      <c r="I178" s="19" t="str">
        <f t="shared" ca="1" si="57"/>
        <v xml:space="preserve">KLABEN </v>
      </c>
      <c r="J178" s="2">
        <f>IFERROR(MATCH(MASTER!$A178,'BUMA MAIN'!H:H,FALSE),4952)</f>
        <v>671</v>
      </c>
      <c r="K178" s="32" t="str">
        <f t="shared" ca="1" si="44"/>
        <v>BEAT FREAKS</v>
      </c>
      <c r="L178" s="33">
        <f t="shared" ca="1" si="45"/>
        <v>1351244</v>
      </c>
      <c r="M178" s="33" t="str">
        <f t="shared" ca="1" si="46"/>
        <v>I-002289736-3</v>
      </c>
      <c r="N178" s="33">
        <f t="shared" ca="1" si="47"/>
        <v>472380650</v>
      </c>
      <c r="O178" s="33" t="str">
        <f t="shared" ca="1" si="48"/>
        <v>DJ PUBLISHING</v>
      </c>
      <c r="P178" s="33">
        <f t="shared" ca="1" si="49"/>
        <v>11555158</v>
      </c>
      <c r="Q178" s="33">
        <f t="shared" ca="1" si="50"/>
        <v>42352</v>
      </c>
      <c r="R178" s="34" t="str">
        <f t="shared" ca="1" si="51"/>
        <v>W-010711143</v>
      </c>
      <c r="S178" s="2">
        <f>IFERROR(MATCH(MASTER!$A178,'BUMA ALT'!H:H,FALSE),4952)</f>
        <v>4952</v>
      </c>
      <c r="T178" s="5" t="str">
        <f t="shared" ca="1" si="58"/>
        <v>-</v>
      </c>
      <c r="U178" s="51" t="str">
        <f t="shared" ca="1" si="59"/>
        <v>-</v>
      </c>
      <c r="V178" s="51" t="str">
        <f t="shared" ca="1" si="60"/>
        <v>-</v>
      </c>
      <c r="W178" s="51" t="str">
        <f t="shared" ca="1" si="61"/>
        <v>-</v>
      </c>
      <c r="X178" s="51" t="str">
        <f t="shared" ca="1" si="62"/>
        <v>-</v>
      </c>
      <c r="Y178" s="51" t="str">
        <f t="shared" ca="1" si="63"/>
        <v>-</v>
      </c>
      <c r="Z178" s="51" t="str">
        <f t="shared" ca="1" si="64"/>
        <v>-</v>
      </c>
      <c r="AA178" s="6" t="str">
        <f t="shared" ca="1" si="65"/>
        <v>-</v>
      </c>
    </row>
    <row r="179" spans="1:27" x14ac:dyDescent="0.25">
      <c r="A179" s="9" t="s">
        <v>1155</v>
      </c>
      <c r="B179" s="10" t="str">
        <f t="shared" si="52"/>
        <v>CLOUD</v>
      </c>
      <c r="C179" s="2">
        <f>IFERROR(MATCH(MASTER!$A179,'DJ PUBLISHING'!A:A,FALSE),1393)</f>
        <v>1393</v>
      </c>
      <c r="D179" s="5" t="str">
        <f t="shared" ca="1" si="53"/>
        <v>-</v>
      </c>
      <c r="E179" s="6" t="str">
        <f t="shared" ca="1" si="54"/>
        <v>-</v>
      </c>
      <c r="F179" s="2">
        <f>IFERROR(MATCH(MASTER!$A179,CLOUD!B:B,FALSE),1965)</f>
        <v>140</v>
      </c>
      <c r="G179" s="17">
        <f t="shared" ca="1" si="55"/>
        <v>87208</v>
      </c>
      <c r="H179" s="18" t="str">
        <f t="shared" ca="1" si="56"/>
        <v>BEAT THE BRIDGE</v>
      </c>
      <c r="I179" s="19" t="str">
        <f t="shared" ca="1" si="57"/>
        <v>WITJES</v>
      </c>
      <c r="J179" s="2">
        <f>IFERROR(MATCH(MASTER!$A179,'BUMA MAIN'!H:H,FALSE),4952)</f>
        <v>4952</v>
      </c>
      <c r="K179" s="32" t="str">
        <f t="shared" ca="1" si="44"/>
        <v>-</v>
      </c>
      <c r="L179" s="33" t="str">
        <f t="shared" ca="1" si="45"/>
        <v>-</v>
      </c>
      <c r="M179" s="33" t="str">
        <f t="shared" ca="1" si="46"/>
        <v>-</v>
      </c>
      <c r="N179" s="33" t="str">
        <f t="shared" ca="1" si="47"/>
        <v>-</v>
      </c>
      <c r="O179" s="33" t="str">
        <f t="shared" ca="1" si="48"/>
        <v>-</v>
      </c>
      <c r="P179" s="33" t="str">
        <f t="shared" ca="1" si="49"/>
        <v>-</v>
      </c>
      <c r="Q179" s="33" t="str">
        <f t="shared" ca="1" si="50"/>
        <v>-</v>
      </c>
      <c r="R179" s="34" t="str">
        <f t="shared" ca="1" si="51"/>
        <v>-</v>
      </c>
      <c r="S179" s="2">
        <f>IFERROR(MATCH(MASTER!$A179,'BUMA ALT'!H:H,FALSE),4952)</f>
        <v>4952</v>
      </c>
      <c r="T179" s="5" t="str">
        <f t="shared" ca="1" si="58"/>
        <v>-</v>
      </c>
      <c r="U179" s="51" t="str">
        <f t="shared" ca="1" si="59"/>
        <v>-</v>
      </c>
      <c r="V179" s="51" t="str">
        <f t="shared" ca="1" si="60"/>
        <v>-</v>
      </c>
      <c r="W179" s="51" t="str">
        <f t="shared" ca="1" si="61"/>
        <v>-</v>
      </c>
      <c r="X179" s="51" t="str">
        <f t="shared" ca="1" si="62"/>
        <v>-</v>
      </c>
      <c r="Y179" s="51" t="str">
        <f t="shared" ca="1" si="63"/>
        <v>-</v>
      </c>
      <c r="Z179" s="51" t="str">
        <f t="shared" ca="1" si="64"/>
        <v>-</v>
      </c>
      <c r="AA179" s="6" t="str">
        <f t="shared" ca="1" si="65"/>
        <v>-</v>
      </c>
    </row>
    <row r="180" spans="1:27" x14ac:dyDescent="0.25">
      <c r="A180" s="9" t="s">
        <v>1156</v>
      </c>
      <c r="B180" s="10" t="str">
        <f t="shared" si="52"/>
        <v>CLOUD</v>
      </c>
      <c r="C180" s="2">
        <f>IFERROR(MATCH(MASTER!$A180,'DJ PUBLISHING'!A:A,FALSE),1393)</f>
        <v>1393</v>
      </c>
      <c r="D180" s="5" t="str">
        <f t="shared" ca="1" si="53"/>
        <v>-</v>
      </c>
      <c r="E180" s="6" t="str">
        <f t="shared" ca="1" si="54"/>
        <v>-</v>
      </c>
      <c r="F180" s="2">
        <f>IFERROR(MATCH(MASTER!$A180,CLOUD!B:B,FALSE),1965)</f>
        <v>141</v>
      </c>
      <c r="G180" s="17">
        <f t="shared" ca="1" si="55"/>
        <v>102434</v>
      </c>
      <c r="H180" s="18" t="str">
        <f t="shared" ca="1" si="56"/>
        <v>BEATROCKING</v>
      </c>
      <c r="I180" s="19" t="str">
        <f t="shared" ca="1" si="57"/>
        <v>SMEETS</v>
      </c>
      <c r="J180" s="2">
        <f>IFERROR(MATCH(MASTER!$A180,'BUMA MAIN'!H:H,FALSE),4952)</f>
        <v>4952</v>
      </c>
      <c r="K180" s="32" t="str">
        <f t="shared" ca="1" si="44"/>
        <v>-</v>
      </c>
      <c r="L180" s="33" t="str">
        <f t="shared" ca="1" si="45"/>
        <v>-</v>
      </c>
      <c r="M180" s="33" t="str">
        <f t="shared" ca="1" si="46"/>
        <v>-</v>
      </c>
      <c r="N180" s="33" t="str">
        <f t="shared" ca="1" si="47"/>
        <v>-</v>
      </c>
      <c r="O180" s="33" t="str">
        <f t="shared" ca="1" si="48"/>
        <v>-</v>
      </c>
      <c r="P180" s="33" t="str">
        <f t="shared" ca="1" si="49"/>
        <v>-</v>
      </c>
      <c r="Q180" s="33" t="str">
        <f t="shared" ca="1" si="50"/>
        <v>-</v>
      </c>
      <c r="R180" s="34" t="str">
        <f t="shared" ca="1" si="51"/>
        <v>-</v>
      </c>
      <c r="S180" s="2">
        <f>IFERROR(MATCH(MASTER!$A180,'BUMA ALT'!H:H,FALSE),4952)</f>
        <v>4952</v>
      </c>
      <c r="T180" s="5" t="str">
        <f t="shared" ca="1" si="58"/>
        <v>-</v>
      </c>
      <c r="U180" s="51" t="str">
        <f t="shared" ca="1" si="59"/>
        <v>-</v>
      </c>
      <c r="V180" s="51" t="str">
        <f t="shared" ca="1" si="60"/>
        <v>-</v>
      </c>
      <c r="W180" s="51" t="str">
        <f t="shared" ca="1" si="61"/>
        <v>-</v>
      </c>
      <c r="X180" s="51" t="str">
        <f t="shared" ca="1" si="62"/>
        <v>-</v>
      </c>
      <c r="Y180" s="51" t="str">
        <f t="shared" ca="1" si="63"/>
        <v>-</v>
      </c>
      <c r="Z180" s="51" t="str">
        <f t="shared" ca="1" si="64"/>
        <v>-</v>
      </c>
      <c r="AA180" s="6" t="str">
        <f t="shared" ca="1" si="65"/>
        <v>-</v>
      </c>
    </row>
    <row r="181" spans="1:27" x14ac:dyDescent="0.25">
      <c r="A181" s="9" t="s">
        <v>1157</v>
      </c>
      <c r="B181" s="10" t="str">
        <f t="shared" si="52"/>
        <v>CLOUD</v>
      </c>
      <c r="C181" s="2">
        <f>IFERROR(MATCH(MASTER!$A181,'DJ PUBLISHING'!A:A,FALSE),1393)</f>
        <v>1393</v>
      </c>
      <c r="D181" s="5" t="str">
        <f t="shared" ca="1" si="53"/>
        <v>-</v>
      </c>
      <c r="E181" s="6" t="str">
        <f t="shared" ca="1" si="54"/>
        <v>-</v>
      </c>
      <c r="F181" s="2">
        <f>IFERROR(MATCH(MASTER!$A181,CLOUD!B:B,FALSE),1965)</f>
        <v>142</v>
      </c>
      <c r="G181" s="17">
        <f t="shared" ca="1" si="55"/>
        <v>2790</v>
      </c>
      <c r="H181" s="18" t="str">
        <f t="shared" ca="1" si="56"/>
        <v>BEATZ 4 U</v>
      </c>
      <c r="I181" s="19" t="str">
        <f t="shared" ca="1" si="57"/>
        <v>CARDILLI</v>
      </c>
      <c r="J181" s="2">
        <f>IFERROR(MATCH(MASTER!$A181,'BUMA MAIN'!H:H,FALSE),4952)</f>
        <v>4952</v>
      </c>
      <c r="K181" s="32" t="str">
        <f t="shared" ca="1" si="44"/>
        <v>-</v>
      </c>
      <c r="L181" s="33" t="str">
        <f t="shared" ca="1" si="45"/>
        <v>-</v>
      </c>
      <c r="M181" s="33" t="str">
        <f t="shared" ca="1" si="46"/>
        <v>-</v>
      </c>
      <c r="N181" s="33" t="str">
        <f t="shared" ca="1" si="47"/>
        <v>-</v>
      </c>
      <c r="O181" s="33" t="str">
        <f t="shared" ca="1" si="48"/>
        <v>-</v>
      </c>
      <c r="P181" s="33" t="str">
        <f t="shared" ca="1" si="49"/>
        <v>-</v>
      </c>
      <c r="Q181" s="33" t="str">
        <f t="shared" ca="1" si="50"/>
        <v>-</v>
      </c>
      <c r="R181" s="34" t="str">
        <f t="shared" ca="1" si="51"/>
        <v>-</v>
      </c>
      <c r="S181" s="2">
        <f>IFERROR(MATCH(MASTER!$A181,'BUMA ALT'!H:H,FALSE),4952)</f>
        <v>4952</v>
      </c>
      <c r="T181" s="5" t="str">
        <f t="shared" ca="1" si="58"/>
        <v>-</v>
      </c>
      <c r="U181" s="51" t="str">
        <f t="shared" ca="1" si="59"/>
        <v>-</v>
      </c>
      <c r="V181" s="51" t="str">
        <f t="shared" ca="1" si="60"/>
        <v>-</v>
      </c>
      <c r="W181" s="51" t="str">
        <f t="shared" ca="1" si="61"/>
        <v>-</v>
      </c>
      <c r="X181" s="51" t="str">
        <f t="shared" ca="1" si="62"/>
        <v>-</v>
      </c>
      <c r="Y181" s="51" t="str">
        <f t="shared" ca="1" si="63"/>
        <v>-</v>
      </c>
      <c r="Z181" s="51" t="str">
        <f t="shared" ca="1" si="64"/>
        <v>-</v>
      </c>
      <c r="AA181" s="6" t="str">
        <f t="shared" ca="1" si="65"/>
        <v>-</v>
      </c>
    </row>
    <row r="182" spans="1:27" x14ac:dyDescent="0.25">
      <c r="A182" s="9" t="s">
        <v>776</v>
      </c>
      <c r="B182" s="10" t="str">
        <f t="shared" si="52"/>
        <v>DJ PUBLISHING, CLOUD, BUMA MAIN</v>
      </c>
      <c r="C182" s="2">
        <f>IFERROR(MATCH(MASTER!$A182,'DJ PUBLISHING'!A:A,FALSE),1393)</f>
        <v>798</v>
      </c>
      <c r="D182" s="5" t="str">
        <f t="shared" ca="1" si="53"/>
        <v>BEAUTIFUL LIFE</v>
      </c>
      <c r="E182" s="6" t="str">
        <f t="shared" ca="1" si="54"/>
        <v>X-BONE</v>
      </c>
      <c r="F182" s="2">
        <f>IFERROR(MATCH(MASTER!$A182,CLOUD!B:B,FALSE),1965)</f>
        <v>143</v>
      </c>
      <c r="G182" s="17">
        <f t="shared" ca="1" si="55"/>
        <v>557823</v>
      </c>
      <c r="H182" s="18" t="str">
        <f t="shared" ca="1" si="56"/>
        <v>BEAUTIFUL LIFE</v>
      </c>
      <c r="I182" s="19" t="str">
        <f t="shared" ca="1" si="57"/>
        <v>WILDENBERG DEN</v>
      </c>
      <c r="J182" s="2">
        <f>IFERROR(MATCH(MASTER!$A182,'BUMA MAIN'!H:H,FALSE),4952)</f>
        <v>796</v>
      </c>
      <c r="K182" s="32" t="str">
        <f t="shared" ca="1" si="44"/>
        <v>BEAUTIFUL LIFE</v>
      </c>
      <c r="L182" s="33">
        <f t="shared" ca="1" si="45"/>
        <v>1351244</v>
      </c>
      <c r="M182" s="33" t="str">
        <f t="shared" ca="1" si="46"/>
        <v>I-002289736-3</v>
      </c>
      <c r="N182" s="33">
        <f t="shared" ca="1" si="47"/>
        <v>472380650</v>
      </c>
      <c r="O182" s="33" t="str">
        <f t="shared" ca="1" si="48"/>
        <v>DJ PUBLISHING</v>
      </c>
      <c r="P182" s="33">
        <f t="shared" ca="1" si="49"/>
        <v>11555770</v>
      </c>
      <c r="Q182" s="33">
        <f t="shared" ca="1" si="50"/>
        <v>42360</v>
      </c>
      <c r="R182" s="34" t="str">
        <f t="shared" ca="1" si="51"/>
        <v>W-010787136</v>
      </c>
      <c r="S182" s="2">
        <f>IFERROR(MATCH(MASTER!$A182,'BUMA ALT'!H:H,FALSE),4952)</f>
        <v>4952</v>
      </c>
      <c r="T182" s="5" t="str">
        <f t="shared" ca="1" si="58"/>
        <v>-</v>
      </c>
      <c r="U182" s="51" t="str">
        <f t="shared" ca="1" si="59"/>
        <v>-</v>
      </c>
      <c r="V182" s="51" t="str">
        <f t="shared" ca="1" si="60"/>
        <v>-</v>
      </c>
      <c r="W182" s="51" t="str">
        <f t="shared" ca="1" si="61"/>
        <v>-</v>
      </c>
      <c r="X182" s="51" t="str">
        <f t="shared" ca="1" si="62"/>
        <v>-</v>
      </c>
      <c r="Y182" s="51" t="str">
        <f t="shared" ca="1" si="63"/>
        <v>-</v>
      </c>
      <c r="Z182" s="51" t="str">
        <f t="shared" ca="1" si="64"/>
        <v>-</v>
      </c>
      <c r="AA182" s="6" t="str">
        <f t="shared" ca="1" si="65"/>
        <v>-</v>
      </c>
    </row>
    <row r="183" spans="1:27" x14ac:dyDescent="0.25">
      <c r="A183" s="9" t="s">
        <v>556</v>
      </c>
      <c r="B183" s="10" t="str">
        <f t="shared" si="52"/>
        <v>DJ PUBLISHING, CLOUD, BUMA MAIN</v>
      </c>
      <c r="C183" s="2">
        <f>IFERROR(MATCH(MASTER!$A183,'DJ PUBLISHING'!A:A,FALSE),1393)</f>
        <v>924</v>
      </c>
      <c r="D183" s="5" t="str">
        <f t="shared" ca="1" si="53"/>
        <v>BECOME ONE</v>
      </c>
      <c r="E183" s="6" t="str">
        <f t="shared" ca="1" si="54"/>
        <v>X-RAW</v>
      </c>
      <c r="F183" s="2">
        <f>IFERROR(MATCH(MASTER!$A183,CLOUD!B:B,FALSE),1965)</f>
        <v>144</v>
      </c>
      <c r="G183" s="17">
        <f t="shared" ca="1" si="55"/>
        <v>464041</v>
      </c>
      <c r="H183" s="18" t="str">
        <f t="shared" ca="1" si="56"/>
        <v>BECOME ONE</v>
      </c>
      <c r="I183" s="19" t="str">
        <f t="shared" ca="1" si="57"/>
        <v>HENKEN/SCHIE VAN /VAN VIEGEN</v>
      </c>
      <c r="J183" s="2">
        <f>IFERROR(MATCH(MASTER!$A183,'BUMA MAIN'!H:H,FALSE),4952)</f>
        <v>575</v>
      </c>
      <c r="K183" s="32" t="str">
        <f t="shared" ca="1" si="44"/>
        <v>BECOME ONE</v>
      </c>
      <c r="L183" s="33">
        <f t="shared" ca="1" si="45"/>
        <v>1351244</v>
      </c>
      <c r="M183" s="33" t="str">
        <f t="shared" ca="1" si="46"/>
        <v>I-002289736-3</v>
      </c>
      <c r="N183" s="33">
        <f t="shared" ca="1" si="47"/>
        <v>472380650</v>
      </c>
      <c r="O183" s="33" t="str">
        <f t="shared" ca="1" si="48"/>
        <v>DJ PUBLISHING</v>
      </c>
      <c r="P183" s="33">
        <f t="shared" ca="1" si="49"/>
        <v>11555158</v>
      </c>
      <c r="Q183" s="33">
        <f t="shared" ca="1" si="50"/>
        <v>42352</v>
      </c>
      <c r="R183" s="34" t="str">
        <f t="shared" ca="1" si="51"/>
        <v>W-009393886</v>
      </c>
      <c r="S183" s="2">
        <f>IFERROR(MATCH(MASTER!$A183,'BUMA ALT'!H:H,FALSE),4952)</f>
        <v>4952</v>
      </c>
      <c r="T183" s="5" t="str">
        <f t="shared" ca="1" si="58"/>
        <v>-</v>
      </c>
      <c r="U183" s="51" t="str">
        <f t="shared" ca="1" si="59"/>
        <v>-</v>
      </c>
      <c r="V183" s="51" t="str">
        <f t="shared" ca="1" si="60"/>
        <v>-</v>
      </c>
      <c r="W183" s="51" t="str">
        <f t="shared" ca="1" si="61"/>
        <v>-</v>
      </c>
      <c r="X183" s="51" t="str">
        <f t="shared" ca="1" si="62"/>
        <v>-</v>
      </c>
      <c r="Y183" s="51" t="str">
        <f t="shared" ca="1" si="63"/>
        <v>-</v>
      </c>
      <c r="Z183" s="51" t="str">
        <f t="shared" ca="1" si="64"/>
        <v>-</v>
      </c>
      <c r="AA183" s="6" t="str">
        <f t="shared" ca="1" si="65"/>
        <v>-</v>
      </c>
    </row>
    <row r="184" spans="1:27" x14ac:dyDescent="0.25">
      <c r="A184" s="9" t="s">
        <v>1161</v>
      </c>
      <c r="B184" s="10" t="str">
        <f t="shared" si="52"/>
        <v>CLOUD</v>
      </c>
      <c r="C184" s="2">
        <f>IFERROR(MATCH(MASTER!$A184,'DJ PUBLISHING'!A:A,FALSE),1393)</f>
        <v>1393</v>
      </c>
      <c r="D184" s="5" t="str">
        <f t="shared" ca="1" si="53"/>
        <v>-</v>
      </c>
      <c r="E184" s="6" t="str">
        <f t="shared" ca="1" si="54"/>
        <v>-</v>
      </c>
      <c r="F184" s="2">
        <f>IFERROR(MATCH(MASTER!$A184,CLOUD!B:B,FALSE),1965)</f>
        <v>146</v>
      </c>
      <c r="G184" s="17">
        <f t="shared" ca="1" si="55"/>
        <v>53281</v>
      </c>
      <c r="H184" s="18" t="str">
        <f t="shared" ca="1" si="56"/>
        <v>BECOME THE SKY</v>
      </c>
      <c r="I184" s="19" t="str">
        <f t="shared" ca="1" si="57"/>
        <v>BAYKAL/DROOGER/PALEN VAN DER</v>
      </c>
      <c r="J184" s="2">
        <f>IFERROR(MATCH(MASTER!$A184,'BUMA MAIN'!H:H,FALSE),4952)</f>
        <v>4952</v>
      </c>
      <c r="K184" s="32" t="str">
        <f t="shared" ca="1" si="44"/>
        <v>-</v>
      </c>
      <c r="L184" s="33" t="str">
        <f t="shared" ca="1" si="45"/>
        <v>-</v>
      </c>
      <c r="M184" s="33" t="str">
        <f t="shared" ca="1" si="46"/>
        <v>-</v>
      </c>
      <c r="N184" s="33" t="str">
        <f t="shared" ca="1" si="47"/>
        <v>-</v>
      </c>
      <c r="O184" s="33" t="str">
        <f t="shared" ca="1" si="48"/>
        <v>-</v>
      </c>
      <c r="P184" s="33" t="str">
        <f t="shared" ca="1" si="49"/>
        <v>-</v>
      </c>
      <c r="Q184" s="33" t="str">
        <f t="shared" ca="1" si="50"/>
        <v>-</v>
      </c>
      <c r="R184" s="34" t="str">
        <f t="shared" ca="1" si="51"/>
        <v>-</v>
      </c>
      <c r="S184" s="2">
        <f>IFERROR(MATCH(MASTER!$A184,'BUMA ALT'!H:H,FALSE),4952)</f>
        <v>4952</v>
      </c>
      <c r="T184" s="5" t="str">
        <f t="shared" ca="1" si="58"/>
        <v>-</v>
      </c>
      <c r="U184" s="51" t="str">
        <f t="shared" ca="1" si="59"/>
        <v>-</v>
      </c>
      <c r="V184" s="51" t="str">
        <f t="shared" ca="1" si="60"/>
        <v>-</v>
      </c>
      <c r="W184" s="51" t="str">
        <f t="shared" ca="1" si="61"/>
        <v>-</v>
      </c>
      <c r="X184" s="51" t="str">
        <f t="shared" ca="1" si="62"/>
        <v>-</v>
      </c>
      <c r="Y184" s="51" t="str">
        <f t="shared" ca="1" si="63"/>
        <v>-</v>
      </c>
      <c r="Z184" s="51" t="str">
        <f t="shared" ca="1" si="64"/>
        <v>-</v>
      </c>
      <c r="AA184" s="6" t="str">
        <f t="shared" ca="1" si="65"/>
        <v>-</v>
      </c>
    </row>
    <row r="185" spans="1:27" x14ac:dyDescent="0.25">
      <c r="A185" s="9" t="s">
        <v>1163</v>
      </c>
      <c r="B185" s="10" t="str">
        <f t="shared" si="52"/>
        <v>DJ PUBLISHING, CLOUD</v>
      </c>
      <c r="C185" s="2">
        <f>IFERROR(MATCH(MASTER!$A185,'DJ PUBLISHING'!A:A,FALSE),1393)</f>
        <v>99</v>
      </c>
      <c r="D185" s="5" t="str">
        <f t="shared" ca="1" si="53"/>
        <v>BEGINNING OF TIME</v>
      </c>
      <c r="E185" s="6" t="str">
        <f t="shared" ca="1" si="54"/>
        <v>Scantraxx</v>
      </c>
      <c r="F185" s="2">
        <f>IFERROR(MATCH(MASTER!$A185,CLOUD!B:B,FALSE),1965)</f>
        <v>147</v>
      </c>
      <c r="G185" s="17">
        <f t="shared" ca="1" si="55"/>
        <v>87039</v>
      </c>
      <c r="H185" s="18" t="str">
        <f t="shared" ca="1" si="56"/>
        <v>BEGINNING OF TIME</v>
      </c>
      <c r="I185" s="19" t="str">
        <f t="shared" ca="1" si="57"/>
        <v>BUIJTENHEK/EVERS</v>
      </c>
      <c r="J185" s="2">
        <f>IFERROR(MATCH(MASTER!$A185,'BUMA MAIN'!H:H,FALSE),4952)</f>
        <v>4952</v>
      </c>
      <c r="K185" s="32" t="str">
        <f t="shared" ca="1" si="44"/>
        <v>-</v>
      </c>
      <c r="L185" s="33" t="str">
        <f t="shared" ca="1" si="45"/>
        <v>-</v>
      </c>
      <c r="M185" s="33" t="str">
        <f t="shared" ca="1" si="46"/>
        <v>-</v>
      </c>
      <c r="N185" s="33" t="str">
        <f t="shared" ca="1" si="47"/>
        <v>-</v>
      </c>
      <c r="O185" s="33" t="str">
        <f t="shared" ca="1" si="48"/>
        <v>-</v>
      </c>
      <c r="P185" s="33" t="str">
        <f t="shared" ca="1" si="49"/>
        <v>-</v>
      </c>
      <c r="Q185" s="33" t="str">
        <f t="shared" ca="1" si="50"/>
        <v>-</v>
      </c>
      <c r="R185" s="34" t="str">
        <f t="shared" ca="1" si="51"/>
        <v>-</v>
      </c>
      <c r="S185" s="2">
        <f>IFERROR(MATCH(MASTER!$A185,'BUMA ALT'!H:H,FALSE),4952)</f>
        <v>4952</v>
      </c>
      <c r="T185" s="5" t="str">
        <f t="shared" ca="1" si="58"/>
        <v>-</v>
      </c>
      <c r="U185" s="51" t="str">
        <f t="shared" ca="1" si="59"/>
        <v>-</v>
      </c>
      <c r="V185" s="51" t="str">
        <f t="shared" ca="1" si="60"/>
        <v>-</v>
      </c>
      <c r="W185" s="51" t="str">
        <f t="shared" ca="1" si="61"/>
        <v>-</v>
      </c>
      <c r="X185" s="51" t="str">
        <f t="shared" ca="1" si="62"/>
        <v>-</v>
      </c>
      <c r="Y185" s="51" t="str">
        <f t="shared" ca="1" si="63"/>
        <v>-</v>
      </c>
      <c r="Z185" s="51" t="str">
        <f t="shared" ca="1" si="64"/>
        <v>-</v>
      </c>
      <c r="AA185" s="6" t="str">
        <f t="shared" ca="1" si="65"/>
        <v>-</v>
      </c>
    </row>
    <row r="186" spans="1:27" x14ac:dyDescent="0.25">
      <c r="A186" s="9" t="s">
        <v>130</v>
      </c>
      <c r="B186" s="10" t="str">
        <f t="shared" si="52"/>
        <v>DJ PUBLISHING, CLOUD, BUMA MAIN</v>
      </c>
      <c r="C186" s="2">
        <f>IFERROR(MATCH(MASTER!$A186,'DJ PUBLISHING'!A:A,FALSE),1393)</f>
        <v>419</v>
      </c>
      <c r="D186" s="5" t="str">
        <f t="shared" ca="1" si="53"/>
        <v>BELIEVE</v>
      </c>
      <c r="E186" s="6" t="str">
        <f t="shared" ca="1" si="54"/>
        <v>Scantraxx Silver</v>
      </c>
      <c r="F186" s="2">
        <f>IFERROR(MATCH(MASTER!$A186,CLOUD!B:B,FALSE),1965)</f>
        <v>148</v>
      </c>
      <c r="G186" s="17">
        <f t="shared" ca="1" si="55"/>
        <v>13350</v>
      </c>
      <c r="H186" s="18" t="str">
        <f t="shared" ca="1" si="56"/>
        <v>BELIEVE</v>
      </c>
      <c r="I186" s="19" t="str">
        <f t="shared" ca="1" si="57"/>
        <v>CARDILLI</v>
      </c>
      <c r="J186" s="2">
        <f>IFERROR(MATCH(MASTER!$A186,'BUMA MAIN'!H:H,FALSE),4952)</f>
        <v>149</v>
      </c>
      <c r="K186" s="32" t="str">
        <f t="shared" ca="1" si="44"/>
        <v>BELIEVE</v>
      </c>
      <c r="L186" s="33">
        <f t="shared" ca="1" si="45"/>
        <v>1351244</v>
      </c>
      <c r="M186" s="33" t="str">
        <f t="shared" ca="1" si="46"/>
        <v>I-002289736-3</v>
      </c>
      <c r="N186" s="33">
        <f t="shared" ca="1" si="47"/>
        <v>472380650</v>
      </c>
      <c r="O186" s="33" t="str">
        <f t="shared" ca="1" si="48"/>
        <v>DJ PUBLISHING</v>
      </c>
      <c r="P186" s="33">
        <f t="shared" ca="1" si="49"/>
        <v>4801076</v>
      </c>
      <c r="Q186" s="33">
        <f t="shared" ca="1" si="50"/>
        <v>38832</v>
      </c>
      <c r="R186" s="34" t="str">
        <f t="shared" ca="1" si="51"/>
        <v>W-016891313</v>
      </c>
      <c r="S186" s="2">
        <f>IFERROR(MATCH(MASTER!$A186,'BUMA ALT'!H:H,FALSE),4952)</f>
        <v>4952</v>
      </c>
      <c r="T186" s="5" t="str">
        <f t="shared" ca="1" si="58"/>
        <v>-</v>
      </c>
      <c r="U186" s="51" t="str">
        <f t="shared" ca="1" si="59"/>
        <v>-</v>
      </c>
      <c r="V186" s="51" t="str">
        <f t="shared" ca="1" si="60"/>
        <v>-</v>
      </c>
      <c r="W186" s="51" t="str">
        <f t="shared" ca="1" si="61"/>
        <v>-</v>
      </c>
      <c r="X186" s="51" t="str">
        <f t="shared" ca="1" si="62"/>
        <v>-</v>
      </c>
      <c r="Y186" s="51" t="str">
        <f t="shared" ca="1" si="63"/>
        <v>-</v>
      </c>
      <c r="Z186" s="51" t="str">
        <f t="shared" ca="1" si="64"/>
        <v>-</v>
      </c>
      <c r="AA186" s="6" t="str">
        <f t="shared" ca="1" si="65"/>
        <v>-</v>
      </c>
    </row>
    <row r="187" spans="1:27" x14ac:dyDescent="0.25">
      <c r="A187" s="9" t="s">
        <v>2476</v>
      </c>
      <c r="B187" s="10" t="str">
        <f t="shared" si="52"/>
        <v>DJ PUBLISHING</v>
      </c>
      <c r="C187" s="2">
        <f>IFERROR(MATCH(MASTER!$A187,'DJ PUBLISHING'!A:A,FALSE),1393)</f>
        <v>659</v>
      </c>
      <c r="D187" s="5" t="str">
        <f t="shared" ca="1" si="53"/>
        <v>BELIEVE (JAY REEVE REMIX)</v>
      </c>
      <c r="E187" s="6" t="str">
        <f t="shared" ca="1" si="54"/>
        <v>X-BONE</v>
      </c>
      <c r="F187" s="2">
        <f>IFERROR(MATCH(MASTER!$A187,CLOUD!B:B,FALSE),1965)</f>
        <v>1965</v>
      </c>
      <c r="G187" s="17" t="str">
        <f t="shared" ca="1" si="55"/>
        <v>-</v>
      </c>
      <c r="H187" s="18" t="str">
        <f t="shared" ca="1" si="56"/>
        <v>-</v>
      </c>
      <c r="I187" s="19" t="str">
        <f t="shared" ca="1" si="57"/>
        <v>-</v>
      </c>
      <c r="J187" s="2">
        <f>IFERROR(MATCH(MASTER!$A187,'BUMA MAIN'!H:H,FALSE),4952)</f>
        <v>4952</v>
      </c>
      <c r="K187" s="32" t="str">
        <f t="shared" ca="1" si="44"/>
        <v>-</v>
      </c>
      <c r="L187" s="33" t="str">
        <f t="shared" ca="1" si="45"/>
        <v>-</v>
      </c>
      <c r="M187" s="33" t="str">
        <f t="shared" ca="1" si="46"/>
        <v>-</v>
      </c>
      <c r="N187" s="33" t="str">
        <f t="shared" ca="1" si="47"/>
        <v>-</v>
      </c>
      <c r="O187" s="33" t="str">
        <f t="shared" ca="1" si="48"/>
        <v>-</v>
      </c>
      <c r="P187" s="33" t="str">
        <f t="shared" ca="1" si="49"/>
        <v>-</v>
      </c>
      <c r="Q187" s="33" t="str">
        <f t="shared" ca="1" si="50"/>
        <v>-</v>
      </c>
      <c r="R187" s="34" t="str">
        <f t="shared" ca="1" si="51"/>
        <v>-</v>
      </c>
      <c r="S187" s="2">
        <f>IFERROR(MATCH(MASTER!$A187,'BUMA ALT'!H:H,FALSE),4952)</f>
        <v>4952</v>
      </c>
      <c r="T187" s="5" t="str">
        <f t="shared" ca="1" si="58"/>
        <v>-</v>
      </c>
      <c r="U187" s="51" t="str">
        <f t="shared" ca="1" si="59"/>
        <v>-</v>
      </c>
      <c r="V187" s="51" t="str">
        <f t="shared" ca="1" si="60"/>
        <v>-</v>
      </c>
      <c r="W187" s="51" t="str">
        <f t="shared" ca="1" si="61"/>
        <v>-</v>
      </c>
      <c r="X187" s="51" t="str">
        <f t="shared" ca="1" si="62"/>
        <v>-</v>
      </c>
      <c r="Y187" s="51" t="str">
        <f t="shared" ca="1" si="63"/>
        <v>-</v>
      </c>
      <c r="Z187" s="51" t="str">
        <f t="shared" ca="1" si="64"/>
        <v>-</v>
      </c>
      <c r="AA187" s="6" t="str">
        <f t="shared" ca="1" si="65"/>
        <v>-</v>
      </c>
    </row>
    <row r="188" spans="1:27" x14ac:dyDescent="0.25">
      <c r="A188" s="9" t="s">
        <v>905</v>
      </c>
      <c r="B188" s="10" t="str">
        <f t="shared" si="52"/>
        <v>CLOUD, BUMA MAIN</v>
      </c>
      <c r="C188" s="2">
        <f>IFERROR(MATCH(MASTER!$A188,'DJ PUBLISHING'!A:A,FALSE),1393)</f>
        <v>1393</v>
      </c>
      <c r="D188" s="5" t="str">
        <f t="shared" ca="1" si="53"/>
        <v>-</v>
      </c>
      <c r="E188" s="6" t="str">
        <f t="shared" ca="1" si="54"/>
        <v>-</v>
      </c>
      <c r="F188" s="2">
        <f>IFERROR(MATCH(MASTER!$A188,CLOUD!B:B,FALSE),1965)</f>
        <v>151</v>
      </c>
      <c r="G188" s="17">
        <f t="shared" ca="1" si="55"/>
        <v>654646</v>
      </c>
      <c r="H188" s="18" t="str">
        <f t="shared" ca="1" si="56"/>
        <v>BELIEVE THE HYPE</v>
      </c>
      <c r="I188" s="19" t="str">
        <f t="shared" ca="1" si="57"/>
        <v>BAIRD/O DEA</v>
      </c>
      <c r="J188" s="2">
        <f>IFERROR(MATCH(MASTER!$A188,'BUMA MAIN'!H:H,FALSE),4952)</f>
        <v>927</v>
      </c>
      <c r="K188" s="32" t="str">
        <f t="shared" ca="1" si="44"/>
        <v>BELIEVE THE HYPE</v>
      </c>
      <c r="L188" s="33">
        <f t="shared" ca="1" si="45"/>
        <v>1351244</v>
      </c>
      <c r="M188" s="33" t="str">
        <f t="shared" ca="1" si="46"/>
        <v>I-002289736-3</v>
      </c>
      <c r="N188" s="33">
        <f t="shared" ca="1" si="47"/>
        <v>472380650</v>
      </c>
      <c r="O188" s="33" t="str">
        <f t="shared" ca="1" si="48"/>
        <v>DJ PUBLISHING</v>
      </c>
      <c r="P188" s="33">
        <f t="shared" ca="1" si="49"/>
        <v>11558073</v>
      </c>
      <c r="Q188" s="33">
        <f t="shared" ca="1" si="50"/>
        <v>42395</v>
      </c>
      <c r="R188" s="34" t="str">
        <f t="shared" ca="1" si="51"/>
        <v>W-010949176</v>
      </c>
      <c r="S188" s="2">
        <f>IFERROR(MATCH(MASTER!$A188,'BUMA ALT'!H:H,FALSE),4952)</f>
        <v>4952</v>
      </c>
      <c r="T188" s="5" t="str">
        <f t="shared" ca="1" si="58"/>
        <v>-</v>
      </c>
      <c r="U188" s="51" t="str">
        <f t="shared" ca="1" si="59"/>
        <v>-</v>
      </c>
      <c r="V188" s="51" t="str">
        <f t="shared" ca="1" si="60"/>
        <v>-</v>
      </c>
      <c r="W188" s="51" t="str">
        <f t="shared" ca="1" si="61"/>
        <v>-</v>
      </c>
      <c r="X188" s="51" t="str">
        <f t="shared" ca="1" si="62"/>
        <v>-</v>
      </c>
      <c r="Y188" s="51" t="str">
        <f t="shared" ca="1" si="63"/>
        <v>-</v>
      </c>
      <c r="Z188" s="51" t="str">
        <f t="shared" ca="1" si="64"/>
        <v>-</v>
      </c>
      <c r="AA188" s="6" t="str">
        <f t="shared" ca="1" si="65"/>
        <v>-</v>
      </c>
    </row>
    <row r="189" spans="1:27" x14ac:dyDescent="0.25">
      <c r="A189" s="9" t="s">
        <v>1165</v>
      </c>
      <c r="B189" s="10" t="str">
        <f t="shared" si="52"/>
        <v>DJ PUBLISHING, CLOUD</v>
      </c>
      <c r="C189" s="2">
        <f>IFERROR(MATCH(MASTER!$A189,'DJ PUBLISHING'!A:A,FALSE),1393)</f>
        <v>142</v>
      </c>
      <c r="D189" s="5" t="str">
        <f t="shared" ca="1" si="53"/>
        <v>BELLA NOVA</v>
      </c>
      <c r="E189" s="6" t="str">
        <f t="shared" ca="1" si="54"/>
        <v>Scantraxx</v>
      </c>
      <c r="F189" s="2">
        <f>IFERROR(MATCH(MASTER!$A189,CLOUD!B:B,FALSE),1965)</f>
        <v>152</v>
      </c>
      <c r="G189" s="17">
        <f t="shared" ca="1" si="55"/>
        <v>103344</v>
      </c>
      <c r="H189" s="18" t="str">
        <f t="shared" ca="1" si="56"/>
        <v>BELLA NOVA</v>
      </c>
      <c r="I189" s="19" t="str">
        <f t="shared" ca="1" si="57"/>
        <v>KEISER/STADT VAN DE</v>
      </c>
      <c r="J189" s="2">
        <f>IFERROR(MATCH(MASTER!$A189,'BUMA MAIN'!H:H,FALSE),4952)</f>
        <v>4952</v>
      </c>
      <c r="K189" s="32" t="str">
        <f t="shared" ca="1" si="44"/>
        <v>-</v>
      </c>
      <c r="L189" s="33" t="str">
        <f t="shared" ca="1" si="45"/>
        <v>-</v>
      </c>
      <c r="M189" s="33" t="str">
        <f t="shared" ca="1" si="46"/>
        <v>-</v>
      </c>
      <c r="N189" s="33" t="str">
        <f t="shared" ca="1" si="47"/>
        <v>-</v>
      </c>
      <c r="O189" s="33" t="str">
        <f t="shared" ca="1" si="48"/>
        <v>-</v>
      </c>
      <c r="P189" s="33" t="str">
        <f t="shared" ca="1" si="49"/>
        <v>-</v>
      </c>
      <c r="Q189" s="33" t="str">
        <f t="shared" ca="1" si="50"/>
        <v>-</v>
      </c>
      <c r="R189" s="34" t="str">
        <f t="shared" ca="1" si="51"/>
        <v>-</v>
      </c>
      <c r="S189" s="2">
        <f>IFERROR(MATCH(MASTER!$A189,'BUMA ALT'!H:H,FALSE),4952)</f>
        <v>4952</v>
      </c>
      <c r="T189" s="5" t="str">
        <f t="shared" ca="1" si="58"/>
        <v>-</v>
      </c>
      <c r="U189" s="51" t="str">
        <f t="shared" ca="1" si="59"/>
        <v>-</v>
      </c>
      <c r="V189" s="51" t="str">
        <f t="shared" ca="1" si="60"/>
        <v>-</v>
      </c>
      <c r="W189" s="51" t="str">
        <f t="shared" ca="1" si="61"/>
        <v>-</v>
      </c>
      <c r="X189" s="51" t="str">
        <f t="shared" ca="1" si="62"/>
        <v>-</v>
      </c>
      <c r="Y189" s="51" t="str">
        <f t="shared" ca="1" si="63"/>
        <v>-</v>
      </c>
      <c r="Z189" s="51" t="str">
        <f t="shared" ca="1" si="64"/>
        <v>-</v>
      </c>
      <c r="AA189" s="6" t="str">
        <f t="shared" ca="1" si="65"/>
        <v>-</v>
      </c>
    </row>
    <row r="190" spans="1:27" x14ac:dyDescent="0.25">
      <c r="A190" s="9" t="s">
        <v>805</v>
      </c>
      <c r="B190" s="10" t="str">
        <f t="shared" si="52"/>
        <v>CLOUD, BUMA MAIN</v>
      </c>
      <c r="C190" s="2">
        <f>IFERROR(MATCH(MASTER!$A190,'DJ PUBLISHING'!A:A,FALSE),1393)</f>
        <v>1393</v>
      </c>
      <c r="D190" s="5" t="str">
        <f t="shared" ca="1" si="53"/>
        <v>-</v>
      </c>
      <c r="E190" s="6" t="str">
        <f t="shared" ca="1" si="54"/>
        <v>-</v>
      </c>
      <c r="F190" s="2">
        <f>IFERROR(MATCH(MASTER!$A190,CLOUD!B:B,FALSE),1965)</f>
        <v>153</v>
      </c>
      <c r="G190" s="17">
        <f t="shared" ca="1" si="55"/>
        <v>612935</v>
      </c>
      <c r="H190" s="18" t="str">
        <f t="shared" ca="1" si="56"/>
        <v>BERLIN</v>
      </c>
      <c r="I190" s="19" t="str">
        <f t="shared" ca="1" si="57"/>
        <v>KROUWEL/KROUWEL</v>
      </c>
      <c r="J190" s="2">
        <f>IFERROR(MATCH(MASTER!$A190,'BUMA MAIN'!H:H,FALSE),4952)</f>
        <v>826</v>
      </c>
      <c r="K190" s="32" t="str">
        <f t="shared" ca="1" si="44"/>
        <v>BERLIN</v>
      </c>
      <c r="L190" s="33">
        <f t="shared" ca="1" si="45"/>
        <v>1351244</v>
      </c>
      <c r="M190" s="33" t="str">
        <f t="shared" ca="1" si="46"/>
        <v>I-002289736-3</v>
      </c>
      <c r="N190" s="33">
        <f t="shared" ca="1" si="47"/>
        <v>472380650</v>
      </c>
      <c r="O190" s="33" t="str">
        <f t="shared" ca="1" si="48"/>
        <v>DJ PUBLISHING</v>
      </c>
      <c r="P190" s="33">
        <f t="shared" ca="1" si="49"/>
        <v>11555770</v>
      </c>
      <c r="Q190" s="33">
        <f t="shared" ca="1" si="50"/>
        <v>42360</v>
      </c>
      <c r="R190" s="34" t="str">
        <f t="shared" ca="1" si="51"/>
        <v>W-010787081</v>
      </c>
      <c r="S190" s="2">
        <f>IFERROR(MATCH(MASTER!$A190,'BUMA ALT'!H:H,FALSE),4952)</f>
        <v>4952</v>
      </c>
      <c r="T190" s="5" t="str">
        <f t="shared" ca="1" si="58"/>
        <v>-</v>
      </c>
      <c r="U190" s="51" t="str">
        <f t="shared" ca="1" si="59"/>
        <v>-</v>
      </c>
      <c r="V190" s="51" t="str">
        <f t="shared" ca="1" si="60"/>
        <v>-</v>
      </c>
      <c r="W190" s="51" t="str">
        <f t="shared" ca="1" si="61"/>
        <v>-</v>
      </c>
      <c r="X190" s="51" t="str">
        <f t="shared" ca="1" si="62"/>
        <v>-</v>
      </c>
      <c r="Y190" s="51" t="str">
        <f t="shared" ca="1" si="63"/>
        <v>-</v>
      </c>
      <c r="Z190" s="51" t="str">
        <f t="shared" ca="1" si="64"/>
        <v>-</v>
      </c>
      <c r="AA190" s="6" t="str">
        <f t="shared" ca="1" si="65"/>
        <v>-</v>
      </c>
    </row>
    <row r="191" spans="1:27" x14ac:dyDescent="0.25">
      <c r="A191" s="9" t="s">
        <v>188</v>
      </c>
      <c r="B191" s="10" t="str">
        <f t="shared" si="52"/>
        <v>CLOUD, BUMA MAIN</v>
      </c>
      <c r="C191" s="2">
        <f>IFERROR(MATCH(MASTER!$A191,'DJ PUBLISHING'!A:A,FALSE),1393)</f>
        <v>1393</v>
      </c>
      <c r="D191" s="5" t="str">
        <f t="shared" ca="1" si="53"/>
        <v>-</v>
      </c>
      <c r="E191" s="6" t="str">
        <f t="shared" ca="1" si="54"/>
        <v>-</v>
      </c>
      <c r="F191" s="2">
        <f>IFERROR(MATCH(MASTER!$A191,CLOUD!B:B,FALSE),1965)</f>
        <v>154</v>
      </c>
      <c r="G191" s="17">
        <f t="shared" ca="1" si="55"/>
        <v>306801</v>
      </c>
      <c r="H191" s="18" t="str">
        <f t="shared" ca="1" si="56"/>
        <v>BEST FRIENDS</v>
      </c>
      <c r="I191" s="19" t="str">
        <f t="shared" ca="1" si="57"/>
        <v>KROUWEL/SPANACHE</v>
      </c>
      <c r="J191" s="2">
        <f>IFERROR(MATCH(MASTER!$A191,'BUMA MAIN'!H:H,FALSE),4952)</f>
        <v>208</v>
      </c>
      <c r="K191" s="32" t="str">
        <f t="shared" ca="1" si="44"/>
        <v>BEST FRIENDS</v>
      </c>
      <c r="L191" s="33">
        <f t="shared" ca="1" si="45"/>
        <v>1351244</v>
      </c>
      <c r="M191" s="33" t="str">
        <f t="shared" ca="1" si="46"/>
        <v>I-002289736-3</v>
      </c>
      <c r="N191" s="33">
        <f t="shared" ca="1" si="47"/>
        <v>472380650</v>
      </c>
      <c r="O191" s="33" t="str">
        <f t="shared" ca="1" si="48"/>
        <v>DJ PUBLISHING</v>
      </c>
      <c r="P191" s="33">
        <f t="shared" ca="1" si="49"/>
        <v>4801076</v>
      </c>
      <c r="Q191" s="33">
        <f t="shared" ca="1" si="50"/>
        <v>38832</v>
      </c>
      <c r="R191" s="34" t="str">
        <f t="shared" ca="1" si="51"/>
        <v>W-004377559</v>
      </c>
      <c r="S191" s="2">
        <f>IFERROR(MATCH(MASTER!$A191,'BUMA ALT'!H:H,FALSE),4952)</f>
        <v>4952</v>
      </c>
      <c r="T191" s="5" t="str">
        <f t="shared" ca="1" si="58"/>
        <v>-</v>
      </c>
      <c r="U191" s="51" t="str">
        <f t="shared" ca="1" si="59"/>
        <v>-</v>
      </c>
      <c r="V191" s="51" t="str">
        <f t="shared" ca="1" si="60"/>
        <v>-</v>
      </c>
      <c r="W191" s="51" t="str">
        <f t="shared" ca="1" si="61"/>
        <v>-</v>
      </c>
      <c r="X191" s="51" t="str">
        <f t="shared" ca="1" si="62"/>
        <v>-</v>
      </c>
      <c r="Y191" s="51" t="str">
        <f t="shared" ca="1" si="63"/>
        <v>-</v>
      </c>
      <c r="Z191" s="51" t="str">
        <f t="shared" ca="1" si="64"/>
        <v>-</v>
      </c>
      <c r="AA191" s="6" t="str">
        <f t="shared" ca="1" si="65"/>
        <v>-</v>
      </c>
    </row>
    <row r="192" spans="1:27" x14ac:dyDescent="0.25">
      <c r="A192" s="9" t="s">
        <v>1168</v>
      </c>
      <c r="B192" s="10" t="str">
        <f t="shared" si="52"/>
        <v>DJ PUBLISHING, CLOUD</v>
      </c>
      <c r="C192" s="2">
        <f>IFERROR(MATCH(MASTER!$A192,'DJ PUBLISHING'!A:A,FALSE),1393)</f>
        <v>1249</v>
      </c>
      <c r="D192" s="5" t="str">
        <f t="shared" ca="1" si="53"/>
        <v>BEST OF BOTH WORLDS</v>
      </c>
      <c r="E192" s="6" t="str">
        <f t="shared" ca="1" si="54"/>
        <v>RELOADED</v>
      </c>
      <c r="F192" s="2">
        <f>IFERROR(MATCH(MASTER!$A192,CLOUD!B:B,FALSE),1965)</f>
        <v>155</v>
      </c>
      <c r="G192" s="17">
        <f t="shared" ca="1" si="55"/>
        <v>4648</v>
      </c>
      <c r="H192" s="18" t="str">
        <f t="shared" ca="1" si="56"/>
        <v>BEST OF BOTH WORLDS</v>
      </c>
      <c r="I192" s="19" t="str">
        <f t="shared" ca="1" si="57"/>
        <v>METEKOHY/REBERGEN</v>
      </c>
      <c r="J192" s="2">
        <f>IFERROR(MATCH(MASTER!$A192,'BUMA MAIN'!H:H,FALSE),4952)</f>
        <v>4952</v>
      </c>
      <c r="K192" s="32" t="str">
        <f t="shared" ca="1" si="44"/>
        <v>-</v>
      </c>
      <c r="L192" s="33" t="str">
        <f t="shared" ca="1" si="45"/>
        <v>-</v>
      </c>
      <c r="M192" s="33" t="str">
        <f t="shared" ca="1" si="46"/>
        <v>-</v>
      </c>
      <c r="N192" s="33" t="str">
        <f t="shared" ca="1" si="47"/>
        <v>-</v>
      </c>
      <c r="O192" s="33" t="str">
        <f t="shared" ca="1" si="48"/>
        <v>-</v>
      </c>
      <c r="P192" s="33" t="str">
        <f t="shared" ca="1" si="49"/>
        <v>-</v>
      </c>
      <c r="Q192" s="33" t="str">
        <f t="shared" ca="1" si="50"/>
        <v>-</v>
      </c>
      <c r="R192" s="34" t="str">
        <f t="shared" ca="1" si="51"/>
        <v>-</v>
      </c>
      <c r="S192" s="2">
        <f>IFERROR(MATCH(MASTER!$A192,'BUMA ALT'!H:H,FALSE),4952)</f>
        <v>4952</v>
      </c>
      <c r="T192" s="5" t="str">
        <f t="shared" ca="1" si="58"/>
        <v>-</v>
      </c>
      <c r="U192" s="51" t="str">
        <f t="shared" ca="1" si="59"/>
        <v>-</v>
      </c>
      <c r="V192" s="51" t="str">
        <f t="shared" ca="1" si="60"/>
        <v>-</v>
      </c>
      <c r="W192" s="51" t="str">
        <f t="shared" ca="1" si="61"/>
        <v>-</v>
      </c>
      <c r="X192" s="51" t="str">
        <f t="shared" ca="1" si="62"/>
        <v>-</v>
      </c>
      <c r="Y192" s="51" t="str">
        <f t="shared" ca="1" si="63"/>
        <v>-</v>
      </c>
      <c r="Z192" s="51" t="str">
        <f t="shared" ca="1" si="64"/>
        <v>-</v>
      </c>
      <c r="AA192" s="6" t="str">
        <f t="shared" ca="1" si="65"/>
        <v>-</v>
      </c>
    </row>
    <row r="193" spans="1:27" x14ac:dyDescent="0.25">
      <c r="A193" s="9" t="s">
        <v>189</v>
      </c>
      <c r="B193" s="10" t="str">
        <f t="shared" si="52"/>
        <v>CLOUD, BUMA MAIN</v>
      </c>
      <c r="C193" s="2">
        <f>IFERROR(MATCH(MASTER!$A193,'DJ PUBLISHING'!A:A,FALSE),1393)</f>
        <v>1393</v>
      </c>
      <c r="D193" s="5" t="str">
        <f t="shared" ca="1" si="53"/>
        <v>-</v>
      </c>
      <c r="E193" s="6" t="str">
        <f t="shared" ca="1" si="54"/>
        <v>-</v>
      </c>
      <c r="F193" s="2">
        <f>IFERROR(MATCH(MASTER!$A193,CLOUD!B:B,FALSE),1965)</f>
        <v>156</v>
      </c>
      <c r="G193" s="17">
        <f t="shared" ca="1" si="55"/>
        <v>306802</v>
      </c>
      <c r="H193" s="18" t="str">
        <f t="shared" ca="1" si="56"/>
        <v>BEST YEARS</v>
      </c>
      <c r="I193" s="19" t="str">
        <f t="shared" ca="1" si="57"/>
        <v>KROUWEL/SPANACHE</v>
      </c>
      <c r="J193" s="2">
        <f>IFERROR(MATCH(MASTER!$A193,'BUMA MAIN'!H:H,FALSE),4952)</f>
        <v>209</v>
      </c>
      <c r="K193" s="32" t="str">
        <f t="shared" ca="1" si="44"/>
        <v>BEST YEARS</v>
      </c>
      <c r="L193" s="33">
        <f t="shared" ca="1" si="45"/>
        <v>1351244</v>
      </c>
      <c r="M193" s="33" t="str">
        <f t="shared" ca="1" si="46"/>
        <v>I-002289736-3</v>
      </c>
      <c r="N193" s="33">
        <f t="shared" ca="1" si="47"/>
        <v>472380650</v>
      </c>
      <c r="O193" s="33" t="str">
        <f t="shared" ca="1" si="48"/>
        <v>DJ PUBLISHING</v>
      </c>
      <c r="P193" s="33">
        <f t="shared" ca="1" si="49"/>
        <v>4811472</v>
      </c>
      <c r="Q193" s="33">
        <f t="shared" ca="1" si="50"/>
        <v>39021</v>
      </c>
      <c r="R193" s="34" t="str">
        <f t="shared" ca="1" si="51"/>
        <v>W-004464059</v>
      </c>
      <c r="S193" s="2">
        <f>IFERROR(MATCH(MASTER!$A193,'BUMA ALT'!H:H,FALSE),4952)</f>
        <v>4952</v>
      </c>
      <c r="T193" s="5" t="str">
        <f t="shared" ca="1" si="58"/>
        <v>-</v>
      </c>
      <c r="U193" s="51" t="str">
        <f t="shared" ca="1" si="59"/>
        <v>-</v>
      </c>
      <c r="V193" s="51" t="str">
        <f t="shared" ca="1" si="60"/>
        <v>-</v>
      </c>
      <c r="W193" s="51" t="str">
        <f t="shared" ca="1" si="61"/>
        <v>-</v>
      </c>
      <c r="X193" s="51" t="str">
        <f t="shared" ca="1" si="62"/>
        <v>-</v>
      </c>
      <c r="Y193" s="51" t="str">
        <f t="shared" ca="1" si="63"/>
        <v>-</v>
      </c>
      <c r="Z193" s="51" t="str">
        <f t="shared" ca="1" si="64"/>
        <v>-</v>
      </c>
      <c r="AA193" s="6" t="str">
        <f t="shared" ca="1" si="65"/>
        <v>-</v>
      </c>
    </row>
    <row r="194" spans="1:27" x14ac:dyDescent="0.25">
      <c r="A194" s="9" t="s">
        <v>1170</v>
      </c>
      <c r="B194" s="10" t="str">
        <f t="shared" si="52"/>
        <v>DJ PUBLISHING, CLOUD</v>
      </c>
      <c r="C194" s="2">
        <f>IFERROR(MATCH(MASTER!$A194,'DJ PUBLISHING'!A:A,FALSE),1393)</f>
        <v>365</v>
      </c>
      <c r="D194" s="5" t="str">
        <f t="shared" ca="1" si="53"/>
        <v>BETWEEN WORLDS</v>
      </c>
      <c r="E194" s="6" t="str">
        <f t="shared" ca="1" si="54"/>
        <v>Scantraxx Silver</v>
      </c>
      <c r="F194" s="2">
        <f>IFERROR(MATCH(MASTER!$A194,CLOUD!B:B,FALSE),1965)</f>
        <v>157</v>
      </c>
      <c r="G194" s="17">
        <f t="shared" ca="1" si="55"/>
        <v>5038</v>
      </c>
      <c r="H194" s="18" t="str">
        <f t="shared" ca="1" si="56"/>
        <v>BETWEEN WORLDS</v>
      </c>
      <c r="I194" s="19" t="str">
        <f t="shared" ca="1" si="57"/>
        <v>KOEHOORN/WITJES</v>
      </c>
      <c r="J194" s="2">
        <f>IFERROR(MATCH(MASTER!$A194,'BUMA MAIN'!H:H,FALSE),4952)</f>
        <v>4952</v>
      </c>
      <c r="K194" s="32" t="str">
        <f t="shared" ca="1" si="44"/>
        <v>-</v>
      </c>
      <c r="L194" s="33" t="str">
        <f t="shared" ca="1" si="45"/>
        <v>-</v>
      </c>
      <c r="M194" s="33" t="str">
        <f t="shared" ca="1" si="46"/>
        <v>-</v>
      </c>
      <c r="N194" s="33" t="str">
        <f t="shared" ca="1" si="47"/>
        <v>-</v>
      </c>
      <c r="O194" s="33" t="str">
        <f t="shared" ca="1" si="48"/>
        <v>-</v>
      </c>
      <c r="P194" s="33" t="str">
        <f t="shared" ca="1" si="49"/>
        <v>-</v>
      </c>
      <c r="Q194" s="33" t="str">
        <f t="shared" ca="1" si="50"/>
        <v>-</v>
      </c>
      <c r="R194" s="34" t="str">
        <f t="shared" ca="1" si="51"/>
        <v>-</v>
      </c>
      <c r="S194" s="2">
        <f>IFERROR(MATCH(MASTER!$A194,'BUMA ALT'!H:H,FALSE),4952)</f>
        <v>4952</v>
      </c>
      <c r="T194" s="5" t="str">
        <f t="shared" ca="1" si="58"/>
        <v>-</v>
      </c>
      <c r="U194" s="51" t="str">
        <f t="shared" ca="1" si="59"/>
        <v>-</v>
      </c>
      <c r="V194" s="51" t="str">
        <f t="shared" ca="1" si="60"/>
        <v>-</v>
      </c>
      <c r="W194" s="51" t="str">
        <f t="shared" ca="1" si="61"/>
        <v>-</v>
      </c>
      <c r="X194" s="51" t="str">
        <f t="shared" ca="1" si="62"/>
        <v>-</v>
      </c>
      <c r="Y194" s="51" t="str">
        <f t="shared" ca="1" si="63"/>
        <v>-</v>
      </c>
      <c r="Z194" s="51" t="str">
        <f t="shared" ca="1" si="64"/>
        <v>-</v>
      </c>
      <c r="AA194" s="6" t="str">
        <f t="shared" ca="1" si="65"/>
        <v>-</v>
      </c>
    </row>
    <row r="195" spans="1:27" x14ac:dyDescent="0.25">
      <c r="A195" s="9" t="s">
        <v>477</v>
      </c>
      <c r="B195" s="10" t="str">
        <f t="shared" si="52"/>
        <v>DJ PUBLISHING, CLOUD, BUMA MAIN</v>
      </c>
      <c r="C195" s="2">
        <f>IFERROR(MATCH(MASTER!$A195,'DJ PUBLISHING'!A:A,FALSE),1393)</f>
        <v>1072</v>
      </c>
      <c r="D195" s="5" t="str">
        <f t="shared" ca="1" si="53"/>
        <v>BEWARE</v>
      </c>
      <c r="E195" s="6" t="str">
        <f t="shared" ca="1" si="54"/>
        <v>A2 Records</v>
      </c>
      <c r="F195" s="2">
        <f>IFERROR(MATCH(MASTER!$A195,CLOUD!B:B,FALSE),1965)</f>
        <v>158</v>
      </c>
      <c r="G195" s="17">
        <f t="shared" ca="1" si="55"/>
        <v>454604</v>
      </c>
      <c r="H195" s="18" t="str">
        <f t="shared" ca="1" si="56"/>
        <v>BEWARE</v>
      </c>
      <c r="I195" s="19" t="str">
        <f t="shared" ca="1" si="57"/>
        <v>AANDEWIEL</v>
      </c>
      <c r="J195" s="2">
        <f>IFERROR(MATCH(MASTER!$A195,'BUMA MAIN'!H:H,FALSE),4952)</f>
        <v>496</v>
      </c>
      <c r="K195" s="32" t="str">
        <f t="shared" ref="K195:K258" ca="1" si="66">INDIRECT("'"&amp;$K$1 &amp;"'!" &amp; ADDRESS($J195,8))</f>
        <v>BEWARE</v>
      </c>
      <c r="L195" s="33">
        <f t="shared" ref="L195:L258" ca="1" si="67">INDIRECT("'"&amp;$K$1 &amp;"'!" &amp; ADDRESS($J195,1))</f>
        <v>1351244</v>
      </c>
      <c r="M195" s="33" t="str">
        <f t="shared" ref="M195:M258" ca="1" si="68">INDIRECT("'"&amp;$K$1 &amp;"'!" &amp; ADDRESS($J195,2))</f>
        <v>I-002289736-3</v>
      </c>
      <c r="N195" s="33">
        <f t="shared" ref="N195:N258" ca="1" si="69">INDIRECT("'"&amp;$K$1 &amp;"'!" &amp; ADDRESS($J195,3))</f>
        <v>472380650</v>
      </c>
      <c r="O195" s="33" t="str">
        <f t="shared" ref="O195:O258" ca="1" si="70">INDIRECT("'"&amp;$K$1 &amp;"'!" &amp; ADDRESS($J195,4))</f>
        <v>DJ PUBLISHING</v>
      </c>
      <c r="P195" s="33">
        <f t="shared" ref="P195:P258" ca="1" si="71">INDIRECT("'"&amp;$K$1 &amp;"'!" &amp; ADDRESS($J195,5))</f>
        <v>11549687</v>
      </c>
      <c r="Q195" s="33">
        <f t="shared" ref="Q195:Q258" ca="1" si="72">INDIRECT("'"&amp;$K$1 &amp;"'!" &amp; ADDRESS($J195,6))</f>
        <v>42290</v>
      </c>
      <c r="R195" s="34" t="str">
        <f t="shared" ref="R195:R258" ca="1" si="73">INDIRECT("'"&amp;$K$1 &amp;"'!" &amp; ADDRESS($J195,7))</f>
        <v>W-010463809</v>
      </c>
      <c r="S195" s="2">
        <f>IFERROR(MATCH(MASTER!$A195,'BUMA ALT'!H:H,FALSE),4952)</f>
        <v>4952</v>
      </c>
      <c r="T195" s="5" t="str">
        <f t="shared" ca="1" si="58"/>
        <v>-</v>
      </c>
      <c r="U195" s="51" t="str">
        <f t="shared" ca="1" si="59"/>
        <v>-</v>
      </c>
      <c r="V195" s="51" t="str">
        <f t="shared" ca="1" si="60"/>
        <v>-</v>
      </c>
      <c r="W195" s="51" t="str">
        <f t="shared" ca="1" si="61"/>
        <v>-</v>
      </c>
      <c r="X195" s="51" t="str">
        <f t="shared" ca="1" si="62"/>
        <v>-</v>
      </c>
      <c r="Y195" s="51" t="str">
        <f t="shared" ca="1" si="63"/>
        <v>-</v>
      </c>
      <c r="Z195" s="51" t="str">
        <f t="shared" ca="1" si="64"/>
        <v>-</v>
      </c>
      <c r="AA195" s="6" t="str">
        <f t="shared" ca="1" si="65"/>
        <v>-</v>
      </c>
    </row>
    <row r="196" spans="1:27" x14ac:dyDescent="0.25">
      <c r="A196" s="9" t="s">
        <v>552</v>
      </c>
      <c r="B196" s="10" t="str">
        <f t="shared" ref="B196:B259" si="74">SUBSTITUTE(SUBSTITUTE(TRIM(SUBSTITUTE(TRIM(IF(C196&lt;&gt;1393,SUBSTITUTE($D$1," ","~")&amp;"|"," ") &amp;  IF(F196&lt;&gt;1965,SUBSTITUTE($G$1," ","~")&amp;"|"," ") &amp; IF(J196&lt;&gt;4952,SUBSTITUTE($K$1," ","~")&amp;"|"," ") &amp; IF(S196&lt;&gt;4952,SUBSTITUTE($T$1," ","~")&amp;"|"," ")),"|"," "))," ",", "),"~"," ")</f>
        <v>DJ PUBLISHING, CLOUD, BUMA MAIN</v>
      </c>
      <c r="C196" s="2">
        <f>IFERROR(MATCH(MASTER!$A196,'DJ PUBLISHING'!A:A,FALSE),1393)</f>
        <v>732</v>
      </c>
      <c r="D196" s="5" t="str">
        <f t="shared" ref="D196:D259" ca="1" si="75">INDIRECT("'" &amp; $D$1 &amp;"'!" &amp; ADDRESS($C196,1))</f>
        <v>BEYOND</v>
      </c>
      <c r="E196" s="6" t="str">
        <f t="shared" ref="E196:E259" ca="1" si="76">INDIRECT("'" &amp; $D$1 &amp;"'!" &amp; ADDRESS($C196,2))</f>
        <v>X-BONE</v>
      </c>
      <c r="F196" s="2">
        <f>IFERROR(MATCH(MASTER!$A196,CLOUD!B:B,FALSE),1965)</f>
        <v>159</v>
      </c>
      <c r="G196" s="17">
        <f t="shared" ref="G196:G259" ca="1" si="77">INDIRECT("'"&amp;$G$1 &amp;"'!" &amp; ADDRESS($F196,1))</f>
        <v>464036</v>
      </c>
      <c r="H196" s="18" t="str">
        <f t="shared" ref="H196:H259" ca="1" si="78">INDIRECT("'"&amp;$G$1 &amp;"'!" &amp; ADDRESS($F196,2))</f>
        <v>BEYOND</v>
      </c>
      <c r="I196" s="19" t="str">
        <f t="shared" ref="I196:I259" ca="1" si="79">INDIRECT("'"&amp;$G$1 &amp;"'!" &amp; ADDRESS($F196,3))</f>
        <v>ZWARTEVEEN</v>
      </c>
      <c r="J196" s="2">
        <f>IFERROR(MATCH(MASTER!$A196,'BUMA MAIN'!H:H,FALSE),4952)</f>
        <v>571</v>
      </c>
      <c r="K196" s="32" t="str">
        <f t="shared" ca="1" si="66"/>
        <v>BEYOND</v>
      </c>
      <c r="L196" s="33">
        <f t="shared" ca="1" si="67"/>
        <v>1351244</v>
      </c>
      <c r="M196" s="33" t="str">
        <f t="shared" ca="1" si="68"/>
        <v>I-002289736-3</v>
      </c>
      <c r="N196" s="33">
        <f t="shared" ca="1" si="69"/>
        <v>472380650</v>
      </c>
      <c r="O196" s="33" t="str">
        <f t="shared" ca="1" si="70"/>
        <v>DJ PUBLISHING</v>
      </c>
      <c r="P196" s="33">
        <f t="shared" ca="1" si="71"/>
        <v>11555158</v>
      </c>
      <c r="Q196" s="33">
        <f t="shared" ca="1" si="72"/>
        <v>42352</v>
      </c>
      <c r="R196" s="34" t="str">
        <f t="shared" ca="1" si="73"/>
        <v>W-010711169</v>
      </c>
      <c r="S196" s="2">
        <f>IFERROR(MATCH(MASTER!$A196,'BUMA ALT'!H:H,FALSE),4952)</f>
        <v>4952</v>
      </c>
      <c r="T196" s="5" t="str">
        <f t="shared" ref="T196:T259" ca="1" si="80">INDIRECT("'"&amp;$T$1 &amp;"'!" &amp; ADDRESS($S196,8))</f>
        <v>-</v>
      </c>
      <c r="U196" s="51" t="str">
        <f t="shared" ref="U196:U259" ca="1" si="81">INDIRECT("'"&amp;$T$1 &amp;"'!" &amp; ADDRESS($S196,1))</f>
        <v>-</v>
      </c>
      <c r="V196" s="51" t="str">
        <f t="shared" ref="V196:V259" ca="1" si="82">INDIRECT("'"&amp;$T$1 &amp;"'!" &amp; ADDRESS($S196,2))</f>
        <v>-</v>
      </c>
      <c r="W196" s="51" t="str">
        <f t="shared" ref="W196:W259" ca="1" si="83">INDIRECT("'"&amp;$T$1 &amp;"'!" &amp; ADDRESS($S196,3))</f>
        <v>-</v>
      </c>
      <c r="X196" s="51" t="str">
        <f t="shared" ref="X196:X259" ca="1" si="84">INDIRECT("'"&amp;$T$1 &amp;"'!" &amp; ADDRESS($S196,4))</f>
        <v>-</v>
      </c>
      <c r="Y196" s="51" t="str">
        <f t="shared" ref="Y196:Y259" ca="1" si="85">INDIRECT("'"&amp;$T$1 &amp;"'!" &amp; ADDRESS($S196,5))</f>
        <v>-</v>
      </c>
      <c r="Z196" s="51" t="str">
        <f t="shared" ref="Z196:Z259" ca="1" si="86">INDIRECT("'"&amp;$T$1 &amp;"'!" &amp; ADDRESS($S196,6))</f>
        <v>-</v>
      </c>
      <c r="AA196" s="6" t="str">
        <f t="shared" ref="AA196:AA259" ca="1" si="87">INDIRECT("'"&amp;$T$1 &amp;"'!" &amp; ADDRESS($S196,7))</f>
        <v>-</v>
      </c>
    </row>
    <row r="197" spans="1:27" x14ac:dyDescent="0.25">
      <c r="A197" s="9" t="s">
        <v>558</v>
      </c>
      <c r="B197" s="10" t="str">
        <f t="shared" si="74"/>
        <v>DJ PUBLISHING, CLOUD, BUMA MAIN</v>
      </c>
      <c r="C197" s="2">
        <f>IFERROR(MATCH(MASTER!$A197,'DJ PUBLISHING'!A:A,FALSE),1393)</f>
        <v>707</v>
      </c>
      <c r="D197" s="5" t="str">
        <f t="shared" ca="1" si="75"/>
        <v>BEYOND EARTH</v>
      </c>
      <c r="E197" s="6" t="str">
        <f t="shared" ca="1" si="76"/>
        <v>X-BONE</v>
      </c>
      <c r="F197" s="2">
        <f>IFERROR(MATCH(MASTER!$A197,CLOUD!B:B,FALSE),1965)</f>
        <v>160</v>
      </c>
      <c r="G197" s="17">
        <f t="shared" ca="1" si="77"/>
        <v>464045</v>
      </c>
      <c r="H197" s="18" t="str">
        <f t="shared" ca="1" si="78"/>
        <v>BEYOND EARTH</v>
      </c>
      <c r="I197" s="19" t="str">
        <f t="shared" ca="1" si="79"/>
        <v>VELDSCHOTEN</v>
      </c>
      <c r="J197" s="2">
        <f>IFERROR(MATCH(MASTER!$A197,'BUMA MAIN'!H:H,FALSE),4952)</f>
        <v>577</v>
      </c>
      <c r="K197" s="32" t="str">
        <f t="shared" ca="1" si="66"/>
        <v>BEYOND EARTH</v>
      </c>
      <c r="L197" s="33">
        <f t="shared" ca="1" si="67"/>
        <v>1351244</v>
      </c>
      <c r="M197" s="33" t="str">
        <f t="shared" ca="1" si="68"/>
        <v>I-002289736-3</v>
      </c>
      <c r="N197" s="33">
        <f t="shared" ca="1" si="69"/>
        <v>472380650</v>
      </c>
      <c r="O197" s="33" t="str">
        <f t="shared" ca="1" si="70"/>
        <v>DJ PUBLISHING</v>
      </c>
      <c r="P197" s="33">
        <f t="shared" ca="1" si="71"/>
        <v>11555158</v>
      </c>
      <c r="Q197" s="33">
        <f t="shared" ca="1" si="72"/>
        <v>42352</v>
      </c>
      <c r="R197" s="34" t="str">
        <f t="shared" ca="1" si="73"/>
        <v>W-010711131</v>
      </c>
      <c r="S197" s="2">
        <f>IFERROR(MATCH(MASTER!$A197,'BUMA ALT'!H:H,FALSE),4952)</f>
        <v>4952</v>
      </c>
      <c r="T197" s="5" t="str">
        <f t="shared" ca="1" si="80"/>
        <v>-</v>
      </c>
      <c r="U197" s="51" t="str">
        <f t="shared" ca="1" si="81"/>
        <v>-</v>
      </c>
      <c r="V197" s="51" t="str">
        <f t="shared" ca="1" si="82"/>
        <v>-</v>
      </c>
      <c r="W197" s="51" t="str">
        <f t="shared" ca="1" si="83"/>
        <v>-</v>
      </c>
      <c r="X197" s="51" t="str">
        <f t="shared" ca="1" si="84"/>
        <v>-</v>
      </c>
      <c r="Y197" s="51" t="str">
        <f t="shared" ca="1" si="85"/>
        <v>-</v>
      </c>
      <c r="Z197" s="51" t="str">
        <f t="shared" ca="1" si="86"/>
        <v>-</v>
      </c>
      <c r="AA197" s="6" t="str">
        <f t="shared" ca="1" si="87"/>
        <v>-</v>
      </c>
    </row>
    <row r="198" spans="1:27" x14ac:dyDescent="0.25">
      <c r="A198" s="9" t="s">
        <v>312</v>
      </c>
      <c r="B198" s="10" t="str">
        <f t="shared" si="74"/>
        <v>DJ PUBLISHING, CLOUD, BUMA MAIN</v>
      </c>
      <c r="C198" s="2">
        <f>IFERROR(MATCH(MASTER!$A198,'DJ PUBLISHING'!A:A,FALSE),1393)</f>
        <v>226</v>
      </c>
      <c r="D198" s="5" t="str">
        <f t="shared" ca="1" si="75"/>
        <v>BEYOND REALITY</v>
      </c>
      <c r="E198" s="6" t="str">
        <f t="shared" ca="1" si="76"/>
        <v>Scantraxx</v>
      </c>
      <c r="F198" s="2">
        <f>IFERROR(MATCH(MASTER!$A198,CLOUD!B:B,FALSE),1965)</f>
        <v>162</v>
      </c>
      <c r="G198" s="17">
        <f t="shared" ca="1" si="77"/>
        <v>344318</v>
      </c>
      <c r="H198" s="18" t="str">
        <f t="shared" ca="1" si="78"/>
        <v>BEYOND REALITY</v>
      </c>
      <c r="I198" s="19" t="str">
        <f t="shared" ca="1" si="79"/>
        <v>MACCARINI</v>
      </c>
      <c r="J198" s="2">
        <f>IFERROR(MATCH(MASTER!$A198,'BUMA MAIN'!H:H,FALSE),4952)</f>
        <v>331</v>
      </c>
      <c r="K198" s="32" t="str">
        <f t="shared" ca="1" si="66"/>
        <v>BEYOND REALITY</v>
      </c>
      <c r="L198" s="33">
        <f t="shared" ca="1" si="67"/>
        <v>1351244</v>
      </c>
      <c r="M198" s="33" t="str">
        <f t="shared" ca="1" si="68"/>
        <v>I-002289736-3</v>
      </c>
      <c r="N198" s="33">
        <f t="shared" ca="1" si="69"/>
        <v>472380650</v>
      </c>
      <c r="O198" s="33" t="str">
        <f t="shared" ca="1" si="70"/>
        <v>DJ PUBLISHING</v>
      </c>
      <c r="P198" s="33">
        <f t="shared" ca="1" si="71"/>
        <v>11544725</v>
      </c>
      <c r="Q198" s="33">
        <f t="shared" ca="1" si="72"/>
        <v>42223</v>
      </c>
      <c r="R198" s="34" t="str">
        <f t="shared" ca="1" si="73"/>
        <v>W-009947384</v>
      </c>
      <c r="S198" s="2">
        <f>IFERROR(MATCH(MASTER!$A198,'BUMA ALT'!H:H,FALSE),4952)</f>
        <v>4952</v>
      </c>
      <c r="T198" s="5" t="str">
        <f t="shared" ca="1" si="80"/>
        <v>-</v>
      </c>
      <c r="U198" s="51" t="str">
        <f t="shared" ca="1" si="81"/>
        <v>-</v>
      </c>
      <c r="V198" s="51" t="str">
        <f t="shared" ca="1" si="82"/>
        <v>-</v>
      </c>
      <c r="W198" s="51" t="str">
        <f t="shared" ca="1" si="83"/>
        <v>-</v>
      </c>
      <c r="X198" s="51" t="str">
        <f t="shared" ca="1" si="84"/>
        <v>-</v>
      </c>
      <c r="Y198" s="51" t="str">
        <f t="shared" ca="1" si="85"/>
        <v>-</v>
      </c>
      <c r="Z198" s="51" t="str">
        <f t="shared" ca="1" si="86"/>
        <v>-</v>
      </c>
      <c r="AA198" s="6" t="str">
        <f t="shared" ca="1" si="87"/>
        <v>-</v>
      </c>
    </row>
    <row r="199" spans="1:27" x14ac:dyDescent="0.25">
      <c r="A199" s="9" t="s">
        <v>3156</v>
      </c>
      <c r="B199" s="10" t="str">
        <f t="shared" si="74"/>
        <v>BUMA ALT</v>
      </c>
      <c r="C199" s="2">
        <f>IFERROR(MATCH(MASTER!$A199,'DJ PUBLISHING'!A:A,FALSE),1393)</f>
        <v>1393</v>
      </c>
      <c r="D199" s="5" t="str">
        <f t="shared" ca="1" si="75"/>
        <v>-</v>
      </c>
      <c r="E199" s="6" t="str">
        <f t="shared" ca="1" si="76"/>
        <v>-</v>
      </c>
      <c r="F199" s="2">
        <f>IFERROR(MATCH(MASTER!$A199,CLOUD!B:B,FALSE),1965)</f>
        <v>1965</v>
      </c>
      <c r="G199" s="17" t="str">
        <f t="shared" ca="1" si="77"/>
        <v>-</v>
      </c>
      <c r="H199" s="18" t="str">
        <f t="shared" ca="1" si="78"/>
        <v>-</v>
      </c>
      <c r="I199" s="19" t="str">
        <f t="shared" ca="1" si="79"/>
        <v>-</v>
      </c>
      <c r="J199" s="2">
        <f>IFERROR(MATCH(MASTER!$A199,'BUMA MAIN'!H:H,FALSE),4952)</f>
        <v>4952</v>
      </c>
      <c r="K199" s="32" t="str">
        <f t="shared" ca="1" si="66"/>
        <v>-</v>
      </c>
      <c r="L199" s="33" t="str">
        <f t="shared" ca="1" si="67"/>
        <v>-</v>
      </c>
      <c r="M199" s="33" t="str">
        <f t="shared" ca="1" si="68"/>
        <v>-</v>
      </c>
      <c r="N199" s="33" t="str">
        <f t="shared" ca="1" si="69"/>
        <v>-</v>
      </c>
      <c r="O199" s="33" t="str">
        <f t="shared" ca="1" si="70"/>
        <v>-</v>
      </c>
      <c r="P199" s="33" t="str">
        <f t="shared" ca="1" si="71"/>
        <v>-</v>
      </c>
      <c r="Q199" s="33" t="str">
        <f t="shared" ca="1" si="72"/>
        <v>-</v>
      </c>
      <c r="R199" s="34" t="str">
        <f t="shared" ca="1" si="73"/>
        <v>-</v>
      </c>
      <c r="S199" s="2">
        <f>IFERROR(MATCH(MASTER!$A199,'BUMA ALT'!H:H,FALSE),4952)</f>
        <v>1230</v>
      </c>
      <c r="T199" s="5" t="str">
        <f t="shared" ca="1" si="80"/>
        <v>BEYOND REALITY (RADIO EDIT)</v>
      </c>
      <c r="U199" s="51">
        <f t="shared" ca="1" si="81"/>
        <v>1351244</v>
      </c>
      <c r="V199" s="51" t="str">
        <f t="shared" ca="1" si="82"/>
        <v>I-002289736-3</v>
      </c>
      <c r="W199" s="51">
        <f t="shared" ca="1" si="83"/>
        <v>472380650</v>
      </c>
      <c r="X199" s="51" t="str">
        <f t="shared" ca="1" si="84"/>
        <v>DJ PUBLISHING</v>
      </c>
      <c r="Y199" s="51">
        <f t="shared" ca="1" si="85"/>
        <v>11570156</v>
      </c>
      <c r="Z199" s="51">
        <f t="shared" ca="1" si="86"/>
        <v>42544</v>
      </c>
      <c r="AA199" s="6" t="str">
        <f t="shared" ca="1" si="87"/>
        <v>W-011867830</v>
      </c>
    </row>
    <row r="200" spans="1:27" x14ac:dyDescent="0.25">
      <c r="A200" s="9" t="s">
        <v>651</v>
      </c>
      <c r="B200" s="10" t="str">
        <f t="shared" si="74"/>
        <v>CLOUD, BUMA MAIN</v>
      </c>
      <c r="C200" s="2">
        <f>IFERROR(MATCH(MASTER!$A200,'DJ PUBLISHING'!A:A,FALSE),1393)</f>
        <v>1393</v>
      </c>
      <c r="D200" s="5" t="str">
        <f t="shared" ca="1" si="75"/>
        <v>-</v>
      </c>
      <c r="E200" s="6" t="str">
        <f t="shared" ca="1" si="76"/>
        <v>-</v>
      </c>
      <c r="F200" s="2">
        <f>IFERROR(MATCH(MASTER!$A200,CLOUD!B:B,FALSE),1965)</f>
        <v>163</v>
      </c>
      <c r="G200" s="17">
        <f t="shared" ca="1" si="77"/>
        <v>487216</v>
      </c>
      <c r="H200" s="18" t="str">
        <f t="shared" ca="1" si="78"/>
        <v>BEYOND WORDS</v>
      </c>
      <c r="I200" s="19" t="str">
        <f t="shared" ca="1" si="79"/>
        <v>KNETSCH/VREUGD DE</v>
      </c>
      <c r="J200" s="2">
        <f>IFERROR(MATCH(MASTER!$A200,'BUMA MAIN'!H:H,FALSE),4952)</f>
        <v>670</v>
      </c>
      <c r="K200" s="32" t="str">
        <f t="shared" ca="1" si="66"/>
        <v>BEYOND WORDS</v>
      </c>
      <c r="L200" s="33">
        <f t="shared" ca="1" si="67"/>
        <v>1351244</v>
      </c>
      <c r="M200" s="33" t="str">
        <f t="shared" ca="1" si="68"/>
        <v>I-002289736-3</v>
      </c>
      <c r="N200" s="33">
        <f t="shared" ca="1" si="69"/>
        <v>472380650</v>
      </c>
      <c r="O200" s="33" t="str">
        <f t="shared" ca="1" si="70"/>
        <v>DJ PUBLISHING</v>
      </c>
      <c r="P200" s="33">
        <f t="shared" ca="1" si="71"/>
        <v>11555158</v>
      </c>
      <c r="Q200" s="33">
        <f t="shared" ca="1" si="72"/>
        <v>42352</v>
      </c>
      <c r="R200" s="34" t="str">
        <f t="shared" ca="1" si="73"/>
        <v>W-010711142</v>
      </c>
      <c r="S200" s="2">
        <f>IFERROR(MATCH(MASTER!$A200,'BUMA ALT'!H:H,FALSE),4952)</f>
        <v>4952</v>
      </c>
      <c r="T200" s="5" t="str">
        <f t="shared" ca="1" si="80"/>
        <v>-</v>
      </c>
      <c r="U200" s="51" t="str">
        <f t="shared" ca="1" si="81"/>
        <v>-</v>
      </c>
      <c r="V200" s="51" t="str">
        <f t="shared" ca="1" si="82"/>
        <v>-</v>
      </c>
      <c r="W200" s="51" t="str">
        <f t="shared" ca="1" si="83"/>
        <v>-</v>
      </c>
      <c r="X200" s="51" t="str">
        <f t="shared" ca="1" si="84"/>
        <v>-</v>
      </c>
      <c r="Y200" s="51" t="str">
        <f t="shared" ca="1" si="85"/>
        <v>-</v>
      </c>
      <c r="Z200" s="51" t="str">
        <f t="shared" ca="1" si="86"/>
        <v>-</v>
      </c>
      <c r="AA200" s="6" t="str">
        <f t="shared" ca="1" si="87"/>
        <v>-</v>
      </c>
    </row>
    <row r="201" spans="1:27" x14ac:dyDescent="0.25">
      <c r="A201" s="9" t="s">
        <v>2477</v>
      </c>
      <c r="B201" s="10" t="str">
        <f t="shared" si="74"/>
        <v>DJ PUBLISHING</v>
      </c>
      <c r="C201" s="2">
        <f>IFERROR(MATCH(MASTER!$A201,'DJ PUBLISHING'!A:A,FALSE),1393)</f>
        <v>761</v>
      </c>
      <c r="D201" s="5" t="str">
        <f t="shared" ca="1" si="75"/>
        <v>BEYOND WORLDS</v>
      </c>
      <c r="E201" s="6" t="str">
        <f t="shared" ca="1" si="76"/>
        <v>X-BONE</v>
      </c>
      <c r="F201" s="2">
        <f>IFERROR(MATCH(MASTER!$A201,CLOUD!B:B,FALSE),1965)</f>
        <v>1965</v>
      </c>
      <c r="G201" s="17" t="str">
        <f t="shared" ca="1" si="77"/>
        <v>-</v>
      </c>
      <c r="H201" s="18" t="str">
        <f t="shared" ca="1" si="78"/>
        <v>-</v>
      </c>
      <c r="I201" s="19" t="str">
        <f t="shared" ca="1" si="79"/>
        <v>-</v>
      </c>
      <c r="J201" s="2">
        <f>IFERROR(MATCH(MASTER!$A201,'BUMA MAIN'!H:H,FALSE),4952)</f>
        <v>4952</v>
      </c>
      <c r="K201" s="32" t="str">
        <f t="shared" ca="1" si="66"/>
        <v>-</v>
      </c>
      <c r="L201" s="33" t="str">
        <f t="shared" ca="1" si="67"/>
        <v>-</v>
      </c>
      <c r="M201" s="33" t="str">
        <f t="shared" ca="1" si="68"/>
        <v>-</v>
      </c>
      <c r="N201" s="33" t="str">
        <f t="shared" ca="1" si="69"/>
        <v>-</v>
      </c>
      <c r="O201" s="33" t="str">
        <f t="shared" ca="1" si="70"/>
        <v>-</v>
      </c>
      <c r="P201" s="33" t="str">
        <f t="shared" ca="1" si="71"/>
        <v>-</v>
      </c>
      <c r="Q201" s="33" t="str">
        <f t="shared" ca="1" si="72"/>
        <v>-</v>
      </c>
      <c r="R201" s="34" t="str">
        <f t="shared" ca="1" si="73"/>
        <v>-</v>
      </c>
      <c r="S201" s="2">
        <f>IFERROR(MATCH(MASTER!$A201,'BUMA ALT'!H:H,FALSE),4952)</f>
        <v>4952</v>
      </c>
      <c r="T201" s="5" t="str">
        <f t="shared" ca="1" si="80"/>
        <v>-</v>
      </c>
      <c r="U201" s="51" t="str">
        <f t="shared" ca="1" si="81"/>
        <v>-</v>
      </c>
      <c r="V201" s="51" t="str">
        <f t="shared" ca="1" si="82"/>
        <v>-</v>
      </c>
      <c r="W201" s="51" t="str">
        <f t="shared" ca="1" si="83"/>
        <v>-</v>
      </c>
      <c r="X201" s="51" t="str">
        <f t="shared" ca="1" si="84"/>
        <v>-</v>
      </c>
      <c r="Y201" s="51" t="str">
        <f t="shared" ca="1" si="85"/>
        <v>-</v>
      </c>
      <c r="Z201" s="51" t="str">
        <f t="shared" ca="1" si="86"/>
        <v>-</v>
      </c>
      <c r="AA201" s="6" t="str">
        <f t="shared" ca="1" si="87"/>
        <v>-</v>
      </c>
    </row>
    <row r="202" spans="1:27" x14ac:dyDescent="0.25">
      <c r="A202" s="9" t="s">
        <v>191</v>
      </c>
      <c r="B202" s="10" t="str">
        <f t="shared" si="74"/>
        <v>CLOUD, BUMA MAIN</v>
      </c>
      <c r="C202" s="2">
        <f>IFERROR(MATCH(MASTER!$A202,'DJ PUBLISHING'!A:A,FALSE),1393)</f>
        <v>1393</v>
      </c>
      <c r="D202" s="5" t="str">
        <f t="shared" ca="1" si="75"/>
        <v>-</v>
      </c>
      <c r="E202" s="6" t="str">
        <f t="shared" ca="1" si="76"/>
        <v>-</v>
      </c>
      <c r="F202" s="2">
        <f>IFERROR(MATCH(MASTER!$A202,CLOUD!B:B,FALSE),1965)</f>
        <v>164</v>
      </c>
      <c r="G202" s="17">
        <f t="shared" ca="1" si="77"/>
        <v>306803</v>
      </c>
      <c r="H202" s="18" t="str">
        <f t="shared" ca="1" si="78"/>
        <v>BIEN</v>
      </c>
      <c r="I202" s="19" t="str">
        <f t="shared" ca="1" si="79"/>
        <v>KROUWEL</v>
      </c>
      <c r="J202" s="2">
        <f>IFERROR(MATCH(MASTER!$A202,'BUMA MAIN'!H:H,FALSE),4952)</f>
        <v>210</v>
      </c>
      <c r="K202" s="32" t="str">
        <f t="shared" ca="1" si="66"/>
        <v>BIEN</v>
      </c>
      <c r="L202" s="33">
        <f t="shared" ca="1" si="67"/>
        <v>1351244</v>
      </c>
      <c r="M202" s="33" t="str">
        <f t="shared" ca="1" si="68"/>
        <v>I-002289736-3</v>
      </c>
      <c r="N202" s="33">
        <f t="shared" ca="1" si="69"/>
        <v>472380650</v>
      </c>
      <c r="O202" s="33" t="str">
        <f t="shared" ca="1" si="70"/>
        <v>DJ PUBLISHING</v>
      </c>
      <c r="P202" s="33">
        <f t="shared" ca="1" si="71"/>
        <v>4811472</v>
      </c>
      <c r="Q202" s="33">
        <f t="shared" ca="1" si="72"/>
        <v>39021</v>
      </c>
      <c r="R202" s="34" t="str">
        <f t="shared" ca="1" si="73"/>
        <v>W-004510400</v>
      </c>
      <c r="S202" s="2">
        <f>IFERROR(MATCH(MASTER!$A202,'BUMA ALT'!H:H,FALSE),4952)</f>
        <v>4952</v>
      </c>
      <c r="T202" s="5" t="str">
        <f t="shared" ca="1" si="80"/>
        <v>-</v>
      </c>
      <c r="U202" s="51" t="str">
        <f t="shared" ca="1" si="81"/>
        <v>-</v>
      </c>
      <c r="V202" s="51" t="str">
        <f t="shared" ca="1" si="82"/>
        <v>-</v>
      </c>
      <c r="W202" s="51" t="str">
        <f t="shared" ca="1" si="83"/>
        <v>-</v>
      </c>
      <c r="X202" s="51" t="str">
        <f t="shared" ca="1" si="84"/>
        <v>-</v>
      </c>
      <c r="Y202" s="51" t="str">
        <f t="shared" ca="1" si="85"/>
        <v>-</v>
      </c>
      <c r="Z202" s="51" t="str">
        <f t="shared" ca="1" si="86"/>
        <v>-</v>
      </c>
      <c r="AA202" s="6" t="str">
        <f t="shared" ca="1" si="87"/>
        <v>-</v>
      </c>
    </row>
    <row r="203" spans="1:27" x14ac:dyDescent="0.25">
      <c r="A203" s="9" t="s">
        <v>511</v>
      </c>
      <c r="B203" s="10" t="str">
        <f t="shared" si="74"/>
        <v>DJ PUBLISHING, CLOUD, BUMA MAIN</v>
      </c>
      <c r="C203" s="2">
        <f>IFERROR(MATCH(MASTER!$A203,'DJ PUBLISHING'!A:A,FALSE),1393)</f>
        <v>925</v>
      </c>
      <c r="D203" s="5" t="str">
        <f t="shared" ca="1" si="75"/>
        <v>BIG BOOTY BITCHES</v>
      </c>
      <c r="E203" s="6" t="str">
        <f t="shared" ca="1" si="76"/>
        <v>X-RAW</v>
      </c>
      <c r="F203" s="2">
        <f>IFERROR(MATCH(MASTER!$A203,CLOUD!B:B,FALSE),1965)</f>
        <v>165</v>
      </c>
      <c r="G203" s="17">
        <f t="shared" ca="1" si="77"/>
        <v>454596</v>
      </c>
      <c r="H203" s="18" t="str">
        <f t="shared" ca="1" si="78"/>
        <v>BIG BOOTY BITCHES</v>
      </c>
      <c r="I203" s="19" t="str">
        <f t="shared" ca="1" si="79"/>
        <v>HOOGENBOOM/VAN SCHOOTEN</v>
      </c>
      <c r="J203" s="2">
        <f>IFERROR(MATCH(MASTER!$A203,'BUMA MAIN'!H:H,FALSE),4952)</f>
        <v>531</v>
      </c>
      <c r="K203" s="32" t="str">
        <f t="shared" ca="1" si="66"/>
        <v>BIG BOOTY BITCHES</v>
      </c>
      <c r="L203" s="33">
        <f t="shared" ca="1" si="67"/>
        <v>1351244</v>
      </c>
      <c r="M203" s="33" t="str">
        <f t="shared" ca="1" si="68"/>
        <v>I-002289736-3</v>
      </c>
      <c r="N203" s="33">
        <f t="shared" ca="1" si="69"/>
        <v>472380650</v>
      </c>
      <c r="O203" s="33" t="str">
        <f t="shared" ca="1" si="70"/>
        <v>DJ PUBLISHING</v>
      </c>
      <c r="P203" s="33">
        <f t="shared" ca="1" si="71"/>
        <v>11555158</v>
      </c>
      <c r="Q203" s="33">
        <f t="shared" ca="1" si="72"/>
        <v>42352</v>
      </c>
      <c r="R203" s="34" t="str">
        <f t="shared" ca="1" si="73"/>
        <v>W-010711131</v>
      </c>
      <c r="S203" s="2">
        <f>IFERROR(MATCH(MASTER!$A203,'BUMA ALT'!H:H,FALSE),4952)</f>
        <v>4952</v>
      </c>
      <c r="T203" s="5" t="str">
        <f t="shared" ca="1" si="80"/>
        <v>-</v>
      </c>
      <c r="U203" s="51" t="str">
        <f t="shared" ca="1" si="81"/>
        <v>-</v>
      </c>
      <c r="V203" s="51" t="str">
        <f t="shared" ca="1" si="82"/>
        <v>-</v>
      </c>
      <c r="W203" s="51" t="str">
        <f t="shared" ca="1" si="83"/>
        <v>-</v>
      </c>
      <c r="X203" s="51" t="str">
        <f t="shared" ca="1" si="84"/>
        <v>-</v>
      </c>
      <c r="Y203" s="51" t="str">
        <f t="shared" ca="1" si="85"/>
        <v>-</v>
      </c>
      <c r="Z203" s="51" t="str">
        <f t="shared" ca="1" si="86"/>
        <v>-</v>
      </c>
      <c r="AA203" s="6" t="str">
        <f t="shared" ca="1" si="87"/>
        <v>-</v>
      </c>
    </row>
    <row r="204" spans="1:27" x14ac:dyDescent="0.25">
      <c r="A204" s="9" t="s">
        <v>192</v>
      </c>
      <c r="B204" s="10" t="str">
        <f t="shared" si="74"/>
        <v>CLOUD, BUMA MAIN</v>
      </c>
      <c r="C204" s="2">
        <f>IFERROR(MATCH(MASTER!$A204,'DJ PUBLISHING'!A:A,FALSE),1393)</f>
        <v>1393</v>
      </c>
      <c r="D204" s="5" t="str">
        <f t="shared" ca="1" si="75"/>
        <v>-</v>
      </c>
      <c r="E204" s="6" t="str">
        <f t="shared" ca="1" si="76"/>
        <v>-</v>
      </c>
      <c r="F204" s="2">
        <f>IFERROR(MATCH(MASTER!$A204,CLOUD!B:B,FALSE),1965)</f>
        <v>166</v>
      </c>
      <c r="G204" s="17">
        <f t="shared" ca="1" si="77"/>
        <v>306804</v>
      </c>
      <c r="H204" s="18" t="str">
        <f t="shared" ca="1" si="78"/>
        <v>BIG BOYS</v>
      </c>
      <c r="I204" s="19" t="str">
        <f t="shared" ca="1" si="79"/>
        <v>KLEEVENS/KROUWEL/SPANACHE</v>
      </c>
      <c r="J204" s="2">
        <f>IFERROR(MATCH(MASTER!$A204,'BUMA MAIN'!H:H,FALSE),4952)</f>
        <v>211</v>
      </c>
      <c r="K204" s="32" t="str">
        <f t="shared" ca="1" si="66"/>
        <v>BIG BOYS</v>
      </c>
      <c r="L204" s="33">
        <f t="shared" ca="1" si="67"/>
        <v>1351244</v>
      </c>
      <c r="M204" s="33" t="str">
        <f t="shared" ca="1" si="68"/>
        <v>I-002289736-3</v>
      </c>
      <c r="N204" s="33">
        <f t="shared" ca="1" si="69"/>
        <v>472380650</v>
      </c>
      <c r="O204" s="33" t="str">
        <f t="shared" ca="1" si="70"/>
        <v>DJ PUBLISHING</v>
      </c>
      <c r="P204" s="33">
        <f t="shared" ca="1" si="71"/>
        <v>4811472</v>
      </c>
      <c r="Q204" s="33">
        <f t="shared" ca="1" si="72"/>
        <v>39021</v>
      </c>
      <c r="R204" s="34" t="str">
        <f t="shared" ca="1" si="73"/>
        <v>W-004614910</v>
      </c>
      <c r="S204" s="2">
        <f>IFERROR(MATCH(MASTER!$A204,'BUMA ALT'!H:H,FALSE),4952)</f>
        <v>4952</v>
      </c>
      <c r="T204" s="5" t="str">
        <f t="shared" ca="1" si="80"/>
        <v>-</v>
      </c>
      <c r="U204" s="51" t="str">
        <f t="shared" ca="1" si="81"/>
        <v>-</v>
      </c>
      <c r="V204" s="51" t="str">
        <f t="shared" ca="1" si="82"/>
        <v>-</v>
      </c>
      <c r="W204" s="51" t="str">
        <f t="shared" ca="1" si="83"/>
        <v>-</v>
      </c>
      <c r="X204" s="51" t="str">
        <f t="shared" ca="1" si="84"/>
        <v>-</v>
      </c>
      <c r="Y204" s="51" t="str">
        <f t="shared" ca="1" si="85"/>
        <v>-</v>
      </c>
      <c r="Z204" s="51" t="str">
        <f t="shared" ca="1" si="86"/>
        <v>-</v>
      </c>
      <c r="AA204" s="6" t="str">
        <f t="shared" ca="1" si="87"/>
        <v>-</v>
      </c>
    </row>
    <row r="205" spans="1:27" x14ac:dyDescent="0.25">
      <c r="A205" s="9" t="s">
        <v>1176</v>
      </c>
      <c r="B205" s="10" t="str">
        <f t="shared" si="74"/>
        <v>DJ PUBLISHING, CLOUD</v>
      </c>
      <c r="C205" s="2">
        <f>IFERROR(MATCH(MASTER!$A205,'DJ PUBLISHING'!A:A,FALSE),1393)</f>
        <v>1165</v>
      </c>
      <c r="D205" s="5" t="str">
        <f t="shared" ca="1" si="75"/>
        <v>BIONICLE</v>
      </c>
      <c r="E205" s="6" t="str">
        <f t="shared" ca="1" si="76"/>
        <v>ITALIAN HARDSTYLE</v>
      </c>
      <c r="F205" s="2">
        <f>IFERROR(MATCH(MASTER!$A205,CLOUD!B:B,FALSE),1965)</f>
        <v>167</v>
      </c>
      <c r="G205" s="17">
        <f t="shared" ca="1" si="77"/>
        <v>81376</v>
      </c>
      <c r="H205" s="18" t="str">
        <f t="shared" ca="1" si="78"/>
        <v>BIONICLE</v>
      </c>
      <c r="I205" s="19" t="str">
        <f t="shared" ca="1" si="79"/>
        <v>POMPONIO</v>
      </c>
      <c r="J205" s="2">
        <f>IFERROR(MATCH(MASTER!$A205,'BUMA MAIN'!H:H,FALSE),4952)</f>
        <v>4952</v>
      </c>
      <c r="K205" s="32" t="str">
        <f t="shared" ca="1" si="66"/>
        <v>-</v>
      </c>
      <c r="L205" s="33" t="str">
        <f t="shared" ca="1" si="67"/>
        <v>-</v>
      </c>
      <c r="M205" s="33" t="str">
        <f t="shared" ca="1" si="68"/>
        <v>-</v>
      </c>
      <c r="N205" s="33" t="str">
        <f t="shared" ca="1" si="69"/>
        <v>-</v>
      </c>
      <c r="O205" s="33" t="str">
        <f t="shared" ca="1" si="70"/>
        <v>-</v>
      </c>
      <c r="P205" s="33" t="str">
        <f t="shared" ca="1" si="71"/>
        <v>-</v>
      </c>
      <c r="Q205" s="33" t="str">
        <f t="shared" ca="1" si="72"/>
        <v>-</v>
      </c>
      <c r="R205" s="34" t="str">
        <f t="shared" ca="1" si="73"/>
        <v>-</v>
      </c>
      <c r="S205" s="2">
        <f>IFERROR(MATCH(MASTER!$A205,'BUMA ALT'!H:H,FALSE),4952)</f>
        <v>4952</v>
      </c>
      <c r="T205" s="5" t="str">
        <f t="shared" ca="1" si="80"/>
        <v>-</v>
      </c>
      <c r="U205" s="51" t="str">
        <f t="shared" ca="1" si="81"/>
        <v>-</v>
      </c>
      <c r="V205" s="51" t="str">
        <f t="shared" ca="1" si="82"/>
        <v>-</v>
      </c>
      <c r="W205" s="51" t="str">
        <f t="shared" ca="1" si="83"/>
        <v>-</v>
      </c>
      <c r="X205" s="51" t="str">
        <f t="shared" ca="1" si="84"/>
        <v>-</v>
      </c>
      <c r="Y205" s="51" t="str">
        <f t="shared" ca="1" si="85"/>
        <v>-</v>
      </c>
      <c r="Z205" s="51" t="str">
        <f t="shared" ca="1" si="86"/>
        <v>-</v>
      </c>
      <c r="AA205" s="6" t="str">
        <f t="shared" ca="1" si="87"/>
        <v>-</v>
      </c>
    </row>
    <row r="206" spans="1:27" x14ac:dyDescent="0.25">
      <c r="A206" s="9" t="s">
        <v>473</v>
      </c>
      <c r="B206" s="10" t="str">
        <f t="shared" si="74"/>
        <v>DJ PUBLISHING, CLOUD, BUMA MAIN</v>
      </c>
      <c r="C206" s="2">
        <f>IFERROR(MATCH(MASTER!$A206,'DJ PUBLISHING'!A:A,FALSE),1393)</f>
        <v>730</v>
      </c>
      <c r="D206" s="5" t="str">
        <f t="shared" ca="1" si="75"/>
        <v>BIPOLAR</v>
      </c>
      <c r="E206" s="6" t="str">
        <f t="shared" ca="1" si="76"/>
        <v>X-BONE</v>
      </c>
      <c r="F206" s="2">
        <f>IFERROR(MATCH(MASTER!$A206,CLOUD!B:B,FALSE),1965)</f>
        <v>168</v>
      </c>
      <c r="G206" s="17">
        <f t="shared" ca="1" si="77"/>
        <v>458750</v>
      </c>
      <c r="H206" s="18" t="str">
        <f t="shared" ca="1" si="78"/>
        <v>BIPOLAR</v>
      </c>
      <c r="I206" s="19" t="str">
        <f t="shared" ca="1" si="79"/>
        <v>LUNDGREN</v>
      </c>
      <c r="J206" s="2">
        <f>IFERROR(MATCH(MASTER!$A206,'BUMA MAIN'!H:H,FALSE),4952)</f>
        <v>492</v>
      </c>
      <c r="K206" s="32" t="str">
        <f t="shared" ca="1" si="66"/>
        <v>BIPOLAR</v>
      </c>
      <c r="L206" s="33">
        <f t="shared" ca="1" si="67"/>
        <v>1351244</v>
      </c>
      <c r="M206" s="33" t="str">
        <f t="shared" ca="1" si="68"/>
        <v>I-002289736-3</v>
      </c>
      <c r="N206" s="33">
        <f t="shared" ca="1" si="69"/>
        <v>472380650</v>
      </c>
      <c r="O206" s="33" t="str">
        <f t="shared" ca="1" si="70"/>
        <v>DJ PUBLISHING</v>
      </c>
      <c r="P206" s="33">
        <f t="shared" ca="1" si="71"/>
        <v>11549687</v>
      </c>
      <c r="Q206" s="33">
        <f t="shared" ca="1" si="72"/>
        <v>42290</v>
      </c>
      <c r="R206" s="34" t="str">
        <f t="shared" ca="1" si="73"/>
        <v>W-010463805</v>
      </c>
      <c r="S206" s="2">
        <f>IFERROR(MATCH(MASTER!$A206,'BUMA ALT'!H:H,FALSE),4952)</f>
        <v>4952</v>
      </c>
      <c r="T206" s="5" t="str">
        <f t="shared" ca="1" si="80"/>
        <v>-</v>
      </c>
      <c r="U206" s="51" t="str">
        <f t="shared" ca="1" si="81"/>
        <v>-</v>
      </c>
      <c r="V206" s="51" t="str">
        <f t="shared" ca="1" si="82"/>
        <v>-</v>
      </c>
      <c r="W206" s="51" t="str">
        <f t="shared" ca="1" si="83"/>
        <v>-</v>
      </c>
      <c r="X206" s="51" t="str">
        <f t="shared" ca="1" si="84"/>
        <v>-</v>
      </c>
      <c r="Y206" s="51" t="str">
        <f t="shared" ca="1" si="85"/>
        <v>-</v>
      </c>
      <c r="Z206" s="51" t="str">
        <f t="shared" ca="1" si="86"/>
        <v>-</v>
      </c>
      <c r="AA206" s="6" t="str">
        <f t="shared" ca="1" si="87"/>
        <v>-</v>
      </c>
    </row>
    <row r="207" spans="1:27" x14ac:dyDescent="0.25">
      <c r="A207" s="9" t="s">
        <v>860</v>
      </c>
      <c r="B207" s="10" t="str">
        <f t="shared" si="74"/>
        <v>DJ PUBLISHING, CLOUD, BUMA MAIN</v>
      </c>
      <c r="C207" s="2">
        <f>IFERROR(MATCH(MASTER!$A207,'DJ PUBLISHING'!A:A,FALSE),1393)</f>
        <v>1128</v>
      </c>
      <c r="D207" s="5" t="str">
        <f t="shared" ca="1" si="75"/>
        <v>BLACK</v>
      </c>
      <c r="E207" s="6" t="str">
        <f t="shared" ca="1" si="76"/>
        <v>A2 Records</v>
      </c>
      <c r="F207" s="2">
        <f>IFERROR(MATCH(MASTER!$A207,CLOUD!B:B,FALSE),1965)</f>
        <v>169</v>
      </c>
      <c r="G207" s="17">
        <f t="shared" ca="1" si="77"/>
        <v>635991</v>
      </c>
      <c r="H207" s="18" t="str">
        <f t="shared" ca="1" si="78"/>
        <v>BLACK</v>
      </c>
      <c r="I207" s="19" t="str">
        <f t="shared" ca="1" si="79"/>
        <v xml:space="preserve">NICHOLS/SCHIE VAN </v>
      </c>
      <c r="J207" s="2">
        <f>IFERROR(MATCH(MASTER!$A207,'BUMA MAIN'!H:H,FALSE),4952)</f>
        <v>882</v>
      </c>
      <c r="K207" s="32" t="str">
        <f t="shared" ca="1" si="66"/>
        <v>BLACK</v>
      </c>
      <c r="L207" s="33">
        <f t="shared" ca="1" si="67"/>
        <v>1351244</v>
      </c>
      <c r="M207" s="33" t="str">
        <f t="shared" ca="1" si="68"/>
        <v>I-002289736-3</v>
      </c>
      <c r="N207" s="33">
        <f t="shared" ca="1" si="69"/>
        <v>472380650</v>
      </c>
      <c r="O207" s="33" t="str">
        <f t="shared" ca="1" si="70"/>
        <v>DJ PUBLISHING</v>
      </c>
      <c r="P207" s="33">
        <f t="shared" ca="1" si="71"/>
        <v>11555770</v>
      </c>
      <c r="Q207" s="33">
        <f t="shared" ca="1" si="72"/>
        <v>42360</v>
      </c>
      <c r="R207" s="34" t="str">
        <f t="shared" ca="1" si="73"/>
        <v>W-010787053</v>
      </c>
      <c r="S207" s="2">
        <f>IFERROR(MATCH(MASTER!$A207,'BUMA ALT'!H:H,FALSE),4952)</f>
        <v>4952</v>
      </c>
      <c r="T207" s="5" t="str">
        <f t="shared" ca="1" si="80"/>
        <v>-</v>
      </c>
      <c r="U207" s="51" t="str">
        <f t="shared" ca="1" si="81"/>
        <v>-</v>
      </c>
      <c r="V207" s="51" t="str">
        <f t="shared" ca="1" si="82"/>
        <v>-</v>
      </c>
      <c r="W207" s="51" t="str">
        <f t="shared" ca="1" si="83"/>
        <v>-</v>
      </c>
      <c r="X207" s="51" t="str">
        <f t="shared" ca="1" si="84"/>
        <v>-</v>
      </c>
      <c r="Y207" s="51" t="str">
        <f t="shared" ca="1" si="85"/>
        <v>-</v>
      </c>
      <c r="Z207" s="51" t="str">
        <f t="shared" ca="1" si="86"/>
        <v>-</v>
      </c>
      <c r="AA207" s="6" t="str">
        <f t="shared" ca="1" si="87"/>
        <v>-</v>
      </c>
    </row>
    <row r="208" spans="1:27" x14ac:dyDescent="0.25">
      <c r="A208" s="9" t="s">
        <v>4077</v>
      </c>
      <c r="B208" s="10" t="str">
        <f t="shared" si="74"/>
        <v>BUMA ALT</v>
      </c>
      <c r="C208" s="2">
        <f>IFERROR(MATCH(MASTER!$A208,'DJ PUBLISHING'!A:A,FALSE),1393)</f>
        <v>1393</v>
      </c>
      <c r="D208" s="5" t="str">
        <f t="shared" ca="1" si="75"/>
        <v>-</v>
      </c>
      <c r="E208" s="6" t="str">
        <f t="shared" ca="1" si="76"/>
        <v>-</v>
      </c>
      <c r="F208" s="2">
        <f>IFERROR(MATCH(MASTER!$A208,CLOUD!B:B,FALSE),1965)</f>
        <v>1965</v>
      </c>
      <c r="G208" s="17" t="str">
        <f t="shared" ca="1" si="77"/>
        <v>-</v>
      </c>
      <c r="H208" s="18" t="str">
        <f t="shared" ca="1" si="78"/>
        <v>-</v>
      </c>
      <c r="I208" s="19" t="str">
        <f t="shared" ca="1" si="79"/>
        <v>-</v>
      </c>
      <c r="J208" s="2">
        <f>IFERROR(MATCH(MASTER!$A208,'BUMA MAIN'!H:H,FALSE),4952)</f>
        <v>4952</v>
      </c>
      <c r="K208" s="32" t="str">
        <f t="shared" ca="1" si="66"/>
        <v>-</v>
      </c>
      <c r="L208" s="33" t="str">
        <f t="shared" ca="1" si="67"/>
        <v>-</v>
      </c>
      <c r="M208" s="33" t="str">
        <f t="shared" ca="1" si="68"/>
        <v>-</v>
      </c>
      <c r="N208" s="33" t="str">
        <f t="shared" ca="1" si="69"/>
        <v>-</v>
      </c>
      <c r="O208" s="33" t="str">
        <f t="shared" ca="1" si="70"/>
        <v>-</v>
      </c>
      <c r="P208" s="33" t="str">
        <f t="shared" ca="1" si="71"/>
        <v>-</v>
      </c>
      <c r="Q208" s="33" t="str">
        <f t="shared" ca="1" si="72"/>
        <v>-</v>
      </c>
      <c r="R208" s="34" t="str">
        <f t="shared" ca="1" si="73"/>
        <v>-</v>
      </c>
      <c r="S208" s="2">
        <f>IFERROR(MATCH(MASTER!$A208,'BUMA ALT'!H:H,FALSE),4952)</f>
        <v>31</v>
      </c>
      <c r="T208" s="5" t="str">
        <f t="shared" ca="1" si="80"/>
        <v>BLACK ANTHEM 2005 SENSATION</v>
      </c>
      <c r="U208" s="51">
        <f t="shared" ca="1" si="81"/>
        <v>1351244</v>
      </c>
      <c r="V208" s="51" t="str">
        <f t="shared" ca="1" si="82"/>
        <v>I-002289736-3</v>
      </c>
      <c r="W208" s="51">
        <f t="shared" ca="1" si="83"/>
        <v>472380650</v>
      </c>
      <c r="X208" s="51" t="str">
        <f t="shared" ca="1" si="84"/>
        <v>DJ PUBLISHING</v>
      </c>
      <c r="Y208" s="51">
        <f t="shared" ca="1" si="85"/>
        <v>4792317</v>
      </c>
      <c r="Z208" s="51">
        <f t="shared" ca="1" si="86"/>
        <v>38643</v>
      </c>
      <c r="AA208" s="6" t="str">
        <f t="shared" ca="1" si="87"/>
        <v>W-004235295</v>
      </c>
    </row>
    <row r="209" spans="1:27" x14ac:dyDescent="0.25">
      <c r="A209" s="9" t="s">
        <v>327</v>
      </c>
      <c r="B209" s="10" t="str">
        <f t="shared" si="74"/>
        <v>DJ PUBLISHING, CLOUD, BUMA MAIN</v>
      </c>
      <c r="C209" s="2">
        <f>IFERROR(MATCH(MASTER!$A209,'DJ PUBLISHING'!A:A,FALSE),1393)</f>
        <v>436</v>
      </c>
      <c r="D209" s="5" t="str">
        <f t="shared" ca="1" si="75"/>
        <v>BLACK CAT ALLEY</v>
      </c>
      <c r="E209" s="6" t="str">
        <f t="shared" ca="1" si="76"/>
        <v>Scantraxx Silver</v>
      </c>
      <c r="F209" s="2">
        <f>IFERROR(MATCH(MASTER!$A209,CLOUD!B:B,FALSE),1965)</f>
        <v>170</v>
      </c>
      <c r="G209" s="17">
        <f t="shared" ca="1" si="77"/>
        <v>345175</v>
      </c>
      <c r="H209" s="18" t="str">
        <f t="shared" ca="1" si="78"/>
        <v>BLACK CAT ALLEY</v>
      </c>
      <c r="I209" s="19" t="str">
        <f t="shared" ca="1" si="79"/>
        <v>IGGSTRAND/LOU</v>
      </c>
      <c r="J209" s="2">
        <f>IFERROR(MATCH(MASTER!$A209,'BUMA MAIN'!H:H,FALSE),4952)</f>
        <v>346</v>
      </c>
      <c r="K209" s="32" t="str">
        <f t="shared" ca="1" si="66"/>
        <v>BLACK CAT ALLEY</v>
      </c>
      <c r="L209" s="33">
        <f t="shared" ca="1" si="67"/>
        <v>1351244</v>
      </c>
      <c r="M209" s="33" t="str">
        <f t="shared" ca="1" si="68"/>
        <v>I-002289736-3</v>
      </c>
      <c r="N209" s="33">
        <f t="shared" ca="1" si="69"/>
        <v>472380650</v>
      </c>
      <c r="O209" s="33" t="str">
        <f t="shared" ca="1" si="70"/>
        <v>DJ PUBLISHING</v>
      </c>
      <c r="P209" s="33">
        <f t="shared" ca="1" si="71"/>
        <v>11544725</v>
      </c>
      <c r="Q209" s="33">
        <f t="shared" ca="1" si="72"/>
        <v>42223</v>
      </c>
      <c r="R209" s="34" t="str">
        <f t="shared" ca="1" si="73"/>
        <v>W-009947370</v>
      </c>
      <c r="S209" s="2">
        <f>IFERROR(MATCH(MASTER!$A209,'BUMA ALT'!H:H,FALSE),4952)</f>
        <v>4952</v>
      </c>
      <c r="T209" s="5" t="str">
        <f t="shared" ca="1" si="80"/>
        <v>-</v>
      </c>
      <c r="U209" s="51" t="str">
        <f t="shared" ca="1" si="81"/>
        <v>-</v>
      </c>
      <c r="V209" s="51" t="str">
        <f t="shared" ca="1" si="82"/>
        <v>-</v>
      </c>
      <c r="W209" s="51" t="str">
        <f t="shared" ca="1" si="83"/>
        <v>-</v>
      </c>
      <c r="X209" s="51" t="str">
        <f t="shared" ca="1" si="84"/>
        <v>-</v>
      </c>
      <c r="Y209" s="51" t="str">
        <f t="shared" ca="1" si="85"/>
        <v>-</v>
      </c>
      <c r="Z209" s="51" t="str">
        <f t="shared" ca="1" si="86"/>
        <v>-</v>
      </c>
      <c r="AA209" s="6" t="str">
        <f t="shared" ca="1" si="87"/>
        <v>-</v>
      </c>
    </row>
    <row r="210" spans="1:27" x14ac:dyDescent="0.25">
      <c r="A210" s="9" t="s">
        <v>3183</v>
      </c>
      <c r="B210" s="10" t="str">
        <f t="shared" si="74"/>
        <v>BUMA ALT</v>
      </c>
      <c r="C210" s="2">
        <f>IFERROR(MATCH(MASTER!$A210,'DJ PUBLISHING'!A:A,FALSE),1393)</f>
        <v>1393</v>
      </c>
      <c r="D210" s="5" t="str">
        <f t="shared" ca="1" si="75"/>
        <v>-</v>
      </c>
      <c r="E210" s="6" t="str">
        <f t="shared" ca="1" si="76"/>
        <v>-</v>
      </c>
      <c r="F210" s="2">
        <f>IFERROR(MATCH(MASTER!$A210,CLOUD!B:B,FALSE),1965)</f>
        <v>1965</v>
      </c>
      <c r="G210" s="17" t="str">
        <f t="shared" ca="1" si="77"/>
        <v>-</v>
      </c>
      <c r="H210" s="18" t="str">
        <f t="shared" ca="1" si="78"/>
        <v>-</v>
      </c>
      <c r="I210" s="19" t="str">
        <f t="shared" ca="1" si="79"/>
        <v>-</v>
      </c>
      <c r="J210" s="2">
        <f>IFERROR(MATCH(MASTER!$A210,'BUMA MAIN'!H:H,FALSE),4952)</f>
        <v>4952</v>
      </c>
      <c r="K210" s="32" t="str">
        <f t="shared" ca="1" si="66"/>
        <v>-</v>
      </c>
      <c r="L210" s="33" t="str">
        <f t="shared" ca="1" si="67"/>
        <v>-</v>
      </c>
      <c r="M210" s="33" t="str">
        <f t="shared" ca="1" si="68"/>
        <v>-</v>
      </c>
      <c r="N210" s="33" t="str">
        <f t="shared" ca="1" si="69"/>
        <v>-</v>
      </c>
      <c r="O210" s="33" t="str">
        <f t="shared" ca="1" si="70"/>
        <v>-</v>
      </c>
      <c r="P210" s="33" t="str">
        <f t="shared" ca="1" si="71"/>
        <v>-</v>
      </c>
      <c r="Q210" s="33" t="str">
        <f t="shared" ca="1" si="72"/>
        <v>-</v>
      </c>
      <c r="R210" s="34" t="str">
        <f t="shared" ca="1" si="73"/>
        <v>-</v>
      </c>
      <c r="S210" s="2">
        <f>IFERROR(MATCH(MASTER!$A210,'BUMA ALT'!H:H,FALSE),4952)</f>
        <v>1253</v>
      </c>
      <c r="T210" s="5" t="str">
        <f t="shared" ca="1" si="80"/>
        <v>BLACK CAT ALLEY (RADIO EDIT)</v>
      </c>
      <c r="U210" s="51">
        <f t="shared" ca="1" si="81"/>
        <v>1351244</v>
      </c>
      <c r="V210" s="51" t="str">
        <f t="shared" ca="1" si="82"/>
        <v>I-002289736-3</v>
      </c>
      <c r="W210" s="51">
        <f t="shared" ca="1" si="83"/>
        <v>472380650</v>
      </c>
      <c r="X210" s="51" t="str">
        <f t="shared" ca="1" si="84"/>
        <v>DJ PUBLISHING</v>
      </c>
      <c r="Y210" s="51">
        <f t="shared" ca="1" si="85"/>
        <v>11570156</v>
      </c>
      <c r="Z210" s="51">
        <f t="shared" ca="1" si="86"/>
        <v>42544</v>
      </c>
      <c r="AA210" s="6" t="str">
        <f t="shared" ca="1" si="87"/>
        <v>W-011867854</v>
      </c>
    </row>
    <row r="211" spans="1:27" x14ac:dyDescent="0.25">
      <c r="A211" s="9" t="s">
        <v>1179</v>
      </c>
      <c r="B211" s="10" t="str">
        <f t="shared" si="74"/>
        <v>CLOUD</v>
      </c>
      <c r="C211" s="2">
        <f>IFERROR(MATCH(MASTER!$A211,'DJ PUBLISHING'!A:A,FALSE),1393)</f>
        <v>1393</v>
      </c>
      <c r="D211" s="5" t="str">
        <f t="shared" ca="1" si="75"/>
        <v>-</v>
      </c>
      <c r="E211" s="6" t="str">
        <f t="shared" ca="1" si="76"/>
        <v>-</v>
      </c>
      <c r="F211" s="2">
        <f>IFERROR(MATCH(MASTER!$A211,CLOUD!B:B,FALSE),1965)</f>
        <v>171</v>
      </c>
      <c r="G211" s="17">
        <f t="shared" ca="1" si="77"/>
        <v>5037</v>
      </c>
      <c r="H211" s="18" t="str">
        <f t="shared" ca="1" si="78"/>
        <v>BLACK INTRO</v>
      </c>
      <c r="I211" s="19" t="str">
        <f t="shared" ca="1" si="79"/>
        <v>DUTRIEUX/TIMMERMAN</v>
      </c>
      <c r="J211" s="2">
        <f>IFERROR(MATCH(MASTER!$A211,'BUMA MAIN'!H:H,FALSE),4952)</f>
        <v>4952</v>
      </c>
      <c r="K211" s="32" t="str">
        <f t="shared" ca="1" si="66"/>
        <v>-</v>
      </c>
      <c r="L211" s="33" t="str">
        <f t="shared" ca="1" si="67"/>
        <v>-</v>
      </c>
      <c r="M211" s="33" t="str">
        <f t="shared" ca="1" si="68"/>
        <v>-</v>
      </c>
      <c r="N211" s="33" t="str">
        <f t="shared" ca="1" si="69"/>
        <v>-</v>
      </c>
      <c r="O211" s="33" t="str">
        <f t="shared" ca="1" si="70"/>
        <v>-</v>
      </c>
      <c r="P211" s="33" t="str">
        <f t="shared" ca="1" si="71"/>
        <v>-</v>
      </c>
      <c r="Q211" s="33" t="str">
        <f t="shared" ca="1" si="72"/>
        <v>-</v>
      </c>
      <c r="R211" s="34" t="str">
        <f t="shared" ca="1" si="73"/>
        <v>-</v>
      </c>
      <c r="S211" s="2">
        <f>IFERROR(MATCH(MASTER!$A211,'BUMA ALT'!H:H,FALSE),4952)</f>
        <v>4952</v>
      </c>
      <c r="T211" s="5" t="str">
        <f t="shared" ca="1" si="80"/>
        <v>-</v>
      </c>
      <c r="U211" s="51" t="str">
        <f t="shared" ca="1" si="81"/>
        <v>-</v>
      </c>
      <c r="V211" s="51" t="str">
        <f t="shared" ca="1" si="82"/>
        <v>-</v>
      </c>
      <c r="W211" s="51" t="str">
        <f t="shared" ca="1" si="83"/>
        <v>-</v>
      </c>
      <c r="X211" s="51" t="str">
        <f t="shared" ca="1" si="84"/>
        <v>-</v>
      </c>
      <c r="Y211" s="51" t="str">
        <f t="shared" ca="1" si="85"/>
        <v>-</v>
      </c>
      <c r="Z211" s="51" t="str">
        <f t="shared" ca="1" si="86"/>
        <v>-</v>
      </c>
      <c r="AA211" s="6" t="str">
        <f t="shared" ca="1" si="87"/>
        <v>-</v>
      </c>
    </row>
    <row r="212" spans="1:27" x14ac:dyDescent="0.25">
      <c r="A212" s="9" t="s">
        <v>509</v>
      </c>
      <c r="B212" s="10" t="str">
        <f t="shared" si="74"/>
        <v>DJ PUBLISHING, CLOUD, BUMA MAIN</v>
      </c>
      <c r="C212" s="2">
        <f>IFERROR(MATCH(MASTER!$A212,'DJ PUBLISHING'!A:A,FALSE),1393)</f>
        <v>738</v>
      </c>
      <c r="D212" s="5" t="str">
        <f t="shared" ca="1" si="75"/>
        <v>BLACK MAGIC</v>
      </c>
      <c r="E212" s="6" t="str">
        <f t="shared" ca="1" si="76"/>
        <v>X-BONE</v>
      </c>
      <c r="F212" s="2">
        <f>IFERROR(MATCH(MASTER!$A212,CLOUD!B:B,FALSE),1965)</f>
        <v>172</v>
      </c>
      <c r="G212" s="17">
        <f t="shared" ca="1" si="77"/>
        <v>454592</v>
      </c>
      <c r="H212" s="18" t="str">
        <f t="shared" ca="1" si="78"/>
        <v>BLACK MAGIC</v>
      </c>
      <c r="I212" s="19" t="str">
        <f t="shared" ca="1" si="79"/>
        <v>PIETERSE</v>
      </c>
      <c r="J212" s="2">
        <f>IFERROR(MATCH(MASTER!$A212,'BUMA MAIN'!H:H,FALSE),4952)</f>
        <v>529</v>
      </c>
      <c r="K212" s="32" t="str">
        <f t="shared" ca="1" si="66"/>
        <v>BLACK MAGIC</v>
      </c>
      <c r="L212" s="33">
        <f t="shared" ca="1" si="67"/>
        <v>1351244</v>
      </c>
      <c r="M212" s="33" t="str">
        <f t="shared" ca="1" si="68"/>
        <v>I-002289736-3</v>
      </c>
      <c r="N212" s="33">
        <f t="shared" ca="1" si="69"/>
        <v>472380650</v>
      </c>
      <c r="O212" s="33" t="str">
        <f t="shared" ca="1" si="70"/>
        <v>DJ PUBLISHING</v>
      </c>
      <c r="P212" s="33">
        <f t="shared" ca="1" si="71"/>
        <v>11554078</v>
      </c>
      <c r="Q212" s="33">
        <f t="shared" ca="1" si="72"/>
        <v>42338</v>
      </c>
      <c r="R212" s="34" t="str">
        <f t="shared" ca="1" si="73"/>
        <v>W-010745004</v>
      </c>
      <c r="S212" s="2">
        <f>IFERROR(MATCH(MASTER!$A212,'BUMA ALT'!H:H,FALSE),4952)</f>
        <v>4952</v>
      </c>
      <c r="T212" s="5" t="str">
        <f t="shared" ca="1" si="80"/>
        <v>-</v>
      </c>
      <c r="U212" s="51" t="str">
        <f t="shared" ca="1" si="81"/>
        <v>-</v>
      </c>
      <c r="V212" s="51" t="str">
        <f t="shared" ca="1" si="82"/>
        <v>-</v>
      </c>
      <c r="W212" s="51" t="str">
        <f t="shared" ca="1" si="83"/>
        <v>-</v>
      </c>
      <c r="X212" s="51" t="str">
        <f t="shared" ca="1" si="84"/>
        <v>-</v>
      </c>
      <c r="Y212" s="51" t="str">
        <f t="shared" ca="1" si="85"/>
        <v>-</v>
      </c>
      <c r="Z212" s="51" t="str">
        <f t="shared" ca="1" si="86"/>
        <v>-</v>
      </c>
      <c r="AA212" s="6" t="str">
        <f t="shared" ca="1" si="87"/>
        <v>-</v>
      </c>
    </row>
    <row r="213" spans="1:27" x14ac:dyDescent="0.25">
      <c r="A213" s="9" t="s">
        <v>586</v>
      </c>
      <c r="B213" s="10" t="str">
        <f t="shared" si="74"/>
        <v>DJ PUBLISHING, CLOUD, BUMA MAIN</v>
      </c>
      <c r="C213" s="2">
        <f>IFERROR(MATCH(MASTER!$A213,'DJ PUBLISHING'!A:A,FALSE),1393)</f>
        <v>1063</v>
      </c>
      <c r="D213" s="5" t="str">
        <f t="shared" ca="1" si="75"/>
        <v>BLACK MAMBA</v>
      </c>
      <c r="E213" s="6" t="str">
        <f t="shared" ca="1" si="76"/>
        <v>A2 Records</v>
      </c>
      <c r="F213" s="2">
        <f>IFERROR(MATCH(MASTER!$A213,CLOUD!B:B,FALSE),1965)</f>
        <v>173</v>
      </c>
      <c r="G213" s="17">
        <f t="shared" ca="1" si="77"/>
        <v>465439</v>
      </c>
      <c r="H213" s="18" t="str">
        <f t="shared" ca="1" si="78"/>
        <v>BLACK MAMBA</v>
      </c>
      <c r="I213" s="19" t="str">
        <f t="shared" ca="1" si="79"/>
        <v>MARIOTTI</v>
      </c>
      <c r="J213" s="2">
        <f>IFERROR(MATCH(MASTER!$A213,'BUMA MAIN'!H:H,FALSE),4952)</f>
        <v>605</v>
      </c>
      <c r="K213" s="32" t="str">
        <f t="shared" ca="1" si="66"/>
        <v>BLACK MAMBA</v>
      </c>
      <c r="L213" s="33">
        <f t="shared" ca="1" si="67"/>
        <v>1351244</v>
      </c>
      <c r="M213" s="33" t="str">
        <f t="shared" ca="1" si="68"/>
        <v>I-002289736-3</v>
      </c>
      <c r="N213" s="33">
        <f t="shared" ca="1" si="69"/>
        <v>472380650</v>
      </c>
      <c r="O213" s="33" t="str">
        <f t="shared" ca="1" si="70"/>
        <v>DJ PUBLISHING</v>
      </c>
      <c r="P213" s="33">
        <f t="shared" ca="1" si="71"/>
        <v>11555158</v>
      </c>
      <c r="Q213" s="33">
        <f t="shared" ca="1" si="72"/>
        <v>42352</v>
      </c>
      <c r="R213" s="34" t="str">
        <f t="shared" ca="1" si="73"/>
        <v>W-010711159</v>
      </c>
      <c r="S213" s="2">
        <f>IFERROR(MATCH(MASTER!$A213,'BUMA ALT'!H:H,FALSE),4952)</f>
        <v>4952</v>
      </c>
      <c r="T213" s="5" t="str">
        <f t="shared" ca="1" si="80"/>
        <v>-</v>
      </c>
      <c r="U213" s="51" t="str">
        <f t="shared" ca="1" si="81"/>
        <v>-</v>
      </c>
      <c r="V213" s="51" t="str">
        <f t="shared" ca="1" si="82"/>
        <v>-</v>
      </c>
      <c r="W213" s="51" t="str">
        <f t="shared" ca="1" si="83"/>
        <v>-</v>
      </c>
      <c r="X213" s="51" t="str">
        <f t="shared" ca="1" si="84"/>
        <v>-</v>
      </c>
      <c r="Y213" s="51" t="str">
        <f t="shared" ca="1" si="85"/>
        <v>-</v>
      </c>
      <c r="Z213" s="51" t="str">
        <f t="shared" ca="1" si="86"/>
        <v>-</v>
      </c>
      <c r="AA213" s="6" t="str">
        <f t="shared" ca="1" si="87"/>
        <v>-</v>
      </c>
    </row>
    <row r="214" spans="1:27" x14ac:dyDescent="0.25">
      <c r="A214" s="9" t="s">
        <v>151</v>
      </c>
      <c r="B214" s="10" t="str">
        <f t="shared" si="74"/>
        <v>CLOUD, BUMA MAIN</v>
      </c>
      <c r="C214" s="2">
        <f>IFERROR(MATCH(MASTER!$A214,'DJ PUBLISHING'!A:A,FALSE),1393)</f>
        <v>1393</v>
      </c>
      <c r="D214" s="5" t="str">
        <f t="shared" ca="1" si="75"/>
        <v>-</v>
      </c>
      <c r="E214" s="6" t="str">
        <f t="shared" ca="1" si="76"/>
        <v>-</v>
      </c>
      <c r="F214" s="2">
        <f>IFERROR(MATCH(MASTER!$A214,CLOUD!B:B,FALSE),1965)</f>
        <v>174</v>
      </c>
      <c r="G214" s="17">
        <f t="shared" ca="1" si="77"/>
        <v>120884</v>
      </c>
      <c r="H214" s="18" t="str">
        <f t="shared" ca="1" si="78"/>
        <v>BLACK SKY</v>
      </c>
      <c r="I214" s="19" t="str">
        <f t="shared" ca="1" si="79"/>
        <v>STADT VAN DE</v>
      </c>
      <c r="J214" s="2">
        <f>IFERROR(MATCH(MASTER!$A214,'BUMA MAIN'!H:H,FALSE),4952)</f>
        <v>170</v>
      </c>
      <c r="K214" s="32" t="str">
        <f t="shared" ca="1" si="66"/>
        <v>BLACK SKY</v>
      </c>
      <c r="L214" s="33">
        <f t="shared" ca="1" si="67"/>
        <v>1351244</v>
      </c>
      <c r="M214" s="33" t="str">
        <f t="shared" ca="1" si="68"/>
        <v>I-002289736-3</v>
      </c>
      <c r="N214" s="33">
        <f t="shared" ca="1" si="69"/>
        <v>472380650</v>
      </c>
      <c r="O214" s="33" t="str">
        <f t="shared" ca="1" si="70"/>
        <v>DJ PUBLISHING</v>
      </c>
      <c r="P214" s="33">
        <f t="shared" ca="1" si="71"/>
        <v>4801076</v>
      </c>
      <c r="Q214" s="33">
        <f t="shared" ca="1" si="72"/>
        <v>38832</v>
      </c>
      <c r="R214" s="34" t="str">
        <f t="shared" ca="1" si="73"/>
        <v>W-004246696</v>
      </c>
      <c r="S214" s="2">
        <f>IFERROR(MATCH(MASTER!$A214,'BUMA ALT'!H:H,FALSE),4952)</f>
        <v>4952</v>
      </c>
      <c r="T214" s="5" t="str">
        <f t="shared" ca="1" si="80"/>
        <v>-</v>
      </c>
      <c r="U214" s="51" t="str">
        <f t="shared" ca="1" si="81"/>
        <v>-</v>
      </c>
      <c r="V214" s="51" t="str">
        <f t="shared" ca="1" si="82"/>
        <v>-</v>
      </c>
      <c r="W214" s="51" t="str">
        <f t="shared" ca="1" si="83"/>
        <v>-</v>
      </c>
      <c r="X214" s="51" t="str">
        <f t="shared" ca="1" si="84"/>
        <v>-</v>
      </c>
      <c r="Y214" s="51" t="str">
        <f t="shared" ca="1" si="85"/>
        <v>-</v>
      </c>
      <c r="Z214" s="51" t="str">
        <f t="shared" ca="1" si="86"/>
        <v>-</v>
      </c>
      <c r="AA214" s="6" t="str">
        <f t="shared" ca="1" si="87"/>
        <v>-</v>
      </c>
    </row>
    <row r="215" spans="1:27" x14ac:dyDescent="0.25">
      <c r="A215" s="9" t="s">
        <v>2478</v>
      </c>
      <c r="B215" s="10" t="str">
        <f t="shared" si="74"/>
        <v>DJ PUBLISHING</v>
      </c>
      <c r="C215" s="2">
        <f>IFERROR(MATCH(MASTER!$A215,'DJ PUBLISHING'!A:A,FALSE),1393)</f>
        <v>379</v>
      </c>
      <c r="D215" s="5" t="str">
        <f t="shared" ca="1" si="75"/>
        <v>BLACK STIPEZ</v>
      </c>
      <c r="E215" s="6" t="str">
        <f t="shared" ca="1" si="76"/>
        <v>Scantraxx Silver</v>
      </c>
      <c r="F215" s="2">
        <f>IFERROR(MATCH(MASTER!$A215,CLOUD!B:B,FALSE),1965)</f>
        <v>1965</v>
      </c>
      <c r="G215" s="17" t="str">
        <f t="shared" ca="1" si="77"/>
        <v>-</v>
      </c>
      <c r="H215" s="18" t="str">
        <f t="shared" ca="1" si="78"/>
        <v>-</v>
      </c>
      <c r="I215" s="19" t="str">
        <f t="shared" ca="1" si="79"/>
        <v>-</v>
      </c>
      <c r="J215" s="2">
        <f>IFERROR(MATCH(MASTER!$A215,'BUMA MAIN'!H:H,FALSE),4952)</f>
        <v>4952</v>
      </c>
      <c r="K215" s="32" t="str">
        <f t="shared" ca="1" si="66"/>
        <v>-</v>
      </c>
      <c r="L215" s="33" t="str">
        <f t="shared" ca="1" si="67"/>
        <v>-</v>
      </c>
      <c r="M215" s="33" t="str">
        <f t="shared" ca="1" si="68"/>
        <v>-</v>
      </c>
      <c r="N215" s="33" t="str">
        <f t="shared" ca="1" si="69"/>
        <v>-</v>
      </c>
      <c r="O215" s="33" t="str">
        <f t="shared" ca="1" si="70"/>
        <v>-</v>
      </c>
      <c r="P215" s="33" t="str">
        <f t="shared" ca="1" si="71"/>
        <v>-</v>
      </c>
      <c r="Q215" s="33" t="str">
        <f t="shared" ca="1" si="72"/>
        <v>-</v>
      </c>
      <c r="R215" s="34" t="str">
        <f t="shared" ca="1" si="73"/>
        <v>-</v>
      </c>
      <c r="S215" s="2">
        <f>IFERROR(MATCH(MASTER!$A215,'BUMA ALT'!H:H,FALSE),4952)</f>
        <v>4952</v>
      </c>
      <c r="T215" s="5" t="str">
        <f t="shared" ca="1" si="80"/>
        <v>-</v>
      </c>
      <c r="U215" s="51" t="str">
        <f t="shared" ca="1" si="81"/>
        <v>-</v>
      </c>
      <c r="V215" s="51" t="str">
        <f t="shared" ca="1" si="82"/>
        <v>-</v>
      </c>
      <c r="W215" s="51" t="str">
        <f t="shared" ca="1" si="83"/>
        <v>-</v>
      </c>
      <c r="X215" s="51" t="str">
        <f t="shared" ca="1" si="84"/>
        <v>-</v>
      </c>
      <c r="Y215" s="51" t="str">
        <f t="shared" ca="1" si="85"/>
        <v>-</v>
      </c>
      <c r="Z215" s="51" t="str">
        <f t="shared" ca="1" si="86"/>
        <v>-</v>
      </c>
      <c r="AA215" s="6" t="str">
        <f t="shared" ca="1" si="87"/>
        <v>-</v>
      </c>
    </row>
    <row r="216" spans="1:27" x14ac:dyDescent="0.25">
      <c r="A216" s="9" t="s">
        <v>1182</v>
      </c>
      <c r="B216" s="10" t="str">
        <f t="shared" si="74"/>
        <v>CLOUD</v>
      </c>
      <c r="C216" s="2">
        <f>IFERROR(MATCH(MASTER!$A216,'DJ PUBLISHING'!A:A,FALSE),1393)</f>
        <v>1393</v>
      </c>
      <c r="D216" s="5" t="str">
        <f t="shared" ca="1" si="75"/>
        <v>-</v>
      </c>
      <c r="E216" s="6" t="str">
        <f t="shared" ca="1" si="76"/>
        <v>-</v>
      </c>
      <c r="F216" s="2">
        <f>IFERROR(MATCH(MASTER!$A216,CLOUD!B:B,FALSE),1965)</f>
        <v>175</v>
      </c>
      <c r="G216" s="17">
        <f t="shared" ca="1" si="77"/>
        <v>60098</v>
      </c>
      <c r="H216" s="18" t="str">
        <f t="shared" ca="1" si="78"/>
        <v>BLACK STRIPEZ</v>
      </c>
      <c r="I216" s="19" t="str">
        <f t="shared" ca="1" si="79"/>
        <v>ELKABAS</v>
      </c>
      <c r="J216" s="2">
        <f>IFERROR(MATCH(MASTER!$A216,'BUMA MAIN'!H:H,FALSE),4952)</f>
        <v>4952</v>
      </c>
      <c r="K216" s="32" t="str">
        <f t="shared" ca="1" si="66"/>
        <v>-</v>
      </c>
      <c r="L216" s="33" t="str">
        <f t="shared" ca="1" si="67"/>
        <v>-</v>
      </c>
      <c r="M216" s="33" t="str">
        <f t="shared" ca="1" si="68"/>
        <v>-</v>
      </c>
      <c r="N216" s="33" t="str">
        <f t="shared" ca="1" si="69"/>
        <v>-</v>
      </c>
      <c r="O216" s="33" t="str">
        <f t="shared" ca="1" si="70"/>
        <v>-</v>
      </c>
      <c r="P216" s="33" t="str">
        <f t="shared" ca="1" si="71"/>
        <v>-</v>
      </c>
      <c r="Q216" s="33" t="str">
        <f t="shared" ca="1" si="72"/>
        <v>-</v>
      </c>
      <c r="R216" s="34" t="str">
        <f t="shared" ca="1" si="73"/>
        <v>-</v>
      </c>
      <c r="S216" s="2">
        <f>IFERROR(MATCH(MASTER!$A216,'BUMA ALT'!H:H,FALSE),4952)</f>
        <v>4952</v>
      </c>
      <c r="T216" s="5" t="str">
        <f t="shared" ca="1" si="80"/>
        <v>-</v>
      </c>
      <c r="U216" s="51" t="str">
        <f t="shared" ca="1" si="81"/>
        <v>-</v>
      </c>
      <c r="V216" s="51" t="str">
        <f t="shared" ca="1" si="82"/>
        <v>-</v>
      </c>
      <c r="W216" s="51" t="str">
        <f t="shared" ca="1" si="83"/>
        <v>-</v>
      </c>
      <c r="X216" s="51" t="str">
        <f t="shared" ca="1" si="84"/>
        <v>-</v>
      </c>
      <c r="Y216" s="51" t="str">
        <f t="shared" ca="1" si="85"/>
        <v>-</v>
      </c>
      <c r="Z216" s="51" t="str">
        <f t="shared" ca="1" si="86"/>
        <v>-</v>
      </c>
      <c r="AA216" s="6" t="str">
        <f t="shared" ca="1" si="87"/>
        <v>-</v>
      </c>
    </row>
    <row r="217" spans="1:27" x14ac:dyDescent="0.25">
      <c r="A217" s="9" t="s">
        <v>1183</v>
      </c>
      <c r="B217" s="10" t="str">
        <f t="shared" si="74"/>
        <v>CLOUD</v>
      </c>
      <c r="C217" s="2">
        <f>IFERROR(MATCH(MASTER!$A217,'DJ PUBLISHING'!A:A,FALSE),1393)</f>
        <v>1393</v>
      </c>
      <c r="D217" s="5" t="str">
        <f t="shared" ca="1" si="75"/>
        <v>-</v>
      </c>
      <c r="E217" s="6" t="str">
        <f t="shared" ca="1" si="76"/>
        <v>-</v>
      </c>
      <c r="F217" s="2">
        <f>IFERROR(MATCH(MASTER!$A217,CLOUD!B:B,FALSE),1965)</f>
        <v>176</v>
      </c>
      <c r="G217" s="17">
        <f t="shared" ca="1" si="77"/>
        <v>2112</v>
      </c>
      <c r="H217" s="18" t="str">
        <f t="shared" ca="1" si="78"/>
        <v>BLACKER THAN BLACK</v>
      </c>
      <c r="I217" s="19" t="str">
        <f t="shared" ca="1" si="79"/>
        <v>DUTRIEUX/ELKABAS</v>
      </c>
      <c r="J217" s="2">
        <f>IFERROR(MATCH(MASTER!$A217,'BUMA MAIN'!H:H,FALSE),4952)</f>
        <v>4952</v>
      </c>
      <c r="K217" s="32" t="str">
        <f t="shared" ca="1" si="66"/>
        <v>-</v>
      </c>
      <c r="L217" s="33" t="str">
        <f t="shared" ca="1" si="67"/>
        <v>-</v>
      </c>
      <c r="M217" s="33" t="str">
        <f t="shared" ca="1" si="68"/>
        <v>-</v>
      </c>
      <c r="N217" s="33" t="str">
        <f t="shared" ca="1" si="69"/>
        <v>-</v>
      </c>
      <c r="O217" s="33" t="str">
        <f t="shared" ca="1" si="70"/>
        <v>-</v>
      </c>
      <c r="P217" s="33" t="str">
        <f t="shared" ca="1" si="71"/>
        <v>-</v>
      </c>
      <c r="Q217" s="33" t="str">
        <f t="shared" ca="1" si="72"/>
        <v>-</v>
      </c>
      <c r="R217" s="34" t="str">
        <f t="shared" ca="1" si="73"/>
        <v>-</v>
      </c>
      <c r="S217" s="2">
        <f>IFERROR(MATCH(MASTER!$A217,'BUMA ALT'!H:H,FALSE),4952)</f>
        <v>4952</v>
      </c>
      <c r="T217" s="5" t="str">
        <f t="shared" ca="1" si="80"/>
        <v>-</v>
      </c>
      <c r="U217" s="51" t="str">
        <f t="shared" ca="1" si="81"/>
        <v>-</v>
      </c>
      <c r="V217" s="51" t="str">
        <f t="shared" ca="1" si="82"/>
        <v>-</v>
      </c>
      <c r="W217" s="51" t="str">
        <f t="shared" ca="1" si="83"/>
        <v>-</v>
      </c>
      <c r="X217" s="51" t="str">
        <f t="shared" ca="1" si="84"/>
        <v>-</v>
      </c>
      <c r="Y217" s="51" t="str">
        <f t="shared" ca="1" si="85"/>
        <v>-</v>
      </c>
      <c r="Z217" s="51" t="str">
        <f t="shared" ca="1" si="86"/>
        <v>-</v>
      </c>
      <c r="AA217" s="6" t="str">
        <f t="shared" ca="1" si="87"/>
        <v>-</v>
      </c>
    </row>
    <row r="218" spans="1:27" x14ac:dyDescent="0.25">
      <c r="A218" s="9" t="s">
        <v>249</v>
      </c>
      <c r="B218" s="10" t="str">
        <f t="shared" si="74"/>
        <v>DJ PUBLISHING, CLOUD, BUMA MAIN</v>
      </c>
      <c r="C218" s="2">
        <f>IFERROR(MATCH(MASTER!$A218,'DJ PUBLISHING'!A:A,FALSE),1393)</f>
        <v>971</v>
      </c>
      <c r="D218" s="5" t="str">
        <f t="shared" ca="1" si="75"/>
        <v>BLACKLIGHT</v>
      </c>
      <c r="E218" s="6" t="str">
        <f t="shared" ca="1" si="76"/>
        <v>A2 Records</v>
      </c>
      <c r="F218" s="2">
        <f>IFERROR(MATCH(MASTER!$A218,CLOUD!B:B,FALSE),1965)</f>
        <v>177</v>
      </c>
      <c r="G218" s="17">
        <f t="shared" ca="1" si="77"/>
        <v>83939</v>
      </c>
      <c r="H218" s="18" t="str">
        <f t="shared" ca="1" si="78"/>
        <v>BLACKLIGHT</v>
      </c>
      <c r="I218" s="19" t="str">
        <f t="shared" ca="1" si="79"/>
        <v>AANDEWIEL/MILDT DE</v>
      </c>
      <c r="J218" s="2">
        <f>IFERROR(MATCH(MASTER!$A218,'BUMA MAIN'!H:H,FALSE),4952)</f>
        <v>268</v>
      </c>
      <c r="K218" s="32" t="str">
        <f t="shared" ca="1" si="66"/>
        <v>BLACKLIGHT</v>
      </c>
      <c r="L218" s="33">
        <f t="shared" ca="1" si="67"/>
        <v>1351244</v>
      </c>
      <c r="M218" s="33" t="str">
        <f t="shared" ca="1" si="68"/>
        <v>I-002289736-3</v>
      </c>
      <c r="N218" s="33">
        <f t="shared" ca="1" si="69"/>
        <v>472380650</v>
      </c>
      <c r="O218" s="33" t="str">
        <f t="shared" ca="1" si="70"/>
        <v>DJ PUBLISHING</v>
      </c>
      <c r="P218" s="33">
        <f t="shared" ca="1" si="71"/>
        <v>11455737</v>
      </c>
      <c r="Q218" s="33">
        <f t="shared" ca="1" si="72"/>
        <v>40980</v>
      </c>
      <c r="R218" s="34" t="str">
        <f t="shared" ca="1" si="73"/>
        <v>W-006214321</v>
      </c>
      <c r="S218" s="2">
        <f>IFERROR(MATCH(MASTER!$A218,'BUMA ALT'!H:H,FALSE),4952)</f>
        <v>4952</v>
      </c>
      <c r="T218" s="5" t="str">
        <f t="shared" ca="1" si="80"/>
        <v>-</v>
      </c>
      <c r="U218" s="51" t="str">
        <f t="shared" ca="1" si="81"/>
        <v>-</v>
      </c>
      <c r="V218" s="51" t="str">
        <f t="shared" ca="1" si="82"/>
        <v>-</v>
      </c>
      <c r="W218" s="51" t="str">
        <f t="shared" ca="1" si="83"/>
        <v>-</v>
      </c>
      <c r="X218" s="51" t="str">
        <f t="shared" ca="1" si="84"/>
        <v>-</v>
      </c>
      <c r="Y218" s="51" t="str">
        <f t="shared" ca="1" si="85"/>
        <v>-</v>
      </c>
      <c r="Z218" s="51" t="str">
        <f t="shared" ca="1" si="86"/>
        <v>-</v>
      </c>
      <c r="AA218" s="6" t="str">
        <f t="shared" ca="1" si="87"/>
        <v>-</v>
      </c>
    </row>
    <row r="219" spans="1:27" x14ac:dyDescent="0.25">
      <c r="A219" s="9" t="s">
        <v>502</v>
      </c>
      <c r="B219" s="10" t="str">
        <f t="shared" si="74"/>
        <v>DJ PUBLISHING, CLOUD, BUMA MAIN</v>
      </c>
      <c r="C219" s="2">
        <f>IFERROR(MATCH(MASTER!$A219,'DJ PUBLISHING'!A:A,FALSE),1393)</f>
        <v>736</v>
      </c>
      <c r="D219" s="5" t="str">
        <f t="shared" ca="1" si="75"/>
        <v>BLACKOUT</v>
      </c>
      <c r="E219" s="6" t="str">
        <f t="shared" ca="1" si="76"/>
        <v>X-BONE</v>
      </c>
      <c r="F219" s="2">
        <f>IFERROR(MATCH(MASTER!$A219,CLOUD!B:B,FALSE),1965)</f>
        <v>178</v>
      </c>
      <c r="G219" s="17">
        <f t="shared" ca="1" si="77"/>
        <v>454590</v>
      </c>
      <c r="H219" s="18" t="str">
        <f t="shared" ca="1" si="78"/>
        <v>BLACKOUT</v>
      </c>
      <c r="I219" s="19" t="str">
        <f t="shared" ca="1" si="79"/>
        <v>CALDERON/TWICKLER</v>
      </c>
      <c r="J219" s="2">
        <f>IFERROR(MATCH(MASTER!$A219,'BUMA MAIN'!H:H,FALSE),4952)</f>
        <v>521</v>
      </c>
      <c r="K219" s="32" t="str">
        <f t="shared" ca="1" si="66"/>
        <v>BLACKOUT</v>
      </c>
      <c r="L219" s="33">
        <f t="shared" ca="1" si="67"/>
        <v>1351244</v>
      </c>
      <c r="M219" s="33" t="str">
        <f t="shared" ca="1" si="68"/>
        <v>I-002289736-3</v>
      </c>
      <c r="N219" s="33">
        <f t="shared" ca="1" si="69"/>
        <v>472380650</v>
      </c>
      <c r="O219" s="33" t="str">
        <f t="shared" ca="1" si="70"/>
        <v>DJ PUBLISHING</v>
      </c>
      <c r="P219" s="33">
        <f t="shared" ca="1" si="71"/>
        <v>11554077</v>
      </c>
      <c r="Q219" s="33">
        <f t="shared" ca="1" si="72"/>
        <v>42338</v>
      </c>
      <c r="R219" s="34" t="str">
        <f t="shared" ca="1" si="73"/>
        <v>W-012615283</v>
      </c>
      <c r="S219" s="2">
        <f>IFERROR(MATCH(MASTER!$A219,'BUMA ALT'!H:H,FALSE),4952)</f>
        <v>4952</v>
      </c>
      <c r="T219" s="5" t="str">
        <f t="shared" ca="1" si="80"/>
        <v>-</v>
      </c>
      <c r="U219" s="51" t="str">
        <f t="shared" ca="1" si="81"/>
        <v>-</v>
      </c>
      <c r="V219" s="51" t="str">
        <f t="shared" ca="1" si="82"/>
        <v>-</v>
      </c>
      <c r="W219" s="51" t="str">
        <f t="shared" ca="1" si="83"/>
        <v>-</v>
      </c>
      <c r="X219" s="51" t="str">
        <f t="shared" ca="1" si="84"/>
        <v>-</v>
      </c>
      <c r="Y219" s="51" t="str">
        <f t="shared" ca="1" si="85"/>
        <v>-</v>
      </c>
      <c r="Z219" s="51" t="str">
        <f t="shared" ca="1" si="86"/>
        <v>-</v>
      </c>
      <c r="AA219" s="6" t="str">
        <f t="shared" ca="1" si="87"/>
        <v>-</v>
      </c>
    </row>
    <row r="220" spans="1:27" x14ac:dyDescent="0.25">
      <c r="A220" s="9" t="s">
        <v>1186</v>
      </c>
      <c r="B220" s="10" t="str">
        <f t="shared" si="74"/>
        <v>CLOUD</v>
      </c>
      <c r="C220" s="2">
        <f>IFERROR(MATCH(MASTER!$A220,'DJ PUBLISHING'!A:A,FALSE),1393)</f>
        <v>1393</v>
      </c>
      <c r="D220" s="5" t="str">
        <f t="shared" ca="1" si="75"/>
        <v>-</v>
      </c>
      <c r="E220" s="6" t="str">
        <f t="shared" ca="1" si="76"/>
        <v>-</v>
      </c>
      <c r="F220" s="2">
        <f>IFERROR(MATCH(MASTER!$A220,CLOUD!B:B,FALSE),1965)</f>
        <v>179</v>
      </c>
      <c r="G220" s="17">
        <f t="shared" ca="1" si="77"/>
        <v>4530</v>
      </c>
      <c r="H220" s="18" t="str">
        <f t="shared" ca="1" si="78"/>
        <v>BLACKOUT (SENSATION 2005)</v>
      </c>
      <c r="I220" s="19" t="str">
        <f t="shared" ca="1" si="79"/>
        <v>ELKABAS</v>
      </c>
      <c r="J220" s="2">
        <f>IFERROR(MATCH(MASTER!$A220,'BUMA MAIN'!H:H,FALSE),4952)</f>
        <v>4952</v>
      </c>
      <c r="K220" s="32" t="str">
        <f t="shared" ca="1" si="66"/>
        <v>-</v>
      </c>
      <c r="L220" s="33" t="str">
        <f t="shared" ca="1" si="67"/>
        <v>-</v>
      </c>
      <c r="M220" s="33" t="str">
        <f t="shared" ca="1" si="68"/>
        <v>-</v>
      </c>
      <c r="N220" s="33" t="str">
        <f t="shared" ca="1" si="69"/>
        <v>-</v>
      </c>
      <c r="O220" s="33" t="str">
        <f t="shared" ca="1" si="70"/>
        <v>-</v>
      </c>
      <c r="P220" s="33" t="str">
        <f t="shared" ca="1" si="71"/>
        <v>-</v>
      </c>
      <c r="Q220" s="33" t="str">
        <f t="shared" ca="1" si="72"/>
        <v>-</v>
      </c>
      <c r="R220" s="34" t="str">
        <f t="shared" ca="1" si="73"/>
        <v>-</v>
      </c>
      <c r="S220" s="2">
        <f>IFERROR(MATCH(MASTER!$A220,'BUMA ALT'!H:H,FALSE),4952)</f>
        <v>4952</v>
      </c>
      <c r="T220" s="5" t="str">
        <f t="shared" ca="1" si="80"/>
        <v>-</v>
      </c>
      <c r="U220" s="51" t="str">
        <f t="shared" ca="1" si="81"/>
        <v>-</v>
      </c>
      <c r="V220" s="51" t="str">
        <f t="shared" ca="1" si="82"/>
        <v>-</v>
      </c>
      <c r="W220" s="51" t="str">
        <f t="shared" ca="1" si="83"/>
        <v>-</v>
      </c>
      <c r="X220" s="51" t="str">
        <f t="shared" ca="1" si="84"/>
        <v>-</v>
      </c>
      <c r="Y220" s="51" t="str">
        <f t="shared" ca="1" si="85"/>
        <v>-</v>
      </c>
      <c r="Z220" s="51" t="str">
        <f t="shared" ca="1" si="86"/>
        <v>-</v>
      </c>
      <c r="AA220" s="6" t="str">
        <f t="shared" ca="1" si="87"/>
        <v>-</v>
      </c>
    </row>
    <row r="221" spans="1:27" x14ac:dyDescent="0.25">
      <c r="A221" s="9" t="s">
        <v>1187</v>
      </c>
      <c r="B221" s="10" t="str">
        <f t="shared" si="74"/>
        <v>DJ PUBLISHING, CLOUD</v>
      </c>
      <c r="C221" s="2">
        <f>IFERROR(MATCH(MASTER!$A221,'DJ PUBLISHING'!A:A,FALSE),1393)</f>
        <v>1239</v>
      </c>
      <c r="D221" s="5" t="str">
        <f t="shared" ca="1" si="75"/>
        <v>BLAME IT ON THE MUSIC</v>
      </c>
      <c r="E221" s="6" t="str">
        <f t="shared" ca="1" si="76"/>
        <v>RELOADED</v>
      </c>
      <c r="F221" s="2">
        <f>IFERROR(MATCH(MASTER!$A221,CLOUD!B:B,FALSE),1965)</f>
        <v>180</v>
      </c>
      <c r="G221" s="17">
        <f t="shared" ca="1" si="77"/>
        <v>4023</v>
      </c>
      <c r="H221" s="18" t="str">
        <f t="shared" ca="1" si="78"/>
        <v>BLAME IT ON THE MUSIC</v>
      </c>
      <c r="I221" s="19" t="str">
        <f t="shared" ca="1" si="79"/>
        <v>METEKOHY/REBERGEN</v>
      </c>
      <c r="J221" s="2">
        <f>IFERROR(MATCH(MASTER!$A221,'BUMA MAIN'!H:H,FALSE),4952)</f>
        <v>4952</v>
      </c>
      <c r="K221" s="32" t="str">
        <f t="shared" ca="1" si="66"/>
        <v>-</v>
      </c>
      <c r="L221" s="33" t="str">
        <f t="shared" ca="1" si="67"/>
        <v>-</v>
      </c>
      <c r="M221" s="33" t="str">
        <f t="shared" ca="1" si="68"/>
        <v>-</v>
      </c>
      <c r="N221" s="33" t="str">
        <f t="shared" ca="1" si="69"/>
        <v>-</v>
      </c>
      <c r="O221" s="33" t="str">
        <f t="shared" ca="1" si="70"/>
        <v>-</v>
      </c>
      <c r="P221" s="33" t="str">
        <f t="shared" ca="1" si="71"/>
        <v>-</v>
      </c>
      <c r="Q221" s="33" t="str">
        <f t="shared" ca="1" si="72"/>
        <v>-</v>
      </c>
      <c r="R221" s="34" t="str">
        <f t="shared" ca="1" si="73"/>
        <v>-</v>
      </c>
      <c r="S221" s="2">
        <f>IFERROR(MATCH(MASTER!$A221,'BUMA ALT'!H:H,FALSE),4952)</f>
        <v>4952</v>
      </c>
      <c r="T221" s="5" t="str">
        <f t="shared" ca="1" si="80"/>
        <v>-</v>
      </c>
      <c r="U221" s="51" t="str">
        <f t="shared" ca="1" si="81"/>
        <v>-</v>
      </c>
      <c r="V221" s="51" t="str">
        <f t="shared" ca="1" si="82"/>
        <v>-</v>
      </c>
      <c r="W221" s="51" t="str">
        <f t="shared" ca="1" si="83"/>
        <v>-</v>
      </c>
      <c r="X221" s="51" t="str">
        <f t="shared" ca="1" si="84"/>
        <v>-</v>
      </c>
      <c r="Y221" s="51" t="str">
        <f t="shared" ca="1" si="85"/>
        <v>-</v>
      </c>
      <c r="Z221" s="51" t="str">
        <f t="shared" ca="1" si="86"/>
        <v>-</v>
      </c>
      <c r="AA221" s="6" t="str">
        <f t="shared" ca="1" si="87"/>
        <v>-</v>
      </c>
    </row>
    <row r="222" spans="1:27" x14ac:dyDescent="0.25">
      <c r="A222" s="9" t="s">
        <v>2479</v>
      </c>
      <c r="B222" s="10" t="str">
        <f t="shared" si="74"/>
        <v>DJ PUBLISHING</v>
      </c>
      <c r="C222" s="2">
        <f>IFERROR(MATCH(MASTER!$A222,'DJ PUBLISHING'!A:A,FALSE),1393)</f>
        <v>22</v>
      </c>
      <c r="D222" s="5" t="str">
        <f t="shared" ca="1" si="75"/>
        <v>BLCKR THN BLCK</v>
      </c>
      <c r="E222" s="6" t="str">
        <f t="shared" ca="1" si="76"/>
        <v>Scantraxx</v>
      </c>
      <c r="F222" s="2">
        <f>IFERROR(MATCH(MASTER!$A222,CLOUD!B:B,FALSE),1965)</f>
        <v>1965</v>
      </c>
      <c r="G222" s="17" t="str">
        <f t="shared" ca="1" si="77"/>
        <v>-</v>
      </c>
      <c r="H222" s="18" t="str">
        <f t="shared" ca="1" si="78"/>
        <v>-</v>
      </c>
      <c r="I222" s="19" t="str">
        <f t="shared" ca="1" si="79"/>
        <v>-</v>
      </c>
      <c r="J222" s="2">
        <f>IFERROR(MATCH(MASTER!$A222,'BUMA MAIN'!H:H,FALSE),4952)</f>
        <v>4952</v>
      </c>
      <c r="K222" s="32" t="str">
        <f t="shared" ca="1" si="66"/>
        <v>-</v>
      </c>
      <c r="L222" s="33" t="str">
        <f t="shared" ca="1" si="67"/>
        <v>-</v>
      </c>
      <c r="M222" s="33" t="str">
        <f t="shared" ca="1" si="68"/>
        <v>-</v>
      </c>
      <c r="N222" s="33" t="str">
        <f t="shared" ca="1" si="69"/>
        <v>-</v>
      </c>
      <c r="O222" s="33" t="str">
        <f t="shared" ca="1" si="70"/>
        <v>-</v>
      </c>
      <c r="P222" s="33" t="str">
        <f t="shared" ca="1" si="71"/>
        <v>-</v>
      </c>
      <c r="Q222" s="33" t="str">
        <f t="shared" ca="1" si="72"/>
        <v>-</v>
      </c>
      <c r="R222" s="34" t="str">
        <f t="shared" ca="1" si="73"/>
        <v>-</v>
      </c>
      <c r="S222" s="2">
        <f>IFERROR(MATCH(MASTER!$A222,'BUMA ALT'!H:H,FALSE),4952)</f>
        <v>4952</v>
      </c>
      <c r="T222" s="5" t="str">
        <f t="shared" ca="1" si="80"/>
        <v>-</v>
      </c>
      <c r="U222" s="51" t="str">
        <f t="shared" ca="1" si="81"/>
        <v>-</v>
      </c>
      <c r="V222" s="51" t="str">
        <f t="shared" ca="1" si="82"/>
        <v>-</v>
      </c>
      <c r="W222" s="51" t="str">
        <f t="shared" ca="1" si="83"/>
        <v>-</v>
      </c>
      <c r="X222" s="51" t="str">
        <f t="shared" ca="1" si="84"/>
        <v>-</v>
      </c>
      <c r="Y222" s="51" t="str">
        <f t="shared" ca="1" si="85"/>
        <v>-</v>
      </c>
      <c r="Z222" s="51" t="str">
        <f t="shared" ca="1" si="86"/>
        <v>-</v>
      </c>
      <c r="AA222" s="6" t="str">
        <f t="shared" ca="1" si="87"/>
        <v>-</v>
      </c>
    </row>
    <row r="223" spans="1:27" x14ac:dyDescent="0.25">
      <c r="A223" s="9" t="s">
        <v>927</v>
      </c>
      <c r="B223" s="10" t="str">
        <f t="shared" si="74"/>
        <v>CLOUD, BUMA MAIN</v>
      </c>
      <c r="C223" s="2">
        <f>IFERROR(MATCH(MASTER!$A223,'DJ PUBLISHING'!A:A,FALSE),1393)</f>
        <v>1393</v>
      </c>
      <c r="D223" s="5" t="str">
        <f t="shared" ca="1" si="75"/>
        <v>-</v>
      </c>
      <c r="E223" s="6" t="str">
        <f t="shared" ca="1" si="76"/>
        <v>-</v>
      </c>
      <c r="F223" s="2">
        <f>IFERROR(MATCH(MASTER!$A223,CLOUD!B:B,FALSE),1965)</f>
        <v>181</v>
      </c>
      <c r="G223" s="17">
        <f t="shared" ca="1" si="77"/>
        <v>654668</v>
      </c>
      <c r="H223" s="18" t="str">
        <f t="shared" ca="1" si="78"/>
        <v>BLEED INSANITY (OFFICIAL FATALITY OUTDOOR ANTHEM)</v>
      </c>
      <c r="I223" s="19" t="str">
        <f t="shared" ca="1" si="79"/>
        <v>BAIRD/BEALE/O DEA</v>
      </c>
      <c r="J223" s="2">
        <f>IFERROR(MATCH(MASTER!$A223,'BUMA MAIN'!H:H,FALSE),4952)</f>
        <v>949</v>
      </c>
      <c r="K223" s="32" t="str">
        <f t="shared" ca="1" si="66"/>
        <v>BLEED INSANITY (OFFICIAL FATALITY OUTDOOR ANTHEM)</v>
      </c>
      <c r="L223" s="33">
        <f t="shared" ca="1" si="67"/>
        <v>1351244</v>
      </c>
      <c r="M223" s="33" t="str">
        <f t="shared" ca="1" si="68"/>
        <v>I-002289736-3</v>
      </c>
      <c r="N223" s="33">
        <f t="shared" ca="1" si="69"/>
        <v>472380650</v>
      </c>
      <c r="O223" s="33" t="str">
        <f t="shared" ca="1" si="70"/>
        <v>DJ PUBLISHING</v>
      </c>
      <c r="P223" s="33">
        <f t="shared" ca="1" si="71"/>
        <v>11558839</v>
      </c>
      <c r="Q223" s="33">
        <f t="shared" ca="1" si="72"/>
        <v>42404</v>
      </c>
      <c r="R223" s="34" t="str">
        <f t="shared" ca="1" si="73"/>
        <v>W-010996314</v>
      </c>
      <c r="S223" s="2">
        <f>IFERROR(MATCH(MASTER!$A223,'BUMA ALT'!H:H,FALSE),4952)</f>
        <v>4952</v>
      </c>
      <c r="T223" s="5" t="str">
        <f t="shared" ca="1" si="80"/>
        <v>-</v>
      </c>
      <c r="U223" s="51" t="str">
        <f t="shared" ca="1" si="81"/>
        <v>-</v>
      </c>
      <c r="V223" s="51" t="str">
        <f t="shared" ca="1" si="82"/>
        <v>-</v>
      </c>
      <c r="W223" s="51" t="str">
        <f t="shared" ca="1" si="83"/>
        <v>-</v>
      </c>
      <c r="X223" s="51" t="str">
        <f t="shared" ca="1" si="84"/>
        <v>-</v>
      </c>
      <c r="Y223" s="51" t="str">
        <f t="shared" ca="1" si="85"/>
        <v>-</v>
      </c>
      <c r="Z223" s="51" t="str">
        <f t="shared" ca="1" si="86"/>
        <v>-</v>
      </c>
      <c r="AA223" s="6" t="str">
        <f t="shared" ca="1" si="87"/>
        <v>-</v>
      </c>
    </row>
    <row r="224" spans="1:27" x14ac:dyDescent="0.25">
      <c r="A224" s="9" t="s">
        <v>1189</v>
      </c>
      <c r="B224" s="10" t="str">
        <f t="shared" si="74"/>
        <v>DJ PUBLISHING, CLOUD</v>
      </c>
      <c r="C224" s="2">
        <f>IFERROR(MATCH(MASTER!$A224,'DJ PUBLISHING'!A:A,FALSE),1393)</f>
        <v>1211</v>
      </c>
      <c r="D224" s="5" t="str">
        <f t="shared" ca="1" si="75"/>
        <v>BLIND</v>
      </c>
      <c r="E224" s="6" t="str">
        <f t="shared" ca="1" si="76"/>
        <v>ITALIAN HARDSTYLE</v>
      </c>
      <c r="F224" s="2">
        <f>IFERROR(MATCH(MASTER!$A224,CLOUD!B:B,FALSE),1965)</f>
        <v>182</v>
      </c>
      <c r="G224" s="17">
        <f t="shared" ca="1" si="77"/>
        <v>91112</v>
      </c>
      <c r="H224" s="18" t="str">
        <f t="shared" ca="1" si="78"/>
        <v>BLIND</v>
      </c>
      <c r="I224" s="19" t="str">
        <f t="shared" ca="1" si="79"/>
        <v>VISIBELLI</v>
      </c>
      <c r="J224" s="2">
        <f>IFERROR(MATCH(MASTER!$A224,'BUMA MAIN'!H:H,FALSE),4952)</f>
        <v>4952</v>
      </c>
      <c r="K224" s="32" t="str">
        <f t="shared" ca="1" si="66"/>
        <v>-</v>
      </c>
      <c r="L224" s="33" t="str">
        <f t="shared" ca="1" si="67"/>
        <v>-</v>
      </c>
      <c r="M224" s="33" t="str">
        <f t="shared" ca="1" si="68"/>
        <v>-</v>
      </c>
      <c r="N224" s="33" t="str">
        <f t="shared" ca="1" si="69"/>
        <v>-</v>
      </c>
      <c r="O224" s="33" t="str">
        <f t="shared" ca="1" si="70"/>
        <v>-</v>
      </c>
      <c r="P224" s="33" t="str">
        <f t="shared" ca="1" si="71"/>
        <v>-</v>
      </c>
      <c r="Q224" s="33" t="str">
        <f t="shared" ca="1" si="72"/>
        <v>-</v>
      </c>
      <c r="R224" s="34" t="str">
        <f t="shared" ca="1" si="73"/>
        <v>-</v>
      </c>
      <c r="S224" s="2">
        <f>IFERROR(MATCH(MASTER!$A224,'BUMA ALT'!H:H,FALSE),4952)</f>
        <v>4952</v>
      </c>
      <c r="T224" s="5" t="str">
        <f t="shared" ca="1" si="80"/>
        <v>-</v>
      </c>
      <c r="U224" s="51" t="str">
        <f t="shared" ca="1" si="81"/>
        <v>-</v>
      </c>
      <c r="V224" s="51" t="str">
        <f t="shared" ca="1" si="82"/>
        <v>-</v>
      </c>
      <c r="W224" s="51" t="str">
        <f t="shared" ca="1" si="83"/>
        <v>-</v>
      </c>
      <c r="X224" s="51" t="str">
        <f t="shared" ca="1" si="84"/>
        <v>-</v>
      </c>
      <c r="Y224" s="51" t="str">
        <f t="shared" ca="1" si="85"/>
        <v>-</v>
      </c>
      <c r="Z224" s="51" t="str">
        <f t="shared" ca="1" si="86"/>
        <v>-</v>
      </c>
      <c r="AA224" s="6" t="str">
        <f t="shared" ca="1" si="87"/>
        <v>-</v>
      </c>
    </row>
    <row r="225" spans="1:27" x14ac:dyDescent="0.25">
      <c r="A225" s="9" t="s">
        <v>1191</v>
      </c>
      <c r="B225" s="10" t="str">
        <f t="shared" si="74"/>
        <v>DJ PUBLISHING, CLOUD</v>
      </c>
      <c r="C225" s="2">
        <f>IFERROR(MATCH(MASTER!$A225,'DJ PUBLISHING'!A:A,FALSE),1393)</f>
        <v>1152</v>
      </c>
      <c r="D225" s="5" t="str">
        <f t="shared" ca="1" si="75"/>
        <v>BLOG</v>
      </c>
      <c r="E225" s="6" t="str">
        <f t="shared" ca="1" si="76"/>
        <v>ITALIAN HARDSTYLE</v>
      </c>
      <c r="F225" s="2">
        <f>IFERROR(MATCH(MASTER!$A225,CLOUD!B:B,FALSE),1965)</f>
        <v>183</v>
      </c>
      <c r="G225" s="17">
        <f t="shared" ca="1" si="77"/>
        <v>81390</v>
      </c>
      <c r="H225" s="18" t="str">
        <f t="shared" ca="1" si="78"/>
        <v>BLOG</v>
      </c>
      <c r="I225" s="19" t="str">
        <f t="shared" ca="1" si="79"/>
        <v>POMPONIO/ROSCHINI</v>
      </c>
      <c r="J225" s="2">
        <f>IFERROR(MATCH(MASTER!$A225,'BUMA MAIN'!H:H,FALSE),4952)</f>
        <v>4952</v>
      </c>
      <c r="K225" s="32" t="str">
        <f t="shared" ca="1" si="66"/>
        <v>-</v>
      </c>
      <c r="L225" s="33" t="str">
        <f t="shared" ca="1" si="67"/>
        <v>-</v>
      </c>
      <c r="M225" s="33" t="str">
        <f t="shared" ca="1" si="68"/>
        <v>-</v>
      </c>
      <c r="N225" s="33" t="str">
        <f t="shared" ca="1" si="69"/>
        <v>-</v>
      </c>
      <c r="O225" s="33" t="str">
        <f t="shared" ca="1" si="70"/>
        <v>-</v>
      </c>
      <c r="P225" s="33" t="str">
        <f t="shared" ca="1" si="71"/>
        <v>-</v>
      </c>
      <c r="Q225" s="33" t="str">
        <f t="shared" ca="1" si="72"/>
        <v>-</v>
      </c>
      <c r="R225" s="34" t="str">
        <f t="shared" ca="1" si="73"/>
        <v>-</v>
      </c>
      <c r="S225" s="2">
        <f>IFERROR(MATCH(MASTER!$A225,'BUMA ALT'!H:H,FALSE),4952)</f>
        <v>4952</v>
      </c>
      <c r="T225" s="5" t="str">
        <f t="shared" ca="1" si="80"/>
        <v>-</v>
      </c>
      <c r="U225" s="51" t="str">
        <f t="shared" ca="1" si="81"/>
        <v>-</v>
      </c>
      <c r="V225" s="51" t="str">
        <f t="shared" ca="1" si="82"/>
        <v>-</v>
      </c>
      <c r="W225" s="51" t="str">
        <f t="shared" ca="1" si="83"/>
        <v>-</v>
      </c>
      <c r="X225" s="51" t="str">
        <f t="shared" ca="1" si="84"/>
        <v>-</v>
      </c>
      <c r="Y225" s="51" t="str">
        <f t="shared" ca="1" si="85"/>
        <v>-</v>
      </c>
      <c r="Z225" s="51" t="str">
        <f t="shared" ca="1" si="86"/>
        <v>-</v>
      </c>
      <c r="AA225" s="6" t="str">
        <f t="shared" ca="1" si="87"/>
        <v>-</v>
      </c>
    </row>
    <row r="226" spans="1:27" x14ac:dyDescent="0.25">
      <c r="A226" s="9" t="s">
        <v>97</v>
      </c>
      <c r="B226" s="10" t="str">
        <f t="shared" si="74"/>
        <v>CLOUD, BUMA MAIN</v>
      </c>
      <c r="C226" s="2">
        <f>IFERROR(MATCH(MASTER!$A226,'DJ PUBLISHING'!A:A,FALSE),1393)</f>
        <v>1393</v>
      </c>
      <c r="D226" s="5" t="str">
        <f t="shared" ca="1" si="75"/>
        <v>-</v>
      </c>
      <c r="E226" s="6" t="str">
        <f t="shared" ca="1" si="76"/>
        <v>-</v>
      </c>
      <c r="F226" s="2">
        <f>IFERROR(MATCH(MASTER!$A226,CLOUD!B:B,FALSE),1965)</f>
        <v>184</v>
      </c>
      <c r="G226" s="17">
        <f t="shared" ca="1" si="77"/>
        <v>135964</v>
      </c>
      <c r="H226" s="18" t="str">
        <f t="shared" ca="1" si="78"/>
        <v>BLOOD WRITTEN</v>
      </c>
      <c r="I226" s="19" t="str">
        <f t="shared" ca="1" si="79"/>
        <v>AANDEWIEL/DE OLIVEIRA/TIMMERMAN</v>
      </c>
      <c r="J226" s="2">
        <f>IFERROR(MATCH(MASTER!$A226,'BUMA MAIN'!H:H,FALSE),4952)</f>
        <v>116</v>
      </c>
      <c r="K226" s="32" t="str">
        <f t="shared" ca="1" si="66"/>
        <v>BLOOD WRITTEN</v>
      </c>
      <c r="L226" s="33">
        <f t="shared" ca="1" si="67"/>
        <v>1351244</v>
      </c>
      <c r="M226" s="33" t="str">
        <f t="shared" ca="1" si="68"/>
        <v>I-002289736-3</v>
      </c>
      <c r="N226" s="33">
        <f t="shared" ca="1" si="69"/>
        <v>472380650</v>
      </c>
      <c r="O226" s="33" t="str">
        <f t="shared" ca="1" si="70"/>
        <v>DJ PUBLISHING</v>
      </c>
      <c r="P226" s="33">
        <f t="shared" ca="1" si="71"/>
        <v>4801076</v>
      </c>
      <c r="Q226" s="33">
        <f t="shared" ca="1" si="72"/>
        <v>38832</v>
      </c>
      <c r="R226" s="34" t="str">
        <f t="shared" ca="1" si="73"/>
        <v>W-004062051</v>
      </c>
      <c r="S226" s="2">
        <f>IFERROR(MATCH(MASTER!$A226,'BUMA ALT'!H:H,FALSE),4952)</f>
        <v>4952</v>
      </c>
      <c r="T226" s="5" t="str">
        <f t="shared" ca="1" si="80"/>
        <v>-</v>
      </c>
      <c r="U226" s="51" t="str">
        <f t="shared" ca="1" si="81"/>
        <v>-</v>
      </c>
      <c r="V226" s="51" t="str">
        <f t="shared" ca="1" si="82"/>
        <v>-</v>
      </c>
      <c r="W226" s="51" t="str">
        <f t="shared" ca="1" si="83"/>
        <v>-</v>
      </c>
      <c r="X226" s="51" t="str">
        <f t="shared" ca="1" si="84"/>
        <v>-</v>
      </c>
      <c r="Y226" s="51" t="str">
        <f t="shared" ca="1" si="85"/>
        <v>-</v>
      </c>
      <c r="Z226" s="51" t="str">
        <f t="shared" ca="1" si="86"/>
        <v>-</v>
      </c>
      <c r="AA226" s="6" t="str">
        <f t="shared" ca="1" si="87"/>
        <v>-</v>
      </c>
    </row>
    <row r="227" spans="1:27" x14ac:dyDescent="0.25">
      <c r="A227" s="9" t="s">
        <v>1194</v>
      </c>
      <c r="B227" s="10" t="str">
        <f t="shared" si="74"/>
        <v>DJ PUBLISHING, CLOUD</v>
      </c>
      <c r="C227" s="2">
        <f>IFERROR(MATCH(MASTER!$A227,'DJ PUBLISHING'!A:A,FALSE),1393)</f>
        <v>376</v>
      </c>
      <c r="D227" s="5" t="str">
        <f t="shared" ca="1" si="75"/>
        <v>BLUE FAIRY</v>
      </c>
      <c r="E227" s="6" t="str">
        <f t="shared" ca="1" si="76"/>
        <v>Scantraxx Silver</v>
      </c>
      <c r="F227" s="2">
        <f>IFERROR(MATCH(MASTER!$A227,CLOUD!B:B,FALSE),1965)</f>
        <v>185</v>
      </c>
      <c r="G227" s="17">
        <f t="shared" ca="1" si="77"/>
        <v>53321</v>
      </c>
      <c r="H227" s="18" t="str">
        <f t="shared" ca="1" si="78"/>
        <v>BLUE FAIRY</v>
      </c>
      <c r="I227" s="19" t="str">
        <f t="shared" ca="1" si="79"/>
        <v>WITJES</v>
      </c>
      <c r="J227" s="2">
        <f>IFERROR(MATCH(MASTER!$A227,'BUMA MAIN'!H:H,FALSE),4952)</f>
        <v>4952</v>
      </c>
      <c r="K227" s="32" t="str">
        <f t="shared" ca="1" si="66"/>
        <v>-</v>
      </c>
      <c r="L227" s="33" t="str">
        <f t="shared" ca="1" si="67"/>
        <v>-</v>
      </c>
      <c r="M227" s="33" t="str">
        <f t="shared" ca="1" si="68"/>
        <v>-</v>
      </c>
      <c r="N227" s="33" t="str">
        <f t="shared" ca="1" si="69"/>
        <v>-</v>
      </c>
      <c r="O227" s="33" t="str">
        <f t="shared" ca="1" si="70"/>
        <v>-</v>
      </c>
      <c r="P227" s="33" t="str">
        <f t="shared" ca="1" si="71"/>
        <v>-</v>
      </c>
      <c r="Q227" s="33" t="str">
        <f t="shared" ca="1" si="72"/>
        <v>-</v>
      </c>
      <c r="R227" s="34" t="str">
        <f t="shared" ca="1" si="73"/>
        <v>-</v>
      </c>
      <c r="S227" s="2">
        <f>IFERROR(MATCH(MASTER!$A227,'BUMA ALT'!H:H,FALSE),4952)</f>
        <v>4952</v>
      </c>
      <c r="T227" s="5" t="str">
        <f t="shared" ca="1" si="80"/>
        <v>-</v>
      </c>
      <c r="U227" s="51" t="str">
        <f t="shared" ca="1" si="81"/>
        <v>-</v>
      </c>
      <c r="V227" s="51" t="str">
        <f t="shared" ca="1" si="82"/>
        <v>-</v>
      </c>
      <c r="W227" s="51" t="str">
        <f t="shared" ca="1" si="83"/>
        <v>-</v>
      </c>
      <c r="X227" s="51" t="str">
        <f t="shared" ca="1" si="84"/>
        <v>-</v>
      </c>
      <c r="Y227" s="51" t="str">
        <f t="shared" ca="1" si="85"/>
        <v>-</v>
      </c>
      <c r="Z227" s="51" t="str">
        <f t="shared" ca="1" si="86"/>
        <v>-</v>
      </c>
      <c r="AA227" s="6" t="str">
        <f t="shared" ca="1" si="87"/>
        <v>-</v>
      </c>
    </row>
    <row r="228" spans="1:27" x14ac:dyDescent="0.25">
      <c r="A228" s="9" t="s">
        <v>2480</v>
      </c>
      <c r="B228" s="10" t="str">
        <f t="shared" si="74"/>
        <v>DJ PUBLISHING</v>
      </c>
      <c r="C228" s="2">
        <f>IFERROR(MATCH(MASTER!$A228,'DJ PUBLISHING'!A:A,FALSE),1393)</f>
        <v>987</v>
      </c>
      <c r="D228" s="5" t="str">
        <f t="shared" ca="1" si="75"/>
        <v>BOLIVIA</v>
      </c>
      <c r="E228" s="6" t="str">
        <f t="shared" ca="1" si="76"/>
        <v>A2 Records</v>
      </c>
      <c r="F228" s="2">
        <f>IFERROR(MATCH(MASTER!$A228,CLOUD!B:B,FALSE),1965)</f>
        <v>1965</v>
      </c>
      <c r="G228" s="17" t="str">
        <f t="shared" ca="1" si="77"/>
        <v>-</v>
      </c>
      <c r="H228" s="18" t="str">
        <f t="shared" ca="1" si="78"/>
        <v>-</v>
      </c>
      <c r="I228" s="19" t="str">
        <f t="shared" ca="1" si="79"/>
        <v>-</v>
      </c>
      <c r="J228" s="2">
        <f>IFERROR(MATCH(MASTER!$A228,'BUMA MAIN'!H:H,FALSE),4952)</f>
        <v>4952</v>
      </c>
      <c r="K228" s="32" t="str">
        <f t="shared" ca="1" si="66"/>
        <v>-</v>
      </c>
      <c r="L228" s="33" t="str">
        <f t="shared" ca="1" si="67"/>
        <v>-</v>
      </c>
      <c r="M228" s="33" t="str">
        <f t="shared" ca="1" si="68"/>
        <v>-</v>
      </c>
      <c r="N228" s="33" t="str">
        <f t="shared" ca="1" si="69"/>
        <v>-</v>
      </c>
      <c r="O228" s="33" t="str">
        <f t="shared" ca="1" si="70"/>
        <v>-</v>
      </c>
      <c r="P228" s="33" t="str">
        <f t="shared" ca="1" si="71"/>
        <v>-</v>
      </c>
      <c r="Q228" s="33" t="str">
        <f t="shared" ca="1" si="72"/>
        <v>-</v>
      </c>
      <c r="R228" s="34" t="str">
        <f t="shared" ca="1" si="73"/>
        <v>-</v>
      </c>
      <c r="S228" s="2">
        <f>IFERROR(MATCH(MASTER!$A228,'BUMA ALT'!H:H,FALSE),4952)</f>
        <v>4952</v>
      </c>
      <c r="T228" s="5" t="str">
        <f t="shared" ca="1" si="80"/>
        <v>-</v>
      </c>
      <c r="U228" s="51" t="str">
        <f t="shared" ca="1" si="81"/>
        <v>-</v>
      </c>
      <c r="V228" s="51" t="str">
        <f t="shared" ca="1" si="82"/>
        <v>-</v>
      </c>
      <c r="W228" s="51" t="str">
        <f t="shared" ca="1" si="83"/>
        <v>-</v>
      </c>
      <c r="X228" s="51" t="str">
        <f t="shared" ca="1" si="84"/>
        <v>-</v>
      </c>
      <c r="Y228" s="51" t="str">
        <f t="shared" ca="1" si="85"/>
        <v>-</v>
      </c>
      <c r="Z228" s="51" t="str">
        <f t="shared" ca="1" si="86"/>
        <v>-</v>
      </c>
      <c r="AA228" s="6" t="str">
        <f t="shared" ca="1" si="87"/>
        <v>-</v>
      </c>
    </row>
    <row r="229" spans="1:27" x14ac:dyDescent="0.25">
      <c r="A229" s="9" t="s">
        <v>2481</v>
      </c>
      <c r="B229" s="10" t="str">
        <f t="shared" si="74"/>
        <v>DJ PUBLISHING</v>
      </c>
      <c r="C229" s="2">
        <f>IFERROR(MATCH(MASTER!$A229,'DJ PUBLISHING'!A:A,FALSE),1393)</f>
        <v>354</v>
      </c>
      <c r="D229" s="5" t="str">
        <f t="shared" ca="1" si="75"/>
        <v>BOLIVIA (BLOOD BROTHERS REMIX)</v>
      </c>
      <c r="E229" s="6" t="str">
        <f t="shared" ca="1" si="76"/>
        <v>Scantraxx Black</v>
      </c>
      <c r="F229" s="2">
        <f>IFERROR(MATCH(MASTER!$A229,CLOUD!B:B,FALSE),1965)</f>
        <v>1965</v>
      </c>
      <c r="G229" s="17" t="str">
        <f t="shared" ca="1" si="77"/>
        <v>-</v>
      </c>
      <c r="H229" s="18" t="str">
        <f t="shared" ca="1" si="78"/>
        <v>-</v>
      </c>
      <c r="I229" s="19" t="str">
        <f t="shared" ca="1" si="79"/>
        <v>-</v>
      </c>
      <c r="J229" s="2">
        <f>IFERROR(MATCH(MASTER!$A229,'BUMA MAIN'!H:H,FALSE),4952)</f>
        <v>4952</v>
      </c>
      <c r="K229" s="32" t="str">
        <f t="shared" ca="1" si="66"/>
        <v>-</v>
      </c>
      <c r="L229" s="33" t="str">
        <f t="shared" ca="1" si="67"/>
        <v>-</v>
      </c>
      <c r="M229" s="33" t="str">
        <f t="shared" ca="1" si="68"/>
        <v>-</v>
      </c>
      <c r="N229" s="33" t="str">
        <f t="shared" ca="1" si="69"/>
        <v>-</v>
      </c>
      <c r="O229" s="33" t="str">
        <f t="shared" ca="1" si="70"/>
        <v>-</v>
      </c>
      <c r="P229" s="33" t="str">
        <f t="shared" ca="1" si="71"/>
        <v>-</v>
      </c>
      <c r="Q229" s="33" t="str">
        <f t="shared" ca="1" si="72"/>
        <v>-</v>
      </c>
      <c r="R229" s="34" t="str">
        <f t="shared" ca="1" si="73"/>
        <v>-</v>
      </c>
      <c r="S229" s="2">
        <f>IFERROR(MATCH(MASTER!$A229,'BUMA ALT'!H:H,FALSE),4952)</f>
        <v>4952</v>
      </c>
      <c r="T229" s="5" t="str">
        <f t="shared" ca="1" si="80"/>
        <v>-</v>
      </c>
      <c r="U229" s="51" t="str">
        <f t="shared" ca="1" si="81"/>
        <v>-</v>
      </c>
      <c r="V229" s="51" t="str">
        <f t="shared" ca="1" si="82"/>
        <v>-</v>
      </c>
      <c r="W229" s="51" t="str">
        <f t="shared" ca="1" si="83"/>
        <v>-</v>
      </c>
      <c r="X229" s="51" t="str">
        <f t="shared" ca="1" si="84"/>
        <v>-</v>
      </c>
      <c r="Y229" s="51" t="str">
        <f t="shared" ca="1" si="85"/>
        <v>-</v>
      </c>
      <c r="Z229" s="51" t="str">
        <f t="shared" ca="1" si="86"/>
        <v>-</v>
      </c>
      <c r="AA229" s="6" t="str">
        <f t="shared" ca="1" si="87"/>
        <v>-</v>
      </c>
    </row>
    <row r="230" spans="1:27" x14ac:dyDescent="0.25">
      <c r="A230" s="9" t="s">
        <v>475</v>
      </c>
      <c r="B230" s="10" t="str">
        <f t="shared" si="74"/>
        <v>DJ PUBLISHING, CLOUD, BUMA MAIN</v>
      </c>
      <c r="C230" s="2">
        <f>IFERROR(MATCH(MASTER!$A230,'DJ PUBLISHING'!A:A,FALSE),1393)</f>
        <v>1000</v>
      </c>
      <c r="D230" s="5" t="str">
        <f t="shared" ca="1" si="75"/>
        <v>BOOGEYMAN</v>
      </c>
      <c r="E230" s="6" t="str">
        <f t="shared" ca="1" si="76"/>
        <v>A2 Records</v>
      </c>
      <c r="F230" s="2">
        <f>IFERROR(MATCH(MASTER!$A230,CLOUD!B:B,FALSE),1965)</f>
        <v>186</v>
      </c>
      <c r="G230" s="17">
        <f t="shared" ca="1" si="77"/>
        <v>120877</v>
      </c>
      <c r="H230" s="18" t="str">
        <f t="shared" ca="1" si="78"/>
        <v>BOOGEYMAN</v>
      </c>
      <c r="I230" s="19" t="str">
        <f t="shared" ca="1" si="79"/>
        <v>AANDEWIEL/TIMMERMAN/TIMMERMAN</v>
      </c>
      <c r="J230" s="2">
        <f>IFERROR(MATCH(MASTER!$A230,'BUMA MAIN'!H:H,FALSE),4952)</f>
        <v>494</v>
      </c>
      <c r="K230" s="32" t="str">
        <f t="shared" ca="1" si="66"/>
        <v>BOOGEYMAN</v>
      </c>
      <c r="L230" s="33">
        <f t="shared" ca="1" si="67"/>
        <v>1351244</v>
      </c>
      <c r="M230" s="33" t="str">
        <f t="shared" ca="1" si="68"/>
        <v>I-002289736-3</v>
      </c>
      <c r="N230" s="33">
        <f t="shared" ca="1" si="69"/>
        <v>472380650</v>
      </c>
      <c r="O230" s="33" t="str">
        <f t="shared" ca="1" si="70"/>
        <v>DJ PUBLISHING</v>
      </c>
      <c r="P230" s="33">
        <f t="shared" ca="1" si="71"/>
        <v>11549687</v>
      </c>
      <c r="Q230" s="33">
        <f t="shared" ca="1" si="72"/>
        <v>42290</v>
      </c>
      <c r="R230" s="34" t="str">
        <f t="shared" ca="1" si="73"/>
        <v>W-010463807</v>
      </c>
      <c r="S230" s="2">
        <f>IFERROR(MATCH(MASTER!$A230,'BUMA ALT'!H:H,FALSE),4952)</f>
        <v>4952</v>
      </c>
      <c r="T230" s="5" t="str">
        <f t="shared" ca="1" si="80"/>
        <v>-</v>
      </c>
      <c r="U230" s="51" t="str">
        <f t="shared" ca="1" si="81"/>
        <v>-</v>
      </c>
      <c r="V230" s="51" t="str">
        <f t="shared" ca="1" si="82"/>
        <v>-</v>
      </c>
      <c r="W230" s="51" t="str">
        <f t="shared" ca="1" si="83"/>
        <v>-</v>
      </c>
      <c r="X230" s="51" t="str">
        <f t="shared" ca="1" si="84"/>
        <v>-</v>
      </c>
      <c r="Y230" s="51" t="str">
        <f t="shared" ca="1" si="85"/>
        <v>-</v>
      </c>
      <c r="Z230" s="51" t="str">
        <f t="shared" ca="1" si="86"/>
        <v>-</v>
      </c>
      <c r="AA230" s="6" t="str">
        <f t="shared" ca="1" si="87"/>
        <v>-</v>
      </c>
    </row>
    <row r="231" spans="1:27" x14ac:dyDescent="0.25">
      <c r="A231" s="9" t="s">
        <v>409</v>
      </c>
      <c r="B231" s="10" t="str">
        <f t="shared" si="74"/>
        <v>DJ PUBLISHING, CLOUD, BUMA MAIN</v>
      </c>
      <c r="C231" s="2">
        <f>IFERROR(MATCH(MASTER!$A231,'DJ PUBLISHING'!A:A,FALSE),1393)</f>
        <v>1046</v>
      </c>
      <c r="D231" s="5" t="str">
        <f t="shared" ca="1" si="75"/>
        <v>BOOMSTICK</v>
      </c>
      <c r="E231" s="6" t="str">
        <f t="shared" ca="1" si="76"/>
        <v>A2 Records</v>
      </c>
      <c r="F231" s="2">
        <f>IFERROR(MATCH(MASTER!$A231,CLOUD!B:B,FALSE),1965)</f>
        <v>187</v>
      </c>
      <c r="G231" s="17">
        <f t="shared" ca="1" si="77"/>
        <v>384297</v>
      </c>
      <c r="H231" s="18" t="str">
        <f t="shared" ca="1" si="78"/>
        <v>BOOMSTICK</v>
      </c>
      <c r="I231" s="19" t="str">
        <f t="shared" ca="1" si="79"/>
        <v>AANDEWIEL</v>
      </c>
      <c r="J231" s="2">
        <f>IFERROR(MATCH(MASTER!$A231,'BUMA MAIN'!H:H,FALSE),4952)</f>
        <v>428</v>
      </c>
      <c r="K231" s="32" t="str">
        <f t="shared" ca="1" si="66"/>
        <v>BOOMSTICK</v>
      </c>
      <c r="L231" s="33">
        <f t="shared" ca="1" si="67"/>
        <v>1351244</v>
      </c>
      <c r="M231" s="33" t="str">
        <f t="shared" ca="1" si="68"/>
        <v>I-002289736-3</v>
      </c>
      <c r="N231" s="33">
        <f t="shared" ca="1" si="69"/>
        <v>472380650</v>
      </c>
      <c r="O231" s="33" t="str">
        <f t="shared" ca="1" si="70"/>
        <v>DJ PUBLISHING</v>
      </c>
      <c r="P231" s="33">
        <f t="shared" ca="1" si="71"/>
        <v>11549687</v>
      </c>
      <c r="Q231" s="33">
        <f t="shared" ca="1" si="72"/>
        <v>42290</v>
      </c>
      <c r="R231" s="34" t="str">
        <f t="shared" ca="1" si="73"/>
        <v>W-010463818</v>
      </c>
      <c r="S231" s="2">
        <f>IFERROR(MATCH(MASTER!$A231,'BUMA ALT'!H:H,FALSE),4952)</f>
        <v>4952</v>
      </c>
      <c r="T231" s="5" t="str">
        <f t="shared" ca="1" si="80"/>
        <v>-</v>
      </c>
      <c r="U231" s="51" t="str">
        <f t="shared" ca="1" si="81"/>
        <v>-</v>
      </c>
      <c r="V231" s="51" t="str">
        <f t="shared" ca="1" si="82"/>
        <v>-</v>
      </c>
      <c r="W231" s="51" t="str">
        <f t="shared" ca="1" si="83"/>
        <v>-</v>
      </c>
      <c r="X231" s="51" t="str">
        <f t="shared" ca="1" si="84"/>
        <v>-</v>
      </c>
      <c r="Y231" s="51" t="str">
        <f t="shared" ca="1" si="85"/>
        <v>-</v>
      </c>
      <c r="Z231" s="51" t="str">
        <f t="shared" ca="1" si="86"/>
        <v>-</v>
      </c>
      <c r="AA231" s="6" t="str">
        <f t="shared" ca="1" si="87"/>
        <v>-</v>
      </c>
    </row>
    <row r="232" spans="1:27" x14ac:dyDescent="0.25">
      <c r="A232" s="9" t="s">
        <v>1196</v>
      </c>
      <c r="B232" s="10" t="str">
        <f t="shared" si="74"/>
        <v>CLOUD</v>
      </c>
      <c r="C232" s="2">
        <f>IFERROR(MATCH(MASTER!$A232,'DJ PUBLISHING'!A:A,FALSE),1393)</f>
        <v>1393</v>
      </c>
      <c r="D232" s="5" t="str">
        <f t="shared" ca="1" si="75"/>
        <v>-</v>
      </c>
      <c r="E232" s="6" t="str">
        <f t="shared" ca="1" si="76"/>
        <v>-</v>
      </c>
      <c r="F232" s="2">
        <f>IFERROR(MATCH(MASTER!$A232,CLOUD!B:B,FALSE),1965)</f>
        <v>188</v>
      </c>
      <c r="G232" s="17">
        <f t="shared" ca="1" si="77"/>
        <v>92197</v>
      </c>
      <c r="H232" s="18" t="str">
        <f t="shared" ca="1" si="78"/>
        <v>BOOOM!</v>
      </c>
      <c r="I232" s="19" t="str">
        <f t="shared" ca="1" si="79"/>
        <v>ELKABAS</v>
      </c>
      <c r="J232" s="2">
        <f>IFERROR(MATCH(MASTER!$A232,'BUMA MAIN'!H:H,FALSE),4952)</f>
        <v>4952</v>
      </c>
      <c r="K232" s="32" t="str">
        <f t="shared" ca="1" si="66"/>
        <v>-</v>
      </c>
      <c r="L232" s="33" t="str">
        <f t="shared" ca="1" si="67"/>
        <v>-</v>
      </c>
      <c r="M232" s="33" t="str">
        <f t="shared" ca="1" si="68"/>
        <v>-</v>
      </c>
      <c r="N232" s="33" t="str">
        <f t="shared" ca="1" si="69"/>
        <v>-</v>
      </c>
      <c r="O232" s="33" t="str">
        <f t="shared" ca="1" si="70"/>
        <v>-</v>
      </c>
      <c r="P232" s="33" t="str">
        <f t="shared" ca="1" si="71"/>
        <v>-</v>
      </c>
      <c r="Q232" s="33" t="str">
        <f t="shared" ca="1" si="72"/>
        <v>-</v>
      </c>
      <c r="R232" s="34" t="str">
        <f t="shared" ca="1" si="73"/>
        <v>-</v>
      </c>
      <c r="S232" s="2">
        <f>IFERROR(MATCH(MASTER!$A232,'BUMA ALT'!H:H,FALSE),4952)</f>
        <v>4952</v>
      </c>
      <c r="T232" s="5" t="str">
        <f t="shared" ca="1" si="80"/>
        <v>-</v>
      </c>
      <c r="U232" s="51" t="str">
        <f t="shared" ca="1" si="81"/>
        <v>-</v>
      </c>
      <c r="V232" s="51" t="str">
        <f t="shared" ca="1" si="82"/>
        <v>-</v>
      </c>
      <c r="W232" s="51" t="str">
        <f t="shared" ca="1" si="83"/>
        <v>-</v>
      </c>
      <c r="X232" s="51" t="str">
        <f t="shared" ca="1" si="84"/>
        <v>-</v>
      </c>
      <c r="Y232" s="51" t="str">
        <f t="shared" ca="1" si="85"/>
        <v>-</v>
      </c>
      <c r="Z232" s="51" t="str">
        <f t="shared" ca="1" si="86"/>
        <v>-</v>
      </c>
      <c r="AA232" s="6" t="str">
        <f t="shared" ca="1" si="87"/>
        <v>-</v>
      </c>
    </row>
    <row r="233" spans="1:27" x14ac:dyDescent="0.25">
      <c r="A233" s="9" t="s">
        <v>4101</v>
      </c>
      <c r="B233" s="10" t="str">
        <f t="shared" si="74"/>
        <v>DJ PUBLISHING</v>
      </c>
      <c r="C233" s="2">
        <f>IFERROR(MATCH(MASTER!$A233,'DJ PUBLISHING'!A:A,FALSE),1393)</f>
        <v>111</v>
      </c>
      <c r="D233" s="5" t="str">
        <f t="shared" ca="1" si="75"/>
        <v>BOOOM!!</v>
      </c>
      <c r="E233" s="6" t="str">
        <f t="shared" ca="1" si="76"/>
        <v>Scantraxx</v>
      </c>
      <c r="F233" s="2">
        <f>IFERROR(MATCH(MASTER!$A233,CLOUD!B:B,FALSE),1965)</f>
        <v>1965</v>
      </c>
      <c r="G233" s="17" t="str">
        <f t="shared" ca="1" si="77"/>
        <v>-</v>
      </c>
      <c r="H233" s="18" t="str">
        <f t="shared" ca="1" si="78"/>
        <v>-</v>
      </c>
      <c r="I233" s="19" t="str">
        <f t="shared" ca="1" si="79"/>
        <v>-</v>
      </c>
      <c r="J233" s="2">
        <f>IFERROR(MATCH(MASTER!$A233,'BUMA MAIN'!H:H,FALSE),4952)</f>
        <v>4952</v>
      </c>
      <c r="K233" s="32" t="str">
        <f t="shared" ca="1" si="66"/>
        <v>-</v>
      </c>
      <c r="L233" s="33" t="str">
        <f t="shared" ca="1" si="67"/>
        <v>-</v>
      </c>
      <c r="M233" s="33" t="str">
        <f t="shared" ca="1" si="68"/>
        <v>-</v>
      </c>
      <c r="N233" s="33" t="str">
        <f t="shared" ca="1" si="69"/>
        <v>-</v>
      </c>
      <c r="O233" s="33" t="str">
        <f t="shared" ca="1" si="70"/>
        <v>-</v>
      </c>
      <c r="P233" s="33" t="str">
        <f t="shared" ca="1" si="71"/>
        <v>-</v>
      </c>
      <c r="Q233" s="33" t="str">
        <f t="shared" ca="1" si="72"/>
        <v>-</v>
      </c>
      <c r="R233" s="34" t="str">
        <f t="shared" ca="1" si="73"/>
        <v>-</v>
      </c>
      <c r="S233" s="2">
        <f>IFERROR(MATCH(MASTER!$A233,'BUMA ALT'!H:H,FALSE),4952)</f>
        <v>4952</v>
      </c>
      <c r="T233" s="5" t="str">
        <f t="shared" ca="1" si="80"/>
        <v>-</v>
      </c>
      <c r="U233" s="51" t="str">
        <f t="shared" ca="1" si="81"/>
        <v>-</v>
      </c>
      <c r="V233" s="51" t="str">
        <f t="shared" ca="1" si="82"/>
        <v>-</v>
      </c>
      <c r="W233" s="51" t="str">
        <f t="shared" ca="1" si="83"/>
        <v>-</v>
      </c>
      <c r="X233" s="51" t="str">
        <f t="shared" ca="1" si="84"/>
        <v>-</v>
      </c>
      <c r="Y233" s="51" t="str">
        <f t="shared" ca="1" si="85"/>
        <v>-</v>
      </c>
      <c r="Z233" s="51" t="str">
        <f t="shared" ca="1" si="86"/>
        <v>-</v>
      </c>
      <c r="AA233" s="6" t="str">
        <f t="shared" ca="1" si="87"/>
        <v>-</v>
      </c>
    </row>
    <row r="234" spans="1:27" x14ac:dyDescent="0.25">
      <c r="A234" s="9" t="s">
        <v>1197</v>
      </c>
      <c r="B234" s="10" t="str">
        <f t="shared" si="74"/>
        <v>CLOUD</v>
      </c>
      <c r="C234" s="2">
        <f>IFERROR(MATCH(MASTER!$A234,'DJ PUBLISHING'!A:A,FALSE),1393)</f>
        <v>1393</v>
      </c>
      <c r="D234" s="5" t="str">
        <f t="shared" ca="1" si="75"/>
        <v>-</v>
      </c>
      <c r="E234" s="6" t="str">
        <f t="shared" ca="1" si="76"/>
        <v>-</v>
      </c>
      <c r="F234" s="2">
        <f>IFERROR(MATCH(MASTER!$A234,CLOUD!B:B,FALSE),1965)</f>
        <v>189</v>
      </c>
      <c r="G234" s="17">
        <f t="shared" ca="1" si="77"/>
        <v>628602</v>
      </c>
      <c r="H234" s="18" t="str">
        <f t="shared" ca="1" si="78"/>
        <v>BOOTY</v>
      </c>
      <c r="I234" s="19" t="str">
        <f t="shared" ca="1" si="79"/>
        <v>ECKEBRECHT</v>
      </c>
      <c r="J234" s="2">
        <f>IFERROR(MATCH(MASTER!$A234,'BUMA MAIN'!H:H,FALSE),4952)</f>
        <v>4952</v>
      </c>
      <c r="K234" s="32" t="str">
        <f t="shared" ca="1" si="66"/>
        <v>-</v>
      </c>
      <c r="L234" s="33" t="str">
        <f t="shared" ca="1" si="67"/>
        <v>-</v>
      </c>
      <c r="M234" s="33" t="str">
        <f t="shared" ca="1" si="68"/>
        <v>-</v>
      </c>
      <c r="N234" s="33" t="str">
        <f t="shared" ca="1" si="69"/>
        <v>-</v>
      </c>
      <c r="O234" s="33" t="str">
        <f t="shared" ca="1" si="70"/>
        <v>-</v>
      </c>
      <c r="P234" s="33" t="str">
        <f t="shared" ca="1" si="71"/>
        <v>-</v>
      </c>
      <c r="Q234" s="33" t="str">
        <f t="shared" ca="1" si="72"/>
        <v>-</v>
      </c>
      <c r="R234" s="34" t="str">
        <f t="shared" ca="1" si="73"/>
        <v>-</v>
      </c>
      <c r="S234" s="2">
        <f>IFERROR(MATCH(MASTER!$A234,'BUMA ALT'!H:H,FALSE),4952)</f>
        <v>4952</v>
      </c>
      <c r="T234" s="5" t="str">
        <f t="shared" ca="1" si="80"/>
        <v>-</v>
      </c>
      <c r="U234" s="51" t="str">
        <f t="shared" ca="1" si="81"/>
        <v>-</v>
      </c>
      <c r="V234" s="51" t="str">
        <f t="shared" ca="1" si="82"/>
        <v>-</v>
      </c>
      <c r="W234" s="51" t="str">
        <f t="shared" ca="1" si="83"/>
        <v>-</v>
      </c>
      <c r="X234" s="51" t="str">
        <f t="shared" ca="1" si="84"/>
        <v>-</v>
      </c>
      <c r="Y234" s="51" t="str">
        <f t="shared" ca="1" si="85"/>
        <v>-</v>
      </c>
      <c r="Z234" s="51" t="str">
        <f t="shared" ca="1" si="86"/>
        <v>-</v>
      </c>
      <c r="AA234" s="6" t="str">
        <f t="shared" ca="1" si="87"/>
        <v>-</v>
      </c>
    </row>
    <row r="235" spans="1:27" x14ac:dyDescent="0.25">
      <c r="A235" s="9" t="s">
        <v>71</v>
      </c>
      <c r="B235" s="10" t="str">
        <f t="shared" si="74"/>
        <v>CLOUD, BUMA MAIN</v>
      </c>
      <c r="C235" s="2">
        <f>IFERROR(MATCH(MASTER!$A235,'DJ PUBLISHING'!A:A,FALSE),1393)</f>
        <v>1393</v>
      </c>
      <c r="D235" s="5" t="str">
        <f t="shared" ca="1" si="75"/>
        <v>-</v>
      </c>
      <c r="E235" s="6" t="str">
        <f t="shared" ca="1" si="76"/>
        <v>-</v>
      </c>
      <c r="F235" s="2">
        <f>IFERROR(MATCH(MASTER!$A235,CLOUD!B:B,FALSE),1965)</f>
        <v>190</v>
      </c>
      <c r="G235" s="17">
        <f t="shared" ca="1" si="77"/>
        <v>149485</v>
      </c>
      <c r="H235" s="18" t="str">
        <f t="shared" ca="1" si="78"/>
        <v>BOOTY SHAKERS</v>
      </c>
      <c r="I235" s="19" t="str">
        <f t="shared" ca="1" si="79"/>
        <v>BILLAN/BILLAN</v>
      </c>
      <c r="J235" s="2">
        <f>IFERROR(MATCH(MASTER!$A235,'BUMA MAIN'!H:H,FALSE),4952)</f>
        <v>91</v>
      </c>
      <c r="K235" s="32" t="str">
        <f t="shared" ca="1" si="66"/>
        <v>BOOTY SHAKERS</v>
      </c>
      <c r="L235" s="33">
        <f t="shared" ca="1" si="67"/>
        <v>1351244</v>
      </c>
      <c r="M235" s="33" t="str">
        <f t="shared" ca="1" si="68"/>
        <v>I-002289736-3</v>
      </c>
      <c r="N235" s="33">
        <f t="shared" ca="1" si="69"/>
        <v>472380650</v>
      </c>
      <c r="O235" s="33" t="str">
        <f t="shared" ca="1" si="70"/>
        <v>DJ PUBLISHING</v>
      </c>
      <c r="P235" s="33">
        <f t="shared" ca="1" si="71"/>
        <v>4796029</v>
      </c>
      <c r="Q235" s="33">
        <f t="shared" ca="1" si="72"/>
        <v>38762</v>
      </c>
      <c r="R235" s="34" t="str">
        <f t="shared" ca="1" si="73"/>
        <v>W-004090466</v>
      </c>
      <c r="S235" s="2">
        <f>IFERROR(MATCH(MASTER!$A235,'BUMA ALT'!H:H,FALSE),4952)</f>
        <v>4952</v>
      </c>
      <c r="T235" s="5" t="str">
        <f t="shared" ca="1" si="80"/>
        <v>-</v>
      </c>
      <c r="U235" s="51" t="str">
        <f t="shared" ca="1" si="81"/>
        <v>-</v>
      </c>
      <c r="V235" s="51" t="str">
        <f t="shared" ca="1" si="82"/>
        <v>-</v>
      </c>
      <c r="W235" s="51" t="str">
        <f t="shared" ca="1" si="83"/>
        <v>-</v>
      </c>
      <c r="X235" s="51" t="str">
        <f t="shared" ca="1" si="84"/>
        <v>-</v>
      </c>
      <c r="Y235" s="51" t="str">
        <f t="shared" ca="1" si="85"/>
        <v>-</v>
      </c>
      <c r="Z235" s="51" t="str">
        <f t="shared" ca="1" si="86"/>
        <v>-</v>
      </c>
      <c r="AA235" s="6" t="str">
        <f t="shared" ca="1" si="87"/>
        <v>-</v>
      </c>
    </row>
    <row r="236" spans="1:27" x14ac:dyDescent="0.25">
      <c r="A236" s="9" t="s">
        <v>1199</v>
      </c>
      <c r="B236" s="10" t="str">
        <f t="shared" si="74"/>
        <v>DJ PUBLISHING, CLOUD</v>
      </c>
      <c r="C236" s="2">
        <f>IFERROR(MATCH(MASTER!$A236,'DJ PUBLISHING'!A:A,FALSE),1393)</f>
        <v>1199</v>
      </c>
      <c r="D236" s="5" t="str">
        <f t="shared" ca="1" si="75"/>
        <v>BORN AGAIN</v>
      </c>
      <c r="E236" s="6" t="str">
        <f t="shared" ca="1" si="76"/>
        <v>ITALIAN HARDSTYLE</v>
      </c>
      <c r="F236" s="2">
        <f>IFERROR(MATCH(MASTER!$A236,CLOUD!B:B,FALSE),1965)</f>
        <v>191</v>
      </c>
      <c r="G236" s="17">
        <f t="shared" ca="1" si="77"/>
        <v>91114</v>
      </c>
      <c r="H236" s="18" t="str">
        <f t="shared" ca="1" si="78"/>
        <v>BORN AGAIN</v>
      </c>
      <c r="I236" s="19" t="str">
        <f t="shared" ca="1" si="79"/>
        <v>VISIBELLI</v>
      </c>
      <c r="J236" s="2">
        <f>IFERROR(MATCH(MASTER!$A236,'BUMA MAIN'!H:H,FALSE),4952)</f>
        <v>4952</v>
      </c>
      <c r="K236" s="32" t="str">
        <f t="shared" ca="1" si="66"/>
        <v>-</v>
      </c>
      <c r="L236" s="33" t="str">
        <f t="shared" ca="1" si="67"/>
        <v>-</v>
      </c>
      <c r="M236" s="33" t="str">
        <f t="shared" ca="1" si="68"/>
        <v>-</v>
      </c>
      <c r="N236" s="33" t="str">
        <f t="shared" ca="1" si="69"/>
        <v>-</v>
      </c>
      <c r="O236" s="33" t="str">
        <f t="shared" ca="1" si="70"/>
        <v>-</v>
      </c>
      <c r="P236" s="33" t="str">
        <f t="shared" ca="1" si="71"/>
        <v>-</v>
      </c>
      <c r="Q236" s="33" t="str">
        <f t="shared" ca="1" si="72"/>
        <v>-</v>
      </c>
      <c r="R236" s="34" t="str">
        <f t="shared" ca="1" si="73"/>
        <v>-</v>
      </c>
      <c r="S236" s="2">
        <f>IFERROR(MATCH(MASTER!$A236,'BUMA ALT'!H:H,FALSE),4952)</f>
        <v>4952</v>
      </c>
      <c r="T236" s="5" t="str">
        <f t="shared" ca="1" si="80"/>
        <v>-</v>
      </c>
      <c r="U236" s="51" t="str">
        <f t="shared" ca="1" si="81"/>
        <v>-</v>
      </c>
      <c r="V236" s="51" t="str">
        <f t="shared" ca="1" si="82"/>
        <v>-</v>
      </c>
      <c r="W236" s="51" t="str">
        <f t="shared" ca="1" si="83"/>
        <v>-</v>
      </c>
      <c r="X236" s="51" t="str">
        <f t="shared" ca="1" si="84"/>
        <v>-</v>
      </c>
      <c r="Y236" s="51" t="str">
        <f t="shared" ca="1" si="85"/>
        <v>-</v>
      </c>
      <c r="Z236" s="51" t="str">
        <f t="shared" ca="1" si="86"/>
        <v>-</v>
      </c>
      <c r="AA236" s="6" t="str">
        <f t="shared" ca="1" si="87"/>
        <v>-</v>
      </c>
    </row>
    <row r="237" spans="1:27" x14ac:dyDescent="0.25">
      <c r="A237" s="9" t="s">
        <v>2482</v>
      </c>
      <c r="B237" s="10" t="str">
        <f t="shared" si="74"/>
        <v>DJ PUBLISHING</v>
      </c>
      <c r="C237" s="2">
        <f>IFERROR(MATCH(MASTER!$A237,'DJ PUBLISHING'!A:A,FALSE),1393)</f>
        <v>1105</v>
      </c>
      <c r="D237" s="5" t="str">
        <f t="shared" ca="1" si="75"/>
        <v>BORN TO DOMINATE</v>
      </c>
      <c r="E237" s="6" t="str">
        <f t="shared" ca="1" si="76"/>
        <v>A2 Records</v>
      </c>
      <c r="F237" s="2">
        <f>IFERROR(MATCH(MASTER!$A237,CLOUD!B:B,FALSE),1965)</f>
        <v>1965</v>
      </c>
      <c r="G237" s="17" t="str">
        <f t="shared" ca="1" si="77"/>
        <v>-</v>
      </c>
      <c r="H237" s="18" t="str">
        <f t="shared" ca="1" si="78"/>
        <v>-</v>
      </c>
      <c r="I237" s="19" t="str">
        <f t="shared" ca="1" si="79"/>
        <v>-</v>
      </c>
      <c r="J237" s="2">
        <f>IFERROR(MATCH(MASTER!$A237,'BUMA MAIN'!H:H,FALSE),4952)</f>
        <v>4952</v>
      </c>
      <c r="K237" s="32" t="str">
        <f t="shared" ca="1" si="66"/>
        <v>-</v>
      </c>
      <c r="L237" s="33" t="str">
        <f t="shared" ca="1" si="67"/>
        <v>-</v>
      </c>
      <c r="M237" s="33" t="str">
        <f t="shared" ca="1" si="68"/>
        <v>-</v>
      </c>
      <c r="N237" s="33" t="str">
        <f t="shared" ca="1" si="69"/>
        <v>-</v>
      </c>
      <c r="O237" s="33" t="str">
        <f t="shared" ca="1" si="70"/>
        <v>-</v>
      </c>
      <c r="P237" s="33" t="str">
        <f t="shared" ca="1" si="71"/>
        <v>-</v>
      </c>
      <c r="Q237" s="33" t="str">
        <f t="shared" ca="1" si="72"/>
        <v>-</v>
      </c>
      <c r="R237" s="34" t="str">
        <f t="shared" ca="1" si="73"/>
        <v>-</v>
      </c>
      <c r="S237" s="2">
        <f>IFERROR(MATCH(MASTER!$A237,'BUMA ALT'!H:H,FALSE),4952)</f>
        <v>4952</v>
      </c>
      <c r="T237" s="5" t="str">
        <f t="shared" ca="1" si="80"/>
        <v>-</v>
      </c>
      <c r="U237" s="51" t="str">
        <f t="shared" ca="1" si="81"/>
        <v>-</v>
      </c>
      <c r="V237" s="51" t="str">
        <f t="shared" ca="1" si="82"/>
        <v>-</v>
      </c>
      <c r="W237" s="51" t="str">
        <f t="shared" ca="1" si="83"/>
        <v>-</v>
      </c>
      <c r="X237" s="51" t="str">
        <f t="shared" ca="1" si="84"/>
        <v>-</v>
      </c>
      <c r="Y237" s="51" t="str">
        <f t="shared" ca="1" si="85"/>
        <v>-</v>
      </c>
      <c r="Z237" s="51" t="str">
        <f t="shared" ca="1" si="86"/>
        <v>-</v>
      </c>
      <c r="AA237" s="6" t="str">
        <f t="shared" ca="1" si="87"/>
        <v>-</v>
      </c>
    </row>
    <row r="238" spans="1:27" x14ac:dyDescent="0.25">
      <c r="A238" s="9" t="s">
        <v>705</v>
      </c>
      <c r="B238" s="10" t="str">
        <f t="shared" si="74"/>
        <v>DJ PUBLISHING, CLOUD, BUMA MAIN</v>
      </c>
      <c r="C238" s="2">
        <f>IFERROR(MATCH(MASTER!$A238,'DJ PUBLISHING'!A:A,FALSE),1393)</f>
        <v>1104</v>
      </c>
      <c r="D238" s="5" t="str">
        <f t="shared" ca="1" si="75"/>
        <v>BOUNCE</v>
      </c>
      <c r="E238" s="6" t="str">
        <f t="shared" ca="1" si="76"/>
        <v>A2 Records</v>
      </c>
      <c r="F238" s="2">
        <f>IFERROR(MATCH(MASTER!$A238,CLOUD!B:B,FALSE),1965)</f>
        <v>192</v>
      </c>
      <c r="G238" s="17">
        <f t="shared" ca="1" si="77"/>
        <v>515834</v>
      </c>
      <c r="H238" s="18" t="str">
        <f t="shared" ca="1" si="78"/>
        <v>BOUNCE</v>
      </c>
      <c r="I238" s="19" t="str">
        <f t="shared" ca="1" si="79"/>
        <v>HECTORS</v>
      </c>
      <c r="J238" s="2">
        <f>IFERROR(MATCH(MASTER!$A238,'BUMA MAIN'!H:H,FALSE),4952)</f>
        <v>725</v>
      </c>
      <c r="K238" s="32" t="str">
        <f t="shared" ca="1" si="66"/>
        <v>BOUNCE</v>
      </c>
      <c r="L238" s="33">
        <f t="shared" ca="1" si="67"/>
        <v>1351244</v>
      </c>
      <c r="M238" s="33" t="str">
        <f t="shared" ca="1" si="68"/>
        <v>I-002289736-3</v>
      </c>
      <c r="N238" s="33">
        <f t="shared" ca="1" si="69"/>
        <v>472380650</v>
      </c>
      <c r="O238" s="33" t="str">
        <f t="shared" ca="1" si="70"/>
        <v>DJ PUBLISHING</v>
      </c>
      <c r="P238" s="33">
        <f t="shared" ca="1" si="71"/>
        <v>11555770</v>
      </c>
      <c r="Q238" s="33">
        <f t="shared" ca="1" si="72"/>
        <v>42360</v>
      </c>
      <c r="R238" s="34" t="str">
        <f t="shared" ca="1" si="73"/>
        <v>W-010787115</v>
      </c>
      <c r="S238" s="2">
        <f>IFERROR(MATCH(MASTER!$A238,'BUMA ALT'!H:H,FALSE),4952)</f>
        <v>4952</v>
      </c>
      <c r="T238" s="5" t="str">
        <f t="shared" ca="1" si="80"/>
        <v>-</v>
      </c>
      <c r="U238" s="51" t="str">
        <f t="shared" ca="1" si="81"/>
        <v>-</v>
      </c>
      <c r="V238" s="51" t="str">
        <f t="shared" ca="1" si="82"/>
        <v>-</v>
      </c>
      <c r="W238" s="51" t="str">
        <f t="shared" ca="1" si="83"/>
        <v>-</v>
      </c>
      <c r="X238" s="51" t="str">
        <f t="shared" ca="1" si="84"/>
        <v>-</v>
      </c>
      <c r="Y238" s="51" t="str">
        <f t="shared" ca="1" si="85"/>
        <v>-</v>
      </c>
      <c r="Z238" s="51" t="str">
        <f t="shared" ca="1" si="86"/>
        <v>-</v>
      </c>
      <c r="AA238" s="6" t="str">
        <f t="shared" ca="1" si="87"/>
        <v>-</v>
      </c>
    </row>
    <row r="239" spans="1:27" x14ac:dyDescent="0.25">
      <c r="A239" s="9" t="s">
        <v>1200</v>
      </c>
      <c r="B239" s="10" t="str">
        <f t="shared" si="74"/>
        <v>DJ PUBLISHING, CLOUD</v>
      </c>
      <c r="C239" s="2">
        <f>IFERROR(MATCH(MASTER!$A239,'DJ PUBLISHING'!A:A,FALSE),1393)</f>
        <v>100</v>
      </c>
      <c r="D239" s="5" t="str">
        <f t="shared" ca="1" si="75"/>
        <v>BOUNCE &amp; BREAK</v>
      </c>
      <c r="E239" s="6" t="str">
        <f t="shared" ca="1" si="76"/>
        <v>Scantraxx</v>
      </c>
      <c r="F239" s="2">
        <f>IFERROR(MATCH(MASTER!$A239,CLOUD!B:B,FALSE),1965)</f>
        <v>193</v>
      </c>
      <c r="G239" s="17">
        <f t="shared" ca="1" si="77"/>
        <v>87040</v>
      </c>
      <c r="H239" s="18" t="str">
        <f t="shared" ca="1" si="78"/>
        <v>BOUNCE &amp; BREAK</v>
      </c>
      <c r="I239" s="19" t="str">
        <f t="shared" ca="1" si="79"/>
        <v>BUIJTENHEK/EVERS</v>
      </c>
      <c r="J239" s="2">
        <f>IFERROR(MATCH(MASTER!$A239,'BUMA MAIN'!H:H,FALSE),4952)</f>
        <v>4952</v>
      </c>
      <c r="K239" s="32" t="str">
        <f t="shared" ca="1" si="66"/>
        <v>-</v>
      </c>
      <c r="L239" s="33" t="str">
        <f t="shared" ca="1" si="67"/>
        <v>-</v>
      </c>
      <c r="M239" s="33" t="str">
        <f t="shared" ca="1" si="68"/>
        <v>-</v>
      </c>
      <c r="N239" s="33" t="str">
        <f t="shared" ca="1" si="69"/>
        <v>-</v>
      </c>
      <c r="O239" s="33" t="str">
        <f t="shared" ca="1" si="70"/>
        <v>-</v>
      </c>
      <c r="P239" s="33" t="str">
        <f t="shared" ca="1" si="71"/>
        <v>-</v>
      </c>
      <c r="Q239" s="33" t="str">
        <f t="shared" ca="1" si="72"/>
        <v>-</v>
      </c>
      <c r="R239" s="34" t="str">
        <f t="shared" ca="1" si="73"/>
        <v>-</v>
      </c>
      <c r="S239" s="2">
        <f>IFERROR(MATCH(MASTER!$A239,'BUMA ALT'!H:H,FALSE),4952)</f>
        <v>4952</v>
      </c>
      <c r="T239" s="5" t="str">
        <f t="shared" ca="1" si="80"/>
        <v>-</v>
      </c>
      <c r="U239" s="51" t="str">
        <f t="shared" ca="1" si="81"/>
        <v>-</v>
      </c>
      <c r="V239" s="51" t="str">
        <f t="shared" ca="1" si="82"/>
        <v>-</v>
      </c>
      <c r="W239" s="51" t="str">
        <f t="shared" ca="1" si="83"/>
        <v>-</v>
      </c>
      <c r="X239" s="51" t="str">
        <f t="shared" ca="1" si="84"/>
        <v>-</v>
      </c>
      <c r="Y239" s="51" t="str">
        <f t="shared" ca="1" si="85"/>
        <v>-</v>
      </c>
      <c r="Z239" s="51" t="str">
        <f t="shared" ca="1" si="86"/>
        <v>-</v>
      </c>
      <c r="AA239" s="6" t="str">
        <f t="shared" ca="1" si="87"/>
        <v>-</v>
      </c>
    </row>
    <row r="240" spans="1:27" x14ac:dyDescent="0.25">
      <c r="A240" s="9" t="s">
        <v>193</v>
      </c>
      <c r="B240" s="10" t="str">
        <f t="shared" si="74"/>
        <v>CLOUD, BUMA MAIN</v>
      </c>
      <c r="C240" s="2">
        <f>IFERROR(MATCH(MASTER!$A240,'DJ PUBLISHING'!A:A,FALSE),1393)</f>
        <v>1393</v>
      </c>
      <c r="D240" s="5" t="str">
        <f t="shared" ca="1" si="75"/>
        <v>-</v>
      </c>
      <c r="E240" s="6" t="str">
        <f t="shared" ca="1" si="76"/>
        <v>-</v>
      </c>
      <c r="F240" s="2">
        <f>IFERROR(MATCH(MASTER!$A240,CLOUD!B:B,FALSE),1965)</f>
        <v>194</v>
      </c>
      <c r="G240" s="17">
        <f t="shared" ca="1" si="77"/>
        <v>306805</v>
      </c>
      <c r="H240" s="18" t="str">
        <f t="shared" ca="1" si="78"/>
        <v>BOY (CHRIS SHAKES RMX)</v>
      </c>
      <c r="I240" s="19" t="str">
        <f t="shared" ca="1" si="79"/>
        <v>KLEEVENS/KROUWEL/SPANACHE</v>
      </c>
      <c r="J240" s="2">
        <f>IFERROR(MATCH(MASTER!$A240,'BUMA MAIN'!H:H,FALSE),4952)</f>
        <v>212</v>
      </c>
      <c r="K240" s="32" t="str">
        <f t="shared" ca="1" si="66"/>
        <v>BOY (CHRIS SHAKES RMX)</v>
      </c>
      <c r="L240" s="33">
        <f t="shared" ca="1" si="67"/>
        <v>1351244</v>
      </c>
      <c r="M240" s="33" t="str">
        <f t="shared" ca="1" si="68"/>
        <v>I-002289736-3</v>
      </c>
      <c r="N240" s="33">
        <f t="shared" ca="1" si="69"/>
        <v>472380650</v>
      </c>
      <c r="O240" s="33" t="str">
        <f t="shared" ca="1" si="70"/>
        <v>DJ PUBLISHING</v>
      </c>
      <c r="P240" s="33">
        <f t="shared" ca="1" si="71"/>
        <v>4811472</v>
      </c>
      <c r="Q240" s="33">
        <f t="shared" ca="1" si="72"/>
        <v>39021</v>
      </c>
      <c r="R240" s="34" t="str">
        <f t="shared" ca="1" si="73"/>
        <v>W-004614911</v>
      </c>
      <c r="S240" s="2">
        <f>IFERROR(MATCH(MASTER!$A240,'BUMA ALT'!H:H,FALSE),4952)</f>
        <v>4952</v>
      </c>
      <c r="T240" s="5" t="str">
        <f t="shared" ca="1" si="80"/>
        <v>-</v>
      </c>
      <c r="U240" s="51" t="str">
        <f t="shared" ca="1" si="81"/>
        <v>-</v>
      </c>
      <c r="V240" s="51" t="str">
        <f t="shared" ca="1" si="82"/>
        <v>-</v>
      </c>
      <c r="W240" s="51" t="str">
        <f t="shared" ca="1" si="83"/>
        <v>-</v>
      </c>
      <c r="X240" s="51" t="str">
        <f t="shared" ca="1" si="84"/>
        <v>-</v>
      </c>
      <c r="Y240" s="51" t="str">
        <f t="shared" ca="1" si="85"/>
        <v>-</v>
      </c>
      <c r="Z240" s="51" t="str">
        <f t="shared" ca="1" si="86"/>
        <v>-</v>
      </c>
      <c r="AA240" s="6" t="str">
        <f t="shared" ca="1" si="87"/>
        <v>-</v>
      </c>
    </row>
    <row r="241" spans="1:27" x14ac:dyDescent="0.25">
      <c r="A241" s="9" t="s">
        <v>194</v>
      </c>
      <c r="B241" s="10" t="str">
        <f t="shared" si="74"/>
        <v>CLOUD, BUMA MAIN</v>
      </c>
      <c r="C241" s="2">
        <f>IFERROR(MATCH(MASTER!$A241,'DJ PUBLISHING'!A:A,FALSE),1393)</f>
        <v>1393</v>
      </c>
      <c r="D241" s="5" t="str">
        <f t="shared" ca="1" si="75"/>
        <v>-</v>
      </c>
      <c r="E241" s="6" t="str">
        <f t="shared" ca="1" si="76"/>
        <v>-</v>
      </c>
      <c r="F241" s="2">
        <f>IFERROR(MATCH(MASTER!$A241,CLOUD!B:B,FALSE),1965)</f>
        <v>195</v>
      </c>
      <c r="G241" s="17">
        <f t="shared" ca="1" si="77"/>
        <v>306806</v>
      </c>
      <c r="H241" s="18" t="str">
        <f t="shared" ca="1" si="78"/>
        <v>BOY (ORIGINAL MIX)</v>
      </c>
      <c r="I241" s="19" t="str">
        <f t="shared" ca="1" si="79"/>
        <v>KLEEVENS/KROUWEL/PLUK/SPANACHE</v>
      </c>
      <c r="J241" s="2">
        <f>IFERROR(MATCH(MASTER!$A241,'BUMA MAIN'!H:H,FALSE),4952)</f>
        <v>213</v>
      </c>
      <c r="K241" s="32" t="str">
        <f t="shared" ca="1" si="66"/>
        <v>BOY (ORIGINAL MIX)</v>
      </c>
      <c r="L241" s="33">
        <f t="shared" ca="1" si="67"/>
        <v>1351244</v>
      </c>
      <c r="M241" s="33" t="str">
        <f t="shared" ca="1" si="68"/>
        <v>I-002289736-3</v>
      </c>
      <c r="N241" s="33">
        <f t="shared" ca="1" si="69"/>
        <v>472380650</v>
      </c>
      <c r="O241" s="33" t="str">
        <f t="shared" ca="1" si="70"/>
        <v>DJ PUBLISHING</v>
      </c>
      <c r="P241" s="33">
        <f t="shared" ca="1" si="71"/>
        <v>4811472</v>
      </c>
      <c r="Q241" s="33">
        <f t="shared" ca="1" si="72"/>
        <v>39021</v>
      </c>
      <c r="R241" s="34" t="str">
        <f t="shared" ca="1" si="73"/>
        <v>W-004548339</v>
      </c>
      <c r="S241" s="2">
        <f>IFERROR(MATCH(MASTER!$A241,'BUMA ALT'!H:H,FALSE),4952)</f>
        <v>4952</v>
      </c>
      <c r="T241" s="5" t="str">
        <f t="shared" ca="1" si="80"/>
        <v>-</v>
      </c>
      <c r="U241" s="51" t="str">
        <f t="shared" ca="1" si="81"/>
        <v>-</v>
      </c>
      <c r="V241" s="51" t="str">
        <f t="shared" ca="1" si="82"/>
        <v>-</v>
      </c>
      <c r="W241" s="51" t="str">
        <f t="shared" ca="1" si="83"/>
        <v>-</v>
      </c>
      <c r="X241" s="51" t="str">
        <f t="shared" ca="1" si="84"/>
        <v>-</v>
      </c>
      <c r="Y241" s="51" t="str">
        <f t="shared" ca="1" si="85"/>
        <v>-</v>
      </c>
      <c r="Z241" s="51" t="str">
        <f t="shared" ca="1" si="86"/>
        <v>-</v>
      </c>
      <c r="AA241" s="6" t="str">
        <f t="shared" ca="1" si="87"/>
        <v>-</v>
      </c>
    </row>
    <row r="242" spans="1:27" x14ac:dyDescent="0.25">
      <c r="A242" s="9" t="s">
        <v>88</v>
      </c>
      <c r="B242" s="10" t="str">
        <f t="shared" si="74"/>
        <v>DJ PUBLISHING, CLOUD, BUMA MAIN</v>
      </c>
      <c r="C242" s="2">
        <f>IFERROR(MATCH(MASTER!$A242,'DJ PUBLISHING'!A:A,FALSE),1393)</f>
        <v>878</v>
      </c>
      <c r="D242" s="5" t="str">
        <f t="shared" ca="1" si="75"/>
        <v>BRAIN'S CAPACITY</v>
      </c>
      <c r="E242" s="6" t="str">
        <f t="shared" ca="1" si="76"/>
        <v>X-RAW</v>
      </c>
      <c r="F242" s="2">
        <f>IFERROR(MATCH(MASTER!$A242,CLOUD!B:B,FALSE),1965)</f>
        <v>196</v>
      </c>
      <c r="G242" s="17">
        <f t="shared" ca="1" si="77"/>
        <v>275923</v>
      </c>
      <c r="H242" s="18" t="str">
        <f t="shared" ca="1" si="78"/>
        <v>BRAIN'S CAPACITY</v>
      </c>
      <c r="I242" s="19" t="str">
        <f t="shared" ca="1" si="79"/>
        <v>CRIELAARS/SCHOUTEN</v>
      </c>
      <c r="J242" s="2">
        <f>IFERROR(MATCH(MASTER!$A242,'BUMA MAIN'!H:H,FALSE),4952)</f>
        <v>108</v>
      </c>
      <c r="K242" s="32" t="str">
        <f t="shared" ca="1" si="66"/>
        <v>BRAIN'S CAPACITY</v>
      </c>
      <c r="L242" s="33">
        <f t="shared" ca="1" si="67"/>
        <v>1351244</v>
      </c>
      <c r="M242" s="33" t="str">
        <f t="shared" ca="1" si="68"/>
        <v>I-002289736-3</v>
      </c>
      <c r="N242" s="33">
        <f t="shared" ca="1" si="69"/>
        <v>472380650</v>
      </c>
      <c r="O242" s="33" t="str">
        <f t="shared" ca="1" si="70"/>
        <v>DJ PUBLISHING</v>
      </c>
      <c r="P242" s="33">
        <f t="shared" ca="1" si="71"/>
        <v>4801076</v>
      </c>
      <c r="Q242" s="33">
        <f t="shared" ca="1" si="72"/>
        <v>38832</v>
      </c>
      <c r="R242" s="34" t="str">
        <f t="shared" ca="1" si="73"/>
        <v>W-004375909</v>
      </c>
      <c r="S242" s="2">
        <f>IFERROR(MATCH(MASTER!$A242,'BUMA ALT'!H:H,FALSE),4952)</f>
        <v>4952</v>
      </c>
      <c r="T242" s="5" t="str">
        <f t="shared" ca="1" si="80"/>
        <v>-</v>
      </c>
      <c r="U242" s="51" t="str">
        <f t="shared" ca="1" si="81"/>
        <v>-</v>
      </c>
      <c r="V242" s="51" t="str">
        <f t="shared" ca="1" si="82"/>
        <v>-</v>
      </c>
      <c r="W242" s="51" t="str">
        <f t="shared" ca="1" si="83"/>
        <v>-</v>
      </c>
      <c r="X242" s="51" t="str">
        <f t="shared" ca="1" si="84"/>
        <v>-</v>
      </c>
      <c r="Y242" s="51" t="str">
        <f t="shared" ca="1" si="85"/>
        <v>-</v>
      </c>
      <c r="Z242" s="51" t="str">
        <f t="shared" ca="1" si="86"/>
        <v>-</v>
      </c>
      <c r="AA242" s="6" t="str">
        <f t="shared" ca="1" si="87"/>
        <v>-</v>
      </c>
    </row>
    <row r="243" spans="1:27" x14ac:dyDescent="0.25">
      <c r="A243" s="9" t="s">
        <v>928</v>
      </c>
      <c r="B243" s="10" t="str">
        <f t="shared" si="74"/>
        <v>CLOUD, BUMA MAIN</v>
      </c>
      <c r="C243" s="2">
        <f>IFERROR(MATCH(MASTER!$A243,'DJ PUBLISHING'!A:A,FALSE),1393)</f>
        <v>1393</v>
      </c>
      <c r="D243" s="5" t="str">
        <f t="shared" ca="1" si="75"/>
        <v>-</v>
      </c>
      <c r="E243" s="6" t="str">
        <f t="shared" ca="1" si="76"/>
        <v>-</v>
      </c>
      <c r="F243" s="2">
        <f>IFERROR(MATCH(MASTER!$A243,CLOUD!B:B,FALSE),1965)</f>
        <v>197</v>
      </c>
      <c r="G243" s="17">
        <f t="shared" ca="1" si="77"/>
        <v>654671</v>
      </c>
      <c r="H243" s="18" t="str">
        <f t="shared" ca="1" si="78"/>
        <v>BREAK</v>
      </c>
      <c r="I243" s="19" t="str">
        <f t="shared" ca="1" si="79"/>
        <v>BAIRD/BIGGS/O DEA</v>
      </c>
      <c r="J243" s="2">
        <f>IFERROR(MATCH(MASTER!$A243,'BUMA MAIN'!H:H,FALSE),4952)</f>
        <v>950</v>
      </c>
      <c r="K243" s="32" t="str">
        <f t="shared" ca="1" si="66"/>
        <v>BREAK</v>
      </c>
      <c r="L243" s="33">
        <f t="shared" ca="1" si="67"/>
        <v>1351244</v>
      </c>
      <c r="M243" s="33" t="str">
        <f t="shared" ca="1" si="68"/>
        <v>I-002289736-3</v>
      </c>
      <c r="N243" s="33">
        <f t="shared" ca="1" si="69"/>
        <v>472380650</v>
      </c>
      <c r="O243" s="33" t="str">
        <f t="shared" ca="1" si="70"/>
        <v>DJ PUBLISHING</v>
      </c>
      <c r="P243" s="33">
        <f t="shared" ca="1" si="71"/>
        <v>11558839</v>
      </c>
      <c r="Q243" s="33">
        <f t="shared" ca="1" si="72"/>
        <v>42404</v>
      </c>
      <c r="R243" s="34" t="str">
        <f t="shared" ca="1" si="73"/>
        <v>W-010996315</v>
      </c>
      <c r="S243" s="2">
        <f>IFERROR(MATCH(MASTER!$A243,'BUMA ALT'!H:H,FALSE),4952)</f>
        <v>4952</v>
      </c>
      <c r="T243" s="5" t="str">
        <f t="shared" ca="1" si="80"/>
        <v>-</v>
      </c>
      <c r="U243" s="51" t="str">
        <f t="shared" ca="1" si="81"/>
        <v>-</v>
      </c>
      <c r="V243" s="51" t="str">
        <f t="shared" ca="1" si="82"/>
        <v>-</v>
      </c>
      <c r="W243" s="51" t="str">
        <f t="shared" ca="1" si="83"/>
        <v>-</v>
      </c>
      <c r="X243" s="51" t="str">
        <f t="shared" ca="1" si="84"/>
        <v>-</v>
      </c>
      <c r="Y243" s="51" t="str">
        <f t="shared" ca="1" si="85"/>
        <v>-</v>
      </c>
      <c r="Z243" s="51" t="str">
        <f t="shared" ca="1" si="86"/>
        <v>-</v>
      </c>
      <c r="AA243" s="6" t="str">
        <f t="shared" ca="1" si="87"/>
        <v>-</v>
      </c>
    </row>
    <row r="244" spans="1:27" x14ac:dyDescent="0.25">
      <c r="A244" s="9" t="s">
        <v>2483</v>
      </c>
      <c r="B244" s="10" t="str">
        <f t="shared" si="74"/>
        <v>DJ PUBLISHING</v>
      </c>
      <c r="C244" s="2">
        <f>IFERROR(MATCH(MASTER!$A244,'DJ PUBLISHING'!A:A,FALSE),1393)</f>
        <v>536</v>
      </c>
      <c r="D244" s="5" t="str">
        <f t="shared" ca="1" si="75"/>
        <v>BREAK HIM OFF</v>
      </c>
      <c r="E244" s="6" t="str">
        <f t="shared" ca="1" si="76"/>
        <v>Scantraxx Silver</v>
      </c>
      <c r="F244" s="2">
        <f>IFERROR(MATCH(MASTER!$A244,CLOUD!B:B,FALSE),1965)</f>
        <v>1965</v>
      </c>
      <c r="G244" s="17" t="str">
        <f t="shared" ca="1" si="77"/>
        <v>-</v>
      </c>
      <c r="H244" s="18" t="str">
        <f t="shared" ca="1" si="78"/>
        <v>-</v>
      </c>
      <c r="I244" s="19" t="str">
        <f t="shared" ca="1" si="79"/>
        <v>-</v>
      </c>
      <c r="J244" s="2">
        <f>IFERROR(MATCH(MASTER!$A244,'BUMA MAIN'!H:H,FALSE),4952)</f>
        <v>4952</v>
      </c>
      <c r="K244" s="32" t="str">
        <f t="shared" ca="1" si="66"/>
        <v>-</v>
      </c>
      <c r="L244" s="33" t="str">
        <f t="shared" ca="1" si="67"/>
        <v>-</v>
      </c>
      <c r="M244" s="33" t="str">
        <f t="shared" ca="1" si="68"/>
        <v>-</v>
      </c>
      <c r="N244" s="33" t="str">
        <f t="shared" ca="1" si="69"/>
        <v>-</v>
      </c>
      <c r="O244" s="33" t="str">
        <f t="shared" ca="1" si="70"/>
        <v>-</v>
      </c>
      <c r="P244" s="33" t="str">
        <f t="shared" ca="1" si="71"/>
        <v>-</v>
      </c>
      <c r="Q244" s="33" t="str">
        <f t="shared" ca="1" si="72"/>
        <v>-</v>
      </c>
      <c r="R244" s="34" t="str">
        <f t="shared" ca="1" si="73"/>
        <v>-</v>
      </c>
      <c r="S244" s="2">
        <f>IFERROR(MATCH(MASTER!$A244,'BUMA ALT'!H:H,FALSE),4952)</f>
        <v>4952</v>
      </c>
      <c r="T244" s="5" t="str">
        <f t="shared" ca="1" si="80"/>
        <v>-</v>
      </c>
      <c r="U244" s="51" t="str">
        <f t="shared" ca="1" si="81"/>
        <v>-</v>
      </c>
      <c r="V244" s="51" t="str">
        <f t="shared" ca="1" si="82"/>
        <v>-</v>
      </c>
      <c r="W244" s="51" t="str">
        <f t="shared" ca="1" si="83"/>
        <v>-</v>
      </c>
      <c r="X244" s="51" t="str">
        <f t="shared" ca="1" si="84"/>
        <v>-</v>
      </c>
      <c r="Y244" s="51" t="str">
        <f t="shared" ca="1" si="85"/>
        <v>-</v>
      </c>
      <c r="Z244" s="51" t="str">
        <f t="shared" ca="1" si="86"/>
        <v>-</v>
      </c>
      <c r="AA244" s="6" t="str">
        <f t="shared" ca="1" si="87"/>
        <v>-</v>
      </c>
    </row>
    <row r="245" spans="1:27" x14ac:dyDescent="0.25">
      <c r="A245" s="9" t="s">
        <v>352</v>
      </c>
      <c r="B245" s="10" t="str">
        <f t="shared" si="74"/>
        <v>CLOUD, BUMA MAIN</v>
      </c>
      <c r="C245" s="2">
        <f>IFERROR(MATCH(MASTER!$A245,'DJ PUBLISHING'!A:A,FALSE),1393)</f>
        <v>1393</v>
      </c>
      <c r="D245" s="5" t="str">
        <f t="shared" ca="1" si="75"/>
        <v>-</v>
      </c>
      <c r="E245" s="6" t="str">
        <f t="shared" ca="1" si="76"/>
        <v>-</v>
      </c>
      <c r="F245" s="2">
        <f>IFERROR(MATCH(MASTER!$A245,CLOUD!B:B,FALSE),1965)</f>
        <v>198</v>
      </c>
      <c r="G245" s="17">
        <f t="shared" ca="1" si="77"/>
        <v>399011</v>
      </c>
      <c r="H245" s="18" t="str">
        <f t="shared" ca="1" si="78"/>
        <v>BREAK THE RADIANCE</v>
      </c>
      <c r="I245" s="19" t="str">
        <f t="shared" ca="1" si="79"/>
        <v>BUIJTENHEK/EVERS/OSKAM</v>
      </c>
      <c r="J245" s="2">
        <f>IFERROR(MATCH(MASTER!$A245,'BUMA MAIN'!H:H,FALSE),4952)</f>
        <v>371</v>
      </c>
      <c r="K245" s="32" t="str">
        <f t="shared" ca="1" si="66"/>
        <v>BREAK THE RADIANCE</v>
      </c>
      <c r="L245" s="33">
        <f t="shared" ca="1" si="67"/>
        <v>1351244</v>
      </c>
      <c r="M245" s="33" t="str">
        <f t="shared" ca="1" si="68"/>
        <v>I-002289736-3</v>
      </c>
      <c r="N245" s="33">
        <f t="shared" ca="1" si="69"/>
        <v>472380650</v>
      </c>
      <c r="O245" s="33" t="str">
        <f t="shared" ca="1" si="70"/>
        <v>DJ PUBLISHING</v>
      </c>
      <c r="P245" s="33">
        <f t="shared" ca="1" si="71"/>
        <v>11544725</v>
      </c>
      <c r="Q245" s="33">
        <f t="shared" ca="1" si="72"/>
        <v>42223</v>
      </c>
      <c r="R245" s="34" t="str">
        <f t="shared" ca="1" si="73"/>
        <v>W-009947374</v>
      </c>
      <c r="S245" s="2">
        <f>IFERROR(MATCH(MASTER!$A245,'BUMA ALT'!H:H,FALSE),4952)</f>
        <v>4952</v>
      </c>
      <c r="T245" s="5" t="str">
        <f t="shared" ca="1" si="80"/>
        <v>-</v>
      </c>
      <c r="U245" s="51" t="str">
        <f t="shared" ca="1" si="81"/>
        <v>-</v>
      </c>
      <c r="V245" s="51" t="str">
        <f t="shared" ca="1" si="82"/>
        <v>-</v>
      </c>
      <c r="W245" s="51" t="str">
        <f t="shared" ca="1" si="83"/>
        <v>-</v>
      </c>
      <c r="X245" s="51" t="str">
        <f t="shared" ca="1" si="84"/>
        <v>-</v>
      </c>
      <c r="Y245" s="51" t="str">
        <f t="shared" ca="1" si="85"/>
        <v>-</v>
      </c>
      <c r="Z245" s="51" t="str">
        <f t="shared" ca="1" si="86"/>
        <v>-</v>
      </c>
      <c r="AA245" s="6" t="str">
        <f t="shared" ca="1" si="87"/>
        <v>-</v>
      </c>
    </row>
    <row r="246" spans="1:27" x14ac:dyDescent="0.25">
      <c r="A246" s="9" t="s">
        <v>3229</v>
      </c>
      <c r="B246" s="10" t="str">
        <f t="shared" si="74"/>
        <v>BUMA ALT</v>
      </c>
      <c r="C246" s="2">
        <f>IFERROR(MATCH(MASTER!$A246,'DJ PUBLISHING'!A:A,FALSE),1393)</f>
        <v>1393</v>
      </c>
      <c r="D246" s="5" t="str">
        <f t="shared" ca="1" si="75"/>
        <v>-</v>
      </c>
      <c r="E246" s="6" t="str">
        <f t="shared" ca="1" si="76"/>
        <v>-</v>
      </c>
      <c r="F246" s="2">
        <f>IFERROR(MATCH(MASTER!$A246,CLOUD!B:B,FALSE),1965)</f>
        <v>1965</v>
      </c>
      <c r="G246" s="17" t="str">
        <f t="shared" ca="1" si="77"/>
        <v>-</v>
      </c>
      <c r="H246" s="18" t="str">
        <f t="shared" ca="1" si="78"/>
        <v>-</v>
      </c>
      <c r="I246" s="19" t="str">
        <f t="shared" ca="1" si="79"/>
        <v>-</v>
      </c>
      <c r="J246" s="2">
        <f>IFERROR(MATCH(MASTER!$A246,'BUMA MAIN'!H:H,FALSE),4952)</f>
        <v>4952</v>
      </c>
      <c r="K246" s="32" t="str">
        <f t="shared" ca="1" si="66"/>
        <v>-</v>
      </c>
      <c r="L246" s="33" t="str">
        <f t="shared" ca="1" si="67"/>
        <v>-</v>
      </c>
      <c r="M246" s="33" t="str">
        <f t="shared" ca="1" si="68"/>
        <v>-</v>
      </c>
      <c r="N246" s="33" t="str">
        <f t="shared" ca="1" si="69"/>
        <v>-</v>
      </c>
      <c r="O246" s="33" t="str">
        <f t="shared" ca="1" si="70"/>
        <v>-</v>
      </c>
      <c r="P246" s="33" t="str">
        <f t="shared" ca="1" si="71"/>
        <v>-</v>
      </c>
      <c r="Q246" s="33" t="str">
        <f t="shared" ca="1" si="72"/>
        <v>-</v>
      </c>
      <c r="R246" s="34" t="str">
        <f t="shared" ca="1" si="73"/>
        <v>-</v>
      </c>
      <c r="S246" s="2">
        <f>IFERROR(MATCH(MASTER!$A246,'BUMA ALT'!H:H,FALSE),4952)</f>
        <v>1379</v>
      </c>
      <c r="T246" s="5" t="str">
        <f t="shared" ca="1" si="80"/>
        <v>BREAK THE RADIANCE (ORIGINAL MIX)</v>
      </c>
      <c r="U246" s="51">
        <f t="shared" ca="1" si="81"/>
        <v>1351244</v>
      </c>
      <c r="V246" s="51" t="str">
        <f t="shared" ca="1" si="82"/>
        <v>I-002289736-3</v>
      </c>
      <c r="W246" s="51">
        <f t="shared" ca="1" si="83"/>
        <v>472380650</v>
      </c>
      <c r="X246" s="51" t="str">
        <f t="shared" ca="1" si="84"/>
        <v>DJ PUBLISHING</v>
      </c>
      <c r="Y246" s="51">
        <f t="shared" ca="1" si="85"/>
        <v>11590270</v>
      </c>
      <c r="Z246" s="51">
        <f t="shared" ca="1" si="86"/>
        <v>42790</v>
      </c>
      <c r="AA246" s="6" t="str">
        <f t="shared" ca="1" si="87"/>
        <v>W-014518430</v>
      </c>
    </row>
    <row r="247" spans="1:27" x14ac:dyDescent="0.25">
      <c r="A247" s="9" t="s">
        <v>2484</v>
      </c>
      <c r="B247" s="10" t="str">
        <f t="shared" si="74"/>
        <v>DJ PUBLISHING</v>
      </c>
      <c r="C247" s="2">
        <f>IFERROR(MATCH(MASTER!$A247,'DJ PUBLISHING'!A:A,FALSE),1393)</f>
        <v>865</v>
      </c>
      <c r="D247" s="5" t="str">
        <f t="shared" ca="1" si="75"/>
        <v>BREAK THE RULES</v>
      </c>
      <c r="E247" s="6" t="str">
        <f t="shared" ca="1" si="76"/>
        <v>X-BONE</v>
      </c>
      <c r="F247" s="2">
        <f>IFERROR(MATCH(MASTER!$A247,CLOUD!B:B,FALSE),1965)</f>
        <v>1965</v>
      </c>
      <c r="G247" s="17" t="str">
        <f t="shared" ca="1" si="77"/>
        <v>-</v>
      </c>
      <c r="H247" s="18" t="str">
        <f t="shared" ca="1" si="78"/>
        <v>-</v>
      </c>
      <c r="I247" s="19" t="str">
        <f t="shared" ca="1" si="79"/>
        <v>-</v>
      </c>
      <c r="J247" s="2">
        <f>IFERROR(MATCH(MASTER!$A247,'BUMA MAIN'!H:H,FALSE),4952)</f>
        <v>4952</v>
      </c>
      <c r="K247" s="32" t="str">
        <f t="shared" ca="1" si="66"/>
        <v>-</v>
      </c>
      <c r="L247" s="33" t="str">
        <f t="shared" ca="1" si="67"/>
        <v>-</v>
      </c>
      <c r="M247" s="33" t="str">
        <f t="shared" ca="1" si="68"/>
        <v>-</v>
      </c>
      <c r="N247" s="33" t="str">
        <f t="shared" ca="1" si="69"/>
        <v>-</v>
      </c>
      <c r="O247" s="33" t="str">
        <f t="shared" ca="1" si="70"/>
        <v>-</v>
      </c>
      <c r="P247" s="33" t="str">
        <f t="shared" ca="1" si="71"/>
        <v>-</v>
      </c>
      <c r="Q247" s="33" t="str">
        <f t="shared" ca="1" si="72"/>
        <v>-</v>
      </c>
      <c r="R247" s="34" t="str">
        <f t="shared" ca="1" si="73"/>
        <v>-</v>
      </c>
      <c r="S247" s="2">
        <f>IFERROR(MATCH(MASTER!$A247,'BUMA ALT'!H:H,FALSE),4952)</f>
        <v>4952</v>
      </c>
      <c r="T247" s="5" t="str">
        <f t="shared" ca="1" si="80"/>
        <v>-</v>
      </c>
      <c r="U247" s="51" t="str">
        <f t="shared" ca="1" si="81"/>
        <v>-</v>
      </c>
      <c r="V247" s="51" t="str">
        <f t="shared" ca="1" si="82"/>
        <v>-</v>
      </c>
      <c r="W247" s="51" t="str">
        <f t="shared" ca="1" si="83"/>
        <v>-</v>
      </c>
      <c r="X247" s="51" t="str">
        <f t="shared" ca="1" si="84"/>
        <v>-</v>
      </c>
      <c r="Y247" s="51" t="str">
        <f t="shared" ca="1" si="85"/>
        <v>-</v>
      </c>
      <c r="Z247" s="51" t="str">
        <f t="shared" ca="1" si="86"/>
        <v>-</v>
      </c>
      <c r="AA247" s="6" t="str">
        <f t="shared" ca="1" si="87"/>
        <v>-</v>
      </c>
    </row>
    <row r="248" spans="1:27" x14ac:dyDescent="0.25">
      <c r="A248" s="9" t="s">
        <v>2485</v>
      </c>
      <c r="B248" s="10" t="str">
        <f t="shared" si="74"/>
        <v>DJ PUBLISHING</v>
      </c>
      <c r="C248" s="2">
        <f>IFERROR(MATCH(MASTER!$A248,'DJ PUBLISHING'!A:A,FALSE),1393)</f>
        <v>63</v>
      </c>
      <c r="D248" s="5" t="str">
        <f t="shared" ca="1" si="75"/>
        <v>BREAK THE RULES (SCOPE DJ &amp; A-LUSION RMX)</v>
      </c>
      <c r="E248" s="6" t="str">
        <f t="shared" ca="1" si="76"/>
        <v>Scantraxx</v>
      </c>
      <c r="F248" s="2">
        <f>IFERROR(MATCH(MASTER!$A248,CLOUD!B:B,FALSE),1965)</f>
        <v>1965</v>
      </c>
      <c r="G248" s="17" t="str">
        <f t="shared" ca="1" si="77"/>
        <v>-</v>
      </c>
      <c r="H248" s="18" t="str">
        <f t="shared" ca="1" si="78"/>
        <v>-</v>
      </c>
      <c r="I248" s="19" t="str">
        <f t="shared" ca="1" si="79"/>
        <v>-</v>
      </c>
      <c r="J248" s="2">
        <f>IFERROR(MATCH(MASTER!$A248,'BUMA MAIN'!H:H,FALSE),4952)</f>
        <v>4952</v>
      </c>
      <c r="K248" s="32" t="str">
        <f t="shared" ca="1" si="66"/>
        <v>-</v>
      </c>
      <c r="L248" s="33" t="str">
        <f t="shared" ca="1" si="67"/>
        <v>-</v>
      </c>
      <c r="M248" s="33" t="str">
        <f t="shared" ca="1" si="68"/>
        <v>-</v>
      </c>
      <c r="N248" s="33" t="str">
        <f t="shared" ca="1" si="69"/>
        <v>-</v>
      </c>
      <c r="O248" s="33" t="str">
        <f t="shared" ca="1" si="70"/>
        <v>-</v>
      </c>
      <c r="P248" s="33" t="str">
        <f t="shared" ca="1" si="71"/>
        <v>-</v>
      </c>
      <c r="Q248" s="33" t="str">
        <f t="shared" ca="1" si="72"/>
        <v>-</v>
      </c>
      <c r="R248" s="34" t="str">
        <f t="shared" ca="1" si="73"/>
        <v>-</v>
      </c>
      <c r="S248" s="2">
        <f>IFERROR(MATCH(MASTER!$A248,'BUMA ALT'!H:H,FALSE),4952)</f>
        <v>4952</v>
      </c>
      <c r="T248" s="5" t="str">
        <f t="shared" ca="1" si="80"/>
        <v>-</v>
      </c>
      <c r="U248" s="51" t="str">
        <f t="shared" ca="1" si="81"/>
        <v>-</v>
      </c>
      <c r="V248" s="51" t="str">
        <f t="shared" ca="1" si="82"/>
        <v>-</v>
      </c>
      <c r="W248" s="51" t="str">
        <f t="shared" ca="1" si="83"/>
        <v>-</v>
      </c>
      <c r="X248" s="51" t="str">
        <f t="shared" ca="1" si="84"/>
        <v>-</v>
      </c>
      <c r="Y248" s="51" t="str">
        <f t="shared" ca="1" si="85"/>
        <v>-</v>
      </c>
      <c r="Z248" s="51" t="str">
        <f t="shared" ca="1" si="86"/>
        <v>-</v>
      </c>
      <c r="AA248" s="6" t="str">
        <f t="shared" ca="1" si="87"/>
        <v>-</v>
      </c>
    </row>
    <row r="249" spans="1:27" x14ac:dyDescent="0.25">
      <c r="A249" s="9" t="s">
        <v>965</v>
      </c>
      <c r="B249" s="10" t="str">
        <f t="shared" si="74"/>
        <v>DJ PUBLISHING, CLOUD, BUMA MAIN</v>
      </c>
      <c r="C249" s="2">
        <f>IFERROR(MATCH(MASTER!$A249,'DJ PUBLISHING'!A:A,FALSE),1393)</f>
        <v>322</v>
      </c>
      <c r="D249" s="5" t="str">
        <f t="shared" ca="1" si="75"/>
        <v>BREAK THE SILENCE</v>
      </c>
      <c r="E249" s="6" t="str">
        <f t="shared" ca="1" si="76"/>
        <v>Scantraxx</v>
      </c>
      <c r="F249" s="2">
        <f>IFERROR(MATCH(MASTER!$A249,CLOUD!B:B,FALSE),1965)</f>
        <v>199</v>
      </c>
      <c r="G249" s="17">
        <f t="shared" ca="1" si="77"/>
        <v>695529</v>
      </c>
      <c r="H249" s="18" t="str">
        <f t="shared" ca="1" si="78"/>
        <v>BREAK THE SILENCE</v>
      </c>
      <c r="I249" s="19" t="str">
        <f t="shared" ca="1" si="79"/>
        <v>KANON/VLIET VAN</v>
      </c>
      <c r="J249" s="2">
        <f>IFERROR(MATCH(MASTER!$A249,'BUMA MAIN'!H:H,FALSE),4952)</f>
        <v>987</v>
      </c>
      <c r="K249" s="32" t="str">
        <f t="shared" ca="1" si="66"/>
        <v>BREAK THE SILENCE</v>
      </c>
      <c r="L249" s="33">
        <f t="shared" ca="1" si="67"/>
        <v>1351244</v>
      </c>
      <c r="M249" s="33" t="str">
        <f t="shared" ca="1" si="68"/>
        <v>I-002289736-3</v>
      </c>
      <c r="N249" s="33">
        <f t="shared" ca="1" si="69"/>
        <v>472380650</v>
      </c>
      <c r="O249" s="33" t="str">
        <f t="shared" ca="1" si="70"/>
        <v>DJ PUBLISHING</v>
      </c>
      <c r="P249" s="33">
        <f t="shared" ca="1" si="71"/>
        <v>11564552</v>
      </c>
      <c r="Q249" s="33">
        <f t="shared" ca="1" si="72"/>
        <v>42479</v>
      </c>
      <c r="R249" s="34" t="str">
        <f t="shared" ca="1" si="73"/>
        <v>W-011530777</v>
      </c>
      <c r="S249" s="2">
        <f>IFERROR(MATCH(MASTER!$A249,'BUMA ALT'!H:H,FALSE),4952)</f>
        <v>4952</v>
      </c>
      <c r="T249" s="5" t="str">
        <f t="shared" ca="1" si="80"/>
        <v>-</v>
      </c>
      <c r="U249" s="51" t="str">
        <f t="shared" ca="1" si="81"/>
        <v>-</v>
      </c>
      <c r="V249" s="51" t="str">
        <f t="shared" ca="1" si="82"/>
        <v>-</v>
      </c>
      <c r="W249" s="51" t="str">
        <f t="shared" ca="1" si="83"/>
        <v>-</v>
      </c>
      <c r="X249" s="51" t="str">
        <f t="shared" ca="1" si="84"/>
        <v>-</v>
      </c>
      <c r="Y249" s="51" t="str">
        <f t="shared" ca="1" si="85"/>
        <v>-</v>
      </c>
      <c r="Z249" s="51" t="str">
        <f t="shared" ca="1" si="86"/>
        <v>-</v>
      </c>
      <c r="AA249" s="6" t="str">
        <f t="shared" ca="1" si="87"/>
        <v>-</v>
      </c>
    </row>
    <row r="250" spans="1:27" x14ac:dyDescent="0.25">
      <c r="A250" s="9" t="s">
        <v>2486</v>
      </c>
      <c r="B250" s="10" t="str">
        <f t="shared" si="74"/>
        <v>DJ PUBLISHING</v>
      </c>
      <c r="C250" s="2">
        <f>IFERROR(MATCH(MASTER!$A250,'DJ PUBLISHING'!A:A,FALSE),1393)</f>
        <v>1368</v>
      </c>
      <c r="D250" s="5" t="str">
        <f t="shared" ca="1" si="75"/>
        <v>BREAK YOUR ANKLES</v>
      </c>
      <c r="E250" s="6" t="str">
        <f t="shared" ca="1" si="76"/>
        <v>WAR FORCE</v>
      </c>
      <c r="F250" s="2">
        <f>IFERROR(MATCH(MASTER!$A250,CLOUD!B:B,FALSE),1965)</f>
        <v>1965</v>
      </c>
      <c r="G250" s="17" t="str">
        <f t="shared" ca="1" si="77"/>
        <v>-</v>
      </c>
      <c r="H250" s="18" t="str">
        <f t="shared" ca="1" si="78"/>
        <v>-</v>
      </c>
      <c r="I250" s="19" t="str">
        <f t="shared" ca="1" si="79"/>
        <v>-</v>
      </c>
      <c r="J250" s="2">
        <f>IFERROR(MATCH(MASTER!$A250,'BUMA MAIN'!H:H,FALSE),4952)</f>
        <v>4952</v>
      </c>
      <c r="K250" s="32" t="str">
        <f t="shared" ca="1" si="66"/>
        <v>-</v>
      </c>
      <c r="L250" s="33" t="str">
        <f t="shared" ca="1" si="67"/>
        <v>-</v>
      </c>
      <c r="M250" s="33" t="str">
        <f t="shared" ca="1" si="68"/>
        <v>-</v>
      </c>
      <c r="N250" s="33" t="str">
        <f t="shared" ca="1" si="69"/>
        <v>-</v>
      </c>
      <c r="O250" s="33" t="str">
        <f t="shared" ca="1" si="70"/>
        <v>-</v>
      </c>
      <c r="P250" s="33" t="str">
        <f t="shared" ca="1" si="71"/>
        <v>-</v>
      </c>
      <c r="Q250" s="33" t="str">
        <f t="shared" ca="1" si="72"/>
        <v>-</v>
      </c>
      <c r="R250" s="34" t="str">
        <f t="shared" ca="1" si="73"/>
        <v>-</v>
      </c>
      <c r="S250" s="2">
        <f>IFERROR(MATCH(MASTER!$A250,'BUMA ALT'!H:H,FALSE),4952)</f>
        <v>4952</v>
      </c>
      <c r="T250" s="5" t="str">
        <f t="shared" ca="1" si="80"/>
        <v>-</v>
      </c>
      <c r="U250" s="51" t="str">
        <f t="shared" ca="1" si="81"/>
        <v>-</v>
      </c>
      <c r="V250" s="51" t="str">
        <f t="shared" ca="1" si="82"/>
        <v>-</v>
      </c>
      <c r="W250" s="51" t="str">
        <f t="shared" ca="1" si="83"/>
        <v>-</v>
      </c>
      <c r="X250" s="51" t="str">
        <f t="shared" ca="1" si="84"/>
        <v>-</v>
      </c>
      <c r="Y250" s="51" t="str">
        <f t="shared" ca="1" si="85"/>
        <v>-</v>
      </c>
      <c r="Z250" s="51" t="str">
        <f t="shared" ca="1" si="86"/>
        <v>-</v>
      </c>
      <c r="AA250" s="6" t="str">
        <f t="shared" ca="1" si="87"/>
        <v>-</v>
      </c>
    </row>
    <row r="251" spans="1:27" x14ac:dyDescent="0.25">
      <c r="A251" s="9" t="s">
        <v>571</v>
      </c>
      <c r="B251" s="10" t="str">
        <f t="shared" si="74"/>
        <v>CLOUD, BUMA MAIN</v>
      </c>
      <c r="C251" s="2">
        <f>IFERROR(MATCH(MASTER!$A251,'DJ PUBLISHING'!A:A,FALSE),1393)</f>
        <v>1393</v>
      </c>
      <c r="D251" s="5" t="str">
        <f t="shared" ca="1" si="75"/>
        <v>-</v>
      </c>
      <c r="E251" s="6" t="str">
        <f t="shared" ca="1" si="76"/>
        <v>-</v>
      </c>
      <c r="F251" s="2">
        <f>IFERROR(MATCH(MASTER!$A251,CLOUD!B:B,FALSE),1965)</f>
        <v>200</v>
      </c>
      <c r="G251" s="17">
        <f t="shared" ca="1" si="77"/>
        <v>465597</v>
      </c>
      <c r="H251" s="18" t="str">
        <f t="shared" ca="1" si="78"/>
        <v>BREAKDOWN</v>
      </c>
      <c r="I251" s="19" t="str">
        <f t="shared" ca="1" si="79"/>
        <v>BILLAN/BILLAN</v>
      </c>
      <c r="J251" s="2">
        <f>IFERROR(MATCH(MASTER!$A251,'BUMA MAIN'!H:H,FALSE),4952)</f>
        <v>590</v>
      </c>
      <c r="K251" s="32" t="str">
        <f t="shared" ca="1" si="66"/>
        <v>BREAKDOWN</v>
      </c>
      <c r="L251" s="33">
        <f t="shared" ca="1" si="67"/>
        <v>1351244</v>
      </c>
      <c r="M251" s="33" t="str">
        <f t="shared" ca="1" si="68"/>
        <v>I-002289736-3</v>
      </c>
      <c r="N251" s="33">
        <f t="shared" ca="1" si="69"/>
        <v>472380650</v>
      </c>
      <c r="O251" s="33" t="str">
        <f t="shared" ca="1" si="70"/>
        <v>DJ PUBLISHING</v>
      </c>
      <c r="P251" s="33">
        <f t="shared" ca="1" si="71"/>
        <v>11555158</v>
      </c>
      <c r="Q251" s="33">
        <f t="shared" ca="1" si="72"/>
        <v>42352</v>
      </c>
      <c r="R251" s="34" t="str">
        <f t="shared" ca="1" si="73"/>
        <v>W-010711144</v>
      </c>
      <c r="S251" s="2">
        <f>IFERROR(MATCH(MASTER!$A251,'BUMA ALT'!H:H,FALSE),4952)</f>
        <v>4952</v>
      </c>
      <c r="T251" s="5" t="str">
        <f t="shared" ca="1" si="80"/>
        <v>-</v>
      </c>
      <c r="U251" s="51" t="str">
        <f t="shared" ca="1" si="81"/>
        <v>-</v>
      </c>
      <c r="V251" s="51" t="str">
        <f t="shared" ca="1" si="82"/>
        <v>-</v>
      </c>
      <c r="W251" s="51" t="str">
        <f t="shared" ca="1" si="83"/>
        <v>-</v>
      </c>
      <c r="X251" s="51" t="str">
        <f t="shared" ca="1" si="84"/>
        <v>-</v>
      </c>
      <c r="Y251" s="51" t="str">
        <f t="shared" ca="1" si="85"/>
        <v>-</v>
      </c>
      <c r="Z251" s="51" t="str">
        <f t="shared" ca="1" si="86"/>
        <v>-</v>
      </c>
      <c r="AA251" s="6" t="str">
        <f t="shared" ca="1" si="87"/>
        <v>-</v>
      </c>
    </row>
    <row r="252" spans="1:27" x14ac:dyDescent="0.25">
      <c r="A252" s="9" t="s">
        <v>735</v>
      </c>
      <c r="B252" s="10" t="str">
        <f t="shared" si="74"/>
        <v>CLOUD, BUMA MAIN</v>
      </c>
      <c r="C252" s="2">
        <f>IFERROR(MATCH(MASTER!$A252,'DJ PUBLISHING'!A:A,FALSE),1393)</f>
        <v>1393</v>
      </c>
      <c r="D252" s="5" t="str">
        <f t="shared" ca="1" si="75"/>
        <v>-</v>
      </c>
      <c r="E252" s="6" t="str">
        <f t="shared" ca="1" si="76"/>
        <v>-</v>
      </c>
      <c r="F252" s="2">
        <f>IFERROR(MATCH(MASTER!$A252,CLOUD!B:B,FALSE),1965)</f>
        <v>201</v>
      </c>
      <c r="G252" s="17">
        <f t="shared" ca="1" si="77"/>
        <v>547484</v>
      </c>
      <c r="H252" s="18" t="str">
        <f t="shared" ca="1" si="78"/>
        <v>BREAKING LIGHTS</v>
      </c>
      <c r="I252" s="19" t="str">
        <f t="shared" ca="1" si="79"/>
        <v>RAASING</v>
      </c>
      <c r="J252" s="2">
        <f>IFERROR(MATCH(MASTER!$A252,'BUMA MAIN'!H:H,FALSE),4952)</f>
        <v>755</v>
      </c>
      <c r="K252" s="32" t="str">
        <f t="shared" ca="1" si="66"/>
        <v>BREAKING LIGHTS</v>
      </c>
      <c r="L252" s="33">
        <f t="shared" ca="1" si="67"/>
        <v>1351244</v>
      </c>
      <c r="M252" s="33" t="str">
        <f t="shared" ca="1" si="68"/>
        <v>I-002289736-3</v>
      </c>
      <c r="N252" s="33">
        <f t="shared" ca="1" si="69"/>
        <v>472380650</v>
      </c>
      <c r="O252" s="33" t="str">
        <f t="shared" ca="1" si="70"/>
        <v>DJ PUBLISHING</v>
      </c>
      <c r="P252" s="33">
        <f t="shared" ca="1" si="71"/>
        <v>11555770</v>
      </c>
      <c r="Q252" s="33">
        <f t="shared" ca="1" si="72"/>
        <v>42360</v>
      </c>
      <c r="R252" s="34" t="str">
        <f t="shared" ca="1" si="73"/>
        <v>W-010787055</v>
      </c>
      <c r="S252" s="2">
        <f>IFERROR(MATCH(MASTER!$A252,'BUMA ALT'!H:H,FALSE),4952)</f>
        <v>4952</v>
      </c>
      <c r="T252" s="5" t="str">
        <f t="shared" ca="1" si="80"/>
        <v>-</v>
      </c>
      <c r="U252" s="51" t="str">
        <f t="shared" ca="1" si="81"/>
        <v>-</v>
      </c>
      <c r="V252" s="51" t="str">
        <f t="shared" ca="1" si="82"/>
        <v>-</v>
      </c>
      <c r="W252" s="51" t="str">
        <f t="shared" ca="1" si="83"/>
        <v>-</v>
      </c>
      <c r="X252" s="51" t="str">
        <f t="shared" ca="1" si="84"/>
        <v>-</v>
      </c>
      <c r="Y252" s="51" t="str">
        <f t="shared" ca="1" si="85"/>
        <v>-</v>
      </c>
      <c r="Z252" s="51" t="str">
        <f t="shared" ca="1" si="86"/>
        <v>-</v>
      </c>
      <c r="AA252" s="6" t="str">
        <f t="shared" ca="1" si="87"/>
        <v>-</v>
      </c>
    </row>
    <row r="253" spans="1:27" x14ac:dyDescent="0.25">
      <c r="A253" s="9" t="s">
        <v>27</v>
      </c>
      <c r="B253" s="10" t="str">
        <f t="shared" si="74"/>
        <v>CLOUD, BUMA MAIN</v>
      </c>
      <c r="C253" s="2">
        <f>IFERROR(MATCH(MASTER!$A253,'DJ PUBLISHING'!A:A,FALSE),1393)</f>
        <v>1393</v>
      </c>
      <c r="D253" s="5" t="str">
        <f t="shared" ca="1" si="75"/>
        <v>-</v>
      </c>
      <c r="E253" s="6" t="str">
        <f t="shared" ca="1" si="76"/>
        <v>-</v>
      </c>
      <c r="F253" s="2">
        <f>IFERROR(MATCH(MASTER!$A253,CLOUD!B:B,FALSE),1965)</f>
        <v>202</v>
      </c>
      <c r="G253" s="17">
        <f t="shared" ca="1" si="77"/>
        <v>643</v>
      </c>
      <c r="H253" s="18" t="str">
        <f t="shared" ca="1" si="78"/>
        <v>BREAKING THE RULES</v>
      </c>
      <c r="I253" s="19" t="str">
        <f t="shared" ca="1" si="79"/>
        <v>PUTTEN VAN/REBERGEN</v>
      </c>
      <c r="J253" s="2">
        <f>IFERROR(MATCH(MASTER!$A253,'BUMA MAIN'!H:H,FALSE),4952)</f>
        <v>32</v>
      </c>
      <c r="K253" s="32" t="str">
        <f t="shared" ca="1" si="66"/>
        <v>BREAKING THE RULES</v>
      </c>
      <c r="L253" s="33">
        <f t="shared" ca="1" si="67"/>
        <v>1351244</v>
      </c>
      <c r="M253" s="33" t="str">
        <f t="shared" ca="1" si="68"/>
        <v>I-002289736-3</v>
      </c>
      <c r="N253" s="33">
        <f t="shared" ca="1" si="69"/>
        <v>472380650</v>
      </c>
      <c r="O253" s="33" t="str">
        <f t="shared" ca="1" si="70"/>
        <v>DJ PUBLISHING</v>
      </c>
      <c r="P253" s="33">
        <f t="shared" ca="1" si="71"/>
        <v>4792317</v>
      </c>
      <c r="Q253" s="33">
        <f t="shared" ca="1" si="72"/>
        <v>38643</v>
      </c>
      <c r="R253" s="34" t="str">
        <f t="shared" ca="1" si="73"/>
        <v>W-004331182</v>
      </c>
      <c r="S253" s="2">
        <f>IFERROR(MATCH(MASTER!$A253,'BUMA ALT'!H:H,FALSE),4952)</f>
        <v>4952</v>
      </c>
      <c r="T253" s="5" t="str">
        <f t="shared" ca="1" si="80"/>
        <v>-</v>
      </c>
      <c r="U253" s="51" t="str">
        <f t="shared" ca="1" si="81"/>
        <v>-</v>
      </c>
      <c r="V253" s="51" t="str">
        <f t="shared" ca="1" si="82"/>
        <v>-</v>
      </c>
      <c r="W253" s="51" t="str">
        <f t="shared" ca="1" si="83"/>
        <v>-</v>
      </c>
      <c r="X253" s="51" t="str">
        <f t="shared" ca="1" si="84"/>
        <v>-</v>
      </c>
      <c r="Y253" s="51" t="str">
        <f t="shared" ca="1" si="85"/>
        <v>-</v>
      </c>
      <c r="Z253" s="51" t="str">
        <f t="shared" ca="1" si="86"/>
        <v>-</v>
      </c>
      <c r="AA253" s="6" t="str">
        <f t="shared" ca="1" si="87"/>
        <v>-</v>
      </c>
    </row>
    <row r="254" spans="1:27" x14ac:dyDescent="0.25">
      <c r="A254" s="9" t="s">
        <v>4128</v>
      </c>
      <c r="B254" s="10" t="str">
        <f t="shared" si="74"/>
        <v>DJ PUBLISHING</v>
      </c>
      <c r="C254" s="2">
        <f>IFERROR(MATCH(MASTER!$A254,'DJ PUBLISHING'!A:A,FALSE),1393)</f>
        <v>184</v>
      </c>
      <c r="D254" s="5" t="str">
        <f t="shared" ca="1" si="75"/>
        <v>BREAKS - FAKKIN HARDSTYLE</v>
      </c>
      <c r="E254" s="6" t="str">
        <f t="shared" ca="1" si="76"/>
        <v>Scantraxx</v>
      </c>
      <c r="F254" s="2">
        <f>IFERROR(MATCH(MASTER!$A254,CLOUD!B:B,FALSE),1965)</f>
        <v>1965</v>
      </c>
      <c r="G254" s="17" t="str">
        <f t="shared" ca="1" si="77"/>
        <v>-</v>
      </c>
      <c r="H254" s="18" t="str">
        <f t="shared" ca="1" si="78"/>
        <v>-</v>
      </c>
      <c r="I254" s="19" t="str">
        <f t="shared" ca="1" si="79"/>
        <v>-</v>
      </c>
      <c r="J254" s="2">
        <f>IFERROR(MATCH(MASTER!$A254,'BUMA MAIN'!H:H,FALSE),4952)</f>
        <v>4952</v>
      </c>
      <c r="K254" s="32" t="str">
        <f t="shared" ca="1" si="66"/>
        <v>-</v>
      </c>
      <c r="L254" s="33" t="str">
        <f t="shared" ca="1" si="67"/>
        <v>-</v>
      </c>
      <c r="M254" s="33" t="str">
        <f t="shared" ca="1" si="68"/>
        <v>-</v>
      </c>
      <c r="N254" s="33" t="str">
        <f t="shared" ca="1" si="69"/>
        <v>-</v>
      </c>
      <c r="O254" s="33" t="str">
        <f t="shared" ca="1" si="70"/>
        <v>-</v>
      </c>
      <c r="P254" s="33" t="str">
        <f t="shared" ca="1" si="71"/>
        <v>-</v>
      </c>
      <c r="Q254" s="33" t="str">
        <f t="shared" ca="1" si="72"/>
        <v>-</v>
      </c>
      <c r="R254" s="34" t="str">
        <f t="shared" ca="1" si="73"/>
        <v>-</v>
      </c>
      <c r="S254" s="2">
        <f>IFERROR(MATCH(MASTER!$A254,'BUMA ALT'!H:H,FALSE),4952)</f>
        <v>4952</v>
      </c>
      <c r="T254" s="5" t="str">
        <f t="shared" ca="1" si="80"/>
        <v>-</v>
      </c>
      <c r="U254" s="51" t="str">
        <f t="shared" ca="1" si="81"/>
        <v>-</v>
      </c>
      <c r="V254" s="51" t="str">
        <f t="shared" ca="1" si="82"/>
        <v>-</v>
      </c>
      <c r="W254" s="51" t="str">
        <f t="shared" ca="1" si="83"/>
        <v>-</v>
      </c>
      <c r="X254" s="51" t="str">
        <f t="shared" ca="1" si="84"/>
        <v>-</v>
      </c>
      <c r="Y254" s="51" t="str">
        <f t="shared" ca="1" si="85"/>
        <v>-</v>
      </c>
      <c r="Z254" s="51" t="str">
        <f t="shared" ca="1" si="86"/>
        <v>-</v>
      </c>
      <c r="AA254" s="6" t="str">
        <f t="shared" ca="1" si="87"/>
        <v>-</v>
      </c>
    </row>
    <row r="255" spans="1:27" x14ac:dyDescent="0.25">
      <c r="A255" s="9" t="s">
        <v>4129</v>
      </c>
      <c r="B255" s="10" t="str">
        <f t="shared" si="74"/>
        <v>DJ PUBLISHING</v>
      </c>
      <c r="C255" s="2">
        <f>IFERROR(MATCH(MASTER!$A255,'DJ PUBLISHING'!A:A,FALSE),1393)</f>
        <v>185</v>
      </c>
      <c r="D255" s="5" t="str">
        <f t="shared" ca="1" si="75"/>
        <v>BREAKS - HIGH</v>
      </c>
      <c r="E255" s="6" t="str">
        <f t="shared" ca="1" si="76"/>
        <v>Scantraxx</v>
      </c>
      <c r="F255" s="2">
        <f>IFERROR(MATCH(MASTER!$A255,CLOUD!B:B,FALSE),1965)</f>
        <v>1965</v>
      </c>
      <c r="G255" s="17" t="str">
        <f t="shared" ca="1" si="77"/>
        <v>-</v>
      </c>
      <c r="H255" s="18" t="str">
        <f t="shared" ca="1" si="78"/>
        <v>-</v>
      </c>
      <c r="I255" s="19" t="str">
        <f t="shared" ca="1" si="79"/>
        <v>-</v>
      </c>
      <c r="J255" s="2">
        <f>IFERROR(MATCH(MASTER!$A255,'BUMA MAIN'!H:H,FALSE),4952)</f>
        <v>4952</v>
      </c>
      <c r="K255" s="32" t="str">
        <f t="shared" ca="1" si="66"/>
        <v>-</v>
      </c>
      <c r="L255" s="33" t="str">
        <f t="shared" ca="1" si="67"/>
        <v>-</v>
      </c>
      <c r="M255" s="33" t="str">
        <f t="shared" ca="1" si="68"/>
        <v>-</v>
      </c>
      <c r="N255" s="33" t="str">
        <f t="shared" ca="1" si="69"/>
        <v>-</v>
      </c>
      <c r="O255" s="33" t="str">
        <f t="shared" ca="1" si="70"/>
        <v>-</v>
      </c>
      <c r="P255" s="33" t="str">
        <f t="shared" ca="1" si="71"/>
        <v>-</v>
      </c>
      <c r="Q255" s="33" t="str">
        <f t="shared" ca="1" si="72"/>
        <v>-</v>
      </c>
      <c r="R255" s="34" t="str">
        <f t="shared" ca="1" si="73"/>
        <v>-</v>
      </c>
      <c r="S255" s="2">
        <f>IFERROR(MATCH(MASTER!$A255,'BUMA ALT'!H:H,FALSE),4952)</f>
        <v>4952</v>
      </c>
      <c r="T255" s="5" t="str">
        <f t="shared" ca="1" si="80"/>
        <v>-</v>
      </c>
      <c r="U255" s="51" t="str">
        <f t="shared" ca="1" si="81"/>
        <v>-</v>
      </c>
      <c r="V255" s="51" t="str">
        <f t="shared" ca="1" si="82"/>
        <v>-</v>
      </c>
      <c r="W255" s="51" t="str">
        <f t="shared" ca="1" si="83"/>
        <v>-</v>
      </c>
      <c r="X255" s="51" t="str">
        <f t="shared" ca="1" si="84"/>
        <v>-</v>
      </c>
      <c r="Y255" s="51" t="str">
        <f t="shared" ca="1" si="85"/>
        <v>-</v>
      </c>
      <c r="Z255" s="51" t="str">
        <f t="shared" ca="1" si="86"/>
        <v>-</v>
      </c>
      <c r="AA255" s="6" t="str">
        <f t="shared" ca="1" si="87"/>
        <v>-</v>
      </c>
    </row>
    <row r="256" spans="1:27" x14ac:dyDescent="0.25">
      <c r="A256" s="9" t="s">
        <v>4130</v>
      </c>
      <c r="B256" s="10" t="str">
        <f t="shared" si="74"/>
        <v>DJ PUBLISHING</v>
      </c>
      <c r="C256" s="2">
        <f>IFERROR(MATCH(MASTER!$A256,'DJ PUBLISHING'!A:A,FALSE),1393)</f>
        <v>186</v>
      </c>
      <c r="D256" s="5" t="str">
        <f t="shared" ca="1" si="75"/>
        <v>BREAKS - I COME CORRECT</v>
      </c>
      <c r="E256" s="6" t="str">
        <f t="shared" ca="1" si="76"/>
        <v>Scantraxx</v>
      </c>
      <c r="F256" s="2">
        <f>IFERROR(MATCH(MASTER!$A256,CLOUD!B:B,FALSE),1965)</f>
        <v>1965</v>
      </c>
      <c r="G256" s="17" t="str">
        <f t="shared" ca="1" si="77"/>
        <v>-</v>
      </c>
      <c r="H256" s="18" t="str">
        <f t="shared" ca="1" si="78"/>
        <v>-</v>
      </c>
      <c r="I256" s="19" t="str">
        <f t="shared" ca="1" si="79"/>
        <v>-</v>
      </c>
      <c r="J256" s="2">
        <f>IFERROR(MATCH(MASTER!$A256,'BUMA MAIN'!H:H,FALSE),4952)</f>
        <v>4952</v>
      </c>
      <c r="K256" s="32" t="str">
        <f t="shared" ca="1" si="66"/>
        <v>-</v>
      </c>
      <c r="L256" s="33" t="str">
        <f t="shared" ca="1" si="67"/>
        <v>-</v>
      </c>
      <c r="M256" s="33" t="str">
        <f t="shared" ca="1" si="68"/>
        <v>-</v>
      </c>
      <c r="N256" s="33" t="str">
        <f t="shared" ca="1" si="69"/>
        <v>-</v>
      </c>
      <c r="O256" s="33" t="str">
        <f t="shared" ca="1" si="70"/>
        <v>-</v>
      </c>
      <c r="P256" s="33" t="str">
        <f t="shared" ca="1" si="71"/>
        <v>-</v>
      </c>
      <c r="Q256" s="33" t="str">
        <f t="shared" ca="1" si="72"/>
        <v>-</v>
      </c>
      <c r="R256" s="34" t="str">
        <f t="shared" ca="1" si="73"/>
        <v>-</v>
      </c>
      <c r="S256" s="2">
        <f>IFERROR(MATCH(MASTER!$A256,'BUMA ALT'!H:H,FALSE),4952)</f>
        <v>4952</v>
      </c>
      <c r="T256" s="5" t="str">
        <f t="shared" ca="1" si="80"/>
        <v>-</v>
      </c>
      <c r="U256" s="51" t="str">
        <f t="shared" ca="1" si="81"/>
        <v>-</v>
      </c>
      <c r="V256" s="51" t="str">
        <f t="shared" ca="1" si="82"/>
        <v>-</v>
      </c>
      <c r="W256" s="51" t="str">
        <f t="shared" ca="1" si="83"/>
        <v>-</v>
      </c>
      <c r="X256" s="51" t="str">
        <f t="shared" ca="1" si="84"/>
        <v>-</v>
      </c>
      <c r="Y256" s="51" t="str">
        <f t="shared" ca="1" si="85"/>
        <v>-</v>
      </c>
      <c r="Z256" s="51" t="str">
        <f t="shared" ca="1" si="86"/>
        <v>-</v>
      </c>
      <c r="AA256" s="6" t="str">
        <f t="shared" ca="1" si="87"/>
        <v>-</v>
      </c>
    </row>
    <row r="257" spans="1:27" x14ac:dyDescent="0.25">
      <c r="A257" s="9" t="s">
        <v>4127</v>
      </c>
      <c r="B257" s="10" t="str">
        <f t="shared" si="74"/>
        <v>DJ PUBLISHING</v>
      </c>
      <c r="C257" s="2">
        <f>IFERROR(MATCH(MASTER!$A257,'DJ PUBLISHING'!A:A,FALSE),1393)</f>
        <v>183</v>
      </c>
      <c r="D257" s="5" t="str">
        <f t="shared" ca="1" si="75"/>
        <v>BREAKS - IN THE MIX</v>
      </c>
      <c r="E257" s="6" t="str">
        <f t="shared" ca="1" si="76"/>
        <v>Scantraxx</v>
      </c>
      <c r="F257" s="2">
        <f>IFERROR(MATCH(MASTER!$A257,CLOUD!B:B,FALSE),1965)</f>
        <v>1965</v>
      </c>
      <c r="G257" s="17" t="str">
        <f t="shared" ca="1" si="77"/>
        <v>-</v>
      </c>
      <c r="H257" s="18" t="str">
        <f t="shared" ca="1" si="78"/>
        <v>-</v>
      </c>
      <c r="I257" s="19" t="str">
        <f t="shared" ca="1" si="79"/>
        <v>-</v>
      </c>
      <c r="J257" s="2">
        <f>IFERROR(MATCH(MASTER!$A257,'BUMA MAIN'!H:H,FALSE),4952)</f>
        <v>4952</v>
      </c>
      <c r="K257" s="32" t="str">
        <f t="shared" ca="1" si="66"/>
        <v>-</v>
      </c>
      <c r="L257" s="33" t="str">
        <f t="shared" ca="1" si="67"/>
        <v>-</v>
      </c>
      <c r="M257" s="33" t="str">
        <f t="shared" ca="1" si="68"/>
        <v>-</v>
      </c>
      <c r="N257" s="33" t="str">
        <f t="shared" ca="1" si="69"/>
        <v>-</v>
      </c>
      <c r="O257" s="33" t="str">
        <f t="shared" ca="1" si="70"/>
        <v>-</v>
      </c>
      <c r="P257" s="33" t="str">
        <f t="shared" ca="1" si="71"/>
        <v>-</v>
      </c>
      <c r="Q257" s="33" t="str">
        <f t="shared" ca="1" si="72"/>
        <v>-</v>
      </c>
      <c r="R257" s="34" t="str">
        <f t="shared" ca="1" si="73"/>
        <v>-</v>
      </c>
      <c r="S257" s="2">
        <f>IFERROR(MATCH(MASTER!$A257,'BUMA ALT'!H:H,FALSE),4952)</f>
        <v>4952</v>
      </c>
      <c r="T257" s="5" t="str">
        <f t="shared" ca="1" si="80"/>
        <v>-</v>
      </c>
      <c r="U257" s="51" t="str">
        <f t="shared" ca="1" si="81"/>
        <v>-</v>
      </c>
      <c r="V257" s="51" t="str">
        <f t="shared" ca="1" si="82"/>
        <v>-</v>
      </c>
      <c r="W257" s="51" t="str">
        <f t="shared" ca="1" si="83"/>
        <v>-</v>
      </c>
      <c r="X257" s="51" t="str">
        <f t="shared" ca="1" si="84"/>
        <v>-</v>
      </c>
      <c r="Y257" s="51" t="str">
        <f t="shared" ca="1" si="85"/>
        <v>-</v>
      </c>
      <c r="Z257" s="51" t="str">
        <f t="shared" ca="1" si="86"/>
        <v>-</v>
      </c>
      <c r="AA257" s="6" t="str">
        <f t="shared" ca="1" si="87"/>
        <v>-</v>
      </c>
    </row>
    <row r="258" spans="1:27" x14ac:dyDescent="0.25">
      <c r="A258" s="9" t="s">
        <v>497</v>
      </c>
      <c r="B258" s="10" t="str">
        <f t="shared" si="74"/>
        <v>DJ PUBLISHING, CLOUD, BUMA MAIN</v>
      </c>
      <c r="C258" s="2">
        <f>IFERROR(MATCH(MASTER!$A258,'DJ PUBLISHING'!A:A,FALSE),1393)</f>
        <v>260</v>
      </c>
      <c r="D258" s="5" t="str">
        <f t="shared" ca="1" si="75"/>
        <v>BREAKTHROUGH</v>
      </c>
      <c r="E258" s="6" t="str">
        <f t="shared" ca="1" si="76"/>
        <v>Scantraxx</v>
      </c>
      <c r="F258" s="2">
        <f>IFERROR(MATCH(MASTER!$A258,CLOUD!B:B,FALSE),1965)</f>
        <v>203</v>
      </c>
      <c r="G258" s="17">
        <f t="shared" ca="1" si="77"/>
        <v>454584</v>
      </c>
      <c r="H258" s="18" t="str">
        <f t="shared" ca="1" si="78"/>
        <v>BREAKTHROUGH</v>
      </c>
      <c r="I258" s="19" t="str">
        <f t="shared" ca="1" si="79"/>
        <v>ANDERSSON/CLAUSS/MONS</v>
      </c>
      <c r="J258" s="2">
        <f>IFERROR(MATCH(MASTER!$A258,'BUMA MAIN'!H:H,FALSE),4952)</f>
        <v>516</v>
      </c>
      <c r="K258" s="32" t="str">
        <f t="shared" ca="1" si="66"/>
        <v>BREAKTHROUGH</v>
      </c>
      <c r="L258" s="33">
        <f t="shared" ca="1" si="67"/>
        <v>1351244</v>
      </c>
      <c r="M258" s="33" t="str">
        <f t="shared" ca="1" si="68"/>
        <v>I-002289736-3</v>
      </c>
      <c r="N258" s="33">
        <f t="shared" ca="1" si="69"/>
        <v>472380650</v>
      </c>
      <c r="O258" s="33" t="str">
        <f t="shared" ca="1" si="70"/>
        <v>DJ PUBLISHING</v>
      </c>
      <c r="P258" s="33">
        <f t="shared" ca="1" si="71"/>
        <v>11549687</v>
      </c>
      <c r="Q258" s="33">
        <f t="shared" ca="1" si="72"/>
        <v>42290</v>
      </c>
      <c r="R258" s="34" t="str">
        <f t="shared" ca="1" si="73"/>
        <v>W-009446231</v>
      </c>
      <c r="S258" s="2">
        <f>IFERROR(MATCH(MASTER!$A258,'BUMA ALT'!H:H,FALSE),4952)</f>
        <v>4952</v>
      </c>
      <c r="T258" s="5" t="str">
        <f t="shared" ca="1" si="80"/>
        <v>-</v>
      </c>
      <c r="U258" s="51" t="str">
        <f t="shared" ca="1" si="81"/>
        <v>-</v>
      </c>
      <c r="V258" s="51" t="str">
        <f t="shared" ca="1" si="82"/>
        <v>-</v>
      </c>
      <c r="W258" s="51" t="str">
        <f t="shared" ca="1" si="83"/>
        <v>-</v>
      </c>
      <c r="X258" s="51" t="str">
        <f t="shared" ca="1" si="84"/>
        <v>-</v>
      </c>
      <c r="Y258" s="51" t="str">
        <f t="shared" ca="1" si="85"/>
        <v>-</v>
      </c>
      <c r="Z258" s="51" t="str">
        <f t="shared" ca="1" si="86"/>
        <v>-</v>
      </c>
      <c r="AA258" s="6" t="str">
        <f t="shared" ca="1" si="87"/>
        <v>-</v>
      </c>
    </row>
    <row r="259" spans="1:27" x14ac:dyDescent="0.25">
      <c r="A259" s="9" t="s">
        <v>795</v>
      </c>
      <c r="B259" s="10" t="str">
        <f t="shared" si="74"/>
        <v>DJ PUBLISHING, CLOUD, BUMA MAIN</v>
      </c>
      <c r="C259" s="2">
        <f>IFERROR(MATCH(MASTER!$A259,'DJ PUBLISHING'!A:A,FALSE),1393)</f>
        <v>573</v>
      </c>
      <c r="D259" s="5" t="str">
        <f t="shared" ca="1" si="75"/>
        <v>BREATHE</v>
      </c>
      <c r="E259" s="6" t="str">
        <f t="shared" ca="1" si="76"/>
        <v>X-BONE</v>
      </c>
      <c r="F259" s="2">
        <f>IFERROR(MATCH(MASTER!$A259,CLOUD!B:B,FALSE),1965)</f>
        <v>205</v>
      </c>
      <c r="G259" s="17">
        <f t="shared" ca="1" si="77"/>
        <v>605624</v>
      </c>
      <c r="H259" s="18" t="str">
        <f t="shared" ca="1" si="78"/>
        <v>BREATHE</v>
      </c>
      <c r="I259" s="19" t="str">
        <f t="shared" ca="1" si="79"/>
        <v>ARKWRIGHT/MONS/STADT VAN DE</v>
      </c>
      <c r="J259" s="2">
        <f>IFERROR(MATCH(MASTER!$A259,'BUMA MAIN'!H:H,FALSE),4952)</f>
        <v>816</v>
      </c>
      <c r="K259" s="32" t="str">
        <f t="shared" ref="K259:K322" ca="1" si="88">INDIRECT("'"&amp;$K$1 &amp;"'!" &amp; ADDRESS($J259,8))</f>
        <v>BREATHE</v>
      </c>
      <c r="L259" s="33">
        <f t="shared" ref="L259:L322" ca="1" si="89">INDIRECT("'"&amp;$K$1 &amp;"'!" &amp; ADDRESS($J259,1))</f>
        <v>1351244</v>
      </c>
      <c r="M259" s="33" t="str">
        <f t="shared" ref="M259:M322" ca="1" si="90">INDIRECT("'"&amp;$K$1 &amp;"'!" &amp; ADDRESS($J259,2))</f>
        <v>I-002289736-3</v>
      </c>
      <c r="N259" s="33">
        <f t="shared" ref="N259:N322" ca="1" si="91">INDIRECT("'"&amp;$K$1 &amp;"'!" &amp; ADDRESS($J259,3))</f>
        <v>472380650</v>
      </c>
      <c r="O259" s="33" t="str">
        <f t="shared" ref="O259:O322" ca="1" si="92">INDIRECT("'"&amp;$K$1 &amp;"'!" &amp; ADDRESS($J259,4))</f>
        <v>DJ PUBLISHING</v>
      </c>
      <c r="P259" s="33">
        <f t="shared" ref="P259:P322" ca="1" si="93">INDIRECT("'"&amp;$K$1 &amp;"'!" &amp; ADDRESS($J259,5))</f>
        <v>11555770</v>
      </c>
      <c r="Q259" s="33">
        <f t="shared" ref="Q259:Q322" ca="1" si="94">INDIRECT("'"&amp;$K$1 &amp;"'!" &amp; ADDRESS($J259,6))</f>
        <v>42360</v>
      </c>
      <c r="R259" s="34" t="str">
        <f t="shared" ref="R259:R322" ca="1" si="95">INDIRECT("'"&amp;$K$1 &amp;"'!" &amp; ADDRESS($J259,7))</f>
        <v>W-010787061</v>
      </c>
      <c r="S259" s="2">
        <f>IFERROR(MATCH(MASTER!$A259,'BUMA ALT'!H:H,FALSE),4952)</f>
        <v>4952</v>
      </c>
      <c r="T259" s="5" t="str">
        <f t="shared" ca="1" si="80"/>
        <v>-</v>
      </c>
      <c r="U259" s="51" t="str">
        <f t="shared" ca="1" si="81"/>
        <v>-</v>
      </c>
      <c r="V259" s="51" t="str">
        <f t="shared" ca="1" si="82"/>
        <v>-</v>
      </c>
      <c r="W259" s="51" t="str">
        <f t="shared" ca="1" si="83"/>
        <v>-</v>
      </c>
      <c r="X259" s="51" t="str">
        <f t="shared" ca="1" si="84"/>
        <v>-</v>
      </c>
      <c r="Y259" s="51" t="str">
        <f t="shared" ca="1" si="85"/>
        <v>-</v>
      </c>
      <c r="Z259" s="51" t="str">
        <f t="shared" ca="1" si="86"/>
        <v>-</v>
      </c>
      <c r="AA259" s="6" t="str">
        <f t="shared" ca="1" si="87"/>
        <v>-</v>
      </c>
    </row>
    <row r="260" spans="1:27" x14ac:dyDescent="0.25">
      <c r="A260" s="9" t="s">
        <v>2488</v>
      </c>
      <c r="B260" s="10" t="str">
        <f t="shared" ref="B260:B323" si="96">SUBSTITUTE(SUBSTITUTE(TRIM(SUBSTITUTE(TRIM(IF(C260&lt;&gt;1393,SUBSTITUTE($D$1," ","~")&amp;"|"," ") &amp;  IF(F260&lt;&gt;1965,SUBSTITUTE($G$1," ","~")&amp;"|"," ") &amp; IF(J260&lt;&gt;4952,SUBSTITUTE($K$1," ","~")&amp;"|"," ") &amp; IF(S260&lt;&gt;4952,SUBSTITUTE($T$1," ","~")&amp;"|"," ")),"|"," "))," ",", "),"~"," ")</f>
        <v>DJ PUBLISHING</v>
      </c>
      <c r="C260" s="2">
        <f>IFERROR(MATCH(MASTER!$A260,'DJ PUBLISHING'!A:A,FALSE),1393)</f>
        <v>485</v>
      </c>
      <c r="D260" s="5" t="str">
        <f t="shared" ref="D260:D323" ca="1" si="97">INDIRECT("'" &amp; $D$1 &amp;"'!" &amp; ADDRESS($C260,1))</f>
        <v>BRIGHTER LIGHTS</v>
      </c>
      <c r="E260" s="6" t="str">
        <f t="shared" ref="E260:E323" ca="1" si="98">INDIRECT("'" &amp; $D$1 &amp;"'!" &amp; ADDRESS($C260,2))</f>
        <v>Scantraxx Silver</v>
      </c>
      <c r="F260" s="2">
        <f>IFERROR(MATCH(MASTER!$A260,CLOUD!B:B,FALSE),1965)</f>
        <v>1965</v>
      </c>
      <c r="G260" s="17" t="str">
        <f t="shared" ref="G260:G323" ca="1" si="99">INDIRECT("'"&amp;$G$1 &amp;"'!" &amp; ADDRESS($F260,1))</f>
        <v>-</v>
      </c>
      <c r="H260" s="18" t="str">
        <f t="shared" ref="H260:H323" ca="1" si="100">INDIRECT("'"&amp;$G$1 &amp;"'!" &amp; ADDRESS($F260,2))</f>
        <v>-</v>
      </c>
      <c r="I260" s="19" t="str">
        <f t="shared" ref="I260:I323" ca="1" si="101">INDIRECT("'"&amp;$G$1 &amp;"'!" &amp; ADDRESS($F260,3))</f>
        <v>-</v>
      </c>
      <c r="J260" s="2">
        <f>IFERROR(MATCH(MASTER!$A260,'BUMA MAIN'!H:H,FALSE),4952)</f>
        <v>4952</v>
      </c>
      <c r="K260" s="32" t="str">
        <f t="shared" ca="1" si="88"/>
        <v>-</v>
      </c>
      <c r="L260" s="33" t="str">
        <f t="shared" ca="1" si="89"/>
        <v>-</v>
      </c>
      <c r="M260" s="33" t="str">
        <f t="shared" ca="1" si="90"/>
        <v>-</v>
      </c>
      <c r="N260" s="33" t="str">
        <f t="shared" ca="1" si="91"/>
        <v>-</v>
      </c>
      <c r="O260" s="33" t="str">
        <f t="shared" ca="1" si="92"/>
        <v>-</v>
      </c>
      <c r="P260" s="33" t="str">
        <f t="shared" ca="1" si="93"/>
        <v>-</v>
      </c>
      <c r="Q260" s="33" t="str">
        <f t="shared" ca="1" si="94"/>
        <v>-</v>
      </c>
      <c r="R260" s="34" t="str">
        <f t="shared" ca="1" si="95"/>
        <v>-</v>
      </c>
      <c r="S260" s="2">
        <f>IFERROR(MATCH(MASTER!$A260,'BUMA ALT'!H:H,FALSE),4952)</f>
        <v>4952</v>
      </c>
      <c r="T260" s="5" t="str">
        <f t="shared" ref="T260:T323" ca="1" si="102">INDIRECT("'"&amp;$T$1 &amp;"'!" &amp; ADDRESS($S260,8))</f>
        <v>-</v>
      </c>
      <c r="U260" s="51" t="str">
        <f t="shared" ref="U260:U323" ca="1" si="103">INDIRECT("'"&amp;$T$1 &amp;"'!" &amp; ADDRESS($S260,1))</f>
        <v>-</v>
      </c>
      <c r="V260" s="51" t="str">
        <f t="shared" ref="V260:V323" ca="1" si="104">INDIRECT("'"&amp;$T$1 &amp;"'!" &amp; ADDRESS($S260,2))</f>
        <v>-</v>
      </c>
      <c r="W260" s="51" t="str">
        <f t="shared" ref="W260:W323" ca="1" si="105">INDIRECT("'"&amp;$T$1 &amp;"'!" &amp; ADDRESS($S260,3))</f>
        <v>-</v>
      </c>
      <c r="X260" s="51" t="str">
        <f t="shared" ref="X260:X323" ca="1" si="106">INDIRECT("'"&amp;$T$1 &amp;"'!" &amp; ADDRESS($S260,4))</f>
        <v>-</v>
      </c>
      <c r="Y260" s="51" t="str">
        <f t="shared" ref="Y260:Y323" ca="1" si="107">INDIRECT("'"&amp;$T$1 &amp;"'!" &amp; ADDRESS($S260,5))</f>
        <v>-</v>
      </c>
      <c r="Z260" s="51" t="str">
        <f t="shared" ref="Z260:Z323" ca="1" si="108">INDIRECT("'"&amp;$T$1 &amp;"'!" &amp; ADDRESS($S260,6))</f>
        <v>-</v>
      </c>
      <c r="AA260" s="6" t="str">
        <f t="shared" ref="AA260:AA323" ca="1" si="109">INDIRECT("'"&amp;$T$1 &amp;"'!" &amp; ADDRESS($S260,7))</f>
        <v>-</v>
      </c>
    </row>
    <row r="261" spans="1:27" x14ac:dyDescent="0.25">
      <c r="A261" s="9" t="s">
        <v>765</v>
      </c>
      <c r="B261" s="10" t="str">
        <f t="shared" si="96"/>
        <v>CLOUD, BUMA MAIN</v>
      </c>
      <c r="C261" s="2">
        <f>IFERROR(MATCH(MASTER!$A261,'DJ PUBLISHING'!A:A,FALSE),1393)</f>
        <v>1393</v>
      </c>
      <c r="D261" s="5" t="str">
        <f t="shared" ca="1" si="97"/>
        <v>-</v>
      </c>
      <c r="E261" s="6" t="str">
        <f t="shared" ca="1" si="98"/>
        <v>-</v>
      </c>
      <c r="F261" s="2">
        <f>IFERROR(MATCH(MASTER!$A261,CLOUD!B:B,FALSE),1965)</f>
        <v>206</v>
      </c>
      <c r="G261" s="17">
        <f t="shared" ca="1" si="99"/>
        <v>557810</v>
      </c>
      <c r="H261" s="18" t="str">
        <f t="shared" ca="1" si="100"/>
        <v>BRIGHTERS LIGHTS</v>
      </c>
      <c r="I261" s="19" t="str">
        <f t="shared" ca="1" si="101"/>
        <v>IGGSTRAND/LOU</v>
      </c>
      <c r="J261" s="2">
        <f>IFERROR(MATCH(MASTER!$A261,'BUMA MAIN'!H:H,FALSE),4952)</f>
        <v>785</v>
      </c>
      <c r="K261" s="32" t="str">
        <f t="shared" ca="1" si="88"/>
        <v>BRIGHTERS LIGHTS</v>
      </c>
      <c r="L261" s="33">
        <f t="shared" ca="1" si="89"/>
        <v>1351244</v>
      </c>
      <c r="M261" s="33" t="str">
        <f t="shared" ca="1" si="90"/>
        <v>I-002289736-3</v>
      </c>
      <c r="N261" s="33">
        <f t="shared" ca="1" si="91"/>
        <v>472380650</v>
      </c>
      <c r="O261" s="33" t="str">
        <f t="shared" ca="1" si="92"/>
        <v>DJ PUBLISHING</v>
      </c>
      <c r="P261" s="33">
        <f t="shared" ca="1" si="93"/>
        <v>11555770</v>
      </c>
      <c r="Q261" s="33">
        <f t="shared" ca="1" si="94"/>
        <v>42360</v>
      </c>
      <c r="R261" s="34" t="str">
        <f t="shared" ca="1" si="95"/>
        <v>W-010787117</v>
      </c>
      <c r="S261" s="2">
        <f>IFERROR(MATCH(MASTER!$A261,'BUMA ALT'!H:H,FALSE),4952)</f>
        <v>4952</v>
      </c>
      <c r="T261" s="5" t="str">
        <f t="shared" ca="1" si="102"/>
        <v>-</v>
      </c>
      <c r="U261" s="51" t="str">
        <f t="shared" ca="1" si="103"/>
        <v>-</v>
      </c>
      <c r="V261" s="51" t="str">
        <f t="shared" ca="1" si="104"/>
        <v>-</v>
      </c>
      <c r="W261" s="51" t="str">
        <f t="shared" ca="1" si="105"/>
        <v>-</v>
      </c>
      <c r="X261" s="51" t="str">
        <f t="shared" ca="1" si="106"/>
        <v>-</v>
      </c>
      <c r="Y261" s="51" t="str">
        <f t="shared" ca="1" si="107"/>
        <v>-</v>
      </c>
      <c r="Z261" s="51" t="str">
        <f t="shared" ca="1" si="108"/>
        <v>-</v>
      </c>
      <c r="AA261" s="6" t="str">
        <f t="shared" ca="1" si="109"/>
        <v>-</v>
      </c>
    </row>
    <row r="262" spans="1:27" x14ac:dyDescent="0.25">
      <c r="A262" s="9" t="s">
        <v>118</v>
      </c>
      <c r="B262" s="10" t="str">
        <f t="shared" si="96"/>
        <v>DJ PUBLISHING, CLOUD, BUMA MAIN</v>
      </c>
      <c r="C262" s="2">
        <f>IFERROR(MATCH(MASTER!$A262,'DJ PUBLISHING'!A:A,FALSE),1393)</f>
        <v>426</v>
      </c>
      <c r="D262" s="5" t="str">
        <f t="shared" ca="1" si="97"/>
        <v>BRIGHTNESS</v>
      </c>
      <c r="E262" s="6" t="str">
        <f t="shared" ca="1" si="98"/>
        <v>Scantraxx Silver</v>
      </c>
      <c r="F262" s="2">
        <f>IFERROR(MATCH(MASTER!$A262,CLOUD!B:B,FALSE),1965)</f>
        <v>207</v>
      </c>
      <c r="G262" s="17">
        <f t="shared" ca="1" si="99"/>
        <v>289396</v>
      </c>
      <c r="H262" s="18" t="str">
        <f t="shared" ca="1" si="100"/>
        <v>BRIGHTNESS</v>
      </c>
      <c r="I262" s="19" t="str">
        <f t="shared" ca="1" si="101"/>
        <v>MOL/MONS</v>
      </c>
      <c r="J262" s="2">
        <f>IFERROR(MATCH(MASTER!$A262,'BUMA MAIN'!H:H,FALSE),4952)</f>
        <v>137</v>
      </c>
      <c r="K262" s="32" t="str">
        <f t="shared" ca="1" si="88"/>
        <v>BRIGHTNESS</v>
      </c>
      <c r="L262" s="33">
        <f t="shared" ca="1" si="89"/>
        <v>1351244</v>
      </c>
      <c r="M262" s="33" t="str">
        <f t="shared" ca="1" si="90"/>
        <v>I-002289736-3</v>
      </c>
      <c r="N262" s="33">
        <f t="shared" ca="1" si="91"/>
        <v>472380650</v>
      </c>
      <c r="O262" s="33" t="str">
        <f t="shared" ca="1" si="92"/>
        <v>DJ PUBLISHING</v>
      </c>
      <c r="P262" s="33">
        <f t="shared" ca="1" si="93"/>
        <v>4801076</v>
      </c>
      <c r="Q262" s="33">
        <f t="shared" ca="1" si="94"/>
        <v>38832</v>
      </c>
      <c r="R262" s="34" t="str">
        <f t="shared" ca="1" si="95"/>
        <v>W-004448951</v>
      </c>
      <c r="S262" s="2">
        <f>IFERROR(MATCH(MASTER!$A262,'BUMA ALT'!H:H,FALSE),4952)</f>
        <v>4952</v>
      </c>
      <c r="T262" s="5" t="str">
        <f t="shared" ca="1" si="102"/>
        <v>-</v>
      </c>
      <c r="U262" s="51" t="str">
        <f t="shared" ca="1" si="103"/>
        <v>-</v>
      </c>
      <c r="V262" s="51" t="str">
        <f t="shared" ca="1" si="104"/>
        <v>-</v>
      </c>
      <c r="W262" s="51" t="str">
        <f t="shared" ca="1" si="105"/>
        <v>-</v>
      </c>
      <c r="X262" s="51" t="str">
        <f t="shared" ca="1" si="106"/>
        <v>-</v>
      </c>
      <c r="Y262" s="51" t="str">
        <f t="shared" ca="1" si="107"/>
        <v>-</v>
      </c>
      <c r="Z262" s="51" t="str">
        <f t="shared" ca="1" si="108"/>
        <v>-</v>
      </c>
      <c r="AA262" s="6" t="str">
        <f t="shared" ca="1" si="109"/>
        <v>-</v>
      </c>
    </row>
    <row r="263" spans="1:27" x14ac:dyDescent="0.25">
      <c r="A263" s="9" t="s">
        <v>1210</v>
      </c>
      <c r="B263" s="10" t="str">
        <f t="shared" si="96"/>
        <v>DJ PUBLISHING, CLOUD</v>
      </c>
      <c r="C263" s="2">
        <f>IFERROR(MATCH(MASTER!$A263,'DJ PUBLISHING'!A:A,FALSE),1393)</f>
        <v>132</v>
      </c>
      <c r="D263" s="5" t="str">
        <f t="shared" ca="1" si="97"/>
        <v>BRING BACK THE FUNK</v>
      </c>
      <c r="E263" s="6" t="str">
        <f t="shared" ca="1" si="98"/>
        <v>Scantraxx</v>
      </c>
      <c r="F263" s="2">
        <f>IFERROR(MATCH(MASTER!$A263,CLOUD!B:B,FALSE),1965)</f>
        <v>208</v>
      </c>
      <c r="G263" s="17">
        <f t="shared" ca="1" si="99"/>
        <v>110004</v>
      </c>
      <c r="H263" s="18" t="str">
        <f t="shared" ca="1" si="100"/>
        <v>BRING BACK THE FUNK</v>
      </c>
      <c r="I263" s="19" t="str">
        <f t="shared" ca="1" si="101"/>
        <v>BUIJTENHEK/EVERS/HOL/KOSTER</v>
      </c>
      <c r="J263" s="2">
        <f>IFERROR(MATCH(MASTER!$A263,'BUMA MAIN'!H:H,FALSE),4952)</f>
        <v>4952</v>
      </c>
      <c r="K263" s="32" t="str">
        <f t="shared" ca="1" si="88"/>
        <v>-</v>
      </c>
      <c r="L263" s="33" t="str">
        <f t="shared" ca="1" si="89"/>
        <v>-</v>
      </c>
      <c r="M263" s="33" t="str">
        <f t="shared" ca="1" si="90"/>
        <v>-</v>
      </c>
      <c r="N263" s="33" t="str">
        <f t="shared" ca="1" si="91"/>
        <v>-</v>
      </c>
      <c r="O263" s="33" t="str">
        <f t="shared" ca="1" si="92"/>
        <v>-</v>
      </c>
      <c r="P263" s="33" t="str">
        <f t="shared" ca="1" si="93"/>
        <v>-</v>
      </c>
      <c r="Q263" s="33" t="str">
        <f t="shared" ca="1" si="94"/>
        <v>-</v>
      </c>
      <c r="R263" s="34" t="str">
        <f t="shared" ca="1" si="95"/>
        <v>-</v>
      </c>
      <c r="S263" s="2">
        <f>IFERROR(MATCH(MASTER!$A263,'BUMA ALT'!H:H,FALSE),4952)</f>
        <v>4952</v>
      </c>
      <c r="T263" s="5" t="str">
        <f t="shared" ca="1" si="102"/>
        <v>-</v>
      </c>
      <c r="U263" s="51" t="str">
        <f t="shared" ca="1" si="103"/>
        <v>-</v>
      </c>
      <c r="V263" s="51" t="str">
        <f t="shared" ca="1" si="104"/>
        <v>-</v>
      </c>
      <c r="W263" s="51" t="str">
        <f t="shared" ca="1" si="105"/>
        <v>-</v>
      </c>
      <c r="X263" s="51" t="str">
        <f t="shared" ca="1" si="106"/>
        <v>-</v>
      </c>
      <c r="Y263" s="51" t="str">
        <f t="shared" ca="1" si="107"/>
        <v>-</v>
      </c>
      <c r="Z263" s="51" t="str">
        <f t="shared" ca="1" si="108"/>
        <v>-</v>
      </c>
      <c r="AA263" s="6" t="str">
        <f t="shared" ca="1" si="109"/>
        <v>-</v>
      </c>
    </row>
    <row r="264" spans="1:27" x14ac:dyDescent="0.25">
      <c r="A264" s="9" t="s">
        <v>2489</v>
      </c>
      <c r="B264" s="10" t="str">
        <f t="shared" si="96"/>
        <v>DJ PUBLISHING</v>
      </c>
      <c r="C264" s="2">
        <f>IFERROR(MATCH(MASTER!$A264,'DJ PUBLISHING'!A:A,FALSE),1393)</f>
        <v>615</v>
      </c>
      <c r="D264" s="5" t="str">
        <f t="shared" ca="1" si="97"/>
        <v>BRING IT ON</v>
      </c>
      <c r="E264" s="6" t="str">
        <f t="shared" ca="1" si="98"/>
        <v>X-BONE</v>
      </c>
      <c r="F264" s="2">
        <f>IFERROR(MATCH(MASTER!$A264,CLOUD!B:B,FALSE),1965)</f>
        <v>1965</v>
      </c>
      <c r="G264" s="17" t="str">
        <f t="shared" ca="1" si="99"/>
        <v>-</v>
      </c>
      <c r="H264" s="18" t="str">
        <f t="shared" ca="1" si="100"/>
        <v>-</v>
      </c>
      <c r="I264" s="19" t="str">
        <f t="shared" ca="1" si="101"/>
        <v>-</v>
      </c>
      <c r="J264" s="2">
        <f>IFERROR(MATCH(MASTER!$A264,'BUMA MAIN'!H:H,FALSE),4952)</f>
        <v>4952</v>
      </c>
      <c r="K264" s="32" t="str">
        <f t="shared" ca="1" si="88"/>
        <v>-</v>
      </c>
      <c r="L264" s="33" t="str">
        <f t="shared" ca="1" si="89"/>
        <v>-</v>
      </c>
      <c r="M264" s="33" t="str">
        <f t="shared" ca="1" si="90"/>
        <v>-</v>
      </c>
      <c r="N264" s="33" t="str">
        <f t="shared" ca="1" si="91"/>
        <v>-</v>
      </c>
      <c r="O264" s="33" t="str">
        <f t="shared" ca="1" si="92"/>
        <v>-</v>
      </c>
      <c r="P264" s="33" t="str">
        <f t="shared" ca="1" si="93"/>
        <v>-</v>
      </c>
      <c r="Q264" s="33" t="str">
        <f t="shared" ca="1" si="94"/>
        <v>-</v>
      </c>
      <c r="R264" s="34" t="str">
        <f t="shared" ca="1" si="95"/>
        <v>-</v>
      </c>
      <c r="S264" s="2">
        <f>IFERROR(MATCH(MASTER!$A264,'BUMA ALT'!H:H,FALSE),4952)</f>
        <v>4952</v>
      </c>
      <c r="T264" s="5" t="str">
        <f t="shared" ca="1" si="102"/>
        <v>-</v>
      </c>
      <c r="U264" s="51" t="str">
        <f t="shared" ca="1" si="103"/>
        <v>-</v>
      </c>
      <c r="V264" s="51" t="str">
        <f t="shared" ca="1" si="104"/>
        <v>-</v>
      </c>
      <c r="W264" s="51" t="str">
        <f t="shared" ca="1" si="105"/>
        <v>-</v>
      </c>
      <c r="X264" s="51" t="str">
        <f t="shared" ca="1" si="106"/>
        <v>-</v>
      </c>
      <c r="Y264" s="51" t="str">
        <f t="shared" ca="1" si="107"/>
        <v>-</v>
      </c>
      <c r="Z264" s="51" t="str">
        <f t="shared" ca="1" si="108"/>
        <v>-</v>
      </c>
      <c r="AA264" s="6" t="str">
        <f t="shared" ca="1" si="109"/>
        <v>-</v>
      </c>
    </row>
    <row r="265" spans="1:27" x14ac:dyDescent="0.25">
      <c r="A265" s="9" t="s">
        <v>1212</v>
      </c>
      <c r="B265" s="10" t="str">
        <f t="shared" si="96"/>
        <v>CLOUD</v>
      </c>
      <c r="C265" s="2">
        <f>IFERROR(MATCH(MASTER!$A265,'DJ PUBLISHING'!A:A,FALSE),1393)</f>
        <v>1393</v>
      </c>
      <c r="D265" s="5" t="str">
        <f t="shared" ca="1" si="97"/>
        <v>-</v>
      </c>
      <c r="E265" s="6" t="str">
        <f t="shared" ca="1" si="98"/>
        <v>-</v>
      </c>
      <c r="F265" s="2">
        <f>IFERROR(MATCH(MASTER!$A265,CLOUD!B:B,FALSE),1965)</f>
        <v>209</v>
      </c>
      <c r="G265" s="17">
        <f t="shared" ca="1" si="99"/>
        <v>88025</v>
      </c>
      <c r="H265" s="18" t="str">
        <f t="shared" ca="1" si="100"/>
        <v>BRING ME DOWN</v>
      </c>
      <c r="I265" s="19" t="str">
        <f t="shared" ca="1" si="101"/>
        <v>ELKABAS/GONZALEZ</v>
      </c>
      <c r="J265" s="2">
        <f>IFERROR(MATCH(MASTER!$A265,'BUMA MAIN'!H:H,FALSE),4952)</f>
        <v>4952</v>
      </c>
      <c r="K265" s="32" t="str">
        <f t="shared" ca="1" si="88"/>
        <v>-</v>
      </c>
      <c r="L265" s="33" t="str">
        <f t="shared" ca="1" si="89"/>
        <v>-</v>
      </c>
      <c r="M265" s="33" t="str">
        <f t="shared" ca="1" si="90"/>
        <v>-</v>
      </c>
      <c r="N265" s="33" t="str">
        <f t="shared" ca="1" si="91"/>
        <v>-</v>
      </c>
      <c r="O265" s="33" t="str">
        <f t="shared" ca="1" si="92"/>
        <v>-</v>
      </c>
      <c r="P265" s="33" t="str">
        <f t="shared" ca="1" si="93"/>
        <v>-</v>
      </c>
      <c r="Q265" s="33" t="str">
        <f t="shared" ca="1" si="94"/>
        <v>-</v>
      </c>
      <c r="R265" s="34" t="str">
        <f t="shared" ca="1" si="95"/>
        <v>-</v>
      </c>
      <c r="S265" s="2">
        <f>IFERROR(MATCH(MASTER!$A265,'BUMA ALT'!H:H,FALSE),4952)</f>
        <v>4952</v>
      </c>
      <c r="T265" s="5" t="str">
        <f t="shared" ca="1" si="102"/>
        <v>-</v>
      </c>
      <c r="U265" s="51" t="str">
        <f t="shared" ca="1" si="103"/>
        <v>-</v>
      </c>
      <c r="V265" s="51" t="str">
        <f t="shared" ca="1" si="104"/>
        <v>-</v>
      </c>
      <c r="W265" s="51" t="str">
        <f t="shared" ca="1" si="105"/>
        <v>-</v>
      </c>
      <c r="X265" s="51" t="str">
        <f t="shared" ca="1" si="106"/>
        <v>-</v>
      </c>
      <c r="Y265" s="51" t="str">
        <f t="shared" ca="1" si="107"/>
        <v>-</v>
      </c>
      <c r="Z265" s="51" t="str">
        <f t="shared" ca="1" si="108"/>
        <v>-</v>
      </c>
      <c r="AA265" s="6" t="str">
        <f t="shared" ca="1" si="109"/>
        <v>-</v>
      </c>
    </row>
    <row r="266" spans="1:27" x14ac:dyDescent="0.25">
      <c r="A266" s="9" t="s">
        <v>1214</v>
      </c>
      <c r="B266" s="10" t="str">
        <f t="shared" si="96"/>
        <v>DJ PUBLISHING, CLOUD</v>
      </c>
      <c r="C266" s="2">
        <f>IFERROR(MATCH(MASTER!$A266,'DJ PUBLISHING'!A:A,FALSE),1393)</f>
        <v>1287</v>
      </c>
      <c r="D266" s="5" t="str">
        <f t="shared" ca="1" si="97"/>
        <v>BRING THE NEWS</v>
      </c>
      <c r="E266" s="6" t="str">
        <f t="shared" ca="1" si="98"/>
        <v>SPECIAL</v>
      </c>
      <c r="F266" s="2">
        <f>IFERROR(MATCH(MASTER!$A266,CLOUD!B:B,FALSE),1965)</f>
        <v>210</v>
      </c>
      <c r="G266" s="17">
        <f t="shared" ca="1" si="99"/>
        <v>652</v>
      </c>
      <c r="H266" s="18" t="str">
        <f t="shared" ca="1" si="100"/>
        <v>BRING THE NEWS</v>
      </c>
      <c r="I266" s="19" t="str">
        <f t="shared" ca="1" si="101"/>
        <v>RAMSOEDIT/WITJES</v>
      </c>
      <c r="J266" s="2">
        <f>IFERROR(MATCH(MASTER!$A266,'BUMA MAIN'!H:H,FALSE),4952)</f>
        <v>4952</v>
      </c>
      <c r="K266" s="32" t="str">
        <f t="shared" ca="1" si="88"/>
        <v>-</v>
      </c>
      <c r="L266" s="33" t="str">
        <f t="shared" ca="1" si="89"/>
        <v>-</v>
      </c>
      <c r="M266" s="33" t="str">
        <f t="shared" ca="1" si="90"/>
        <v>-</v>
      </c>
      <c r="N266" s="33" t="str">
        <f t="shared" ca="1" si="91"/>
        <v>-</v>
      </c>
      <c r="O266" s="33" t="str">
        <f t="shared" ca="1" si="92"/>
        <v>-</v>
      </c>
      <c r="P266" s="33" t="str">
        <f t="shared" ca="1" si="93"/>
        <v>-</v>
      </c>
      <c r="Q266" s="33" t="str">
        <f t="shared" ca="1" si="94"/>
        <v>-</v>
      </c>
      <c r="R266" s="34" t="str">
        <f t="shared" ca="1" si="95"/>
        <v>-</v>
      </c>
      <c r="S266" s="2">
        <f>IFERROR(MATCH(MASTER!$A266,'BUMA ALT'!H:H,FALSE),4952)</f>
        <v>4952</v>
      </c>
      <c r="T266" s="5" t="str">
        <f t="shared" ca="1" si="102"/>
        <v>-</v>
      </c>
      <c r="U266" s="51" t="str">
        <f t="shared" ca="1" si="103"/>
        <v>-</v>
      </c>
      <c r="V266" s="51" t="str">
        <f t="shared" ca="1" si="104"/>
        <v>-</v>
      </c>
      <c r="W266" s="51" t="str">
        <f t="shared" ca="1" si="105"/>
        <v>-</v>
      </c>
      <c r="X266" s="51" t="str">
        <f t="shared" ca="1" si="106"/>
        <v>-</v>
      </c>
      <c r="Y266" s="51" t="str">
        <f t="shared" ca="1" si="107"/>
        <v>-</v>
      </c>
      <c r="Z266" s="51" t="str">
        <f t="shared" ca="1" si="108"/>
        <v>-</v>
      </c>
      <c r="AA266" s="6" t="str">
        <f t="shared" ca="1" si="109"/>
        <v>-</v>
      </c>
    </row>
    <row r="267" spans="1:27" x14ac:dyDescent="0.25">
      <c r="A267" s="9" t="s">
        <v>2791</v>
      </c>
      <c r="B267" s="10" t="str">
        <f t="shared" si="96"/>
        <v>BUMA MAIN</v>
      </c>
      <c r="C267" s="2">
        <f>IFERROR(MATCH(MASTER!$A267,'DJ PUBLISHING'!A:A,FALSE),1393)</f>
        <v>1393</v>
      </c>
      <c r="D267" s="5" t="str">
        <f t="shared" ca="1" si="97"/>
        <v>-</v>
      </c>
      <c r="E267" s="6" t="str">
        <f t="shared" ca="1" si="98"/>
        <v>-</v>
      </c>
      <c r="F267" s="2">
        <f>IFERROR(MATCH(MASTER!$A267,CLOUD!B:B,FALSE),1965)</f>
        <v>1965</v>
      </c>
      <c r="G267" s="17" t="str">
        <f t="shared" ca="1" si="99"/>
        <v>-</v>
      </c>
      <c r="H267" s="18" t="str">
        <f t="shared" ca="1" si="100"/>
        <v>-</v>
      </c>
      <c r="I267" s="19" t="str">
        <f t="shared" ca="1" si="101"/>
        <v>-</v>
      </c>
      <c r="J267" s="2">
        <f>IFERROR(MATCH(MASTER!$A267,'BUMA MAIN'!H:H,FALSE),4952)</f>
        <v>43</v>
      </c>
      <c r="K267" s="32" t="str">
        <f t="shared" ca="1" si="88"/>
        <v>BRING THE NEWZ</v>
      </c>
      <c r="L267" s="33">
        <f t="shared" ca="1" si="89"/>
        <v>1351244</v>
      </c>
      <c r="M267" s="33" t="str">
        <f t="shared" ca="1" si="90"/>
        <v>I-002289736-3</v>
      </c>
      <c r="N267" s="33">
        <f t="shared" ca="1" si="91"/>
        <v>472380650</v>
      </c>
      <c r="O267" s="33" t="str">
        <f t="shared" ca="1" si="92"/>
        <v>DJ PUBLISHING</v>
      </c>
      <c r="P267" s="33">
        <f t="shared" ca="1" si="93"/>
        <v>4792317</v>
      </c>
      <c r="Q267" s="33">
        <f t="shared" ca="1" si="94"/>
        <v>38643</v>
      </c>
      <c r="R267" s="34" t="str">
        <f t="shared" ca="1" si="95"/>
        <v>W-004235295</v>
      </c>
      <c r="S267" s="2">
        <f>IFERROR(MATCH(MASTER!$A267,'BUMA ALT'!H:H,FALSE),4952)</f>
        <v>4952</v>
      </c>
      <c r="T267" s="5" t="str">
        <f t="shared" ca="1" si="102"/>
        <v>-</v>
      </c>
      <c r="U267" s="51" t="str">
        <f t="shared" ca="1" si="103"/>
        <v>-</v>
      </c>
      <c r="V267" s="51" t="str">
        <f t="shared" ca="1" si="104"/>
        <v>-</v>
      </c>
      <c r="W267" s="51" t="str">
        <f t="shared" ca="1" si="105"/>
        <v>-</v>
      </c>
      <c r="X267" s="51" t="str">
        <f t="shared" ca="1" si="106"/>
        <v>-</v>
      </c>
      <c r="Y267" s="51" t="str">
        <f t="shared" ca="1" si="107"/>
        <v>-</v>
      </c>
      <c r="Z267" s="51" t="str">
        <f t="shared" ca="1" si="108"/>
        <v>-</v>
      </c>
      <c r="AA267" s="6" t="str">
        <f t="shared" ca="1" si="109"/>
        <v>-</v>
      </c>
    </row>
    <row r="268" spans="1:27" x14ac:dyDescent="0.25">
      <c r="A268" s="9" t="s">
        <v>2490</v>
      </c>
      <c r="B268" s="10" t="str">
        <f t="shared" si="96"/>
        <v>DJ PUBLISHING</v>
      </c>
      <c r="C268" s="2">
        <f>IFERROR(MATCH(MASTER!$A268,'DJ PUBLISHING'!A:A,FALSE),1393)</f>
        <v>613</v>
      </c>
      <c r="D268" s="5" t="str">
        <f t="shared" ca="1" si="97"/>
        <v>BRING THE NOISE</v>
      </c>
      <c r="E268" s="6" t="str">
        <f t="shared" ca="1" si="98"/>
        <v>X-BONE</v>
      </c>
      <c r="F268" s="2">
        <f>IFERROR(MATCH(MASTER!$A268,CLOUD!B:B,FALSE),1965)</f>
        <v>1965</v>
      </c>
      <c r="G268" s="17" t="str">
        <f t="shared" ca="1" si="99"/>
        <v>-</v>
      </c>
      <c r="H268" s="18" t="str">
        <f t="shared" ca="1" si="100"/>
        <v>-</v>
      </c>
      <c r="I268" s="19" t="str">
        <f t="shared" ca="1" si="101"/>
        <v>-</v>
      </c>
      <c r="J268" s="2">
        <f>IFERROR(MATCH(MASTER!$A268,'BUMA MAIN'!H:H,FALSE),4952)</f>
        <v>4952</v>
      </c>
      <c r="K268" s="32" t="str">
        <f t="shared" ca="1" si="88"/>
        <v>-</v>
      </c>
      <c r="L268" s="33" t="str">
        <f t="shared" ca="1" si="89"/>
        <v>-</v>
      </c>
      <c r="M268" s="33" t="str">
        <f t="shared" ca="1" si="90"/>
        <v>-</v>
      </c>
      <c r="N268" s="33" t="str">
        <f t="shared" ca="1" si="91"/>
        <v>-</v>
      </c>
      <c r="O268" s="33" t="str">
        <f t="shared" ca="1" si="92"/>
        <v>-</v>
      </c>
      <c r="P268" s="33" t="str">
        <f t="shared" ca="1" si="93"/>
        <v>-</v>
      </c>
      <c r="Q268" s="33" t="str">
        <f t="shared" ca="1" si="94"/>
        <v>-</v>
      </c>
      <c r="R268" s="34" t="str">
        <f t="shared" ca="1" si="95"/>
        <v>-</v>
      </c>
      <c r="S268" s="2">
        <f>IFERROR(MATCH(MASTER!$A268,'BUMA ALT'!H:H,FALSE),4952)</f>
        <v>4952</v>
      </c>
      <c r="T268" s="5" t="str">
        <f t="shared" ca="1" si="102"/>
        <v>-</v>
      </c>
      <c r="U268" s="51" t="str">
        <f t="shared" ca="1" si="103"/>
        <v>-</v>
      </c>
      <c r="V268" s="51" t="str">
        <f t="shared" ca="1" si="104"/>
        <v>-</v>
      </c>
      <c r="W268" s="51" t="str">
        <f t="shared" ca="1" si="105"/>
        <v>-</v>
      </c>
      <c r="X268" s="51" t="str">
        <f t="shared" ca="1" si="106"/>
        <v>-</v>
      </c>
      <c r="Y268" s="51" t="str">
        <f t="shared" ca="1" si="107"/>
        <v>-</v>
      </c>
      <c r="Z268" s="51" t="str">
        <f t="shared" ca="1" si="108"/>
        <v>-</v>
      </c>
      <c r="AA268" s="6" t="str">
        <f t="shared" ca="1" si="109"/>
        <v>-</v>
      </c>
    </row>
    <row r="269" spans="1:27" x14ac:dyDescent="0.25">
      <c r="A269" s="9" t="s">
        <v>874</v>
      </c>
      <c r="B269" s="10" t="str">
        <f t="shared" si="96"/>
        <v>DJ PUBLISHING, CLOUD, BUMA MAIN</v>
      </c>
      <c r="C269" s="2">
        <f>IFERROR(MATCH(MASTER!$A269,'DJ PUBLISHING'!A:A,FALSE),1393)</f>
        <v>510</v>
      </c>
      <c r="D269" s="5" t="str">
        <f t="shared" ca="1" si="97"/>
        <v>BRING YOU BACK</v>
      </c>
      <c r="E269" s="6" t="str">
        <f t="shared" ca="1" si="98"/>
        <v>Scantraxx Silver</v>
      </c>
      <c r="F269" s="2">
        <f>IFERROR(MATCH(MASTER!$A269,CLOUD!B:B,FALSE),1965)</f>
        <v>211</v>
      </c>
      <c r="G269" s="17">
        <f t="shared" ca="1" si="99"/>
        <v>651558</v>
      </c>
      <c r="H269" s="18" t="str">
        <f t="shared" ca="1" si="100"/>
        <v>BRING YOU BACK</v>
      </c>
      <c r="I269" s="19" t="str">
        <f t="shared" ca="1" si="101"/>
        <v>BAAN/KOLHOOP/LUCARELLI</v>
      </c>
      <c r="J269" s="2">
        <f>IFERROR(MATCH(MASTER!$A269,'BUMA MAIN'!H:H,FALSE),4952)</f>
        <v>896</v>
      </c>
      <c r="K269" s="32" t="str">
        <f t="shared" ca="1" si="88"/>
        <v>BRING YOU BACK</v>
      </c>
      <c r="L269" s="33">
        <f t="shared" ca="1" si="89"/>
        <v>1351244</v>
      </c>
      <c r="M269" s="33" t="str">
        <f t="shared" ca="1" si="90"/>
        <v>I-002289736-3</v>
      </c>
      <c r="N269" s="33">
        <f t="shared" ca="1" si="91"/>
        <v>472380650</v>
      </c>
      <c r="O269" s="33" t="str">
        <f t="shared" ca="1" si="92"/>
        <v>DJ PUBLISHING</v>
      </c>
      <c r="P269" s="33">
        <f t="shared" ca="1" si="93"/>
        <v>11555770</v>
      </c>
      <c r="Q269" s="33">
        <f t="shared" ca="1" si="94"/>
        <v>42360</v>
      </c>
      <c r="R269" s="34" t="str">
        <f t="shared" ca="1" si="95"/>
        <v>W-010787085</v>
      </c>
      <c r="S269" s="2">
        <f>IFERROR(MATCH(MASTER!$A269,'BUMA ALT'!H:H,FALSE),4952)</f>
        <v>4952</v>
      </c>
      <c r="T269" s="5" t="str">
        <f t="shared" ca="1" si="102"/>
        <v>-</v>
      </c>
      <c r="U269" s="51" t="str">
        <f t="shared" ca="1" si="103"/>
        <v>-</v>
      </c>
      <c r="V269" s="51" t="str">
        <f t="shared" ca="1" si="104"/>
        <v>-</v>
      </c>
      <c r="W269" s="51" t="str">
        <f t="shared" ca="1" si="105"/>
        <v>-</v>
      </c>
      <c r="X269" s="51" t="str">
        <f t="shared" ca="1" si="106"/>
        <v>-</v>
      </c>
      <c r="Y269" s="51" t="str">
        <f t="shared" ca="1" si="107"/>
        <v>-</v>
      </c>
      <c r="Z269" s="51" t="str">
        <f t="shared" ca="1" si="108"/>
        <v>-</v>
      </c>
      <c r="AA269" s="6" t="str">
        <f t="shared" ca="1" si="109"/>
        <v>-</v>
      </c>
    </row>
    <row r="270" spans="1:27" x14ac:dyDescent="0.25">
      <c r="A270" s="9" t="s">
        <v>2491</v>
      </c>
      <c r="B270" s="10" t="str">
        <f t="shared" si="96"/>
        <v>DJ PUBLISHING</v>
      </c>
      <c r="C270" s="2">
        <f>IFERROR(MATCH(MASTER!$A270,'DJ PUBLISHING'!A:A,FALSE),1393)</f>
        <v>566</v>
      </c>
      <c r="D270" s="5" t="str">
        <f t="shared" ca="1" si="97"/>
        <v>BRINK OF EXTINCTION</v>
      </c>
      <c r="E270" s="6" t="str">
        <f t="shared" ca="1" si="98"/>
        <v>Scantraxx Silver</v>
      </c>
      <c r="F270" s="2">
        <f>IFERROR(MATCH(MASTER!$A270,CLOUD!B:B,FALSE),1965)</f>
        <v>1965</v>
      </c>
      <c r="G270" s="17" t="str">
        <f t="shared" ca="1" si="99"/>
        <v>-</v>
      </c>
      <c r="H270" s="18" t="str">
        <f t="shared" ca="1" si="100"/>
        <v>-</v>
      </c>
      <c r="I270" s="19" t="str">
        <f t="shared" ca="1" si="101"/>
        <v>-</v>
      </c>
      <c r="J270" s="2">
        <f>IFERROR(MATCH(MASTER!$A270,'BUMA MAIN'!H:H,FALSE),4952)</f>
        <v>4952</v>
      </c>
      <c r="K270" s="32" t="str">
        <f t="shared" ca="1" si="88"/>
        <v>-</v>
      </c>
      <c r="L270" s="33" t="str">
        <f t="shared" ca="1" si="89"/>
        <v>-</v>
      </c>
      <c r="M270" s="33" t="str">
        <f t="shared" ca="1" si="90"/>
        <v>-</v>
      </c>
      <c r="N270" s="33" t="str">
        <f t="shared" ca="1" si="91"/>
        <v>-</v>
      </c>
      <c r="O270" s="33" t="str">
        <f t="shared" ca="1" si="92"/>
        <v>-</v>
      </c>
      <c r="P270" s="33" t="str">
        <f t="shared" ca="1" si="93"/>
        <v>-</v>
      </c>
      <c r="Q270" s="33" t="str">
        <f t="shared" ca="1" si="94"/>
        <v>-</v>
      </c>
      <c r="R270" s="34" t="str">
        <f t="shared" ca="1" si="95"/>
        <v>-</v>
      </c>
      <c r="S270" s="2">
        <f>IFERROR(MATCH(MASTER!$A270,'BUMA ALT'!H:H,FALSE),4952)</f>
        <v>4952</v>
      </c>
      <c r="T270" s="5" t="str">
        <f t="shared" ca="1" si="102"/>
        <v>-</v>
      </c>
      <c r="U270" s="51" t="str">
        <f t="shared" ca="1" si="103"/>
        <v>-</v>
      </c>
      <c r="V270" s="51" t="str">
        <f t="shared" ca="1" si="104"/>
        <v>-</v>
      </c>
      <c r="W270" s="51" t="str">
        <f t="shared" ca="1" si="105"/>
        <v>-</v>
      </c>
      <c r="X270" s="51" t="str">
        <f t="shared" ca="1" si="106"/>
        <v>-</v>
      </c>
      <c r="Y270" s="51" t="str">
        <f t="shared" ca="1" si="107"/>
        <v>-</v>
      </c>
      <c r="Z270" s="51" t="str">
        <f t="shared" ca="1" si="108"/>
        <v>-</v>
      </c>
      <c r="AA270" s="6" t="str">
        <f t="shared" ca="1" si="109"/>
        <v>-</v>
      </c>
    </row>
    <row r="271" spans="1:27" x14ac:dyDescent="0.25">
      <c r="A271" s="9" t="s">
        <v>1217</v>
      </c>
      <c r="B271" s="10" t="str">
        <f t="shared" si="96"/>
        <v>CLOUD</v>
      </c>
      <c r="C271" s="2">
        <f>IFERROR(MATCH(MASTER!$A271,'DJ PUBLISHING'!A:A,FALSE),1393)</f>
        <v>1393</v>
      </c>
      <c r="D271" s="5" t="str">
        <f t="shared" ca="1" si="97"/>
        <v>-</v>
      </c>
      <c r="E271" s="6" t="str">
        <f t="shared" ca="1" si="98"/>
        <v>-</v>
      </c>
      <c r="F271" s="2">
        <f>IFERROR(MATCH(MASTER!$A271,CLOUD!B:B,FALSE),1965)</f>
        <v>212</v>
      </c>
      <c r="G271" s="17">
        <f t="shared" ca="1" si="99"/>
        <v>64782</v>
      </c>
      <c r="H271" s="18" t="str">
        <f t="shared" ca="1" si="100"/>
        <v>BRK FR33</v>
      </c>
      <c r="I271" s="19" t="str">
        <f t="shared" ca="1" si="101"/>
        <v>GONZALEZ/SOLJAN</v>
      </c>
      <c r="J271" s="2">
        <f>IFERROR(MATCH(MASTER!$A271,'BUMA MAIN'!H:H,FALSE),4952)</f>
        <v>4952</v>
      </c>
      <c r="K271" s="32" t="str">
        <f t="shared" ca="1" si="88"/>
        <v>-</v>
      </c>
      <c r="L271" s="33" t="str">
        <f t="shared" ca="1" si="89"/>
        <v>-</v>
      </c>
      <c r="M271" s="33" t="str">
        <f t="shared" ca="1" si="90"/>
        <v>-</v>
      </c>
      <c r="N271" s="33" t="str">
        <f t="shared" ca="1" si="91"/>
        <v>-</v>
      </c>
      <c r="O271" s="33" t="str">
        <f t="shared" ca="1" si="92"/>
        <v>-</v>
      </c>
      <c r="P271" s="33" t="str">
        <f t="shared" ca="1" si="93"/>
        <v>-</v>
      </c>
      <c r="Q271" s="33" t="str">
        <f t="shared" ca="1" si="94"/>
        <v>-</v>
      </c>
      <c r="R271" s="34" t="str">
        <f t="shared" ca="1" si="95"/>
        <v>-</v>
      </c>
      <c r="S271" s="2">
        <f>IFERROR(MATCH(MASTER!$A271,'BUMA ALT'!H:H,FALSE),4952)</f>
        <v>4952</v>
      </c>
      <c r="T271" s="5" t="str">
        <f t="shared" ca="1" si="102"/>
        <v>-</v>
      </c>
      <c r="U271" s="51" t="str">
        <f t="shared" ca="1" si="103"/>
        <v>-</v>
      </c>
      <c r="V271" s="51" t="str">
        <f t="shared" ca="1" si="104"/>
        <v>-</v>
      </c>
      <c r="W271" s="51" t="str">
        <f t="shared" ca="1" si="105"/>
        <v>-</v>
      </c>
      <c r="X271" s="51" t="str">
        <f t="shared" ca="1" si="106"/>
        <v>-</v>
      </c>
      <c r="Y271" s="51" t="str">
        <f t="shared" ca="1" si="107"/>
        <v>-</v>
      </c>
      <c r="Z271" s="51" t="str">
        <f t="shared" ca="1" si="108"/>
        <v>-</v>
      </c>
      <c r="AA271" s="6" t="str">
        <f t="shared" ca="1" si="109"/>
        <v>-</v>
      </c>
    </row>
    <row r="272" spans="1:27" x14ac:dyDescent="0.25">
      <c r="A272" s="9" t="s">
        <v>1218</v>
      </c>
      <c r="B272" s="10" t="str">
        <f t="shared" si="96"/>
        <v>CLOUD</v>
      </c>
      <c r="C272" s="2">
        <f>IFERROR(MATCH(MASTER!$A272,'DJ PUBLISHING'!A:A,FALSE),1393)</f>
        <v>1393</v>
      </c>
      <c r="D272" s="5" t="str">
        <f t="shared" ca="1" si="97"/>
        <v>-</v>
      </c>
      <c r="E272" s="6" t="str">
        <f t="shared" ca="1" si="98"/>
        <v>-</v>
      </c>
      <c r="F272" s="2">
        <f>IFERROR(MATCH(MASTER!$A272,CLOUD!B:B,FALSE),1965)</f>
        <v>213</v>
      </c>
      <c r="G272" s="17">
        <f t="shared" ca="1" si="99"/>
        <v>78007</v>
      </c>
      <c r="H272" s="18" t="str">
        <f t="shared" ca="1" si="100"/>
        <v>BROADCAST</v>
      </c>
      <c r="I272" s="19" t="str">
        <f t="shared" ca="1" si="101"/>
        <v>GONZALEZ/SOLJAN</v>
      </c>
      <c r="J272" s="2">
        <f>IFERROR(MATCH(MASTER!$A272,'BUMA MAIN'!H:H,FALSE),4952)</f>
        <v>4952</v>
      </c>
      <c r="K272" s="32" t="str">
        <f t="shared" ca="1" si="88"/>
        <v>-</v>
      </c>
      <c r="L272" s="33" t="str">
        <f t="shared" ca="1" si="89"/>
        <v>-</v>
      </c>
      <c r="M272" s="33" t="str">
        <f t="shared" ca="1" si="90"/>
        <v>-</v>
      </c>
      <c r="N272" s="33" t="str">
        <f t="shared" ca="1" si="91"/>
        <v>-</v>
      </c>
      <c r="O272" s="33" t="str">
        <f t="shared" ca="1" si="92"/>
        <v>-</v>
      </c>
      <c r="P272" s="33" t="str">
        <f t="shared" ca="1" si="93"/>
        <v>-</v>
      </c>
      <c r="Q272" s="33" t="str">
        <f t="shared" ca="1" si="94"/>
        <v>-</v>
      </c>
      <c r="R272" s="34" t="str">
        <f t="shared" ca="1" si="95"/>
        <v>-</v>
      </c>
      <c r="S272" s="2">
        <f>IFERROR(MATCH(MASTER!$A272,'BUMA ALT'!H:H,FALSE),4952)</f>
        <v>4952</v>
      </c>
      <c r="T272" s="5" t="str">
        <f t="shared" ca="1" si="102"/>
        <v>-</v>
      </c>
      <c r="U272" s="51" t="str">
        <f t="shared" ca="1" si="103"/>
        <v>-</v>
      </c>
      <c r="V272" s="51" t="str">
        <f t="shared" ca="1" si="104"/>
        <v>-</v>
      </c>
      <c r="W272" s="51" t="str">
        <f t="shared" ca="1" si="105"/>
        <v>-</v>
      </c>
      <c r="X272" s="51" t="str">
        <f t="shared" ca="1" si="106"/>
        <v>-</v>
      </c>
      <c r="Y272" s="51" t="str">
        <f t="shared" ca="1" si="107"/>
        <v>-</v>
      </c>
      <c r="Z272" s="51" t="str">
        <f t="shared" ca="1" si="108"/>
        <v>-</v>
      </c>
      <c r="AA272" s="6" t="str">
        <f t="shared" ca="1" si="109"/>
        <v>-</v>
      </c>
    </row>
    <row r="273" spans="1:27" x14ac:dyDescent="0.25">
      <c r="A273" s="9" t="s">
        <v>320</v>
      </c>
      <c r="B273" s="10" t="str">
        <f t="shared" si="96"/>
        <v>DJ PUBLISHING, CLOUD, BUMA MAIN</v>
      </c>
      <c r="C273" s="2">
        <f>IFERROR(MATCH(MASTER!$A273,'DJ PUBLISHING'!A:A,FALSE),1393)</f>
        <v>236</v>
      </c>
      <c r="D273" s="5" t="str">
        <f t="shared" ca="1" si="97"/>
        <v>BROKEN</v>
      </c>
      <c r="E273" s="6" t="str">
        <f t="shared" ca="1" si="98"/>
        <v>Scantraxx</v>
      </c>
      <c r="F273" s="2">
        <f>IFERROR(MATCH(MASTER!$A273,CLOUD!B:B,FALSE),1965)</f>
        <v>214</v>
      </c>
      <c r="G273" s="17">
        <f t="shared" ca="1" si="99"/>
        <v>344937</v>
      </c>
      <c r="H273" s="18" t="str">
        <f t="shared" ca="1" si="100"/>
        <v>BROKEN</v>
      </c>
      <c r="I273" s="19" t="str">
        <f t="shared" ca="1" si="101"/>
        <v>STADT VAN DE</v>
      </c>
      <c r="J273" s="2">
        <f>IFERROR(MATCH(MASTER!$A273,'BUMA MAIN'!H:H,FALSE),4952)</f>
        <v>339</v>
      </c>
      <c r="K273" s="32" t="str">
        <f t="shared" ca="1" si="88"/>
        <v>BROKEN</v>
      </c>
      <c r="L273" s="33">
        <f t="shared" ca="1" si="89"/>
        <v>1351244</v>
      </c>
      <c r="M273" s="33" t="str">
        <f t="shared" ca="1" si="90"/>
        <v>I-002289736-3</v>
      </c>
      <c r="N273" s="33">
        <f t="shared" ca="1" si="91"/>
        <v>472380650</v>
      </c>
      <c r="O273" s="33" t="str">
        <f t="shared" ca="1" si="92"/>
        <v>DJ PUBLISHING</v>
      </c>
      <c r="P273" s="33">
        <f t="shared" ca="1" si="93"/>
        <v>11544725</v>
      </c>
      <c r="Q273" s="33">
        <f t="shared" ca="1" si="94"/>
        <v>42223</v>
      </c>
      <c r="R273" s="34" t="str">
        <f t="shared" ca="1" si="95"/>
        <v>W-009947370</v>
      </c>
      <c r="S273" s="2">
        <f>IFERROR(MATCH(MASTER!$A273,'BUMA ALT'!H:H,FALSE),4952)</f>
        <v>4952</v>
      </c>
      <c r="T273" s="5" t="str">
        <f t="shared" ca="1" si="102"/>
        <v>-</v>
      </c>
      <c r="U273" s="51" t="str">
        <f t="shared" ca="1" si="103"/>
        <v>-</v>
      </c>
      <c r="V273" s="51" t="str">
        <f t="shared" ca="1" si="104"/>
        <v>-</v>
      </c>
      <c r="W273" s="51" t="str">
        <f t="shared" ca="1" si="105"/>
        <v>-</v>
      </c>
      <c r="X273" s="51" t="str">
        <f t="shared" ca="1" si="106"/>
        <v>-</v>
      </c>
      <c r="Y273" s="51" t="str">
        <f t="shared" ca="1" si="107"/>
        <v>-</v>
      </c>
      <c r="Z273" s="51" t="str">
        <f t="shared" ca="1" si="108"/>
        <v>-</v>
      </c>
      <c r="AA273" s="6" t="str">
        <f t="shared" ca="1" si="109"/>
        <v>-</v>
      </c>
    </row>
    <row r="274" spans="1:27" x14ac:dyDescent="0.25">
      <c r="A274" s="9" t="s">
        <v>3170</v>
      </c>
      <c r="B274" s="10" t="str">
        <f t="shared" si="96"/>
        <v>BUMA ALT</v>
      </c>
      <c r="C274" s="2">
        <f>IFERROR(MATCH(MASTER!$A274,'DJ PUBLISHING'!A:A,FALSE),1393)</f>
        <v>1393</v>
      </c>
      <c r="D274" s="5" t="str">
        <f t="shared" ca="1" si="97"/>
        <v>-</v>
      </c>
      <c r="E274" s="6" t="str">
        <f t="shared" ca="1" si="98"/>
        <v>-</v>
      </c>
      <c r="F274" s="2">
        <f>IFERROR(MATCH(MASTER!$A274,CLOUD!B:B,FALSE),1965)</f>
        <v>1965</v>
      </c>
      <c r="G274" s="17" t="str">
        <f t="shared" ca="1" si="99"/>
        <v>-</v>
      </c>
      <c r="H274" s="18" t="str">
        <f t="shared" ca="1" si="100"/>
        <v>-</v>
      </c>
      <c r="I274" s="19" t="str">
        <f t="shared" ca="1" si="101"/>
        <v>-</v>
      </c>
      <c r="J274" s="2">
        <f>IFERROR(MATCH(MASTER!$A274,'BUMA MAIN'!H:H,FALSE),4952)</f>
        <v>4952</v>
      </c>
      <c r="K274" s="32" t="str">
        <f t="shared" ca="1" si="88"/>
        <v>-</v>
      </c>
      <c r="L274" s="33" t="str">
        <f t="shared" ca="1" si="89"/>
        <v>-</v>
      </c>
      <c r="M274" s="33" t="str">
        <f t="shared" ca="1" si="90"/>
        <v>-</v>
      </c>
      <c r="N274" s="33" t="str">
        <f t="shared" ca="1" si="91"/>
        <v>-</v>
      </c>
      <c r="O274" s="33" t="str">
        <f t="shared" ca="1" si="92"/>
        <v>-</v>
      </c>
      <c r="P274" s="33" t="str">
        <f t="shared" ca="1" si="93"/>
        <v>-</v>
      </c>
      <c r="Q274" s="33" t="str">
        <f t="shared" ca="1" si="94"/>
        <v>-</v>
      </c>
      <c r="R274" s="34" t="str">
        <f t="shared" ca="1" si="95"/>
        <v>-</v>
      </c>
      <c r="S274" s="2">
        <f>IFERROR(MATCH(MASTER!$A274,'BUMA ALT'!H:H,FALSE),4952)</f>
        <v>1245</v>
      </c>
      <c r="T274" s="5" t="str">
        <f t="shared" ca="1" si="102"/>
        <v>BROKEN (EXTENDED MIX)</v>
      </c>
      <c r="U274" s="51">
        <f t="shared" ca="1" si="103"/>
        <v>1351244</v>
      </c>
      <c r="V274" s="51" t="str">
        <f t="shared" ca="1" si="104"/>
        <v>I-002289736-3</v>
      </c>
      <c r="W274" s="51">
        <f t="shared" ca="1" si="105"/>
        <v>472380650</v>
      </c>
      <c r="X274" s="51" t="str">
        <f t="shared" ca="1" si="106"/>
        <v>DJ PUBLISHING</v>
      </c>
      <c r="Y274" s="51">
        <f t="shared" ca="1" si="107"/>
        <v>11570156</v>
      </c>
      <c r="Z274" s="51">
        <f t="shared" ca="1" si="108"/>
        <v>42544</v>
      </c>
      <c r="AA274" s="6" t="str">
        <f t="shared" ca="1" si="109"/>
        <v>W-011867846</v>
      </c>
    </row>
    <row r="275" spans="1:27" x14ac:dyDescent="0.25">
      <c r="A275" s="9" t="s">
        <v>377</v>
      </c>
      <c r="B275" s="10" t="str">
        <f t="shared" si="96"/>
        <v>DJ PUBLISHING, CLOUD, BUMA MAIN</v>
      </c>
      <c r="C275" s="2">
        <f>IFERROR(MATCH(MASTER!$A275,'DJ PUBLISHING'!A:A,FALSE),1393)</f>
        <v>450</v>
      </c>
      <c r="D275" s="5" t="str">
        <f t="shared" ca="1" si="97"/>
        <v>BROKEN BOULEVARD</v>
      </c>
      <c r="E275" s="6" t="str">
        <f t="shared" ca="1" si="98"/>
        <v>Scantraxx Silver</v>
      </c>
      <c r="F275" s="2">
        <f>IFERROR(MATCH(MASTER!$A275,CLOUD!B:B,FALSE),1965)</f>
        <v>215</v>
      </c>
      <c r="G275" s="17">
        <f t="shared" ca="1" si="99"/>
        <v>398963</v>
      </c>
      <c r="H275" s="18" t="str">
        <f t="shared" ca="1" si="100"/>
        <v>BROKEN BOULEVARD</v>
      </c>
      <c r="I275" s="19" t="str">
        <f t="shared" ca="1" si="101"/>
        <v>IGGSTRAND/LOU</v>
      </c>
      <c r="J275" s="2">
        <f>IFERROR(MATCH(MASTER!$A275,'BUMA MAIN'!H:H,FALSE),4952)</f>
        <v>396</v>
      </c>
      <c r="K275" s="32" t="str">
        <f t="shared" ca="1" si="88"/>
        <v>BROKEN BOULEVARD</v>
      </c>
      <c r="L275" s="33">
        <f t="shared" ca="1" si="89"/>
        <v>1351244</v>
      </c>
      <c r="M275" s="33" t="str">
        <f t="shared" ca="1" si="90"/>
        <v>I-002289736-3</v>
      </c>
      <c r="N275" s="33">
        <f t="shared" ca="1" si="91"/>
        <v>472380650</v>
      </c>
      <c r="O275" s="33" t="str">
        <f t="shared" ca="1" si="92"/>
        <v>DJ PUBLISHING</v>
      </c>
      <c r="P275" s="33">
        <f t="shared" ca="1" si="93"/>
        <v>11549687</v>
      </c>
      <c r="Q275" s="33">
        <f t="shared" ca="1" si="94"/>
        <v>42290</v>
      </c>
      <c r="R275" s="34" t="str">
        <f t="shared" ca="1" si="95"/>
        <v>W-009446231</v>
      </c>
      <c r="S275" s="2">
        <f>IFERROR(MATCH(MASTER!$A275,'BUMA ALT'!H:H,FALSE),4952)</f>
        <v>4952</v>
      </c>
      <c r="T275" s="5" t="str">
        <f t="shared" ca="1" si="102"/>
        <v>-</v>
      </c>
      <c r="U275" s="51" t="str">
        <f t="shared" ca="1" si="103"/>
        <v>-</v>
      </c>
      <c r="V275" s="51" t="str">
        <f t="shared" ca="1" si="104"/>
        <v>-</v>
      </c>
      <c r="W275" s="51" t="str">
        <f t="shared" ca="1" si="105"/>
        <v>-</v>
      </c>
      <c r="X275" s="51" t="str">
        <f t="shared" ca="1" si="106"/>
        <v>-</v>
      </c>
      <c r="Y275" s="51" t="str">
        <f t="shared" ca="1" si="107"/>
        <v>-</v>
      </c>
      <c r="Z275" s="51" t="str">
        <f t="shared" ca="1" si="108"/>
        <v>-</v>
      </c>
      <c r="AA275" s="6" t="str">
        <f t="shared" ca="1" si="109"/>
        <v>-</v>
      </c>
    </row>
    <row r="276" spans="1:27" x14ac:dyDescent="0.25">
      <c r="A276" s="9" t="s">
        <v>3276</v>
      </c>
      <c r="B276" s="10" t="str">
        <f t="shared" si="96"/>
        <v>BUMA ALT</v>
      </c>
      <c r="C276" s="2">
        <f>IFERROR(MATCH(MASTER!$A276,'DJ PUBLISHING'!A:A,FALSE),1393)</f>
        <v>1393</v>
      </c>
      <c r="D276" s="5" t="str">
        <f t="shared" ca="1" si="97"/>
        <v>-</v>
      </c>
      <c r="E276" s="6" t="str">
        <f t="shared" ca="1" si="98"/>
        <v>-</v>
      </c>
      <c r="F276" s="2">
        <f>IFERROR(MATCH(MASTER!$A276,CLOUD!B:B,FALSE),1965)</f>
        <v>1965</v>
      </c>
      <c r="G276" s="17" t="str">
        <f t="shared" ca="1" si="99"/>
        <v>-</v>
      </c>
      <c r="H276" s="18" t="str">
        <f t="shared" ca="1" si="100"/>
        <v>-</v>
      </c>
      <c r="I276" s="19" t="str">
        <f t="shared" ca="1" si="101"/>
        <v>-</v>
      </c>
      <c r="J276" s="2">
        <f>IFERROR(MATCH(MASTER!$A276,'BUMA MAIN'!H:H,FALSE),4952)</f>
        <v>4952</v>
      </c>
      <c r="K276" s="32" t="str">
        <f t="shared" ca="1" si="88"/>
        <v>-</v>
      </c>
      <c r="L276" s="33" t="str">
        <f t="shared" ca="1" si="89"/>
        <v>-</v>
      </c>
      <c r="M276" s="33" t="str">
        <f t="shared" ca="1" si="90"/>
        <v>-</v>
      </c>
      <c r="N276" s="33" t="str">
        <f t="shared" ca="1" si="91"/>
        <v>-</v>
      </c>
      <c r="O276" s="33" t="str">
        <f t="shared" ca="1" si="92"/>
        <v>-</v>
      </c>
      <c r="P276" s="33" t="str">
        <f t="shared" ca="1" si="93"/>
        <v>-</v>
      </c>
      <c r="Q276" s="33" t="str">
        <f t="shared" ca="1" si="94"/>
        <v>-</v>
      </c>
      <c r="R276" s="34" t="str">
        <f t="shared" ca="1" si="95"/>
        <v>-</v>
      </c>
      <c r="S276" s="2">
        <f>IFERROR(MATCH(MASTER!$A276,'BUMA ALT'!H:H,FALSE),4952)</f>
        <v>1410</v>
      </c>
      <c r="T276" s="5" t="str">
        <f t="shared" ca="1" si="102"/>
        <v>BROKEN BOULEVARD (ORIGINAL MIX)</v>
      </c>
      <c r="U276" s="51">
        <f t="shared" ca="1" si="103"/>
        <v>1351244</v>
      </c>
      <c r="V276" s="51" t="str">
        <f t="shared" ca="1" si="104"/>
        <v>I-002289736-3</v>
      </c>
      <c r="W276" s="51">
        <f t="shared" ca="1" si="105"/>
        <v>472380650</v>
      </c>
      <c r="X276" s="51" t="str">
        <f t="shared" ca="1" si="106"/>
        <v>DJ PUBLISHING</v>
      </c>
      <c r="Y276" s="51">
        <f t="shared" ca="1" si="107"/>
        <v>11590270</v>
      </c>
      <c r="Z276" s="51">
        <f t="shared" ca="1" si="108"/>
        <v>42790</v>
      </c>
      <c r="AA276" s="6" t="str">
        <f t="shared" ca="1" si="109"/>
        <v>W-013669021</v>
      </c>
    </row>
    <row r="277" spans="1:27" x14ac:dyDescent="0.25">
      <c r="A277" s="9" t="s">
        <v>1219</v>
      </c>
      <c r="B277" s="10" t="str">
        <f t="shared" si="96"/>
        <v>CLOUD</v>
      </c>
      <c r="C277" s="2">
        <f>IFERROR(MATCH(MASTER!$A277,'DJ PUBLISHING'!A:A,FALSE),1393)</f>
        <v>1393</v>
      </c>
      <c r="D277" s="5" t="str">
        <f t="shared" ca="1" si="97"/>
        <v>-</v>
      </c>
      <c r="E277" s="6" t="str">
        <f t="shared" ca="1" si="98"/>
        <v>-</v>
      </c>
      <c r="F277" s="2">
        <f>IFERROR(MATCH(MASTER!$A277,CLOUD!B:B,FALSE),1965)</f>
        <v>216</v>
      </c>
      <c r="G277" s="17">
        <f t="shared" ca="1" si="99"/>
        <v>131523</v>
      </c>
      <c r="H277" s="18" t="str">
        <f t="shared" ca="1" si="100"/>
        <v>BROKEN HEARTS FROZEN THOUGHTS</v>
      </c>
      <c r="I277" s="19" t="str">
        <f t="shared" ca="1" si="101"/>
        <v>KEISER/STADT VAN DE</v>
      </c>
      <c r="J277" s="2">
        <f>IFERROR(MATCH(MASTER!$A277,'BUMA MAIN'!H:H,FALSE),4952)</f>
        <v>4952</v>
      </c>
      <c r="K277" s="32" t="str">
        <f t="shared" ca="1" si="88"/>
        <v>-</v>
      </c>
      <c r="L277" s="33" t="str">
        <f t="shared" ca="1" si="89"/>
        <v>-</v>
      </c>
      <c r="M277" s="33" t="str">
        <f t="shared" ca="1" si="90"/>
        <v>-</v>
      </c>
      <c r="N277" s="33" t="str">
        <f t="shared" ca="1" si="91"/>
        <v>-</v>
      </c>
      <c r="O277" s="33" t="str">
        <f t="shared" ca="1" si="92"/>
        <v>-</v>
      </c>
      <c r="P277" s="33" t="str">
        <f t="shared" ca="1" si="93"/>
        <v>-</v>
      </c>
      <c r="Q277" s="33" t="str">
        <f t="shared" ca="1" si="94"/>
        <v>-</v>
      </c>
      <c r="R277" s="34" t="str">
        <f t="shared" ca="1" si="95"/>
        <v>-</v>
      </c>
      <c r="S277" s="2">
        <f>IFERROR(MATCH(MASTER!$A277,'BUMA ALT'!H:H,FALSE),4952)</f>
        <v>4952</v>
      </c>
      <c r="T277" s="5" t="str">
        <f t="shared" ca="1" si="102"/>
        <v>-</v>
      </c>
      <c r="U277" s="51" t="str">
        <f t="shared" ca="1" si="103"/>
        <v>-</v>
      </c>
      <c r="V277" s="51" t="str">
        <f t="shared" ca="1" si="104"/>
        <v>-</v>
      </c>
      <c r="W277" s="51" t="str">
        <f t="shared" ca="1" si="105"/>
        <v>-</v>
      </c>
      <c r="X277" s="51" t="str">
        <f t="shared" ca="1" si="106"/>
        <v>-</v>
      </c>
      <c r="Y277" s="51" t="str">
        <f t="shared" ca="1" si="107"/>
        <v>-</v>
      </c>
      <c r="Z277" s="51" t="str">
        <f t="shared" ca="1" si="108"/>
        <v>-</v>
      </c>
      <c r="AA277" s="6" t="str">
        <f t="shared" ca="1" si="109"/>
        <v>-</v>
      </c>
    </row>
    <row r="278" spans="1:27" x14ac:dyDescent="0.25">
      <c r="A278" s="9" t="s">
        <v>1220</v>
      </c>
      <c r="B278" s="10" t="str">
        <f t="shared" si="96"/>
        <v>DJ PUBLISHING, CLOUD</v>
      </c>
      <c r="C278" s="2">
        <f>IFERROR(MATCH(MASTER!$A278,'DJ PUBLISHING'!A:A,FALSE),1393)</f>
        <v>875</v>
      </c>
      <c r="D278" s="5" t="str">
        <f t="shared" ca="1" si="97"/>
        <v>BROKEN MACHINE</v>
      </c>
      <c r="E278" s="6" t="str">
        <f t="shared" ca="1" si="98"/>
        <v>X-RAW</v>
      </c>
      <c r="F278" s="2">
        <f>IFERROR(MATCH(MASTER!$A278,CLOUD!B:B,FALSE),1965)</f>
        <v>217</v>
      </c>
      <c r="G278" s="17">
        <f t="shared" ca="1" si="99"/>
        <v>136217</v>
      </c>
      <c r="H278" s="18" t="str">
        <f t="shared" ca="1" si="100"/>
        <v>BROKEN MACHINE</v>
      </c>
      <c r="I278" s="19" t="str">
        <f t="shared" ca="1" si="101"/>
        <v>RIJS VAN/VISSER</v>
      </c>
      <c r="J278" s="2">
        <f>IFERROR(MATCH(MASTER!$A278,'BUMA MAIN'!H:H,FALSE),4952)</f>
        <v>4952</v>
      </c>
      <c r="K278" s="32" t="str">
        <f t="shared" ca="1" si="88"/>
        <v>-</v>
      </c>
      <c r="L278" s="33" t="str">
        <f t="shared" ca="1" si="89"/>
        <v>-</v>
      </c>
      <c r="M278" s="33" t="str">
        <f t="shared" ca="1" si="90"/>
        <v>-</v>
      </c>
      <c r="N278" s="33" t="str">
        <f t="shared" ca="1" si="91"/>
        <v>-</v>
      </c>
      <c r="O278" s="33" t="str">
        <f t="shared" ca="1" si="92"/>
        <v>-</v>
      </c>
      <c r="P278" s="33" t="str">
        <f t="shared" ca="1" si="93"/>
        <v>-</v>
      </c>
      <c r="Q278" s="33" t="str">
        <f t="shared" ca="1" si="94"/>
        <v>-</v>
      </c>
      <c r="R278" s="34" t="str">
        <f t="shared" ca="1" si="95"/>
        <v>-</v>
      </c>
      <c r="S278" s="2">
        <f>IFERROR(MATCH(MASTER!$A278,'BUMA ALT'!H:H,FALSE),4952)</f>
        <v>4952</v>
      </c>
      <c r="T278" s="5" t="str">
        <f t="shared" ca="1" si="102"/>
        <v>-</v>
      </c>
      <c r="U278" s="51" t="str">
        <f t="shared" ca="1" si="103"/>
        <v>-</v>
      </c>
      <c r="V278" s="51" t="str">
        <f t="shared" ca="1" si="104"/>
        <v>-</v>
      </c>
      <c r="W278" s="51" t="str">
        <f t="shared" ca="1" si="105"/>
        <v>-</v>
      </c>
      <c r="X278" s="51" t="str">
        <f t="shared" ca="1" si="106"/>
        <v>-</v>
      </c>
      <c r="Y278" s="51" t="str">
        <f t="shared" ca="1" si="107"/>
        <v>-</v>
      </c>
      <c r="Z278" s="51" t="str">
        <f t="shared" ca="1" si="108"/>
        <v>-</v>
      </c>
      <c r="AA278" s="6" t="str">
        <f t="shared" ca="1" si="109"/>
        <v>-</v>
      </c>
    </row>
    <row r="279" spans="1:27" x14ac:dyDescent="0.25">
      <c r="A279" s="9" t="s">
        <v>779</v>
      </c>
      <c r="B279" s="10" t="str">
        <f t="shared" si="96"/>
        <v>DJ PUBLISHING, CLOUD, BUMA MAIN</v>
      </c>
      <c r="C279" s="2">
        <f>IFERROR(MATCH(MASTER!$A279,'DJ PUBLISHING'!A:A,FALSE),1393)</f>
        <v>801</v>
      </c>
      <c r="D279" s="5" t="str">
        <f t="shared" ca="1" si="97"/>
        <v>BROKEN VOICES</v>
      </c>
      <c r="E279" s="6" t="str">
        <f t="shared" ca="1" si="98"/>
        <v>X-BONE</v>
      </c>
      <c r="F279" s="2">
        <f>IFERROR(MATCH(MASTER!$A279,CLOUD!B:B,FALSE),1965)</f>
        <v>218</v>
      </c>
      <c r="G279" s="17">
        <f t="shared" ca="1" si="99"/>
        <v>557826</v>
      </c>
      <c r="H279" s="18" t="str">
        <f t="shared" ca="1" si="100"/>
        <v>BROKEN VOICES</v>
      </c>
      <c r="I279" s="19" t="str">
        <f t="shared" ca="1" si="101"/>
        <v>GAMBARDELLA</v>
      </c>
      <c r="J279" s="2">
        <f>IFERROR(MATCH(MASTER!$A279,'BUMA MAIN'!H:H,FALSE),4952)</f>
        <v>799</v>
      </c>
      <c r="K279" s="32" t="str">
        <f t="shared" ca="1" si="88"/>
        <v>BROKEN VOICES</v>
      </c>
      <c r="L279" s="33">
        <f t="shared" ca="1" si="89"/>
        <v>1351244</v>
      </c>
      <c r="M279" s="33" t="str">
        <f t="shared" ca="1" si="90"/>
        <v>I-002289736-3</v>
      </c>
      <c r="N279" s="33">
        <f t="shared" ca="1" si="91"/>
        <v>472380650</v>
      </c>
      <c r="O279" s="33" t="str">
        <f t="shared" ca="1" si="92"/>
        <v>DJ PUBLISHING</v>
      </c>
      <c r="P279" s="33">
        <f t="shared" ca="1" si="93"/>
        <v>11555770</v>
      </c>
      <c r="Q279" s="33">
        <f t="shared" ca="1" si="94"/>
        <v>42360</v>
      </c>
      <c r="R279" s="34" t="str">
        <f t="shared" ca="1" si="95"/>
        <v>W-010787043</v>
      </c>
      <c r="S279" s="2">
        <f>IFERROR(MATCH(MASTER!$A279,'BUMA ALT'!H:H,FALSE),4952)</f>
        <v>4952</v>
      </c>
      <c r="T279" s="5" t="str">
        <f t="shared" ca="1" si="102"/>
        <v>-</v>
      </c>
      <c r="U279" s="51" t="str">
        <f t="shared" ca="1" si="103"/>
        <v>-</v>
      </c>
      <c r="V279" s="51" t="str">
        <f t="shared" ca="1" si="104"/>
        <v>-</v>
      </c>
      <c r="W279" s="51" t="str">
        <f t="shared" ca="1" si="105"/>
        <v>-</v>
      </c>
      <c r="X279" s="51" t="str">
        <f t="shared" ca="1" si="106"/>
        <v>-</v>
      </c>
      <c r="Y279" s="51" t="str">
        <f t="shared" ca="1" si="107"/>
        <v>-</v>
      </c>
      <c r="Z279" s="51" t="str">
        <f t="shared" ca="1" si="108"/>
        <v>-</v>
      </c>
      <c r="AA279" s="6" t="str">
        <f t="shared" ca="1" si="109"/>
        <v>-</v>
      </c>
    </row>
    <row r="280" spans="1:27" x14ac:dyDescent="0.25">
      <c r="A280" s="9" t="s">
        <v>247</v>
      </c>
      <c r="B280" s="10" t="str">
        <f t="shared" si="96"/>
        <v>DJ PUBLISHING, CLOUD, BUMA MAIN</v>
      </c>
      <c r="C280" s="2">
        <f>IFERROR(MATCH(MASTER!$A280,'DJ PUBLISHING'!A:A,FALSE),1393)</f>
        <v>972</v>
      </c>
      <c r="D280" s="5" t="str">
        <f t="shared" ca="1" si="97"/>
        <v>BRUTALITY</v>
      </c>
      <c r="E280" s="6" t="str">
        <f t="shared" ca="1" si="98"/>
        <v>A2 Records</v>
      </c>
      <c r="F280" s="2">
        <f>IFERROR(MATCH(MASTER!$A280,CLOUD!B:B,FALSE),1965)</f>
        <v>219</v>
      </c>
      <c r="G280" s="17">
        <f t="shared" ca="1" si="99"/>
        <v>80514</v>
      </c>
      <c r="H280" s="18" t="str">
        <f t="shared" ca="1" si="100"/>
        <v>BRUTALITY</v>
      </c>
      <c r="I280" s="19" t="str">
        <f t="shared" ca="1" si="101"/>
        <v>AANDEWIEL</v>
      </c>
      <c r="J280" s="2">
        <f>IFERROR(MATCH(MASTER!$A280,'BUMA MAIN'!H:H,FALSE),4952)</f>
        <v>266</v>
      </c>
      <c r="K280" s="32" t="str">
        <f t="shared" ca="1" si="88"/>
        <v>BRUTALITY</v>
      </c>
      <c r="L280" s="33">
        <f t="shared" ca="1" si="89"/>
        <v>1351244</v>
      </c>
      <c r="M280" s="33" t="str">
        <f t="shared" ca="1" si="90"/>
        <v>I-002289736-3</v>
      </c>
      <c r="N280" s="33">
        <f t="shared" ca="1" si="91"/>
        <v>472380650</v>
      </c>
      <c r="O280" s="33" t="str">
        <f t="shared" ca="1" si="92"/>
        <v>DJ PUBLISHING</v>
      </c>
      <c r="P280" s="33">
        <f t="shared" ca="1" si="93"/>
        <v>11455737</v>
      </c>
      <c r="Q280" s="33">
        <f t="shared" ca="1" si="94"/>
        <v>40980</v>
      </c>
      <c r="R280" s="34" t="str">
        <f t="shared" ca="1" si="95"/>
        <v>W-006200852</v>
      </c>
      <c r="S280" s="2">
        <f>IFERROR(MATCH(MASTER!$A280,'BUMA ALT'!H:H,FALSE),4952)</f>
        <v>4952</v>
      </c>
      <c r="T280" s="5" t="str">
        <f t="shared" ca="1" si="102"/>
        <v>-</v>
      </c>
      <c r="U280" s="51" t="str">
        <f t="shared" ca="1" si="103"/>
        <v>-</v>
      </c>
      <c r="V280" s="51" t="str">
        <f t="shared" ca="1" si="104"/>
        <v>-</v>
      </c>
      <c r="W280" s="51" t="str">
        <f t="shared" ca="1" si="105"/>
        <v>-</v>
      </c>
      <c r="X280" s="51" t="str">
        <f t="shared" ca="1" si="106"/>
        <v>-</v>
      </c>
      <c r="Y280" s="51" t="str">
        <f t="shared" ca="1" si="107"/>
        <v>-</v>
      </c>
      <c r="Z280" s="51" t="str">
        <f t="shared" ca="1" si="108"/>
        <v>-</v>
      </c>
      <c r="AA280" s="6" t="str">
        <f t="shared" ca="1" si="109"/>
        <v>-</v>
      </c>
    </row>
    <row r="281" spans="1:27" x14ac:dyDescent="0.25">
      <c r="A281" s="9" t="s">
        <v>906</v>
      </c>
      <c r="B281" s="10" t="str">
        <f t="shared" si="96"/>
        <v>CLOUD, BUMA MAIN</v>
      </c>
      <c r="C281" s="2">
        <f>IFERROR(MATCH(MASTER!$A281,'DJ PUBLISHING'!A:A,FALSE),1393)</f>
        <v>1393</v>
      </c>
      <c r="D281" s="5" t="str">
        <f t="shared" ca="1" si="97"/>
        <v>-</v>
      </c>
      <c r="E281" s="6" t="str">
        <f t="shared" ca="1" si="98"/>
        <v>-</v>
      </c>
      <c r="F281" s="2">
        <f>IFERROR(MATCH(MASTER!$A281,CLOUD!B:B,FALSE),1965)</f>
        <v>220</v>
      </c>
      <c r="G281" s="17">
        <f t="shared" ca="1" si="99"/>
        <v>654647</v>
      </c>
      <c r="H281" s="18" t="str">
        <f t="shared" ca="1" si="100"/>
        <v>BTTF</v>
      </c>
      <c r="I281" s="19" t="str">
        <f t="shared" ca="1" si="101"/>
        <v>BAIRD/O DEA</v>
      </c>
      <c r="J281" s="2">
        <f>IFERROR(MATCH(MASTER!$A281,'BUMA MAIN'!H:H,FALSE),4952)</f>
        <v>928</v>
      </c>
      <c r="K281" s="32" t="str">
        <f t="shared" ca="1" si="88"/>
        <v>BTTF</v>
      </c>
      <c r="L281" s="33">
        <f t="shared" ca="1" si="89"/>
        <v>1351244</v>
      </c>
      <c r="M281" s="33" t="str">
        <f t="shared" ca="1" si="90"/>
        <v>I-002289736-3</v>
      </c>
      <c r="N281" s="33">
        <f t="shared" ca="1" si="91"/>
        <v>472380650</v>
      </c>
      <c r="O281" s="33" t="str">
        <f t="shared" ca="1" si="92"/>
        <v>DJ PUBLISHING</v>
      </c>
      <c r="P281" s="33">
        <f t="shared" ca="1" si="93"/>
        <v>11558073</v>
      </c>
      <c r="Q281" s="33">
        <f t="shared" ca="1" si="94"/>
        <v>42395</v>
      </c>
      <c r="R281" s="34" t="str">
        <f t="shared" ca="1" si="95"/>
        <v>W-012680821</v>
      </c>
      <c r="S281" s="2">
        <f>IFERROR(MATCH(MASTER!$A281,'BUMA ALT'!H:H,FALSE),4952)</f>
        <v>4952</v>
      </c>
      <c r="T281" s="5" t="str">
        <f t="shared" ca="1" si="102"/>
        <v>-</v>
      </c>
      <c r="U281" s="51" t="str">
        <f t="shared" ca="1" si="103"/>
        <v>-</v>
      </c>
      <c r="V281" s="51" t="str">
        <f t="shared" ca="1" si="104"/>
        <v>-</v>
      </c>
      <c r="W281" s="51" t="str">
        <f t="shared" ca="1" si="105"/>
        <v>-</v>
      </c>
      <c r="X281" s="51" t="str">
        <f t="shared" ca="1" si="106"/>
        <v>-</v>
      </c>
      <c r="Y281" s="51" t="str">
        <f t="shared" ca="1" si="107"/>
        <v>-</v>
      </c>
      <c r="Z281" s="51" t="str">
        <f t="shared" ca="1" si="108"/>
        <v>-</v>
      </c>
      <c r="AA281" s="6" t="str">
        <f t="shared" ca="1" si="109"/>
        <v>-</v>
      </c>
    </row>
    <row r="282" spans="1:27" x14ac:dyDescent="0.25">
      <c r="A282" s="9" t="s">
        <v>152</v>
      </c>
      <c r="B282" s="10" t="str">
        <f t="shared" si="96"/>
        <v>CLOUD, BUMA MAIN</v>
      </c>
      <c r="C282" s="2">
        <f>IFERROR(MATCH(MASTER!$A282,'DJ PUBLISHING'!A:A,FALSE),1393)</f>
        <v>1393</v>
      </c>
      <c r="D282" s="5" t="str">
        <f t="shared" ca="1" si="97"/>
        <v>-</v>
      </c>
      <c r="E282" s="6" t="str">
        <f t="shared" ca="1" si="98"/>
        <v>-</v>
      </c>
      <c r="F282" s="2">
        <f>IFERROR(MATCH(MASTER!$A282,CLOUD!B:B,FALSE),1965)</f>
        <v>221</v>
      </c>
      <c r="G282" s="17">
        <f t="shared" ca="1" si="99"/>
        <v>120885</v>
      </c>
      <c r="H282" s="18" t="str">
        <f t="shared" ca="1" si="100"/>
        <v>BUMBLEBEE</v>
      </c>
      <c r="I282" s="19" t="str">
        <f t="shared" ca="1" si="101"/>
        <v>STADT VAN DE</v>
      </c>
      <c r="J282" s="2">
        <f>IFERROR(MATCH(MASTER!$A282,'BUMA MAIN'!H:H,FALSE),4952)</f>
        <v>171</v>
      </c>
      <c r="K282" s="32" t="str">
        <f t="shared" ca="1" si="88"/>
        <v>BUMBLEBEE</v>
      </c>
      <c r="L282" s="33">
        <f t="shared" ca="1" si="89"/>
        <v>1351244</v>
      </c>
      <c r="M282" s="33" t="str">
        <f t="shared" ca="1" si="90"/>
        <v>I-002289736-3</v>
      </c>
      <c r="N282" s="33">
        <f t="shared" ca="1" si="91"/>
        <v>472380650</v>
      </c>
      <c r="O282" s="33" t="str">
        <f t="shared" ca="1" si="92"/>
        <v>DJ PUBLISHING</v>
      </c>
      <c r="P282" s="33">
        <f t="shared" ca="1" si="93"/>
        <v>4801076</v>
      </c>
      <c r="Q282" s="33">
        <f t="shared" ca="1" si="94"/>
        <v>38832</v>
      </c>
      <c r="R282" s="34" t="str">
        <f t="shared" ca="1" si="95"/>
        <v>W-004237823</v>
      </c>
      <c r="S282" s="2">
        <f>IFERROR(MATCH(MASTER!$A282,'BUMA ALT'!H:H,FALSE),4952)</f>
        <v>4952</v>
      </c>
      <c r="T282" s="5" t="str">
        <f t="shared" ca="1" si="102"/>
        <v>-</v>
      </c>
      <c r="U282" s="51" t="str">
        <f t="shared" ca="1" si="103"/>
        <v>-</v>
      </c>
      <c r="V282" s="51" t="str">
        <f t="shared" ca="1" si="104"/>
        <v>-</v>
      </c>
      <c r="W282" s="51" t="str">
        <f t="shared" ca="1" si="105"/>
        <v>-</v>
      </c>
      <c r="X282" s="51" t="str">
        <f t="shared" ca="1" si="106"/>
        <v>-</v>
      </c>
      <c r="Y282" s="51" t="str">
        <f t="shared" ca="1" si="107"/>
        <v>-</v>
      </c>
      <c r="Z282" s="51" t="str">
        <f t="shared" ca="1" si="108"/>
        <v>-</v>
      </c>
      <c r="AA282" s="6" t="str">
        <f t="shared" ca="1" si="109"/>
        <v>-</v>
      </c>
    </row>
    <row r="283" spans="1:27" x14ac:dyDescent="0.25">
      <c r="A283" s="9" t="s">
        <v>458</v>
      </c>
      <c r="B283" s="10" t="str">
        <f t="shared" si="96"/>
        <v>CLOUD, BUMA MAIN</v>
      </c>
      <c r="C283" s="2">
        <f>IFERROR(MATCH(MASTER!$A283,'DJ PUBLISHING'!A:A,FALSE),1393)</f>
        <v>1393</v>
      </c>
      <c r="D283" s="5" t="str">
        <f t="shared" ca="1" si="97"/>
        <v>-</v>
      </c>
      <c r="E283" s="6" t="str">
        <f t="shared" ca="1" si="98"/>
        <v>-</v>
      </c>
      <c r="F283" s="2">
        <f>IFERROR(MATCH(MASTER!$A283,CLOUD!B:B,FALSE),1965)</f>
        <v>222</v>
      </c>
      <c r="G283" s="17">
        <f t="shared" ca="1" si="99"/>
        <v>459585</v>
      </c>
      <c r="H283" s="18" t="str">
        <f t="shared" ca="1" si="100"/>
        <v>BURIED ALIVE</v>
      </c>
      <c r="I283" s="19" t="str">
        <f t="shared" ca="1" si="101"/>
        <v>CAPRI/SOPRANO</v>
      </c>
      <c r="J283" s="2">
        <f>IFERROR(MATCH(MASTER!$A283,'BUMA MAIN'!H:H,FALSE),4952)</f>
        <v>477</v>
      </c>
      <c r="K283" s="32" t="str">
        <f t="shared" ca="1" si="88"/>
        <v>BURIED ALIVE</v>
      </c>
      <c r="L283" s="33">
        <f t="shared" ca="1" si="89"/>
        <v>1351244</v>
      </c>
      <c r="M283" s="33" t="str">
        <f t="shared" ca="1" si="90"/>
        <v>I-002289736-3</v>
      </c>
      <c r="N283" s="33">
        <f t="shared" ca="1" si="91"/>
        <v>472380650</v>
      </c>
      <c r="O283" s="33" t="str">
        <f t="shared" ca="1" si="92"/>
        <v>DJ PUBLISHING</v>
      </c>
      <c r="P283" s="33">
        <f t="shared" ca="1" si="93"/>
        <v>11549687</v>
      </c>
      <c r="Q283" s="33">
        <f t="shared" ca="1" si="94"/>
        <v>42290</v>
      </c>
      <c r="R283" s="34" t="str">
        <f t="shared" ca="1" si="95"/>
        <v>W-010463828</v>
      </c>
      <c r="S283" s="2">
        <f>IFERROR(MATCH(MASTER!$A283,'BUMA ALT'!H:H,FALSE),4952)</f>
        <v>4952</v>
      </c>
      <c r="T283" s="5" t="str">
        <f t="shared" ca="1" si="102"/>
        <v>-</v>
      </c>
      <c r="U283" s="51" t="str">
        <f t="shared" ca="1" si="103"/>
        <v>-</v>
      </c>
      <c r="V283" s="51" t="str">
        <f t="shared" ca="1" si="104"/>
        <v>-</v>
      </c>
      <c r="W283" s="51" t="str">
        <f t="shared" ca="1" si="105"/>
        <v>-</v>
      </c>
      <c r="X283" s="51" t="str">
        <f t="shared" ca="1" si="106"/>
        <v>-</v>
      </c>
      <c r="Y283" s="51" t="str">
        <f t="shared" ca="1" si="107"/>
        <v>-</v>
      </c>
      <c r="Z283" s="51" t="str">
        <f t="shared" ca="1" si="108"/>
        <v>-</v>
      </c>
      <c r="AA283" s="6" t="str">
        <f t="shared" ca="1" si="109"/>
        <v>-</v>
      </c>
    </row>
    <row r="284" spans="1:27" x14ac:dyDescent="0.25">
      <c r="A284" s="9" t="s">
        <v>3415</v>
      </c>
      <c r="B284" s="10" t="str">
        <f t="shared" si="96"/>
        <v>BUMA ALT</v>
      </c>
      <c r="C284" s="2">
        <f>IFERROR(MATCH(MASTER!$A284,'DJ PUBLISHING'!A:A,FALSE),1393)</f>
        <v>1393</v>
      </c>
      <c r="D284" s="5" t="str">
        <f t="shared" ca="1" si="97"/>
        <v>-</v>
      </c>
      <c r="E284" s="6" t="str">
        <f t="shared" ca="1" si="98"/>
        <v>-</v>
      </c>
      <c r="F284" s="2">
        <f>IFERROR(MATCH(MASTER!$A284,CLOUD!B:B,FALSE),1965)</f>
        <v>1965</v>
      </c>
      <c r="G284" s="17" t="str">
        <f t="shared" ca="1" si="99"/>
        <v>-</v>
      </c>
      <c r="H284" s="18" t="str">
        <f t="shared" ca="1" si="100"/>
        <v>-</v>
      </c>
      <c r="I284" s="19" t="str">
        <f t="shared" ca="1" si="101"/>
        <v>-</v>
      </c>
      <c r="J284" s="2">
        <f>IFERROR(MATCH(MASTER!$A284,'BUMA MAIN'!H:H,FALSE),4952)</f>
        <v>4952</v>
      </c>
      <c r="K284" s="32" t="str">
        <f t="shared" ca="1" si="88"/>
        <v>-</v>
      </c>
      <c r="L284" s="33" t="str">
        <f t="shared" ca="1" si="89"/>
        <v>-</v>
      </c>
      <c r="M284" s="33" t="str">
        <f t="shared" ca="1" si="90"/>
        <v>-</v>
      </c>
      <c r="N284" s="33" t="str">
        <f t="shared" ca="1" si="91"/>
        <v>-</v>
      </c>
      <c r="O284" s="33" t="str">
        <f t="shared" ca="1" si="92"/>
        <v>-</v>
      </c>
      <c r="P284" s="33" t="str">
        <f t="shared" ca="1" si="93"/>
        <v>-</v>
      </c>
      <c r="Q284" s="33" t="str">
        <f t="shared" ca="1" si="94"/>
        <v>-</v>
      </c>
      <c r="R284" s="34" t="str">
        <f t="shared" ca="1" si="95"/>
        <v>-</v>
      </c>
      <c r="S284" s="2">
        <f>IFERROR(MATCH(MASTER!$A284,'BUMA ALT'!H:H,FALSE),4952)</f>
        <v>1892</v>
      </c>
      <c r="T284" s="5" t="str">
        <f t="shared" ca="1" si="102"/>
        <v>BURIED ALIVE (EXTENDED MIX)</v>
      </c>
      <c r="U284" s="51">
        <f t="shared" ca="1" si="103"/>
        <v>1351244</v>
      </c>
      <c r="V284" s="51" t="str">
        <f t="shared" ca="1" si="104"/>
        <v>I-002289736-3</v>
      </c>
      <c r="W284" s="51">
        <f t="shared" ca="1" si="105"/>
        <v>472380650</v>
      </c>
      <c r="X284" s="51" t="str">
        <f t="shared" ca="1" si="106"/>
        <v>DJ PUBLISHING</v>
      </c>
      <c r="Y284" s="51">
        <f t="shared" ca="1" si="107"/>
        <v>11602746</v>
      </c>
      <c r="Z284" s="51">
        <f t="shared" ca="1" si="108"/>
        <v>42976</v>
      </c>
      <c r="AA284" s="6" t="str">
        <f t="shared" ca="1" si="109"/>
        <v>W-014695222</v>
      </c>
    </row>
    <row r="285" spans="1:27" x14ac:dyDescent="0.25">
      <c r="A285" s="9" t="s">
        <v>1222</v>
      </c>
      <c r="B285" s="10" t="str">
        <f t="shared" si="96"/>
        <v>CLOUD</v>
      </c>
      <c r="C285" s="2">
        <f>IFERROR(MATCH(MASTER!$A285,'DJ PUBLISHING'!A:A,FALSE),1393)</f>
        <v>1393</v>
      </c>
      <c r="D285" s="5" t="str">
        <f t="shared" ca="1" si="97"/>
        <v>-</v>
      </c>
      <c r="E285" s="6" t="str">
        <f t="shared" ca="1" si="98"/>
        <v>-</v>
      </c>
      <c r="F285" s="2">
        <f>IFERROR(MATCH(MASTER!$A285,CLOUD!B:B,FALSE),1965)</f>
        <v>223</v>
      </c>
      <c r="G285" s="17">
        <f t="shared" ca="1" si="99"/>
        <v>3294</v>
      </c>
      <c r="H285" s="18" t="str">
        <f t="shared" ca="1" si="100"/>
        <v>BUZZ</v>
      </c>
      <c r="I285" s="19" t="str">
        <f t="shared" ca="1" si="101"/>
        <v xml:space="preserve">FEENSTRA/ROOIJ DE </v>
      </c>
      <c r="J285" s="2">
        <f>IFERROR(MATCH(MASTER!$A285,'BUMA MAIN'!H:H,FALSE),4952)</f>
        <v>4952</v>
      </c>
      <c r="K285" s="32" t="str">
        <f t="shared" ca="1" si="88"/>
        <v>-</v>
      </c>
      <c r="L285" s="33" t="str">
        <f t="shared" ca="1" si="89"/>
        <v>-</v>
      </c>
      <c r="M285" s="33" t="str">
        <f t="shared" ca="1" si="90"/>
        <v>-</v>
      </c>
      <c r="N285" s="33" t="str">
        <f t="shared" ca="1" si="91"/>
        <v>-</v>
      </c>
      <c r="O285" s="33" t="str">
        <f t="shared" ca="1" si="92"/>
        <v>-</v>
      </c>
      <c r="P285" s="33" t="str">
        <f t="shared" ca="1" si="93"/>
        <v>-</v>
      </c>
      <c r="Q285" s="33" t="str">
        <f t="shared" ca="1" si="94"/>
        <v>-</v>
      </c>
      <c r="R285" s="34" t="str">
        <f t="shared" ca="1" si="95"/>
        <v>-</v>
      </c>
      <c r="S285" s="2">
        <f>IFERROR(MATCH(MASTER!$A285,'BUMA ALT'!H:H,FALSE),4952)</f>
        <v>4952</v>
      </c>
      <c r="T285" s="5" t="str">
        <f t="shared" ca="1" si="102"/>
        <v>-</v>
      </c>
      <c r="U285" s="51" t="str">
        <f t="shared" ca="1" si="103"/>
        <v>-</v>
      </c>
      <c r="V285" s="51" t="str">
        <f t="shared" ca="1" si="104"/>
        <v>-</v>
      </c>
      <c r="W285" s="51" t="str">
        <f t="shared" ca="1" si="105"/>
        <v>-</v>
      </c>
      <c r="X285" s="51" t="str">
        <f t="shared" ca="1" si="106"/>
        <v>-</v>
      </c>
      <c r="Y285" s="51" t="str">
        <f t="shared" ca="1" si="107"/>
        <v>-</v>
      </c>
      <c r="Z285" s="51" t="str">
        <f t="shared" ca="1" si="108"/>
        <v>-</v>
      </c>
      <c r="AA285" s="6" t="str">
        <f t="shared" ca="1" si="109"/>
        <v>-</v>
      </c>
    </row>
    <row r="286" spans="1:27" x14ac:dyDescent="0.25">
      <c r="A286" s="9" t="s">
        <v>1224</v>
      </c>
      <c r="B286" s="10" t="str">
        <f t="shared" si="96"/>
        <v>CLOUD</v>
      </c>
      <c r="C286" s="2">
        <f>IFERROR(MATCH(MASTER!$A286,'DJ PUBLISHING'!A:A,FALSE),1393)</f>
        <v>1393</v>
      </c>
      <c r="D286" s="5" t="str">
        <f t="shared" ca="1" si="97"/>
        <v>-</v>
      </c>
      <c r="E286" s="6" t="str">
        <f t="shared" ca="1" si="98"/>
        <v>-</v>
      </c>
      <c r="F286" s="2">
        <f>IFERROR(MATCH(MASTER!$A286,CLOUD!B:B,FALSE),1965)</f>
        <v>224</v>
      </c>
      <c r="G286" s="17">
        <f t="shared" ca="1" si="99"/>
        <v>3295</v>
      </c>
      <c r="H286" s="18" t="str">
        <f t="shared" ca="1" si="100"/>
        <v>BUZZZ</v>
      </c>
      <c r="I286" s="19" t="str">
        <f t="shared" ca="1" si="101"/>
        <v xml:space="preserve">FEENSTRA/ROOIJ DE </v>
      </c>
      <c r="J286" s="2">
        <f>IFERROR(MATCH(MASTER!$A286,'BUMA MAIN'!H:H,FALSE),4952)</f>
        <v>4952</v>
      </c>
      <c r="K286" s="32" t="str">
        <f t="shared" ca="1" si="88"/>
        <v>-</v>
      </c>
      <c r="L286" s="33" t="str">
        <f t="shared" ca="1" si="89"/>
        <v>-</v>
      </c>
      <c r="M286" s="33" t="str">
        <f t="shared" ca="1" si="90"/>
        <v>-</v>
      </c>
      <c r="N286" s="33" t="str">
        <f t="shared" ca="1" si="91"/>
        <v>-</v>
      </c>
      <c r="O286" s="33" t="str">
        <f t="shared" ca="1" si="92"/>
        <v>-</v>
      </c>
      <c r="P286" s="33" t="str">
        <f t="shared" ca="1" si="93"/>
        <v>-</v>
      </c>
      <c r="Q286" s="33" t="str">
        <f t="shared" ca="1" si="94"/>
        <v>-</v>
      </c>
      <c r="R286" s="34" t="str">
        <f t="shared" ca="1" si="95"/>
        <v>-</v>
      </c>
      <c r="S286" s="2">
        <f>IFERROR(MATCH(MASTER!$A286,'BUMA ALT'!H:H,FALSE),4952)</f>
        <v>4952</v>
      </c>
      <c r="T286" s="5" t="str">
        <f t="shared" ca="1" si="102"/>
        <v>-</v>
      </c>
      <c r="U286" s="51" t="str">
        <f t="shared" ca="1" si="103"/>
        <v>-</v>
      </c>
      <c r="V286" s="51" t="str">
        <f t="shared" ca="1" si="104"/>
        <v>-</v>
      </c>
      <c r="W286" s="51" t="str">
        <f t="shared" ca="1" si="105"/>
        <v>-</v>
      </c>
      <c r="X286" s="51" t="str">
        <f t="shared" ca="1" si="106"/>
        <v>-</v>
      </c>
      <c r="Y286" s="51" t="str">
        <f t="shared" ca="1" si="107"/>
        <v>-</v>
      </c>
      <c r="Z286" s="51" t="str">
        <f t="shared" ca="1" si="108"/>
        <v>-</v>
      </c>
      <c r="AA286" s="6" t="str">
        <f t="shared" ca="1" si="109"/>
        <v>-</v>
      </c>
    </row>
    <row r="287" spans="1:27" x14ac:dyDescent="0.25">
      <c r="A287" s="9" t="s">
        <v>69</v>
      </c>
      <c r="B287" s="10" t="str">
        <f t="shared" si="96"/>
        <v>CLOUD, BUMA MAIN</v>
      </c>
      <c r="C287" s="2">
        <f>IFERROR(MATCH(MASTER!$A287,'DJ PUBLISHING'!A:A,FALSE),1393)</f>
        <v>1393</v>
      </c>
      <c r="D287" s="5" t="str">
        <f t="shared" ca="1" si="97"/>
        <v>-</v>
      </c>
      <c r="E287" s="6" t="str">
        <f t="shared" ca="1" si="98"/>
        <v>-</v>
      </c>
      <c r="F287" s="2">
        <f>IFERROR(MATCH(MASTER!$A287,CLOUD!B:B,FALSE),1965)</f>
        <v>225</v>
      </c>
      <c r="G287" s="17">
        <f t="shared" ca="1" si="99"/>
        <v>149482</v>
      </c>
      <c r="H287" s="18" t="str">
        <f t="shared" ca="1" si="100"/>
        <v>BYRSLF</v>
      </c>
      <c r="I287" s="19" t="str">
        <f t="shared" ca="1" si="101"/>
        <v>BILLAN/BILLAN</v>
      </c>
      <c r="J287" s="2">
        <f>IFERROR(MATCH(MASTER!$A287,'BUMA MAIN'!H:H,FALSE),4952)</f>
        <v>89</v>
      </c>
      <c r="K287" s="32" t="str">
        <f t="shared" ca="1" si="88"/>
        <v>BYRSLF</v>
      </c>
      <c r="L287" s="33">
        <f t="shared" ca="1" si="89"/>
        <v>1351244</v>
      </c>
      <c r="M287" s="33" t="str">
        <f t="shared" ca="1" si="90"/>
        <v>I-002289736-3</v>
      </c>
      <c r="N287" s="33">
        <f t="shared" ca="1" si="91"/>
        <v>472380650</v>
      </c>
      <c r="O287" s="33" t="str">
        <f t="shared" ca="1" si="92"/>
        <v>DJ PUBLISHING</v>
      </c>
      <c r="P287" s="33">
        <f t="shared" ca="1" si="93"/>
        <v>4796029</v>
      </c>
      <c r="Q287" s="33">
        <f t="shared" ca="1" si="94"/>
        <v>38762</v>
      </c>
      <c r="R287" s="34" t="str">
        <f t="shared" ca="1" si="95"/>
        <v>W-004375913</v>
      </c>
      <c r="S287" s="2">
        <f>IFERROR(MATCH(MASTER!$A287,'BUMA ALT'!H:H,FALSE),4952)</f>
        <v>4952</v>
      </c>
      <c r="T287" s="5" t="str">
        <f t="shared" ca="1" si="102"/>
        <v>-</v>
      </c>
      <c r="U287" s="51" t="str">
        <f t="shared" ca="1" si="103"/>
        <v>-</v>
      </c>
      <c r="V287" s="51" t="str">
        <f t="shared" ca="1" si="104"/>
        <v>-</v>
      </c>
      <c r="W287" s="51" t="str">
        <f t="shared" ca="1" si="105"/>
        <v>-</v>
      </c>
      <c r="X287" s="51" t="str">
        <f t="shared" ca="1" si="106"/>
        <v>-</v>
      </c>
      <c r="Y287" s="51" t="str">
        <f t="shared" ca="1" si="107"/>
        <v>-</v>
      </c>
      <c r="Z287" s="51" t="str">
        <f t="shared" ca="1" si="108"/>
        <v>-</v>
      </c>
      <c r="AA287" s="6" t="str">
        <f t="shared" ca="1" si="109"/>
        <v>-</v>
      </c>
    </row>
    <row r="288" spans="1:27" x14ac:dyDescent="0.25">
      <c r="A288" s="9" t="s">
        <v>1225</v>
      </c>
      <c r="B288" s="10" t="str">
        <f t="shared" si="96"/>
        <v>CLOUD</v>
      </c>
      <c r="C288" s="2">
        <f>IFERROR(MATCH(MASTER!$A288,'DJ PUBLISHING'!A:A,FALSE),1393)</f>
        <v>1393</v>
      </c>
      <c r="D288" s="5" t="str">
        <f t="shared" ca="1" si="97"/>
        <v>-</v>
      </c>
      <c r="E288" s="6" t="str">
        <f t="shared" ca="1" si="98"/>
        <v>-</v>
      </c>
      <c r="F288" s="2">
        <f>IFERROR(MATCH(MASTER!$A288,CLOUD!B:B,FALSE),1965)</f>
        <v>226</v>
      </c>
      <c r="G288" s="17">
        <f t="shared" ca="1" si="99"/>
        <v>64783</v>
      </c>
      <c r="H288" s="18" t="str">
        <f t="shared" ca="1" si="100"/>
        <v>C4UT10N</v>
      </c>
      <c r="I288" s="19" t="str">
        <f t="shared" ca="1" si="101"/>
        <v>GONZALEZ/SOLJAN</v>
      </c>
      <c r="J288" s="2">
        <f>IFERROR(MATCH(MASTER!$A288,'BUMA MAIN'!H:H,FALSE),4952)</f>
        <v>4952</v>
      </c>
      <c r="K288" s="32" t="str">
        <f t="shared" ca="1" si="88"/>
        <v>-</v>
      </c>
      <c r="L288" s="33" t="str">
        <f t="shared" ca="1" si="89"/>
        <v>-</v>
      </c>
      <c r="M288" s="33" t="str">
        <f t="shared" ca="1" si="90"/>
        <v>-</v>
      </c>
      <c r="N288" s="33" t="str">
        <f t="shared" ca="1" si="91"/>
        <v>-</v>
      </c>
      <c r="O288" s="33" t="str">
        <f t="shared" ca="1" si="92"/>
        <v>-</v>
      </c>
      <c r="P288" s="33" t="str">
        <f t="shared" ca="1" si="93"/>
        <v>-</v>
      </c>
      <c r="Q288" s="33" t="str">
        <f t="shared" ca="1" si="94"/>
        <v>-</v>
      </c>
      <c r="R288" s="34" t="str">
        <f t="shared" ca="1" si="95"/>
        <v>-</v>
      </c>
      <c r="S288" s="2">
        <f>IFERROR(MATCH(MASTER!$A288,'BUMA ALT'!H:H,FALSE),4952)</f>
        <v>4952</v>
      </c>
      <c r="T288" s="5" t="str">
        <f t="shared" ca="1" si="102"/>
        <v>-</v>
      </c>
      <c r="U288" s="51" t="str">
        <f t="shared" ca="1" si="103"/>
        <v>-</v>
      </c>
      <c r="V288" s="51" t="str">
        <f t="shared" ca="1" si="104"/>
        <v>-</v>
      </c>
      <c r="W288" s="51" t="str">
        <f t="shared" ca="1" si="105"/>
        <v>-</v>
      </c>
      <c r="X288" s="51" t="str">
        <f t="shared" ca="1" si="106"/>
        <v>-</v>
      </c>
      <c r="Y288" s="51" t="str">
        <f t="shared" ca="1" si="107"/>
        <v>-</v>
      </c>
      <c r="Z288" s="51" t="str">
        <f t="shared" ca="1" si="108"/>
        <v>-</v>
      </c>
      <c r="AA288" s="6" t="str">
        <f t="shared" ca="1" si="109"/>
        <v>-</v>
      </c>
    </row>
    <row r="289" spans="1:27" x14ac:dyDescent="0.25">
      <c r="A289" s="9" t="s">
        <v>5</v>
      </c>
      <c r="B289" s="10" t="str">
        <f t="shared" si="96"/>
        <v>CLOUD, BUMA MAIN</v>
      </c>
      <c r="C289" s="2">
        <f>IFERROR(MATCH(MASTER!$A289,'DJ PUBLISHING'!A:A,FALSE),1393)</f>
        <v>1393</v>
      </c>
      <c r="D289" s="5" t="str">
        <f t="shared" ca="1" si="97"/>
        <v>-</v>
      </c>
      <c r="E289" s="6" t="str">
        <f t="shared" ca="1" si="98"/>
        <v>-</v>
      </c>
      <c r="F289" s="2">
        <f>IFERROR(MATCH(MASTER!$A289,CLOUD!B:B,FALSE),1965)</f>
        <v>227</v>
      </c>
      <c r="G289" s="17">
        <f t="shared" ca="1" si="99"/>
        <v>618</v>
      </c>
      <c r="H289" s="18" t="str">
        <f t="shared" ca="1" si="100"/>
        <v>CALIGULA</v>
      </c>
      <c r="I289" s="19" t="str">
        <f t="shared" ca="1" si="101"/>
        <v>ELKABAS/GRINSVEN VAN</v>
      </c>
      <c r="J289" s="2">
        <f>IFERROR(MATCH(MASTER!$A289,'BUMA MAIN'!H:H,FALSE),4952)</f>
        <v>7</v>
      </c>
      <c r="K289" s="32" t="str">
        <f t="shared" ca="1" si="88"/>
        <v>CALIGULA</v>
      </c>
      <c r="L289" s="33">
        <f t="shared" ca="1" si="89"/>
        <v>1351244</v>
      </c>
      <c r="M289" s="33" t="str">
        <f t="shared" ca="1" si="90"/>
        <v>I-002289736-3</v>
      </c>
      <c r="N289" s="33">
        <f t="shared" ca="1" si="91"/>
        <v>472380650</v>
      </c>
      <c r="O289" s="33" t="str">
        <f t="shared" ca="1" si="92"/>
        <v>DJ PUBLISHING</v>
      </c>
      <c r="P289" s="33">
        <f t="shared" ca="1" si="93"/>
        <v>4784006</v>
      </c>
      <c r="Q289" s="33">
        <f t="shared" ca="1" si="94"/>
        <v>38580</v>
      </c>
      <c r="R289" s="34" t="str">
        <f t="shared" ca="1" si="95"/>
        <v>W-004126363</v>
      </c>
      <c r="S289" s="2">
        <f>IFERROR(MATCH(MASTER!$A289,'BUMA ALT'!H:H,FALSE),4952)</f>
        <v>4952</v>
      </c>
      <c r="T289" s="5" t="str">
        <f t="shared" ca="1" si="102"/>
        <v>-</v>
      </c>
      <c r="U289" s="51" t="str">
        <f t="shared" ca="1" si="103"/>
        <v>-</v>
      </c>
      <c r="V289" s="51" t="str">
        <f t="shared" ca="1" si="104"/>
        <v>-</v>
      </c>
      <c r="W289" s="51" t="str">
        <f t="shared" ca="1" si="105"/>
        <v>-</v>
      </c>
      <c r="X289" s="51" t="str">
        <f t="shared" ca="1" si="106"/>
        <v>-</v>
      </c>
      <c r="Y289" s="51" t="str">
        <f t="shared" ca="1" si="107"/>
        <v>-</v>
      </c>
      <c r="Z289" s="51" t="str">
        <f t="shared" ca="1" si="108"/>
        <v>-</v>
      </c>
      <c r="AA289" s="6" t="str">
        <f t="shared" ca="1" si="109"/>
        <v>-</v>
      </c>
    </row>
    <row r="290" spans="1:27" x14ac:dyDescent="0.25">
      <c r="A290" s="9" t="s">
        <v>1226</v>
      </c>
      <c r="B290" s="10" t="str">
        <f t="shared" si="96"/>
        <v>CLOUD</v>
      </c>
      <c r="C290" s="2">
        <f>IFERROR(MATCH(MASTER!$A290,'DJ PUBLISHING'!A:A,FALSE),1393)</f>
        <v>1393</v>
      </c>
      <c r="D290" s="5" t="str">
        <f t="shared" ca="1" si="97"/>
        <v>-</v>
      </c>
      <c r="E290" s="6" t="str">
        <f t="shared" ca="1" si="98"/>
        <v>-</v>
      </c>
      <c r="F290" s="2">
        <f>IFERROR(MATCH(MASTER!$A290,CLOUD!B:B,FALSE),1965)</f>
        <v>228</v>
      </c>
      <c r="G290" s="17">
        <f t="shared" ca="1" si="99"/>
        <v>74519</v>
      </c>
      <c r="H290" s="18" t="str">
        <f t="shared" ca="1" si="100"/>
        <v>CALL &amp; ANSWER</v>
      </c>
      <c r="I290" s="19" t="str">
        <f t="shared" ca="1" si="101"/>
        <v>WITJES</v>
      </c>
      <c r="J290" s="2">
        <f>IFERROR(MATCH(MASTER!$A290,'BUMA MAIN'!H:H,FALSE),4952)</f>
        <v>4952</v>
      </c>
      <c r="K290" s="32" t="str">
        <f t="shared" ca="1" si="88"/>
        <v>-</v>
      </c>
      <c r="L290" s="33" t="str">
        <f t="shared" ca="1" si="89"/>
        <v>-</v>
      </c>
      <c r="M290" s="33" t="str">
        <f t="shared" ca="1" si="90"/>
        <v>-</v>
      </c>
      <c r="N290" s="33" t="str">
        <f t="shared" ca="1" si="91"/>
        <v>-</v>
      </c>
      <c r="O290" s="33" t="str">
        <f t="shared" ca="1" si="92"/>
        <v>-</v>
      </c>
      <c r="P290" s="33" t="str">
        <f t="shared" ca="1" si="93"/>
        <v>-</v>
      </c>
      <c r="Q290" s="33" t="str">
        <f t="shared" ca="1" si="94"/>
        <v>-</v>
      </c>
      <c r="R290" s="34" t="str">
        <f t="shared" ca="1" si="95"/>
        <v>-</v>
      </c>
      <c r="S290" s="2">
        <f>IFERROR(MATCH(MASTER!$A290,'BUMA ALT'!H:H,FALSE),4952)</f>
        <v>4952</v>
      </c>
      <c r="T290" s="5" t="str">
        <f t="shared" ca="1" si="102"/>
        <v>-</v>
      </c>
      <c r="U290" s="51" t="str">
        <f t="shared" ca="1" si="103"/>
        <v>-</v>
      </c>
      <c r="V290" s="51" t="str">
        <f t="shared" ca="1" si="104"/>
        <v>-</v>
      </c>
      <c r="W290" s="51" t="str">
        <f t="shared" ca="1" si="105"/>
        <v>-</v>
      </c>
      <c r="X290" s="51" t="str">
        <f t="shared" ca="1" si="106"/>
        <v>-</v>
      </c>
      <c r="Y290" s="51" t="str">
        <f t="shared" ca="1" si="107"/>
        <v>-</v>
      </c>
      <c r="Z290" s="51" t="str">
        <f t="shared" ca="1" si="108"/>
        <v>-</v>
      </c>
      <c r="AA290" s="6" t="str">
        <f t="shared" ca="1" si="109"/>
        <v>-</v>
      </c>
    </row>
    <row r="291" spans="1:27" x14ac:dyDescent="0.25">
      <c r="A291" s="9" t="s">
        <v>2492</v>
      </c>
      <c r="B291" s="10" t="str">
        <f t="shared" si="96"/>
        <v>DJ PUBLISHING</v>
      </c>
      <c r="C291" s="2">
        <f>IFERROR(MATCH(MASTER!$A291,'DJ PUBLISHING'!A:A,FALSE),1393)</f>
        <v>403</v>
      </c>
      <c r="D291" s="5" t="str">
        <f t="shared" ca="1" si="97"/>
        <v>CALL &amp; AWNSER</v>
      </c>
      <c r="E291" s="6" t="str">
        <f t="shared" ca="1" si="98"/>
        <v>Scantraxx Silver</v>
      </c>
      <c r="F291" s="2">
        <f>IFERROR(MATCH(MASTER!$A291,CLOUD!B:B,FALSE),1965)</f>
        <v>1965</v>
      </c>
      <c r="G291" s="17" t="str">
        <f t="shared" ca="1" si="99"/>
        <v>-</v>
      </c>
      <c r="H291" s="18" t="str">
        <f t="shared" ca="1" si="100"/>
        <v>-</v>
      </c>
      <c r="I291" s="19" t="str">
        <f t="shared" ca="1" si="101"/>
        <v>-</v>
      </c>
      <c r="J291" s="2">
        <f>IFERROR(MATCH(MASTER!$A291,'BUMA MAIN'!H:H,FALSE),4952)</f>
        <v>4952</v>
      </c>
      <c r="K291" s="32" t="str">
        <f t="shared" ca="1" si="88"/>
        <v>-</v>
      </c>
      <c r="L291" s="33" t="str">
        <f t="shared" ca="1" si="89"/>
        <v>-</v>
      </c>
      <c r="M291" s="33" t="str">
        <f t="shared" ca="1" si="90"/>
        <v>-</v>
      </c>
      <c r="N291" s="33" t="str">
        <f t="shared" ca="1" si="91"/>
        <v>-</v>
      </c>
      <c r="O291" s="33" t="str">
        <f t="shared" ca="1" si="92"/>
        <v>-</v>
      </c>
      <c r="P291" s="33" t="str">
        <f t="shared" ca="1" si="93"/>
        <v>-</v>
      </c>
      <c r="Q291" s="33" t="str">
        <f t="shared" ca="1" si="94"/>
        <v>-</v>
      </c>
      <c r="R291" s="34" t="str">
        <f t="shared" ca="1" si="95"/>
        <v>-</v>
      </c>
      <c r="S291" s="2">
        <f>IFERROR(MATCH(MASTER!$A291,'BUMA ALT'!H:H,FALSE),4952)</f>
        <v>4952</v>
      </c>
      <c r="T291" s="5" t="str">
        <f t="shared" ca="1" si="102"/>
        <v>-</v>
      </c>
      <c r="U291" s="51" t="str">
        <f t="shared" ca="1" si="103"/>
        <v>-</v>
      </c>
      <c r="V291" s="51" t="str">
        <f t="shared" ca="1" si="104"/>
        <v>-</v>
      </c>
      <c r="W291" s="51" t="str">
        <f t="shared" ca="1" si="105"/>
        <v>-</v>
      </c>
      <c r="X291" s="51" t="str">
        <f t="shared" ca="1" si="106"/>
        <v>-</v>
      </c>
      <c r="Y291" s="51" t="str">
        <f t="shared" ca="1" si="107"/>
        <v>-</v>
      </c>
      <c r="Z291" s="51" t="str">
        <f t="shared" ca="1" si="108"/>
        <v>-</v>
      </c>
      <c r="AA291" s="6" t="str">
        <f t="shared" ca="1" si="109"/>
        <v>-</v>
      </c>
    </row>
    <row r="292" spans="1:27" x14ac:dyDescent="0.25">
      <c r="A292" s="9" t="s">
        <v>57</v>
      </c>
      <c r="B292" s="10" t="str">
        <f t="shared" si="96"/>
        <v>CLOUD, BUMA MAIN</v>
      </c>
      <c r="C292" s="2">
        <f>IFERROR(MATCH(MASTER!$A292,'DJ PUBLISHING'!A:A,FALSE),1393)</f>
        <v>1393</v>
      </c>
      <c r="D292" s="5" t="str">
        <f t="shared" ca="1" si="97"/>
        <v>-</v>
      </c>
      <c r="E292" s="6" t="str">
        <f t="shared" ca="1" si="98"/>
        <v>-</v>
      </c>
      <c r="F292" s="2">
        <f>IFERROR(MATCH(MASTER!$A292,CLOUD!B:B,FALSE),1965)</f>
        <v>229</v>
      </c>
      <c r="G292" s="17">
        <f t="shared" ca="1" si="99"/>
        <v>4915</v>
      </c>
      <c r="H292" s="18" t="str">
        <f t="shared" ca="1" si="100"/>
        <v>CALL IT MUSIC</v>
      </c>
      <c r="I292" s="19" t="str">
        <f t="shared" ca="1" si="101"/>
        <v>FRANCHI/MASCELLINO/REBERGEN</v>
      </c>
      <c r="J292" s="2">
        <f>IFERROR(MATCH(MASTER!$A292,'BUMA MAIN'!H:H,FALSE),4952)</f>
        <v>74</v>
      </c>
      <c r="K292" s="32" t="str">
        <f t="shared" ca="1" si="88"/>
        <v>CALL IT MUSIC</v>
      </c>
      <c r="L292" s="33">
        <f t="shared" ca="1" si="89"/>
        <v>1351244</v>
      </c>
      <c r="M292" s="33" t="str">
        <f t="shared" ca="1" si="90"/>
        <v>I-002289736-3</v>
      </c>
      <c r="N292" s="33">
        <f t="shared" ca="1" si="91"/>
        <v>472380650</v>
      </c>
      <c r="O292" s="33" t="str">
        <f t="shared" ca="1" si="92"/>
        <v>DJ PUBLISHING</v>
      </c>
      <c r="P292" s="33">
        <f t="shared" ca="1" si="93"/>
        <v>4796029</v>
      </c>
      <c r="Q292" s="33">
        <f t="shared" ca="1" si="94"/>
        <v>38762</v>
      </c>
      <c r="R292" s="34" t="str">
        <f t="shared" ca="1" si="95"/>
        <v>W-004375911</v>
      </c>
      <c r="S292" s="2">
        <f>IFERROR(MATCH(MASTER!$A292,'BUMA ALT'!H:H,FALSE),4952)</f>
        <v>4952</v>
      </c>
      <c r="T292" s="5" t="str">
        <f t="shared" ca="1" si="102"/>
        <v>-</v>
      </c>
      <c r="U292" s="51" t="str">
        <f t="shared" ca="1" si="103"/>
        <v>-</v>
      </c>
      <c r="V292" s="51" t="str">
        <f t="shared" ca="1" si="104"/>
        <v>-</v>
      </c>
      <c r="W292" s="51" t="str">
        <f t="shared" ca="1" si="105"/>
        <v>-</v>
      </c>
      <c r="X292" s="51" t="str">
        <f t="shared" ca="1" si="106"/>
        <v>-</v>
      </c>
      <c r="Y292" s="51" t="str">
        <f t="shared" ca="1" si="107"/>
        <v>-</v>
      </c>
      <c r="Z292" s="51" t="str">
        <f t="shared" ca="1" si="108"/>
        <v>-</v>
      </c>
      <c r="AA292" s="6" t="str">
        <f t="shared" ca="1" si="109"/>
        <v>-</v>
      </c>
    </row>
    <row r="293" spans="1:27" x14ac:dyDescent="0.25">
      <c r="A293" s="9" t="s">
        <v>1228</v>
      </c>
      <c r="B293" s="10" t="str">
        <f t="shared" si="96"/>
        <v>CLOUD</v>
      </c>
      <c r="C293" s="2">
        <f>IFERROR(MATCH(MASTER!$A293,'DJ PUBLISHING'!A:A,FALSE),1393)</f>
        <v>1393</v>
      </c>
      <c r="D293" s="5" t="str">
        <f t="shared" ca="1" si="97"/>
        <v>-</v>
      </c>
      <c r="E293" s="6" t="str">
        <f t="shared" ca="1" si="98"/>
        <v>-</v>
      </c>
      <c r="F293" s="2">
        <f>IFERROR(MATCH(MASTER!$A293,CLOUD!B:B,FALSE),1965)</f>
        <v>230</v>
      </c>
      <c r="G293" s="17">
        <f t="shared" ca="1" si="99"/>
        <v>83485</v>
      </c>
      <c r="H293" s="18" t="str">
        <f t="shared" ca="1" si="100"/>
        <v>CALL OF THE VISIONARY</v>
      </c>
      <c r="I293" s="19" t="str">
        <f t="shared" ca="1" si="101"/>
        <v>DROOGER</v>
      </c>
      <c r="J293" s="2">
        <f>IFERROR(MATCH(MASTER!$A293,'BUMA MAIN'!H:H,FALSE),4952)</f>
        <v>4952</v>
      </c>
      <c r="K293" s="32" t="str">
        <f t="shared" ca="1" si="88"/>
        <v>-</v>
      </c>
      <c r="L293" s="33" t="str">
        <f t="shared" ca="1" si="89"/>
        <v>-</v>
      </c>
      <c r="M293" s="33" t="str">
        <f t="shared" ca="1" si="90"/>
        <v>-</v>
      </c>
      <c r="N293" s="33" t="str">
        <f t="shared" ca="1" si="91"/>
        <v>-</v>
      </c>
      <c r="O293" s="33" t="str">
        <f t="shared" ca="1" si="92"/>
        <v>-</v>
      </c>
      <c r="P293" s="33" t="str">
        <f t="shared" ca="1" si="93"/>
        <v>-</v>
      </c>
      <c r="Q293" s="33" t="str">
        <f t="shared" ca="1" si="94"/>
        <v>-</v>
      </c>
      <c r="R293" s="34" t="str">
        <f t="shared" ca="1" si="95"/>
        <v>-</v>
      </c>
      <c r="S293" s="2">
        <f>IFERROR(MATCH(MASTER!$A293,'BUMA ALT'!H:H,FALSE),4952)</f>
        <v>4952</v>
      </c>
      <c r="T293" s="5" t="str">
        <f t="shared" ca="1" si="102"/>
        <v>-</v>
      </c>
      <c r="U293" s="51" t="str">
        <f t="shared" ca="1" si="103"/>
        <v>-</v>
      </c>
      <c r="V293" s="51" t="str">
        <f t="shared" ca="1" si="104"/>
        <v>-</v>
      </c>
      <c r="W293" s="51" t="str">
        <f t="shared" ca="1" si="105"/>
        <v>-</v>
      </c>
      <c r="X293" s="51" t="str">
        <f t="shared" ca="1" si="106"/>
        <v>-</v>
      </c>
      <c r="Y293" s="51" t="str">
        <f t="shared" ca="1" si="107"/>
        <v>-</v>
      </c>
      <c r="Z293" s="51" t="str">
        <f t="shared" ca="1" si="108"/>
        <v>-</v>
      </c>
      <c r="AA293" s="6" t="str">
        <f t="shared" ca="1" si="109"/>
        <v>-</v>
      </c>
    </row>
    <row r="294" spans="1:27" x14ac:dyDescent="0.25">
      <c r="A294" s="9" t="s">
        <v>766</v>
      </c>
      <c r="B294" s="10" t="str">
        <f t="shared" si="96"/>
        <v>DJ PUBLISHING, CLOUD, BUMA MAIN</v>
      </c>
      <c r="C294" s="2">
        <f>IFERROR(MATCH(MASTER!$A294,'DJ PUBLISHING'!A:A,FALSE),1393)</f>
        <v>492</v>
      </c>
      <c r="D294" s="5" t="str">
        <f t="shared" ca="1" si="97"/>
        <v>CALLING</v>
      </c>
      <c r="E294" s="6" t="str">
        <f t="shared" ca="1" si="98"/>
        <v>Scantraxx Silver</v>
      </c>
      <c r="F294" s="2">
        <f>IFERROR(MATCH(MASTER!$A294,CLOUD!B:B,FALSE),1965)</f>
        <v>231</v>
      </c>
      <c r="G294" s="17">
        <f t="shared" ca="1" si="99"/>
        <v>557811</v>
      </c>
      <c r="H294" s="18" t="str">
        <f t="shared" ca="1" si="100"/>
        <v>CALLING</v>
      </c>
      <c r="I294" s="19" t="str">
        <f t="shared" ca="1" si="101"/>
        <v>IGGSTRAND/JERJIAN/LOU</v>
      </c>
      <c r="J294" s="2">
        <f>IFERROR(MATCH(MASTER!$A294,'BUMA MAIN'!H:H,FALSE),4952)</f>
        <v>786</v>
      </c>
      <c r="K294" s="32" t="str">
        <f t="shared" ca="1" si="88"/>
        <v>CALLING</v>
      </c>
      <c r="L294" s="33">
        <f t="shared" ca="1" si="89"/>
        <v>1351244</v>
      </c>
      <c r="M294" s="33" t="str">
        <f t="shared" ca="1" si="90"/>
        <v>I-002289736-3</v>
      </c>
      <c r="N294" s="33">
        <f t="shared" ca="1" si="91"/>
        <v>472380650</v>
      </c>
      <c r="O294" s="33" t="str">
        <f t="shared" ca="1" si="92"/>
        <v>DJ PUBLISHING</v>
      </c>
      <c r="P294" s="33">
        <f t="shared" ca="1" si="93"/>
        <v>11555770</v>
      </c>
      <c r="Q294" s="33">
        <f t="shared" ca="1" si="94"/>
        <v>42360</v>
      </c>
      <c r="R294" s="34" t="str">
        <f t="shared" ca="1" si="95"/>
        <v>W-010787119</v>
      </c>
      <c r="S294" s="2">
        <f>IFERROR(MATCH(MASTER!$A294,'BUMA ALT'!H:H,FALSE),4952)</f>
        <v>4952</v>
      </c>
      <c r="T294" s="5" t="str">
        <f t="shared" ca="1" si="102"/>
        <v>-</v>
      </c>
      <c r="U294" s="51" t="str">
        <f t="shared" ca="1" si="103"/>
        <v>-</v>
      </c>
      <c r="V294" s="51" t="str">
        <f t="shared" ca="1" si="104"/>
        <v>-</v>
      </c>
      <c r="W294" s="51" t="str">
        <f t="shared" ca="1" si="105"/>
        <v>-</v>
      </c>
      <c r="X294" s="51" t="str">
        <f t="shared" ca="1" si="106"/>
        <v>-</v>
      </c>
      <c r="Y294" s="51" t="str">
        <f t="shared" ca="1" si="107"/>
        <v>-</v>
      </c>
      <c r="Z294" s="51" t="str">
        <f t="shared" ca="1" si="108"/>
        <v>-</v>
      </c>
      <c r="AA294" s="6" t="str">
        <f t="shared" ca="1" si="109"/>
        <v>-</v>
      </c>
    </row>
    <row r="295" spans="1:27" x14ac:dyDescent="0.25">
      <c r="A295" s="9" t="s">
        <v>1230</v>
      </c>
      <c r="B295" s="10" t="str">
        <f t="shared" si="96"/>
        <v>DJ PUBLISHING, CLOUD</v>
      </c>
      <c r="C295" s="2">
        <f>IFERROR(MATCH(MASTER!$A295,'DJ PUBLISHING'!A:A,FALSE),1393)</f>
        <v>400</v>
      </c>
      <c r="D295" s="5" t="str">
        <f t="shared" ca="1" si="97"/>
        <v>CALM DOWN</v>
      </c>
      <c r="E295" s="6" t="str">
        <f t="shared" ca="1" si="98"/>
        <v>Scantraxx Silver</v>
      </c>
      <c r="F295" s="2">
        <f>IFERROR(MATCH(MASTER!$A295,CLOUD!B:B,FALSE),1965)</f>
        <v>232</v>
      </c>
      <c r="G295" s="17">
        <f t="shared" ca="1" si="99"/>
        <v>74518</v>
      </c>
      <c r="H295" s="18" t="str">
        <f t="shared" ca="1" si="100"/>
        <v>CALM DOWN</v>
      </c>
      <c r="I295" s="19" t="str">
        <f t="shared" ca="1" si="101"/>
        <v>VERSPAGET /VERSPAGET</v>
      </c>
      <c r="J295" s="2">
        <f>IFERROR(MATCH(MASTER!$A295,'BUMA MAIN'!H:H,FALSE),4952)</f>
        <v>4952</v>
      </c>
      <c r="K295" s="32" t="str">
        <f t="shared" ca="1" si="88"/>
        <v>-</v>
      </c>
      <c r="L295" s="33" t="str">
        <f t="shared" ca="1" si="89"/>
        <v>-</v>
      </c>
      <c r="M295" s="33" t="str">
        <f t="shared" ca="1" si="90"/>
        <v>-</v>
      </c>
      <c r="N295" s="33" t="str">
        <f t="shared" ca="1" si="91"/>
        <v>-</v>
      </c>
      <c r="O295" s="33" t="str">
        <f t="shared" ca="1" si="92"/>
        <v>-</v>
      </c>
      <c r="P295" s="33" t="str">
        <f t="shared" ca="1" si="93"/>
        <v>-</v>
      </c>
      <c r="Q295" s="33" t="str">
        <f t="shared" ca="1" si="94"/>
        <v>-</v>
      </c>
      <c r="R295" s="34" t="str">
        <f t="shared" ca="1" si="95"/>
        <v>-</v>
      </c>
      <c r="S295" s="2">
        <f>IFERROR(MATCH(MASTER!$A295,'BUMA ALT'!H:H,FALSE),4952)</f>
        <v>4952</v>
      </c>
      <c r="T295" s="5" t="str">
        <f t="shared" ca="1" si="102"/>
        <v>-</v>
      </c>
      <c r="U295" s="51" t="str">
        <f t="shared" ca="1" si="103"/>
        <v>-</v>
      </c>
      <c r="V295" s="51" t="str">
        <f t="shared" ca="1" si="104"/>
        <v>-</v>
      </c>
      <c r="W295" s="51" t="str">
        <f t="shared" ca="1" si="105"/>
        <v>-</v>
      </c>
      <c r="X295" s="51" t="str">
        <f t="shared" ca="1" si="106"/>
        <v>-</v>
      </c>
      <c r="Y295" s="51" t="str">
        <f t="shared" ca="1" si="107"/>
        <v>-</v>
      </c>
      <c r="Z295" s="51" t="str">
        <f t="shared" ca="1" si="108"/>
        <v>-</v>
      </c>
      <c r="AA295" s="6" t="str">
        <f t="shared" ca="1" si="109"/>
        <v>-</v>
      </c>
    </row>
    <row r="296" spans="1:27" x14ac:dyDescent="0.25">
      <c r="A296" s="9" t="s">
        <v>1231</v>
      </c>
      <c r="B296" s="10" t="str">
        <f t="shared" si="96"/>
        <v>CLOUD</v>
      </c>
      <c r="C296" s="2">
        <f>IFERROR(MATCH(MASTER!$A296,'DJ PUBLISHING'!A:A,FALSE),1393)</f>
        <v>1393</v>
      </c>
      <c r="D296" s="5" t="str">
        <f t="shared" ca="1" si="97"/>
        <v>-</v>
      </c>
      <c r="E296" s="6" t="str">
        <f t="shared" ca="1" si="98"/>
        <v>-</v>
      </c>
      <c r="F296" s="2">
        <f>IFERROR(MATCH(MASTER!$A296,CLOUD!B:B,FALSE),1965)</f>
        <v>233</v>
      </c>
      <c r="G296" s="17">
        <f t="shared" ca="1" si="99"/>
        <v>87563</v>
      </c>
      <c r="H296" s="18" t="str">
        <f t="shared" ca="1" si="100"/>
        <v>CAN'T HOLD ME BACK</v>
      </c>
      <c r="I296" s="19" t="str">
        <f t="shared" ca="1" si="101"/>
        <v>PIRRELLO/SOLJAN</v>
      </c>
      <c r="J296" s="2">
        <f>IFERROR(MATCH(MASTER!$A296,'BUMA MAIN'!H:H,FALSE),4952)</f>
        <v>4952</v>
      </c>
      <c r="K296" s="32" t="str">
        <f t="shared" ca="1" si="88"/>
        <v>-</v>
      </c>
      <c r="L296" s="33" t="str">
        <f t="shared" ca="1" si="89"/>
        <v>-</v>
      </c>
      <c r="M296" s="33" t="str">
        <f t="shared" ca="1" si="90"/>
        <v>-</v>
      </c>
      <c r="N296" s="33" t="str">
        <f t="shared" ca="1" si="91"/>
        <v>-</v>
      </c>
      <c r="O296" s="33" t="str">
        <f t="shared" ca="1" si="92"/>
        <v>-</v>
      </c>
      <c r="P296" s="33" t="str">
        <f t="shared" ca="1" si="93"/>
        <v>-</v>
      </c>
      <c r="Q296" s="33" t="str">
        <f t="shared" ca="1" si="94"/>
        <v>-</v>
      </c>
      <c r="R296" s="34" t="str">
        <f t="shared" ca="1" si="95"/>
        <v>-</v>
      </c>
      <c r="S296" s="2">
        <f>IFERROR(MATCH(MASTER!$A296,'BUMA ALT'!H:H,FALSE),4952)</f>
        <v>4952</v>
      </c>
      <c r="T296" s="5" t="str">
        <f t="shared" ca="1" si="102"/>
        <v>-</v>
      </c>
      <c r="U296" s="51" t="str">
        <f t="shared" ca="1" si="103"/>
        <v>-</v>
      </c>
      <c r="V296" s="51" t="str">
        <f t="shared" ca="1" si="104"/>
        <v>-</v>
      </c>
      <c r="W296" s="51" t="str">
        <f t="shared" ca="1" si="105"/>
        <v>-</v>
      </c>
      <c r="X296" s="51" t="str">
        <f t="shared" ca="1" si="106"/>
        <v>-</v>
      </c>
      <c r="Y296" s="51" t="str">
        <f t="shared" ca="1" si="107"/>
        <v>-</v>
      </c>
      <c r="Z296" s="51" t="str">
        <f t="shared" ca="1" si="108"/>
        <v>-</v>
      </c>
      <c r="AA296" s="6" t="str">
        <f t="shared" ca="1" si="109"/>
        <v>-</v>
      </c>
    </row>
    <row r="297" spans="1:27" x14ac:dyDescent="0.25">
      <c r="A297" s="9" t="s">
        <v>1233</v>
      </c>
      <c r="B297" s="10" t="str">
        <f t="shared" si="96"/>
        <v>DJ PUBLISHING, CLOUD</v>
      </c>
      <c r="C297" s="2">
        <f>IFERROR(MATCH(MASTER!$A297,'DJ PUBLISHING'!A:A,FALSE),1393)</f>
        <v>1175</v>
      </c>
      <c r="D297" s="5" t="str">
        <f t="shared" ca="1" si="97"/>
        <v>CAN'T HOLD US BACK</v>
      </c>
      <c r="E297" s="6" t="str">
        <f t="shared" ca="1" si="98"/>
        <v>ITALIAN HARDSTYLE</v>
      </c>
      <c r="F297" s="2">
        <f>IFERROR(MATCH(MASTER!$A297,CLOUD!B:B,FALSE),1965)</f>
        <v>234</v>
      </c>
      <c r="G297" s="17">
        <f t="shared" ca="1" si="99"/>
        <v>74997</v>
      </c>
      <c r="H297" s="18" t="str">
        <f t="shared" ca="1" si="100"/>
        <v>CAN'T HOLD US BACK</v>
      </c>
      <c r="I297" s="19" t="str">
        <f t="shared" ca="1" si="101"/>
        <v>ROSCHINI</v>
      </c>
      <c r="J297" s="2">
        <f>IFERROR(MATCH(MASTER!$A297,'BUMA MAIN'!H:H,FALSE),4952)</f>
        <v>4952</v>
      </c>
      <c r="K297" s="32" t="str">
        <f t="shared" ca="1" si="88"/>
        <v>-</v>
      </c>
      <c r="L297" s="33" t="str">
        <f t="shared" ca="1" si="89"/>
        <v>-</v>
      </c>
      <c r="M297" s="33" t="str">
        <f t="shared" ca="1" si="90"/>
        <v>-</v>
      </c>
      <c r="N297" s="33" t="str">
        <f t="shared" ca="1" si="91"/>
        <v>-</v>
      </c>
      <c r="O297" s="33" t="str">
        <f t="shared" ca="1" si="92"/>
        <v>-</v>
      </c>
      <c r="P297" s="33" t="str">
        <f t="shared" ca="1" si="93"/>
        <v>-</v>
      </c>
      <c r="Q297" s="33" t="str">
        <f t="shared" ca="1" si="94"/>
        <v>-</v>
      </c>
      <c r="R297" s="34" t="str">
        <f t="shared" ca="1" si="95"/>
        <v>-</v>
      </c>
      <c r="S297" s="2">
        <f>IFERROR(MATCH(MASTER!$A297,'BUMA ALT'!H:H,FALSE),4952)</f>
        <v>4952</v>
      </c>
      <c r="T297" s="5" t="str">
        <f t="shared" ca="1" si="102"/>
        <v>-</v>
      </c>
      <c r="U297" s="51" t="str">
        <f t="shared" ca="1" si="103"/>
        <v>-</v>
      </c>
      <c r="V297" s="51" t="str">
        <f t="shared" ca="1" si="104"/>
        <v>-</v>
      </c>
      <c r="W297" s="51" t="str">
        <f t="shared" ca="1" si="105"/>
        <v>-</v>
      </c>
      <c r="X297" s="51" t="str">
        <f t="shared" ca="1" si="106"/>
        <v>-</v>
      </c>
      <c r="Y297" s="51" t="str">
        <f t="shared" ca="1" si="107"/>
        <v>-</v>
      </c>
      <c r="Z297" s="51" t="str">
        <f t="shared" ca="1" si="108"/>
        <v>-</v>
      </c>
      <c r="AA297" s="6" t="str">
        <f t="shared" ca="1" si="109"/>
        <v>-</v>
      </c>
    </row>
    <row r="298" spans="1:27" x14ac:dyDescent="0.25">
      <c r="A298" s="9" t="s">
        <v>2493</v>
      </c>
      <c r="B298" s="10" t="str">
        <f t="shared" si="96"/>
        <v>DJ PUBLISHING</v>
      </c>
      <c r="C298" s="2">
        <f>IFERROR(MATCH(MASTER!$A298,'DJ PUBLISHING'!A:A,FALSE),1393)</f>
        <v>1127</v>
      </c>
      <c r="D298" s="5" t="str">
        <f t="shared" ca="1" si="97"/>
        <v>CAPRICE</v>
      </c>
      <c r="E298" s="6" t="str">
        <f t="shared" ca="1" si="98"/>
        <v>A2 Records</v>
      </c>
      <c r="F298" s="2">
        <f>IFERROR(MATCH(MASTER!$A298,CLOUD!B:B,FALSE),1965)</f>
        <v>1965</v>
      </c>
      <c r="G298" s="17" t="str">
        <f t="shared" ca="1" si="99"/>
        <v>-</v>
      </c>
      <c r="H298" s="18" t="str">
        <f t="shared" ca="1" si="100"/>
        <v>-</v>
      </c>
      <c r="I298" s="19" t="str">
        <f t="shared" ca="1" si="101"/>
        <v>-</v>
      </c>
      <c r="J298" s="2">
        <f>IFERROR(MATCH(MASTER!$A298,'BUMA MAIN'!H:H,FALSE),4952)</f>
        <v>4952</v>
      </c>
      <c r="K298" s="32" t="str">
        <f t="shared" ca="1" si="88"/>
        <v>-</v>
      </c>
      <c r="L298" s="33" t="str">
        <f t="shared" ca="1" si="89"/>
        <v>-</v>
      </c>
      <c r="M298" s="33" t="str">
        <f t="shared" ca="1" si="90"/>
        <v>-</v>
      </c>
      <c r="N298" s="33" t="str">
        <f t="shared" ca="1" si="91"/>
        <v>-</v>
      </c>
      <c r="O298" s="33" t="str">
        <f t="shared" ca="1" si="92"/>
        <v>-</v>
      </c>
      <c r="P298" s="33" t="str">
        <f t="shared" ca="1" si="93"/>
        <v>-</v>
      </c>
      <c r="Q298" s="33" t="str">
        <f t="shared" ca="1" si="94"/>
        <v>-</v>
      </c>
      <c r="R298" s="34" t="str">
        <f t="shared" ca="1" si="95"/>
        <v>-</v>
      </c>
      <c r="S298" s="2">
        <f>IFERROR(MATCH(MASTER!$A298,'BUMA ALT'!H:H,FALSE),4952)</f>
        <v>4952</v>
      </c>
      <c r="T298" s="5" t="str">
        <f t="shared" ca="1" si="102"/>
        <v>-</v>
      </c>
      <c r="U298" s="51" t="str">
        <f t="shared" ca="1" si="103"/>
        <v>-</v>
      </c>
      <c r="V298" s="51" t="str">
        <f t="shared" ca="1" si="104"/>
        <v>-</v>
      </c>
      <c r="W298" s="51" t="str">
        <f t="shared" ca="1" si="105"/>
        <v>-</v>
      </c>
      <c r="X298" s="51" t="str">
        <f t="shared" ca="1" si="106"/>
        <v>-</v>
      </c>
      <c r="Y298" s="51" t="str">
        <f t="shared" ca="1" si="107"/>
        <v>-</v>
      </c>
      <c r="Z298" s="51" t="str">
        <f t="shared" ca="1" si="108"/>
        <v>-</v>
      </c>
      <c r="AA298" s="6" t="str">
        <f t="shared" ca="1" si="109"/>
        <v>-</v>
      </c>
    </row>
    <row r="299" spans="1:27" x14ac:dyDescent="0.25">
      <c r="A299" s="9" t="s">
        <v>423</v>
      </c>
      <c r="B299" s="10" t="str">
        <f t="shared" si="96"/>
        <v>DJ PUBLISHING, CLOUD, BUMA MAIN</v>
      </c>
      <c r="C299" s="2">
        <f>IFERROR(MATCH(MASTER!$A299,'DJ PUBLISHING'!A:A,FALSE),1393)</f>
        <v>239</v>
      </c>
      <c r="D299" s="5" t="str">
        <f t="shared" ca="1" si="97"/>
        <v>CARAMBA</v>
      </c>
      <c r="E299" s="6" t="str">
        <f t="shared" ca="1" si="98"/>
        <v>Scantraxx</v>
      </c>
      <c r="F299" s="2">
        <f>IFERROR(MATCH(MASTER!$A299,CLOUD!B:B,FALSE),1965)</f>
        <v>235</v>
      </c>
      <c r="G299" s="17">
        <f t="shared" ca="1" si="99"/>
        <v>344434</v>
      </c>
      <c r="H299" s="18" t="str">
        <f t="shared" ca="1" si="100"/>
        <v>CARAMBA</v>
      </c>
      <c r="I299" s="19" t="str">
        <f t="shared" ca="1" si="101"/>
        <v>ELKABAS</v>
      </c>
      <c r="J299" s="2">
        <f>IFERROR(MATCH(MASTER!$A299,'BUMA MAIN'!H:H,FALSE),4952)</f>
        <v>442</v>
      </c>
      <c r="K299" s="32" t="str">
        <f t="shared" ca="1" si="88"/>
        <v>CARAMBA</v>
      </c>
      <c r="L299" s="33">
        <f t="shared" ca="1" si="89"/>
        <v>1351244</v>
      </c>
      <c r="M299" s="33" t="str">
        <f t="shared" ca="1" si="90"/>
        <v>I-002289736-3</v>
      </c>
      <c r="N299" s="33">
        <f t="shared" ca="1" si="91"/>
        <v>472380650</v>
      </c>
      <c r="O299" s="33" t="str">
        <f t="shared" ca="1" si="92"/>
        <v>DJ PUBLISHING</v>
      </c>
      <c r="P299" s="33">
        <f t="shared" ca="1" si="93"/>
        <v>11549687</v>
      </c>
      <c r="Q299" s="33">
        <f t="shared" ca="1" si="94"/>
        <v>42290</v>
      </c>
      <c r="R299" s="34" t="str">
        <f t="shared" ca="1" si="95"/>
        <v>W-010463832</v>
      </c>
      <c r="S299" s="2">
        <f>IFERROR(MATCH(MASTER!$A299,'BUMA ALT'!H:H,FALSE),4952)</f>
        <v>4952</v>
      </c>
      <c r="T299" s="5" t="str">
        <f t="shared" ca="1" si="102"/>
        <v>-</v>
      </c>
      <c r="U299" s="51" t="str">
        <f t="shared" ca="1" si="103"/>
        <v>-</v>
      </c>
      <c r="V299" s="51" t="str">
        <f t="shared" ca="1" si="104"/>
        <v>-</v>
      </c>
      <c r="W299" s="51" t="str">
        <f t="shared" ca="1" si="105"/>
        <v>-</v>
      </c>
      <c r="X299" s="51" t="str">
        <f t="shared" ca="1" si="106"/>
        <v>-</v>
      </c>
      <c r="Y299" s="51" t="str">
        <f t="shared" ca="1" si="107"/>
        <v>-</v>
      </c>
      <c r="Z299" s="51" t="str">
        <f t="shared" ca="1" si="108"/>
        <v>-</v>
      </c>
      <c r="AA299" s="6" t="str">
        <f t="shared" ca="1" si="109"/>
        <v>-</v>
      </c>
    </row>
    <row r="300" spans="1:27" x14ac:dyDescent="0.25">
      <c r="A300" s="9" t="s">
        <v>3681</v>
      </c>
      <c r="B300" s="10" t="str">
        <f t="shared" si="96"/>
        <v>BUMA ALT</v>
      </c>
      <c r="C300" s="2">
        <f>IFERROR(MATCH(MASTER!$A300,'DJ PUBLISHING'!A:A,FALSE),1393)</f>
        <v>1393</v>
      </c>
      <c r="D300" s="5" t="str">
        <f t="shared" ca="1" si="97"/>
        <v>-</v>
      </c>
      <c r="E300" s="6" t="str">
        <f t="shared" ca="1" si="98"/>
        <v>-</v>
      </c>
      <c r="F300" s="2">
        <f>IFERROR(MATCH(MASTER!$A300,CLOUD!B:B,FALSE),1965)</f>
        <v>1965</v>
      </c>
      <c r="G300" s="17" t="str">
        <f t="shared" ca="1" si="99"/>
        <v>-</v>
      </c>
      <c r="H300" s="18" t="str">
        <f t="shared" ca="1" si="100"/>
        <v>-</v>
      </c>
      <c r="I300" s="19" t="str">
        <f t="shared" ca="1" si="101"/>
        <v>-</v>
      </c>
      <c r="J300" s="2">
        <f>IFERROR(MATCH(MASTER!$A300,'BUMA MAIN'!H:H,FALSE),4952)</f>
        <v>4952</v>
      </c>
      <c r="K300" s="32" t="str">
        <f t="shared" ca="1" si="88"/>
        <v>-</v>
      </c>
      <c r="L300" s="33" t="str">
        <f t="shared" ca="1" si="89"/>
        <v>-</v>
      </c>
      <c r="M300" s="33" t="str">
        <f t="shared" ca="1" si="90"/>
        <v>-</v>
      </c>
      <c r="N300" s="33" t="str">
        <f t="shared" ca="1" si="91"/>
        <v>-</v>
      </c>
      <c r="O300" s="33" t="str">
        <f t="shared" ca="1" si="92"/>
        <v>-</v>
      </c>
      <c r="P300" s="33" t="str">
        <f t="shared" ca="1" si="93"/>
        <v>-</v>
      </c>
      <c r="Q300" s="33" t="str">
        <f t="shared" ca="1" si="94"/>
        <v>-</v>
      </c>
      <c r="R300" s="34" t="str">
        <f t="shared" ca="1" si="95"/>
        <v>-</v>
      </c>
      <c r="S300" s="2">
        <f>IFERROR(MATCH(MASTER!$A300,'BUMA ALT'!H:H,FALSE),4952)</f>
        <v>3063</v>
      </c>
      <c r="T300" s="5" t="str">
        <f t="shared" ca="1" si="102"/>
        <v>CARAMBA (ORIGINAL MIX)</v>
      </c>
      <c r="U300" s="51">
        <f t="shared" ca="1" si="103"/>
        <v>1351244</v>
      </c>
      <c r="V300" s="51" t="str">
        <f t="shared" ca="1" si="104"/>
        <v>I-002289736-3</v>
      </c>
      <c r="W300" s="51">
        <f t="shared" ca="1" si="105"/>
        <v>472380650</v>
      </c>
      <c r="X300" s="51" t="str">
        <f t="shared" ca="1" si="106"/>
        <v>DJ PUBLISHING</v>
      </c>
      <c r="Y300" s="51">
        <f t="shared" ca="1" si="107"/>
        <v>11619704</v>
      </c>
      <c r="Z300" s="51">
        <f t="shared" ca="1" si="108"/>
        <v>43193</v>
      </c>
      <c r="AA300" s="6" t="str">
        <f t="shared" ca="1" si="109"/>
        <v>W-013752164</v>
      </c>
    </row>
    <row r="301" spans="1:27" x14ac:dyDescent="0.25">
      <c r="A301" s="9" t="s">
        <v>998</v>
      </c>
      <c r="B301" s="10" t="str">
        <f t="shared" si="96"/>
        <v>DJ PUBLISHING, BUMA ALT</v>
      </c>
      <c r="C301" s="2">
        <f>IFERROR(MATCH(MASTER!$A301,'DJ PUBLISHING'!A:A,FALSE),1393)</f>
        <v>1356</v>
      </c>
      <c r="D301" s="5" t="str">
        <f t="shared" ca="1" si="97"/>
        <v>CARAMBA! (THE PROPHET'S HARDCORE TEQUILA MIX)</v>
      </c>
      <c r="E301" s="6" t="str">
        <f t="shared" ca="1" si="98"/>
        <v>SPECIAL</v>
      </c>
      <c r="F301" s="2">
        <f>IFERROR(MATCH(MASTER!$A301,CLOUD!B:B,FALSE),1965)</f>
        <v>1965</v>
      </c>
      <c r="G301" s="17" t="str">
        <f t="shared" ca="1" si="99"/>
        <v>-</v>
      </c>
      <c r="H301" s="18" t="str">
        <f t="shared" ca="1" si="100"/>
        <v>-</v>
      </c>
      <c r="I301" s="19" t="str">
        <f t="shared" ca="1" si="101"/>
        <v>-</v>
      </c>
      <c r="J301" s="2">
        <f>IFERROR(MATCH(MASTER!$A301,'BUMA MAIN'!H:H,FALSE),4952)</f>
        <v>4952</v>
      </c>
      <c r="K301" s="32" t="str">
        <f t="shared" ca="1" si="88"/>
        <v>-</v>
      </c>
      <c r="L301" s="33" t="str">
        <f t="shared" ca="1" si="89"/>
        <v>-</v>
      </c>
      <c r="M301" s="33" t="str">
        <f t="shared" ca="1" si="90"/>
        <v>-</v>
      </c>
      <c r="N301" s="33" t="str">
        <f t="shared" ca="1" si="91"/>
        <v>-</v>
      </c>
      <c r="O301" s="33" t="str">
        <f t="shared" ca="1" si="92"/>
        <v>-</v>
      </c>
      <c r="P301" s="33" t="str">
        <f t="shared" ca="1" si="93"/>
        <v>-</v>
      </c>
      <c r="Q301" s="33" t="str">
        <f t="shared" ca="1" si="94"/>
        <v>-</v>
      </c>
      <c r="R301" s="34" t="str">
        <f t="shared" ca="1" si="95"/>
        <v>-</v>
      </c>
      <c r="S301" s="2">
        <f>IFERROR(MATCH(MASTER!$A301,'BUMA ALT'!H:H,FALSE),4952)</f>
        <v>1699</v>
      </c>
      <c r="T301" s="5" t="str">
        <f t="shared" ca="1" si="102"/>
        <v>CARAMBA! (THE PROPHET'S HARDCORE TEQUILA MIX)</v>
      </c>
      <c r="U301" s="51">
        <f t="shared" ca="1" si="103"/>
        <v>1351244</v>
      </c>
      <c r="V301" s="51" t="str">
        <f t="shared" ca="1" si="104"/>
        <v>I-002289736-3</v>
      </c>
      <c r="W301" s="51">
        <f t="shared" ca="1" si="105"/>
        <v>472380650</v>
      </c>
      <c r="X301" s="51" t="str">
        <f t="shared" ca="1" si="106"/>
        <v>DJ PUBLISHING</v>
      </c>
      <c r="Y301" s="51">
        <f t="shared" ca="1" si="107"/>
        <v>11591508</v>
      </c>
      <c r="Z301" s="51">
        <f t="shared" ca="1" si="108"/>
        <v>42810</v>
      </c>
      <c r="AA301" s="6" t="str">
        <f t="shared" ca="1" si="109"/>
        <v>W-013752164</v>
      </c>
    </row>
    <row r="302" spans="1:27" x14ac:dyDescent="0.25">
      <c r="A302" s="9" t="s">
        <v>4</v>
      </c>
      <c r="B302" s="10" t="str">
        <f t="shared" si="96"/>
        <v>CLOUD, BUMA MAIN</v>
      </c>
      <c r="C302" s="2">
        <f>IFERROR(MATCH(MASTER!$A302,'DJ PUBLISHING'!A:A,FALSE),1393)</f>
        <v>1393</v>
      </c>
      <c r="D302" s="5" t="str">
        <f t="shared" ca="1" si="97"/>
        <v>-</v>
      </c>
      <c r="E302" s="6" t="str">
        <f t="shared" ca="1" si="98"/>
        <v>-</v>
      </c>
      <c r="F302" s="2">
        <f>IFERROR(MATCH(MASTER!$A302,CLOUD!B:B,FALSE),1965)</f>
        <v>236</v>
      </c>
      <c r="G302" s="17">
        <f t="shared" ca="1" si="99"/>
        <v>617</v>
      </c>
      <c r="H302" s="18" t="str">
        <f t="shared" ca="1" si="100"/>
        <v>CARPE DIEM</v>
      </c>
      <c r="I302" s="19" t="str">
        <f t="shared" ca="1" si="101"/>
        <v>ELKABAS/GRIFFIOEN</v>
      </c>
      <c r="J302" s="2">
        <f>IFERROR(MATCH(MASTER!$A302,'BUMA MAIN'!H:H,FALSE),4952)</f>
        <v>6</v>
      </c>
      <c r="K302" s="32" t="str">
        <f t="shared" ca="1" si="88"/>
        <v>CARPE DIEM</v>
      </c>
      <c r="L302" s="33">
        <f t="shared" ca="1" si="89"/>
        <v>1351244</v>
      </c>
      <c r="M302" s="33" t="str">
        <f t="shared" ca="1" si="90"/>
        <v>I-002289736-3</v>
      </c>
      <c r="N302" s="33">
        <f t="shared" ca="1" si="91"/>
        <v>472380650</v>
      </c>
      <c r="O302" s="33" t="str">
        <f t="shared" ca="1" si="92"/>
        <v>DJ PUBLISHING</v>
      </c>
      <c r="P302" s="33">
        <f t="shared" ca="1" si="93"/>
        <v>4784006</v>
      </c>
      <c r="Q302" s="33">
        <f t="shared" ca="1" si="94"/>
        <v>38580</v>
      </c>
      <c r="R302" s="34" t="str">
        <f t="shared" ca="1" si="95"/>
        <v>W-004250431</v>
      </c>
      <c r="S302" s="2">
        <f>IFERROR(MATCH(MASTER!$A302,'BUMA ALT'!H:H,FALSE),4952)</f>
        <v>4952</v>
      </c>
      <c r="T302" s="5" t="str">
        <f t="shared" ca="1" si="102"/>
        <v>-</v>
      </c>
      <c r="U302" s="51" t="str">
        <f t="shared" ca="1" si="103"/>
        <v>-</v>
      </c>
      <c r="V302" s="51" t="str">
        <f t="shared" ca="1" si="104"/>
        <v>-</v>
      </c>
      <c r="W302" s="51" t="str">
        <f t="shared" ca="1" si="105"/>
        <v>-</v>
      </c>
      <c r="X302" s="51" t="str">
        <f t="shared" ca="1" si="106"/>
        <v>-</v>
      </c>
      <c r="Y302" s="51" t="str">
        <f t="shared" ca="1" si="107"/>
        <v>-</v>
      </c>
      <c r="Z302" s="51" t="str">
        <f t="shared" ca="1" si="108"/>
        <v>-</v>
      </c>
      <c r="AA302" s="6" t="str">
        <f t="shared" ca="1" si="109"/>
        <v>-</v>
      </c>
    </row>
    <row r="303" spans="1:27" x14ac:dyDescent="0.25">
      <c r="A303" s="9" t="s">
        <v>43</v>
      </c>
      <c r="B303" s="10" t="str">
        <f t="shared" si="96"/>
        <v>CLOUD, BUMA MAIN</v>
      </c>
      <c r="C303" s="2">
        <f>IFERROR(MATCH(MASTER!$A303,'DJ PUBLISHING'!A:A,FALSE),1393)</f>
        <v>1393</v>
      </c>
      <c r="D303" s="5" t="str">
        <f t="shared" ca="1" si="97"/>
        <v>-</v>
      </c>
      <c r="E303" s="6" t="str">
        <f t="shared" ca="1" si="98"/>
        <v>-</v>
      </c>
      <c r="F303" s="2">
        <f>IFERROR(MATCH(MASTER!$A303,CLOUD!B:B,FALSE),1965)</f>
        <v>237</v>
      </c>
      <c r="G303" s="17">
        <f t="shared" ca="1" si="99"/>
        <v>53642</v>
      </c>
      <c r="H303" s="18" t="str">
        <f t="shared" ca="1" si="100"/>
        <v>CARRIE</v>
      </c>
      <c r="I303" s="19" t="str">
        <f t="shared" ca="1" si="101"/>
        <v>ELKABAS</v>
      </c>
      <c r="J303" s="2">
        <f>IFERROR(MATCH(MASTER!$A303,'BUMA MAIN'!H:H,FALSE),4952)</f>
        <v>53</v>
      </c>
      <c r="K303" s="32" t="str">
        <f t="shared" ca="1" si="88"/>
        <v>CARRIE</v>
      </c>
      <c r="L303" s="33">
        <f t="shared" ca="1" si="89"/>
        <v>1351244</v>
      </c>
      <c r="M303" s="33" t="str">
        <f t="shared" ca="1" si="90"/>
        <v>I-002289736-3</v>
      </c>
      <c r="N303" s="33">
        <f t="shared" ca="1" si="91"/>
        <v>472380650</v>
      </c>
      <c r="O303" s="33" t="str">
        <f t="shared" ca="1" si="92"/>
        <v>DJ PUBLISHING</v>
      </c>
      <c r="P303" s="33">
        <f t="shared" ca="1" si="93"/>
        <v>4793885</v>
      </c>
      <c r="Q303" s="33">
        <f t="shared" ca="1" si="94"/>
        <v>38664</v>
      </c>
      <c r="R303" s="34" t="str">
        <f t="shared" ca="1" si="95"/>
        <v>W-004473662</v>
      </c>
      <c r="S303" s="2">
        <f>IFERROR(MATCH(MASTER!$A303,'BUMA ALT'!H:H,FALSE),4952)</f>
        <v>4952</v>
      </c>
      <c r="T303" s="5" t="str">
        <f t="shared" ca="1" si="102"/>
        <v>-</v>
      </c>
      <c r="U303" s="51" t="str">
        <f t="shared" ca="1" si="103"/>
        <v>-</v>
      </c>
      <c r="V303" s="51" t="str">
        <f t="shared" ca="1" si="104"/>
        <v>-</v>
      </c>
      <c r="W303" s="51" t="str">
        <f t="shared" ca="1" si="105"/>
        <v>-</v>
      </c>
      <c r="X303" s="51" t="str">
        <f t="shared" ca="1" si="106"/>
        <v>-</v>
      </c>
      <c r="Y303" s="51" t="str">
        <f t="shared" ca="1" si="107"/>
        <v>-</v>
      </c>
      <c r="Z303" s="51" t="str">
        <f t="shared" ca="1" si="108"/>
        <v>-</v>
      </c>
      <c r="AA303" s="6" t="str">
        <f t="shared" ca="1" si="109"/>
        <v>-</v>
      </c>
    </row>
    <row r="304" spans="1:27" x14ac:dyDescent="0.25">
      <c r="A304" s="9" t="s">
        <v>355</v>
      </c>
      <c r="B304" s="10" t="str">
        <f t="shared" si="96"/>
        <v>DJ PUBLISHING, CLOUD, BUMA MAIN</v>
      </c>
      <c r="C304" s="2">
        <f>IFERROR(MATCH(MASTER!$A304,'DJ PUBLISHING'!A:A,FALSE),1393)</f>
        <v>907</v>
      </c>
      <c r="D304" s="5" t="str">
        <f t="shared" ca="1" si="97"/>
        <v>CASTAWAY</v>
      </c>
      <c r="E304" s="6" t="str">
        <f t="shared" ca="1" si="98"/>
        <v>X-RAW</v>
      </c>
      <c r="F304" s="2">
        <f>IFERROR(MATCH(MASTER!$A304,CLOUD!B:B,FALSE),1965)</f>
        <v>238</v>
      </c>
      <c r="G304" s="17">
        <f t="shared" ca="1" si="99"/>
        <v>398991</v>
      </c>
      <c r="H304" s="18" t="str">
        <f t="shared" ca="1" si="100"/>
        <v>CASTAWAY</v>
      </c>
      <c r="I304" s="19" t="str">
        <f t="shared" ca="1" si="101"/>
        <v>CALVINO/DESTEFANIS</v>
      </c>
      <c r="J304" s="2">
        <f>IFERROR(MATCH(MASTER!$A304,'BUMA MAIN'!H:H,FALSE),4952)</f>
        <v>374</v>
      </c>
      <c r="K304" s="32" t="str">
        <f t="shared" ca="1" si="88"/>
        <v>CASTAWAY</v>
      </c>
      <c r="L304" s="33">
        <f t="shared" ca="1" si="89"/>
        <v>1351244</v>
      </c>
      <c r="M304" s="33" t="str">
        <f t="shared" ca="1" si="90"/>
        <v>I-002289736-3</v>
      </c>
      <c r="N304" s="33">
        <f t="shared" ca="1" si="91"/>
        <v>472380650</v>
      </c>
      <c r="O304" s="33" t="str">
        <f t="shared" ca="1" si="92"/>
        <v>DJ PUBLISHING</v>
      </c>
      <c r="P304" s="33">
        <f t="shared" ca="1" si="93"/>
        <v>11544725</v>
      </c>
      <c r="Q304" s="33">
        <f t="shared" ca="1" si="94"/>
        <v>42223</v>
      </c>
      <c r="R304" s="34" t="str">
        <f t="shared" ca="1" si="95"/>
        <v>W-012105533</v>
      </c>
      <c r="S304" s="2">
        <f>IFERROR(MATCH(MASTER!$A304,'BUMA ALT'!H:H,FALSE),4952)</f>
        <v>4952</v>
      </c>
      <c r="T304" s="5" t="str">
        <f t="shared" ca="1" si="102"/>
        <v>-</v>
      </c>
      <c r="U304" s="51" t="str">
        <f t="shared" ca="1" si="103"/>
        <v>-</v>
      </c>
      <c r="V304" s="51" t="str">
        <f t="shared" ca="1" si="104"/>
        <v>-</v>
      </c>
      <c r="W304" s="51" t="str">
        <f t="shared" ca="1" si="105"/>
        <v>-</v>
      </c>
      <c r="X304" s="51" t="str">
        <f t="shared" ca="1" si="106"/>
        <v>-</v>
      </c>
      <c r="Y304" s="51" t="str">
        <f t="shared" ca="1" si="107"/>
        <v>-</v>
      </c>
      <c r="Z304" s="51" t="str">
        <f t="shared" ca="1" si="108"/>
        <v>-</v>
      </c>
      <c r="AA304" s="6" t="str">
        <f t="shared" ca="1" si="109"/>
        <v>-</v>
      </c>
    </row>
    <row r="305" spans="1:27" x14ac:dyDescent="0.25">
      <c r="A305" s="9" t="s">
        <v>3235</v>
      </c>
      <c r="B305" s="10" t="str">
        <f t="shared" si="96"/>
        <v>BUMA ALT</v>
      </c>
      <c r="C305" s="2">
        <f>IFERROR(MATCH(MASTER!$A305,'DJ PUBLISHING'!A:A,FALSE),1393)</f>
        <v>1393</v>
      </c>
      <c r="D305" s="5" t="str">
        <f t="shared" ca="1" si="97"/>
        <v>-</v>
      </c>
      <c r="E305" s="6" t="str">
        <f t="shared" ca="1" si="98"/>
        <v>-</v>
      </c>
      <c r="F305" s="2">
        <f>IFERROR(MATCH(MASTER!$A305,CLOUD!B:B,FALSE),1965)</f>
        <v>1965</v>
      </c>
      <c r="G305" s="17" t="str">
        <f t="shared" ca="1" si="99"/>
        <v>-</v>
      </c>
      <c r="H305" s="18" t="str">
        <f t="shared" ca="1" si="100"/>
        <v>-</v>
      </c>
      <c r="I305" s="19" t="str">
        <f t="shared" ca="1" si="101"/>
        <v>-</v>
      </c>
      <c r="J305" s="2">
        <f>IFERROR(MATCH(MASTER!$A305,'BUMA MAIN'!H:H,FALSE),4952)</f>
        <v>4952</v>
      </c>
      <c r="K305" s="32" t="str">
        <f t="shared" ca="1" si="88"/>
        <v>-</v>
      </c>
      <c r="L305" s="33" t="str">
        <f t="shared" ca="1" si="89"/>
        <v>-</v>
      </c>
      <c r="M305" s="33" t="str">
        <f t="shared" ca="1" si="90"/>
        <v>-</v>
      </c>
      <c r="N305" s="33" t="str">
        <f t="shared" ca="1" si="91"/>
        <v>-</v>
      </c>
      <c r="O305" s="33" t="str">
        <f t="shared" ca="1" si="92"/>
        <v>-</v>
      </c>
      <c r="P305" s="33" t="str">
        <f t="shared" ca="1" si="93"/>
        <v>-</v>
      </c>
      <c r="Q305" s="33" t="str">
        <f t="shared" ca="1" si="94"/>
        <v>-</v>
      </c>
      <c r="R305" s="34" t="str">
        <f t="shared" ca="1" si="95"/>
        <v>-</v>
      </c>
      <c r="S305" s="2">
        <f>IFERROR(MATCH(MASTER!$A305,'BUMA ALT'!H:H,FALSE),4952)</f>
        <v>1383</v>
      </c>
      <c r="T305" s="5" t="str">
        <f t="shared" ca="1" si="102"/>
        <v>CASTAWAY (ORIGINAL MIX)</v>
      </c>
      <c r="U305" s="51">
        <f t="shared" ca="1" si="103"/>
        <v>1351244</v>
      </c>
      <c r="V305" s="51" t="str">
        <f t="shared" ca="1" si="104"/>
        <v>I-002289736-3</v>
      </c>
      <c r="W305" s="51">
        <f t="shared" ca="1" si="105"/>
        <v>472380650</v>
      </c>
      <c r="X305" s="51" t="str">
        <f t="shared" ca="1" si="106"/>
        <v>DJ PUBLISHING</v>
      </c>
      <c r="Y305" s="51">
        <f t="shared" ca="1" si="107"/>
        <v>11590270</v>
      </c>
      <c r="Z305" s="51">
        <f t="shared" ca="1" si="108"/>
        <v>42790</v>
      </c>
      <c r="AA305" s="6" t="str">
        <f t="shared" ca="1" si="109"/>
        <v>W-013669048</v>
      </c>
    </row>
    <row r="306" spans="1:27" x14ac:dyDescent="0.25">
      <c r="A306" s="9" t="s">
        <v>815</v>
      </c>
      <c r="B306" s="10" t="str">
        <f t="shared" si="96"/>
        <v>CLOUD, BUMA MAIN</v>
      </c>
      <c r="C306" s="2">
        <f>IFERROR(MATCH(MASTER!$A306,'DJ PUBLISHING'!A:A,FALSE),1393)</f>
        <v>1393</v>
      </c>
      <c r="D306" s="5" t="str">
        <f t="shared" ca="1" si="97"/>
        <v>-</v>
      </c>
      <c r="E306" s="6" t="str">
        <f t="shared" ca="1" si="98"/>
        <v>-</v>
      </c>
      <c r="F306" s="2">
        <f>IFERROR(MATCH(MASTER!$A306,CLOUD!B:B,FALSE),1965)</f>
        <v>239</v>
      </c>
      <c r="G306" s="17">
        <f t="shared" ca="1" si="99"/>
        <v>612945</v>
      </c>
      <c r="H306" s="18" t="str">
        <f t="shared" ca="1" si="100"/>
        <v>CASTLES IN THE SKY</v>
      </c>
      <c r="I306" s="19" t="str">
        <f t="shared" ca="1" si="101"/>
        <v>KROUWEL/SHAKES</v>
      </c>
      <c r="J306" s="2">
        <f>IFERROR(MATCH(MASTER!$A306,'BUMA MAIN'!H:H,FALSE),4952)</f>
        <v>836</v>
      </c>
      <c r="K306" s="32" t="str">
        <f t="shared" ca="1" si="88"/>
        <v>CASTLES IN THE SKY</v>
      </c>
      <c r="L306" s="33">
        <f t="shared" ca="1" si="89"/>
        <v>1351244</v>
      </c>
      <c r="M306" s="33" t="str">
        <f t="shared" ca="1" si="90"/>
        <v>I-002289736-3</v>
      </c>
      <c r="N306" s="33">
        <f t="shared" ca="1" si="91"/>
        <v>472380650</v>
      </c>
      <c r="O306" s="33" t="str">
        <f t="shared" ca="1" si="92"/>
        <v>DJ PUBLISHING</v>
      </c>
      <c r="P306" s="33">
        <f t="shared" ca="1" si="93"/>
        <v>11555770</v>
      </c>
      <c r="Q306" s="33">
        <f t="shared" ca="1" si="94"/>
        <v>42360</v>
      </c>
      <c r="R306" s="34" t="str">
        <f t="shared" ca="1" si="95"/>
        <v>W-010787102</v>
      </c>
      <c r="S306" s="2">
        <f>IFERROR(MATCH(MASTER!$A306,'BUMA ALT'!H:H,FALSE),4952)</f>
        <v>4952</v>
      </c>
      <c r="T306" s="5" t="str">
        <f t="shared" ca="1" si="102"/>
        <v>-</v>
      </c>
      <c r="U306" s="51" t="str">
        <f t="shared" ca="1" si="103"/>
        <v>-</v>
      </c>
      <c r="V306" s="51" t="str">
        <f t="shared" ca="1" si="104"/>
        <v>-</v>
      </c>
      <c r="W306" s="51" t="str">
        <f t="shared" ca="1" si="105"/>
        <v>-</v>
      </c>
      <c r="X306" s="51" t="str">
        <f t="shared" ca="1" si="106"/>
        <v>-</v>
      </c>
      <c r="Y306" s="51" t="str">
        <f t="shared" ca="1" si="107"/>
        <v>-</v>
      </c>
      <c r="Z306" s="51" t="str">
        <f t="shared" ca="1" si="108"/>
        <v>-</v>
      </c>
      <c r="AA306" s="6" t="str">
        <f t="shared" ca="1" si="109"/>
        <v>-</v>
      </c>
    </row>
    <row r="307" spans="1:27" x14ac:dyDescent="0.25">
      <c r="A307" s="9" t="s">
        <v>1235</v>
      </c>
      <c r="B307" s="10" t="str">
        <f t="shared" si="96"/>
        <v>CLOUD</v>
      </c>
      <c r="C307" s="2">
        <f>IFERROR(MATCH(MASTER!$A307,'DJ PUBLISHING'!A:A,FALSE),1393)</f>
        <v>1393</v>
      </c>
      <c r="D307" s="5" t="str">
        <f t="shared" ca="1" si="97"/>
        <v>-</v>
      </c>
      <c r="E307" s="6" t="str">
        <f t="shared" ca="1" si="98"/>
        <v>-</v>
      </c>
      <c r="F307" s="2">
        <f>IFERROR(MATCH(MASTER!$A307,CLOUD!B:B,FALSE),1965)</f>
        <v>240</v>
      </c>
      <c r="G307" s="17">
        <f t="shared" ca="1" si="99"/>
        <v>95583</v>
      </c>
      <c r="H307" s="18" t="str">
        <f t="shared" ca="1" si="100"/>
        <v>CATCH U</v>
      </c>
      <c r="I307" s="19" t="str">
        <f t="shared" ca="1" si="101"/>
        <v>FANGER/RAMSOEDIT</v>
      </c>
      <c r="J307" s="2">
        <f>IFERROR(MATCH(MASTER!$A307,'BUMA MAIN'!H:H,FALSE),4952)</f>
        <v>4952</v>
      </c>
      <c r="K307" s="32" t="str">
        <f t="shared" ca="1" si="88"/>
        <v>-</v>
      </c>
      <c r="L307" s="33" t="str">
        <f t="shared" ca="1" si="89"/>
        <v>-</v>
      </c>
      <c r="M307" s="33" t="str">
        <f t="shared" ca="1" si="90"/>
        <v>-</v>
      </c>
      <c r="N307" s="33" t="str">
        <f t="shared" ca="1" si="91"/>
        <v>-</v>
      </c>
      <c r="O307" s="33" t="str">
        <f t="shared" ca="1" si="92"/>
        <v>-</v>
      </c>
      <c r="P307" s="33" t="str">
        <f t="shared" ca="1" si="93"/>
        <v>-</v>
      </c>
      <c r="Q307" s="33" t="str">
        <f t="shared" ca="1" si="94"/>
        <v>-</v>
      </c>
      <c r="R307" s="34" t="str">
        <f t="shared" ca="1" si="95"/>
        <v>-</v>
      </c>
      <c r="S307" s="2">
        <f>IFERROR(MATCH(MASTER!$A307,'BUMA ALT'!H:H,FALSE),4952)</f>
        <v>4952</v>
      </c>
      <c r="T307" s="5" t="str">
        <f t="shared" ca="1" si="102"/>
        <v>-</v>
      </c>
      <c r="U307" s="51" t="str">
        <f t="shared" ca="1" si="103"/>
        <v>-</v>
      </c>
      <c r="V307" s="51" t="str">
        <f t="shared" ca="1" si="104"/>
        <v>-</v>
      </c>
      <c r="W307" s="51" t="str">
        <f t="shared" ca="1" si="105"/>
        <v>-</v>
      </c>
      <c r="X307" s="51" t="str">
        <f t="shared" ca="1" si="106"/>
        <v>-</v>
      </c>
      <c r="Y307" s="51" t="str">
        <f t="shared" ca="1" si="107"/>
        <v>-</v>
      </c>
      <c r="Z307" s="51" t="str">
        <f t="shared" ca="1" si="108"/>
        <v>-</v>
      </c>
      <c r="AA307" s="6" t="str">
        <f t="shared" ca="1" si="109"/>
        <v>-</v>
      </c>
    </row>
    <row r="308" spans="1:27" x14ac:dyDescent="0.25">
      <c r="A308" s="9" t="s">
        <v>195</v>
      </c>
      <c r="B308" s="10" t="str">
        <f t="shared" si="96"/>
        <v>CLOUD, BUMA MAIN</v>
      </c>
      <c r="C308" s="2">
        <f>IFERROR(MATCH(MASTER!$A308,'DJ PUBLISHING'!A:A,FALSE),1393)</f>
        <v>1393</v>
      </c>
      <c r="D308" s="5" t="str">
        <f t="shared" ca="1" si="97"/>
        <v>-</v>
      </c>
      <c r="E308" s="6" t="str">
        <f t="shared" ca="1" si="98"/>
        <v>-</v>
      </c>
      <c r="F308" s="2">
        <f>IFERROR(MATCH(MASTER!$A308,CLOUD!B:B,FALSE),1965)</f>
        <v>241</v>
      </c>
      <c r="G308" s="17">
        <f t="shared" ca="1" si="99"/>
        <v>306807</v>
      </c>
      <c r="H308" s="18" t="str">
        <f t="shared" ca="1" si="100"/>
        <v>CATWALK</v>
      </c>
      <c r="I308" s="19" t="str">
        <f t="shared" ca="1" si="101"/>
        <v>KLEEVENS/KROUWEL/SPANACHE</v>
      </c>
      <c r="J308" s="2">
        <f>IFERROR(MATCH(MASTER!$A308,'BUMA MAIN'!H:H,FALSE),4952)</f>
        <v>214</v>
      </c>
      <c r="K308" s="32" t="str">
        <f t="shared" ca="1" si="88"/>
        <v>CATWALK</v>
      </c>
      <c r="L308" s="33">
        <f t="shared" ca="1" si="89"/>
        <v>1351244</v>
      </c>
      <c r="M308" s="33" t="str">
        <f t="shared" ca="1" si="90"/>
        <v>I-002289736-3</v>
      </c>
      <c r="N308" s="33">
        <f t="shared" ca="1" si="91"/>
        <v>472380650</v>
      </c>
      <c r="O308" s="33" t="str">
        <f t="shared" ca="1" si="92"/>
        <v>DJ PUBLISHING</v>
      </c>
      <c r="P308" s="33">
        <f t="shared" ca="1" si="93"/>
        <v>4811472</v>
      </c>
      <c r="Q308" s="33">
        <f t="shared" ca="1" si="94"/>
        <v>39021</v>
      </c>
      <c r="R308" s="34" t="str">
        <f t="shared" ca="1" si="95"/>
        <v>W-004464060</v>
      </c>
      <c r="S308" s="2">
        <f>IFERROR(MATCH(MASTER!$A308,'BUMA ALT'!H:H,FALSE),4952)</f>
        <v>4952</v>
      </c>
      <c r="T308" s="5" t="str">
        <f t="shared" ca="1" si="102"/>
        <v>-</v>
      </c>
      <c r="U308" s="51" t="str">
        <f t="shared" ca="1" si="103"/>
        <v>-</v>
      </c>
      <c r="V308" s="51" t="str">
        <f t="shared" ca="1" si="104"/>
        <v>-</v>
      </c>
      <c r="W308" s="51" t="str">
        <f t="shared" ca="1" si="105"/>
        <v>-</v>
      </c>
      <c r="X308" s="51" t="str">
        <f t="shared" ca="1" si="106"/>
        <v>-</v>
      </c>
      <c r="Y308" s="51" t="str">
        <f t="shared" ca="1" si="107"/>
        <v>-</v>
      </c>
      <c r="Z308" s="51" t="str">
        <f t="shared" ca="1" si="108"/>
        <v>-</v>
      </c>
      <c r="AA308" s="6" t="str">
        <f t="shared" ca="1" si="109"/>
        <v>-</v>
      </c>
    </row>
    <row r="309" spans="1:27" x14ac:dyDescent="0.25">
      <c r="A309" s="9" t="s">
        <v>2494</v>
      </c>
      <c r="B309" s="10" t="str">
        <f t="shared" si="96"/>
        <v>DJ PUBLISHING</v>
      </c>
      <c r="C309" s="2">
        <f>IFERROR(MATCH(MASTER!$A309,'DJ PUBLISHING'!A:A,FALSE),1393)</f>
        <v>963</v>
      </c>
      <c r="D309" s="5" t="str">
        <f t="shared" ca="1" si="97"/>
        <v>CCM</v>
      </c>
      <c r="E309" s="6" t="str">
        <f t="shared" ca="1" si="98"/>
        <v>X-RAW</v>
      </c>
      <c r="F309" s="2">
        <f>IFERROR(MATCH(MASTER!$A309,CLOUD!B:B,FALSE),1965)</f>
        <v>1965</v>
      </c>
      <c r="G309" s="17" t="str">
        <f t="shared" ca="1" si="99"/>
        <v>-</v>
      </c>
      <c r="H309" s="18" t="str">
        <f t="shared" ca="1" si="100"/>
        <v>-</v>
      </c>
      <c r="I309" s="19" t="str">
        <f t="shared" ca="1" si="101"/>
        <v>-</v>
      </c>
      <c r="J309" s="2">
        <f>IFERROR(MATCH(MASTER!$A309,'BUMA MAIN'!H:H,FALSE),4952)</f>
        <v>4952</v>
      </c>
      <c r="K309" s="32" t="str">
        <f t="shared" ca="1" si="88"/>
        <v>-</v>
      </c>
      <c r="L309" s="33" t="str">
        <f t="shared" ca="1" si="89"/>
        <v>-</v>
      </c>
      <c r="M309" s="33" t="str">
        <f t="shared" ca="1" si="90"/>
        <v>-</v>
      </c>
      <c r="N309" s="33" t="str">
        <f t="shared" ca="1" si="91"/>
        <v>-</v>
      </c>
      <c r="O309" s="33" t="str">
        <f t="shared" ca="1" si="92"/>
        <v>-</v>
      </c>
      <c r="P309" s="33" t="str">
        <f t="shared" ca="1" si="93"/>
        <v>-</v>
      </c>
      <c r="Q309" s="33" t="str">
        <f t="shared" ca="1" si="94"/>
        <v>-</v>
      </c>
      <c r="R309" s="34" t="str">
        <f t="shared" ca="1" si="95"/>
        <v>-</v>
      </c>
      <c r="S309" s="2">
        <f>IFERROR(MATCH(MASTER!$A309,'BUMA ALT'!H:H,FALSE),4952)</f>
        <v>4952</v>
      </c>
      <c r="T309" s="5" t="str">
        <f t="shared" ca="1" si="102"/>
        <v>-</v>
      </c>
      <c r="U309" s="51" t="str">
        <f t="shared" ca="1" si="103"/>
        <v>-</v>
      </c>
      <c r="V309" s="51" t="str">
        <f t="shared" ca="1" si="104"/>
        <v>-</v>
      </c>
      <c r="W309" s="51" t="str">
        <f t="shared" ca="1" si="105"/>
        <v>-</v>
      </c>
      <c r="X309" s="51" t="str">
        <f t="shared" ca="1" si="106"/>
        <v>-</v>
      </c>
      <c r="Y309" s="51" t="str">
        <f t="shared" ca="1" si="107"/>
        <v>-</v>
      </c>
      <c r="Z309" s="51" t="str">
        <f t="shared" ca="1" si="108"/>
        <v>-</v>
      </c>
      <c r="AA309" s="6" t="str">
        <f t="shared" ca="1" si="109"/>
        <v>-</v>
      </c>
    </row>
    <row r="310" spans="1:27" x14ac:dyDescent="0.25">
      <c r="A310" s="9" t="s">
        <v>2495</v>
      </c>
      <c r="B310" s="10" t="str">
        <f t="shared" si="96"/>
        <v>DJ PUBLISHING</v>
      </c>
      <c r="C310" s="2">
        <f>IFERROR(MATCH(MASTER!$A310,'DJ PUBLISHING'!A:A,FALSE),1393)</f>
        <v>672</v>
      </c>
      <c r="D310" s="5" t="str">
        <f t="shared" ca="1" si="97"/>
        <v>CERES</v>
      </c>
      <c r="E310" s="6" t="str">
        <f t="shared" ca="1" si="98"/>
        <v>X-BONE</v>
      </c>
      <c r="F310" s="2">
        <f>IFERROR(MATCH(MASTER!$A310,CLOUD!B:B,FALSE),1965)</f>
        <v>1965</v>
      </c>
      <c r="G310" s="17" t="str">
        <f t="shared" ca="1" si="99"/>
        <v>-</v>
      </c>
      <c r="H310" s="18" t="str">
        <f t="shared" ca="1" si="100"/>
        <v>-</v>
      </c>
      <c r="I310" s="19" t="str">
        <f t="shared" ca="1" si="101"/>
        <v>-</v>
      </c>
      <c r="J310" s="2">
        <f>IFERROR(MATCH(MASTER!$A310,'BUMA MAIN'!H:H,FALSE),4952)</f>
        <v>4952</v>
      </c>
      <c r="K310" s="32" t="str">
        <f t="shared" ca="1" si="88"/>
        <v>-</v>
      </c>
      <c r="L310" s="33" t="str">
        <f t="shared" ca="1" si="89"/>
        <v>-</v>
      </c>
      <c r="M310" s="33" t="str">
        <f t="shared" ca="1" si="90"/>
        <v>-</v>
      </c>
      <c r="N310" s="33" t="str">
        <f t="shared" ca="1" si="91"/>
        <v>-</v>
      </c>
      <c r="O310" s="33" t="str">
        <f t="shared" ca="1" si="92"/>
        <v>-</v>
      </c>
      <c r="P310" s="33" t="str">
        <f t="shared" ca="1" si="93"/>
        <v>-</v>
      </c>
      <c r="Q310" s="33" t="str">
        <f t="shared" ca="1" si="94"/>
        <v>-</v>
      </c>
      <c r="R310" s="34" t="str">
        <f t="shared" ca="1" si="95"/>
        <v>-</v>
      </c>
      <c r="S310" s="2">
        <f>IFERROR(MATCH(MASTER!$A310,'BUMA ALT'!H:H,FALSE),4952)</f>
        <v>4952</v>
      </c>
      <c r="T310" s="5" t="str">
        <f t="shared" ca="1" si="102"/>
        <v>-</v>
      </c>
      <c r="U310" s="51" t="str">
        <f t="shared" ca="1" si="103"/>
        <v>-</v>
      </c>
      <c r="V310" s="51" t="str">
        <f t="shared" ca="1" si="104"/>
        <v>-</v>
      </c>
      <c r="W310" s="51" t="str">
        <f t="shared" ca="1" si="105"/>
        <v>-</v>
      </c>
      <c r="X310" s="51" t="str">
        <f t="shared" ca="1" si="106"/>
        <v>-</v>
      </c>
      <c r="Y310" s="51" t="str">
        <f t="shared" ca="1" si="107"/>
        <v>-</v>
      </c>
      <c r="Z310" s="51" t="str">
        <f t="shared" ca="1" si="108"/>
        <v>-</v>
      </c>
      <c r="AA310" s="6" t="str">
        <f t="shared" ca="1" si="109"/>
        <v>-</v>
      </c>
    </row>
    <row r="311" spans="1:27" x14ac:dyDescent="0.25">
      <c r="A311" s="9" t="s">
        <v>800</v>
      </c>
      <c r="B311" s="10" t="str">
        <f t="shared" si="96"/>
        <v>CLOUD, BUMA MAIN</v>
      </c>
      <c r="C311" s="2">
        <f>IFERROR(MATCH(MASTER!$A311,'DJ PUBLISHING'!A:A,FALSE),1393)</f>
        <v>1393</v>
      </c>
      <c r="D311" s="5" t="str">
        <f t="shared" ca="1" si="97"/>
        <v>-</v>
      </c>
      <c r="E311" s="6" t="str">
        <f t="shared" ca="1" si="98"/>
        <v>-</v>
      </c>
      <c r="F311" s="2">
        <f>IFERROR(MATCH(MASTER!$A311,CLOUD!B:B,FALSE),1965)</f>
        <v>242</v>
      </c>
      <c r="G311" s="17">
        <f t="shared" ca="1" si="99"/>
        <v>612930</v>
      </c>
      <c r="H311" s="18" t="str">
        <f t="shared" ca="1" si="100"/>
        <v>C'EST LA VIE</v>
      </c>
      <c r="I311" s="19" t="str">
        <f t="shared" ca="1" si="101"/>
        <v>KROUWEL/SHAKES</v>
      </c>
      <c r="J311" s="2">
        <f>IFERROR(MATCH(MASTER!$A311,'BUMA MAIN'!H:H,FALSE),4952)</f>
        <v>821</v>
      </c>
      <c r="K311" s="32" t="str">
        <f t="shared" ca="1" si="88"/>
        <v>C'EST LA VIE</v>
      </c>
      <c r="L311" s="33">
        <f t="shared" ca="1" si="89"/>
        <v>1351244</v>
      </c>
      <c r="M311" s="33" t="str">
        <f t="shared" ca="1" si="90"/>
        <v>I-002289736-3</v>
      </c>
      <c r="N311" s="33">
        <f t="shared" ca="1" si="91"/>
        <v>472380650</v>
      </c>
      <c r="O311" s="33" t="str">
        <f t="shared" ca="1" si="92"/>
        <v>DJ PUBLISHING</v>
      </c>
      <c r="P311" s="33">
        <f t="shared" ca="1" si="93"/>
        <v>11555770</v>
      </c>
      <c r="Q311" s="33">
        <f t="shared" ca="1" si="94"/>
        <v>42360</v>
      </c>
      <c r="R311" s="34" t="str">
        <f t="shared" ca="1" si="95"/>
        <v>W-010787070</v>
      </c>
      <c r="S311" s="2">
        <f>IFERROR(MATCH(MASTER!$A311,'BUMA ALT'!H:H,FALSE),4952)</f>
        <v>4952</v>
      </c>
      <c r="T311" s="5" t="str">
        <f t="shared" ca="1" si="102"/>
        <v>-</v>
      </c>
      <c r="U311" s="51" t="str">
        <f t="shared" ca="1" si="103"/>
        <v>-</v>
      </c>
      <c r="V311" s="51" t="str">
        <f t="shared" ca="1" si="104"/>
        <v>-</v>
      </c>
      <c r="W311" s="51" t="str">
        <f t="shared" ca="1" si="105"/>
        <v>-</v>
      </c>
      <c r="X311" s="51" t="str">
        <f t="shared" ca="1" si="106"/>
        <v>-</v>
      </c>
      <c r="Y311" s="51" t="str">
        <f t="shared" ca="1" si="107"/>
        <v>-</v>
      </c>
      <c r="Z311" s="51" t="str">
        <f t="shared" ca="1" si="108"/>
        <v>-</v>
      </c>
      <c r="AA311" s="6" t="str">
        <f t="shared" ca="1" si="109"/>
        <v>-</v>
      </c>
    </row>
    <row r="312" spans="1:27" x14ac:dyDescent="0.25">
      <c r="A312" s="9" t="s">
        <v>728</v>
      </c>
      <c r="B312" s="10" t="str">
        <f t="shared" si="96"/>
        <v>DJ PUBLISHING, CLOUD, BUMA MAIN</v>
      </c>
      <c r="C312" s="2">
        <f>IFERROR(MATCH(MASTER!$A312,'DJ PUBLISHING'!A:A,FALSE),1393)</f>
        <v>591</v>
      </c>
      <c r="D312" s="5" t="str">
        <f t="shared" ca="1" si="97"/>
        <v>CHANGE THE WORLD</v>
      </c>
      <c r="E312" s="6" t="str">
        <f t="shared" ca="1" si="98"/>
        <v>X-BONE</v>
      </c>
      <c r="F312" s="2">
        <f>IFERROR(MATCH(MASTER!$A312,CLOUD!B:B,FALSE),1965)</f>
        <v>243</v>
      </c>
      <c r="G312" s="17">
        <f t="shared" ca="1" si="99"/>
        <v>136239</v>
      </c>
      <c r="H312" s="18" t="str">
        <f t="shared" ca="1" si="100"/>
        <v>CHANGE THE WORLD</v>
      </c>
      <c r="I312" s="19" t="str">
        <f t="shared" ca="1" si="101"/>
        <v>SIITONEN</v>
      </c>
      <c r="J312" s="2">
        <f>IFERROR(MATCH(MASTER!$A312,'BUMA MAIN'!H:H,FALSE),4952)</f>
        <v>748</v>
      </c>
      <c r="K312" s="32" t="str">
        <f t="shared" ca="1" si="88"/>
        <v>CHANGE THE WORLD</v>
      </c>
      <c r="L312" s="33">
        <f t="shared" ca="1" si="89"/>
        <v>1351244</v>
      </c>
      <c r="M312" s="33" t="str">
        <f t="shared" ca="1" si="90"/>
        <v>I-002289736-3</v>
      </c>
      <c r="N312" s="33">
        <f t="shared" ca="1" si="91"/>
        <v>472380650</v>
      </c>
      <c r="O312" s="33" t="str">
        <f t="shared" ca="1" si="92"/>
        <v>DJ PUBLISHING</v>
      </c>
      <c r="P312" s="33">
        <f t="shared" ca="1" si="93"/>
        <v>11555770</v>
      </c>
      <c r="Q312" s="33">
        <f t="shared" ca="1" si="94"/>
        <v>42360</v>
      </c>
      <c r="R312" s="34" t="str">
        <f t="shared" ca="1" si="95"/>
        <v>W-010787041</v>
      </c>
      <c r="S312" s="2">
        <f>IFERROR(MATCH(MASTER!$A312,'BUMA ALT'!H:H,FALSE),4952)</f>
        <v>4952</v>
      </c>
      <c r="T312" s="5" t="str">
        <f t="shared" ca="1" si="102"/>
        <v>-</v>
      </c>
      <c r="U312" s="51" t="str">
        <f t="shared" ca="1" si="103"/>
        <v>-</v>
      </c>
      <c r="V312" s="51" t="str">
        <f t="shared" ca="1" si="104"/>
        <v>-</v>
      </c>
      <c r="W312" s="51" t="str">
        <f t="shared" ca="1" si="105"/>
        <v>-</v>
      </c>
      <c r="X312" s="51" t="str">
        <f t="shared" ca="1" si="106"/>
        <v>-</v>
      </c>
      <c r="Y312" s="51" t="str">
        <f t="shared" ca="1" si="107"/>
        <v>-</v>
      </c>
      <c r="Z312" s="51" t="str">
        <f t="shared" ca="1" si="108"/>
        <v>-</v>
      </c>
      <c r="AA312" s="6" t="str">
        <f t="shared" ca="1" si="109"/>
        <v>-</v>
      </c>
    </row>
    <row r="313" spans="1:27" x14ac:dyDescent="0.25">
      <c r="A313" s="9" t="s">
        <v>2496</v>
      </c>
      <c r="B313" s="10" t="str">
        <f t="shared" si="96"/>
        <v>DJ PUBLISHING</v>
      </c>
      <c r="C313" s="2">
        <f>IFERROR(MATCH(MASTER!$A313,'DJ PUBLISHING'!A:A,FALSE),1393)</f>
        <v>355</v>
      </c>
      <c r="D313" s="5" t="str">
        <f t="shared" ca="1" si="97"/>
        <v>CHANGE YOUR MIND</v>
      </c>
      <c r="E313" s="6" t="str">
        <f t="shared" ca="1" si="98"/>
        <v>Scantraxx Black</v>
      </c>
      <c r="F313" s="2">
        <f>IFERROR(MATCH(MASTER!$A313,CLOUD!B:B,FALSE),1965)</f>
        <v>1965</v>
      </c>
      <c r="G313" s="17" t="str">
        <f t="shared" ca="1" si="99"/>
        <v>-</v>
      </c>
      <c r="H313" s="18" t="str">
        <f t="shared" ca="1" si="100"/>
        <v>-</v>
      </c>
      <c r="I313" s="19" t="str">
        <f t="shared" ca="1" si="101"/>
        <v>-</v>
      </c>
      <c r="J313" s="2">
        <f>IFERROR(MATCH(MASTER!$A313,'BUMA MAIN'!H:H,FALSE),4952)</f>
        <v>4952</v>
      </c>
      <c r="K313" s="32" t="str">
        <f t="shared" ca="1" si="88"/>
        <v>-</v>
      </c>
      <c r="L313" s="33" t="str">
        <f t="shared" ca="1" si="89"/>
        <v>-</v>
      </c>
      <c r="M313" s="33" t="str">
        <f t="shared" ca="1" si="90"/>
        <v>-</v>
      </c>
      <c r="N313" s="33" t="str">
        <f t="shared" ca="1" si="91"/>
        <v>-</v>
      </c>
      <c r="O313" s="33" t="str">
        <f t="shared" ca="1" si="92"/>
        <v>-</v>
      </c>
      <c r="P313" s="33" t="str">
        <f t="shared" ca="1" si="93"/>
        <v>-</v>
      </c>
      <c r="Q313" s="33" t="str">
        <f t="shared" ca="1" si="94"/>
        <v>-</v>
      </c>
      <c r="R313" s="34" t="str">
        <f t="shared" ca="1" si="95"/>
        <v>-</v>
      </c>
      <c r="S313" s="2">
        <f>IFERROR(MATCH(MASTER!$A313,'BUMA ALT'!H:H,FALSE),4952)</f>
        <v>4952</v>
      </c>
      <c r="T313" s="5" t="str">
        <f t="shared" ca="1" si="102"/>
        <v>-</v>
      </c>
      <c r="U313" s="51" t="str">
        <f t="shared" ca="1" si="103"/>
        <v>-</v>
      </c>
      <c r="V313" s="51" t="str">
        <f t="shared" ca="1" si="104"/>
        <v>-</v>
      </c>
      <c r="W313" s="51" t="str">
        <f t="shared" ca="1" si="105"/>
        <v>-</v>
      </c>
      <c r="X313" s="51" t="str">
        <f t="shared" ca="1" si="106"/>
        <v>-</v>
      </c>
      <c r="Y313" s="51" t="str">
        <f t="shared" ca="1" si="107"/>
        <v>-</v>
      </c>
      <c r="Z313" s="51" t="str">
        <f t="shared" ca="1" si="108"/>
        <v>-</v>
      </c>
      <c r="AA313" s="6" t="str">
        <f t="shared" ca="1" si="109"/>
        <v>-</v>
      </c>
    </row>
    <row r="314" spans="1:27" x14ac:dyDescent="0.25">
      <c r="A314" s="9" t="s">
        <v>1239</v>
      </c>
      <c r="B314" s="10" t="str">
        <f t="shared" si="96"/>
        <v>DJ PUBLISHING, CLOUD</v>
      </c>
      <c r="C314" s="2">
        <f>IFERROR(MATCH(MASTER!$A314,'DJ PUBLISHING'!A:A,FALSE),1393)</f>
        <v>713</v>
      </c>
      <c r="D314" s="5" t="str">
        <f t="shared" ca="1" si="97"/>
        <v>CHANGES</v>
      </c>
      <c r="E314" s="6" t="str">
        <f t="shared" ca="1" si="98"/>
        <v>X-BONE</v>
      </c>
      <c r="F314" s="2">
        <f>IFERROR(MATCH(MASTER!$A314,CLOUD!B:B,FALSE),1965)</f>
        <v>245</v>
      </c>
      <c r="G314" s="17">
        <f t="shared" ca="1" si="99"/>
        <v>429186</v>
      </c>
      <c r="H314" s="18" t="str">
        <f t="shared" ca="1" si="100"/>
        <v>CHANGES</v>
      </c>
      <c r="I314" s="19" t="str">
        <f t="shared" ca="1" si="101"/>
        <v>EE VAN/IGOSHIN/LINDEN VAN DER</v>
      </c>
      <c r="J314" s="2">
        <f>IFERROR(MATCH(MASTER!$A314,'BUMA MAIN'!H:H,FALSE),4952)</f>
        <v>4952</v>
      </c>
      <c r="K314" s="32" t="str">
        <f t="shared" ca="1" si="88"/>
        <v>-</v>
      </c>
      <c r="L314" s="33" t="str">
        <f t="shared" ca="1" si="89"/>
        <v>-</v>
      </c>
      <c r="M314" s="33" t="str">
        <f t="shared" ca="1" si="90"/>
        <v>-</v>
      </c>
      <c r="N314" s="33" t="str">
        <f t="shared" ca="1" si="91"/>
        <v>-</v>
      </c>
      <c r="O314" s="33" t="str">
        <f t="shared" ca="1" si="92"/>
        <v>-</v>
      </c>
      <c r="P314" s="33" t="str">
        <f t="shared" ca="1" si="93"/>
        <v>-</v>
      </c>
      <c r="Q314" s="33" t="str">
        <f t="shared" ca="1" si="94"/>
        <v>-</v>
      </c>
      <c r="R314" s="34" t="str">
        <f t="shared" ca="1" si="95"/>
        <v>-</v>
      </c>
      <c r="S314" s="2">
        <f>IFERROR(MATCH(MASTER!$A314,'BUMA ALT'!H:H,FALSE),4952)</f>
        <v>4952</v>
      </c>
      <c r="T314" s="5" t="str">
        <f t="shared" ca="1" si="102"/>
        <v>-</v>
      </c>
      <c r="U314" s="51" t="str">
        <f t="shared" ca="1" si="103"/>
        <v>-</v>
      </c>
      <c r="V314" s="51" t="str">
        <f t="shared" ca="1" si="104"/>
        <v>-</v>
      </c>
      <c r="W314" s="51" t="str">
        <f t="shared" ca="1" si="105"/>
        <v>-</v>
      </c>
      <c r="X314" s="51" t="str">
        <f t="shared" ca="1" si="106"/>
        <v>-</v>
      </c>
      <c r="Y314" s="51" t="str">
        <f t="shared" ca="1" si="107"/>
        <v>-</v>
      </c>
      <c r="Z314" s="51" t="str">
        <f t="shared" ca="1" si="108"/>
        <v>-</v>
      </c>
      <c r="AA314" s="6" t="str">
        <f t="shared" ca="1" si="109"/>
        <v>-</v>
      </c>
    </row>
    <row r="315" spans="1:27" x14ac:dyDescent="0.25">
      <c r="A315" s="9" t="s">
        <v>527</v>
      </c>
      <c r="B315" s="10" t="str">
        <f t="shared" si="96"/>
        <v>DJ PUBLISHING, CLOUD, BUMA MAIN</v>
      </c>
      <c r="C315" s="2">
        <f>IFERROR(MATCH(MASTER!$A315,'DJ PUBLISHING'!A:A,FALSE),1393)</f>
        <v>922</v>
      </c>
      <c r="D315" s="5" t="str">
        <f t="shared" ca="1" si="97"/>
        <v>CHAOS AND WAR</v>
      </c>
      <c r="E315" s="6" t="str">
        <f t="shared" ca="1" si="98"/>
        <v>X-RAW</v>
      </c>
      <c r="F315" s="2">
        <f>IFERROR(MATCH(MASTER!$A315,CLOUD!B:B,FALSE),1965)</f>
        <v>246</v>
      </c>
      <c r="G315" s="17">
        <f t="shared" ca="1" si="99"/>
        <v>464039</v>
      </c>
      <c r="H315" s="18" t="str">
        <f t="shared" ca="1" si="100"/>
        <v>CHAOS AND WAR</v>
      </c>
      <c r="I315" s="19" t="str">
        <f t="shared" ca="1" si="101"/>
        <v>BRUIJN DE/VOORST VAN</v>
      </c>
      <c r="J315" s="2">
        <f>IFERROR(MATCH(MASTER!$A315,'BUMA MAIN'!H:H,FALSE),4952)</f>
        <v>546</v>
      </c>
      <c r="K315" s="32" t="str">
        <f t="shared" ca="1" si="88"/>
        <v>CHAOS AND WAR</v>
      </c>
      <c r="L315" s="33">
        <f t="shared" ca="1" si="89"/>
        <v>1351244</v>
      </c>
      <c r="M315" s="33" t="str">
        <f t="shared" ca="1" si="90"/>
        <v>I-002289736-3</v>
      </c>
      <c r="N315" s="33">
        <f t="shared" ca="1" si="91"/>
        <v>472380650</v>
      </c>
      <c r="O315" s="33" t="str">
        <f t="shared" ca="1" si="92"/>
        <v>DJ PUBLISHING</v>
      </c>
      <c r="P315" s="33">
        <f t="shared" ca="1" si="93"/>
        <v>11555158</v>
      </c>
      <c r="Q315" s="33">
        <f t="shared" ca="1" si="94"/>
        <v>42352</v>
      </c>
      <c r="R315" s="34" t="str">
        <f t="shared" ca="1" si="95"/>
        <v>W-010711144</v>
      </c>
      <c r="S315" s="2">
        <f>IFERROR(MATCH(MASTER!$A315,'BUMA ALT'!H:H,FALSE),4952)</f>
        <v>4952</v>
      </c>
      <c r="T315" s="5" t="str">
        <f t="shared" ca="1" si="102"/>
        <v>-</v>
      </c>
      <c r="U315" s="51" t="str">
        <f t="shared" ca="1" si="103"/>
        <v>-</v>
      </c>
      <c r="V315" s="51" t="str">
        <f t="shared" ca="1" si="104"/>
        <v>-</v>
      </c>
      <c r="W315" s="51" t="str">
        <f t="shared" ca="1" si="105"/>
        <v>-</v>
      </c>
      <c r="X315" s="51" t="str">
        <f t="shared" ca="1" si="106"/>
        <v>-</v>
      </c>
      <c r="Y315" s="51" t="str">
        <f t="shared" ca="1" si="107"/>
        <v>-</v>
      </c>
      <c r="Z315" s="51" t="str">
        <f t="shared" ca="1" si="108"/>
        <v>-</v>
      </c>
      <c r="AA315" s="6" t="str">
        <f t="shared" ca="1" si="109"/>
        <v>-</v>
      </c>
    </row>
    <row r="316" spans="1:27" x14ac:dyDescent="0.25">
      <c r="A316" s="9" t="s">
        <v>1242</v>
      </c>
      <c r="B316" s="10" t="str">
        <f t="shared" si="96"/>
        <v>CLOUD</v>
      </c>
      <c r="C316" s="2">
        <f>IFERROR(MATCH(MASTER!$A316,'DJ PUBLISHING'!A:A,FALSE),1393)</f>
        <v>1393</v>
      </c>
      <c r="D316" s="5" t="str">
        <f t="shared" ca="1" si="97"/>
        <v>-</v>
      </c>
      <c r="E316" s="6" t="str">
        <f t="shared" ca="1" si="98"/>
        <v>-</v>
      </c>
      <c r="F316" s="2">
        <f>IFERROR(MATCH(MASTER!$A316,CLOUD!B:B,FALSE),1965)</f>
        <v>247</v>
      </c>
      <c r="G316" s="17">
        <f t="shared" ca="1" si="99"/>
        <v>5292</v>
      </c>
      <c r="H316" s="18" t="str">
        <f t="shared" ca="1" si="100"/>
        <v>CHAOS PT1</v>
      </c>
      <c r="I316" s="19" t="str">
        <f t="shared" ca="1" si="101"/>
        <v>DUTRIEUX</v>
      </c>
      <c r="J316" s="2">
        <f>IFERROR(MATCH(MASTER!$A316,'BUMA MAIN'!H:H,FALSE),4952)</f>
        <v>4952</v>
      </c>
      <c r="K316" s="32" t="str">
        <f t="shared" ca="1" si="88"/>
        <v>-</v>
      </c>
      <c r="L316" s="33" t="str">
        <f t="shared" ca="1" si="89"/>
        <v>-</v>
      </c>
      <c r="M316" s="33" t="str">
        <f t="shared" ca="1" si="90"/>
        <v>-</v>
      </c>
      <c r="N316" s="33" t="str">
        <f t="shared" ca="1" si="91"/>
        <v>-</v>
      </c>
      <c r="O316" s="33" t="str">
        <f t="shared" ca="1" si="92"/>
        <v>-</v>
      </c>
      <c r="P316" s="33" t="str">
        <f t="shared" ca="1" si="93"/>
        <v>-</v>
      </c>
      <c r="Q316" s="33" t="str">
        <f t="shared" ca="1" si="94"/>
        <v>-</v>
      </c>
      <c r="R316" s="34" t="str">
        <f t="shared" ca="1" si="95"/>
        <v>-</v>
      </c>
      <c r="S316" s="2">
        <f>IFERROR(MATCH(MASTER!$A316,'BUMA ALT'!H:H,FALSE),4952)</f>
        <v>4952</v>
      </c>
      <c r="T316" s="5" t="str">
        <f t="shared" ca="1" si="102"/>
        <v>-</v>
      </c>
      <c r="U316" s="51" t="str">
        <f t="shared" ca="1" si="103"/>
        <v>-</v>
      </c>
      <c r="V316" s="51" t="str">
        <f t="shared" ca="1" si="104"/>
        <v>-</v>
      </c>
      <c r="W316" s="51" t="str">
        <f t="shared" ca="1" si="105"/>
        <v>-</v>
      </c>
      <c r="X316" s="51" t="str">
        <f t="shared" ca="1" si="106"/>
        <v>-</v>
      </c>
      <c r="Y316" s="51" t="str">
        <f t="shared" ca="1" si="107"/>
        <v>-</v>
      </c>
      <c r="Z316" s="51" t="str">
        <f t="shared" ca="1" si="108"/>
        <v>-</v>
      </c>
      <c r="AA316" s="6" t="str">
        <f t="shared" ca="1" si="109"/>
        <v>-</v>
      </c>
    </row>
    <row r="317" spans="1:27" x14ac:dyDescent="0.25">
      <c r="A317" s="9" t="s">
        <v>234</v>
      </c>
      <c r="B317" s="10" t="str">
        <f t="shared" si="96"/>
        <v>DJ PUBLISHING, CLOUD, BUMA MAIN</v>
      </c>
      <c r="C317" s="2">
        <f>IFERROR(MATCH(MASTER!$A317,'DJ PUBLISHING'!A:A,FALSE),1393)</f>
        <v>1031</v>
      </c>
      <c r="D317" s="5" t="str">
        <f t="shared" ca="1" si="97"/>
        <v>CHASE ME</v>
      </c>
      <c r="E317" s="6" t="str">
        <f t="shared" ca="1" si="98"/>
        <v>A2 Records</v>
      </c>
      <c r="F317" s="2">
        <f>IFERROR(MATCH(MASTER!$A317,CLOUD!B:B,FALSE),1965)</f>
        <v>248</v>
      </c>
      <c r="G317" s="17">
        <f t="shared" ca="1" si="99"/>
        <v>307303</v>
      </c>
      <c r="H317" s="18" t="str">
        <f t="shared" ca="1" si="100"/>
        <v>CHASE ME</v>
      </c>
      <c r="I317" s="19" t="str">
        <f t="shared" ca="1" si="101"/>
        <v xml:space="preserve">TROHA </v>
      </c>
      <c r="J317" s="2">
        <f>IFERROR(MATCH(MASTER!$A317,'BUMA MAIN'!H:H,FALSE),4952)</f>
        <v>253</v>
      </c>
      <c r="K317" s="32" t="str">
        <f t="shared" ca="1" si="88"/>
        <v>CHASE ME</v>
      </c>
      <c r="L317" s="33">
        <f t="shared" ca="1" si="89"/>
        <v>1351244</v>
      </c>
      <c r="M317" s="33" t="str">
        <f t="shared" ca="1" si="90"/>
        <v>I-002289736-3</v>
      </c>
      <c r="N317" s="33">
        <f t="shared" ca="1" si="91"/>
        <v>472380650</v>
      </c>
      <c r="O317" s="33" t="str">
        <f t="shared" ca="1" si="92"/>
        <v>DJ PUBLISHING</v>
      </c>
      <c r="P317" s="33">
        <f t="shared" ca="1" si="93"/>
        <v>11383991</v>
      </c>
      <c r="Q317" s="33">
        <f t="shared" ca="1" si="94"/>
        <v>39741</v>
      </c>
      <c r="R317" s="34" t="str">
        <f t="shared" ca="1" si="95"/>
        <v>W-005217815</v>
      </c>
      <c r="S317" s="2">
        <f>IFERROR(MATCH(MASTER!$A317,'BUMA ALT'!H:H,FALSE),4952)</f>
        <v>4952</v>
      </c>
      <c r="T317" s="5" t="str">
        <f t="shared" ca="1" si="102"/>
        <v>-</v>
      </c>
      <c r="U317" s="51" t="str">
        <f t="shared" ca="1" si="103"/>
        <v>-</v>
      </c>
      <c r="V317" s="51" t="str">
        <f t="shared" ca="1" si="104"/>
        <v>-</v>
      </c>
      <c r="W317" s="51" t="str">
        <f t="shared" ca="1" si="105"/>
        <v>-</v>
      </c>
      <c r="X317" s="51" t="str">
        <f t="shared" ca="1" si="106"/>
        <v>-</v>
      </c>
      <c r="Y317" s="51" t="str">
        <f t="shared" ca="1" si="107"/>
        <v>-</v>
      </c>
      <c r="Z317" s="51" t="str">
        <f t="shared" ca="1" si="108"/>
        <v>-</v>
      </c>
      <c r="AA317" s="6" t="str">
        <f t="shared" ca="1" si="109"/>
        <v>-</v>
      </c>
    </row>
    <row r="318" spans="1:27" x14ac:dyDescent="0.25">
      <c r="A318" s="9" t="s">
        <v>4094</v>
      </c>
      <c r="B318" s="10" t="str">
        <f t="shared" si="96"/>
        <v>BUMA ALT</v>
      </c>
      <c r="C318" s="2">
        <f>IFERROR(MATCH(MASTER!$A318,'DJ PUBLISHING'!A:A,FALSE),1393)</f>
        <v>1393</v>
      </c>
      <c r="D318" s="5" t="str">
        <f t="shared" ca="1" si="97"/>
        <v>-</v>
      </c>
      <c r="E318" s="6" t="str">
        <f t="shared" ca="1" si="98"/>
        <v>-</v>
      </c>
      <c r="F318" s="2">
        <f>IFERROR(MATCH(MASTER!$A318,CLOUD!B:B,FALSE),1965)</f>
        <v>1965</v>
      </c>
      <c r="G318" s="17" t="str">
        <f t="shared" ca="1" si="99"/>
        <v>-</v>
      </c>
      <c r="H318" s="18" t="str">
        <f t="shared" ca="1" si="100"/>
        <v>-</v>
      </c>
      <c r="I318" s="19" t="str">
        <f t="shared" ca="1" si="101"/>
        <v>-</v>
      </c>
      <c r="J318" s="2">
        <f>IFERROR(MATCH(MASTER!$A318,'BUMA MAIN'!H:H,FALSE),4952)</f>
        <v>4952</v>
      </c>
      <c r="K318" s="32" t="str">
        <f t="shared" ca="1" si="88"/>
        <v>-</v>
      </c>
      <c r="L318" s="33" t="str">
        <f t="shared" ca="1" si="89"/>
        <v>-</v>
      </c>
      <c r="M318" s="33" t="str">
        <f t="shared" ca="1" si="90"/>
        <v>-</v>
      </c>
      <c r="N318" s="33" t="str">
        <f t="shared" ca="1" si="91"/>
        <v>-</v>
      </c>
      <c r="O318" s="33" t="str">
        <f t="shared" ca="1" si="92"/>
        <v>-</v>
      </c>
      <c r="P318" s="33" t="str">
        <f t="shared" ca="1" si="93"/>
        <v>-</v>
      </c>
      <c r="Q318" s="33" t="str">
        <f t="shared" ca="1" si="94"/>
        <v>-</v>
      </c>
      <c r="R318" s="34" t="str">
        <f t="shared" ca="1" si="95"/>
        <v>-</v>
      </c>
      <c r="S318" s="2">
        <f>IFERROR(MATCH(MASTER!$A318,'BUMA ALT'!H:H,FALSE),4952)</f>
        <v>736</v>
      </c>
      <c r="T318" s="5" t="str">
        <f t="shared" ca="1" si="102"/>
        <v>CHASE ME (ORIGINAL MIX)</v>
      </c>
      <c r="U318" s="51">
        <f t="shared" ca="1" si="103"/>
        <v>1351244</v>
      </c>
      <c r="V318" s="51" t="str">
        <f t="shared" ca="1" si="104"/>
        <v>I-002289736-3</v>
      </c>
      <c r="W318" s="51">
        <f t="shared" ca="1" si="105"/>
        <v>472380650</v>
      </c>
      <c r="X318" s="51" t="str">
        <f t="shared" ca="1" si="106"/>
        <v>DJ PUBLISHING</v>
      </c>
      <c r="Y318" s="51">
        <f t="shared" ca="1" si="107"/>
        <v>11555770</v>
      </c>
      <c r="Z318" s="51">
        <f t="shared" ca="1" si="108"/>
        <v>42360</v>
      </c>
      <c r="AA318" s="6" t="str">
        <f t="shared" ca="1" si="109"/>
        <v>W-010787135</v>
      </c>
    </row>
    <row r="319" spans="1:27" x14ac:dyDescent="0.25">
      <c r="A319" s="9" t="s">
        <v>1244</v>
      </c>
      <c r="B319" s="10" t="str">
        <f t="shared" si="96"/>
        <v>DJ PUBLISHING, CLOUD</v>
      </c>
      <c r="C319" s="2">
        <f>IFERROR(MATCH(MASTER!$A319,'DJ PUBLISHING'!A:A,FALSE),1393)</f>
        <v>216</v>
      </c>
      <c r="D319" s="5" t="str">
        <f t="shared" ca="1" si="97"/>
        <v>CHASING DREAMS</v>
      </c>
      <c r="E319" s="6" t="str">
        <f t="shared" ca="1" si="98"/>
        <v>Scantraxx</v>
      </c>
      <c r="F319" s="2">
        <f>IFERROR(MATCH(MASTER!$A319,CLOUD!B:B,FALSE),1965)</f>
        <v>249</v>
      </c>
      <c r="G319" s="17">
        <f t="shared" ca="1" si="99"/>
        <v>108015</v>
      </c>
      <c r="H319" s="18" t="str">
        <f t="shared" ca="1" si="100"/>
        <v>CHASING DREAMS</v>
      </c>
      <c r="I319" s="19" t="str">
        <f t="shared" ca="1" si="101"/>
        <v>BERGMAN/BRANDT CEDERHALL/MEHLSKOV</v>
      </c>
      <c r="J319" s="2">
        <f>IFERROR(MATCH(MASTER!$A319,'BUMA MAIN'!H:H,FALSE),4952)</f>
        <v>4952</v>
      </c>
      <c r="K319" s="32" t="str">
        <f t="shared" ca="1" si="88"/>
        <v>-</v>
      </c>
      <c r="L319" s="33" t="str">
        <f t="shared" ca="1" si="89"/>
        <v>-</v>
      </c>
      <c r="M319" s="33" t="str">
        <f t="shared" ca="1" si="90"/>
        <v>-</v>
      </c>
      <c r="N319" s="33" t="str">
        <f t="shared" ca="1" si="91"/>
        <v>-</v>
      </c>
      <c r="O319" s="33" t="str">
        <f t="shared" ca="1" si="92"/>
        <v>-</v>
      </c>
      <c r="P319" s="33" t="str">
        <f t="shared" ca="1" si="93"/>
        <v>-</v>
      </c>
      <c r="Q319" s="33" t="str">
        <f t="shared" ca="1" si="94"/>
        <v>-</v>
      </c>
      <c r="R319" s="34" t="str">
        <f t="shared" ca="1" si="95"/>
        <v>-</v>
      </c>
      <c r="S319" s="2">
        <f>IFERROR(MATCH(MASTER!$A319,'BUMA ALT'!H:H,FALSE),4952)</f>
        <v>4952</v>
      </c>
      <c r="T319" s="5" t="str">
        <f t="shared" ca="1" si="102"/>
        <v>-</v>
      </c>
      <c r="U319" s="51" t="str">
        <f t="shared" ca="1" si="103"/>
        <v>-</v>
      </c>
      <c r="V319" s="51" t="str">
        <f t="shared" ca="1" si="104"/>
        <v>-</v>
      </c>
      <c r="W319" s="51" t="str">
        <f t="shared" ca="1" si="105"/>
        <v>-</v>
      </c>
      <c r="X319" s="51" t="str">
        <f t="shared" ca="1" si="106"/>
        <v>-</v>
      </c>
      <c r="Y319" s="51" t="str">
        <f t="shared" ca="1" si="107"/>
        <v>-</v>
      </c>
      <c r="Z319" s="51" t="str">
        <f t="shared" ca="1" si="108"/>
        <v>-</v>
      </c>
      <c r="AA319" s="6" t="str">
        <f t="shared" ca="1" si="109"/>
        <v>-</v>
      </c>
    </row>
    <row r="320" spans="1:27" x14ac:dyDescent="0.25">
      <c r="A320" s="9" t="s">
        <v>122</v>
      </c>
      <c r="B320" s="10" t="str">
        <f t="shared" si="96"/>
        <v>DJ PUBLISHING, CLOUD, BUMA MAIN</v>
      </c>
      <c r="C320" s="2">
        <f>IFERROR(MATCH(MASTER!$A320,'DJ PUBLISHING'!A:A,FALSE),1393)</f>
        <v>429</v>
      </c>
      <c r="D320" s="5" t="str">
        <f t="shared" ca="1" si="97"/>
        <v>CHECK THIS OUT</v>
      </c>
      <c r="E320" s="6" t="str">
        <f t="shared" ca="1" si="98"/>
        <v>Scantraxx Silver</v>
      </c>
      <c r="F320" s="2">
        <f>IFERROR(MATCH(MASTER!$A320,CLOUD!B:B,FALSE),1965)</f>
        <v>251</v>
      </c>
      <c r="G320" s="17">
        <f t="shared" ca="1" si="99"/>
        <v>290239</v>
      </c>
      <c r="H320" s="18" t="str">
        <f t="shared" ca="1" si="100"/>
        <v>CHECK THIS OUT</v>
      </c>
      <c r="I320" s="19" t="str">
        <f t="shared" ca="1" si="101"/>
        <v>KOCH/MEHLSKOV</v>
      </c>
      <c r="J320" s="2">
        <f>IFERROR(MATCH(MASTER!$A320,'BUMA MAIN'!H:H,FALSE),4952)</f>
        <v>141</v>
      </c>
      <c r="K320" s="32" t="str">
        <f t="shared" ca="1" si="88"/>
        <v>CHECK THIS OUT</v>
      </c>
      <c r="L320" s="33">
        <f t="shared" ca="1" si="89"/>
        <v>1351244</v>
      </c>
      <c r="M320" s="33" t="str">
        <f t="shared" ca="1" si="90"/>
        <v>I-002289736-3</v>
      </c>
      <c r="N320" s="33">
        <f t="shared" ca="1" si="91"/>
        <v>472380650</v>
      </c>
      <c r="O320" s="33" t="str">
        <f t="shared" ca="1" si="92"/>
        <v>DJ PUBLISHING</v>
      </c>
      <c r="P320" s="33">
        <f t="shared" ca="1" si="93"/>
        <v>4801076</v>
      </c>
      <c r="Q320" s="33">
        <f t="shared" ca="1" si="94"/>
        <v>38832</v>
      </c>
      <c r="R320" s="34" t="str">
        <f t="shared" ca="1" si="95"/>
        <v>W-004237823</v>
      </c>
      <c r="S320" s="2">
        <f>IFERROR(MATCH(MASTER!$A320,'BUMA ALT'!H:H,FALSE),4952)</f>
        <v>4952</v>
      </c>
      <c r="T320" s="5" t="str">
        <f t="shared" ca="1" si="102"/>
        <v>-</v>
      </c>
      <c r="U320" s="51" t="str">
        <f t="shared" ca="1" si="103"/>
        <v>-</v>
      </c>
      <c r="V320" s="51" t="str">
        <f t="shared" ca="1" si="104"/>
        <v>-</v>
      </c>
      <c r="W320" s="51" t="str">
        <f t="shared" ca="1" si="105"/>
        <v>-</v>
      </c>
      <c r="X320" s="51" t="str">
        <f t="shared" ca="1" si="106"/>
        <v>-</v>
      </c>
      <c r="Y320" s="51" t="str">
        <f t="shared" ca="1" si="107"/>
        <v>-</v>
      </c>
      <c r="Z320" s="51" t="str">
        <f t="shared" ca="1" si="108"/>
        <v>-</v>
      </c>
      <c r="AA320" s="6" t="str">
        <f t="shared" ca="1" si="109"/>
        <v>-</v>
      </c>
    </row>
    <row r="321" spans="1:27" x14ac:dyDescent="0.25">
      <c r="A321" s="9" t="s">
        <v>26</v>
      </c>
      <c r="B321" s="10" t="str">
        <f t="shared" si="96"/>
        <v>CLOUD, BUMA MAIN</v>
      </c>
      <c r="C321" s="2">
        <f>IFERROR(MATCH(MASTER!$A321,'DJ PUBLISHING'!A:A,FALSE),1393)</f>
        <v>1393</v>
      </c>
      <c r="D321" s="5" t="str">
        <f t="shared" ca="1" si="97"/>
        <v>-</v>
      </c>
      <c r="E321" s="6" t="str">
        <f t="shared" ca="1" si="98"/>
        <v>-</v>
      </c>
      <c r="F321" s="2">
        <f>IFERROR(MATCH(MASTER!$A321,CLOUD!B:B,FALSE),1965)</f>
        <v>252</v>
      </c>
      <c r="G321" s="17">
        <f t="shared" ca="1" si="99"/>
        <v>642</v>
      </c>
      <c r="H321" s="18" t="str">
        <f t="shared" ca="1" si="100"/>
        <v>CHECK YA HEAD</v>
      </c>
      <c r="I321" s="19" t="str">
        <f t="shared" ca="1" si="101"/>
        <v>PUTTEN VAN/REBERGEN</v>
      </c>
      <c r="J321" s="2">
        <f>IFERROR(MATCH(MASTER!$A321,'BUMA MAIN'!H:H,FALSE),4952)</f>
        <v>31</v>
      </c>
      <c r="K321" s="32" t="str">
        <f t="shared" ca="1" si="88"/>
        <v>CHECK YA HEAD</v>
      </c>
      <c r="L321" s="33">
        <f t="shared" ca="1" si="89"/>
        <v>1351244</v>
      </c>
      <c r="M321" s="33" t="str">
        <f t="shared" ca="1" si="90"/>
        <v>I-002289736-3</v>
      </c>
      <c r="N321" s="33">
        <f t="shared" ca="1" si="91"/>
        <v>472380650</v>
      </c>
      <c r="O321" s="33" t="str">
        <f t="shared" ca="1" si="92"/>
        <v>DJ PUBLISHING</v>
      </c>
      <c r="P321" s="33">
        <f t="shared" ca="1" si="93"/>
        <v>4792317</v>
      </c>
      <c r="Q321" s="33">
        <f t="shared" ca="1" si="94"/>
        <v>38643</v>
      </c>
      <c r="R321" s="34" t="str">
        <f t="shared" ca="1" si="95"/>
        <v>W-004235295</v>
      </c>
      <c r="S321" s="2">
        <f>IFERROR(MATCH(MASTER!$A321,'BUMA ALT'!H:H,FALSE),4952)</f>
        <v>4952</v>
      </c>
      <c r="T321" s="5" t="str">
        <f t="shared" ca="1" si="102"/>
        <v>-</v>
      </c>
      <c r="U321" s="51" t="str">
        <f t="shared" ca="1" si="103"/>
        <v>-</v>
      </c>
      <c r="V321" s="51" t="str">
        <f t="shared" ca="1" si="104"/>
        <v>-</v>
      </c>
      <c r="W321" s="51" t="str">
        <f t="shared" ca="1" si="105"/>
        <v>-</v>
      </c>
      <c r="X321" s="51" t="str">
        <f t="shared" ca="1" si="106"/>
        <v>-</v>
      </c>
      <c r="Y321" s="51" t="str">
        <f t="shared" ca="1" si="107"/>
        <v>-</v>
      </c>
      <c r="Z321" s="51" t="str">
        <f t="shared" ca="1" si="108"/>
        <v>-</v>
      </c>
      <c r="AA321" s="6" t="str">
        <f t="shared" ca="1" si="109"/>
        <v>-</v>
      </c>
    </row>
    <row r="322" spans="1:27" x14ac:dyDescent="0.25">
      <c r="A322" s="9" t="s">
        <v>11</v>
      </c>
      <c r="B322" s="10" t="str">
        <f t="shared" si="96"/>
        <v>CLOUD, BUMA MAIN</v>
      </c>
      <c r="C322" s="2">
        <f>IFERROR(MATCH(MASTER!$A322,'DJ PUBLISHING'!A:A,FALSE),1393)</f>
        <v>1393</v>
      </c>
      <c r="D322" s="5" t="str">
        <f t="shared" ca="1" si="97"/>
        <v>-</v>
      </c>
      <c r="E322" s="6" t="str">
        <f t="shared" ca="1" si="98"/>
        <v>-</v>
      </c>
      <c r="F322" s="2">
        <f>IFERROR(MATCH(MASTER!$A322,CLOUD!B:B,FALSE),1965)</f>
        <v>253</v>
      </c>
      <c r="G322" s="17">
        <f t="shared" ca="1" si="99"/>
        <v>627</v>
      </c>
      <c r="H322" s="18" t="str">
        <f t="shared" ca="1" si="100"/>
        <v>CHICAGO AIRPLANE</v>
      </c>
      <c r="I322" s="19" t="str">
        <f t="shared" ca="1" si="101"/>
        <v>ROSCHINI</v>
      </c>
      <c r="J322" s="2">
        <f>IFERROR(MATCH(MASTER!$A322,'BUMA MAIN'!H:H,FALSE),4952)</f>
        <v>14</v>
      </c>
      <c r="K322" s="32" t="str">
        <f t="shared" ca="1" si="88"/>
        <v>CHICAGO AIRPLANE</v>
      </c>
      <c r="L322" s="33">
        <f t="shared" ca="1" si="89"/>
        <v>1351244</v>
      </c>
      <c r="M322" s="33" t="str">
        <f t="shared" ca="1" si="90"/>
        <v>I-002289736-3</v>
      </c>
      <c r="N322" s="33">
        <f t="shared" ca="1" si="91"/>
        <v>472380650</v>
      </c>
      <c r="O322" s="33" t="str">
        <f t="shared" ca="1" si="92"/>
        <v>DJ PUBLISHING</v>
      </c>
      <c r="P322" s="33">
        <f t="shared" ca="1" si="93"/>
        <v>4784006</v>
      </c>
      <c r="Q322" s="33">
        <f t="shared" ca="1" si="94"/>
        <v>38580</v>
      </c>
      <c r="R322" s="34" t="str">
        <f t="shared" ca="1" si="95"/>
        <v>W-004234424</v>
      </c>
      <c r="S322" s="2">
        <f>IFERROR(MATCH(MASTER!$A322,'BUMA ALT'!H:H,FALSE),4952)</f>
        <v>4952</v>
      </c>
      <c r="T322" s="5" t="str">
        <f t="shared" ca="1" si="102"/>
        <v>-</v>
      </c>
      <c r="U322" s="51" t="str">
        <f t="shared" ca="1" si="103"/>
        <v>-</v>
      </c>
      <c r="V322" s="51" t="str">
        <f t="shared" ca="1" si="104"/>
        <v>-</v>
      </c>
      <c r="W322" s="51" t="str">
        <f t="shared" ca="1" si="105"/>
        <v>-</v>
      </c>
      <c r="X322" s="51" t="str">
        <f t="shared" ca="1" si="106"/>
        <v>-</v>
      </c>
      <c r="Y322" s="51" t="str">
        <f t="shared" ca="1" si="107"/>
        <v>-</v>
      </c>
      <c r="Z322" s="51" t="str">
        <f t="shared" ca="1" si="108"/>
        <v>-</v>
      </c>
      <c r="AA322" s="6" t="str">
        <f t="shared" ca="1" si="109"/>
        <v>-</v>
      </c>
    </row>
    <row r="323" spans="1:27" x14ac:dyDescent="0.25">
      <c r="A323" s="9" t="s">
        <v>676</v>
      </c>
      <c r="B323" s="10" t="str">
        <f t="shared" si="96"/>
        <v>DJ PUBLISHING, CLOUD, BUMA MAIN</v>
      </c>
      <c r="C323" s="2">
        <f>IFERROR(MATCH(MASTER!$A323,'DJ PUBLISHING'!A:A,FALSE),1393)</f>
        <v>1092</v>
      </c>
      <c r="D323" s="5" t="str">
        <f t="shared" ca="1" si="97"/>
        <v>CHILDREN OF THE DAWN</v>
      </c>
      <c r="E323" s="6" t="str">
        <f t="shared" ca="1" si="98"/>
        <v>A2 Records</v>
      </c>
      <c r="F323" s="2">
        <f>IFERROR(MATCH(MASTER!$A323,CLOUD!B:B,FALSE),1965)</f>
        <v>254</v>
      </c>
      <c r="G323" s="17">
        <f t="shared" ca="1" si="99"/>
        <v>499031</v>
      </c>
      <c r="H323" s="18" t="str">
        <f t="shared" ca="1" si="100"/>
        <v>CHILDREN OF THE DAWN</v>
      </c>
      <c r="I323" s="19" t="str">
        <f t="shared" ca="1" si="101"/>
        <v>AANDEWIEL/POLS</v>
      </c>
      <c r="J323" s="2">
        <f>IFERROR(MATCH(MASTER!$A323,'BUMA MAIN'!H:H,FALSE),4952)</f>
        <v>695</v>
      </c>
      <c r="K323" s="32" t="str">
        <f t="shared" ref="K323:K386" ca="1" si="110">INDIRECT("'"&amp;$K$1 &amp;"'!" &amp; ADDRESS($J323,8))</f>
        <v>CHILDREN OF THE DAWN</v>
      </c>
      <c r="L323" s="33">
        <f t="shared" ref="L323:L386" ca="1" si="111">INDIRECT("'"&amp;$K$1 &amp;"'!" &amp; ADDRESS($J323,1))</f>
        <v>1351244</v>
      </c>
      <c r="M323" s="33" t="str">
        <f t="shared" ref="M323:M386" ca="1" si="112">INDIRECT("'"&amp;$K$1 &amp;"'!" &amp; ADDRESS($J323,2))</f>
        <v>I-002289736-3</v>
      </c>
      <c r="N323" s="33">
        <f t="shared" ref="N323:N386" ca="1" si="113">INDIRECT("'"&amp;$K$1 &amp;"'!" &amp; ADDRESS($J323,3))</f>
        <v>472380650</v>
      </c>
      <c r="O323" s="33" t="str">
        <f t="shared" ref="O323:O386" ca="1" si="114">INDIRECT("'"&amp;$K$1 &amp;"'!" &amp; ADDRESS($J323,4))</f>
        <v>DJ PUBLISHING</v>
      </c>
      <c r="P323" s="33">
        <f t="shared" ref="P323:P386" ca="1" si="115">INDIRECT("'"&amp;$K$1 &amp;"'!" &amp; ADDRESS($J323,5))</f>
        <v>11555770</v>
      </c>
      <c r="Q323" s="33">
        <f t="shared" ref="Q323:Q386" ca="1" si="116">INDIRECT("'"&amp;$K$1 &amp;"'!" &amp; ADDRESS($J323,6))</f>
        <v>42360</v>
      </c>
      <c r="R323" s="34" t="str">
        <f t="shared" ref="R323:R386" ca="1" si="117">INDIRECT("'"&amp;$K$1 &amp;"'!" &amp; ADDRESS($J323,7))</f>
        <v>W-010787053</v>
      </c>
      <c r="S323" s="2">
        <f>IFERROR(MATCH(MASTER!$A323,'BUMA ALT'!H:H,FALSE),4952)</f>
        <v>4952</v>
      </c>
      <c r="T323" s="5" t="str">
        <f t="shared" ca="1" si="102"/>
        <v>-</v>
      </c>
      <c r="U323" s="51" t="str">
        <f t="shared" ca="1" si="103"/>
        <v>-</v>
      </c>
      <c r="V323" s="51" t="str">
        <f t="shared" ca="1" si="104"/>
        <v>-</v>
      </c>
      <c r="W323" s="51" t="str">
        <f t="shared" ca="1" si="105"/>
        <v>-</v>
      </c>
      <c r="X323" s="51" t="str">
        <f t="shared" ca="1" si="106"/>
        <v>-</v>
      </c>
      <c r="Y323" s="51" t="str">
        <f t="shared" ca="1" si="107"/>
        <v>-</v>
      </c>
      <c r="Z323" s="51" t="str">
        <f t="shared" ca="1" si="108"/>
        <v>-</v>
      </c>
      <c r="AA323" s="6" t="str">
        <f t="shared" ca="1" si="109"/>
        <v>-</v>
      </c>
    </row>
    <row r="324" spans="1:27" x14ac:dyDescent="0.25">
      <c r="A324" s="9" t="s">
        <v>1249</v>
      </c>
      <c r="B324" s="10" t="str">
        <f t="shared" ref="B324:B387" si="118">SUBSTITUTE(SUBSTITUTE(TRIM(SUBSTITUTE(TRIM(IF(C324&lt;&gt;1393,SUBSTITUTE($D$1," ","~")&amp;"|"," ") &amp;  IF(F324&lt;&gt;1965,SUBSTITUTE($G$1," ","~")&amp;"|"," ") &amp; IF(J324&lt;&gt;4952,SUBSTITUTE($K$1," ","~")&amp;"|"," ") &amp; IF(S324&lt;&gt;4952,SUBSTITUTE($T$1," ","~")&amp;"|"," ")),"|"," "))," ",", "),"~"," ")</f>
        <v>DJ PUBLISHING, CLOUD</v>
      </c>
      <c r="C324" s="2">
        <f>IFERROR(MATCH(MASTER!$A324,'DJ PUBLISHING'!A:A,FALSE),1393)</f>
        <v>136</v>
      </c>
      <c r="D324" s="5" t="str">
        <f t="shared" ref="D324:D387" ca="1" si="119">INDIRECT("'" &amp; $D$1 &amp;"'!" &amp; ADDRESS($C324,1))</f>
        <v>CHILDREN OF THE SKY</v>
      </c>
      <c r="E324" s="6" t="str">
        <f t="shared" ref="E324:E387" ca="1" si="120">INDIRECT("'" &amp; $D$1 &amp;"'!" &amp; ADDRESS($C324,2))</f>
        <v>Scantraxx</v>
      </c>
      <c r="F324" s="2">
        <f>IFERROR(MATCH(MASTER!$A324,CLOUD!B:B,FALSE),1965)</f>
        <v>255</v>
      </c>
      <c r="G324" s="17">
        <f t="shared" ref="G324:G387" ca="1" si="121">INDIRECT("'"&amp;$G$1 &amp;"'!" &amp; ADDRESS($F324,1))</f>
        <v>96752</v>
      </c>
      <c r="H324" s="18" t="str">
        <f t="shared" ref="H324:H387" ca="1" si="122">INDIRECT("'"&amp;$G$1 &amp;"'!" &amp; ADDRESS($F324,2))</f>
        <v>CHILDREN OF THE SKY</v>
      </c>
      <c r="I324" s="19" t="str">
        <f t="shared" ref="I324:I387" ca="1" si="123">INDIRECT("'"&amp;$G$1 &amp;"'!" &amp; ADDRESS($F324,3))</f>
        <v>FANGER/ROOIJEN VAN</v>
      </c>
      <c r="J324" s="2">
        <f>IFERROR(MATCH(MASTER!$A324,'BUMA MAIN'!H:H,FALSE),4952)</f>
        <v>4952</v>
      </c>
      <c r="K324" s="32" t="str">
        <f t="shared" ca="1" si="110"/>
        <v>-</v>
      </c>
      <c r="L324" s="33" t="str">
        <f t="shared" ca="1" si="111"/>
        <v>-</v>
      </c>
      <c r="M324" s="33" t="str">
        <f t="shared" ca="1" si="112"/>
        <v>-</v>
      </c>
      <c r="N324" s="33" t="str">
        <f t="shared" ca="1" si="113"/>
        <v>-</v>
      </c>
      <c r="O324" s="33" t="str">
        <f t="shared" ca="1" si="114"/>
        <v>-</v>
      </c>
      <c r="P324" s="33" t="str">
        <f t="shared" ca="1" si="115"/>
        <v>-</v>
      </c>
      <c r="Q324" s="33" t="str">
        <f t="shared" ca="1" si="116"/>
        <v>-</v>
      </c>
      <c r="R324" s="34" t="str">
        <f t="shared" ca="1" si="117"/>
        <v>-</v>
      </c>
      <c r="S324" s="2">
        <f>IFERROR(MATCH(MASTER!$A324,'BUMA ALT'!H:H,FALSE),4952)</f>
        <v>4952</v>
      </c>
      <c r="T324" s="5" t="str">
        <f t="shared" ref="T324:T387" ca="1" si="124">INDIRECT("'"&amp;$T$1 &amp;"'!" &amp; ADDRESS($S324,8))</f>
        <v>-</v>
      </c>
      <c r="U324" s="51" t="str">
        <f t="shared" ref="U324:U387" ca="1" si="125">INDIRECT("'"&amp;$T$1 &amp;"'!" &amp; ADDRESS($S324,1))</f>
        <v>-</v>
      </c>
      <c r="V324" s="51" t="str">
        <f t="shared" ref="V324:V387" ca="1" si="126">INDIRECT("'"&amp;$T$1 &amp;"'!" &amp; ADDRESS($S324,2))</f>
        <v>-</v>
      </c>
      <c r="W324" s="51" t="str">
        <f t="shared" ref="W324:W387" ca="1" si="127">INDIRECT("'"&amp;$T$1 &amp;"'!" &amp; ADDRESS($S324,3))</f>
        <v>-</v>
      </c>
      <c r="X324" s="51" t="str">
        <f t="shared" ref="X324:X387" ca="1" si="128">INDIRECT("'"&amp;$T$1 &amp;"'!" &amp; ADDRESS($S324,4))</f>
        <v>-</v>
      </c>
      <c r="Y324" s="51" t="str">
        <f t="shared" ref="Y324:Y387" ca="1" si="129">INDIRECT("'"&amp;$T$1 &amp;"'!" &amp; ADDRESS($S324,5))</f>
        <v>-</v>
      </c>
      <c r="Z324" s="51" t="str">
        <f t="shared" ref="Z324:Z387" ca="1" si="130">INDIRECT("'"&amp;$T$1 &amp;"'!" &amp; ADDRESS($S324,6))</f>
        <v>-</v>
      </c>
      <c r="AA324" s="6" t="str">
        <f t="shared" ref="AA324:AA387" ca="1" si="131">INDIRECT("'"&amp;$T$1 &amp;"'!" &amp; ADDRESS($S324,7))</f>
        <v>-</v>
      </c>
    </row>
    <row r="325" spans="1:27" x14ac:dyDescent="0.25">
      <c r="A325" s="9" t="s">
        <v>310</v>
      </c>
      <c r="B325" s="10" t="str">
        <f t="shared" si="118"/>
        <v>CLOUD, BUMA MAIN</v>
      </c>
      <c r="C325" s="2">
        <f>IFERROR(MATCH(MASTER!$A325,'DJ PUBLISHING'!A:A,FALSE),1393)</f>
        <v>1393</v>
      </c>
      <c r="D325" s="5" t="str">
        <f t="shared" ca="1" si="119"/>
        <v>-</v>
      </c>
      <c r="E325" s="6" t="str">
        <f t="shared" ca="1" si="120"/>
        <v>-</v>
      </c>
      <c r="F325" s="2">
        <f>IFERROR(MATCH(MASTER!$A325,CLOUD!B:B,FALSE),1965)</f>
        <v>256</v>
      </c>
      <c r="G325" s="17">
        <f t="shared" ca="1" si="121"/>
        <v>344130</v>
      </c>
      <c r="H325" s="18" t="str">
        <f t="shared" ca="1" si="122"/>
        <v>CHILDREN OF THE SUN</v>
      </c>
      <c r="I325" s="19" t="str">
        <f t="shared" ca="1" si="123"/>
        <v>DIELTJENS/MONS</v>
      </c>
      <c r="J325" s="2">
        <f>IFERROR(MATCH(MASTER!$A325,'BUMA MAIN'!H:H,FALSE),4952)</f>
        <v>329</v>
      </c>
      <c r="K325" s="32" t="str">
        <f t="shared" ca="1" si="110"/>
        <v>CHILDREN OF THE SUN</v>
      </c>
      <c r="L325" s="33">
        <f t="shared" ca="1" si="111"/>
        <v>1351244</v>
      </c>
      <c r="M325" s="33" t="str">
        <f t="shared" ca="1" si="112"/>
        <v>I-002289736-3</v>
      </c>
      <c r="N325" s="33">
        <f t="shared" ca="1" si="113"/>
        <v>472380650</v>
      </c>
      <c r="O325" s="33" t="str">
        <f t="shared" ca="1" si="114"/>
        <v>DJ PUBLISHING</v>
      </c>
      <c r="P325" s="33">
        <f t="shared" ca="1" si="115"/>
        <v>11544725</v>
      </c>
      <c r="Q325" s="33">
        <f t="shared" ca="1" si="116"/>
        <v>42223</v>
      </c>
      <c r="R325" s="34" t="str">
        <f t="shared" ca="1" si="117"/>
        <v>W-009947382</v>
      </c>
      <c r="S325" s="2">
        <f>IFERROR(MATCH(MASTER!$A325,'BUMA ALT'!H:H,FALSE),4952)</f>
        <v>4952</v>
      </c>
      <c r="T325" s="5" t="str">
        <f t="shared" ca="1" si="124"/>
        <v>-</v>
      </c>
      <c r="U325" s="51" t="str">
        <f t="shared" ca="1" si="125"/>
        <v>-</v>
      </c>
      <c r="V325" s="51" t="str">
        <f t="shared" ca="1" si="126"/>
        <v>-</v>
      </c>
      <c r="W325" s="51" t="str">
        <f t="shared" ca="1" si="127"/>
        <v>-</v>
      </c>
      <c r="X325" s="51" t="str">
        <f t="shared" ca="1" si="128"/>
        <v>-</v>
      </c>
      <c r="Y325" s="51" t="str">
        <f t="shared" ca="1" si="129"/>
        <v>-</v>
      </c>
      <c r="Z325" s="51" t="str">
        <f t="shared" ca="1" si="130"/>
        <v>-</v>
      </c>
      <c r="AA325" s="6" t="str">
        <f t="shared" ca="1" si="131"/>
        <v>-</v>
      </c>
    </row>
    <row r="326" spans="1:27" x14ac:dyDescent="0.25">
      <c r="A326" s="9" t="s">
        <v>4142</v>
      </c>
      <c r="B326" s="10" t="str">
        <f t="shared" si="118"/>
        <v>DJ PUBLISHING</v>
      </c>
      <c r="C326" s="2">
        <f>IFERROR(MATCH(MASTER!$A326,'DJ PUBLISHING'!A:A,FALSE),1393)</f>
        <v>240</v>
      </c>
      <c r="D326" s="5" t="str">
        <f t="shared" ca="1" si="119"/>
        <v>CHILDREN OF THE SUN (DREAMFIELDS ANTHEM 2016)</v>
      </c>
      <c r="E326" s="6" t="str">
        <f t="shared" ca="1" si="120"/>
        <v>Scantraxx</v>
      </c>
      <c r="F326" s="2">
        <f>IFERROR(MATCH(MASTER!$A326,CLOUD!B:B,FALSE),1965)</f>
        <v>1965</v>
      </c>
      <c r="G326" s="17" t="str">
        <f t="shared" ca="1" si="121"/>
        <v>-</v>
      </c>
      <c r="H326" s="18" t="str">
        <f t="shared" ca="1" si="122"/>
        <v>-</v>
      </c>
      <c r="I326" s="19" t="str">
        <f t="shared" ca="1" si="123"/>
        <v>-</v>
      </c>
      <c r="J326" s="2">
        <f>IFERROR(MATCH(MASTER!$A326,'BUMA MAIN'!H:H,FALSE),4952)</f>
        <v>4952</v>
      </c>
      <c r="K326" s="32" t="str">
        <f t="shared" ca="1" si="110"/>
        <v>-</v>
      </c>
      <c r="L326" s="33" t="str">
        <f t="shared" ca="1" si="111"/>
        <v>-</v>
      </c>
      <c r="M326" s="33" t="str">
        <f t="shared" ca="1" si="112"/>
        <v>-</v>
      </c>
      <c r="N326" s="33" t="str">
        <f t="shared" ca="1" si="113"/>
        <v>-</v>
      </c>
      <c r="O326" s="33" t="str">
        <f t="shared" ca="1" si="114"/>
        <v>-</v>
      </c>
      <c r="P326" s="33" t="str">
        <f t="shared" ca="1" si="115"/>
        <v>-</v>
      </c>
      <c r="Q326" s="33" t="str">
        <f t="shared" ca="1" si="116"/>
        <v>-</v>
      </c>
      <c r="R326" s="34" t="str">
        <f t="shared" ca="1" si="117"/>
        <v>-</v>
      </c>
      <c r="S326" s="2">
        <f>IFERROR(MATCH(MASTER!$A326,'BUMA ALT'!H:H,FALSE),4952)</f>
        <v>4952</v>
      </c>
      <c r="T326" s="5" t="str">
        <f t="shared" ca="1" si="124"/>
        <v>-</v>
      </c>
      <c r="U326" s="51" t="str">
        <f t="shared" ca="1" si="125"/>
        <v>-</v>
      </c>
      <c r="V326" s="51" t="str">
        <f t="shared" ca="1" si="126"/>
        <v>-</v>
      </c>
      <c r="W326" s="51" t="str">
        <f t="shared" ca="1" si="127"/>
        <v>-</v>
      </c>
      <c r="X326" s="51" t="str">
        <f t="shared" ca="1" si="128"/>
        <v>-</v>
      </c>
      <c r="Y326" s="51" t="str">
        <f t="shared" ca="1" si="129"/>
        <v>-</v>
      </c>
      <c r="Z326" s="51" t="str">
        <f t="shared" ca="1" si="130"/>
        <v>-</v>
      </c>
      <c r="AA326" s="6" t="str">
        <f t="shared" ca="1" si="131"/>
        <v>-</v>
      </c>
    </row>
    <row r="327" spans="1:27" x14ac:dyDescent="0.25">
      <c r="A327" s="9" t="s">
        <v>3152</v>
      </c>
      <c r="B327" s="10" t="str">
        <f t="shared" si="118"/>
        <v>BUMA ALT</v>
      </c>
      <c r="C327" s="2">
        <f>IFERROR(MATCH(MASTER!$A327,'DJ PUBLISHING'!A:A,FALSE),1393)</f>
        <v>1393</v>
      </c>
      <c r="D327" s="5" t="str">
        <f t="shared" ca="1" si="119"/>
        <v>-</v>
      </c>
      <c r="E327" s="6" t="str">
        <f t="shared" ca="1" si="120"/>
        <v>-</v>
      </c>
      <c r="F327" s="2">
        <f>IFERROR(MATCH(MASTER!$A327,CLOUD!B:B,FALSE),1965)</f>
        <v>1965</v>
      </c>
      <c r="G327" s="17" t="str">
        <f t="shared" ca="1" si="121"/>
        <v>-</v>
      </c>
      <c r="H327" s="18" t="str">
        <f t="shared" ca="1" si="122"/>
        <v>-</v>
      </c>
      <c r="I327" s="19" t="str">
        <f t="shared" ca="1" si="123"/>
        <v>-</v>
      </c>
      <c r="J327" s="2">
        <f>IFERROR(MATCH(MASTER!$A327,'BUMA MAIN'!H:H,FALSE),4952)</f>
        <v>4952</v>
      </c>
      <c r="K327" s="32" t="str">
        <f t="shared" ca="1" si="110"/>
        <v>-</v>
      </c>
      <c r="L327" s="33" t="str">
        <f t="shared" ca="1" si="111"/>
        <v>-</v>
      </c>
      <c r="M327" s="33" t="str">
        <f t="shared" ca="1" si="112"/>
        <v>-</v>
      </c>
      <c r="N327" s="33" t="str">
        <f t="shared" ca="1" si="113"/>
        <v>-</v>
      </c>
      <c r="O327" s="33" t="str">
        <f t="shared" ca="1" si="114"/>
        <v>-</v>
      </c>
      <c r="P327" s="33" t="str">
        <f t="shared" ca="1" si="115"/>
        <v>-</v>
      </c>
      <c r="Q327" s="33" t="str">
        <f t="shared" ca="1" si="116"/>
        <v>-</v>
      </c>
      <c r="R327" s="34" t="str">
        <f t="shared" ca="1" si="117"/>
        <v>-</v>
      </c>
      <c r="S327" s="2">
        <f>IFERROR(MATCH(MASTER!$A327,'BUMA ALT'!H:H,FALSE),4952)</f>
        <v>1227</v>
      </c>
      <c r="T327" s="5" t="str">
        <f t="shared" ca="1" si="124"/>
        <v>CHILDREN OF THE SUN DREAMFIELDS ANTHEM 2016</v>
      </c>
      <c r="U327" s="51">
        <f t="shared" ca="1" si="125"/>
        <v>1351244</v>
      </c>
      <c r="V327" s="51" t="str">
        <f t="shared" ca="1" si="126"/>
        <v>I-002289736-3</v>
      </c>
      <c r="W327" s="51">
        <f t="shared" ca="1" si="127"/>
        <v>472380650</v>
      </c>
      <c r="X327" s="51" t="str">
        <f t="shared" ca="1" si="128"/>
        <v>DJ PUBLISHING</v>
      </c>
      <c r="Y327" s="51">
        <f t="shared" ca="1" si="129"/>
        <v>11570156</v>
      </c>
      <c r="Z327" s="51">
        <f t="shared" ca="1" si="130"/>
        <v>42544</v>
      </c>
      <c r="AA327" s="6" t="str">
        <f t="shared" ca="1" si="131"/>
        <v>W-013355519</v>
      </c>
    </row>
    <row r="328" spans="1:27" x14ac:dyDescent="0.25">
      <c r="A328" s="9" t="s">
        <v>92</v>
      </c>
      <c r="B328" s="10" t="str">
        <f t="shared" si="118"/>
        <v>DJ PUBLISHING, CLOUD, BUMA MAIN</v>
      </c>
      <c r="C328" s="2">
        <f>IFERROR(MATCH(MASTER!$A328,'DJ PUBLISHING'!A:A,FALSE),1393)</f>
        <v>421</v>
      </c>
      <c r="D328" s="5" t="str">
        <f t="shared" ca="1" si="119"/>
        <v>CHORDS</v>
      </c>
      <c r="E328" s="6" t="str">
        <f t="shared" ca="1" si="120"/>
        <v>Scantraxx Silver</v>
      </c>
      <c r="F328" s="2">
        <f>IFERROR(MATCH(MASTER!$A328,CLOUD!B:B,FALSE),1965)</f>
        <v>257</v>
      </c>
      <c r="G328" s="17">
        <f t="shared" ca="1" si="121"/>
        <v>276008</v>
      </c>
      <c r="H328" s="18" t="str">
        <f t="shared" ca="1" si="122"/>
        <v>CHORDS</v>
      </c>
      <c r="I328" s="19" t="str">
        <f t="shared" ca="1" si="123"/>
        <v>ALAFOGIANNIS</v>
      </c>
      <c r="J328" s="2">
        <f>IFERROR(MATCH(MASTER!$A328,'BUMA MAIN'!H:H,FALSE),4952)</f>
        <v>111</v>
      </c>
      <c r="K328" s="32" t="str">
        <f t="shared" ca="1" si="110"/>
        <v>CHORDS</v>
      </c>
      <c r="L328" s="33">
        <f t="shared" ca="1" si="111"/>
        <v>1351244</v>
      </c>
      <c r="M328" s="33" t="str">
        <f t="shared" ca="1" si="112"/>
        <v>I-002289736-3</v>
      </c>
      <c r="N328" s="33">
        <f t="shared" ca="1" si="113"/>
        <v>472380650</v>
      </c>
      <c r="O328" s="33" t="str">
        <f t="shared" ca="1" si="114"/>
        <v>DJ PUBLISHING</v>
      </c>
      <c r="P328" s="33">
        <f t="shared" ca="1" si="115"/>
        <v>4801076</v>
      </c>
      <c r="Q328" s="33">
        <f t="shared" ca="1" si="116"/>
        <v>38832</v>
      </c>
      <c r="R328" s="34" t="str">
        <f t="shared" ca="1" si="117"/>
        <v>W-004247900</v>
      </c>
      <c r="S328" s="2">
        <f>IFERROR(MATCH(MASTER!$A328,'BUMA ALT'!H:H,FALSE),4952)</f>
        <v>4952</v>
      </c>
      <c r="T328" s="5" t="str">
        <f t="shared" ca="1" si="124"/>
        <v>-</v>
      </c>
      <c r="U328" s="51" t="str">
        <f t="shared" ca="1" si="125"/>
        <v>-</v>
      </c>
      <c r="V328" s="51" t="str">
        <f t="shared" ca="1" si="126"/>
        <v>-</v>
      </c>
      <c r="W328" s="51" t="str">
        <f t="shared" ca="1" si="127"/>
        <v>-</v>
      </c>
      <c r="X328" s="51" t="str">
        <f t="shared" ca="1" si="128"/>
        <v>-</v>
      </c>
      <c r="Y328" s="51" t="str">
        <f t="shared" ca="1" si="129"/>
        <v>-</v>
      </c>
      <c r="Z328" s="51" t="str">
        <f t="shared" ca="1" si="130"/>
        <v>-</v>
      </c>
      <c r="AA328" s="6" t="str">
        <f t="shared" ca="1" si="131"/>
        <v>-</v>
      </c>
    </row>
    <row r="329" spans="1:27" x14ac:dyDescent="0.25">
      <c r="A329" s="9" t="s">
        <v>131</v>
      </c>
      <c r="B329" s="10" t="str">
        <f t="shared" si="118"/>
        <v>DJ PUBLISHING, CLOUD, BUMA MAIN</v>
      </c>
      <c r="C329" s="2">
        <f>IFERROR(MATCH(MASTER!$A329,'DJ PUBLISHING'!A:A,FALSE),1393)</f>
        <v>609</v>
      </c>
      <c r="D329" s="5" t="str">
        <f t="shared" ca="1" si="119"/>
        <v>CHRONICLES</v>
      </c>
      <c r="E329" s="6" t="str">
        <f t="shared" ca="1" si="120"/>
        <v>X-BONE</v>
      </c>
      <c r="F329" s="2">
        <f>IFERROR(MATCH(MASTER!$A329,CLOUD!B:B,FALSE),1965)</f>
        <v>258</v>
      </c>
      <c r="G329" s="17">
        <f t="shared" ca="1" si="121"/>
        <v>291281</v>
      </c>
      <c r="H329" s="18" t="str">
        <f t="shared" ca="1" si="122"/>
        <v>CHRONICLES</v>
      </c>
      <c r="I329" s="19" t="str">
        <f t="shared" ca="1" si="123"/>
        <v>BRINKE</v>
      </c>
      <c r="J329" s="2">
        <f>IFERROR(MATCH(MASTER!$A329,'BUMA MAIN'!H:H,FALSE),4952)</f>
        <v>150</v>
      </c>
      <c r="K329" s="32" t="str">
        <f t="shared" ca="1" si="110"/>
        <v>CHRONICLES</v>
      </c>
      <c r="L329" s="33">
        <f t="shared" ca="1" si="111"/>
        <v>1351244</v>
      </c>
      <c r="M329" s="33" t="str">
        <f t="shared" ca="1" si="112"/>
        <v>I-002289736-3</v>
      </c>
      <c r="N329" s="33">
        <f t="shared" ca="1" si="113"/>
        <v>472380650</v>
      </c>
      <c r="O329" s="33" t="str">
        <f t="shared" ca="1" si="114"/>
        <v>DJ PUBLISHING</v>
      </c>
      <c r="P329" s="33">
        <f t="shared" ca="1" si="115"/>
        <v>4801076</v>
      </c>
      <c r="Q329" s="33">
        <f t="shared" ca="1" si="116"/>
        <v>38832</v>
      </c>
      <c r="R329" s="34" t="str">
        <f t="shared" ca="1" si="117"/>
        <v>W-004607628</v>
      </c>
      <c r="S329" s="2">
        <f>IFERROR(MATCH(MASTER!$A329,'BUMA ALT'!H:H,FALSE),4952)</f>
        <v>4952</v>
      </c>
      <c r="T329" s="5" t="str">
        <f t="shared" ca="1" si="124"/>
        <v>-</v>
      </c>
      <c r="U329" s="51" t="str">
        <f t="shared" ca="1" si="125"/>
        <v>-</v>
      </c>
      <c r="V329" s="51" t="str">
        <f t="shared" ca="1" si="126"/>
        <v>-</v>
      </c>
      <c r="W329" s="51" t="str">
        <f t="shared" ca="1" si="127"/>
        <v>-</v>
      </c>
      <c r="X329" s="51" t="str">
        <f t="shared" ca="1" si="128"/>
        <v>-</v>
      </c>
      <c r="Y329" s="51" t="str">
        <f t="shared" ca="1" si="129"/>
        <v>-</v>
      </c>
      <c r="Z329" s="51" t="str">
        <f t="shared" ca="1" si="130"/>
        <v>-</v>
      </c>
      <c r="AA329" s="6" t="str">
        <f t="shared" ca="1" si="131"/>
        <v>-</v>
      </c>
    </row>
    <row r="330" spans="1:27" x14ac:dyDescent="0.25">
      <c r="A330" s="9" t="s">
        <v>59</v>
      </c>
      <c r="B330" s="10" t="str">
        <f t="shared" si="118"/>
        <v>DJ PUBLISHING, CLOUD, BUMA MAIN</v>
      </c>
      <c r="C330" s="2">
        <f>IFERROR(MATCH(MASTER!$A330,'DJ PUBLISHING'!A:A,FALSE),1393)</f>
        <v>31</v>
      </c>
      <c r="D330" s="5" t="str">
        <f t="shared" ca="1" si="119"/>
        <v>CHUBBY</v>
      </c>
      <c r="E330" s="6" t="str">
        <f t="shared" ca="1" si="120"/>
        <v>Scantraxx</v>
      </c>
      <c r="F330" s="2">
        <f>IFERROR(MATCH(MASTER!$A330,CLOUD!B:B,FALSE),1965)</f>
        <v>259</v>
      </c>
      <c r="G330" s="17">
        <f t="shared" ca="1" si="121"/>
        <v>4914</v>
      </c>
      <c r="H330" s="18" t="str">
        <f t="shared" ca="1" si="122"/>
        <v>CHUBBY</v>
      </c>
      <c r="I330" s="19" t="str">
        <f t="shared" ca="1" si="123"/>
        <v>ELKABAS</v>
      </c>
      <c r="J330" s="2">
        <f>IFERROR(MATCH(MASTER!$A330,'BUMA MAIN'!H:H,FALSE),4952)</f>
        <v>77</v>
      </c>
      <c r="K330" s="32" t="str">
        <f t="shared" ca="1" si="110"/>
        <v>CHUBBY</v>
      </c>
      <c r="L330" s="33">
        <f t="shared" ca="1" si="111"/>
        <v>1351244</v>
      </c>
      <c r="M330" s="33" t="str">
        <f t="shared" ca="1" si="112"/>
        <v>I-002289736-3</v>
      </c>
      <c r="N330" s="33">
        <f t="shared" ca="1" si="113"/>
        <v>472380650</v>
      </c>
      <c r="O330" s="33" t="str">
        <f t="shared" ca="1" si="114"/>
        <v>DJ PUBLISHING</v>
      </c>
      <c r="P330" s="33">
        <f t="shared" ca="1" si="115"/>
        <v>4796029</v>
      </c>
      <c r="Q330" s="33">
        <f t="shared" ca="1" si="116"/>
        <v>38762</v>
      </c>
      <c r="R330" s="34" t="str">
        <f t="shared" ca="1" si="117"/>
        <v>W-004375914</v>
      </c>
      <c r="S330" s="2">
        <f>IFERROR(MATCH(MASTER!$A330,'BUMA ALT'!H:H,FALSE),4952)</f>
        <v>4952</v>
      </c>
      <c r="T330" s="5" t="str">
        <f t="shared" ca="1" si="124"/>
        <v>-</v>
      </c>
      <c r="U330" s="51" t="str">
        <f t="shared" ca="1" si="125"/>
        <v>-</v>
      </c>
      <c r="V330" s="51" t="str">
        <f t="shared" ca="1" si="126"/>
        <v>-</v>
      </c>
      <c r="W330" s="51" t="str">
        <f t="shared" ca="1" si="127"/>
        <v>-</v>
      </c>
      <c r="X330" s="51" t="str">
        <f t="shared" ca="1" si="128"/>
        <v>-</v>
      </c>
      <c r="Y330" s="51" t="str">
        <f t="shared" ca="1" si="129"/>
        <v>-</v>
      </c>
      <c r="Z330" s="51" t="str">
        <f t="shared" ca="1" si="130"/>
        <v>-</v>
      </c>
      <c r="AA330" s="6" t="str">
        <f t="shared" ca="1" si="131"/>
        <v>-</v>
      </c>
    </row>
    <row r="331" spans="1:27" x14ac:dyDescent="0.25">
      <c r="A331" s="9" t="s">
        <v>498</v>
      </c>
      <c r="B331" s="10" t="str">
        <f t="shared" si="118"/>
        <v>DJ PUBLISHING, CLOUD, BUMA MAIN</v>
      </c>
      <c r="C331" s="2">
        <f>IFERROR(MATCH(MASTER!$A331,'DJ PUBLISHING'!A:A,FALSE),1393)</f>
        <v>928</v>
      </c>
      <c r="D331" s="5" t="str">
        <f t="shared" ca="1" si="119"/>
        <v>CIRCLE PIT</v>
      </c>
      <c r="E331" s="6" t="str">
        <f t="shared" ca="1" si="120"/>
        <v>X-RAW</v>
      </c>
      <c r="F331" s="2">
        <f>IFERROR(MATCH(MASTER!$A331,CLOUD!B:B,FALSE),1965)</f>
        <v>260</v>
      </c>
      <c r="G331" s="17">
        <f t="shared" ca="1" si="121"/>
        <v>454599</v>
      </c>
      <c r="H331" s="18" t="str">
        <f t="shared" ca="1" si="122"/>
        <v>CIRCLE PIT</v>
      </c>
      <c r="I331" s="19" t="str">
        <f t="shared" ca="1" si="123"/>
        <v>BATYGIN/DUPLYAKIN/GRIBANOV/MALTSEV</v>
      </c>
      <c r="J331" s="2">
        <f>IFERROR(MATCH(MASTER!$A331,'BUMA MAIN'!H:H,FALSE),4952)</f>
        <v>517</v>
      </c>
      <c r="K331" s="32" t="str">
        <f t="shared" ca="1" si="110"/>
        <v>CIRCLE PIT</v>
      </c>
      <c r="L331" s="33">
        <f t="shared" ca="1" si="111"/>
        <v>1351244</v>
      </c>
      <c r="M331" s="33" t="str">
        <f t="shared" ca="1" si="112"/>
        <v>I-002289736-3</v>
      </c>
      <c r="N331" s="33">
        <f t="shared" ca="1" si="113"/>
        <v>472380650</v>
      </c>
      <c r="O331" s="33" t="str">
        <f t="shared" ca="1" si="114"/>
        <v>DJ PUBLISHING</v>
      </c>
      <c r="P331" s="33">
        <f t="shared" ca="1" si="115"/>
        <v>11549687</v>
      </c>
      <c r="Q331" s="33">
        <f t="shared" ca="1" si="116"/>
        <v>42290</v>
      </c>
      <c r="R331" s="34" t="str">
        <f t="shared" ca="1" si="117"/>
        <v>W-010463810</v>
      </c>
      <c r="S331" s="2">
        <f>IFERROR(MATCH(MASTER!$A331,'BUMA ALT'!H:H,FALSE),4952)</f>
        <v>4952</v>
      </c>
      <c r="T331" s="5" t="str">
        <f t="shared" ca="1" si="124"/>
        <v>-</v>
      </c>
      <c r="U331" s="51" t="str">
        <f t="shared" ca="1" si="125"/>
        <v>-</v>
      </c>
      <c r="V331" s="51" t="str">
        <f t="shared" ca="1" si="126"/>
        <v>-</v>
      </c>
      <c r="W331" s="51" t="str">
        <f t="shared" ca="1" si="127"/>
        <v>-</v>
      </c>
      <c r="X331" s="51" t="str">
        <f t="shared" ca="1" si="128"/>
        <v>-</v>
      </c>
      <c r="Y331" s="51" t="str">
        <f t="shared" ca="1" si="129"/>
        <v>-</v>
      </c>
      <c r="Z331" s="51" t="str">
        <f t="shared" ca="1" si="130"/>
        <v>-</v>
      </c>
      <c r="AA331" s="6" t="str">
        <f t="shared" ca="1" si="131"/>
        <v>-</v>
      </c>
    </row>
    <row r="332" spans="1:27" x14ac:dyDescent="0.25">
      <c r="A332" s="9" t="s">
        <v>583</v>
      </c>
      <c r="B332" s="10" t="str">
        <f t="shared" si="118"/>
        <v>DJ PUBLISHING, CLOUD, BUMA MAIN</v>
      </c>
      <c r="C332" s="2">
        <f>IFERROR(MATCH(MASTER!$A332,'DJ PUBLISHING'!A:A,FALSE),1393)</f>
        <v>1061</v>
      </c>
      <c r="D332" s="5" t="str">
        <f t="shared" ca="1" si="119"/>
        <v>CIVIL WAR</v>
      </c>
      <c r="E332" s="6" t="str">
        <f t="shared" ca="1" si="120"/>
        <v>A2 Records</v>
      </c>
      <c r="F332" s="2">
        <f>IFERROR(MATCH(MASTER!$A332,CLOUD!B:B,FALSE),1965)</f>
        <v>261</v>
      </c>
      <c r="G332" s="17">
        <f t="shared" ca="1" si="121"/>
        <v>465436</v>
      </c>
      <c r="H332" s="18" t="str">
        <f t="shared" ca="1" si="122"/>
        <v>CIVIL WAR</v>
      </c>
      <c r="I332" s="19" t="str">
        <f t="shared" ca="1" si="123"/>
        <v>MARIOTTI</v>
      </c>
      <c r="J332" s="2">
        <f>IFERROR(MATCH(MASTER!$A332,'BUMA MAIN'!H:H,FALSE),4952)</f>
        <v>602</v>
      </c>
      <c r="K332" s="32" t="str">
        <f t="shared" ca="1" si="110"/>
        <v>CIVIL WAR</v>
      </c>
      <c r="L332" s="33">
        <f t="shared" ca="1" si="111"/>
        <v>1351244</v>
      </c>
      <c r="M332" s="33" t="str">
        <f t="shared" ca="1" si="112"/>
        <v>I-002289736-3</v>
      </c>
      <c r="N332" s="33">
        <f t="shared" ca="1" si="113"/>
        <v>472380650</v>
      </c>
      <c r="O332" s="33" t="str">
        <f t="shared" ca="1" si="114"/>
        <v>DJ PUBLISHING</v>
      </c>
      <c r="P332" s="33">
        <f t="shared" ca="1" si="115"/>
        <v>11555158</v>
      </c>
      <c r="Q332" s="33">
        <f t="shared" ca="1" si="116"/>
        <v>42352</v>
      </c>
      <c r="R332" s="34" t="str">
        <f t="shared" ca="1" si="117"/>
        <v>W-010711156</v>
      </c>
      <c r="S332" s="2">
        <f>IFERROR(MATCH(MASTER!$A332,'BUMA ALT'!H:H,FALSE),4952)</f>
        <v>4952</v>
      </c>
      <c r="T332" s="5" t="str">
        <f t="shared" ca="1" si="124"/>
        <v>-</v>
      </c>
      <c r="U332" s="51" t="str">
        <f t="shared" ca="1" si="125"/>
        <v>-</v>
      </c>
      <c r="V332" s="51" t="str">
        <f t="shared" ca="1" si="126"/>
        <v>-</v>
      </c>
      <c r="W332" s="51" t="str">
        <f t="shared" ca="1" si="127"/>
        <v>-</v>
      </c>
      <c r="X332" s="51" t="str">
        <f t="shared" ca="1" si="128"/>
        <v>-</v>
      </c>
      <c r="Y332" s="51" t="str">
        <f t="shared" ca="1" si="129"/>
        <v>-</v>
      </c>
      <c r="Z332" s="51" t="str">
        <f t="shared" ca="1" si="130"/>
        <v>-</v>
      </c>
      <c r="AA332" s="6" t="str">
        <f t="shared" ca="1" si="131"/>
        <v>-</v>
      </c>
    </row>
    <row r="333" spans="1:27" x14ac:dyDescent="0.25">
      <c r="A333" s="9" t="s">
        <v>798</v>
      </c>
      <c r="B333" s="10" t="str">
        <f t="shared" si="118"/>
        <v>DJ PUBLISHING, CLOUD, BUMA MAIN</v>
      </c>
      <c r="C333" s="2">
        <f>IFERROR(MATCH(MASTER!$A333,'DJ PUBLISHING'!A:A,FALSE),1393)</f>
        <v>1119</v>
      </c>
      <c r="D333" s="5" t="str">
        <f t="shared" ca="1" si="119"/>
        <v>CLAIM YOUR WEAPONS (ENEMY CONTACT REMIX)</v>
      </c>
      <c r="E333" s="6" t="str">
        <f t="shared" ca="1" si="120"/>
        <v>A2 Records</v>
      </c>
      <c r="F333" s="2">
        <f>IFERROR(MATCH(MASTER!$A333,CLOUD!B:B,FALSE),1965)</f>
        <v>262</v>
      </c>
      <c r="G333" s="17">
        <f t="shared" ca="1" si="121"/>
        <v>610275</v>
      </c>
      <c r="H333" s="18" t="str">
        <f t="shared" ca="1" si="122"/>
        <v>CLAIM YOUR WEAPONS (ENEMY CONTACT REMIX)</v>
      </c>
      <c r="I333" s="19" t="str">
        <f t="shared" ca="1" si="123"/>
        <v xml:space="preserve">REINDL/SCHMIDT/TUCKER/SCHIE VAN </v>
      </c>
      <c r="J333" s="2">
        <f>IFERROR(MATCH(MASTER!$A333,'BUMA MAIN'!H:H,FALSE),4952)</f>
        <v>819</v>
      </c>
      <c r="K333" s="32" t="str">
        <f t="shared" ca="1" si="110"/>
        <v>CLAIM YOUR WEAPONS (ENEMY CONTACT REMIX)</v>
      </c>
      <c r="L333" s="33">
        <f t="shared" ca="1" si="111"/>
        <v>1351244</v>
      </c>
      <c r="M333" s="33" t="str">
        <f t="shared" ca="1" si="112"/>
        <v>I-002289736-3</v>
      </c>
      <c r="N333" s="33">
        <f t="shared" ca="1" si="113"/>
        <v>472380650</v>
      </c>
      <c r="O333" s="33" t="str">
        <f t="shared" ca="1" si="114"/>
        <v>DJ PUBLISHING</v>
      </c>
      <c r="P333" s="33">
        <f t="shared" ca="1" si="115"/>
        <v>11555770</v>
      </c>
      <c r="Q333" s="33">
        <f t="shared" ca="1" si="116"/>
        <v>42360</v>
      </c>
      <c r="R333" s="34" t="str">
        <f t="shared" ca="1" si="117"/>
        <v>W-010787066</v>
      </c>
      <c r="S333" s="2">
        <f>IFERROR(MATCH(MASTER!$A333,'BUMA ALT'!H:H,FALSE),4952)</f>
        <v>4952</v>
      </c>
      <c r="T333" s="5" t="str">
        <f t="shared" ca="1" si="124"/>
        <v>-</v>
      </c>
      <c r="U333" s="51" t="str">
        <f t="shared" ca="1" si="125"/>
        <v>-</v>
      </c>
      <c r="V333" s="51" t="str">
        <f t="shared" ca="1" si="126"/>
        <v>-</v>
      </c>
      <c r="W333" s="51" t="str">
        <f t="shared" ca="1" si="127"/>
        <v>-</v>
      </c>
      <c r="X333" s="51" t="str">
        <f t="shared" ca="1" si="128"/>
        <v>-</v>
      </c>
      <c r="Y333" s="51" t="str">
        <f t="shared" ca="1" si="129"/>
        <v>-</v>
      </c>
      <c r="Z333" s="51" t="str">
        <f t="shared" ca="1" si="130"/>
        <v>-</v>
      </c>
      <c r="AA333" s="6" t="str">
        <f t="shared" ca="1" si="131"/>
        <v>-</v>
      </c>
    </row>
    <row r="334" spans="1:27" x14ac:dyDescent="0.25">
      <c r="A334" s="9" t="s">
        <v>3814</v>
      </c>
      <c r="B334" s="10" t="str">
        <f t="shared" si="118"/>
        <v>BUMA ALT</v>
      </c>
      <c r="C334" s="2">
        <f>IFERROR(MATCH(MASTER!$A334,'DJ PUBLISHING'!A:A,FALSE),1393)</f>
        <v>1393</v>
      </c>
      <c r="D334" s="5" t="str">
        <f t="shared" ca="1" si="119"/>
        <v>-</v>
      </c>
      <c r="E334" s="6" t="str">
        <f t="shared" ca="1" si="120"/>
        <v>-</v>
      </c>
      <c r="F334" s="2">
        <f>IFERROR(MATCH(MASTER!$A334,CLOUD!B:B,FALSE),1965)</f>
        <v>1965</v>
      </c>
      <c r="G334" s="17" t="str">
        <f t="shared" ca="1" si="121"/>
        <v>-</v>
      </c>
      <c r="H334" s="18" t="str">
        <f t="shared" ca="1" si="122"/>
        <v>-</v>
      </c>
      <c r="I334" s="19" t="str">
        <f t="shared" ca="1" si="123"/>
        <v>-</v>
      </c>
      <c r="J334" s="2">
        <f>IFERROR(MATCH(MASTER!$A334,'BUMA MAIN'!H:H,FALSE),4952)</f>
        <v>4952</v>
      </c>
      <c r="K334" s="32" t="str">
        <f t="shared" ca="1" si="110"/>
        <v>-</v>
      </c>
      <c r="L334" s="33" t="str">
        <f t="shared" ca="1" si="111"/>
        <v>-</v>
      </c>
      <c r="M334" s="33" t="str">
        <f t="shared" ca="1" si="112"/>
        <v>-</v>
      </c>
      <c r="N334" s="33" t="str">
        <f t="shared" ca="1" si="113"/>
        <v>-</v>
      </c>
      <c r="O334" s="33" t="str">
        <f t="shared" ca="1" si="114"/>
        <v>-</v>
      </c>
      <c r="P334" s="33" t="str">
        <f t="shared" ca="1" si="115"/>
        <v>-</v>
      </c>
      <c r="Q334" s="33" t="str">
        <f t="shared" ca="1" si="116"/>
        <v>-</v>
      </c>
      <c r="R334" s="34" t="str">
        <f t="shared" ca="1" si="117"/>
        <v>-</v>
      </c>
      <c r="S334" s="2">
        <f>IFERROR(MATCH(MASTER!$A334,'BUMA ALT'!H:H,FALSE),4952)</f>
        <v>3625</v>
      </c>
      <c r="T334" s="5" t="str">
        <f t="shared" ca="1" si="124"/>
        <v>CLAIM YOUR WEAPONS (ENEMY CONTACT REMIX) (RADIO EDIT)</v>
      </c>
      <c r="U334" s="51">
        <f t="shared" ca="1" si="125"/>
        <v>1351244</v>
      </c>
      <c r="V334" s="51" t="str">
        <f t="shared" ca="1" si="126"/>
        <v>I-002289736-3</v>
      </c>
      <c r="W334" s="51">
        <f t="shared" ca="1" si="127"/>
        <v>472380650</v>
      </c>
      <c r="X334" s="51" t="str">
        <f t="shared" ca="1" si="128"/>
        <v>DJ PUBLISHING</v>
      </c>
      <c r="Y334" s="51">
        <f t="shared" ca="1" si="129"/>
        <v>11643266</v>
      </c>
      <c r="Z334" s="51">
        <f t="shared" ca="1" si="130"/>
        <v>43501</v>
      </c>
      <c r="AA334" s="6" t="str">
        <f t="shared" ca="1" si="131"/>
        <v>W-017581805</v>
      </c>
    </row>
    <row r="335" spans="1:27" x14ac:dyDescent="0.25">
      <c r="A335" s="9" t="s">
        <v>1255</v>
      </c>
      <c r="B335" s="10" t="str">
        <f t="shared" si="118"/>
        <v>CLOUD</v>
      </c>
      <c r="C335" s="2">
        <f>IFERROR(MATCH(MASTER!$A335,'DJ PUBLISHING'!A:A,FALSE),1393)</f>
        <v>1393</v>
      </c>
      <c r="D335" s="5" t="str">
        <f t="shared" ca="1" si="119"/>
        <v>-</v>
      </c>
      <c r="E335" s="6" t="str">
        <f t="shared" ca="1" si="120"/>
        <v>-</v>
      </c>
      <c r="F335" s="2">
        <f>IFERROR(MATCH(MASTER!$A335,CLOUD!B:B,FALSE),1965)</f>
        <v>263</v>
      </c>
      <c r="G335" s="17">
        <f t="shared" ca="1" si="121"/>
        <v>4526</v>
      </c>
      <c r="H335" s="18" t="str">
        <f t="shared" ca="1" si="122"/>
        <v>CLEAN 'N CRUNCHY</v>
      </c>
      <c r="I335" s="19" t="str">
        <f t="shared" ca="1" si="123"/>
        <v xml:space="preserve">FEENSTRA/VAN DEN HEUVEL/KOOLEN/ROOIJ DE </v>
      </c>
      <c r="J335" s="2">
        <f>IFERROR(MATCH(MASTER!$A335,'BUMA MAIN'!H:H,FALSE),4952)</f>
        <v>4952</v>
      </c>
      <c r="K335" s="32" t="str">
        <f t="shared" ca="1" si="110"/>
        <v>-</v>
      </c>
      <c r="L335" s="33" t="str">
        <f t="shared" ca="1" si="111"/>
        <v>-</v>
      </c>
      <c r="M335" s="33" t="str">
        <f t="shared" ca="1" si="112"/>
        <v>-</v>
      </c>
      <c r="N335" s="33" t="str">
        <f t="shared" ca="1" si="113"/>
        <v>-</v>
      </c>
      <c r="O335" s="33" t="str">
        <f t="shared" ca="1" si="114"/>
        <v>-</v>
      </c>
      <c r="P335" s="33" t="str">
        <f t="shared" ca="1" si="115"/>
        <v>-</v>
      </c>
      <c r="Q335" s="33" t="str">
        <f t="shared" ca="1" si="116"/>
        <v>-</v>
      </c>
      <c r="R335" s="34" t="str">
        <f t="shared" ca="1" si="117"/>
        <v>-</v>
      </c>
      <c r="S335" s="2">
        <f>IFERROR(MATCH(MASTER!$A335,'BUMA ALT'!H:H,FALSE),4952)</f>
        <v>4952</v>
      </c>
      <c r="T335" s="5" t="str">
        <f t="shared" ca="1" si="124"/>
        <v>-</v>
      </c>
      <c r="U335" s="51" t="str">
        <f t="shared" ca="1" si="125"/>
        <v>-</v>
      </c>
      <c r="V335" s="51" t="str">
        <f t="shared" ca="1" si="126"/>
        <v>-</v>
      </c>
      <c r="W335" s="51" t="str">
        <f t="shared" ca="1" si="127"/>
        <v>-</v>
      </c>
      <c r="X335" s="51" t="str">
        <f t="shared" ca="1" si="128"/>
        <v>-</v>
      </c>
      <c r="Y335" s="51" t="str">
        <f t="shared" ca="1" si="129"/>
        <v>-</v>
      </c>
      <c r="Z335" s="51" t="str">
        <f t="shared" ca="1" si="130"/>
        <v>-</v>
      </c>
      <c r="AA335" s="6" t="str">
        <f t="shared" ca="1" si="131"/>
        <v>-</v>
      </c>
    </row>
    <row r="336" spans="1:27" x14ac:dyDescent="0.25">
      <c r="A336" s="9" t="s">
        <v>1257</v>
      </c>
      <c r="B336" s="10" t="str">
        <f t="shared" si="118"/>
        <v>CLOUD</v>
      </c>
      <c r="C336" s="2">
        <f>IFERROR(MATCH(MASTER!$A336,'DJ PUBLISHING'!A:A,FALSE),1393)</f>
        <v>1393</v>
      </c>
      <c r="D336" s="5" t="str">
        <f t="shared" ca="1" si="119"/>
        <v>-</v>
      </c>
      <c r="E336" s="6" t="str">
        <f t="shared" ca="1" si="120"/>
        <v>-</v>
      </c>
      <c r="F336" s="2">
        <f>IFERROR(MATCH(MASTER!$A336,CLOUD!B:B,FALSE),1965)</f>
        <v>264</v>
      </c>
      <c r="G336" s="17">
        <f t="shared" ca="1" si="121"/>
        <v>136312</v>
      </c>
      <c r="H336" s="18" t="str">
        <f t="shared" ca="1" si="122"/>
        <v>CLEOPATRA</v>
      </c>
      <c r="I336" s="19" t="str">
        <f t="shared" ca="1" si="123"/>
        <v>BILLAN/BILLAN</v>
      </c>
      <c r="J336" s="2">
        <f>IFERROR(MATCH(MASTER!$A336,'BUMA MAIN'!H:H,FALSE),4952)</f>
        <v>4952</v>
      </c>
      <c r="K336" s="32" t="str">
        <f t="shared" ca="1" si="110"/>
        <v>-</v>
      </c>
      <c r="L336" s="33" t="str">
        <f t="shared" ca="1" si="111"/>
        <v>-</v>
      </c>
      <c r="M336" s="33" t="str">
        <f t="shared" ca="1" si="112"/>
        <v>-</v>
      </c>
      <c r="N336" s="33" t="str">
        <f t="shared" ca="1" si="113"/>
        <v>-</v>
      </c>
      <c r="O336" s="33" t="str">
        <f t="shared" ca="1" si="114"/>
        <v>-</v>
      </c>
      <c r="P336" s="33" t="str">
        <f t="shared" ca="1" si="115"/>
        <v>-</v>
      </c>
      <c r="Q336" s="33" t="str">
        <f t="shared" ca="1" si="116"/>
        <v>-</v>
      </c>
      <c r="R336" s="34" t="str">
        <f t="shared" ca="1" si="117"/>
        <v>-</v>
      </c>
      <c r="S336" s="2">
        <f>IFERROR(MATCH(MASTER!$A336,'BUMA ALT'!H:H,FALSE),4952)</f>
        <v>4952</v>
      </c>
      <c r="T336" s="5" t="str">
        <f t="shared" ca="1" si="124"/>
        <v>-</v>
      </c>
      <c r="U336" s="51" t="str">
        <f t="shared" ca="1" si="125"/>
        <v>-</v>
      </c>
      <c r="V336" s="51" t="str">
        <f t="shared" ca="1" si="126"/>
        <v>-</v>
      </c>
      <c r="W336" s="51" t="str">
        <f t="shared" ca="1" si="127"/>
        <v>-</v>
      </c>
      <c r="X336" s="51" t="str">
        <f t="shared" ca="1" si="128"/>
        <v>-</v>
      </c>
      <c r="Y336" s="51" t="str">
        <f t="shared" ca="1" si="129"/>
        <v>-</v>
      </c>
      <c r="Z336" s="51" t="str">
        <f t="shared" ca="1" si="130"/>
        <v>-</v>
      </c>
      <c r="AA336" s="6" t="str">
        <f t="shared" ca="1" si="131"/>
        <v>-</v>
      </c>
    </row>
    <row r="337" spans="1:27" x14ac:dyDescent="0.25">
      <c r="A337" s="9" t="s">
        <v>718</v>
      </c>
      <c r="B337" s="10" t="str">
        <f t="shared" si="118"/>
        <v>DJ PUBLISHING, CLOUD, BUMA MAIN</v>
      </c>
      <c r="C337" s="2">
        <f>IFERROR(MATCH(MASTER!$A337,'DJ PUBLISHING'!A:A,FALSE),1393)</f>
        <v>286</v>
      </c>
      <c r="D337" s="5" t="str">
        <f t="shared" ca="1" si="119"/>
        <v>CLOSE OUR EYES</v>
      </c>
      <c r="E337" s="6" t="str">
        <f t="shared" ca="1" si="120"/>
        <v>Scantraxx</v>
      </c>
      <c r="F337" s="2">
        <f>IFERROR(MATCH(MASTER!$A337,CLOUD!B:B,FALSE),1965)</f>
        <v>265</v>
      </c>
      <c r="G337" s="17">
        <f t="shared" ca="1" si="121"/>
        <v>515988</v>
      </c>
      <c r="H337" s="18" t="str">
        <f t="shared" ca="1" si="122"/>
        <v>CLOSE OUR EYES</v>
      </c>
      <c r="I337" s="19" t="str">
        <f t="shared" ca="1" si="123"/>
        <v>KANON/VLIET VAN/MIAH/TUCKER SANDS</v>
      </c>
      <c r="J337" s="2">
        <f>IFERROR(MATCH(MASTER!$A337,'BUMA MAIN'!H:H,FALSE),4952)</f>
        <v>738</v>
      </c>
      <c r="K337" s="32" t="str">
        <f t="shared" ca="1" si="110"/>
        <v>CLOSE OUR EYES</v>
      </c>
      <c r="L337" s="33">
        <f t="shared" ca="1" si="111"/>
        <v>1351244</v>
      </c>
      <c r="M337" s="33" t="str">
        <f t="shared" ca="1" si="112"/>
        <v>I-002289736-3</v>
      </c>
      <c r="N337" s="33">
        <f t="shared" ca="1" si="113"/>
        <v>472380650</v>
      </c>
      <c r="O337" s="33" t="str">
        <f t="shared" ca="1" si="114"/>
        <v>DJ PUBLISHING</v>
      </c>
      <c r="P337" s="33">
        <f t="shared" ca="1" si="115"/>
        <v>11555770</v>
      </c>
      <c r="Q337" s="33">
        <f t="shared" ca="1" si="116"/>
        <v>42360</v>
      </c>
      <c r="R337" s="34" t="str">
        <f t="shared" ca="1" si="117"/>
        <v>W-010787023</v>
      </c>
      <c r="S337" s="2">
        <f>IFERROR(MATCH(MASTER!$A337,'BUMA ALT'!H:H,FALSE),4952)</f>
        <v>4952</v>
      </c>
      <c r="T337" s="5" t="str">
        <f t="shared" ca="1" si="124"/>
        <v>-</v>
      </c>
      <c r="U337" s="51" t="str">
        <f t="shared" ca="1" si="125"/>
        <v>-</v>
      </c>
      <c r="V337" s="51" t="str">
        <f t="shared" ca="1" si="126"/>
        <v>-</v>
      </c>
      <c r="W337" s="51" t="str">
        <f t="shared" ca="1" si="127"/>
        <v>-</v>
      </c>
      <c r="X337" s="51" t="str">
        <f t="shared" ca="1" si="128"/>
        <v>-</v>
      </c>
      <c r="Y337" s="51" t="str">
        <f t="shared" ca="1" si="129"/>
        <v>-</v>
      </c>
      <c r="Z337" s="51" t="str">
        <f t="shared" ca="1" si="130"/>
        <v>-</v>
      </c>
      <c r="AA337" s="6" t="str">
        <f t="shared" ca="1" si="131"/>
        <v>-</v>
      </c>
    </row>
    <row r="338" spans="1:27" x14ac:dyDescent="0.25">
      <c r="A338" s="9" t="s">
        <v>686</v>
      </c>
      <c r="B338" s="10" t="str">
        <f t="shared" si="118"/>
        <v>DJ PUBLISHING, CLOUD, BUMA MAIN</v>
      </c>
      <c r="C338" s="2">
        <f>IFERROR(MATCH(MASTER!$A338,'DJ PUBLISHING'!A:A,FALSE),1393)</f>
        <v>282</v>
      </c>
      <c r="D338" s="5" t="str">
        <f t="shared" ca="1" si="119"/>
        <v>CLOSER</v>
      </c>
      <c r="E338" s="6" t="str">
        <f t="shared" ca="1" si="120"/>
        <v>Scantraxx</v>
      </c>
      <c r="F338" s="2">
        <f>IFERROR(MATCH(MASTER!$A338,CLOUD!B:B,FALSE),1965)</f>
        <v>266</v>
      </c>
      <c r="G338" s="17">
        <f t="shared" ca="1" si="121"/>
        <v>499024</v>
      </c>
      <c r="H338" s="18" t="str">
        <f t="shared" ca="1" si="122"/>
        <v>CLOSER</v>
      </c>
      <c r="I338" s="19" t="str">
        <f t="shared" ca="1" si="123"/>
        <v>KANON</v>
      </c>
      <c r="J338" s="2">
        <f>IFERROR(MATCH(MASTER!$A338,'BUMA MAIN'!H:H,FALSE),4952)</f>
        <v>706</v>
      </c>
      <c r="K338" s="32" t="str">
        <f t="shared" ca="1" si="110"/>
        <v>CLOSER</v>
      </c>
      <c r="L338" s="33">
        <f t="shared" ca="1" si="111"/>
        <v>1351244</v>
      </c>
      <c r="M338" s="33" t="str">
        <f t="shared" ca="1" si="112"/>
        <v>I-002289736-3</v>
      </c>
      <c r="N338" s="33">
        <f t="shared" ca="1" si="113"/>
        <v>472380650</v>
      </c>
      <c r="O338" s="33" t="str">
        <f t="shared" ca="1" si="114"/>
        <v>DJ PUBLISHING</v>
      </c>
      <c r="P338" s="33">
        <f t="shared" ca="1" si="115"/>
        <v>11555770</v>
      </c>
      <c r="Q338" s="33">
        <f t="shared" ca="1" si="116"/>
        <v>42360</v>
      </c>
      <c r="R338" s="34" t="str">
        <f t="shared" ca="1" si="117"/>
        <v>W-010787075</v>
      </c>
      <c r="S338" s="2">
        <f>IFERROR(MATCH(MASTER!$A338,'BUMA ALT'!H:H,FALSE),4952)</f>
        <v>4952</v>
      </c>
      <c r="T338" s="5" t="str">
        <f t="shared" ca="1" si="124"/>
        <v>-</v>
      </c>
      <c r="U338" s="51" t="str">
        <f t="shared" ca="1" si="125"/>
        <v>-</v>
      </c>
      <c r="V338" s="51" t="str">
        <f t="shared" ca="1" si="126"/>
        <v>-</v>
      </c>
      <c r="W338" s="51" t="str">
        <f t="shared" ca="1" si="127"/>
        <v>-</v>
      </c>
      <c r="X338" s="51" t="str">
        <f t="shared" ca="1" si="128"/>
        <v>-</v>
      </c>
      <c r="Y338" s="51" t="str">
        <f t="shared" ca="1" si="129"/>
        <v>-</v>
      </c>
      <c r="Z338" s="51" t="str">
        <f t="shared" ca="1" si="130"/>
        <v>-</v>
      </c>
      <c r="AA338" s="6" t="str">
        <f t="shared" ca="1" si="131"/>
        <v>-</v>
      </c>
    </row>
    <row r="339" spans="1:27" x14ac:dyDescent="0.25">
      <c r="A339" s="9" t="s">
        <v>147</v>
      </c>
      <c r="B339" s="10" t="str">
        <f t="shared" si="118"/>
        <v>DJ PUBLISHING, CLOUD, BUMA MAIN</v>
      </c>
      <c r="C339" s="2">
        <f>IFERROR(MATCH(MASTER!$A339,'DJ PUBLISHING'!A:A,FALSE),1393)</f>
        <v>167</v>
      </c>
      <c r="D339" s="5" t="str">
        <f t="shared" ca="1" si="119"/>
        <v>CLOUDY MEMORY</v>
      </c>
      <c r="E339" s="6" t="str">
        <f t="shared" ca="1" si="120"/>
        <v>Scantraxx</v>
      </c>
      <c r="F339" s="2">
        <f>IFERROR(MATCH(MASTER!$A339,CLOUD!B:B,FALSE),1965)</f>
        <v>267</v>
      </c>
      <c r="G339" s="17">
        <f t="shared" ca="1" si="121"/>
        <v>120878</v>
      </c>
      <c r="H339" s="18" t="str">
        <f t="shared" ca="1" si="122"/>
        <v>CLOUDY MEMORY</v>
      </c>
      <c r="I339" s="19" t="str">
        <f t="shared" ca="1" si="123"/>
        <v>MEHLSKOV</v>
      </c>
      <c r="J339" s="2">
        <f>IFERROR(MATCH(MASTER!$A339,'BUMA MAIN'!H:H,FALSE),4952)</f>
        <v>166</v>
      </c>
      <c r="K339" s="32" t="str">
        <f t="shared" ca="1" si="110"/>
        <v>CLOUDY MEMORY</v>
      </c>
      <c r="L339" s="33">
        <f t="shared" ca="1" si="111"/>
        <v>1351244</v>
      </c>
      <c r="M339" s="33" t="str">
        <f t="shared" ca="1" si="112"/>
        <v>I-002289736-3</v>
      </c>
      <c r="N339" s="33">
        <f t="shared" ca="1" si="113"/>
        <v>472380650</v>
      </c>
      <c r="O339" s="33" t="str">
        <f t="shared" ca="1" si="114"/>
        <v>DJ PUBLISHING</v>
      </c>
      <c r="P339" s="33">
        <f t="shared" ca="1" si="115"/>
        <v>4801076</v>
      </c>
      <c r="Q339" s="33">
        <f t="shared" ca="1" si="116"/>
        <v>38832</v>
      </c>
      <c r="R339" s="34" t="str">
        <f t="shared" ca="1" si="117"/>
        <v>W-004448949</v>
      </c>
      <c r="S339" s="2">
        <f>IFERROR(MATCH(MASTER!$A339,'BUMA ALT'!H:H,FALSE),4952)</f>
        <v>4952</v>
      </c>
      <c r="T339" s="5" t="str">
        <f t="shared" ca="1" si="124"/>
        <v>-</v>
      </c>
      <c r="U339" s="51" t="str">
        <f t="shared" ca="1" si="125"/>
        <v>-</v>
      </c>
      <c r="V339" s="51" t="str">
        <f t="shared" ca="1" si="126"/>
        <v>-</v>
      </c>
      <c r="W339" s="51" t="str">
        <f t="shared" ca="1" si="127"/>
        <v>-</v>
      </c>
      <c r="X339" s="51" t="str">
        <f t="shared" ca="1" si="128"/>
        <v>-</v>
      </c>
      <c r="Y339" s="51" t="str">
        <f t="shared" ca="1" si="129"/>
        <v>-</v>
      </c>
      <c r="Z339" s="51" t="str">
        <f t="shared" ca="1" si="130"/>
        <v>-</v>
      </c>
      <c r="AA339" s="6" t="str">
        <f t="shared" ca="1" si="131"/>
        <v>-</v>
      </c>
    </row>
    <row r="340" spans="1:27" x14ac:dyDescent="0.25">
      <c r="A340" s="9" t="s">
        <v>585</v>
      </c>
      <c r="B340" s="10" t="str">
        <f t="shared" si="118"/>
        <v>DJ PUBLISHING, CLOUD, BUMA MAIN</v>
      </c>
      <c r="C340" s="2">
        <f>IFERROR(MATCH(MASTER!$A340,'DJ PUBLISHING'!A:A,FALSE),1393)</f>
        <v>1064</v>
      </c>
      <c r="D340" s="5" t="str">
        <f t="shared" ca="1" si="119"/>
        <v>CLOWN</v>
      </c>
      <c r="E340" s="6" t="str">
        <f t="shared" ca="1" si="120"/>
        <v>A2 Records</v>
      </c>
      <c r="F340" s="2">
        <f>IFERROR(MATCH(MASTER!$A340,CLOUD!B:B,FALSE),1965)</f>
        <v>268</v>
      </c>
      <c r="G340" s="17">
        <f t="shared" ca="1" si="121"/>
        <v>465438</v>
      </c>
      <c r="H340" s="18" t="str">
        <f t="shared" ca="1" si="122"/>
        <v>CLOWN</v>
      </c>
      <c r="I340" s="19" t="str">
        <f t="shared" ca="1" si="123"/>
        <v>MARIOTTI</v>
      </c>
      <c r="J340" s="2">
        <f>IFERROR(MATCH(MASTER!$A340,'BUMA MAIN'!H:H,FALSE),4952)</f>
        <v>604</v>
      </c>
      <c r="K340" s="32" t="str">
        <f t="shared" ca="1" si="110"/>
        <v>CLOWN</v>
      </c>
      <c r="L340" s="33">
        <f t="shared" ca="1" si="111"/>
        <v>1351244</v>
      </c>
      <c r="M340" s="33" t="str">
        <f t="shared" ca="1" si="112"/>
        <v>I-002289736-3</v>
      </c>
      <c r="N340" s="33">
        <f t="shared" ca="1" si="113"/>
        <v>472380650</v>
      </c>
      <c r="O340" s="33" t="str">
        <f t="shared" ca="1" si="114"/>
        <v>DJ PUBLISHING</v>
      </c>
      <c r="P340" s="33">
        <f t="shared" ca="1" si="115"/>
        <v>11555158</v>
      </c>
      <c r="Q340" s="33">
        <f t="shared" ca="1" si="116"/>
        <v>42352</v>
      </c>
      <c r="R340" s="34" t="str">
        <f t="shared" ca="1" si="117"/>
        <v>W-010711158</v>
      </c>
      <c r="S340" s="2">
        <f>IFERROR(MATCH(MASTER!$A340,'BUMA ALT'!H:H,FALSE),4952)</f>
        <v>4952</v>
      </c>
      <c r="T340" s="5" t="str">
        <f t="shared" ca="1" si="124"/>
        <v>-</v>
      </c>
      <c r="U340" s="51" t="str">
        <f t="shared" ca="1" si="125"/>
        <v>-</v>
      </c>
      <c r="V340" s="51" t="str">
        <f t="shared" ca="1" si="126"/>
        <v>-</v>
      </c>
      <c r="W340" s="51" t="str">
        <f t="shared" ca="1" si="127"/>
        <v>-</v>
      </c>
      <c r="X340" s="51" t="str">
        <f t="shared" ca="1" si="128"/>
        <v>-</v>
      </c>
      <c r="Y340" s="51" t="str">
        <f t="shared" ca="1" si="129"/>
        <v>-</v>
      </c>
      <c r="Z340" s="51" t="str">
        <f t="shared" ca="1" si="130"/>
        <v>-</v>
      </c>
      <c r="AA340" s="6" t="str">
        <f t="shared" ca="1" si="131"/>
        <v>-</v>
      </c>
    </row>
    <row r="341" spans="1:27" x14ac:dyDescent="0.25">
      <c r="A341" s="9" t="s">
        <v>753</v>
      </c>
      <c r="B341" s="10" t="str">
        <f t="shared" si="118"/>
        <v>DJ PUBLISHING, CLOUD, BUMA MAIN</v>
      </c>
      <c r="C341" s="2">
        <f>IFERROR(MATCH(MASTER!$A341,'DJ PUBLISHING'!A:A,FALSE),1393)</f>
        <v>295</v>
      </c>
      <c r="D341" s="5" t="str">
        <f t="shared" ca="1" si="119"/>
        <v>CLTR SHCK</v>
      </c>
      <c r="E341" s="6" t="str">
        <f t="shared" ca="1" si="120"/>
        <v>Scantraxx</v>
      </c>
      <c r="F341" s="2">
        <f>IFERROR(MATCH(MASTER!$A341,CLOUD!B:B,FALSE),1965)</f>
        <v>269</v>
      </c>
      <c r="G341" s="17">
        <f t="shared" ca="1" si="121"/>
        <v>557792</v>
      </c>
      <c r="H341" s="18" t="str">
        <f t="shared" ca="1" si="122"/>
        <v>CLTR SHCK</v>
      </c>
      <c r="I341" s="19" t="str">
        <f t="shared" ca="1" si="123"/>
        <v>ELKABAS</v>
      </c>
      <c r="J341" s="2">
        <f>IFERROR(MATCH(MASTER!$A341,'BUMA MAIN'!H:H,FALSE),4952)</f>
        <v>773</v>
      </c>
      <c r="K341" s="32" t="str">
        <f t="shared" ca="1" si="110"/>
        <v>CLTR SHCK</v>
      </c>
      <c r="L341" s="33">
        <f t="shared" ca="1" si="111"/>
        <v>1351244</v>
      </c>
      <c r="M341" s="33" t="str">
        <f t="shared" ca="1" si="112"/>
        <v>I-002289736-3</v>
      </c>
      <c r="N341" s="33">
        <f t="shared" ca="1" si="113"/>
        <v>472380650</v>
      </c>
      <c r="O341" s="33" t="str">
        <f t="shared" ca="1" si="114"/>
        <v>DJ PUBLISHING</v>
      </c>
      <c r="P341" s="33">
        <f t="shared" ca="1" si="115"/>
        <v>11555770</v>
      </c>
      <c r="Q341" s="33">
        <f t="shared" ca="1" si="116"/>
        <v>42360</v>
      </c>
      <c r="R341" s="34" t="str">
        <f t="shared" ca="1" si="117"/>
        <v>W-010787092</v>
      </c>
      <c r="S341" s="2">
        <f>IFERROR(MATCH(MASTER!$A341,'BUMA ALT'!H:H,FALSE),4952)</f>
        <v>4952</v>
      </c>
      <c r="T341" s="5" t="str">
        <f t="shared" ca="1" si="124"/>
        <v>-</v>
      </c>
      <c r="U341" s="51" t="str">
        <f t="shared" ca="1" si="125"/>
        <v>-</v>
      </c>
      <c r="V341" s="51" t="str">
        <f t="shared" ca="1" si="126"/>
        <v>-</v>
      </c>
      <c r="W341" s="51" t="str">
        <f t="shared" ca="1" si="127"/>
        <v>-</v>
      </c>
      <c r="X341" s="51" t="str">
        <f t="shared" ca="1" si="128"/>
        <v>-</v>
      </c>
      <c r="Y341" s="51" t="str">
        <f t="shared" ca="1" si="129"/>
        <v>-</v>
      </c>
      <c r="Z341" s="51" t="str">
        <f t="shared" ca="1" si="130"/>
        <v>-</v>
      </c>
      <c r="AA341" s="6" t="str">
        <f t="shared" ca="1" si="131"/>
        <v>-</v>
      </c>
    </row>
    <row r="342" spans="1:27" x14ac:dyDescent="0.25">
      <c r="A342" s="9" t="s">
        <v>2497</v>
      </c>
      <c r="B342" s="10" t="str">
        <f t="shared" si="118"/>
        <v>DJ PUBLISHING</v>
      </c>
      <c r="C342" s="2">
        <f>IFERROR(MATCH(MASTER!$A342,'DJ PUBLISHING'!A:A,FALSE),1393)</f>
        <v>24</v>
      </c>
      <c r="D342" s="5" t="str">
        <f t="shared" ca="1" si="119"/>
        <v>CLUBBIN'</v>
      </c>
      <c r="E342" s="6" t="str">
        <f t="shared" ca="1" si="120"/>
        <v>Scantraxx</v>
      </c>
      <c r="F342" s="2">
        <f>IFERROR(MATCH(MASTER!$A342,CLOUD!B:B,FALSE),1965)</f>
        <v>1965</v>
      </c>
      <c r="G342" s="17" t="str">
        <f t="shared" ca="1" si="121"/>
        <v>-</v>
      </c>
      <c r="H342" s="18" t="str">
        <f t="shared" ca="1" si="122"/>
        <v>-</v>
      </c>
      <c r="I342" s="19" t="str">
        <f t="shared" ca="1" si="123"/>
        <v>-</v>
      </c>
      <c r="J342" s="2">
        <f>IFERROR(MATCH(MASTER!$A342,'BUMA MAIN'!H:H,FALSE),4952)</f>
        <v>4952</v>
      </c>
      <c r="K342" s="32" t="str">
        <f t="shared" ca="1" si="110"/>
        <v>-</v>
      </c>
      <c r="L342" s="33" t="str">
        <f t="shared" ca="1" si="111"/>
        <v>-</v>
      </c>
      <c r="M342" s="33" t="str">
        <f t="shared" ca="1" si="112"/>
        <v>-</v>
      </c>
      <c r="N342" s="33" t="str">
        <f t="shared" ca="1" si="113"/>
        <v>-</v>
      </c>
      <c r="O342" s="33" t="str">
        <f t="shared" ca="1" si="114"/>
        <v>-</v>
      </c>
      <c r="P342" s="33" t="str">
        <f t="shared" ca="1" si="115"/>
        <v>-</v>
      </c>
      <c r="Q342" s="33" t="str">
        <f t="shared" ca="1" si="116"/>
        <v>-</v>
      </c>
      <c r="R342" s="34" t="str">
        <f t="shared" ca="1" si="117"/>
        <v>-</v>
      </c>
      <c r="S342" s="2">
        <f>IFERROR(MATCH(MASTER!$A342,'BUMA ALT'!H:H,FALSE),4952)</f>
        <v>4952</v>
      </c>
      <c r="T342" s="5" t="str">
        <f t="shared" ca="1" si="124"/>
        <v>-</v>
      </c>
      <c r="U342" s="51" t="str">
        <f t="shared" ca="1" si="125"/>
        <v>-</v>
      </c>
      <c r="V342" s="51" t="str">
        <f t="shared" ca="1" si="126"/>
        <v>-</v>
      </c>
      <c r="W342" s="51" t="str">
        <f t="shared" ca="1" si="127"/>
        <v>-</v>
      </c>
      <c r="X342" s="51" t="str">
        <f t="shared" ca="1" si="128"/>
        <v>-</v>
      </c>
      <c r="Y342" s="51" t="str">
        <f t="shared" ca="1" si="129"/>
        <v>-</v>
      </c>
      <c r="Z342" s="51" t="str">
        <f t="shared" ca="1" si="130"/>
        <v>-</v>
      </c>
      <c r="AA342" s="6" t="str">
        <f t="shared" ca="1" si="131"/>
        <v>-</v>
      </c>
    </row>
    <row r="343" spans="1:27" x14ac:dyDescent="0.25">
      <c r="A343" s="9" t="s">
        <v>46</v>
      </c>
      <c r="B343" s="10" t="str">
        <f t="shared" si="118"/>
        <v>DJ PUBLISHING, CLOUD, BUMA MAIN</v>
      </c>
      <c r="C343" s="2">
        <f>IFERROR(MATCH(MASTER!$A343,'DJ PUBLISHING'!A:A,FALSE),1393)</f>
        <v>13</v>
      </c>
      <c r="D343" s="5" t="str">
        <f t="shared" ca="1" si="119"/>
        <v>COCAIN BIZZNIZZ</v>
      </c>
      <c r="E343" s="6" t="str">
        <f t="shared" ca="1" si="120"/>
        <v>Scantraxx</v>
      </c>
      <c r="F343" s="2">
        <f>IFERROR(MATCH(MASTER!$A343,CLOUD!B:B,FALSE),1965)</f>
        <v>270</v>
      </c>
      <c r="G343" s="17">
        <f t="shared" ca="1" si="121"/>
        <v>663</v>
      </c>
      <c r="H343" s="18" t="str">
        <f t="shared" ca="1" si="122"/>
        <v>COCAIN BIZZNIZZ</v>
      </c>
      <c r="I343" s="19" t="str">
        <f t="shared" ca="1" si="123"/>
        <v>ELKABAS</v>
      </c>
      <c r="J343" s="2">
        <f>IFERROR(MATCH(MASTER!$A343,'BUMA MAIN'!H:H,FALSE),4952)</f>
        <v>58</v>
      </c>
      <c r="K343" s="32" t="str">
        <f t="shared" ca="1" si="110"/>
        <v>COCAIN BIZZNIZZ</v>
      </c>
      <c r="L343" s="33">
        <f t="shared" ca="1" si="111"/>
        <v>1351244</v>
      </c>
      <c r="M343" s="33" t="str">
        <f t="shared" ca="1" si="112"/>
        <v>I-002289736-3</v>
      </c>
      <c r="N343" s="33">
        <f t="shared" ca="1" si="113"/>
        <v>472380650</v>
      </c>
      <c r="O343" s="33" t="str">
        <f t="shared" ca="1" si="114"/>
        <v>DJ PUBLISHING</v>
      </c>
      <c r="P343" s="33">
        <f t="shared" ca="1" si="115"/>
        <v>4793885</v>
      </c>
      <c r="Q343" s="33">
        <f t="shared" ca="1" si="116"/>
        <v>38664</v>
      </c>
      <c r="R343" s="34" t="str">
        <f t="shared" ca="1" si="117"/>
        <v>W-004247899</v>
      </c>
      <c r="S343" s="2">
        <f>IFERROR(MATCH(MASTER!$A343,'BUMA ALT'!H:H,FALSE),4952)</f>
        <v>4952</v>
      </c>
      <c r="T343" s="5" t="str">
        <f t="shared" ca="1" si="124"/>
        <v>-</v>
      </c>
      <c r="U343" s="51" t="str">
        <f t="shared" ca="1" si="125"/>
        <v>-</v>
      </c>
      <c r="V343" s="51" t="str">
        <f t="shared" ca="1" si="126"/>
        <v>-</v>
      </c>
      <c r="W343" s="51" t="str">
        <f t="shared" ca="1" si="127"/>
        <v>-</v>
      </c>
      <c r="X343" s="51" t="str">
        <f t="shared" ca="1" si="128"/>
        <v>-</v>
      </c>
      <c r="Y343" s="51" t="str">
        <f t="shared" ca="1" si="129"/>
        <v>-</v>
      </c>
      <c r="Z343" s="51" t="str">
        <f t="shared" ca="1" si="130"/>
        <v>-</v>
      </c>
      <c r="AA343" s="6" t="str">
        <f t="shared" ca="1" si="131"/>
        <v>-</v>
      </c>
    </row>
    <row r="344" spans="1:27" x14ac:dyDescent="0.25">
      <c r="A344" s="9" t="s">
        <v>2498</v>
      </c>
      <c r="B344" s="10" t="str">
        <f t="shared" si="118"/>
        <v>DJ PUBLISHING</v>
      </c>
      <c r="C344" s="2">
        <f>IFERROR(MATCH(MASTER!$A344,'DJ PUBLISHING'!A:A,FALSE),1393)</f>
        <v>21</v>
      </c>
      <c r="D344" s="5" t="str">
        <f t="shared" ca="1" si="119"/>
        <v>COCAIN BIZZNIZZ (TECHNOB OY REMIXX)</v>
      </c>
      <c r="E344" s="6" t="str">
        <f t="shared" ca="1" si="120"/>
        <v>Scantraxx</v>
      </c>
      <c r="F344" s="2">
        <f>IFERROR(MATCH(MASTER!$A344,CLOUD!B:B,FALSE),1965)</f>
        <v>1965</v>
      </c>
      <c r="G344" s="17" t="str">
        <f t="shared" ca="1" si="121"/>
        <v>-</v>
      </c>
      <c r="H344" s="18" t="str">
        <f t="shared" ca="1" si="122"/>
        <v>-</v>
      </c>
      <c r="I344" s="19" t="str">
        <f t="shared" ca="1" si="123"/>
        <v>-</v>
      </c>
      <c r="J344" s="2">
        <f>IFERROR(MATCH(MASTER!$A344,'BUMA MAIN'!H:H,FALSE),4952)</f>
        <v>4952</v>
      </c>
      <c r="K344" s="32" t="str">
        <f t="shared" ca="1" si="110"/>
        <v>-</v>
      </c>
      <c r="L344" s="33" t="str">
        <f t="shared" ca="1" si="111"/>
        <v>-</v>
      </c>
      <c r="M344" s="33" t="str">
        <f t="shared" ca="1" si="112"/>
        <v>-</v>
      </c>
      <c r="N344" s="33" t="str">
        <f t="shared" ca="1" si="113"/>
        <v>-</v>
      </c>
      <c r="O344" s="33" t="str">
        <f t="shared" ca="1" si="114"/>
        <v>-</v>
      </c>
      <c r="P344" s="33" t="str">
        <f t="shared" ca="1" si="115"/>
        <v>-</v>
      </c>
      <c r="Q344" s="33" t="str">
        <f t="shared" ca="1" si="116"/>
        <v>-</v>
      </c>
      <c r="R344" s="34" t="str">
        <f t="shared" ca="1" si="117"/>
        <v>-</v>
      </c>
      <c r="S344" s="2">
        <f>IFERROR(MATCH(MASTER!$A344,'BUMA ALT'!H:H,FALSE),4952)</f>
        <v>4952</v>
      </c>
      <c r="T344" s="5" t="str">
        <f t="shared" ca="1" si="124"/>
        <v>-</v>
      </c>
      <c r="U344" s="51" t="str">
        <f t="shared" ca="1" si="125"/>
        <v>-</v>
      </c>
      <c r="V344" s="51" t="str">
        <f t="shared" ca="1" si="126"/>
        <v>-</v>
      </c>
      <c r="W344" s="51" t="str">
        <f t="shared" ca="1" si="127"/>
        <v>-</v>
      </c>
      <c r="X344" s="51" t="str">
        <f t="shared" ca="1" si="128"/>
        <v>-</v>
      </c>
      <c r="Y344" s="51" t="str">
        <f t="shared" ca="1" si="129"/>
        <v>-</v>
      </c>
      <c r="Z344" s="51" t="str">
        <f t="shared" ca="1" si="130"/>
        <v>-</v>
      </c>
      <c r="AA344" s="6" t="str">
        <f t="shared" ca="1" si="131"/>
        <v>-</v>
      </c>
    </row>
    <row r="345" spans="1:27" x14ac:dyDescent="0.25">
      <c r="A345" s="9" t="s">
        <v>713</v>
      </c>
      <c r="B345" s="10" t="str">
        <f t="shared" si="118"/>
        <v>DJ PUBLISHING, CLOUD, BUMA MAIN</v>
      </c>
      <c r="C345" s="2">
        <f>IFERROR(MATCH(MASTER!$A345,'DJ PUBLISHING'!A:A,FALSE),1393)</f>
        <v>790</v>
      </c>
      <c r="D345" s="5" t="str">
        <f t="shared" ca="1" si="119"/>
        <v>COCAINA FLOW</v>
      </c>
      <c r="E345" s="6" t="str">
        <f t="shared" ca="1" si="120"/>
        <v>X-BONE</v>
      </c>
      <c r="F345" s="2">
        <f>IFERROR(MATCH(MASTER!$A345,CLOUD!B:B,FALSE),1965)</f>
        <v>271</v>
      </c>
      <c r="G345" s="17">
        <f t="shared" ca="1" si="121"/>
        <v>515844</v>
      </c>
      <c r="H345" s="18" t="str">
        <f t="shared" ca="1" si="122"/>
        <v>COCAINA FLOW</v>
      </c>
      <c r="I345" s="19" t="str">
        <f t="shared" ca="1" si="123"/>
        <v xml:space="preserve">KLABEN </v>
      </c>
      <c r="J345" s="2">
        <f>IFERROR(MATCH(MASTER!$A345,'BUMA MAIN'!H:H,FALSE),4952)</f>
        <v>733</v>
      </c>
      <c r="K345" s="32" t="str">
        <f t="shared" ca="1" si="110"/>
        <v>COCAINA FLOW</v>
      </c>
      <c r="L345" s="33">
        <f t="shared" ca="1" si="111"/>
        <v>1351244</v>
      </c>
      <c r="M345" s="33" t="str">
        <f t="shared" ca="1" si="112"/>
        <v>I-002289736-3</v>
      </c>
      <c r="N345" s="33">
        <f t="shared" ca="1" si="113"/>
        <v>472380650</v>
      </c>
      <c r="O345" s="33" t="str">
        <f t="shared" ca="1" si="114"/>
        <v>DJ PUBLISHING</v>
      </c>
      <c r="P345" s="33">
        <f t="shared" ca="1" si="115"/>
        <v>11555770</v>
      </c>
      <c r="Q345" s="33">
        <f t="shared" ca="1" si="116"/>
        <v>42360</v>
      </c>
      <c r="R345" s="34" t="str">
        <f t="shared" ca="1" si="117"/>
        <v>W-010787129</v>
      </c>
      <c r="S345" s="2">
        <f>IFERROR(MATCH(MASTER!$A345,'BUMA ALT'!H:H,FALSE),4952)</f>
        <v>4952</v>
      </c>
      <c r="T345" s="5" t="str">
        <f t="shared" ca="1" si="124"/>
        <v>-</v>
      </c>
      <c r="U345" s="51" t="str">
        <f t="shared" ca="1" si="125"/>
        <v>-</v>
      </c>
      <c r="V345" s="51" t="str">
        <f t="shared" ca="1" si="126"/>
        <v>-</v>
      </c>
      <c r="W345" s="51" t="str">
        <f t="shared" ca="1" si="127"/>
        <v>-</v>
      </c>
      <c r="X345" s="51" t="str">
        <f t="shared" ca="1" si="128"/>
        <v>-</v>
      </c>
      <c r="Y345" s="51" t="str">
        <f t="shared" ca="1" si="129"/>
        <v>-</v>
      </c>
      <c r="Z345" s="51" t="str">
        <f t="shared" ca="1" si="130"/>
        <v>-</v>
      </c>
      <c r="AA345" s="6" t="str">
        <f t="shared" ca="1" si="131"/>
        <v>-</v>
      </c>
    </row>
    <row r="346" spans="1:27" x14ac:dyDescent="0.25">
      <c r="A346" s="9" t="s">
        <v>794</v>
      </c>
      <c r="B346" s="10" t="str">
        <f t="shared" si="118"/>
        <v>CLOUD, BUMA MAIN</v>
      </c>
      <c r="C346" s="2">
        <f>IFERROR(MATCH(MASTER!$A346,'DJ PUBLISHING'!A:A,FALSE),1393)</f>
        <v>1393</v>
      </c>
      <c r="D346" s="5" t="str">
        <f t="shared" ca="1" si="119"/>
        <v>-</v>
      </c>
      <c r="E346" s="6" t="str">
        <f t="shared" ca="1" si="120"/>
        <v>-</v>
      </c>
      <c r="F346" s="2">
        <f>IFERROR(MATCH(MASTER!$A346,CLOUD!B:B,FALSE),1965)</f>
        <v>272</v>
      </c>
      <c r="G346" s="17">
        <f t="shared" ca="1" si="121"/>
        <v>558619</v>
      </c>
      <c r="H346" s="18" t="str">
        <f t="shared" ca="1" si="122"/>
        <v>COCAINE</v>
      </c>
      <c r="I346" s="19" t="str">
        <f t="shared" ca="1" si="123"/>
        <v>ESTEVE</v>
      </c>
      <c r="J346" s="2">
        <f>IFERROR(MATCH(MASTER!$A346,'BUMA MAIN'!H:H,FALSE),4952)</f>
        <v>814</v>
      </c>
      <c r="K346" s="32" t="str">
        <f t="shared" ca="1" si="110"/>
        <v>COCAINE</v>
      </c>
      <c r="L346" s="33">
        <f t="shared" ca="1" si="111"/>
        <v>1351244</v>
      </c>
      <c r="M346" s="33" t="str">
        <f t="shared" ca="1" si="112"/>
        <v>I-002289736-3</v>
      </c>
      <c r="N346" s="33">
        <f t="shared" ca="1" si="113"/>
        <v>472380650</v>
      </c>
      <c r="O346" s="33" t="str">
        <f t="shared" ca="1" si="114"/>
        <v>DJ PUBLISHING</v>
      </c>
      <c r="P346" s="33">
        <f t="shared" ca="1" si="115"/>
        <v>11555770</v>
      </c>
      <c r="Q346" s="33">
        <f t="shared" ca="1" si="116"/>
        <v>42360</v>
      </c>
      <c r="R346" s="34" t="str">
        <f t="shared" ca="1" si="117"/>
        <v>W-010787057</v>
      </c>
      <c r="S346" s="2">
        <f>IFERROR(MATCH(MASTER!$A346,'BUMA ALT'!H:H,FALSE),4952)</f>
        <v>4952</v>
      </c>
      <c r="T346" s="5" t="str">
        <f t="shared" ca="1" si="124"/>
        <v>-</v>
      </c>
      <c r="U346" s="51" t="str">
        <f t="shared" ca="1" si="125"/>
        <v>-</v>
      </c>
      <c r="V346" s="51" t="str">
        <f t="shared" ca="1" si="126"/>
        <v>-</v>
      </c>
      <c r="W346" s="51" t="str">
        <f t="shared" ca="1" si="127"/>
        <v>-</v>
      </c>
      <c r="X346" s="51" t="str">
        <f t="shared" ca="1" si="128"/>
        <v>-</v>
      </c>
      <c r="Y346" s="51" t="str">
        <f t="shared" ca="1" si="129"/>
        <v>-</v>
      </c>
      <c r="Z346" s="51" t="str">
        <f t="shared" ca="1" si="130"/>
        <v>-</v>
      </c>
      <c r="AA346" s="6" t="str">
        <f t="shared" ca="1" si="131"/>
        <v>-</v>
      </c>
    </row>
    <row r="347" spans="1:27" x14ac:dyDescent="0.25">
      <c r="A347" s="9" t="s">
        <v>4082</v>
      </c>
      <c r="B347" s="10" t="str">
        <f t="shared" si="118"/>
        <v>BUMA ALT</v>
      </c>
      <c r="C347" s="2">
        <f>IFERROR(MATCH(MASTER!$A347,'DJ PUBLISHING'!A:A,FALSE),1393)</f>
        <v>1393</v>
      </c>
      <c r="D347" s="5" t="str">
        <f t="shared" ca="1" si="119"/>
        <v>-</v>
      </c>
      <c r="E347" s="6" t="str">
        <f t="shared" ca="1" si="120"/>
        <v>-</v>
      </c>
      <c r="F347" s="2">
        <f>IFERROR(MATCH(MASTER!$A347,CLOUD!B:B,FALSE),1965)</f>
        <v>1965</v>
      </c>
      <c r="G347" s="17" t="str">
        <f t="shared" ca="1" si="121"/>
        <v>-</v>
      </c>
      <c r="H347" s="18" t="str">
        <f t="shared" ca="1" si="122"/>
        <v>-</v>
      </c>
      <c r="I347" s="19" t="str">
        <f t="shared" ca="1" si="123"/>
        <v>-</v>
      </c>
      <c r="J347" s="2">
        <f>IFERROR(MATCH(MASTER!$A347,'BUMA MAIN'!H:H,FALSE),4952)</f>
        <v>4952</v>
      </c>
      <c r="K347" s="32" t="str">
        <f t="shared" ca="1" si="110"/>
        <v>-</v>
      </c>
      <c r="L347" s="33" t="str">
        <f t="shared" ca="1" si="111"/>
        <v>-</v>
      </c>
      <c r="M347" s="33" t="str">
        <f t="shared" ca="1" si="112"/>
        <v>-</v>
      </c>
      <c r="N347" s="33" t="str">
        <f t="shared" ca="1" si="113"/>
        <v>-</v>
      </c>
      <c r="O347" s="33" t="str">
        <f t="shared" ca="1" si="114"/>
        <v>-</v>
      </c>
      <c r="P347" s="33" t="str">
        <f t="shared" ca="1" si="115"/>
        <v>-</v>
      </c>
      <c r="Q347" s="33" t="str">
        <f t="shared" ca="1" si="116"/>
        <v>-</v>
      </c>
      <c r="R347" s="34" t="str">
        <f t="shared" ca="1" si="117"/>
        <v>-</v>
      </c>
      <c r="S347" s="2">
        <f>IFERROR(MATCH(MASTER!$A347,'BUMA ALT'!H:H,FALSE),4952)</f>
        <v>136</v>
      </c>
      <c r="T347" s="5" t="str">
        <f t="shared" ca="1" si="124"/>
        <v>COCAINE BIZZNIZZ</v>
      </c>
      <c r="U347" s="51">
        <f t="shared" ca="1" si="125"/>
        <v>1351244</v>
      </c>
      <c r="V347" s="51" t="str">
        <f t="shared" ca="1" si="126"/>
        <v>I-002289736-3</v>
      </c>
      <c r="W347" s="51">
        <f t="shared" ca="1" si="127"/>
        <v>472380650</v>
      </c>
      <c r="X347" s="51" t="str">
        <f t="shared" ca="1" si="128"/>
        <v>DJ PUBLISHING</v>
      </c>
      <c r="Y347" s="51">
        <f t="shared" ca="1" si="129"/>
        <v>4801076</v>
      </c>
      <c r="Z347" s="51">
        <f t="shared" ca="1" si="130"/>
        <v>38832</v>
      </c>
      <c r="AA347" s="6" t="str">
        <f t="shared" ca="1" si="131"/>
        <v>W-004448949</v>
      </c>
    </row>
    <row r="348" spans="1:27" x14ac:dyDescent="0.25">
      <c r="A348" s="9" t="s">
        <v>4111</v>
      </c>
      <c r="B348" s="10" t="str">
        <f t="shared" si="118"/>
        <v>DJ PUBLISHING</v>
      </c>
      <c r="C348" s="2">
        <f>IFERROR(MATCH(MASTER!$A348,'DJ PUBLISHING'!A:A,FALSE),1393)</f>
        <v>116</v>
      </c>
      <c r="D348" s="5" t="str">
        <f t="shared" ca="1" si="119"/>
        <v>COCAINE MF (ALPHA2 REMIX)</v>
      </c>
      <c r="E348" s="6" t="str">
        <f t="shared" ca="1" si="120"/>
        <v>Scantraxx</v>
      </c>
      <c r="F348" s="2">
        <f>IFERROR(MATCH(MASTER!$A348,CLOUD!B:B,FALSE),1965)</f>
        <v>1965</v>
      </c>
      <c r="G348" s="17" t="str">
        <f t="shared" ca="1" si="121"/>
        <v>-</v>
      </c>
      <c r="H348" s="18" t="str">
        <f t="shared" ca="1" si="122"/>
        <v>-</v>
      </c>
      <c r="I348" s="19" t="str">
        <f t="shared" ca="1" si="123"/>
        <v>-</v>
      </c>
      <c r="J348" s="2">
        <f>IFERROR(MATCH(MASTER!$A348,'BUMA MAIN'!H:H,FALSE),4952)</f>
        <v>4952</v>
      </c>
      <c r="K348" s="32" t="str">
        <f t="shared" ca="1" si="110"/>
        <v>-</v>
      </c>
      <c r="L348" s="33" t="str">
        <f t="shared" ca="1" si="111"/>
        <v>-</v>
      </c>
      <c r="M348" s="33" t="str">
        <f t="shared" ca="1" si="112"/>
        <v>-</v>
      </c>
      <c r="N348" s="33" t="str">
        <f t="shared" ca="1" si="113"/>
        <v>-</v>
      </c>
      <c r="O348" s="33" t="str">
        <f t="shared" ca="1" si="114"/>
        <v>-</v>
      </c>
      <c r="P348" s="33" t="str">
        <f t="shared" ca="1" si="115"/>
        <v>-</v>
      </c>
      <c r="Q348" s="33" t="str">
        <f t="shared" ca="1" si="116"/>
        <v>-</v>
      </c>
      <c r="R348" s="34" t="str">
        <f t="shared" ca="1" si="117"/>
        <v>-</v>
      </c>
      <c r="S348" s="2">
        <f>IFERROR(MATCH(MASTER!$A348,'BUMA ALT'!H:H,FALSE),4952)</f>
        <v>4952</v>
      </c>
      <c r="T348" s="5" t="str">
        <f t="shared" ca="1" si="124"/>
        <v>-</v>
      </c>
      <c r="U348" s="51" t="str">
        <f t="shared" ca="1" si="125"/>
        <v>-</v>
      </c>
      <c r="V348" s="51" t="str">
        <f t="shared" ca="1" si="126"/>
        <v>-</v>
      </c>
      <c r="W348" s="51" t="str">
        <f t="shared" ca="1" si="127"/>
        <v>-</v>
      </c>
      <c r="X348" s="51" t="str">
        <f t="shared" ca="1" si="128"/>
        <v>-</v>
      </c>
      <c r="Y348" s="51" t="str">
        <f t="shared" ca="1" si="129"/>
        <v>-</v>
      </c>
      <c r="Z348" s="51" t="str">
        <f t="shared" ca="1" si="130"/>
        <v>-</v>
      </c>
      <c r="AA348" s="6" t="str">
        <f t="shared" ca="1" si="131"/>
        <v>-</v>
      </c>
    </row>
    <row r="349" spans="1:27" x14ac:dyDescent="0.25">
      <c r="A349" s="9" t="s">
        <v>2499</v>
      </c>
      <c r="B349" s="10" t="str">
        <f t="shared" si="118"/>
        <v>DJ PUBLISHING</v>
      </c>
      <c r="C349" s="2">
        <f>IFERROR(MATCH(MASTER!$A349,'DJ PUBLISHING'!A:A,FALSE),1393)</f>
        <v>1272</v>
      </c>
      <c r="D349" s="5" t="str">
        <f t="shared" ca="1" si="119"/>
        <v>COLD ROCKING (GOSTOSA RMX)</v>
      </c>
      <c r="E349" s="6" t="str">
        <f t="shared" ca="1" si="120"/>
        <v>RELOADED</v>
      </c>
      <c r="F349" s="2">
        <f>IFERROR(MATCH(MASTER!$A349,CLOUD!B:B,FALSE),1965)</f>
        <v>1965</v>
      </c>
      <c r="G349" s="17" t="str">
        <f t="shared" ca="1" si="121"/>
        <v>-</v>
      </c>
      <c r="H349" s="18" t="str">
        <f t="shared" ca="1" si="122"/>
        <v>-</v>
      </c>
      <c r="I349" s="19" t="str">
        <f t="shared" ca="1" si="123"/>
        <v>-</v>
      </c>
      <c r="J349" s="2">
        <f>IFERROR(MATCH(MASTER!$A349,'BUMA MAIN'!H:H,FALSE),4952)</f>
        <v>4952</v>
      </c>
      <c r="K349" s="32" t="str">
        <f t="shared" ca="1" si="110"/>
        <v>-</v>
      </c>
      <c r="L349" s="33" t="str">
        <f t="shared" ca="1" si="111"/>
        <v>-</v>
      </c>
      <c r="M349" s="33" t="str">
        <f t="shared" ca="1" si="112"/>
        <v>-</v>
      </c>
      <c r="N349" s="33" t="str">
        <f t="shared" ca="1" si="113"/>
        <v>-</v>
      </c>
      <c r="O349" s="33" t="str">
        <f t="shared" ca="1" si="114"/>
        <v>-</v>
      </c>
      <c r="P349" s="33" t="str">
        <f t="shared" ca="1" si="115"/>
        <v>-</v>
      </c>
      <c r="Q349" s="33" t="str">
        <f t="shared" ca="1" si="116"/>
        <v>-</v>
      </c>
      <c r="R349" s="34" t="str">
        <f t="shared" ca="1" si="117"/>
        <v>-</v>
      </c>
      <c r="S349" s="2">
        <f>IFERROR(MATCH(MASTER!$A349,'BUMA ALT'!H:H,FALSE),4952)</f>
        <v>4952</v>
      </c>
      <c r="T349" s="5" t="str">
        <f t="shared" ca="1" si="124"/>
        <v>-</v>
      </c>
      <c r="U349" s="51" t="str">
        <f t="shared" ca="1" si="125"/>
        <v>-</v>
      </c>
      <c r="V349" s="51" t="str">
        <f t="shared" ca="1" si="126"/>
        <v>-</v>
      </c>
      <c r="W349" s="51" t="str">
        <f t="shared" ca="1" si="127"/>
        <v>-</v>
      </c>
      <c r="X349" s="51" t="str">
        <f t="shared" ca="1" si="128"/>
        <v>-</v>
      </c>
      <c r="Y349" s="51" t="str">
        <f t="shared" ca="1" si="129"/>
        <v>-</v>
      </c>
      <c r="Z349" s="51" t="str">
        <f t="shared" ca="1" si="130"/>
        <v>-</v>
      </c>
      <c r="AA349" s="6" t="str">
        <f t="shared" ca="1" si="131"/>
        <v>-</v>
      </c>
    </row>
    <row r="350" spans="1:27" x14ac:dyDescent="0.25">
      <c r="A350" s="9" t="s">
        <v>1260</v>
      </c>
      <c r="B350" s="10" t="str">
        <f t="shared" si="118"/>
        <v>DJ PUBLISHING, CLOUD, BUMA MAIN</v>
      </c>
      <c r="C350" s="2">
        <f>IFERROR(MATCH(MASTER!$A350,'DJ PUBLISHING'!A:A,FALSE),1393)</f>
        <v>359</v>
      </c>
      <c r="D350" s="5" t="str">
        <f t="shared" ca="1" si="119"/>
        <v>COLD ROCKKING</v>
      </c>
      <c r="E350" s="6" t="str">
        <f t="shared" ca="1" si="120"/>
        <v>Scantraxx Silver</v>
      </c>
      <c r="F350" s="2">
        <f>IFERROR(MATCH(MASTER!$A350,CLOUD!B:B,FALSE),1965)</f>
        <v>273</v>
      </c>
      <c r="G350" s="17">
        <f t="shared" ca="1" si="121"/>
        <v>4917</v>
      </c>
      <c r="H350" s="18" t="str">
        <f t="shared" ca="1" si="122"/>
        <v>COLD ROCKKING</v>
      </c>
      <c r="I350" s="19" t="str">
        <f t="shared" ca="1" si="123"/>
        <v>ELKABAS/METEKOHY</v>
      </c>
      <c r="J350" s="2">
        <f>IFERROR(MATCH(MASTER!$A350,'BUMA MAIN'!H:H,FALSE),4952)</f>
        <v>72</v>
      </c>
      <c r="K350" s="32" t="str">
        <f t="shared" ca="1" si="110"/>
        <v>Cold Rockking</v>
      </c>
      <c r="L350" s="33">
        <f t="shared" ca="1" si="111"/>
        <v>1351244</v>
      </c>
      <c r="M350" s="33" t="str">
        <f t="shared" ca="1" si="112"/>
        <v>I-002289736-3</v>
      </c>
      <c r="N350" s="33">
        <f t="shared" ca="1" si="113"/>
        <v>472380650</v>
      </c>
      <c r="O350" s="33" t="str">
        <f t="shared" ca="1" si="114"/>
        <v>DJ PUBLISHING</v>
      </c>
      <c r="P350" s="33">
        <f t="shared" ca="1" si="115"/>
        <v>4796029</v>
      </c>
      <c r="Q350" s="33">
        <f t="shared" ca="1" si="116"/>
        <v>38762</v>
      </c>
      <c r="R350" s="34" t="str">
        <f t="shared" ca="1" si="117"/>
        <v>W-004375908</v>
      </c>
      <c r="S350" s="2">
        <f>IFERROR(MATCH(MASTER!$A350,'BUMA ALT'!H:H,FALSE),4952)</f>
        <v>4952</v>
      </c>
      <c r="T350" s="5" t="str">
        <f t="shared" ca="1" si="124"/>
        <v>-</v>
      </c>
      <c r="U350" s="51" t="str">
        <f t="shared" ca="1" si="125"/>
        <v>-</v>
      </c>
      <c r="V350" s="51" t="str">
        <f t="shared" ca="1" si="126"/>
        <v>-</v>
      </c>
      <c r="W350" s="51" t="str">
        <f t="shared" ca="1" si="127"/>
        <v>-</v>
      </c>
      <c r="X350" s="51" t="str">
        <f t="shared" ca="1" si="128"/>
        <v>-</v>
      </c>
      <c r="Y350" s="51" t="str">
        <f t="shared" ca="1" si="129"/>
        <v>-</v>
      </c>
      <c r="Z350" s="51" t="str">
        <f t="shared" ca="1" si="130"/>
        <v>-</v>
      </c>
      <c r="AA350" s="6" t="str">
        <f t="shared" ca="1" si="131"/>
        <v>-</v>
      </c>
    </row>
    <row r="351" spans="1:27" x14ac:dyDescent="0.25">
      <c r="A351" s="9" t="s">
        <v>804</v>
      </c>
      <c r="B351" s="10" t="str">
        <f t="shared" si="118"/>
        <v>CLOUD, BUMA MAIN</v>
      </c>
      <c r="C351" s="2">
        <f>IFERROR(MATCH(MASTER!$A351,'DJ PUBLISHING'!A:A,FALSE),1393)</f>
        <v>1393</v>
      </c>
      <c r="D351" s="5" t="str">
        <f t="shared" ca="1" si="119"/>
        <v>-</v>
      </c>
      <c r="E351" s="6" t="str">
        <f t="shared" ca="1" si="120"/>
        <v>-</v>
      </c>
      <c r="F351" s="2">
        <f>IFERROR(MATCH(MASTER!$A351,CLOUD!B:B,FALSE),1965)</f>
        <v>274</v>
      </c>
      <c r="G351" s="17">
        <f t="shared" ca="1" si="121"/>
        <v>612934</v>
      </c>
      <c r="H351" s="18" t="str">
        <f t="shared" ca="1" si="122"/>
        <v>COLLAPSING</v>
      </c>
      <c r="I351" s="19" t="str">
        <f t="shared" ca="1" si="123"/>
        <v>KROUWEL</v>
      </c>
      <c r="J351" s="2">
        <f>IFERROR(MATCH(MASTER!$A351,'BUMA MAIN'!H:H,FALSE),4952)</f>
        <v>825</v>
      </c>
      <c r="K351" s="32" t="str">
        <f t="shared" ca="1" si="110"/>
        <v>COLLAPSING</v>
      </c>
      <c r="L351" s="33">
        <f t="shared" ca="1" si="111"/>
        <v>1351244</v>
      </c>
      <c r="M351" s="33" t="str">
        <f t="shared" ca="1" si="112"/>
        <v>I-002289736-3</v>
      </c>
      <c r="N351" s="33">
        <f t="shared" ca="1" si="113"/>
        <v>472380650</v>
      </c>
      <c r="O351" s="33" t="str">
        <f t="shared" ca="1" si="114"/>
        <v>DJ PUBLISHING</v>
      </c>
      <c r="P351" s="33">
        <f t="shared" ca="1" si="115"/>
        <v>11555770</v>
      </c>
      <c r="Q351" s="33">
        <f t="shared" ca="1" si="116"/>
        <v>42360</v>
      </c>
      <c r="R351" s="34" t="str">
        <f t="shared" ca="1" si="117"/>
        <v>W-010787079</v>
      </c>
      <c r="S351" s="2">
        <f>IFERROR(MATCH(MASTER!$A351,'BUMA ALT'!H:H,FALSE),4952)</f>
        <v>4952</v>
      </c>
      <c r="T351" s="5" t="str">
        <f t="shared" ca="1" si="124"/>
        <v>-</v>
      </c>
      <c r="U351" s="51" t="str">
        <f t="shared" ca="1" si="125"/>
        <v>-</v>
      </c>
      <c r="V351" s="51" t="str">
        <f t="shared" ca="1" si="126"/>
        <v>-</v>
      </c>
      <c r="W351" s="51" t="str">
        <f t="shared" ca="1" si="127"/>
        <v>-</v>
      </c>
      <c r="X351" s="51" t="str">
        <f t="shared" ca="1" si="128"/>
        <v>-</v>
      </c>
      <c r="Y351" s="51" t="str">
        <f t="shared" ca="1" si="129"/>
        <v>-</v>
      </c>
      <c r="Z351" s="51" t="str">
        <f t="shared" ca="1" si="130"/>
        <v>-</v>
      </c>
      <c r="AA351" s="6" t="str">
        <f t="shared" ca="1" si="131"/>
        <v>-</v>
      </c>
    </row>
    <row r="352" spans="1:27" x14ac:dyDescent="0.25">
      <c r="A352" s="9" t="s">
        <v>657</v>
      </c>
      <c r="B352" s="10" t="str">
        <f t="shared" si="118"/>
        <v>DJ PUBLISHING, CLOUD, BUMA MAIN</v>
      </c>
      <c r="C352" s="2">
        <f>IFERROR(MATCH(MASTER!$A352,'DJ PUBLISHING'!A:A,FALSE),1393)</f>
        <v>769</v>
      </c>
      <c r="D352" s="5" t="str">
        <f t="shared" ca="1" si="119"/>
        <v>COMA</v>
      </c>
      <c r="E352" s="6" t="str">
        <f t="shared" ca="1" si="120"/>
        <v>X-BONE</v>
      </c>
      <c r="F352" s="2">
        <f>IFERROR(MATCH(MASTER!$A352,CLOUD!B:B,FALSE),1965)</f>
        <v>275</v>
      </c>
      <c r="G352" s="17">
        <f t="shared" ca="1" si="121"/>
        <v>487224</v>
      </c>
      <c r="H352" s="18" t="str">
        <f t="shared" ca="1" si="122"/>
        <v>COMA</v>
      </c>
      <c r="I352" s="19" t="str">
        <f t="shared" ca="1" si="123"/>
        <v xml:space="preserve">KLABEN </v>
      </c>
      <c r="J352" s="2">
        <f>IFERROR(MATCH(MASTER!$A352,'BUMA MAIN'!H:H,FALSE),4952)</f>
        <v>676</v>
      </c>
      <c r="K352" s="32" t="str">
        <f t="shared" ca="1" si="110"/>
        <v>COMA</v>
      </c>
      <c r="L352" s="33">
        <f t="shared" ca="1" si="111"/>
        <v>1351244</v>
      </c>
      <c r="M352" s="33" t="str">
        <f t="shared" ca="1" si="112"/>
        <v>I-002289736-3</v>
      </c>
      <c r="N352" s="33">
        <f t="shared" ca="1" si="113"/>
        <v>472380650</v>
      </c>
      <c r="O352" s="33" t="str">
        <f t="shared" ca="1" si="114"/>
        <v>DJ PUBLISHING</v>
      </c>
      <c r="P352" s="33">
        <f t="shared" ca="1" si="115"/>
        <v>11555158</v>
      </c>
      <c r="Q352" s="33">
        <f t="shared" ca="1" si="116"/>
        <v>42352</v>
      </c>
      <c r="R352" s="34" t="str">
        <f t="shared" ca="1" si="117"/>
        <v>W-010711166</v>
      </c>
      <c r="S352" s="2">
        <f>IFERROR(MATCH(MASTER!$A352,'BUMA ALT'!H:H,FALSE),4952)</f>
        <v>4952</v>
      </c>
      <c r="T352" s="5" t="str">
        <f t="shared" ca="1" si="124"/>
        <v>-</v>
      </c>
      <c r="U352" s="51" t="str">
        <f t="shared" ca="1" si="125"/>
        <v>-</v>
      </c>
      <c r="V352" s="51" t="str">
        <f t="shared" ca="1" si="126"/>
        <v>-</v>
      </c>
      <c r="W352" s="51" t="str">
        <f t="shared" ca="1" si="127"/>
        <v>-</v>
      </c>
      <c r="X352" s="51" t="str">
        <f t="shared" ca="1" si="128"/>
        <v>-</v>
      </c>
      <c r="Y352" s="51" t="str">
        <f t="shared" ca="1" si="129"/>
        <v>-</v>
      </c>
      <c r="Z352" s="51" t="str">
        <f t="shared" ca="1" si="130"/>
        <v>-</v>
      </c>
      <c r="AA352" s="6" t="str">
        <f t="shared" ca="1" si="131"/>
        <v>-</v>
      </c>
    </row>
    <row r="353" spans="1:27" x14ac:dyDescent="0.25">
      <c r="A353" s="9" t="s">
        <v>2500</v>
      </c>
      <c r="B353" s="10" t="str">
        <f t="shared" si="118"/>
        <v>DJ PUBLISHING</v>
      </c>
      <c r="C353" s="2">
        <f>IFERROR(MATCH(MASTER!$A353,'DJ PUBLISHING'!A:A,FALSE),1393)</f>
        <v>561</v>
      </c>
      <c r="D353" s="5" t="str">
        <f t="shared" ca="1" si="119"/>
        <v>COME BACK</v>
      </c>
      <c r="E353" s="6" t="str">
        <f t="shared" ca="1" si="120"/>
        <v>Scantraxx Silver</v>
      </c>
      <c r="F353" s="2">
        <f>IFERROR(MATCH(MASTER!$A353,CLOUD!B:B,FALSE),1965)</f>
        <v>1965</v>
      </c>
      <c r="G353" s="17" t="str">
        <f t="shared" ca="1" si="121"/>
        <v>-</v>
      </c>
      <c r="H353" s="18" t="str">
        <f t="shared" ca="1" si="122"/>
        <v>-</v>
      </c>
      <c r="I353" s="19" t="str">
        <f t="shared" ca="1" si="123"/>
        <v>-</v>
      </c>
      <c r="J353" s="2">
        <f>IFERROR(MATCH(MASTER!$A353,'BUMA MAIN'!H:H,FALSE),4952)</f>
        <v>4952</v>
      </c>
      <c r="K353" s="32" t="str">
        <f t="shared" ca="1" si="110"/>
        <v>-</v>
      </c>
      <c r="L353" s="33" t="str">
        <f t="shared" ca="1" si="111"/>
        <v>-</v>
      </c>
      <c r="M353" s="33" t="str">
        <f t="shared" ca="1" si="112"/>
        <v>-</v>
      </c>
      <c r="N353" s="33" t="str">
        <f t="shared" ca="1" si="113"/>
        <v>-</v>
      </c>
      <c r="O353" s="33" t="str">
        <f t="shared" ca="1" si="114"/>
        <v>-</v>
      </c>
      <c r="P353" s="33" t="str">
        <f t="shared" ca="1" si="115"/>
        <v>-</v>
      </c>
      <c r="Q353" s="33" t="str">
        <f t="shared" ca="1" si="116"/>
        <v>-</v>
      </c>
      <c r="R353" s="34" t="str">
        <f t="shared" ca="1" si="117"/>
        <v>-</v>
      </c>
      <c r="S353" s="2">
        <f>IFERROR(MATCH(MASTER!$A353,'BUMA ALT'!H:H,FALSE),4952)</f>
        <v>4952</v>
      </c>
      <c r="T353" s="5" t="str">
        <f t="shared" ca="1" si="124"/>
        <v>-</v>
      </c>
      <c r="U353" s="51" t="str">
        <f t="shared" ca="1" si="125"/>
        <v>-</v>
      </c>
      <c r="V353" s="51" t="str">
        <f t="shared" ca="1" si="126"/>
        <v>-</v>
      </c>
      <c r="W353" s="51" t="str">
        <f t="shared" ca="1" si="127"/>
        <v>-</v>
      </c>
      <c r="X353" s="51" t="str">
        <f t="shared" ca="1" si="128"/>
        <v>-</v>
      </c>
      <c r="Y353" s="51" t="str">
        <f t="shared" ca="1" si="129"/>
        <v>-</v>
      </c>
      <c r="Z353" s="51" t="str">
        <f t="shared" ca="1" si="130"/>
        <v>-</v>
      </c>
      <c r="AA353" s="6" t="str">
        <f t="shared" ca="1" si="131"/>
        <v>-</v>
      </c>
    </row>
    <row r="354" spans="1:27" x14ac:dyDescent="0.25">
      <c r="A354" s="9" t="s">
        <v>533</v>
      </c>
      <c r="B354" s="10" t="str">
        <f t="shared" si="118"/>
        <v>CLOUD, BUMA MAIN</v>
      </c>
      <c r="C354" s="2">
        <f>IFERROR(MATCH(MASTER!$A354,'DJ PUBLISHING'!A:A,FALSE),1393)</f>
        <v>1393</v>
      </c>
      <c r="D354" s="5" t="str">
        <f t="shared" ca="1" si="119"/>
        <v>-</v>
      </c>
      <c r="E354" s="6" t="str">
        <f t="shared" ca="1" si="120"/>
        <v>-</v>
      </c>
      <c r="F354" s="2">
        <f>IFERROR(MATCH(MASTER!$A354,CLOUD!B:B,FALSE),1965)</f>
        <v>276</v>
      </c>
      <c r="G354" s="17">
        <f t="shared" ca="1" si="121"/>
        <v>461737</v>
      </c>
      <c r="H354" s="18" t="str">
        <f t="shared" ca="1" si="122"/>
        <v>COME ON</v>
      </c>
      <c r="I354" s="19" t="str">
        <f t="shared" ca="1" si="123"/>
        <v>SELMI</v>
      </c>
      <c r="J354" s="2">
        <f>IFERROR(MATCH(MASTER!$A354,'BUMA MAIN'!H:H,FALSE),4952)</f>
        <v>552</v>
      </c>
      <c r="K354" s="32" t="str">
        <f t="shared" ca="1" si="110"/>
        <v>COME ON</v>
      </c>
      <c r="L354" s="33">
        <f t="shared" ca="1" si="111"/>
        <v>1351244</v>
      </c>
      <c r="M354" s="33" t="str">
        <f t="shared" ca="1" si="112"/>
        <v>I-002289736-3</v>
      </c>
      <c r="N354" s="33">
        <f t="shared" ca="1" si="113"/>
        <v>472380650</v>
      </c>
      <c r="O354" s="33" t="str">
        <f t="shared" ca="1" si="114"/>
        <v>DJ PUBLISHING</v>
      </c>
      <c r="P354" s="33">
        <f t="shared" ca="1" si="115"/>
        <v>11555158</v>
      </c>
      <c r="Q354" s="33">
        <f t="shared" ca="1" si="116"/>
        <v>42352</v>
      </c>
      <c r="R354" s="34" t="str">
        <f t="shared" ca="1" si="117"/>
        <v>W-009868038</v>
      </c>
      <c r="S354" s="2">
        <f>IFERROR(MATCH(MASTER!$A354,'BUMA ALT'!H:H,FALSE),4952)</f>
        <v>4952</v>
      </c>
      <c r="T354" s="5" t="str">
        <f t="shared" ca="1" si="124"/>
        <v>-</v>
      </c>
      <c r="U354" s="51" t="str">
        <f t="shared" ca="1" si="125"/>
        <v>-</v>
      </c>
      <c r="V354" s="51" t="str">
        <f t="shared" ca="1" si="126"/>
        <v>-</v>
      </c>
      <c r="W354" s="51" t="str">
        <f t="shared" ca="1" si="127"/>
        <v>-</v>
      </c>
      <c r="X354" s="51" t="str">
        <f t="shared" ca="1" si="128"/>
        <v>-</v>
      </c>
      <c r="Y354" s="51" t="str">
        <f t="shared" ca="1" si="129"/>
        <v>-</v>
      </c>
      <c r="Z354" s="51" t="str">
        <f t="shared" ca="1" si="130"/>
        <v>-</v>
      </c>
      <c r="AA354" s="6" t="str">
        <f t="shared" ca="1" si="131"/>
        <v>-</v>
      </c>
    </row>
    <row r="355" spans="1:27" x14ac:dyDescent="0.25">
      <c r="A355" s="9" t="s">
        <v>2801</v>
      </c>
      <c r="B355" s="10" t="str">
        <f t="shared" si="118"/>
        <v>BUMA MAIN</v>
      </c>
      <c r="C355" s="2">
        <f>IFERROR(MATCH(MASTER!$A355,'DJ PUBLISHING'!A:A,FALSE),1393)</f>
        <v>1393</v>
      </c>
      <c r="D355" s="5" t="str">
        <f t="shared" ca="1" si="119"/>
        <v>-</v>
      </c>
      <c r="E355" s="6" t="str">
        <f t="shared" ca="1" si="120"/>
        <v>-</v>
      </c>
      <c r="F355" s="2">
        <f>IFERROR(MATCH(MASTER!$A355,CLOUD!B:B,FALSE),1965)</f>
        <v>1965</v>
      </c>
      <c r="G355" s="17" t="str">
        <f t="shared" ca="1" si="121"/>
        <v>-</v>
      </c>
      <c r="H355" s="18" t="str">
        <f t="shared" ca="1" si="122"/>
        <v>-</v>
      </c>
      <c r="I355" s="19" t="str">
        <f t="shared" ca="1" si="123"/>
        <v>-</v>
      </c>
      <c r="J355" s="2">
        <f>IFERROR(MATCH(MASTER!$A355,'BUMA MAIN'!H:H,FALSE),4952)</f>
        <v>54</v>
      </c>
      <c r="K355" s="32" t="str">
        <f t="shared" ca="1" si="110"/>
        <v>COME ON DOWN</v>
      </c>
      <c r="L355" s="33">
        <f t="shared" ca="1" si="111"/>
        <v>1351244</v>
      </c>
      <c r="M355" s="33" t="str">
        <f t="shared" ca="1" si="112"/>
        <v>I-002289736-3</v>
      </c>
      <c r="N355" s="33">
        <f t="shared" ca="1" si="113"/>
        <v>472380650</v>
      </c>
      <c r="O355" s="33" t="str">
        <f t="shared" ca="1" si="114"/>
        <v>DJ PUBLISHING</v>
      </c>
      <c r="P355" s="33">
        <f t="shared" ca="1" si="115"/>
        <v>4793885</v>
      </c>
      <c r="Q355" s="33">
        <f t="shared" ca="1" si="116"/>
        <v>38664</v>
      </c>
      <c r="R355" s="34" t="str">
        <f t="shared" ca="1" si="117"/>
        <v>W-004348900</v>
      </c>
      <c r="S355" s="2">
        <f>IFERROR(MATCH(MASTER!$A355,'BUMA ALT'!H:H,FALSE),4952)</f>
        <v>4952</v>
      </c>
      <c r="T355" s="5" t="str">
        <f t="shared" ca="1" si="124"/>
        <v>-</v>
      </c>
      <c r="U355" s="51" t="str">
        <f t="shared" ca="1" si="125"/>
        <v>-</v>
      </c>
      <c r="V355" s="51" t="str">
        <f t="shared" ca="1" si="126"/>
        <v>-</v>
      </c>
      <c r="W355" s="51" t="str">
        <f t="shared" ca="1" si="127"/>
        <v>-</v>
      </c>
      <c r="X355" s="51" t="str">
        <f t="shared" ca="1" si="128"/>
        <v>-</v>
      </c>
      <c r="Y355" s="51" t="str">
        <f t="shared" ca="1" si="129"/>
        <v>-</v>
      </c>
      <c r="Z355" s="51" t="str">
        <f t="shared" ca="1" si="130"/>
        <v>-</v>
      </c>
      <c r="AA355" s="6" t="str">
        <f t="shared" ca="1" si="131"/>
        <v>-</v>
      </c>
    </row>
    <row r="356" spans="1:27" x14ac:dyDescent="0.25">
      <c r="A356" s="9" t="s">
        <v>736</v>
      </c>
      <c r="B356" s="10" t="str">
        <f t="shared" si="118"/>
        <v>DJ PUBLISHING, CLOUD, BUMA MAIN</v>
      </c>
      <c r="C356" s="2">
        <f>IFERROR(MATCH(MASTER!$A356,'DJ PUBLISHING'!A:A,FALSE),1393)</f>
        <v>715</v>
      </c>
      <c r="D356" s="5" t="str">
        <f t="shared" ca="1" si="119"/>
        <v>COME ON!</v>
      </c>
      <c r="E356" s="6" t="str">
        <f t="shared" ca="1" si="120"/>
        <v>X-BONE</v>
      </c>
      <c r="F356" s="2">
        <f>IFERROR(MATCH(MASTER!$A356,CLOUD!B:B,FALSE),1965)</f>
        <v>277</v>
      </c>
      <c r="G356" s="17">
        <f t="shared" ca="1" si="121"/>
        <v>97111</v>
      </c>
      <c r="H356" s="18" t="str">
        <f t="shared" ca="1" si="122"/>
        <v>COME ON!</v>
      </c>
      <c r="I356" s="19" t="str">
        <f t="shared" ca="1" si="123"/>
        <v>DROOGER</v>
      </c>
      <c r="J356" s="2">
        <f>IFERROR(MATCH(MASTER!$A356,'BUMA MAIN'!H:H,FALSE),4952)</f>
        <v>756</v>
      </c>
      <c r="K356" s="32" t="str">
        <f t="shared" ca="1" si="110"/>
        <v>COME ON!</v>
      </c>
      <c r="L356" s="33">
        <f t="shared" ca="1" si="111"/>
        <v>1351244</v>
      </c>
      <c r="M356" s="33" t="str">
        <f t="shared" ca="1" si="112"/>
        <v>I-002289736-3</v>
      </c>
      <c r="N356" s="33">
        <f t="shared" ca="1" si="113"/>
        <v>472380650</v>
      </c>
      <c r="O356" s="33" t="str">
        <f t="shared" ca="1" si="114"/>
        <v>DJ PUBLISHING</v>
      </c>
      <c r="P356" s="33">
        <f t="shared" ca="1" si="115"/>
        <v>11555770</v>
      </c>
      <c r="Q356" s="33">
        <f t="shared" ca="1" si="116"/>
        <v>42360</v>
      </c>
      <c r="R356" s="34" t="str">
        <f t="shared" ca="1" si="117"/>
        <v>W-010787057</v>
      </c>
      <c r="S356" s="2">
        <f>IFERROR(MATCH(MASTER!$A356,'BUMA ALT'!H:H,FALSE),4952)</f>
        <v>4952</v>
      </c>
      <c r="T356" s="5" t="str">
        <f t="shared" ca="1" si="124"/>
        <v>-</v>
      </c>
      <c r="U356" s="51" t="str">
        <f t="shared" ca="1" si="125"/>
        <v>-</v>
      </c>
      <c r="V356" s="51" t="str">
        <f t="shared" ca="1" si="126"/>
        <v>-</v>
      </c>
      <c r="W356" s="51" t="str">
        <f t="shared" ca="1" si="127"/>
        <v>-</v>
      </c>
      <c r="X356" s="51" t="str">
        <f t="shared" ca="1" si="128"/>
        <v>-</v>
      </c>
      <c r="Y356" s="51" t="str">
        <f t="shared" ca="1" si="129"/>
        <v>-</v>
      </c>
      <c r="Z356" s="51" t="str">
        <f t="shared" ca="1" si="130"/>
        <v>-</v>
      </c>
      <c r="AA356" s="6" t="str">
        <f t="shared" ca="1" si="131"/>
        <v>-</v>
      </c>
    </row>
    <row r="357" spans="1:27" x14ac:dyDescent="0.25">
      <c r="A357" s="9" t="s">
        <v>2501</v>
      </c>
      <c r="B357" s="10" t="str">
        <f t="shared" si="118"/>
        <v>DJ PUBLISHING</v>
      </c>
      <c r="C357" s="2">
        <f>IFERROR(MATCH(MASTER!$A357,'DJ PUBLISHING'!A:A,FALSE),1393)</f>
        <v>824</v>
      </c>
      <c r="D357" s="5" t="str">
        <f t="shared" ca="1" si="119"/>
        <v>COME TO LIFE</v>
      </c>
      <c r="E357" s="6" t="str">
        <f t="shared" ca="1" si="120"/>
        <v>X-BONE</v>
      </c>
      <c r="F357" s="2">
        <f>IFERROR(MATCH(MASTER!$A357,CLOUD!B:B,FALSE),1965)</f>
        <v>1965</v>
      </c>
      <c r="G357" s="17" t="str">
        <f t="shared" ca="1" si="121"/>
        <v>-</v>
      </c>
      <c r="H357" s="18" t="str">
        <f t="shared" ca="1" si="122"/>
        <v>-</v>
      </c>
      <c r="I357" s="19" t="str">
        <f t="shared" ca="1" si="123"/>
        <v>-</v>
      </c>
      <c r="J357" s="2">
        <f>IFERROR(MATCH(MASTER!$A357,'BUMA MAIN'!H:H,FALSE),4952)</f>
        <v>4952</v>
      </c>
      <c r="K357" s="32" t="str">
        <f t="shared" ca="1" si="110"/>
        <v>-</v>
      </c>
      <c r="L357" s="33" t="str">
        <f t="shared" ca="1" si="111"/>
        <v>-</v>
      </c>
      <c r="M357" s="33" t="str">
        <f t="shared" ca="1" si="112"/>
        <v>-</v>
      </c>
      <c r="N357" s="33" t="str">
        <f t="shared" ca="1" si="113"/>
        <v>-</v>
      </c>
      <c r="O357" s="33" t="str">
        <f t="shared" ca="1" si="114"/>
        <v>-</v>
      </c>
      <c r="P357" s="33" t="str">
        <f t="shared" ca="1" si="115"/>
        <v>-</v>
      </c>
      <c r="Q357" s="33" t="str">
        <f t="shared" ca="1" si="116"/>
        <v>-</v>
      </c>
      <c r="R357" s="34" t="str">
        <f t="shared" ca="1" si="117"/>
        <v>-</v>
      </c>
      <c r="S357" s="2">
        <f>IFERROR(MATCH(MASTER!$A357,'BUMA ALT'!H:H,FALSE),4952)</f>
        <v>4952</v>
      </c>
      <c r="T357" s="5" t="str">
        <f t="shared" ca="1" si="124"/>
        <v>-</v>
      </c>
      <c r="U357" s="51" t="str">
        <f t="shared" ca="1" si="125"/>
        <v>-</v>
      </c>
      <c r="V357" s="51" t="str">
        <f t="shared" ca="1" si="126"/>
        <v>-</v>
      </c>
      <c r="W357" s="51" t="str">
        <f t="shared" ca="1" si="127"/>
        <v>-</v>
      </c>
      <c r="X357" s="51" t="str">
        <f t="shared" ca="1" si="128"/>
        <v>-</v>
      </c>
      <c r="Y357" s="51" t="str">
        <f t="shared" ca="1" si="129"/>
        <v>-</v>
      </c>
      <c r="Z357" s="51" t="str">
        <f t="shared" ca="1" si="130"/>
        <v>-</v>
      </c>
      <c r="AA357" s="6" t="str">
        <f t="shared" ca="1" si="131"/>
        <v>-</v>
      </c>
    </row>
    <row r="358" spans="1:27" x14ac:dyDescent="0.25">
      <c r="A358" s="9" t="s">
        <v>622</v>
      </c>
      <c r="B358" s="10" t="str">
        <f t="shared" si="118"/>
        <v>DJ PUBLISHING, CLOUD, BUMA MAIN</v>
      </c>
      <c r="C358" s="2">
        <f>IFERROR(MATCH(MASTER!$A358,'DJ PUBLISHING'!A:A,FALSE),1393)</f>
        <v>268</v>
      </c>
      <c r="D358" s="5" t="str">
        <f t="shared" ca="1" si="119"/>
        <v>COME TOGETHER</v>
      </c>
      <c r="E358" s="6" t="str">
        <f t="shared" ca="1" si="120"/>
        <v>Scantraxx</v>
      </c>
      <c r="F358" s="2">
        <f>IFERROR(MATCH(MASTER!$A358,CLOUD!B:B,FALSE),1965)</f>
        <v>279</v>
      </c>
      <c r="G358" s="17">
        <f t="shared" ca="1" si="121"/>
        <v>487181</v>
      </c>
      <c r="H358" s="18" t="str">
        <f t="shared" ca="1" si="122"/>
        <v>COME TOGETHER</v>
      </c>
      <c r="I358" s="19" t="str">
        <f t="shared" ca="1" si="123"/>
        <v>KANON/VAN OORT/WELGRAVEN/STADT VAN DE</v>
      </c>
      <c r="J358" s="2">
        <f>IFERROR(MATCH(MASTER!$A358,'BUMA MAIN'!H:H,FALSE),4952)</f>
        <v>641</v>
      </c>
      <c r="K358" s="32" t="str">
        <f t="shared" ca="1" si="110"/>
        <v>COME TOGETHER</v>
      </c>
      <c r="L358" s="33">
        <f t="shared" ca="1" si="111"/>
        <v>1351244</v>
      </c>
      <c r="M358" s="33" t="str">
        <f t="shared" ca="1" si="112"/>
        <v>I-002289736-3</v>
      </c>
      <c r="N358" s="33">
        <f t="shared" ca="1" si="113"/>
        <v>472380650</v>
      </c>
      <c r="O358" s="33" t="str">
        <f t="shared" ca="1" si="114"/>
        <v>DJ PUBLISHING</v>
      </c>
      <c r="P358" s="33">
        <f t="shared" ca="1" si="115"/>
        <v>11555158</v>
      </c>
      <c r="Q358" s="33">
        <f t="shared" ca="1" si="116"/>
        <v>42352</v>
      </c>
      <c r="R358" s="34" t="str">
        <f t="shared" ca="1" si="117"/>
        <v>W-010711138</v>
      </c>
      <c r="S358" s="2">
        <f>IFERROR(MATCH(MASTER!$A358,'BUMA ALT'!H:H,FALSE),4952)</f>
        <v>4952</v>
      </c>
      <c r="T358" s="5" t="str">
        <f t="shared" ca="1" si="124"/>
        <v>-</v>
      </c>
      <c r="U358" s="51" t="str">
        <f t="shared" ca="1" si="125"/>
        <v>-</v>
      </c>
      <c r="V358" s="51" t="str">
        <f t="shared" ca="1" si="126"/>
        <v>-</v>
      </c>
      <c r="W358" s="51" t="str">
        <f t="shared" ca="1" si="127"/>
        <v>-</v>
      </c>
      <c r="X358" s="51" t="str">
        <f t="shared" ca="1" si="128"/>
        <v>-</v>
      </c>
      <c r="Y358" s="51" t="str">
        <f t="shared" ca="1" si="129"/>
        <v>-</v>
      </c>
      <c r="Z358" s="51" t="str">
        <f t="shared" ca="1" si="130"/>
        <v>-</v>
      </c>
      <c r="AA358" s="6" t="str">
        <f t="shared" ca="1" si="131"/>
        <v>-</v>
      </c>
    </row>
    <row r="359" spans="1:27" x14ac:dyDescent="0.25">
      <c r="A359" s="9" t="s">
        <v>2502</v>
      </c>
      <c r="B359" s="10" t="str">
        <f t="shared" si="118"/>
        <v>DJ PUBLISHING</v>
      </c>
      <c r="C359" s="2">
        <f>IFERROR(MATCH(MASTER!$A359,'DJ PUBLISHING'!A:A,FALSE),1393)</f>
        <v>1357</v>
      </c>
      <c r="D359" s="5" t="str">
        <f t="shared" ca="1" si="119"/>
        <v>COME TOGETHER (CHILL MIX)</v>
      </c>
      <c r="E359" s="6" t="str">
        <f t="shared" ca="1" si="120"/>
        <v>SPECIAL</v>
      </c>
      <c r="F359" s="2">
        <f>IFERROR(MATCH(MASTER!$A359,CLOUD!B:B,FALSE),1965)</f>
        <v>1965</v>
      </c>
      <c r="G359" s="17" t="str">
        <f t="shared" ca="1" si="121"/>
        <v>-</v>
      </c>
      <c r="H359" s="18" t="str">
        <f t="shared" ca="1" si="122"/>
        <v>-</v>
      </c>
      <c r="I359" s="19" t="str">
        <f t="shared" ca="1" si="123"/>
        <v>-</v>
      </c>
      <c r="J359" s="2">
        <f>IFERROR(MATCH(MASTER!$A359,'BUMA MAIN'!H:H,FALSE),4952)</f>
        <v>4952</v>
      </c>
      <c r="K359" s="32" t="str">
        <f t="shared" ca="1" si="110"/>
        <v>-</v>
      </c>
      <c r="L359" s="33" t="str">
        <f t="shared" ca="1" si="111"/>
        <v>-</v>
      </c>
      <c r="M359" s="33" t="str">
        <f t="shared" ca="1" si="112"/>
        <v>-</v>
      </c>
      <c r="N359" s="33" t="str">
        <f t="shared" ca="1" si="113"/>
        <v>-</v>
      </c>
      <c r="O359" s="33" t="str">
        <f t="shared" ca="1" si="114"/>
        <v>-</v>
      </c>
      <c r="P359" s="33" t="str">
        <f t="shared" ca="1" si="115"/>
        <v>-</v>
      </c>
      <c r="Q359" s="33" t="str">
        <f t="shared" ca="1" si="116"/>
        <v>-</v>
      </c>
      <c r="R359" s="34" t="str">
        <f t="shared" ca="1" si="117"/>
        <v>-</v>
      </c>
      <c r="S359" s="2">
        <f>IFERROR(MATCH(MASTER!$A359,'BUMA ALT'!H:H,FALSE),4952)</f>
        <v>4952</v>
      </c>
      <c r="T359" s="5" t="str">
        <f t="shared" ca="1" si="124"/>
        <v>-</v>
      </c>
      <c r="U359" s="51" t="str">
        <f t="shared" ca="1" si="125"/>
        <v>-</v>
      </c>
      <c r="V359" s="51" t="str">
        <f t="shared" ca="1" si="126"/>
        <v>-</v>
      </c>
      <c r="W359" s="51" t="str">
        <f t="shared" ca="1" si="127"/>
        <v>-</v>
      </c>
      <c r="X359" s="51" t="str">
        <f t="shared" ca="1" si="128"/>
        <v>-</v>
      </c>
      <c r="Y359" s="51" t="str">
        <f t="shared" ca="1" si="129"/>
        <v>-</v>
      </c>
      <c r="Z359" s="51" t="str">
        <f t="shared" ca="1" si="130"/>
        <v>-</v>
      </c>
      <c r="AA359" s="6" t="str">
        <f t="shared" ca="1" si="131"/>
        <v>-</v>
      </c>
    </row>
    <row r="360" spans="1:27" x14ac:dyDescent="0.25">
      <c r="A360" s="9" t="s">
        <v>84</v>
      </c>
      <c r="B360" s="10" t="str">
        <f t="shared" si="118"/>
        <v>DJ PUBLISHING, CLOUD, BUMA MAIN</v>
      </c>
      <c r="C360" s="2">
        <f>IFERROR(MATCH(MASTER!$A360,'DJ PUBLISHING'!A:A,FALSE),1393)</f>
        <v>482</v>
      </c>
      <c r="D360" s="5" t="str">
        <f t="shared" ca="1" si="119"/>
        <v>COMING HOME</v>
      </c>
      <c r="E360" s="6" t="str">
        <f t="shared" ca="1" si="120"/>
        <v>Scantraxx Silver</v>
      </c>
      <c r="F360" s="2">
        <f>IFERROR(MATCH(MASTER!$A360,CLOUD!B:B,FALSE),1965)</f>
        <v>280</v>
      </c>
      <c r="G360" s="17">
        <f t="shared" ca="1" si="121"/>
        <v>149817</v>
      </c>
      <c r="H360" s="18" t="str">
        <f t="shared" ca="1" si="122"/>
        <v>COMING HOME</v>
      </c>
      <c r="I360" s="19" t="str">
        <f t="shared" ca="1" si="123"/>
        <v>BENSCHOP/BOHN/KLOOSTERBOER/KROES</v>
      </c>
      <c r="J360" s="2">
        <f>IFERROR(MATCH(MASTER!$A360,'BUMA MAIN'!H:H,FALSE),4952)</f>
        <v>104</v>
      </c>
      <c r="K360" s="32" t="str">
        <f t="shared" ca="1" si="110"/>
        <v>COMING HOME</v>
      </c>
      <c r="L360" s="33">
        <f t="shared" ca="1" si="111"/>
        <v>1351244</v>
      </c>
      <c r="M360" s="33" t="str">
        <f t="shared" ca="1" si="112"/>
        <v>I-002289736-3</v>
      </c>
      <c r="N360" s="33">
        <f t="shared" ca="1" si="113"/>
        <v>472380650</v>
      </c>
      <c r="O360" s="33" t="str">
        <f t="shared" ca="1" si="114"/>
        <v>DJ PUBLISHING</v>
      </c>
      <c r="P360" s="33">
        <f t="shared" ca="1" si="115"/>
        <v>4801076</v>
      </c>
      <c r="Q360" s="33">
        <f t="shared" ca="1" si="116"/>
        <v>38832</v>
      </c>
      <c r="R360" s="34" t="str">
        <f t="shared" ca="1" si="117"/>
        <v>W-004235295</v>
      </c>
      <c r="S360" s="2">
        <f>IFERROR(MATCH(MASTER!$A360,'BUMA ALT'!H:H,FALSE),4952)</f>
        <v>4952</v>
      </c>
      <c r="T360" s="5" t="str">
        <f t="shared" ca="1" si="124"/>
        <v>-</v>
      </c>
      <c r="U360" s="51" t="str">
        <f t="shared" ca="1" si="125"/>
        <v>-</v>
      </c>
      <c r="V360" s="51" t="str">
        <f t="shared" ca="1" si="126"/>
        <v>-</v>
      </c>
      <c r="W360" s="51" t="str">
        <f t="shared" ca="1" si="127"/>
        <v>-</v>
      </c>
      <c r="X360" s="51" t="str">
        <f t="shared" ca="1" si="128"/>
        <v>-</v>
      </c>
      <c r="Y360" s="51" t="str">
        <f t="shared" ca="1" si="129"/>
        <v>-</v>
      </c>
      <c r="Z360" s="51" t="str">
        <f t="shared" ca="1" si="130"/>
        <v>-</v>
      </c>
      <c r="AA360" s="6" t="str">
        <f t="shared" ca="1" si="131"/>
        <v>-</v>
      </c>
    </row>
    <row r="361" spans="1:27" x14ac:dyDescent="0.25">
      <c r="A361" s="9" t="s">
        <v>3209</v>
      </c>
      <c r="B361" s="10" t="str">
        <f t="shared" si="118"/>
        <v>BUMA ALT</v>
      </c>
      <c r="C361" s="2">
        <f>IFERROR(MATCH(MASTER!$A361,'DJ PUBLISHING'!A:A,FALSE),1393)</f>
        <v>1393</v>
      </c>
      <c r="D361" s="5" t="str">
        <f t="shared" ca="1" si="119"/>
        <v>-</v>
      </c>
      <c r="E361" s="6" t="str">
        <f t="shared" ca="1" si="120"/>
        <v>-</v>
      </c>
      <c r="F361" s="2">
        <f>IFERROR(MATCH(MASTER!$A361,CLOUD!B:B,FALSE),1965)</f>
        <v>1965</v>
      </c>
      <c r="G361" s="17" t="str">
        <f t="shared" ca="1" si="121"/>
        <v>-</v>
      </c>
      <c r="H361" s="18" t="str">
        <f t="shared" ca="1" si="122"/>
        <v>-</v>
      </c>
      <c r="I361" s="19" t="str">
        <f t="shared" ca="1" si="123"/>
        <v>-</v>
      </c>
      <c r="J361" s="2">
        <f>IFERROR(MATCH(MASTER!$A361,'BUMA MAIN'!H:H,FALSE),4952)</f>
        <v>4952</v>
      </c>
      <c r="K361" s="32" t="str">
        <f t="shared" ca="1" si="110"/>
        <v>-</v>
      </c>
      <c r="L361" s="33" t="str">
        <f t="shared" ca="1" si="111"/>
        <v>-</v>
      </c>
      <c r="M361" s="33" t="str">
        <f t="shared" ca="1" si="112"/>
        <v>-</v>
      </c>
      <c r="N361" s="33" t="str">
        <f t="shared" ca="1" si="113"/>
        <v>-</v>
      </c>
      <c r="O361" s="33" t="str">
        <f t="shared" ca="1" si="114"/>
        <v>-</v>
      </c>
      <c r="P361" s="33" t="str">
        <f t="shared" ca="1" si="115"/>
        <v>-</v>
      </c>
      <c r="Q361" s="33" t="str">
        <f t="shared" ca="1" si="116"/>
        <v>-</v>
      </c>
      <c r="R361" s="34" t="str">
        <f t="shared" ca="1" si="117"/>
        <v>-</v>
      </c>
      <c r="S361" s="2">
        <f>IFERROR(MATCH(MASTER!$A361,'BUMA ALT'!H:H,FALSE),4952)</f>
        <v>1369</v>
      </c>
      <c r="T361" s="5" t="str">
        <f t="shared" ca="1" si="124"/>
        <v>COMING HOME (ORIGINAL MIX)</v>
      </c>
      <c r="U361" s="51">
        <f t="shared" ca="1" si="125"/>
        <v>1351244</v>
      </c>
      <c r="V361" s="51" t="str">
        <f t="shared" ca="1" si="126"/>
        <v>I-002289736-3</v>
      </c>
      <c r="W361" s="51">
        <f t="shared" ca="1" si="127"/>
        <v>472380650</v>
      </c>
      <c r="X361" s="51" t="str">
        <f t="shared" ca="1" si="128"/>
        <v>DJ PUBLISHING</v>
      </c>
      <c r="Y361" s="51">
        <f t="shared" ca="1" si="129"/>
        <v>11590270</v>
      </c>
      <c r="Z361" s="51">
        <f t="shared" ca="1" si="130"/>
        <v>42790</v>
      </c>
      <c r="AA361" s="6" t="str">
        <f t="shared" ca="1" si="131"/>
        <v>W-013669073</v>
      </c>
    </row>
    <row r="362" spans="1:27" x14ac:dyDescent="0.25">
      <c r="A362" s="9" t="s">
        <v>324</v>
      </c>
      <c r="B362" s="10" t="str">
        <f t="shared" si="118"/>
        <v>DJ PUBLISHING, CLOUD, BUMA MAIN</v>
      </c>
      <c r="C362" s="2">
        <f>IFERROR(MATCH(MASTER!$A362,'DJ PUBLISHING'!A:A,FALSE),1393)</f>
        <v>641</v>
      </c>
      <c r="D362" s="5" t="str">
        <f t="shared" ca="1" si="119"/>
        <v>COMPLEX NATURE</v>
      </c>
      <c r="E362" s="6" t="str">
        <f t="shared" ca="1" si="120"/>
        <v>X-BONE</v>
      </c>
      <c r="F362" s="2">
        <f>IFERROR(MATCH(MASTER!$A362,CLOUD!B:B,FALSE),1965)</f>
        <v>282</v>
      </c>
      <c r="G362" s="17">
        <f t="shared" ca="1" si="121"/>
        <v>344941</v>
      </c>
      <c r="H362" s="18" t="str">
        <f t="shared" ca="1" si="122"/>
        <v>COMPLEX NATURE</v>
      </c>
      <c r="I362" s="19" t="str">
        <f t="shared" ca="1" si="123"/>
        <v>VILCHEZ</v>
      </c>
      <c r="J362" s="2">
        <f>IFERROR(MATCH(MASTER!$A362,'BUMA MAIN'!H:H,FALSE),4952)</f>
        <v>343</v>
      </c>
      <c r="K362" s="32" t="str">
        <f t="shared" ca="1" si="110"/>
        <v>COMPLEX NATURE</v>
      </c>
      <c r="L362" s="33">
        <f t="shared" ca="1" si="111"/>
        <v>1351244</v>
      </c>
      <c r="M362" s="33" t="str">
        <f t="shared" ca="1" si="112"/>
        <v>I-002289736-3</v>
      </c>
      <c r="N362" s="33">
        <f t="shared" ca="1" si="113"/>
        <v>472380650</v>
      </c>
      <c r="O362" s="33" t="str">
        <f t="shared" ca="1" si="114"/>
        <v>DJ PUBLISHING</v>
      </c>
      <c r="P362" s="33">
        <f t="shared" ca="1" si="115"/>
        <v>11544725</v>
      </c>
      <c r="Q362" s="33">
        <f t="shared" ca="1" si="116"/>
        <v>42223</v>
      </c>
      <c r="R362" s="34" t="str">
        <f t="shared" ca="1" si="117"/>
        <v>W-009947367</v>
      </c>
      <c r="S362" s="2">
        <f>IFERROR(MATCH(MASTER!$A362,'BUMA ALT'!H:H,FALSE),4952)</f>
        <v>4952</v>
      </c>
      <c r="T362" s="5" t="str">
        <f t="shared" ca="1" si="124"/>
        <v>-</v>
      </c>
      <c r="U362" s="51" t="str">
        <f t="shared" ca="1" si="125"/>
        <v>-</v>
      </c>
      <c r="V362" s="51" t="str">
        <f t="shared" ca="1" si="126"/>
        <v>-</v>
      </c>
      <c r="W362" s="51" t="str">
        <f t="shared" ca="1" si="127"/>
        <v>-</v>
      </c>
      <c r="X362" s="51" t="str">
        <f t="shared" ca="1" si="128"/>
        <v>-</v>
      </c>
      <c r="Y362" s="51" t="str">
        <f t="shared" ca="1" si="129"/>
        <v>-</v>
      </c>
      <c r="Z362" s="51" t="str">
        <f t="shared" ca="1" si="130"/>
        <v>-</v>
      </c>
      <c r="AA362" s="6" t="str">
        <f t="shared" ca="1" si="131"/>
        <v>-</v>
      </c>
    </row>
    <row r="363" spans="1:27" x14ac:dyDescent="0.25">
      <c r="A363" s="9" t="s">
        <v>3178</v>
      </c>
      <c r="B363" s="10" t="str">
        <f t="shared" si="118"/>
        <v>BUMA ALT</v>
      </c>
      <c r="C363" s="2">
        <f>IFERROR(MATCH(MASTER!$A363,'DJ PUBLISHING'!A:A,FALSE),1393)</f>
        <v>1393</v>
      </c>
      <c r="D363" s="5" t="str">
        <f t="shared" ca="1" si="119"/>
        <v>-</v>
      </c>
      <c r="E363" s="6" t="str">
        <f t="shared" ca="1" si="120"/>
        <v>-</v>
      </c>
      <c r="F363" s="2">
        <f>IFERROR(MATCH(MASTER!$A363,CLOUD!B:B,FALSE),1965)</f>
        <v>1965</v>
      </c>
      <c r="G363" s="17" t="str">
        <f t="shared" ca="1" si="121"/>
        <v>-</v>
      </c>
      <c r="H363" s="18" t="str">
        <f t="shared" ca="1" si="122"/>
        <v>-</v>
      </c>
      <c r="I363" s="19" t="str">
        <f t="shared" ca="1" si="123"/>
        <v>-</v>
      </c>
      <c r="J363" s="2">
        <f>IFERROR(MATCH(MASTER!$A363,'BUMA MAIN'!H:H,FALSE),4952)</f>
        <v>4952</v>
      </c>
      <c r="K363" s="32" t="str">
        <f t="shared" ca="1" si="110"/>
        <v>-</v>
      </c>
      <c r="L363" s="33" t="str">
        <f t="shared" ca="1" si="111"/>
        <v>-</v>
      </c>
      <c r="M363" s="33" t="str">
        <f t="shared" ca="1" si="112"/>
        <v>-</v>
      </c>
      <c r="N363" s="33" t="str">
        <f t="shared" ca="1" si="113"/>
        <v>-</v>
      </c>
      <c r="O363" s="33" t="str">
        <f t="shared" ca="1" si="114"/>
        <v>-</v>
      </c>
      <c r="P363" s="33" t="str">
        <f t="shared" ca="1" si="115"/>
        <v>-</v>
      </c>
      <c r="Q363" s="33" t="str">
        <f t="shared" ca="1" si="116"/>
        <v>-</v>
      </c>
      <c r="R363" s="34" t="str">
        <f t="shared" ca="1" si="117"/>
        <v>-</v>
      </c>
      <c r="S363" s="2">
        <f>IFERROR(MATCH(MASTER!$A363,'BUMA ALT'!H:H,FALSE),4952)</f>
        <v>1249</v>
      </c>
      <c r="T363" s="5" t="str">
        <f t="shared" ca="1" si="124"/>
        <v>COMPLEX NATURE (RADIO EDIT)</v>
      </c>
      <c r="U363" s="51">
        <f t="shared" ca="1" si="125"/>
        <v>1351244</v>
      </c>
      <c r="V363" s="51" t="str">
        <f t="shared" ca="1" si="126"/>
        <v>I-002289736-3</v>
      </c>
      <c r="W363" s="51">
        <f t="shared" ca="1" si="127"/>
        <v>472380650</v>
      </c>
      <c r="X363" s="51" t="str">
        <f t="shared" ca="1" si="128"/>
        <v>DJ PUBLISHING</v>
      </c>
      <c r="Y363" s="51">
        <f t="shared" ca="1" si="129"/>
        <v>11570156</v>
      </c>
      <c r="Z363" s="51">
        <f t="shared" ca="1" si="130"/>
        <v>42544</v>
      </c>
      <c r="AA363" s="6" t="str">
        <f t="shared" ca="1" si="131"/>
        <v>W-011867850</v>
      </c>
    </row>
    <row r="364" spans="1:27" x14ac:dyDescent="0.25">
      <c r="A364" s="9" t="s">
        <v>2503</v>
      </c>
      <c r="B364" s="10" t="str">
        <f t="shared" si="118"/>
        <v>DJ PUBLISHING</v>
      </c>
      <c r="C364" s="2">
        <f>IFERROR(MATCH(MASTER!$A364,'DJ PUBLISHING'!A:A,FALSE),1393)</f>
        <v>631</v>
      </c>
      <c r="D364" s="5" t="str">
        <f t="shared" ca="1" si="119"/>
        <v>COMPLICATED</v>
      </c>
      <c r="E364" s="6" t="str">
        <f t="shared" ca="1" si="120"/>
        <v>X-BONE</v>
      </c>
      <c r="F364" s="2">
        <f>IFERROR(MATCH(MASTER!$A364,CLOUD!B:B,FALSE),1965)</f>
        <v>1965</v>
      </c>
      <c r="G364" s="17" t="str">
        <f t="shared" ca="1" si="121"/>
        <v>-</v>
      </c>
      <c r="H364" s="18" t="str">
        <f t="shared" ca="1" si="122"/>
        <v>-</v>
      </c>
      <c r="I364" s="19" t="str">
        <f t="shared" ca="1" si="123"/>
        <v>-</v>
      </c>
      <c r="J364" s="2">
        <f>IFERROR(MATCH(MASTER!$A364,'BUMA MAIN'!H:H,FALSE),4952)</f>
        <v>4952</v>
      </c>
      <c r="K364" s="32" t="str">
        <f t="shared" ca="1" si="110"/>
        <v>-</v>
      </c>
      <c r="L364" s="33" t="str">
        <f t="shared" ca="1" si="111"/>
        <v>-</v>
      </c>
      <c r="M364" s="33" t="str">
        <f t="shared" ca="1" si="112"/>
        <v>-</v>
      </c>
      <c r="N364" s="33" t="str">
        <f t="shared" ca="1" si="113"/>
        <v>-</v>
      </c>
      <c r="O364" s="33" t="str">
        <f t="shared" ca="1" si="114"/>
        <v>-</v>
      </c>
      <c r="P364" s="33" t="str">
        <f t="shared" ca="1" si="115"/>
        <v>-</v>
      </c>
      <c r="Q364" s="33" t="str">
        <f t="shared" ca="1" si="116"/>
        <v>-</v>
      </c>
      <c r="R364" s="34" t="str">
        <f t="shared" ca="1" si="117"/>
        <v>-</v>
      </c>
      <c r="S364" s="2">
        <f>IFERROR(MATCH(MASTER!$A364,'BUMA ALT'!H:H,FALSE),4952)</f>
        <v>4952</v>
      </c>
      <c r="T364" s="5" t="str">
        <f t="shared" ca="1" si="124"/>
        <v>-</v>
      </c>
      <c r="U364" s="51" t="str">
        <f t="shared" ca="1" si="125"/>
        <v>-</v>
      </c>
      <c r="V364" s="51" t="str">
        <f t="shared" ca="1" si="126"/>
        <v>-</v>
      </c>
      <c r="W364" s="51" t="str">
        <f t="shared" ca="1" si="127"/>
        <v>-</v>
      </c>
      <c r="X364" s="51" t="str">
        <f t="shared" ca="1" si="128"/>
        <v>-</v>
      </c>
      <c r="Y364" s="51" t="str">
        <f t="shared" ca="1" si="129"/>
        <v>-</v>
      </c>
      <c r="Z364" s="51" t="str">
        <f t="shared" ca="1" si="130"/>
        <v>-</v>
      </c>
      <c r="AA364" s="6" t="str">
        <f t="shared" ca="1" si="131"/>
        <v>-</v>
      </c>
    </row>
    <row r="365" spans="1:27" x14ac:dyDescent="0.25">
      <c r="A365" s="9" t="s">
        <v>429</v>
      </c>
      <c r="B365" s="10" t="str">
        <f t="shared" si="118"/>
        <v>DJ PUBLISHING, CLOUD, BUMA MAIN</v>
      </c>
      <c r="C365" s="2">
        <f>IFERROR(MATCH(MASTER!$A365,'DJ PUBLISHING'!A:A,FALSE),1393)</f>
        <v>244</v>
      </c>
      <c r="D365" s="5" t="str">
        <f t="shared" ca="1" si="119"/>
        <v>COMPONENTS OF MATTER</v>
      </c>
      <c r="E365" s="6" t="str">
        <f t="shared" ca="1" si="120"/>
        <v>Scantraxx</v>
      </c>
      <c r="F365" s="2">
        <f>IFERROR(MATCH(MASTER!$A365,CLOUD!B:B,FALSE),1965)</f>
        <v>283</v>
      </c>
      <c r="G365" s="17">
        <f t="shared" ca="1" si="121"/>
        <v>384390</v>
      </c>
      <c r="H365" s="18" t="str">
        <f t="shared" ca="1" si="122"/>
        <v>COMPONENTS OF MATTER</v>
      </c>
      <c r="I365" s="19" t="str">
        <f t="shared" ca="1" si="123"/>
        <v>MONS</v>
      </c>
      <c r="J365" s="2">
        <f>IFERROR(MATCH(MASTER!$A365,'BUMA MAIN'!H:H,FALSE),4952)</f>
        <v>448</v>
      </c>
      <c r="K365" s="32" t="str">
        <f t="shared" ca="1" si="110"/>
        <v>COMPONENTS OF MATTER</v>
      </c>
      <c r="L365" s="33">
        <f t="shared" ca="1" si="111"/>
        <v>1351244</v>
      </c>
      <c r="M365" s="33" t="str">
        <f t="shared" ca="1" si="112"/>
        <v>I-002289736-3</v>
      </c>
      <c r="N365" s="33">
        <f t="shared" ca="1" si="113"/>
        <v>472380650</v>
      </c>
      <c r="O365" s="33" t="str">
        <f t="shared" ca="1" si="114"/>
        <v>DJ PUBLISHING</v>
      </c>
      <c r="P365" s="33">
        <f t="shared" ca="1" si="115"/>
        <v>11549687</v>
      </c>
      <c r="Q365" s="33">
        <f t="shared" ca="1" si="116"/>
        <v>42290</v>
      </c>
      <c r="R365" s="34" t="str">
        <f t="shared" ca="1" si="117"/>
        <v>W-010463800</v>
      </c>
      <c r="S365" s="2">
        <f>IFERROR(MATCH(MASTER!$A365,'BUMA ALT'!H:H,FALSE),4952)</f>
        <v>4952</v>
      </c>
      <c r="T365" s="5" t="str">
        <f t="shared" ca="1" si="124"/>
        <v>-</v>
      </c>
      <c r="U365" s="51" t="str">
        <f t="shared" ca="1" si="125"/>
        <v>-</v>
      </c>
      <c r="V365" s="51" t="str">
        <f t="shared" ca="1" si="126"/>
        <v>-</v>
      </c>
      <c r="W365" s="51" t="str">
        <f t="shared" ca="1" si="127"/>
        <v>-</v>
      </c>
      <c r="X365" s="51" t="str">
        <f t="shared" ca="1" si="128"/>
        <v>-</v>
      </c>
      <c r="Y365" s="51" t="str">
        <f t="shared" ca="1" si="129"/>
        <v>-</v>
      </c>
      <c r="Z365" s="51" t="str">
        <f t="shared" ca="1" si="130"/>
        <v>-</v>
      </c>
      <c r="AA365" s="6" t="str">
        <f t="shared" ca="1" si="131"/>
        <v>-</v>
      </c>
    </row>
    <row r="366" spans="1:27" x14ac:dyDescent="0.25">
      <c r="A366" s="9" t="s">
        <v>292</v>
      </c>
      <c r="B366" s="10" t="str">
        <f t="shared" si="118"/>
        <v>DJ PUBLISHING, CLOUD, BUMA MAIN</v>
      </c>
      <c r="C366" s="2">
        <f>IFERROR(MATCH(MASTER!$A366,'DJ PUBLISHING'!A:A,FALSE),1393)</f>
        <v>223</v>
      </c>
      <c r="D366" s="5" t="str">
        <f t="shared" ca="1" si="119"/>
        <v>COMPOUND</v>
      </c>
      <c r="E366" s="6" t="str">
        <f t="shared" ca="1" si="120"/>
        <v>Scantraxx</v>
      </c>
      <c r="F366" s="2">
        <f>IFERROR(MATCH(MASTER!$A366,CLOUD!B:B,FALSE),1965)</f>
        <v>284</v>
      </c>
      <c r="G366" s="17">
        <f t="shared" ca="1" si="121"/>
        <v>333197</v>
      </c>
      <c r="H366" s="18" t="str">
        <f t="shared" ca="1" si="122"/>
        <v>COMPOUND</v>
      </c>
      <c r="I366" s="19" t="str">
        <f t="shared" ca="1" si="123"/>
        <v>MONS</v>
      </c>
      <c r="J366" s="2">
        <f>IFERROR(MATCH(MASTER!$A366,'BUMA MAIN'!H:H,FALSE),4952)</f>
        <v>311</v>
      </c>
      <c r="K366" s="32" t="str">
        <f t="shared" ca="1" si="110"/>
        <v>COMPOUND</v>
      </c>
      <c r="L366" s="33">
        <f t="shared" ca="1" si="111"/>
        <v>1351244</v>
      </c>
      <c r="M366" s="33" t="str">
        <f t="shared" ca="1" si="112"/>
        <v>I-002289736-3</v>
      </c>
      <c r="N366" s="33">
        <f t="shared" ca="1" si="113"/>
        <v>472380650</v>
      </c>
      <c r="O366" s="33" t="str">
        <f t="shared" ca="1" si="114"/>
        <v>DJ PUBLISHING</v>
      </c>
      <c r="P366" s="33">
        <f t="shared" ca="1" si="115"/>
        <v>11544725</v>
      </c>
      <c r="Q366" s="33">
        <f t="shared" ca="1" si="116"/>
        <v>42223</v>
      </c>
      <c r="R366" s="34" t="str">
        <f t="shared" ca="1" si="117"/>
        <v>W-009947364</v>
      </c>
      <c r="S366" s="2">
        <f>IFERROR(MATCH(MASTER!$A366,'BUMA ALT'!H:H,FALSE),4952)</f>
        <v>4952</v>
      </c>
      <c r="T366" s="5" t="str">
        <f t="shared" ca="1" si="124"/>
        <v>-</v>
      </c>
      <c r="U366" s="51" t="str">
        <f t="shared" ca="1" si="125"/>
        <v>-</v>
      </c>
      <c r="V366" s="51" t="str">
        <f t="shared" ca="1" si="126"/>
        <v>-</v>
      </c>
      <c r="W366" s="51" t="str">
        <f t="shared" ca="1" si="127"/>
        <v>-</v>
      </c>
      <c r="X366" s="51" t="str">
        <f t="shared" ca="1" si="128"/>
        <v>-</v>
      </c>
      <c r="Y366" s="51" t="str">
        <f t="shared" ca="1" si="129"/>
        <v>-</v>
      </c>
      <c r="Z366" s="51" t="str">
        <f t="shared" ca="1" si="130"/>
        <v>-</v>
      </c>
      <c r="AA366" s="6" t="str">
        <f t="shared" ca="1" si="131"/>
        <v>-</v>
      </c>
    </row>
    <row r="367" spans="1:27" x14ac:dyDescent="0.25">
      <c r="A367" s="9" t="s">
        <v>3117</v>
      </c>
      <c r="B367" s="10" t="str">
        <f t="shared" si="118"/>
        <v>BUMA ALT</v>
      </c>
      <c r="C367" s="2">
        <f>IFERROR(MATCH(MASTER!$A367,'DJ PUBLISHING'!A:A,FALSE),1393)</f>
        <v>1393</v>
      </c>
      <c r="D367" s="5" t="str">
        <f t="shared" ca="1" si="119"/>
        <v>-</v>
      </c>
      <c r="E367" s="6" t="str">
        <f t="shared" ca="1" si="120"/>
        <v>-</v>
      </c>
      <c r="F367" s="2">
        <f>IFERROR(MATCH(MASTER!$A367,CLOUD!B:B,FALSE),1965)</f>
        <v>1965</v>
      </c>
      <c r="G367" s="17" t="str">
        <f t="shared" ca="1" si="121"/>
        <v>-</v>
      </c>
      <c r="H367" s="18" t="str">
        <f t="shared" ca="1" si="122"/>
        <v>-</v>
      </c>
      <c r="I367" s="19" t="str">
        <f t="shared" ca="1" si="123"/>
        <v>-</v>
      </c>
      <c r="J367" s="2">
        <f>IFERROR(MATCH(MASTER!$A367,'BUMA MAIN'!H:H,FALSE),4952)</f>
        <v>4952</v>
      </c>
      <c r="K367" s="32" t="str">
        <f t="shared" ca="1" si="110"/>
        <v>-</v>
      </c>
      <c r="L367" s="33" t="str">
        <f t="shared" ca="1" si="111"/>
        <v>-</v>
      </c>
      <c r="M367" s="33" t="str">
        <f t="shared" ca="1" si="112"/>
        <v>-</v>
      </c>
      <c r="N367" s="33" t="str">
        <f t="shared" ca="1" si="113"/>
        <v>-</v>
      </c>
      <c r="O367" s="33" t="str">
        <f t="shared" ca="1" si="114"/>
        <v>-</v>
      </c>
      <c r="P367" s="33" t="str">
        <f t="shared" ca="1" si="115"/>
        <v>-</v>
      </c>
      <c r="Q367" s="33" t="str">
        <f t="shared" ca="1" si="116"/>
        <v>-</v>
      </c>
      <c r="R367" s="34" t="str">
        <f t="shared" ca="1" si="117"/>
        <v>-</v>
      </c>
      <c r="S367" s="2">
        <f>IFERROR(MATCH(MASTER!$A367,'BUMA ALT'!H:H,FALSE),4952)</f>
        <v>1063</v>
      </c>
      <c r="T367" s="5" t="str">
        <f t="shared" ca="1" si="124"/>
        <v>COMPOUND (RADIO EDIT)</v>
      </c>
      <c r="U367" s="51">
        <f t="shared" ca="1" si="125"/>
        <v>1351244</v>
      </c>
      <c r="V367" s="51" t="str">
        <f t="shared" ca="1" si="126"/>
        <v>I-002289736-3</v>
      </c>
      <c r="W367" s="51">
        <f t="shared" ca="1" si="127"/>
        <v>472380650</v>
      </c>
      <c r="X367" s="51" t="str">
        <f t="shared" ca="1" si="128"/>
        <v>DJ PUBLISHING</v>
      </c>
      <c r="Y367" s="51">
        <f t="shared" ca="1" si="129"/>
        <v>11564552</v>
      </c>
      <c r="Z367" s="51">
        <f t="shared" ca="1" si="130"/>
        <v>42479</v>
      </c>
      <c r="AA367" s="6" t="str">
        <f t="shared" ca="1" si="131"/>
        <v>W-011463048</v>
      </c>
    </row>
    <row r="368" spans="1:27" x14ac:dyDescent="0.25">
      <c r="A368" s="9" t="s">
        <v>1266</v>
      </c>
      <c r="B368" s="10" t="str">
        <f t="shared" si="118"/>
        <v>CLOUD</v>
      </c>
      <c r="C368" s="2">
        <f>IFERROR(MATCH(MASTER!$A368,'DJ PUBLISHING'!A:A,FALSE),1393)</f>
        <v>1393</v>
      </c>
      <c r="D368" s="5" t="str">
        <f t="shared" ca="1" si="119"/>
        <v>-</v>
      </c>
      <c r="E368" s="6" t="str">
        <f t="shared" ca="1" si="120"/>
        <v>-</v>
      </c>
      <c r="F368" s="2">
        <f>IFERROR(MATCH(MASTER!$A368,CLOUD!B:B,FALSE),1965)</f>
        <v>285</v>
      </c>
      <c r="G368" s="17">
        <f t="shared" ca="1" si="121"/>
        <v>1141</v>
      </c>
      <c r="H368" s="18" t="str">
        <f t="shared" ca="1" si="122"/>
        <v>COMPREHENSION</v>
      </c>
      <c r="I368" s="19" t="str">
        <f t="shared" ca="1" si="123"/>
        <v>DUTRIEUX/WERVER</v>
      </c>
      <c r="J368" s="2">
        <f>IFERROR(MATCH(MASTER!$A368,'BUMA MAIN'!H:H,FALSE),4952)</f>
        <v>4952</v>
      </c>
      <c r="K368" s="32" t="str">
        <f t="shared" ca="1" si="110"/>
        <v>-</v>
      </c>
      <c r="L368" s="33" t="str">
        <f t="shared" ca="1" si="111"/>
        <v>-</v>
      </c>
      <c r="M368" s="33" t="str">
        <f t="shared" ca="1" si="112"/>
        <v>-</v>
      </c>
      <c r="N368" s="33" t="str">
        <f t="shared" ca="1" si="113"/>
        <v>-</v>
      </c>
      <c r="O368" s="33" t="str">
        <f t="shared" ca="1" si="114"/>
        <v>-</v>
      </c>
      <c r="P368" s="33" t="str">
        <f t="shared" ca="1" si="115"/>
        <v>-</v>
      </c>
      <c r="Q368" s="33" t="str">
        <f t="shared" ca="1" si="116"/>
        <v>-</v>
      </c>
      <c r="R368" s="34" t="str">
        <f t="shared" ca="1" si="117"/>
        <v>-</v>
      </c>
      <c r="S368" s="2">
        <f>IFERROR(MATCH(MASTER!$A368,'BUMA ALT'!H:H,FALSE),4952)</f>
        <v>4952</v>
      </c>
      <c r="T368" s="5" t="str">
        <f t="shared" ca="1" si="124"/>
        <v>-</v>
      </c>
      <c r="U368" s="51" t="str">
        <f t="shared" ca="1" si="125"/>
        <v>-</v>
      </c>
      <c r="V368" s="51" t="str">
        <f t="shared" ca="1" si="126"/>
        <v>-</v>
      </c>
      <c r="W368" s="51" t="str">
        <f t="shared" ca="1" si="127"/>
        <v>-</v>
      </c>
      <c r="X368" s="51" t="str">
        <f t="shared" ca="1" si="128"/>
        <v>-</v>
      </c>
      <c r="Y368" s="51" t="str">
        <f t="shared" ca="1" si="129"/>
        <v>-</v>
      </c>
      <c r="Z368" s="51" t="str">
        <f t="shared" ca="1" si="130"/>
        <v>-</v>
      </c>
      <c r="AA368" s="6" t="str">
        <f t="shared" ca="1" si="131"/>
        <v>-</v>
      </c>
    </row>
    <row r="369" spans="1:27" x14ac:dyDescent="0.25">
      <c r="A369" s="9" t="s">
        <v>19</v>
      </c>
      <c r="B369" s="10" t="str">
        <f t="shared" si="118"/>
        <v>CLOUD, BUMA MAIN</v>
      </c>
      <c r="C369" s="2">
        <f>IFERROR(MATCH(MASTER!$A369,'DJ PUBLISHING'!A:A,FALSE),1393)</f>
        <v>1393</v>
      </c>
      <c r="D369" s="5" t="str">
        <f t="shared" ca="1" si="119"/>
        <v>-</v>
      </c>
      <c r="E369" s="6" t="str">
        <f t="shared" ca="1" si="120"/>
        <v>-</v>
      </c>
      <c r="F369" s="2">
        <f>IFERROR(MATCH(MASTER!$A369,CLOUD!B:B,FALSE),1965)</f>
        <v>286</v>
      </c>
      <c r="G369" s="17">
        <f t="shared" ca="1" si="121"/>
        <v>665</v>
      </c>
      <c r="H369" s="18" t="str">
        <f t="shared" ca="1" si="122"/>
        <v>COMPUTER CONTROLLED</v>
      </c>
      <c r="I369" s="19" t="str">
        <f t="shared" ca="1" si="123"/>
        <v xml:space="preserve">PILAPIL/PILAPIL/ROOIJ DE </v>
      </c>
      <c r="J369" s="2">
        <f>IFERROR(MATCH(MASTER!$A369,'BUMA MAIN'!H:H,FALSE),4952)</f>
        <v>23</v>
      </c>
      <c r="K369" s="32" t="str">
        <f t="shared" ca="1" si="110"/>
        <v>COMPUTER CONTROLLED</v>
      </c>
      <c r="L369" s="33">
        <f t="shared" ca="1" si="111"/>
        <v>1351244</v>
      </c>
      <c r="M369" s="33" t="str">
        <f t="shared" ca="1" si="112"/>
        <v>I-002289736-3</v>
      </c>
      <c r="N369" s="33">
        <f t="shared" ca="1" si="113"/>
        <v>472380650</v>
      </c>
      <c r="O369" s="33" t="str">
        <f t="shared" ca="1" si="114"/>
        <v>DJ PUBLISHING</v>
      </c>
      <c r="P369" s="33">
        <f t="shared" ca="1" si="115"/>
        <v>4784006</v>
      </c>
      <c r="Q369" s="33">
        <f t="shared" ca="1" si="116"/>
        <v>38580</v>
      </c>
      <c r="R369" s="34" t="str">
        <f t="shared" ca="1" si="117"/>
        <v>W-004234472</v>
      </c>
      <c r="S369" s="2">
        <f>IFERROR(MATCH(MASTER!$A369,'BUMA ALT'!H:H,FALSE),4952)</f>
        <v>4952</v>
      </c>
      <c r="T369" s="5" t="str">
        <f t="shared" ca="1" si="124"/>
        <v>-</v>
      </c>
      <c r="U369" s="51" t="str">
        <f t="shared" ca="1" si="125"/>
        <v>-</v>
      </c>
      <c r="V369" s="51" t="str">
        <f t="shared" ca="1" si="126"/>
        <v>-</v>
      </c>
      <c r="W369" s="51" t="str">
        <f t="shared" ca="1" si="127"/>
        <v>-</v>
      </c>
      <c r="X369" s="51" t="str">
        <f t="shared" ca="1" si="128"/>
        <v>-</v>
      </c>
      <c r="Y369" s="51" t="str">
        <f t="shared" ca="1" si="129"/>
        <v>-</v>
      </c>
      <c r="Z369" s="51" t="str">
        <f t="shared" ca="1" si="130"/>
        <v>-</v>
      </c>
      <c r="AA369" s="6" t="str">
        <f t="shared" ca="1" si="131"/>
        <v>-</v>
      </c>
    </row>
    <row r="370" spans="1:27" x14ac:dyDescent="0.25">
      <c r="A370" s="9" t="s">
        <v>785</v>
      </c>
      <c r="B370" s="10" t="str">
        <f t="shared" si="118"/>
        <v>DJ PUBLISHING, CLOUD, BUMA MAIN</v>
      </c>
      <c r="C370" s="2">
        <f>IFERROR(MATCH(MASTER!$A370,'DJ PUBLISHING'!A:A,FALSE),1393)</f>
        <v>808</v>
      </c>
      <c r="D370" s="5" t="str">
        <f t="shared" ca="1" si="119"/>
        <v>CONCEPT OF REALITY</v>
      </c>
      <c r="E370" s="6" t="str">
        <f t="shared" ca="1" si="120"/>
        <v>X-BONE</v>
      </c>
      <c r="F370" s="2">
        <f>IFERROR(MATCH(MASTER!$A370,CLOUD!B:B,FALSE),1965)</f>
        <v>287</v>
      </c>
      <c r="G370" s="17">
        <f t="shared" ca="1" si="121"/>
        <v>557833</v>
      </c>
      <c r="H370" s="18" t="str">
        <f t="shared" ca="1" si="122"/>
        <v>CONCEPT OF REALITY</v>
      </c>
      <c r="I370" s="19" t="str">
        <f t="shared" ca="1" si="123"/>
        <v>LUNDGREN</v>
      </c>
      <c r="J370" s="2">
        <f>IFERROR(MATCH(MASTER!$A370,'BUMA MAIN'!H:H,FALSE),4952)</f>
        <v>805</v>
      </c>
      <c r="K370" s="32" t="str">
        <f t="shared" ca="1" si="110"/>
        <v>CONCEPT OF REALITY</v>
      </c>
      <c r="L370" s="33">
        <f t="shared" ca="1" si="111"/>
        <v>1351244</v>
      </c>
      <c r="M370" s="33" t="str">
        <f t="shared" ca="1" si="112"/>
        <v>I-002289736-3</v>
      </c>
      <c r="N370" s="33">
        <f t="shared" ca="1" si="113"/>
        <v>472380650</v>
      </c>
      <c r="O370" s="33" t="str">
        <f t="shared" ca="1" si="114"/>
        <v>DJ PUBLISHING</v>
      </c>
      <c r="P370" s="33">
        <f t="shared" ca="1" si="115"/>
        <v>11555770</v>
      </c>
      <c r="Q370" s="33">
        <f t="shared" ca="1" si="116"/>
        <v>42360</v>
      </c>
      <c r="R370" s="34" t="str">
        <f t="shared" ca="1" si="117"/>
        <v>W-010787077</v>
      </c>
      <c r="S370" s="2">
        <f>IFERROR(MATCH(MASTER!$A370,'BUMA ALT'!H:H,FALSE),4952)</f>
        <v>4952</v>
      </c>
      <c r="T370" s="5" t="str">
        <f t="shared" ca="1" si="124"/>
        <v>-</v>
      </c>
      <c r="U370" s="51" t="str">
        <f t="shared" ca="1" si="125"/>
        <v>-</v>
      </c>
      <c r="V370" s="51" t="str">
        <f t="shared" ca="1" si="126"/>
        <v>-</v>
      </c>
      <c r="W370" s="51" t="str">
        <f t="shared" ca="1" si="127"/>
        <v>-</v>
      </c>
      <c r="X370" s="51" t="str">
        <f t="shared" ca="1" si="128"/>
        <v>-</v>
      </c>
      <c r="Y370" s="51" t="str">
        <f t="shared" ca="1" si="129"/>
        <v>-</v>
      </c>
      <c r="Z370" s="51" t="str">
        <f t="shared" ca="1" si="130"/>
        <v>-</v>
      </c>
      <c r="AA370" s="6" t="str">
        <f t="shared" ca="1" si="131"/>
        <v>-</v>
      </c>
    </row>
    <row r="371" spans="1:27" x14ac:dyDescent="0.25">
      <c r="A371" s="9" t="s">
        <v>1268</v>
      </c>
      <c r="B371" s="10" t="str">
        <f t="shared" si="118"/>
        <v>CLOUD</v>
      </c>
      <c r="C371" s="2">
        <f>IFERROR(MATCH(MASTER!$A371,'DJ PUBLISHING'!A:A,FALSE),1393)</f>
        <v>1393</v>
      </c>
      <c r="D371" s="5" t="str">
        <f t="shared" ca="1" si="119"/>
        <v>-</v>
      </c>
      <c r="E371" s="6" t="str">
        <f t="shared" ca="1" si="120"/>
        <v>-</v>
      </c>
      <c r="F371" s="2">
        <f>IFERROR(MATCH(MASTER!$A371,CLOUD!B:B,FALSE),1965)</f>
        <v>288</v>
      </c>
      <c r="G371" s="17">
        <f t="shared" ca="1" si="121"/>
        <v>1101</v>
      </c>
      <c r="H371" s="18" t="str">
        <f t="shared" ca="1" si="122"/>
        <v>CONCUSIONZ</v>
      </c>
      <c r="I371" s="19" t="str">
        <f t="shared" ca="1" si="123"/>
        <v>DUTRIEUX/WERVER</v>
      </c>
      <c r="J371" s="2">
        <f>IFERROR(MATCH(MASTER!$A371,'BUMA MAIN'!H:H,FALSE),4952)</f>
        <v>4952</v>
      </c>
      <c r="K371" s="32" t="str">
        <f t="shared" ca="1" si="110"/>
        <v>-</v>
      </c>
      <c r="L371" s="33" t="str">
        <f t="shared" ca="1" si="111"/>
        <v>-</v>
      </c>
      <c r="M371" s="33" t="str">
        <f t="shared" ca="1" si="112"/>
        <v>-</v>
      </c>
      <c r="N371" s="33" t="str">
        <f t="shared" ca="1" si="113"/>
        <v>-</v>
      </c>
      <c r="O371" s="33" t="str">
        <f t="shared" ca="1" si="114"/>
        <v>-</v>
      </c>
      <c r="P371" s="33" t="str">
        <f t="shared" ca="1" si="115"/>
        <v>-</v>
      </c>
      <c r="Q371" s="33" t="str">
        <f t="shared" ca="1" si="116"/>
        <v>-</v>
      </c>
      <c r="R371" s="34" t="str">
        <f t="shared" ca="1" si="117"/>
        <v>-</v>
      </c>
      <c r="S371" s="2">
        <f>IFERROR(MATCH(MASTER!$A371,'BUMA ALT'!H:H,FALSE),4952)</f>
        <v>4952</v>
      </c>
      <c r="T371" s="5" t="str">
        <f t="shared" ca="1" si="124"/>
        <v>-</v>
      </c>
      <c r="U371" s="51" t="str">
        <f t="shared" ca="1" si="125"/>
        <v>-</v>
      </c>
      <c r="V371" s="51" t="str">
        <f t="shared" ca="1" si="126"/>
        <v>-</v>
      </c>
      <c r="W371" s="51" t="str">
        <f t="shared" ca="1" si="127"/>
        <v>-</v>
      </c>
      <c r="X371" s="51" t="str">
        <f t="shared" ca="1" si="128"/>
        <v>-</v>
      </c>
      <c r="Y371" s="51" t="str">
        <f t="shared" ca="1" si="129"/>
        <v>-</v>
      </c>
      <c r="Z371" s="51" t="str">
        <f t="shared" ca="1" si="130"/>
        <v>-</v>
      </c>
      <c r="AA371" s="6" t="str">
        <f t="shared" ca="1" si="131"/>
        <v>-</v>
      </c>
    </row>
    <row r="372" spans="1:27" x14ac:dyDescent="0.25">
      <c r="A372" s="9" t="s">
        <v>907</v>
      </c>
      <c r="B372" s="10" t="str">
        <f t="shared" si="118"/>
        <v>CLOUD, BUMA MAIN</v>
      </c>
      <c r="C372" s="2">
        <f>IFERROR(MATCH(MASTER!$A372,'DJ PUBLISHING'!A:A,FALSE),1393)</f>
        <v>1393</v>
      </c>
      <c r="D372" s="5" t="str">
        <f t="shared" ca="1" si="119"/>
        <v>-</v>
      </c>
      <c r="E372" s="6" t="str">
        <f t="shared" ca="1" si="120"/>
        <v>-</v>
      </c>
      <c r="F372" s="2">
        <f>IFERROR(MATCH(MASTER!$A372,CLOUD!B:B,FALSE),1965)</f>
        <v>289</v>
      </c>
      <c r="G372" s="17">
        <f t="shared" ca="1" si="121"/>
        <v>654648</v>
      </c>
      <c r="H372" s="18" t="str">
        <f t="shared" ca="1" si="122"/>
        <v>CONFRONTING EVIL</v>
      </c>
      <c r="I372" s="19" t="str">
        <f t="shared" ca="1" si="123"/>
        <v>BAIRD/O DEA</v>
      </c>
      <c r="J372" s="2">
        <f>IFERROR(MATCH(MASTER!$A372,'BUMA MAIN'!H:H,FALSE),4952)</f>
        <v>929</v>
      </c>
      <c r="K372" s="32" t="str">
        <f t="shared" ca="1" si="110"/>
        <v>CONFRONTING EVIL</v>
      </c>
      <c r="L372" s="33">
        <f t="shared" ca="1" si="111"/>
        <v>1351244</v>
      </c>
      <c r="M372" s="33" t="str">
        <f t="shared" ca="1" si="112"/>
        <v>I-002289736-3</v>
      </c>
      <c r="N372" s="33">
        <f t="shared" ca="1" si="113"/>
        <v>472380650</v>
      </c>
      <c r="O372" s="33" t="str">
        <f t="shared" ca="1" si="114"/>
        <v>DJ PUBLISHING</v>
      </c>
      <c r="P372" s="33">
        <f t="shared" ca="1" si="115"/>
        <v>11558073</v>
      </c>
      <c r="Q372" s="33">
        <f t="shared" ca="1" si="116"/>
        <v>42395</v>
      </c>
      <c r="R372" s="34" t="str">
        <f t="shared" ca="1" si="117"/>
        <v>W-010949176</v>
      </c>
      <c r="S372" s="2">
        <f>IFERROR(MATCH(MASTER!$A372,'BUMA ALT'!H:H,FALSE),4952)</f>
        <v>4952</v>
      </c>
      <c r="T372" s="5" t="str">
        <f t="shared" ca="1" si="124"/>
        <v>-</v>
      </c>
      <c r="U372" s="51" t="str">
        <f t="shared" ca="1" si="125"/>
        <v>-</v>
      </c>
      <c r="V372" s="51" t="str">
        <f t="shared" ca="1" si="126"/>
        <v>-</v>
      </c>
      <c r="W372" s="51" t="str">
        <f t="shared" ca="1" si="127"/>
        <v>-</v>
      </c>
      <c r="X372" s="51" t="str">
        <f t="shared" ca="1" si="128"/>
        <v>-</v>
      </c>
      <c r="Y372" s="51" t="str">
        <f t="shared" ca="1" si="129"/>
        <v>-</v>
      </c>
      <c r="Z372" s="51" t="str">
        <f t="shared" ca="1" si="130"/>
        <v>-</v>
      </c>
      <c r="AA372" s="6" t="str">
        <f t="shared" ca="1" si="131"/>
        <v>-</v>
      </c>
    </row>
    <row r="373" spans="1:27" x14ac:dyDescent="0.25">
      <c r="A373" s="9" t="s">
        <v>929</v>
      </c>
      <c r="B373" s="10" t="str">
        <f t="shared" si="118"/>
        <v>CLOUD, BUMA MAIN</v>
      </c>
      <c r="C373" s="2">
        <f>IFERROR(MATCH(MASTER!$A373,'DJ PUBLISHING'!A:A,FALSE),1393)</f>
        <v>1393</v>
      </c>
      <c r="D373" s="5" t="str">
        <f t="shared" ca="1" si="119"/>
        <v>-</v>
      </c>
      <c r="E373" s="6" t="str">
        <f t="shared" ca="1" si="120"/>
        <v>-</v>
      </c>
      <c r="F373" s="2">
        <f>IFERROR(MATCH(MASTER!$A373,CLOUD!B:B,FALSE),1965)</f>
        <v>290</v>
      </c>
      <c r="G373" s="17">
        <f t="shared" ca="1" si="121"/>
        <v>654672</v>
      </c>
      <c r="H373" s="18" t="str">
        <f t="shared" ca="1" si="122"/>
        <v>CONFRONTING HATE</v>
      </c>
      <c r="I373" s="19" t="str">
        <f t="shared" ca="1" si="123"/>
        <v>BAIRD/BOLLINO/GUERNIERI/O DEA</v>
      </c>
      <c r="J373" s="2">
        <f>IFERROR(MATCH(MASTER!$A373,'BUMA MAIN'!H:H,FALSE),4952)</f>
        <v>951</v>
      </c>
      <c r="K373" s="32" t="str">
        <f t="shared" ca="1" si="110"/>
        <v>CONFRONTING HATE</v>
      </c>
      <c r="L373" s="33">
        <f t="shared" ca="1" si="111"/>
        <v>1351244</v>
      </c>
      <c r="M373" s="33" t="str">
        <f t="shared" ca="1" si="112"/>
        <v>I-002289736-3</v>
      </c>
      <c r="N373" s="33">
        <f t="shared" ca="1" si="113"/>
        <v>472380650</v>
      </c>
      <c r="O373" s="33" t="str">
        <f t="shared" ca="1" si="114"/>
        <v>DJ PUBLISHING</v>
      </c>
      <c r="P373" s="33">
        <f t="shared" ca="1" si="115"/>
        <v>11558839</v>
      </c>
      <c r="Q373" s="33">
        <f t="shared" ca="1" si="116"/>
        <v>42404</v>
      </c>
      <c r="R373" s="34" t="str">
        <f t="shared" ca="1" si="117"/>
        <v>W-010989958</v>
      </c>
      <c r="S373" s="2">
        <f>IFERROR(MATCH(MASTER!$A373,'BUMA ALT'!H:H,FALSE),4952)</f>
        <v>4952</v>
      </c>
      <c r="T373" s="5" t="str">
        <f t="shared" ca="1" si="124"/>
        <v>-</v>
      </c>
      <c r="U373" s="51" t="str">
        <f t="shared" ca="1" si="125"/>
        <v>-</v>
      </c>
      <c r="V373" s="51" t="str">
        <f t="shared" ca="1" si="126"/>
        <v>-</v>
      </c>
      <c r="W373" s="51" t="str">
        <f t="shared" ca="1" si="127"/>
        <v>-</v>
      </c>
      <c r="X373" s="51" t="str">
        <f t="shared" ca="1" si="128"/>
        <v>-</v>
      </c>
      <c r="Y373" s="51" t="str">
        <f t="shared" ca="1" si="129"/>
        <v>-</v>
      </c>
      <c r="Z373" s="51" t="str">
        <f t="shared" ca="1" si="130"/>
        <v>-</v>
      </c>
      <c r="AA373" s="6" t="str">
        <f t="shared" ca="1" si="131"/>
        <v>-</v>
      </c>
    </row>
    <row r="374" spans="1:27" x14ac:dyDescent="0.25">
      <c r="A374" s="9" t="s">
        <v>930</v>
      </c>
      <c r="B374" s="10" t="str">
        <f t="shared" si="118"/>
        <v>CLOUD, BUMA MAIN</v>
      </c>
      <c r="C374" s="2">
        <f>IFERROR(MATCH(MASTER!$A374,'DJ PUBLISHING'!A:A,FALSE),1393)</f>
        <v>1393</v>
      </c>
      <c r="D374" s="5" t="str">
        <f t="shared" ca="1" si="119"/>
        <v>-</v>
      </c>
      <c r="E374" s="6" t="str">
        <f t="shared" ca="1" si="120"/>
        <v>-</v>
      </c>
      <c r="F374" s="2">
        <f>IFERROR(MATCH(MASTER!$A374,CLOUD!B:B,FALSE),1965)</f>
        <v>291</v>
      </c>
      <c r="G374" s="17">
        <f t="shared" ca="1" si="121"/>
        <v>654673</v>
      </c>
      <c r="H374" s="18" t="str">
        <f t="shared" ca="1" si="122"/>
        <v>CONFRONTING VIOLENCE</v>
      </c>
      <c r="I374" s="19" t="str">
        <f t="shared" ca="1" si="123"/>
        <v>BAIRD/BOLLINO/GUERNIERI/O DEA</v>
      </c>
      <c r="J374" s="2">
        <f>IFERROR(MATCH(MASTER!$A374,'BUMA MAIN'!H:H,FALSE),4952)</f>
        <v>952</v>
      </c>
      <c r="K374" s="32" t="str">
        <f t="shared" ca="1" si="110"/>
        <v>CONFRONTING VIOLENCE</v>
      </c>
      <c r="L374" s="33">
        <f t="shared" ca="1" si="111"/>
        <v>1351244</v>
      </c>
      <c r="M374" s="33" t="str">
        <f t="shared" ca="1" si="112"/>
        <v>I-002289736-3</v>
      </c>
      <c r="N374" s="33">
        <f t="shared" ca="1" si="113"/>
        <v>472380650</v>
      </c>
      <c r="O374" s="33" t="str">
        <f t="shared" ca="1" si="114"/>
        <v>DJ PUBLISHING</v>
      </c>
      <c r="P374" s="33">
        <f t="shared" ca="1" si="115"/>
        <v>11558839</v>
      </c>
      <c r="Q374" s="33">
        <f t="shared" ca="1" si="116"/>
        <v>42404</v>
      </c>
      <c r="R374" s="34" t="str">
        <f t="shared" ca="1" si="117"/>
        <v>W-010996315</v>
      </c>
      <c r="S374" s="2">
        <f>IFERROR(MATCH(MASTER!$A374,'BUMA ALT'!H:H,FALSE),4952)</f>
        <v>4952</v>
      </c>
      <c r="T374" s="5" t="str">
        <f t="shared" ca="1" si="124"/>
        <v>-</v>
      </c>
      <c r="U374" s="51" t="str">
        <f t="shared" ca="1" si="125"/>
        <v>-</v>
      </c>
      <c r="V374" s="51" t="str">
        <f t="shared" ca="1" si="126"/>
        <v>-</v>
      </c>
      <c r="W374" s="51" t="str">
        <f t="shared" ca="1" si="127"/>
        <v>-</v>
      </c>
      <c r="X374" s="51" t="str">
        <f t="shared" ca="1" si="128"/>
        <v>-</v>
      </c>
      <c r="Y374" s="51" t="str">
        <f t="shared" ca="1" si="129"/>
        <v>-</v>
      </c>
      <c r="Z374" s="51" t="str">
        <f t="shared" ca="1" si="130"/>
        <v>-</v>
      </c>
      <c r="AA374" s="6" t="str">
        <f t="shared" ca="1" si="131"/>
        <v>-</v>
      </c>
    </row>
    <row r="375" spans="1:27" x14ac:dyDescent="0.25">
      <c r="A375" s="9" t="s">
        <v>2504</v>
      </c>
      <c r="B375" s="10" t="str">
        <f t="shared" si="118"/>
        <v>DJ PUBLISHING</v>
      </c>
      <c r="C375" s="2">
        <f>IFERROR(MATCH(MASTER!$A375,'DJ PUBLISHING'!A:A,FALSE),1393)</f>
        <v>1314</v>
      </c>
      <c r="D375" s="5" t="str">
        <f t="shared" ca="1" si="119"/>
        <v>CONFUZION.09</v>
      </c>
      <c r="E375" s="6" t="str">
        <f t="shared" ca="1" si="120"/>
        <v>SPECIAL</v>
      </c>
      <c r="F375" s="2">
        <f>IFERROR(MATCH(MASTER!$A375,CLOUD!B:B,FALSE),1965)</f>
        <v>1965</v>
      </c>
      <c r="G375" s="17" t="str">
        <f t="shared" ca="1" si="121"/>
        <v>-</v>
      </c>
      <c r="H375" s="18" t="str">
        <f t="shared" ca="1" si="122"/>
        <v>-</v>
      </c>
      <c r="I375" s="19" t="str">
        <f t="shared" ca="1" si="123"/>
        <v>-</v>
      </c>
      <c r="J375" s="2">
        <f>IFERROR(MATCH(MASTER!$A375,'BUMA MAIN'!H:H,FALSE),4952)</f>
        <v>4952</v>
      </c>
      <c r="K375" s="32" t="str">
        <f t="shared" ca="1" si="110"/>
        <v>-</v>
      </c>
      <c r="L375" s="33" t="str">
        <f t="shared" ca="1" si="111"/>
        <v>-</v>
      </c>
      <c r="M375" s="33" t="str">
        <f t="shared" ca="1" si="112"/>
        <v>-</v>
      </c>
      <c r="N375" s="33" t="str">
        <f t="shared" ca="1" si="113"/>
        <v>-</v>
      </c>
      <c r="O375" s="33" t="str">
        <f t="shared" ca="1" si="114"/>
        <v>-</v>
      </c>
      <c r="P375" s="33" t="str">
        <f t="shared" ca="1" si="115"/>
        <v>-</v>
      </c>
      <c r="Q375" s="33" t="str">
        <f t="shared" ca="1" si="116"/>
        <v>-</v>
      </c>
      <c r="R375" s="34" t="str">
        <f t="shared" ca="1" si="117"/>
        <v>-</v>
      </c>
      <c r="S375" s="2">
        <f>IFERROR(MATCH(MASTER!$A375,'BUMA ALT'!H:H,FALSE),4952)</f>
        <v>4952</v>
      </c>
      <c r="T375" s="5" t="str">
        <f t="shared" ca="1" si="124"/>
        <v>-</v>
      </c>
      <c r="U375" s="51" t="str">
        <f t="shared" ca="1" si="125"/>
        <v>-</v>
      </c>
      <c r="V375" s="51" t="str">
        <f t="shared" ca="1" si="126"/>
        <v>-</v>
      </c>
      <c r="W375" s="51" t="str">
        <f t="shared" ca="1" si="127"/>
        <v>-</v>
      </c>
      <c r="X375" s="51" t="str">
        <f t="shared" ca="1" si="128"/>
        <v>-</v>
      </c>
      <c r="Y375" s="51" t="str">
        <f t="shared" ca="1" si="129"/>
        <v>-</v>
      </c>
      <c r="Z375" s="51" t="str">
        <f t="shared" ca="1" si="130"/>
        <v>-</v>
      </c>
      <c r="AA375" s="6" t="str">
        <f t="shared" ca="1" si="131"/>
        <v>-</v>
      </c>
    </row>
    <row r="376" spans="1:27" x14ac:dyDescent="0.25">
      <c r="A376" s="9" t="s">
        <v>4146</v>
      </c>
      <c r="B376" s="10" t="str">
        <f t="shared" si="118"/>
        <v>DJ PUBLISHING</v>
      </c>
      <c r="C376" s="2">
        <f>IFERROR(MATCH(MASTER!$A376,'DJ PUBLISHING'!A:A,FALSE),1393)</f>
        <v>284</v>
      </c>
      <c r="D376" s="5" t="str">
        <f t="shared" ca="1" si="119"/>
        <v>CONNECT</v>
      </c>
      <c r="E376" s="6" t="str">
        <f t="shared" ca="1" si="120"/>
        <v>Scantraxx</v>
      </c>
      <c r="F376" s="2">
        <f>IFERROR(MATCH(MASTER!$A376,CLOUD!B:B,FALSE),1965)</f>
        <v>1965</v>
      </c>
      <c r="G376" s="17" t="str">
        <f t="shared" ca="1" si="121"/>
        <v>-</v>
      </c>
      <c r="H376" s="18" t="str">
        <f t="shared" ca="1" si="122"/>
        <v>-</v>
      </c>
      <c r="I376" s="19" t="str">
        <f t="shared" ca="1" si="123"/>
        <v>-</v>
      </c>
      <c r="J376" s="2">
        <f>IFERROR(MATCH(MASTER!$A376,'BUMA MAIN'!H:H,FALSE),4952)</f>
        <v>4952</v>
      </c>
      <c r="K376" s="32" t="str">
        <f t="shared" ca="1" si="110"/>
        <v>-</v>
      </c>
      <c r="L376" s="33" t="str">
        <f t="shared" ca="1" si="111"/>
        <v>-</v>
      </c>
      <c r="M376" s="33" t="str">
        <f t="shared" ca="1" si="112"/>
        <v>-</v>
      </c>
      <c r="N376" s="33" t="str">
        <f t="shared" ca="1" si="113"/>
        <v>-</v>
      </c>
      <c r="O376" s="33" t="str">
        <f t="shared" ca="1" si="114"/>
        <v>-</v>
      </c>
      <c r="P376" s="33" t="str">
        <f t="shared" ca="1" si="115"/>
        <v>-</v>
      </c>
      <c r="Q376" s="33" t="str">
        <f t="shared" ca="1" si="116"/>
        <v>-</v>
      </c>
      <c r="R376" s="34" t="str">
        <f t="shared" ca="1" si="117"/>
        <v>-</v>
      </c>
      <c r="S376" s="2">
        <f>IFERROR(MATCH(MASTER!$A376,'BUMA ALT'!H:H,FALSE),4952)</f>
        <v>4952</v>
      </c>
      <c r="T376" s="5" t="str">
        <f t="shared" ca="1" si="124"/>
        <v>-</v>
      </c>
      <c r="U376" s="51" t="str">
        <f t="shared" ca="1" si="125"/>
        <v>-</v>
      </c>
      <c r="V376" s="51" t="str">
        <f t="shared" ca="1" si="126"/>
        <v>-</v>
      </c>
      <c r="W376" s="51" t="str">
        <f t="shared" ca="1" si="127"/>
        <v>-</v>
      </c>
      <c r="X376" s="51" t="str">
        <f t="shared" ca="1" si="128"/>
        <v>-</v>
      </c>
      <c r="Y376" s="51" t="str">
        <f t="shared" ca="1" si="129"/>
        <v>-</v>
      </c>
      <c r="Z376" s="51" t="str">
        <f t="shared" ca="1" si="130"/>
        <v>-</v>
      </c>
      <c r="AA376" s="6" t="str">
        <f t="shared" ca="1" si="131"/>
        <v>-</v>
      </c>
    </row>
    <row r="377" spans="1:27" x14ac:dyDescent="0.25">
      <c r="A377" s="9" t="s">
        <v>153</v>
      </c>
      <c r="B377" s="10" t="str">
        <f t="shared" si="118"/>
        <v>DJ PUBLISHING, CLOUD, BUMA MAIN</v>
      </c>
      <c r="C377" s="2">
        <f>IFERROR(MATCH(MASTER!$A377,'DJ PUBLISHING'!A:A,FALSE),1393)</f>
        <v>158</v>
      </c>
      <c r="D377" s="5" t="str">
        <f t="shared" ca="1" si="119"/>
        <v>CONNECTED</v>
      </c>
      <c r="E377" s="6" t="str">
        <f t="shared" ca="1" si="120"/>
        <v>Scantraxx</v>
      </c>
      <c r="F377" s="2">
        <f>IFERROR(MATCH(MASTER!$A377,CLOUD!B:B,FALSE),1965)</f>
        <v>292</v>
      </c>
      <c r="G377" s="17">
        <f t="shared" ca="1" si="121"/>
        <v>103343</v>
      </c>
      <c r="H377" s="18" t="str">
        <f t="shared" ca="1" si="122"/>
        <v>CONNECTED</v>
      </c>
      <c r="I377" s="19" t="str">
        <f t="shared" ca="1" si="123"/>
        <v>KEISER/STADT VAN DE</v>
      </c>
      <c r="J377" s="2">
        <f>IFERROR(MATCH(MASTER!$A377,'BUMA MAIN'!H:H,FALSE),4952)</f>
        <v>172</v>
      </c>
      <c r="K377" s="32" t="str">
        <f t="shared" ca="1" si="110"/>
        <v>CONNECTED</v>
      </c>
      <c r="L377" s="33">
        <f t="shared" ca="1" si="111"/>
        <v>1351244</v>
      </c>
      <c r="M377" s="33" t="str">
        <f t="shared" ca="1" si="112"/>
        <v>I-002289736-3</v>
      </c>
      <c r="N377" s="33">
        <f t="shared" ca="1" si="113"/>
        <v>472380650</v>
      </c>
      <c r="O377" s="33" t="str">
        <f t="shared" ca="1" si="114"/>
        <v>DJ PUBLISHING</v>
      </c>
      <c r="P377" s="33">
        <f t="shared" ca="1" si="115"/>
        <v>4801076</v>
      </c>
      <c r="Q377" s="33">
        <f t="shared" ca="1" si="116"/>
        <v>38832</v>
      </c>
      <c r="R377" s="34" t="str">
        <f t="shared" ca="1" si="117"/>
        <v>W-004240014</v>
      </c>
      <c r="S377" s="2">
        <f>IFERROR(MATCH(MASTER!$A377,'BUMA ALT'!H:H,FALSE),4952)</f>
        <v>4952</v>
      </c>
      <c r="T377" s="5" t="str">
        <f t="shared" ca="1" si="124"/>
        <v>-</v>
      </c>
      <c r="U377" s="51" t="str">
        <f t="shared" ca="1" si="125"/>
        <v>-</v>
      </c>
      <c r="V377" s="51" t="str">
        <f t="shared" ca="1" si="126"/>
        <v>-</v>
      </c>
      <c r="W377" s="51" t="str">
        <f t="shared" ca="1" si="127"/>
        <v>-</v>
      </c>
      <c r="X377" s="51" t="str">
        <f t="shared" ca="1" si="128"/>
        <v>-</v>
      </c>
      <c r="Y377" s="51" t="str">
        <f t="shared" ca="1" si="129"/>
        <v>-</v>
      </c>
      <c r="Z377" s="51" t="str">
        <f t="shared" ca="1" si="130"/>
        <v>-</v>
      </c>
      <c r="AA377" s="6" t="str">
        <f t="shared" ca="1" si="131"/>
        <v>-</v>
      </c>
    </row>
    <row r="378" spans="1:27" x14ac:dyDescent="0.25">
      <c r="A378" s="9" t="s">
        <v>1270</v>
      </c>
      <c r="B378" s="10" t="str">
        <f t="shared" si="118"/>
        <v>DJ PUBLISHING, CLOUD</v>
      </c>
      <c r="C378" s="2">
        <f>IFERROR(MATCH(MASTER!$A378,'DJ PUBLISHING'!A:A,FALSE),1393)</f>
        <v>175</v>
      </c>
      <c r="D378" s="5" t="str">
        <f t="shared" ca="1" si="119"/>
        <v>CONQUER THE WORLD</v>
      </c>
      <c r="E378" s="6" t="str">
        <f t="shared" ca="1" si="120"/>
        <v>Scantraxx</v>
      </c>
      <c r="F378" s="2">
        <f>IFERROR(MATCH(MASTER!$A378,CLOUD!B:B,FALSE),1965)</f>
        <v>294</v>
      </c>
      <c r="G378" s="17">
        <f t="shared" ca="1" si="121"/>
        <v>111945</v>
      </c>
      <c r="H378" s="18" t="str">
        <f t="shared" ca="1" si="122"/>
        <v>CONQUER THE WORLD</v>
      </c>
      <c r="I378" s="19" t="str">
        <f t="shared" ca="1" si="123"/>
        <v>BENSCHOP/DIJK VAN/ELKABAS/KROES</v>
      </c>
      <c r="J378" s="2">
        <f>IFERROR(MATCH(MASTER!$A378,'BUMA MAIN'!H:H,FALSE),4952)</f>
        <v>4952</v>
      </c>
      <c r="K378" s="32" t="str">
        <f t="shared" ca="1" si="110"/>
        <v>-</v>
      </c>
      <c r="L378" s="33" t="str">
        <f t="shared" ca="1" si="111"/>
        <v>-</v>
      </c>
      <c r="M378" s="33" t="str">
        <f t="shared" ca="1" si="112"/>
        <v>-</v>
      </c>
      <c r="N378" s="33" t="str">
        <f t="shared" ca="1" si="113"/>
        <v>-</v>
      </c>
      <c r="O378" s="33" t="str">
        <f t="shared" ca="1" si="114"/>
        <v>-</v>
      </c>
      <c r="P378" s="33" t="str">
        <f t="shared" ca="1" si="115"/>
        <v>-</v>
      </c>
      <c r="Q378" s="33" t="str">
        <f t="shared" ca="1" si="116"/>
        <v>-</v>
      </c>
      <c r="R378" s="34" t="str">
        <f t="shared" ca="1" si="117"/>
        <v>-</v>
      </c>
      <c r="S378" s="2">
        <f>IFERROR(MATCH(MASTER!$A378,'BUMA ALT'!H:H,FALSE),4952)</f>
        <v>4952</v>
      </c>
      <c r="T378" s="5" t="str">
        <f t="shared" ca="1" si="124"/>
        <v>-</v>
      </c>
      <c r="U378" s="51" t="str">
        <f t="shared" ca="1" si="125"/>
        <v>-</v>
      </c>
      <c r="V378" s="51" t="str">
        <f t="shared" ca="1" si="126"/>
        <v>-</v>
      </c>
      <c r="W378" s="51" t="str">
        <f t="shared" ca="1" si="127"/>
        <v>-</v>
      </c>
      <c r="X378" s="51" t="str">
        <f t="shared" ca="1" si="128"/>
        <v>-</v>
      </c>
      <c r="Y378" s="51" t="str">
        <f t="shared" ca="1" si="129"/>
        <v>-</v>
      </c>
      <c r="Z378" s="51" t="str">
        <f t="shared" ca="1" si="130"/>
        <v>-</v>
      </c>
      <c r="AA378" s="6" t="str">
        <f t="shared" ca="1" si="131"/>
        <v>-</v>
      </c>
    </row>
    <row r="379" spans="1:27" x14ac:dyDescent="0.25">
      <c r="A379" s="9" t="s">
        <v>1272</v>
      </c>
      <c r="B379" s="10" t="str">
        <f t="shared" si="118"/>
        <v>CLOUD</v>
      </c>
      <c r="C379" s="2">
        <f>IFERROR(MATCH(MASTER!$A379,'DJ PUBLISHING'!A:A,FALSE),1393)</f>
        <v>1393</v>
      </c>
      <c r="D379" s="5" t="str">
        <f t="shared" ca="1" si="119"/>
        <v>-</v>
      </c>
      <c r="E379" s="6" t="str">
        <f t="shared" ca="1" si="120"/>
        <v>-</v>
      </c>
      <c r="F379" s="2">
        <f>IFERROR(MATCH(MASTER!$A379,CLOUD!B:B,FALSE),1965)</f>
        <v>295</v>
      </c>
      <c r="G379" s="17">
        <f t="shared" ca="1" si="121"/>
        <v>85742</v>
      </c>
      <c r="H379" s="18" t="str">
        <f t="shared" ca="1" si="122"/>
        <v>CONQUER YOUR FEARS</v>
      </c>
      <c r="I379" s="19" t="str">
        <f t="shared" ca="1" si="123"/>
        <v>PIRRELLO/SOLJAN</v>
      </c>
      <c r="J379" s="2">
        <f>IFERROR(MATCH(MASTER!$A379,'BUMA MAIN'!H:H,FALSE),4952)</f>
        <v>4952</v>
      </c>
      <c r="K379" s="32" t="str">
        <f t="shared" ca="1" si="110"/>
        <v>-</v>
      </c>
      <c r="L379" s="33" t="str">
        <f t="shared" ca="1" si="111"/>
        <v>-</v>
      </c>
      <c r="M379" s="33" t="str">
        <f t="shared" ca="1" si="112"/>
        <v>-</v>
      </c>
      <c r="N379" s="33" t="str">
        <f t="shared" ca="1" si="113"/>
        <v>-</v>
      </c>
      <c r="O379" s="33" t="str">
        <f t="shared" ca="1" si="114"/>
        <v>-</v>
      </c>
      <c r="P379" s="33" t="str">
        <f t="shared" ca="1" si="115"/>
        <v>-</v>
      </c>
      <c r="Q379" s="33" t="str">
        <f t="shared" ca="1" si="116"/>
        <v>-</v>
      </c>
      <c r="R379" s="34" t="str">
        <f t="shared" ca="1" si="117"/>
        <v>-</v>
      </c>
      <c r="S379" s="2">
        <f>IFERROR(MATCH(MASTER!$A379,'BUMA ALT'!H:H,FALSE),4952)</f>
        <v>4952</v>
      </c>
      <c r="T379" s="5" t="str">
        <f t="shared" ca="1" si="124"/>
        <v>-</v>
      </c>
      <c r="U379" s="51" t="str">
        <f t="shared" ca="1" si="125"/>
        <v>-</v>
      </c>
      <c r="V379" s="51" t="str">
        <f t="shared" ca="1" si="126"/>
        <v>-</v>
      </c>
      <c r="W379" s="51" t="str">
        <f t="shared" ca="1" si="127"/>
        <v>-</v>
      </c>
      <c r="X379" s="51" t="str">
        <f t="shared" ca="1" si="128"/>
        <v>-</v>
      </c>
      <c r="Y379" s="51" t="str">
        <f t="shared" ca="1" si="129"/>
        <v>-</v>
      </c>
      <c r="Z379" s="51" t="str">
        <f t="shared" ca="1" si="130"/>
        <v>-</v>
      </c>
      <c r="AA379" s="6" t="str">
        <f t="shared" ca="1" si="131"/>
        <v>-</v>
      </c>
    </row>
    <row r="380" spans="1:27" x14ac:dyDescent="0.25">
      <c r="A380" s="9" t="s">
        <v>2505</v>
      </c>
      <c r="B380" s="10" t="str">
        <f t="shared" si="118"/>
        <v>DJ PUBLISHING</v>
      </c>
      <c r="C380" s="2">
        <f>IFERROR(MATCH(MASTER!$A380,'DJ PUBLISHING'!A:A,FALSE),1393)</f>
        <v>889</v>
      </c>
      <c r="D380" s="5" t="str">
        <f t="shared" ca="1" si="119"/>
        <v>CONSPIRACY</v>
      </c>
      <c r="E380" s="6" t="str">
        <f t="shared" ca="1" si="120"/>
        <v>X-RAW</v>
      </c>
      <c r="F380" s="2">
        <f>IFERROR(MATCH(MASTER!$A380,CLOUD!B:B,FALSE),1965)</f>
        <v>1965</v>
      </c>
      <c r="G380" s="17" t="str">
        <f t="shared" ca="1" si="121"/>
        <v>-</v>
      </c>
      <c r="H380" s="18" t="str">
        <f t="shared" ca="1" si="122"/>
        <v>-</v>
      </c>
      <c r="I380" s="19" t="str">
        <f t="shared" ca="1" si="123"/>
        <v>-</v>
      </c>
      <c r="J380" s="2">
        <f>IFERROR(MATCH(MASTER!$A380,'BUMA MAIN'!H:H,FALSE),4952)</f>
        <v>4952</v>
      </c>
      <c r="K380" s="32" t="str">
        <f t="shared" ca="1" si="110"/>
        <v>-</v>
      </c>
      <c r="L380" s="33" t="str">
        <f t="shared" ca="1" si="111"/>
        <v>-</v>
      </c>
      <c r="M380" s="33" t="str">
        <f t="shared" ca="1" si="112"/>
        <v>-</v>
      </c>
      <c r="N380" s="33" t="str">
        <f t="shared" ca="1" si="113"/>
        <v>-</v>
      </c>
      <c r="O380" s="33" t="str">
        <f t="shared" ca="1" si="114"/>
        <v>-</v>
      </c>
      <c r="P380" s="33" t="str">
        <f t="shared" ca="1" si="115"/>
        <v>-</v>
      </c>
      <c r="Q380" s="33" t="str">
        <f t="shared" ca="1" si="116"/>
        <v>-</v>
      </c>
      <c r="R380" s="34" t="str">
        <f t="shared" ca="1" si="117"/>
        <v>-</v>
      </c>
      <c r="S380" s="2">
        <f>IFERROR(MATCH(MASTER!$A380,'BUMA ALT'!H:H,FALSE),4952)</f>
        <v>4952</v>
      </c>
      <c r="T380" s="5" t="str">
        <f t="shared" ca="1" si="124"/>
        <v>-</v>
      </c>
      <c r="U380" s="51" t="str">
        <f t="shared" ca="1" si="125"/>
        <v>-</v>
      </c>
      <c r="V380" s="51" t="str">
        <f t="shared" ca="1" si="126"/>
        <v>-</v>
      </c>
      <c r="W380" s="51" t="str">
        <f t="shared" ca="1" si="127"/>
        <v>-</v>
      </c>
      <c r="X380" s="51" t="str">
        <f t="shared" ca="1" si="128"/>
        <v>-</v>
      </c>
      <c r="Y380" s="51" t="str">
        <f t="shared" ca="1" si="129"/>
        <v>-</v>
      </c>
      <c r="Z380" s="51" t="str">
        <f t="shared" ca="1" si="130"/>
        <v>-</v>
      </c>
      <c r="AA380" s="6" t="str">
        <f t="shared" ca="1" si="131"/>
        <v>-</v>
      </c>
    </row>
    <row r="381" spans="1:27" x14ac:dyDescent="0.25">
      <c r="A381" s="9" t="s">
        <v>75</v>
      </c>
      <c r="B381" s="10" t="str">
        <f t="shared" si="118"/>
        <v>DJ PUBLISHING, CLOUD, BUMA MAIN</v>
      </c>
      <c r="C381" s="2">
        <f>IFERROR(MATCH(MASTER!$A381,'DJ PUBLISHING'!A:A,FALSE),1393)</f>
        <v>152</v>
      </c>
      <c r="D381" s="5" t="str">
        <f t="shared" ca="1" si="119"/>
        <v>CONTROL</v>
      </c>
      <c r="E381" s="6" t="str">
        <f t="shared" ca="1" si="120"/>
        <v>Scantraxx</v>
      </c>
      <c r="F381" s="2">
        <f>IFERROR(MATCH(MASTER!$A381,CLOUD!B:B,FALSE),1965)</f>
        <v>296</v>
      </c>
      <c r="G381" s="17">
        <f t="shared" ca="1" si="121"/>
        <v>108004</v>
      </c>
      <c r="H381" s="18" t="str">
        <f t="shared" ca="1" si="122"/>
        <v>CONTROL</v>
      </c>
      <c r="I381" s="19" t="str">
        <f t="shared" ca="1" si="123"/>
        <v>STADT VAN DE</v>
      </c>
      <c r="J381" s="2">
        <f>IFERROR(MATCH(MASTER!$A381,'BUMA MAIN'!H:H,FALSE),4952)</f>
        <v>95</v>
      </c>
      <c r="K381" s="32" t="str">
        <f t="shared" ca="1" si="110"/>
        <v>CONTROL</v>
      </c>
      <c r="L381" s="33">
        <f t="shared" ca="1" si="111"/>
        <v>1351244</v>
      </c>
      <c r="M381" s="33" t="str">
        <f t="shared" ca="1" si="112"/>
        <v>I-002289736-3</v>
      </c>
      <c r="N381" s="33">
        <f t="shared" ca="1" si="113"/>
        <v>472380650</v>
      </c>
      <c r="O381" s="33" t="str">
        <f t="shared" ca="1" si="114"/>
        <v>DJ PUBLISHING</v>
      </c>
      <c r="P381" s="33">
        <f t="shared" ca="1" si="115"/>
        <v>4796029</v>
      </c>
      <c r="Q381" s="33">
        <f t="shared" ca="1" si="116"/>
        <v>38762</v>
      </c>
      <c r="R381" s="34" t="str">
        <f t="shared" ca="1" si="117"/>
        <v>W-004090466</v>
      </c>
      <c r="S381" s="2">
        <f>IFERROR(MATCH(MASTER!$A381,'BUMA ALT'!H:H,FALSE),4952)</f>
        <v>4952</v>
      </c>
      <c r="T381" s="5" t="str">
        <f t="shared" ca="1" si="124"/>
        <v>-</v>
      </c>
      <c r="U381" s="51" t="str">
        <f t="shared" ca="1" si="125"/>
        <v>-</v>
      </c>
      <c r="V381" s="51" t="str">
        <f t="shared" ca="1" si="126"/>
        <v>-</v>
      </c>
      <c r="W381" s="51" t="str">
        <f t="shared" ca="1" si="127"/>
        <v>-</v>
      </c>
      <c r="X381" s="51" t="str">
        <f t="shared" ca="1" si="128"/>
        <v>-</v>
      </c>
      <c r="Y381" s="51" t="str">
        <f t="shared" ca="1" si="129"/>
        <v>-</v>
      </c>
      <c r="Z381" s="51" t="str">
        <f t="shared" ca="1" si="130"/>
        <v>-</v>
      </c>
      <c r="AA381" s="6" t="str">
        <f t="shared" ca="1" si="131"/>
        <v>-</v>
      </c>
    </row>
    <row r="382" spans="1:27" x14ac:dyDescent="0.25">
      <c r="A382" s="9" t="s">
        <v>898</v>
      </c>
      <c r="B382" s="10" t="str">
        <f t="shared" si="118"/>
        <v>CLOUD, BUMA MAIN</v>
      </c>
      <c r="C382" s="2">
        <f>IFERROR(MATCH(MASTER!$A382,'DJ PUBLISHING'!A:A,FALSE),1393)</f>
        <v>1393</v>
      </c>
      <c r="D382" s="5" t="str">
        <f t="shared" ca="1" si="119"/>
        <v>-</v>
      </c>
      <c r="E382" s="6" t="str">
        <f t="shared" ca="1" si="120"/>
        <v>-</v>
      </c>
      <c r="F382" s="2">
        <f>IFERROR(MATCH(MASTER!$A382,CLOUD!B:B,FALSE),1965)</f>
        <v>298</v>
      </c>
      <c r="G382" s="17">
        <f t="shared" ca="1" si="121"/>
        <v>654638</v>
      </c>
      <c r="H382" s="18" t="str">
        <f t="shared" ca="1" si="122"/>
        <v>CORRUPTION</v>
      </c>
      <c r="I382" s="19" t="str">
        <f t="shared" ca="1" si="123"/>
        <v>BAIRD/O DEA</v>
      </c>
      <c r="J382" s="2">
        <f>IFERROR(MATCH(MASTER!$A382,'BUMA MAIN'!H:H,FALSE),4952)</f>
        <v>920</v>
      </c>
      <c r="K382" s="32" t="str">
        <f t="shared" ca="1" si="110"/>
        <v>CORRUPTION</v>
      </c>
      <c r="L382" s="33">
        <f t="shared" ca="1" si="111"/>
        <v>1351244</v>
      </c>
      <c r="M382" s="33" t="str">
        <f t="shared" ca="1" si="112"/>
        <v>I-002289736-3</v>
      </c>
      <c r="N382" s="33">
        <f t="shared" ca="1" si="113"/>
        <v>472380650</v>
      </c>
      <c r="O382" s="33" t="str">
        <f t="shared" ca="1" si="114"/>
        <v>DJ PUBLISHING</v>
      </c>
      <c r="P382" s="33">
        <f t="shared" ca="1" si="115"/>
        <v>11558073</v>
      </c>
      <c r="Q382" s="33">
        <f t="shared" ca="1" si="116"/>
        <v>42395</v>
      </c>
      <c r="R382" s="34" t="str">
        <f t="shared" ca="1" si="117"/>
        <v>W-010949178</v>
      </c>
      <c r="S382" s="2">
        <f>IFERROR(MATCH(MASTER!$A382,'BUMA ALT'!H:H,FALSE),4952)</f>
        <v>4952</v>
      </c>
      <c r="T382" s="5" t="str">
        <f t="shared" ca="1" si="124"/>
        <v>-</v>
      </c>
      <c r="U382" s="51" t="str">
        <f t="shared" ca="1" si="125"/>
        <v>-</v>
      </c>
      <c r="V382" s="51" t="str">
        <f t="shared" ca="1" si="126"/>
        <v>-</v>
      </c>
      <c r="W382" s="51" t="str">
        <f t="shared" ca="1" si="127"/>
        <v>-</v>
      </c>
      <c r="X382" s="51" t="str">
        <f t="shared" ca="1" si="128"/>
        <v>-</v>
      </c>
      <c r="Y382" s="51" t="str">
        <f t="shared" ca="1" si="129"/>
        <v>-</v>
      </c>
      <c r="Z382" s="51" t="str">
        <f t="shared" ca="1" si="130"/>
        <v>-</v>
      </c>
      <c r="AA382" s="6" t="str">
        <f t="shared" ca="1" si="131"/>
        <v>-</v>
      </c>
    </row>
    <row r="383" spans="1:27" x14ac:dyDescent="0.25">
      <c r="A383" s="9" t="s">
        <v>313</v>
      </c>
      <c r="B383" s="10" t="str">
        <f t="shared" si="118"/>
        <v>CLOUD, BUMA MAIN</v>
      </c>
      <c r="C383" s="2">
        <f>IFERROR(MATCH(MASTER!$A383,'DJ PUBLISHING'!A:A,FALSE),1393)</f>
        <v>1393</v>
      </c>
      <c r="D383" s="5" t="str">
        <f t="shared" ca="1" si="119"/>
        <v>-</v>
      </c>
      <c r="E383" s="6" t="str">
        <f t="shared" ca="1" si="120"/>
        <v>-</v>
      </c>
      <c r="F383" s="2">
        <f>IFERROR(MATCH(MASTER!$A383,CLOUD!B:B,FALSE),1965)</f>
        <v>299</v>
      </c>
      <c r="G383" s="17">
        <f t="shared" ca="1" si="121"/>
        <v>344319</v>
      </c>
      <c r="H383" s="18" t="str">
        <f t="shared" ca="1" si="122"/>
        <v>COSMIC</v>
      </c>
      <c r="I383" s="19" t="str">
        <f t="shared" ca="1" si="123"/>
        <v>MACCARINI</v>
      </c>
      <c r="J383" s="2">
        <f>IFERROR(MATCH(MASTER!$A383,'BUMA MAIN'!H:H,FALSE),4952)</f>
        <v>332</v>
      </c>
      <c r="K383" s="32" t="str">
        <f t="shared" ca="1" si="110"/>
        <v>COSMIC</v>
      </c>
      <c r="L383" s="33">
        <f t="shared" ca="1" si="111"/>
        <v>1351244</v>
      </c>
      <c r="M383" s="33" t="str">
        <f t="shared" ca="1" si="112"/>
        <v>I-002289736-3</v>
      </c>
      <c r="N383" s="33">
        <f t="shared" ca="1" si="113"/>
        <v>472380650</v>
      </c>
      <c r="O383" s="33" t="str">
        <f t="shared" ca="1" si="114"/>
        <v>DJ PUBLISHING</v>
      </c>
      <c r="P383" s="33">
        <f t="shared" ca="1" si="115"/>
        <v>11544725</v>
      </c>
      <c r="Q383" s="33">
        <f t="shared" ca="1" si="116"/>
        <v>42223</v>
      </c>
      <c r="R383" s="34" t="str">
        <f t="shared" ca="1" si="117"/>
        <v>W-009612333</v>
      </c>
      <c r="S383" s="2">
        <f>IFERROR(MATCH(MASTER!$A383,'BUMA ALT'!H:H,FALSE),4952)</f>
        <v>4952</v>
      </c>
      <c r="T383" s="5" t="str">
        <f t="shared" ca="1" si="124"/>
        <v>-</v>
      </c>
      <c r="U383" s="51" t="str">
        <f t="shared" ca="1" si="125"/>
        <v>-</v>
      </c>
      <c r="V383" s="51" t="str">
        <f t="shared" ca="1" si="126"/>
        <v>-</v>
      </c>
      <c r="W383" s="51" t="str">
        <f t="shared" ca="1" si="127"/>
        <v>-</v>
      </c>
      <c r="X383" s="51" t="str">
        <f t="shared" ca="1" si="128"/>
        <v>-</v>
      </c>
      <c r="Y383" s="51" t="str">
        <f t="shared" ca="1" si="129"/>
        <v>-</v>
      </c>
      <c r="Z383" s="51" t="str">
        <f t="shared" ca="1" si="130"/>
        <v>-</v>
      </c>
      <c r="AA383" s="6" t="str">
        <f t="shared" ca="1" si="131"/>
        <v>-</v>
      </c>
    </row>
    <row r="384" spans="1:27" x14ac:dyDescent="0.25">
      <c r="A384" s="9" t="s">
        <v>1273</v>
      </c>
      <c r="B384" s="10" t="str">
        <f t="shared" si="118"/>
        <v>CLOUD</v>
      </c>
      <c r="C384" s="2">
        <f>IFERROR(MATCH(MASTER!$A384,'DJ PUBLISHING'!A:A,FALSE),1393)</f>
        <v>1393</v>
      </c>
      <c r="D384" s="5" t="str">
        <f t="shared" ca="1" si="119"/>
        <v>-</v>
      </c>
      <c r="E384" s="6" t="str">
        <f t="shared" ca="1" si="120"/>
        <v>-</v>
      </c>
      <c r="F384" s="2">
        <f>IFERROR(MATCH(MASTER!$A384,CLOUD!B:B,FALSE),1965)</f>
        <v>300</v>
      </c>
      <c r="G384" s="17">
        <f t="shared" ca="1" si="121"/>
        <v>64784</v>
      </c>
      <c r="H384" s="18" t="str">
        <f t="shared" ca="1" si="122"/>
        <v>COSMIC DESTINATION 2010</v>
      </c>
      <c r="I384" s="19" t="str">
        <f t="shared" ca="1" si="123"/>
        <v>GONZALEZ/SOLJAN</v>
      </c>
      <c r="J384" s="2">
        <f>IFERROR(MATCH(MASTER!$A384,'BUMA MAIN'!H:H,FALSE),4952)</f>
        <v>4952</v>
      </c>
      <c r="K384" s="32" t="str">
        <f t="shared" ca="1" si="110"/>
        <v>-</v>
      </c>
      <c r="L384" s="33" t="str">
        <f t="shared" ca="1" si="111"/>
        <v>-</v>
      </c>
      <c r="M384" s="33" t="str">
        <f t="shared" ca="1" si="112"/>
        <v>-</v>
      </c>
      <c r="N384" s="33" t="str">
        <f t="shared" ca="1" si="113"/>
        <v>-</v>
      </c>
      <c r="O384" s="33" t="str">
        <f t="shared" ca="1" si="114"/>
        <v>-</v>
      </c>
      <c r="P384" s="33" t="str">
        <f t="shared" ca="1" si="115"/>
        <v>-</v>
      </c>
      <c r="Q384" s="33" t="str">
        <f t="shared" ca="1" si="116"/>
        <v>-</v>
      </c>
      <c r="R384" s="34" t="str">
        <f t="shared" ca="1" si="117"/>
        <v>-</v>
      </c>
      <c r="S384" s="2">
        <f>IFERROR(MATCH(MASTER!$A384,'BUMA ALT'!H:H,FALSE),4952)</f>
        <v>4952</v>
      </c>
      <c r="T384" s="5" t="str">
        <f t="shared" ca="1" si="124"/>
        <v>-</v>
      </c>
      <c r="U384" s="51" t="str">
        <f t="shared" ca="1" si="125"/>
        <v>-</v>
      </c>
      <c r="V384" s="51" t="str">
        <f t="shared" ca="1" si="126"/>
        <v>-</v>
      </c>
      <c r="W384" s="51" t="str">
        <f t="shared" ca="1" si="127"/>
        <v>-</v>
      </c>
      <c r="X384" s="51" t="str">
        <f t="shared" ca="1" si="128"/>
        <v>-</v>
      </c>
      <c r="Y384" s="51" t="str">
        <f t="shared" ca="1" si="129"/>
        <v>-</v>
      </c>
      <c r="Z384" s="51" t="str">
        <f t="shared" ca="1" si="130"/>
        <v>-</v>
      </c>
      <c r="AA384" s="6" t="str">
        <f t="shared" ca="1" si="131"/>
        <v>-</v>
      </c>
    </row>
    <row r="385" spans="1:27" x14ac:dyDescent="0.25">
      <c r="A385" s="9" t="s">
        <v>1274</v>
      </c>
      <c r="B385" s="10" t="str">
        <f t="shared" si="118"/>
        <v>DJ PUBLISHING, CLOUD</v>
      </c>
      <c r="C385" s="2">
        <f>IFERROR(MATCH(MASTER!$A385,'DJ PUBLISHING'!A:A,FALSE),1393)</f>
        <v>1192</v>
      </c>
      <c r="D385" s="5" t="str">
        <f t="shared" ca="1" si="119"/>
        <v>COSMIK</v>
      </c>
      <c r="E385" s="6" t="str">
        <f t="shared" ca="1" si="120"/>
        <v>ITALIAN HARDSTYLE</v>
      </c>
      <c r="F385" s="2">
        <f>IFERROR(MATCH(MASTER!$A385,CLOUD!B:B,FALSE),1965)</f>
        <v>301</v>
      </c>
      <c r="G385" s="17">
        <f t="shared" ca="1" si="121"/>
        <v>81890</v>
      </c>
      <c r="H385" s="18" t="str">
        <f t="shared" ca="1" si="122"/>
        <v>COSMIK</v>
      </c>
      <c r="I385" s="19" t="str">
        <f t="shared" ca="1" si="123"/>
        <v>TONI/VISIBELLI</v>
      </c>
      <c r="J385" s="2">
        <f>IFERROR(MATCH(MASTER!$A385,'BUMA MAIN'!H:H,FALSE),4952)</f>
        <v>4952</v>
      </c>
      <c r="K385" s="32" t="str">
        <f t="shared" ca="1" si="110"/>
        <v>-</v>
      </c>
      <c r="L385" s="33" t="str">
        <f t="shared" ca="1" si="111"/>
        <v>-</v>
      </c>
      <c r="M385" s="33" t="str">
        <f t="shared" ca="1" si="112"/>
        <v>-</v>
      </c>
      <c r="N385" s="33" t="str">
        <f t="shared" ca="1" si="113"/>
        <v>-</v>
      </c>
      <c r="O385" s="33" t="str">
        <f t="shared" ca="1" si="114"/>
        <v>-</v>
      </c>
      <c r="P385" s="33" t="str">
        <f t="shared" ca="1" si="115"/>
        <v>-</v>
      </c>
      <c r="Q385" s="33" t="str">
        <f t="shared" ca="1" si="116"/>
        <v>-</v>
      </c>
      <c r="R385" s="34" t="str">
        <f t="shared" ca="1" si="117"/>
        <v>-</v>
      </c>
      <c r="S385" s="2">
        <f>IFERROR(MATCH(MASTER!$A385,'BUMA ALT'!H:H,FALSE),4952)</f>
        <v>4952</v>
      </c>
      <c r="T385" s="5" t="str">
        <f t="shared" ca="1" si="124"/>
        <v>-</v>
      </c>
      <c r="U385" s="51" t="str">
        <f t="shared" ca="1" si="125"/>
        <v>-</v>
      </c>
      <c r="V385" s="51" t="str">
        <f t="shared" ca="1" si="126"/>
        <v>-</v>
      </c>
      <c r="W385" s="51" t="str">
        <f t="shared" ca="1" si="127"/>
        <v>-</v>
      </c>
      <c r="X385" s="51" t="str">
        <f t="shared" ca="1" si="128"/>
        <v>-</v>
      </c>
      <c r="Y385" s="51" t="str">
        <f t="shared" ca="1" si="129"/>
        <v>-</v>
      </c>
      <c r="Z385" s="51" t="str">
        <f t="shared" ca="1" si="130"/>
        <v>-</v>
      </c>
      <c r="AA385" s="6" t="str">
        <f t="shared" ca="1" si="131"/>
        <v>-</v>
      </c>
    </row>
    <row r="386" spans="1:27" x14ac:dyDescent="0.25">
      <c r="A386" s="9" t="s">
        <v>2506</v>
      </c>
      <c r="B386" s="10" t="str">
        <f t="shared" si="118"/>
        <v>DJ PUBLISHING</v>
      </c>
      <c r="C386" s="2">
        <f>IFERROR(MATCH(MASTER!$A386,'DJ PUBLISHING'!A:A,FALSE),1393)</f>
        <v>405</v>
      </c>
      <c r="D386" s="5" t="str">
        <f t="shared" ca="1" si="119"/>
        <v>COSMIS DESTINATION 2010</v>
      </c>
      <c r="E386" s="6" t="str">
        <f t="shared" ca="1" si="120"/>
        <v>Scantraxx Silver</v>
      </c>
      <c r="F386" s="2">
        <f>IFERROR(MATCH(MASTER!$A386,CLOUD!B:B,FALSE),1965)</f>
        <v>1965</v>
      </c>
      <c r="G386" s="17" t="str">
        <f t="shared" ca="1" si="121"/>
        <v>-</v>
      </c>
      <c r="H386" s="18" t="str">
        <f t="shared" ca="1" si="122"/>
        <v>-</v>
      </c>
      <c r="I386" s="19" t="str">
        <f t="shared" ca="1" si="123"/>
        <v>-</v>
      </c>
      <c r="J386" s="2">
        <f>IFERROR(MATCH(MASTER!$A386,'BUMA MAIN'!H:H,FALSE),4952)</f>
        <v>4952</v>
      </c>
      <c r="K386" s="32" t="str">
        <f t="shared" ca="1" si="110"/>
        <v>-</v>
      </c>
      <c r="L386" s="33" t="str">
        <f t="shared" ca="1" si="111"/>
        <v>-</v>
      </c>
      <c r="M386" s="33" t="str">
        <f t="shared" ca="1" si="112"/>
        <v>-</v>
      </c>
      <c r="N386" s="33" t="str">
        <f t="shared" ca="1" si="113"/>
        <v>-</v>
      </c>
      <c r="O386" s="33" t="str">
        <f t="shared" ca="1" si="114"/>
        <v>-</v>
      </c>
      <c r="P386" s="33" t="str">
        <f t="shared" ca="1" si="115"/>
        <v>-</v>
      </c>
      <c r="Q386" s="33" t="str">
        <f t="shared" ca="1" si="116"/>
        <v>-</v>
      </c>
      <c r="R386" s="34" t="str">
        <f t="shared" ca="1" si="117"/>
        <v>-</v>
      </c>
      <c r="S386" s="2">
        <f>IFERROR(MATCH(MASTER!$A386,'BUMA ALT'!H:H,FALSE),4952)</f>
        <v>4952</v>
      </c>
      <c r="T386" s="5" t="str">
        <f t="shared" ca="1" si="124"/>
        <v>-</v>
      </c>
      <c r="U386" s="51" t="str">
        <f t="shared" ca="1" si="125"/>
        <v>-</v>
      </c>
      <c r="V386" s="51" t="str">
        <f t="shared" ca="1" si="126"/>
        <v>-</v>
      </c>
      <c r="W386" s="51" t="str">
        <f t="shared" ca="1" si="127"/>
        <v>-</v>
      </c>
      <c r="X386" s="51" t="str">
        <f t="shared" ca="1" si="128"/>
        <v>-</v>
      </c>
      <c r="Y386" s="51" t="str">
        <f t="shared" ca="1" si="129"/>
        <v>-</v>
      </c>
      <c r="Z386" s="51" t="str">
        <f t="shared" ca="1" si="130"/>
        <v>-</v>
      </c>
      <c r="AA386" s="6" t="str">
        <f t="shared" ca="1" si="131"/>
        <v>-</v>
      </c>
    </row>
    <row r="387" spans="1:27" x14ac:dyDescent="0.25">
      <c r="A387" s="9" t="s">
        <v>1276</v>
      </c>
      <c r="B387" s="10" t="str">
        <f t="shared" si="118"/>
        <v>CLOUD</v>
      </c>
      <c r="C387" s="2">
        <f>IFERROR(MATCH(MASTER!$A387,'DJ PUBLISHING'!A:A,FALSE),1393)</f>
        <v>1393</v>
      </c>
      <c r="D387" s="5" t="str">
        <f t="shared" ca="1" si="119"/>
        <v>-</v>
      </c>
      <c r="E387" s="6" t="str">
        <f t="shared" ca="1" si="120"/>
        <v>-</v>
      </c>
      <c r="F387" s="2">
        <f>IFERROR(MATCH(MASTER!$A387,CLOUD!B:B,FALSE),1965)</f>
        <v>302</v>
      </c>
      <c r="G387" s="17">
        <f t="shared" ca="1" si="121"/>
        <v>60097</v>
      </c>
      <c r="H387" s="18" t="str">
        <f t="shared" ca="1" si="122"/>
        <v>COUNTERFEIT</v>
      </c>
      <c r="I387" s="19" t="str">
        <f t="shared" ca="1" si="123"/>
        <v>ELKABAS</v>
      </c>
      <c r="J387" s="2">
        <f>IFERROR(MATCH(MASTER!$A387,'BUMA MAIN'!H:H,FALSE),4952)</f>
        <v>4952</v>
      </c>
      <c r="K387" s="32" t="str">
        <f t="shared" ref="K387:K450" ca="1" si="132">INDIRECT("'"&amp;$K$1 &amp;"'!" &amp; ADDRESS($J387,8))</f>
        <v>-</v>
      </c>
      <c r="L387" s="33" t="str">
        <f t="shared" ref="L387:L450" ca="1" si="133">INDIRECT("'"&amp;$K$1 &amp;"'!" &amp; ADDRESS($J387,1))</f>
        <v>-</v>
      </c>
      <c r="M387" s="33" t="str">
        <f t="shared" ref="M387:M450" ca="1" si="134">INDIRECT("'"&amp;$K$1 &amp;"'!" &amp; ADDRESS($J387,2))</f>
        <v>-</v>
      </c>
      <c r="N387" s="33" t="str">
        <f t="shared" ref="N387:N450" ca="1" si="135">INDIRECT("'"&amp;$K$1 &amp;"'!" &amp; ADDRESS($J387,3))</f>
        <v>-</v>
      </c>
      <c r="O387" s="33" t="str">
        <f t="shared" ref="O387:O450" ca="1" si="136">INDIRECT("'"&amp;$K$1 &amp;"'!" &amp; ADDRESS($J387,4))</f>
        <v>-</v>
      </c>
      <c r="P387" s="33" t="str">
        <f t="shared" ref="P387:P450" ca="1" si="137">INDIRECT("'"&amp;$K$1 &amp;"'!" &amp; ADDRESS($J387,5))</f>
        <v>-</v>
      </c>
      <c r="Q387" s="33" t="str">
        <f t="shared" ref="Q387:Q450" ca="1" si="138">INDIRECT("'"&amp;$K$1 &amp;"'!" &amp; ADDRESS($J387,6))</f>
        <v>-</v>
      </c>
      <c r="R387" s="34" t="str">
        <f t="shared" ref="R387:R450" ca="1" si="139">INDIRECT("'"&amp;$K$1 &amp;"'!" &amp; ADDRESS($J387,7))</f>
        <v>-</v>
      </c>
      <c r="S387" s="2">
        <f>IFERROR(MATCH(MASTER!$A387,'BUMA ALT'!H:H,FALSE),4952)</f>
        <v>4952</v>
      </c>
      <c r="T387" s="5" t="str">
        <f t="shared" ca="1" si="124"/>
        <v>-</v>
      </c>
      <c r="U387" s="51" t="str">
        <f t="shared" ca="1" si="125"/>
        <v>-</v>
      </c>
      <c r="V387" s="51" t="str">
        <f t="shared" ca="1" si="126"/>
        <v>-</v>
      </c>
      <c r="W387" s="51" t="str">
        <f t="shared" ca="1" si="127"/>
        <v>-</v>
      </c>
      <c r="X387" s="51" t="str">
        <f t="shared" ca="1" si="128"/>
        <v>-</v>
      </c>
      <c r="Y387" s="51" t="str">
        <f t="shared" ca="1" si="129"/>
        <v>-</v>
      </c>
      <c r="Z387" s="51" t="str">
        <f t="shared" ca="1" si="130"/>
        <v>-</v>
      </c>
      <c r="AA387" s="6" t="str">
        <f t="shared" ca="1" si="131"/>
        <v>-</v>
      </c>
    </row>
    <row r="388" spans="1:27" x14ac:dyDescent="0.25">
      <c r="A388" s="9" t="s">
        <v>650</v>
      </c>
      <c r="B388" s="10" t="str">
        <f t="shared" ref="B388:B451" si="140">SUBSTITUTE(SUBSTITUTE(TRIM(SUBSTITUTE(TRIM(IF(C388&lt;&gt;1393,SUBSTITUTE($D$1," ","~")&amp;"|"," ") &amp;  IF(F388&lt;&gt;1965,SUBSTITUTE($G$1," ","~")&amp;"|"," ") &amp; IF(J388&lt;&gt;4952,SUBSTITUTE($K$1," ","~")&amp;"|"," ") &amp; IF(S388&lt;&gt;4952,SUBSTITUTE($T$1," ","~")&amp;"|"," ")),"|"," "))," ",", "),"~"," ")</f>
        <v>DJ PUBLISHING, CLOUD, BUMA MAIN</v>
      </c>
      <c r="C388" s="2">
        <f>IFERROR(MATCH(MASTER!$A388,'DJ PUBLISHING'!A:A,FALSE),1393)</f>
        <v>760</v>
      </c>
      <c r="D388" s="5" t="str">
        <f t="shared" ref="D388:D451" ca="1" si="141">INDIRECT("'" &amp; $D$1 &amp;"'!" &amp; ADDRESS($C388,1))</f>
        <v>COVENANT</v>
      </c>
      <c r="E388" s="6" t="str">
        <f t="shared" ref="E388:E451" ca="1" si="142">INDIRECT("'" &amp; $D$1 &amp;"'!" &amp; ADDRESS($C388,2))</f>
        <v>X-BONE</v>
      </c>
      <c r="F388" s="2">
        <f>IFERROR(MATCH(MASTER!$A388,CLOUD!B:B,FALSE),1965)</f>
        <v>303</v>
      </c>
      <c r="G388" s="17">
        <f t="shared" ref="G388:G451" ca="1" si="143">INDIRECT("'"&amp;$G$1 &amp;"'!" &amp; ADDRESS($F388,1))</f>
        <v>487215</v>
      </c>
      <c r="H388" s="18" t="str">
        <f t="shared" ref="H388:H451" ca="1" si="144">INDIRECT("'"&amp;$G$1 &amp;"'!" &amp; ADDRESS($F388,2))</f>
        <v>COVENANT</v>
      </c>
      <c r="I388" s="19" t="str">
        <f t="shared" ref="I388:I451" ca="1" si="145">INDIRECT("'"&amp;$G$1 &amp;"'!" &amp; ADDRESS($F388,3))</f>
        <v>PIETERSE</v>
      </c>
      <c r="J388" s="2">
        <f>IFERROR(MATCH(MASTER!$A388,'BUMA MAIN'!H:H,FALSE),4952)</f>
        <v>669</v>
      </c>
      <c r="K388" s="32" t="str">
        <f t="shared" ca="1" si="132"/>
        <v>COVENANT</v>
      </c>
      <c r="L388" s="33">
        <f t="shared" ca="1" si="133"/>
        <v>1351244</v>
      </c>
      <c r="M388" s="33" t="str">
        <f t="shared" ca="1" si="134"/>
        <v>I-002289736-3</v>
      </c>
      <c r="N388" s="33">
        <f t="shared" ca="1" si="135"/>
        <v>472380650</v>
      </c>
      <c r="O388" s="33" t="str">
        <f t="shared" ca="1" si="136"/>
        <v>DJ PUBLISHING</v>
      </c>
      <c r="P388" s="33">
        <f t="shared" ca="1" si="137"/>
        <v>11555158</v>
      </c>
      <c r="Q388" s="33">
        <f t="shared" ca="1" si="138"/>
        <v>42352</v>
      </c>
      <c r="R388" s="34" t="str">
        <f t="shared" ca="1" si="139"/>
        <v>W-012733539</v>
      </c>
      <c r="S388" s="2">
        <f>IFERROR(MATCH(MASTER!$A388,'BUMA ALT'!H:H,FALSE),4952)</f>
        <v>4952</v>
      </c>
      <c r="T388" s="5" t="str">
        <f t="shared" ref="T388:T451" ca="1" si="146">INDIRECT("'"&amp;$T$1 &amp;"'!" &amp; ADDRESS($S388,8))</f>
        <v>-</v>
      </c>
      <c r="U388" s="51" t="str">
        <f t="shared" ref="U388:U451" ca="1" si="147">INDIRECT("'"&amp;$T$1 &amp;"'!" &amp; ADDRESS($S388,1))</f>
        <v>-</v>
      </c>
      <c r="V388" s="51" t="str">
        <f t="shared" ref="V388:V451" ca="1" si="148">INDIRECT("'"&amp;$T$1 &amp;"'!" &amp; ADDRESS($S388,2))</f>
        <v>-</v>
      </c>
      <c r="W388" s="51" t="str">
        <f t="shared" ref="W388:W451" ca="1" si="149">INDIRECT("'"&amp;$T$1 &amp;"'!" &amp; ADDRESS($S388,3))</f>
        <v>-</v>
      </c>
      <c r="X388" s="51" t="str">
        <f t="shared" ref="X388:X451" ca="1" si="150">INDIRECT("'"&amp;$T$1 &amp;"'!" &amp; ADDRESS($S388,4))</f>
        <v>-</v>
      </c>
      <c r="Y388" s="51" t="str">
        <f t="shared" ref="Y388:Y451" ca="1" si="151">INDIRECT("'"&amp;$T$1 &amp;"'!" &amp; ADDRESS($S388,5))</f>
        <v>-</v>
      </c>
      <c r="Z388" s="51" t="str">
        <f t="shared" ref="Z388:Z451" ca="1" si="152">INDIRECT("'"&amp;$T$1 &amp;"'!" &amp; ADDRESS($S388,6))</f>
        <v>-</v>
      </c>
      <c r="AA388" s="6" t="str">
        <f t="shared" ref="AA388:AA451" ca="1" si="153">INDIRECT("'"&amp;$T$1 &amp;"'!" &amp; ADDRESS($S388,7))</f>
        <v>-</v>
      </c>
    </row>
    <row r="389" spans="1:27" x14ac:dyDescent="0.25">
      <c r="A389" s="9" t="s">
        <v>1277</v>
      </c>
      <c r="B389" s="10" t="str">
        <f t="shared" si="140"/>
        <v>CLOUD</v>
      </c>
      <c r="C389" s="2">
        <f>IFERROR(MATCH(MASTER!$A389,'DJ PUBLISHING'!A:A,FALSE),1393)</f>
        <v>1393</v>
      </c>
      <c r="D389" s="5" t="str">
        <f t="shared" ca="1" si="141"/>
        <v>-</v>
      </c>
      <c r="E389" s="6" t="str">
        <f t="shared" ca="1" si="142"/>
        <v>-</v>
      </c>
      <c r="F389" s="2">
        <f>IFERROR(MATCH(MASTER!$A389,CLOUD!B:B,FALSE),1965)</f>
        <v>304</v>
      </c>
      <c r="G389" s="17">
        <f t="shared" ca="1" si="143"/>
        <v>84088</v>
      </c>
      <c r="H389" s="18" t="str">
        <f t="shared" ca="1" si="144"/>
        <v>CRACKING DOWN</v>
      </c>
      <c r="I389" s="19" t="str">
        <f t="shared" ca="1" si="145"/>
        <v>WITJES</v>
      </c>
      <c r="J389" s="2">
        <f>IFERROR(MATCH(MASTER!$A389,'BUMA MAIN'!H:H,FALSE),4952)</f>
        <v>4952</v>
      </c>
      <c r="K389" s="32" t="str">
        <f t="shared" ca="1" si="132"/>
        <v>-</v>
      </c>
      <c r="L389" s="33" t="str">
        <f t="shared" ca="1" si="133"/>
        <v>-</v>
      </c>
      <c r="M389" s="33" t="str">
        <f t="shared" ca="1" si="134"/>
        <v>-</v>
      </c>
      <c r="N389" s="33" t="str">
        <f t="shared" ca="1" si="135"/>
        <v>-</v>
      </c>
      <c r="O389" s="33" t="str">
        <f t="shared" ca="1" si="136"/>
        <v>-</v>
      </c>
      <c r="P389" s="33" t="str">
        <f t="shared" ca="1" si="137"/>
        <v>-</v>
      </c>
      <c r="Q389" s="33" t="str">
        <f t="shared" ca="1" si="138"/>
        <v>-</v>
      </c>
      <c r="R389" s="34" t="str">
        <f t="shared" ca="1" si="139"/>
        <v>-</v>
      </c>
      <c r="S389" s="2">
        <f>IFERROR(MATCH(MASTER!$A389,'BUMA ALT'!H:H,FALSE),4952)</f>
        <v>4952</v>
      </c>
      <c r="T389" s="5" t="str">
        <f t="shared" ca="1" si="146"/>
        <v>-</v>
      </c>
      <c r="U389" s="51" t="str">
        <f t="shared" ca="1" si="147"/>
        <v>-</v>
      </c>
      <c r="V389" s="51" t="str">
        <f t="shared" ca="1" si="148"/>
        <v>-</v>
      </c>
      <c r="W389" s="51" t="str">
        <f t="shared" ca="1" si="149"/>
        <v>-</v>
      </c>
      <c r="X389" s="51" t="str">
        <f t="shared" ca="1" si="150"/>
        <v>-</v>
      </c>
      <c r="Y389" s="51" t="str">
        <f t="shared" ca="1" si="151"/>
        <v>-</v>
      </c>
      <c r="Z389" s="51" t="str">
        <f t="shared" ca="1" si="152"/>
        <v>-</v>
      </c>
      <c r="AA389" s="6" t="str">
        <f t="shared" ca="1" si="153"/>
        <v>-</v>
      </c>
    </row>
    <row r="390" spans="1:27" x14ac:dyDescent="0.25">
      <c r="A390" s="9" t="s">
        <v>2507</v>
      </c>
      <c r="B390" s="10" t="str">
        <f t="shared" si="140"/>
        <v>DJ PUBLISHING</v>
      </c>
      <c r="C390" s="2">
        <f>IFERROR(MATCH(MASTER!$A390,'DJ PUBLISHING'!A:A,FALSE),1393)</f>
        <v>887</v>
      </c>
      <c r="D390" s="5" t="str">
        <f t="shared" ca="1" si="141"/>
        <v>CRANK IT UP</v>
      </c>
      <c r="E390" s="6" t="str">
        <f t="shared" ca="1" si="142"/>
        <v>X-RAW</v>
      </c>
      <c r="F390" s="2">
        <f>IFERROR(MATCH(MASTER!$A390,CLOUD!B:B,FALSE),1965)</f>
        <v>1965</v>
      </c>
      <c r="G390" s="17" t="str">
        <f t="shared" ca="1" si="143"/>
        <v>-</v>
      </c>
      <c r="H390" s="18" t="str">
        <f t="shared" ca="1" si="144"/>
        <v>-</v>
      </c>
      <c r="I390" s="19" t="str">
        <f t="shared" ca="1" si="145"/>
        <v>-</v>
      </c>
      <c r="J390" s="2">
        <f>IFERROR(MATCH(MASTER!$A390,'BUMA MAIN'!H:H,FALSE),4952)</f>
        <v>4952</v>
      </c>
      <c r="K390" s="32" t="str">
        <f t="shared" ca="1" si="132"/>
        <v>-</v>
      </c>
      <c r="L390" s="33" t="str">
        <f t="shared" ca="1" si="133"/>
        <v>-</v>
      </c>
      <c r="M390" s="33" t="str">
        <f t="shared" ca="1" si="134"/>
        <v>-</v>
      </c>
      <c r="N390" s="33" t="str">
        <f t="shared" ca="1" si="135"/>
        <v>-</v>
      </c>
      <c r="O390" s="33" t="str">
        <f t="shared" ca="1" si="136"/>
        <v>-</v>
      </c>
      <c r="P390" s="33" t="str">
        <f t="shared" ca="1" si="137"/>
        <v>-</v>
      </c>
      <c r="Q390" s="33" t="str">
        <f t="shared" ca="1" si="138"/>
        <v>-</v>
      </c>
      <c r="R390" s="34" t="str">
        <f t="shared" ca="1" si="139"/>
        <v>-</v>
      </c>
      <c r="S390" s="2">
        <f>IFERROR(MATCH(MASTER!$A390,'BUMA ALT'!H:H,FALSE),4952)</f>
        <v>4952</v>
      </c>
      <c r="T390" s="5" t="str">
        <f t="shared" ca="1" si="146"/>
        <v>-</v>
      </c>
      <c r="U390" s="51" t="str">
        <f t="shared" ca="1" si="147"/>
        <v>-</v>
      </c>
      <c r="V390" s="51" t="str">
        <f t="shared" ca="1" si="148"/>
        <v>-</v>
      </c>
      <c r="W390" s="51" t="str">
        <f t="shared" ca="1" si="149"/>
        <v>-</v>
      </c>
      <c r="X390" s="51" t="str">
        <f t="shared" ca="1" si="150"/>
        <v>-</v>
      </c>
      <c r="Y390" s="51" t="str">
        <f t="shared" ca="1" si="151"/>
        <v>-</v>
      </c>
      <c r="Z390" s="51" t="str">
        <f t="shared" ca="1" si="152"/>
        <v>-</v>
      </c>
      <c r="AA390" s="6" t="str">
        <f t="shared" ca="1" si="153"/>
        <v>-</v>
      </c>
    </row>
    <row r="391" spans="1:27" x14ac:dyDescent="0.25">
      <c r="A391" s="9" t="s">
        <v>2508</v>
      </c>
      <c r="B391" s="10" t="str">
        <f t="shared" si="140"/>
        <v>DJ PUBLISHING</v>
      </c>
      <c r="C391" s="2">
        <f>IFERROR(MATCH(MASTER!$A391,'DJ PUBLISHING'!A:A,FALSE),1393)</f>
        <v>569</v>
      </c>
      <c r="D391" s="5" t="str">
        <f t="shared" ca="1" si="141"/>
        <v>CRASH 'N BURN</v>
      </c>
      <c r="E391" s="6" t="str">
        <f t="shared" ca="1" si="142"/>
        <v>Scantraxx Silver</v>
      </c>
      <c r="F391" s="2">
        <f>IFERROR(MATCH(MASTER!$A391,CLOUD!B:B,FALSE),1965)</f>
        <v>1965</v>
      </c>
      <c r="G391" s="17" t="str">
        <f t="shared" ca="1" si="143"/>
        <v>-</v>
      </c>
      <c r="H391" s="18" t="str">
        <f t="shared" ca="1" si="144"/>
        <v>-</v>
      </c>
      <c r="I391" s="19" t="str">
        <f t="shared" ca="1" si="145"/>
        <v>-</v>
      </c>
      <c r="J391" s="2">
        <f>IFERROR(MATCH(MASTER!$A391,'BUMA MAIN'!H:H,FALSE),4952)</f>
        <v>4952</v>
      </c>
      <c r="K391" s="32" t="str">
        <f t="shared" ca="1" si="132"/>
        <v>-</v>
      </c>
      <c r="L391" s="33" t="str">
        <f t="shared" ca="1" si="133"/>
        <v>-</v>
      </c>
      <c r="M391" s="33" t="str">
        <f t="shared" ca="1" si="134"/>
        <v>-</v>
      </c>
      <c r="N391" s="33" t="str">
        <f t="shared" ca="1" si="135"/>
        <v>-</v>
      </c>
      <c r="O391" s="33" t="str">
        <f t="shared" ca="1" si="136"/>
        <v>-</v>
      </c>
      <c r="P391" s="33" t="str">
        <f t="shared" ca="1" si="137"/>
        <v>-</v>
      </c>
      <c r="Q391" s="33" t="str">
        <f t="shared" ca="1" si="138"/>
        <v>-</v>
      </c>
      <c r="R391" s="34" t="str">
        <f t="shared" ca="1" si="139"/>
        <v>-</v>
      </c>
      <c r="S391" s="2">
        <f>IFERROR(MATCH(MASTER!$A391,'BUMA ALT'!H:H,FALSE),4952)</f>
        <v>4952</v>
      </c>
      <c r="T391" s="5" t="str">
        <f t="shared" ca="1" si="146"/>
        <v>-</v>
      </c>
      <c r="U391" s="51" t="str">
        <f t="shared" ca="1" si="147"/>
        <v>-</v>
      </c>
      <c r="V391" s="51" t="str">
        <f t="shared" ca="1" si="148"/>
        <v>-</v>
      </c>
      <c r="W391" s="51" t="str">
        <f t="shared" ca="1" si="149"/>
        <v>-</v>
      </c>
      <c r="X391" s="51" t="str">
        <f t="shared" ca="1" si="150"/>
        <v>-</v>
      </c>
      <c r="Y391" s="51" t="str">
        <f t="shared" ca="1" si="151"/>
        <v>-</v>
      </c>
      <c r="Z391" s="51" t="str">
        <f t="shared" ca="1" si="152"/>
        <v>-</v>
      </c>
      <c r="AA391" s="6" t="str">
        <f t="shared" ca="1" si="153"/>
        <v>-</v>
      </c>
    </row>
    <row r="392" spans="1:27" x14ac:dyDescent="0.25">
      <c r="A392" s="9" t="s">
        <v>534</v>
      </c>
      <c r="B392" s="10" t="str">
        <f t="shared" si="140"/>
        <v>CLOUD, BUMA MAIN</v>
      </c>
      <c r="C392" s="2">
        <f>IFERROR(MATCH(MASTER!$A392,'DJ PUBLISHING'!A:A,FALSE),1393)</f>
        <v>1393</v>
      </c>
      <c r="D392" s="5" t="str">
        <f t="shared" ca="1" si="141"/>
        <v>-</v>
      </c>
      <c r="E392" s="6" t="str">
        <f t="shared" ca="1" si="142"/>
        <v>-</v>
      </c>
      <c r="F392" s="2">
        <f>IFERROR(MATCH(MASTER!$A392,CLOUD!B:B,FALSE),1965)</f>
        <v>305</v>
      </c>
      <c r="G392" s="17">
        <f t="shared" ca="1" si="143"/>
        <v>461738</v>
      </c>
      <c r="H392" s="18" t="str">
        <f t="shared" ca="1" si="144"/>
        <v>CRAZED KEEN</v>
      </c>
      <c r="I392" s="19" t="str">
        <f t="shared" ca="1" si="145"/>
        <v>TELLEMAN</v>
      </c>
      <c r="J392" s="2">
        <f>IFERROR(MATCH(MASTER!$A392,'BUMA MAIN'!H:H,FALSE),4952)</f>
        <v>553</v>
      </c>
      <c r="K392" s="32" t="str">
        <f t="shared" ca="1" si="132"/>
        <v>CRAZED KEEN</v>
      </c>
      <c r="L392" s="33">
        <f t="shared" ca="1" si="133"/>
        <v>1351244</v>
      </c>
      <c r="M392" s="33" t="str">
        <f t="shared" ca="1" si="134"/>
        <v>I-002289736-3</v>
      </c>
      <c r="N392" s="33">
        <f t="shared" ca="1" si="135"/>
        <v>472380650</v>
      </c>
      <c r="O392" s="33" t="str">
        <f t="shared" ca="1" si="136"/>
        <v>DJ PUBLISHING</v>
      </c>
      <c r="P392" s="33">
        <f t="shared" ca="1" si="137"/>
        <v>11555158</v>
      </c>
      <c r="Q392" s="33">
        <f t="shared" ca="1" si="138"/>
        <v>42352</v>
      </c>
      <c r="R392" s="34" t="str">
        <f t="shared" ca="1" si="139"/>
        <v>W-009393921</v>
      </c>
      <c r="S392" s="2">
        <f>IFERROR(MATCH(MASTER!$A392,'BUMA ALT'!H:H,FALSE),4952)</f>
        <v>4952</v>
      </c>
      <c r="T392" s="5" t="str">
        <f t="shared" ca="1" si="146"/>
        <v>-</v>
      </c>
      <c r="U392" s="51" t="str">
        <f t="shared" ca="1" si="147"/>
        <v>-</v>
      </c>
      <c r="V392" s="51" t="str">
        <f t="shared" ca="1" si="148"/>
        <v>-</v>
      </c>
      <c r="W392" s="51" t="str">
        <f t="shared" ca="1" si="149"/>
        <v>-</v>
      </c>
      <c r="X392" s="51" t="str">
        <f t="shared" ca="1" si="150"/>
        <v>-</v>
      </c>
      <c r="Y392" s="51" t="str">
        <f t="shared" ca="1" si="151"/>
        <v>-</v>
      </c>
      <c r="Z392" s="51" t="str">
        <f t="shared" ca="1" si="152"/>
        <v>-</v>
      </c>
      <c r="AA392" s="6" t="str">
        <f t="shared" ca="1" si="153"/>
        <v>-</v>
      </c>
    </row>
    <row r="393" spans="1:27" x14ac:dyDescent="0.25">
      <c r="A393" s="9" t="s">
        <v>1278</v>
      </c>
      <c r="B393" s="10" t="str">
        <f t="shared" si="140"/>
        <v>DJ PUBLISHING, CLOUD</v>
      </c>
      <c r="C393" s="2">
        <f>IFERROR(MATCH(MASTER!$A393,'DJ PUBLISHING'!A:A,FALSE),1393)</f>
        <v>1148</v>
      </c>
      <c r="D393" s="5" t="str">
        <f t="shared" ca="1" si="141"/>
        <v>CREATION</v>
      </c>
      <c r="E393" s="6" t="str">
        <f t="shared" ca="1" si="142"/>
        <v>ITALIAN HARDSTYLE</v>
      </c>
      <c r="F393" s="2">
        <f>IFERROR(MATCH(MASTER!$A393,CLOUD!B:B,FALSE),1965)</f>
        <v>306</v>
      </c>
      <c r="G393" s="17">
        <f t="shared" ca="1" si="143"/>
        <v>15634</v>
      </c>
      <c r="H393" s="18" t="str">
        <f t="shared" ca="1" si="144"/>
        <v>CREATION</v>
      </c>
      <c r="I393" s="19" t="str">
        <f t="shared" ca="1" si="145"/>
        <v>ROSCHINI</v>
      </c>
      <c r="J393" s="2">
        <f>IFERROR(MATCH(MASTER!$A393,'BUMA MAIN'!H:H,FALSE),4952)</f>
        <v>4952</v>
      </c>
      <c r="K393" s="32" t="str">
        <f t="shared" ca="1" si="132"/>
        <v>-</v>
      </c>
      <c r="L393" s="33" t="str">
        <f t="shared" ca="1" si="133"/>
        <v>-</v>
      </c>
      <c r="M393" s="33" t="str">
        <f t="shared" ca="1" si="134"/>
        <v>-</v>
      </c>
      <c r="N393" s="33" t="str">
        <f t="shared" ca="1" si="135"/>
        <v>-</v>
      </c>
      <c r="O393" s="33" t="str">
        <f t="shared" ca="1" si="136"/>
        <v>-</v>
      </c>
      <c r="P393" s="33" t="str">
        <f t="shared" ca="1" si="137"/>
        <v>-</v>
      </c>
      <c r="Q393" s="33" t="str">
        <f t="shared" ca="1" si="138"/>
        <v>-</v>
      </c>
      <c r="R393" s="34" t="str">
        <f t="shared" ca="1" si="139"/>
        <v>-</v>
      </c>
      <c r="S393" s="2">
        <f>IFERROR(MATCH(MASTER!$A393,'BUMA ALT'!H:H,FALSE),4952)</f>
        <v>4952</v>
      </c>
      <c r="T393" s="5" t="str">
        <f t="shared" ca="1" si="146"/>
        <v>-</v>
      </c>
      <c r="U393" s="51" t="str">
        <f t="shared" ca="1" si="147"/>
        <v>-</v>
      </c>
      <c r="V393" s="51" t="str">
        <f t="shared" ca="1" si="148"/>
        <v>-</v>
      </c>
      <c r="W393" s="51" t="str">
        <f t="shared" ca="1" si="149"/>
        <v>-</v>
      </c>
      <c r="X393" s="51" t="str">
        <f t="shared" ca="1" si="150"/>
        <v>-</v>
      </c>
      <c r="Y393" s="51" t="str">
        <f t="shared" ca="1" si="151"/>
        <v>-</v>
      </c>
      <c r="Z393" s="51" t="str">
        <f t="shared" ca="1" si="152"/>
        <v>-</v>
      </c>
      <c r="AA393" s="6" t="str">
        <f t="shared" ca="1" si="153"/>
        <v>-</v>
      </c>
    </row>
    <row r="394" spans="1:27" x14ac:dyDescent="0.25">
      <c r="A394" s="9" t="s">
        <v>1279</v>
      </c>
      <c r="B394" s="10" t="str">
        <f t="shared" si="140"/>
        <v>DJ PUBLISHING, CLOUD</v>
      </c>
      <c r="C394" s="2">
        <f>IFERROR(MATCH(MASTER!$A394,'DJ PUBLISHING'!A:A,FALSE),1393)</f>
        <v>78</v>
      </c>
      <c r="D394" s="5" t="str">
        <f t="shared" ca="1" si="141"/>
        <v>CREATIVE COMMUNITY</v>
      </c>
      <c r="E394" s="6" t="str">
        <f t="shared" ca="1" si="142"/>
        <v>Scantraxx</v>
      </c>
      <c r="F394" s="2">
        <f>IFERROR(MATCH(MASTER!$A394,CLOUD!B:B,FALSE),1965)</f>
        <v>307</v>
      </c>
      <c r="G394" s="17">
        <f t="shared" ca="1" si="143"/>
        <v>80521</v>
      </c>
      <c r="H394" s="18" t="str">
        <f t="shared" ca="1" si="144"/>
        <v>CREATIVE COMMUNITY</v>
      </c>
      <c r="I394" s="19" t="str">
        <f t="shared" ca="1" si="145"/>
        <v>DROOGER</v>
      </c>
      <c r="J394" s="2">
        <f>IFERROR(MATCH(MASTER!$A394,'BUMA MAIN'!H:H,FALSE),4952)</f>
        <v>4952</v>
      </c>
      <c r="K394" s="32" t="str">
        <f t="shared" ca="1" si="132"/>
        <v>-</v>
      </c>
      <c r="L394" s="33" t="str">
        <f t="shared" ca="1" si="133"/>
        <v>-</v>
      </c>
      <c r="M394" s="33" t="str">
        <f t="shared" ca="1" si="134"/>
        <v>-</v>
      </c>
      <c r="N394" s="33" t="str">
        <f t="shared" ca="1" si="135"/>
        <v>-</v>
      </c>
      <c r="O394" s="33" t="str">
        <f t="shared" ca="1" si="136"/>
        <v>-</v>
      </c>
      <c r="P394" s="33" t="str">
        <f t="shared" ca="1" si="137"/>
        <v>-</v>
      </c>
      <c r="Q394" s="33" t="str">
        <f t="shared" ca="1" si="138"/>
        <v>-</v>
      </c>
      <c r="R394" s="34" t="str">
        <f t="shared" ca="1" si="139"/>
        <v>-</v>
      </c>
      <c r="S394" s="2">
        <f>IFERROR(MATCH(MASTER!$A394,'BUMA ALT'!H:H,FALSE),4952)</f>
        <v>4952</v>
      </c>
      <c r="T394" s="5" t="str">
        <f t="shared" ca="1" si="146"/>
        <v>-</v>
      </c>
      <c r="U394" s="51" t="str">
        <f t="shared" ca="1" si="147"/>
        <v>-</v>
      </c>
      <c r="V394" s="51" t="str">
        <f t="shared" ca="1" si="148"/>
        <v>-</v>
      </c>
      <c r="W394" s="51" t="str">
        <f t="shared" ca="1" si="149"/>
        <v>-</v>
      </c>
      <c r="X394" s="51" t="str">
        <f t="shared" ca="1" si="150"/>
        <v>-</v>
      </c>
      <c r="Y394" s="51" t="str">
        <f t="shared" ca="1" si="151"/>
        <v>-</v>
      </c>
      <c r="Z394" s="51" t="str">
        <f t="shared" ca="1" si="152"/>
        <v>-</v>
      </c>
      <c r="AA394" s="6" t="str">
        <f t="shared" ca="1" si="153"/>
        <v>-</v>
      </c>
    </row>
    <row r="395" spans="1:27" x14ac:dyDescent="0.25">
      <c r="A395" s="9" t="s">
        <v>872</v>
      </c>
      <c r="B395" s="10" t="str">
        <f t="shared" si="140"/>
        <v>CLOUD, BUMA MAIN</v>
      </c>
      <c r="C395" s="2">
        <f>IFERROR(MATCH(MASTER!$A395,'DJ PUBLISHING'!A:A,FALSE),1393)</f>
        <v>1393</v>
      </c>
      <c r="D395" s="5" t="str">
        <f t="shared" ca="1" si="141"/>
        <v>-</v>
      </c>
      <c r="E395" s="6" t="str">
        <f t="shared" ca="1" si="142"/>
        <v>-</v>
      </c>
      <c r="F395" s="2">
        <f>IFERROR(MATCH(MASTER!$A395,CLOUD!B:B,FALSE),1965)</f>
        <v>308</v>
      </c>
      <c r="G395" s="17">
        <f t="shared" ca="1" si="143"/>
        <v>644018</v>
      </c>
      <c r="H395" s="18" t="str">
        <f t="shared" ca="1" si="144"/>
        <v>CREATOR</v>
      </c>
      <c r="I395" s="19" t="str">
        <f t="shared" ca="1" si="145"/>
        <v>JANSEN</v>
      </c>
      <c r="J395" s="2">
        <f>IFERROR(MATCH(MASTER!$A395,'BUMA MAIN'!H:H,FALSE),4952)</f>
        <v>894</v>
      </c>
      <c r="K395" s="32" t="str">
        <f t="shared" ca="1" si="132"/>
        <v>CREATOR</v>
      </c>
      <c r="L395" s="33">
        <f t="shared" ca="1" si="133"/>
        <v>1351244</v>
      </c>
      <c r="M395" s="33" t="str">
        <f t="shared" ca="1" si="134"/>
        <v>I-002289736-3</v>
      </c>
      <c r="N395" s="33">
        <f t="shared" ca="1" si="135"/>
        <v>472380650</v>
      </c>
      <c r="O395" s="33" t="str">
        <f t="shared" ca="1" si="136"/>
        <v>DJ PUBLISHING</v>
      </c>
      <c r="P395" s="33">
        <f t="shared" ca="1" si="137"/>
        <v>11555770</v>
      </c>
      <c r="Q395" s="33">
        <f t="shared" ca="1" si="138"/>
        <v>42360</v>
      </c>
      <c r="R395" s="34" t="str">
        <f t="shared" ca="1" si="139"/>
        <v>W-010787081</v>
      </c>
      <c r="S395" s="2">
        <f>IFERROR(MATCH(MASTER!$A395,'BUMA ALT'!H:H,FALSE),4952)</f>
        <v>4952</v>
      </c>
      <c r="T395" s="5" t="str">
        <f t="shared" ca="1" si="146"/>
        <v>-</v>
      </c>
      <c r="U395" s="51" t="str">
        <f t="shared" ca="1" si="147"/>
        <v>-</v>
      </c>
      <c r="V395" s="51" t="str">
        <f t="shared" ca="1" si="148"/>
        <v>-</v>
      </c>
      <c r="W395" s="51" t="str">
        <f t="shared" ca="1" si="149"/>
        <v>-</v>
      </c>
      <c r="X395" s="51" t="str">
        <f t="shared" ca="1" si="150"/>
        <v>-</v>
      </c>
      <c r="Y395" s="51" t="str">
        <f t="shared" ca="1" si="151"/>
        <v>-</v>
      </c>
      <c r="Z395" s="51" t="str">
        <f t="shared" ca="1" si="152"/>
        <v>-</v>
      </c>
      <c r="AA395" s="6" t="str">
        <f t="shared" ca="1" si="153"/>
        <v>-</v>
      </c>
    </row>
    <row r="396" spans="1:27" x14ac:dyDescent="0.25">
      <c r="A396" s="9" t="s">
        <v>305</v>
      </c>
      <c r="B396" s="10" t="str">
        <f t="shared" si="140"/>
        <v>CLOUD, BUMA MAIN</v>
      </c>
      <c r="C396" s="2">
        <f>IFERROR(MATCH(MASTER!$A396,'DJ PUBLISHING'!A:A,FALSE),1393)</f>
        <v>1393</v>
      </c>
      <c r="D396" s="5" t="str">
        <f t="shared" ca="1" si="141"/>
        <v>-</v>
      </c>
      <c r="E396" s="6" t="str">
        <f t="shared" ca="1" si="142"/>
        <v>-</v>
      </c>
      <c r="F396" s="2">
        <f>IFERROR(MATCH(MASTER!$A396,CLOUD!B:B,FALSE),1965)</f>
        <v>309</v>
      </c>
      <c r="G396" s="17">
        <f t="shared" ca="1" si="143"/>
        <v>344450</v>
      </c>
      <c r="H396" s="18" t="str">
        <f t="shared" ca="1" si="144"/>
        <v>CREATURE OF DOOM</v>
      </c>
      <c r="I396" s="19" t="str">
        <f t="shared" ca="1" si="145"/>
        <v>CAPRI</v>
      </c>
      <c r="J396" s="2">
        <f>IFERROR(MATCH(MASTER!$A396,'BUMA MAIN'!H:H,FALSE),4952)</f>
        <v>324</v>
      </c>
      <c r="K396" s="32" t="str">
        <f t="shared" ca="1" si="132"/>
        <v>CREATURE OF DOOM</v>
      </c>
      <c r="L396" s="33">
        <f t="shared" ca="1" si="133"/>
        <v>1351244</v>
      </c>
      <c r="M396" s="33" t="str">
        <f t="shared" ca="1" si="134"/>
        <v>I-002289736-3</v>
      </c>
      <c r="N396" s="33">
        <f t="shared" ca="1" si="135"/>
        <v>472380650</v>
      </c>
      <c r="O396" s="33" t="str">
        <f t="shared" ca="1" si="136"/>
        <v>DJ PUBLISHING</v>
      </c>
      <c r="P396" s="33">
        <f t="shared" ca="1" si="137"/>
        <v>11544725</v>
      </c>
      <c r="Q396" s="33">
        <f t="shared" ca="1" si="138"/>
        <v>42223</v>
      </c>
      <c r="R396" s="34" t="str">
        <f t="shared" ca="1" si="139"/>
        <v>W-009947377</v>
      </c>
      <c r="S396" s="2">
        <f>IFERROR(MATCH(MASTER!$A396,'BUMA ALT'!H:H,FALSE),4952)</f>
        <v>4952</v>
      </c>
      <c r="T396" s="5" t="str">
        <f t="shared" ca="1" si="146"/>
        <v>-</v>
      </c>
      <c r="U396" s="51" t="str">
        <f t="shared" ca="1" si="147"/>
        <v>-</v>
      </c>
      <c r="V396" s="51" t="str">
        <f t="shared" ca="1" si="148"/>
        <v>-</v>
      </c>
      <c r="W396" s="51" t="str">
        <f t="shared" ca="1" si="149"/>
        <v>-</v>
      </c>
      <c r="X396" s="51" t="str">
        <f t="shared" ca="1" si="150"/>
        <v>-</v>
      </c>
      <c r="Y396" s="51" t="str">
        <f t="shared" ca="1" si="151"/>
        <v>-</v>
      </c>
      <c r="Z396" s="51" t="str">
        <f t="shared" ca="1" si="152"/>
        <v>-</v>
      </c>
      <c r="AA396" s="6" t="str">
        <f t="shared" ca="1" si="153"/>
        <v>-</v>
      </c>
    </row>
    <row r="397" spans="1:27" x14ac:dyDescent="0.25">
      <c r="A397" s="9" t="s">
        <v>3142</v>
      </c>
      <c r="B397" s="10" t="str">
        <f t="shared" si="140"/>
        <v>BUMA ALT</v>
      </c>
      <c r="C397" s="2">
        <f>IFERROR(MATCH(MASTER!$A397,'DJ PUBLISHING'!A:A,FALSE),1393)</f>
        <v>1393</v>
      </c>
      <c r="D397" s="5" t="str">
        <f t="shared" ca="1" si="141"/>
        <v>-</v>
      </c>
      <c r="E397" s="6" t="str">
        <f t="shared" ca="1" si="142"/>
        <v>-</v>
      </c>
      <c r="F397" s="2">
        <f>IFERROR(MATCH(MASTER!$A397,CLOUD!B:B,FALSE),1965)</f>
        <v>1965</v>
      </c>
      <c r="G397" s="17" t="str">
        <f t="shared" ca="1" si="143"/>
        <v>-</v>
      </c>
      <c r="H397" s="18" t="str">
        <f t="shared" ca="1" si="144"/>
        <v>-</v>
      </c>
      <c r="I397" s="19" t="str">
        <f t="shared" ca="1" si="145"/>
        <v>-</v>
      </c>
      <c r="J397" s="2">
        <f>IFERROR(MATCH(MASTER!$A397,'BUMA MAIN'!H:H,FALSE),4952)</f>
        <v>4952</v>
      </c>
      <c r="K397" s="32" t="str">
        <f t="shared" ca="1" si="132"/>
        <v>-</v>
      </c>
      <c r="L397" s="33" t="str">
        <f t="shared" ca="1" si="133"/>
        <v>-</v>
      </c>
      <c r="M397" s="33" t="str">
        <f t="shared" ca="1" si="134"/>
        <v>-</v>
      </c>
      <c r="N397" s="33" t="str">
        <f t="shared" ca="1" si="135"/>
        <v>-</v>
      </c>
      <c r="O397" s="33" t="str">
        <f t="shared" ca="1" si="136"/>
        <v>-</v>
      </c>
      <c r="P397" s="33" t="str">
        <f t="shared" ca="1" si="137"/>
        <v>-</v>
      </c>
      <c r="Q397" s="33" t="str">
        <f t="shared" ca="1" si="138"/>
        <v>-</v>
      </c>
      <c r="R397" s="34" t="str">
        <f t="shared" ca="1" si="139"/>
        <v>-</v>
      </c>
      <c r="S397" s="2">
        <f>IFERROR(MATCH(MASTER!$A397,'BUMA ALT'!H:H,FALSE),4952)</f>
        <v>1220</v>
      </c>
      <c r="T397" s="5" t="str">
        <f t="shared" ca="1" si="146"/>
        <v>CREATURE OF DOOM (EXTENDED MIX)</v>
      </c>
      <c r="U397" s="51">
        <f t="shared" ca="1" si="147"/>
        <v>1351244</v>
      </c>
      <c r="V397" s="51" t="str">
        <f t="shared" ca="1" si="148"/>
        <v>I-002289736-3</v>
      </c>
      <c r="W397" s="51">
        <f t="shared" ca="1" si="149"/>
        <v>472380650</v>
      </c>
      <c r="X397" s="51" t="str">
        <f t="shared" ca="1" si="150"/>
        <v>DJ PUBLISHING</v>
      </c>
      <c r="Y397" s="51">
        <f t="shared" ca="1" si="151"/>
        <v>11570156</v>
      </c>
      <c r="Z397" s="51">
        <f t="shared" ca="1" si="152"/>
        <v>42544</v>
      </c>
      <c r="AA397" s="6" t="str">
        <f t="shared" ca="1" si="153"/>
        <v>W-011867841</v>
      </c>
    </row>
    <row r="398" spans="1:27" x14ac:dyDescent="0.25">
      <c r="A398" s="9" t="s">
        <v>461</v>
      </c>
      <c r="B398" s="10" t="str">
        <f t="shared" si="140"/>
        <v>CLOUD, BUMA MAIN</v>
      </c>
      <c r="C398" s="2">
        <f>IFERROR(MATCH(MASTER!$A398,'DJ PUBLISHING'!A:A,FALSE),1393)</f>
        <v>1393</v>
      </c>
      <c r="D398" s="5" t="str">
        <f t="shared" ca="1" si="141"/>
        <v>-</v>
      </c>
      <c r="E398" s="6" t="str">
        <f t="shared" ca="1" si="142"/>
        <v>-</v>
      </c>
      <c r="F398" s="2">
        <f>IFERROR(MATCH(MASTER!$A398,CLOUD!B:B,FALSE),1965)</f>
        <v>311</v>
      </c>
      <c r="G398" s="17">
        <f t="shared" ca="1" si="143"/>
        <v>459588</v>
      </c>
      <c r="H398" s="18" t="str">
        <f t="shared" ca="1" si="144"/>
        <v>CRIMINAL KILLAH</v>
      </c>
      <c r="I398" s="19" t="str">
        <f t="shared" ca="1" si="145"/>
        <v>CAPRI/SOPRANO</v>
      </c>
      <c r="J398" s="2">
        <f>IFERROR(MATCH(MASTER!$A398,'BUMA MAIN'!H:H,FALSE),4952)</f>
        <v>480</v>
      </c>
      <c r="K398" s="32" t="str">
        <f t="shared" ca="1" si="132"/>
        <v>CRIMINAL KILLAH</v>
      </c>
      <c r="L398" s="33">
        <f t="shared" ca="1" si="133"/>
        <v>1351244</v>
      </c>
      <c r="M398" s="33" t="str">
        <f t="shared" ca="1" si="134"/>
        <v>I-002289736-3</v>
      </c>
      <c r="N398" s="33">
        <f t="shared" ca="1" si="135"/>
        <v>472380650</v>
      </c>
      <c r="O398" s="33" t="str">
        <f t="shared" ca="1" si="136"/>
        <v>DJ PUBLISHING</v>
      </c>
      <c r="P398" s="33">
        <f t="shared" ca="1" si="137"/>
        <v>11549687</v>
      </c>
      <c r="Q398" s="33">
        <f t="shared" ca="1" si="138"/>
        <v>42290</v>
      </c>
      <c r="R398" s="34" t="str">
        <f t="shared" ca="1" si="139"/>
        <v>W-010463831</v>
      </c>
      <c r="S398" s="2">
        <f>IFERROR(MATCH(MASTER!$A398,'BUMA ALT'!H:H,FALSE),4952)</f>
        <v>4952</v>
      </c>
      <c r="T398" s="5" t="str">
        <f t="shared" ca="1" si="146"/>
        <v>-</v>
      </c>
      <c r="U398" s="51" t="str">
        <f t="shared" ca="1" si="147"/>
        <v>-</v>
      </c>
      <c r="V398" s="51" t="str">
        <f t="shared" ca="1" si="148"/>
        <v>-</v>
      </c>
      <c r="W398" s="51" t="str">
        <f t="shared" ca="1" si="149"/>
        <v>-</v>
      </c>
      <c r="X398" s="51" t="str">
        <f t="shared" ca="1" si="150"/>
        <v>-</v>
      </c>
      <c r="Y398" s="51" t="str">
        <f t="shared" ca="1" si="151"/>
        <v>-</v>
      </c>
      <c r="Z398" s="51" t="str">
        <f t="shared" ca="1" si="152"/>
        <v>-</v>
      </c>
      <c r="AA398" s="6" t="str">
        <f t="shared" ca="1" si="153"/>
        <v>-</v>
      </c>
    </row>
    <row r="399" spans="1:27" x14ac:dyDescent="0.25">
      <c r="A399" s="9" t="s">
        <v>3421</v>
      </c>
      <c r="B399" s="10" t="str">
        <f t="shared" si="140"/>
        <v>BUMA ALT</v>
      </c>
      <c r="C399" s="2">
        <f>IFERROR(MATCH(MASTER!$A399,'DJ PUBLISHING'!A:A,FALSE),1393)</f>
        <v>1393</v>
      </c>
      <c r="D399" s="5" t="str">
        <f t="shared" ca="1" si="141"/>
        <v>-</v>
      </c>
      <c r="E399" s="6" t="str">
        <f t="shared" ca="1" si="142"/>
        <v>-</v>
      </c>
      <c r="F399" s="2">
        <f>IFERROR(MATCH(MASTER!$A399,CLOUD!B:B,FALSE),1965)</f>
        <v>1965</v>
      </c>
      <c r="G399" s="17" t="str">
        <f t="shared" ca="1" si="143"/>
        <v>-</v>
      </c>
      <c r="H399" s="18" t="str">
        <f t="shared" ca="1" si="144"/>
        <v>-</v>
      </c>
      <c r="I399" s="19" t="str">
        <f t="shared" ca="1" si="145"/>
        <v>-</v>
      </c>
      <c r="J399" s="2">
        <f>IFERROR(MATCH(MASTER!$A399,'BUMA MAIN'!H:H,FALSE),4952)</f>
        <v>4952</v>
      </c>
      <c r="K399" s="32" t="str">
        <f t="shared" ca="1" si="132"/>
        <v>-</v>
      </c>
      <c r="L399" s="33" t="str">
        <f t="shared" ca="1" si="133"/>
        <v>-</v>
      </c>
      <c r="M399" s="33" t="str">
        <f t="shared" ca="1" si="134"/>
        <v>-</v>
      </c>
      <c r="N399" s="33" t="str">
        <f t="shared" ca="1" si="135"/>
        <v>-</v>
      </c>
      <c r="O399" s="33" t="str">
        <f t="shared" ca="1" si="136"/>
        <v>-</v>
      </c>
      <c r="P399" s="33" t="str">
        <f t="shared" ca="1" si="137"/>
        <v>-</v>
      </c>
      <c r="Q399" s="33" t="str">
        <f t="shared" ca="1" si="138"/>
        <v>-</v>
      </c>
      <c r="R399" s="34" t="str">
        <f t="shared" ca="1" si="139"/>
        <v>-</v>
      </c>
      <c r="S399" s="2">
        <f>IFERROR(MATCH(MASTER!$A399,'BUMA ALT'!H:H,FALSE),4952)</f>
        <v>1895</v>
      </c>
      <c r="T399" s="5" t="str">
        <f t="shared" ca="1" si="146"/>
        <v>CRIMINAL KILLAH (EDIT)</v>
      </c>
      <c r="U399" s="51">
        <f t="shared" ca="1" si="147"/>
        <v>1351244</v>
      </c>
      <c r="V399" s="51" t="str">
        <f t="shared" ca="1" si="148"/>
        <v>I-002289736-3</v>
      </c>
      <c r="W399" s="51">
        <f t="shared" ca="1" si="149"/>
        <v>472380650</v>
      </c>
      <c r="X399" s="51" t="str">
        <f t="shared" ca="1" si="150"/>
        <v>DJ PUBLISHING</v>
      </c>
      <c r="Y399" s="51">
        <f t="shared" ca="1" si="151"/>
        <v>11602746</v>
      </c>
      <c r="Z399" s="51">
        <f t="shared" ca="1" si="152"/>
        <v>42976</v>
      </c>
      <c r="AA399" s="6" t="str">
        <f t="shared" ca="1" si="153"/>
        <v>W-014695225</v>
      </c>
    </row>
    <row r="400" spans="1:27" x14ac:dyDescent="0.25">
      <c r="A400" s="9" t="s">
        <v>722</v>
      </c>
      <c r="B400" s="10" t="str">
        <f t="shared" si="140"/>
        <v>CLOUD, BUMA MAIN</v>
      </c>
      <c r="C400" s="2">
        <f>IFERROR(MATCH(MASTER!$A400,'DJ PUBLISHING'!A:A,FALSE),1393)</f>
        <v>1393</v>
      </c>
      <c r="D400" s="5" t="str">
        <f t="shared" ca="1" si="141"/>
        <v>-</v>
      </c>
      <c r="E400" s="6" t="str">
        <f t="shared" ca="1" si="142"/>
        <v>-</v>
      </c>
      <c r="F400" s="2">
        <f>IFERROR(MATCH(MASTER!$A400,CLOUD!B:B,FALSE),1965)</f>
        <v>312</v>
      </c>
      <c r="G400" s="17">
        <f t="shared" ca="1" si="143"/>
        <v>537610</v>
      </c>
      <c r="H400" s="18" t="str">
        <f t="shared" ca="1" si="144"/>
        <v>CROSS THE LINE</v>
      </c>
      <c r="I400" s="19" t="str">
        <f t="shared" ca="1" si="145"/>
        <v>BRANCO/BRAVO/ECKEBRECHT</v>
      </c>
      <c r="J400" s="2">
        <f>IFERROR(MATCH(MASTER!$A400,'BUMA MAIN'!H:H,FALSE),4952)</f>
        <v>742</v>
      </c>
      <c r="K400" s="32" t="str">
        <f t="shared" ca="1" si="132"/>
        <v>CROSS THE LINE</v>
      </c>
      <c r="L400" s="33">
        <f t="shared" ca="1" si="133"/>
        <v>1351244</v>
      </c>
      <c r="M400" s="33" t="str">
        <f t="shared" ca="1" si="134"/>
        <v>I-002289736-3</v>
      </c>
      <c r="N400" s="33">
        <f t="shared" ca="1" si="135"/>
        <v>472380650</v>
      </c>
      <c r="O400" s="33" t="str">
        <f t="shared" ca="1" si="136"/>
        <v>DJ PUBLISHING</v>
      </c>
      <c r="P400" s="33">
        <f t="shared" ca="1" si="137"/>
        <v>11555770</v>
      </c>
      <c r="Q400" s="33">
        <f t="shared" ca="1" si="138"/>
        <v>42360</v>
      </c>
      <c r="R400" s="34" t="str">
        <f t="shared" ca="1" si="139"/>
        <v>W-010787030</v>
      </c>
      <c r="S400" s="2">
        <f>IFERROR(MATCH(MASTER!$A400,'BUMA ALT'!H:H,FALSE),4952)</f>
        <v>4952</v>
      </c>
      <c r="T400" s="5" t="str">
        <f t="shared" ca="1" si="146"/>
        <v>-</v>
      </c>
      <c r="U400" s="51" t="str">
        <f t="shared" ca="1" si="147"/>
        <v>-</v>
      </c>
      <c r="V400" s="51" t="str">
        <f t="shared" ca="1" si="148"/>
        <v>-</v>
      </c>
      <c r="W400" s="51" t="str">
        <f t="shared" ca="1" si="149"/>
        <v>-</v>
      </c>
      <c r="X400" s="51" t="str">
        <f t="shared" ca="1" si="150"/>
        <v>-</v>
      </c>
      <c r="Y400" s="51" t="str">
        <f t="shared" ca="1" si="151"/>
        <v>-</v>
      </c>
      <c r="Z400" s="51" t="str">
        <f t="shared" ca="1" si="152"/>
        <v>-</v>
      </c>
      <c r="AA400" s="6" t="str">
        <f t="shared" ca="1" si="153"/>
        <v>-</v>
      </c>
    </row>
    <row r="401" spans="1:27" x14ac:dyDescent="0.25">
      <c r="A401" s="9" t="s">
        <v>1282</v>
      </c>
      <c r="B401" s="10" t="str">
        <f t="shared" si="140"/>
        <v>CLOUD</v>
      </c>
      <c r="C401" s="2">
        <f>IFERROR(MATCH(MASTER!$A401,'DJ PUBLISHING'!A:A,FALSE),1393)</f>
        <v>1393</v>
      </c>
      <c r="D401" s="5" t="str">
        <f t="shared" ca="1" si="141"/>
        <v>-</v>
      </c>
      <c r="E401" s="6" t="str">
        <f t="shared" ca="1" si="142"/>
        <v>-</v>
      </c>
      <c r="F401" s="2">
        <f>IFERROR(MATCH(MASTER!$A401,CLOUD!B:B,FALSE),1965)</f>
        <v>313</v>
      </c>
      <c r="G401" s="17">
        <f t="shared" ca="1" si="143"/>
        <v>15472</v>
      </c>
      <c r="H401" s="18" t="str">
        <f t="shared" ca="1" si="144"/>
        <v>CROSSROADS</v>
      </c>
      <c r="I401" s="19" t="str">
        <f t="shared" ca="1" si="145"/>
        <v>WIELAND</v>
      </c>
      <c r="J401" s="2">
        <f>IFERROR(MATCH(MASTER!$A401,'BUMA MAIN'!H:H,FALSE),4952)</f>
        <v>4952</v>
      </c>
      <c r="K401" s="32" t="str">
        <f t="shared" ca="1" si="132"/>
        <v>-</v>
      </c>
      <c r="L401" s="33" t="str">
        <f t="shared" ca="1" si="133"/>
        <v>-</v>
      </c>
      <c r="M401" s="33" t="str">
        <f t="shared" ca="1" si="134"/>
        <v>-</v>
      </c>
      <c r="N401" s="33" t="str">
        <f t="shared" ca="1" si="135"/>
        <v>-</v>
      </c>
      <c r="O401" s="33" t="str">
        <f t="shared" ca="1" si="136"/>
        <v>-</v>
      </c>
      <c r="P401" s="33" t="str">
        <f t="shared" ca="1" si="137"/>
        <v>-</v>
      </c>
      <c r="Q401" s="33" t="str">
        <f t="shared" ca="1" si="138"/>
        <v>-</v>
      </c>
      <c r="R401" s="34" t="str">
        <f t="shared" ca="1" si="139"/>
        <v>-</v>
      </c>
      <c r="S401" s="2">
        <f>IFERROR(MATCH(MASTER!$A401,'BUMA ALT'!H:H,FALSE),4952)</f>
        <v>4952</v>
      </c>
      <c r="T401" s="5" t="str">
        <f t="shared" ca="1" si="146"/>
        <v>-</v>
      </c>
      <c r="U401" s="51" t="str">
        <f t="shared" ca="1" si="147"/>
        <v>-</v>
      </c>
      <c r="V401" s="51" t="str">
        <f t="shared" ca="1" si="148"/>
        <v>-</v>
      </c>
      <c r="W401" s="51" t="str">
        <f t="shared" ca="1" si="149"/>
        <v>-</v>
      </c>
      <c r="X401" s="51" t="str">
        <f t="shared" ca="1" si="150"/>
        <v>-</v>
      </c>
      <c r="Y401" s="51" t="str">
        <f t="shared" ca="1" si="151"/>
        <v>-</v>
      </c>
      <c r="Z401" s="51" t="str">
        <f t="shared" ca="1" si="152"/>
        <v>-</v>
      </c>
      <c r="AA401" s="6" t="str">
        <f t="shared" ca="1" si="153"/>
        <v>-</v>
      </c>
    </row>
    <row r="402" spans="1:27" x14ac:dyDescent="0.25">
      <c r="A402" s="9" t="s">
        <v>908</v>
      </c>
      <c r="B402" s="10" t="str">
        <f t="shared" si="140"/>
        <v>CLOUD, BUMA MAIN</v>
      </c>
      <c r="C402" s="2">
        <f>IFERROR(MATCH(MASTER!$A402,'DJ PUBLISHING'!A:A,FALSE),1393)</f>
        <v>1393</v>
      </c>
      <c r="D402" s="5" t="str">
        <f t="shared" ca="1" si="141"/>
        <v>-</v>
      </c>
      <c r="E402" s="6" t="str">
        <f t="shared" ca="1" si="142"/>
        <v>-</v>
      </c>
      <c r="F402" s="2">
        <f>IFERROR(MATCH(MASTER!$A402,CLOUD!B:B,FALSE),1965)</f>
        <v>314</v>
      </c>
      <c r="G402" s="17">
        <f t="shared" ca="1" si="143"/>
        <v>654649</v>
      </c>
      <c r="H402" s="18" t="str">
        <f t="shared" ca="1" si="144"/>
        <v>CROWD CTRL</v>
      </c>
      <c r="I402" s="19" t="str">
        <f t="shared" ca="1" si="145"/>
        <v>BAIRD/O DEA</v>
      </c>
      <c r="J402" s="2">
        <f>IFERROR(MATCH(MASTER!$A402,'BUMA MAIN'!H:H,FALSE),4952)</f>
        <v>930</v>
      </c>
      <c r="K402" s="32" t="str">
        <f t="shared" ca="1" si="132"/>
        <v>CROWD CTRL</v>
      </c>
      <c r="L402" s="33">
        <f t="shared" ca="1" si="133"/>
        <v>1351244</v>
      </c>
      <c r="M402" s="33" t="str">
        <f t="shared" ca="1" si="134"/>
        <v>I-002289736-3</v>
      </c>
      <c r="N402" s="33">
        <f t="shared" ca="1" si="135"/>
        <v>472380650</v>
      </c>
      <c r="O402" s="33" t="str">
        <f t="shared" ca="1" si="136"/>
        <v>DJ PUBLISHING</v>
      </c>
      <c r="P402" s="33">
        <f t="shared" ca="1" si="137"/>
        <v>11558073</v>
      </c>
      <c r="Q402" s="33">
        <f t="shared" ca="1" si="138"/>
        <v>42395</v>
      </c>
      <c r="R402" s="34" t="str">
        <f t="shared" ca="1" si="139"/>
        <v>W-012680821</v>
      </c>
      <c r="S402" s="2">
        <f>IFERROR(MATCH(MASTER!$A402,'BUMA ALT'!H:H,FALSE),4952)</f>
        <v>4952</v>
      </c>
      <c r="T402" s="5" t="str">
        <f t="shared" ca="1" si="146"/>
        <v>-</v>
      </c>
      <c r="U402" s="51" t="str">
        <f t="shared" ca="1" si="147"/>
        <v>-</v>
      </c>
      <c r="V402" s="51" t="str">
        <f t="shared" ca="1" si="148"/>
        <v>-</v>
      </c>
      <c r="W402" s="51" t="str">
        <f t="shared" ca="1" si="149"/>
        <v>-</v>
      </c>
      <c r="X402" s="51" t="str">
        <f t="shared" ca="1" si="150"/>
        <v>-</v>
      </c>
      <c r="Y402" s="51" t="str">
        <f t="shared" ca="1" si="151"/>
        <v>-</v>
      </c>
      <c r="Z402" s="51" t="str">
        <f t="shared" ca="1" si="152"/>
        <v>-</v>
      </c>
      <c r="AA402" s="6" t="str">
        <f t="shared" ca="1" si="153"/>
        <v>-</v>
      </c>
    </row>
    <row r="403" spans="1:27" x14ac:dyDescent="0.25">
      <c r="A403" s="9" t="s">
        <v>264</v>
      </c>
      <c r="B403" s="10" t="str">
        <f t="shared" si="140"/>
        <v>DJ PUBLISHING, CLOUD, BUMA MAIN</v>
      </c>
      <c r="C403" s="2">
        <f>IFERROR(MATCH(MASTER!$A403,'DJ PUBLISHING'!A:A,FALSE),1393)</f>
        <v>991</v>
      </c>
      <c r="D403" s="5" t="str">
        <f t="shared" ca="1" si="141"/>
        <v>CRUCIFIX</v>
      </c>
      <c r="E403" s="6" t="str">
        <f t="shared" ca="1" si="142"/>
        <v>A2 Records</v>
      </c>
      <c r="F403" s="2">
        <f>IFERROR(MATCH(MASTER!$A403,CLOUD!B:B,FALSE),1965)</f>
        <v>315</v>
      </c>
      <c r="G403" s="17">
        <f t="shared" ca="1" si="143"/>
        <v>112023</v>
      </c>
      <c r="H403" s="18" t="str">
        <f t="shared" ca="1" si="144"/>
        <v>CRUCIFIX</v>
      </c>
      <c r="I403" s="19" t="str">
        <f t="shared" ca="1" si="145"/>
        <v>AANDEWIEL</v>
      </c>
      <c r="J403" s="2">
        <f>IFERROR(MATCH(MASTER!$A403,'BUMA MAIN'!H:H,FALSE),4952)</f>
        <v>283</v>
      </c>
      <c r="K403" s="32" t="str">
        <f t="shared" ca="1" si="132"/>
        <v>CRUCIFIX</v>
      </c>
      <c r="L403" s="33">
        <f t="shared" ca="1" si="133"/>
        <v>1351244</v>
      </c>
      <c r="M403" s="33" t="str">
        <f t="shared" ca="1" si="134"/>
        <v>I-002289736-3</v>
      </c>
      <c r="N403" s="33">
        <f t="shared" ca="1" si="135"/>
        <v>472380650</v>
      </c>
      <c r="O403" s="33" t="str">
        <f t="shared" ca="1" si="136"/>
        <v>DJ PUBLISHING</v>
      </c>
      <c r="P403" s="33">
        <f t="shared" ca="1" si="137"/>
        <v>11495882</v>
      </c>
      <c r="Q403" s="33">
        <f t="shared" ca="1" si="138"/>
        <v>41579</v>
      </c>
      <c r="R403" s="34" t="str">
        <f t="shared" ca="1" si="139"/>
        <v>W-009590315</v>
      </c>
      <c r="S403" s="2">
        <f>IFERROR(MATCH(MASTER!$A403,'BUMA ALT'!H:H,FALSE),4952)</f>
        <v>4952</v>
      </c>
      <c r="T403" s="5" t="str">
        <f t="shared" ca="1" si="146"/>
        <v>-</v>
      </c>
      <c r="U403" s="51" t="str">
        <f t="shared" ca="1" si="147"/>
        <v>-</v>
      </c>
      <c r="V403" s="51" t="str">
        <f t="shared" ca="1" si="148"/>
        <v>-</v>
      </c>
      <c r="W403" s="51" t="str">
        <f t="shared" ca="1" si="149"/>
        <v>-</v>
      </c>
      <c r="X403" s="51" t="str">
        <f t="shared" ca="1" si="150"/>
        <v>-</v>
      </c>
      <c r="Y403" s="51" t="str">
        <f t="shared" ca="1" si="151"/>
        <v>-</v>
      </c>
      <c r="Z403" s="51" t="str">
        <f t="shared" ca="1" si="152"/>
        <v>-</v>
      </c>
      <c r="AA403" s="6" t="str">
        <f t="shared" ca="1" si="153"/>
        <v>-</v>
      </c>
    </row>
    <row r="404" spans="1:27" x14ac:dyDescent="0.25">
      <c r="A404" s="9" t="s">
        <v>87</v>
      </c>
      <c r="B404" s="10" t="str">
        <f t="shared" si="140"/>
        <v>DJ PUBLISHING, CLOUD, BUMA MAIN</v>
      </c>
      <c r="C404" s="2">
        <f>IFERROR(MATCH(MASTER!$A404,'DJ PUBLISHING'!A:A,FALSE),1393)</f>
        <v>168</v>
      </c>
      <c r="D404" s="5" t="str">
        <f t="shared" ca="1" si="141"/>
        <v>CRYSTAL</v>
      </c>
      <c r="E404" s="6" t="str">
        <f t="shared" ca="1" si="142"/>
        <v>Scantraxx</v>
      </c>
      <c r="F404" s="2">
        <f>IFERROR(MATCH(MASTER!$A404,CLOUD!B:B,FALSE),1965)</f>
        <v>316</v>
      </c>
      <c r="G404" s="17">
        <f t="shared" ca="1" si="143"/>
        <v>131094</v>
      </c>
      <c r="H404" s="18" t="str">
        <f t="shared" ca="1" si="144"/>
        <v>CRYSTAL</v>
      </c>
      <c r="I404" s="19" t="str">
        <f t="shared" ca="1" si="145"/>
        <v>MEHLSKOV</v>
      </c>
      <c r="J404" s="2">
        <f>IFERROR(MATCH(MASTER!$A404,'BUMA MAIN'!H:H,FALSE),4952)</f>
        <v>107</v>
      </c>
      <c r="K404" s="32" t="str">
        <f t="shared" ca="1" si="132"/>
        <v>CRYSTAL</v>
      </c>
      <c r="L404" s="33">
        <f t="shared" ca="1" si="133"/>
        <v>1351244</v>
      </c>
      <c r="M404" s="33" t="str">
        <f t="shared" ca="1" si="134"/>
        <v>I-002289736-3</v>
      </c>
      <c r="N404" s="33">
        <f t="shared" ca="1" si="135"/>
        <v>472380650</v>
      </c>
      <c r="O404" s="33" t="str">
        <f t="shared" ca="1" si="136"/>
        <v>DJ PUBLISHING</v>
      </c>
      <c r="P404" s="33">
        <f t="shared" ca="1" si="137"/>
        <v>4801076</v>
      </c>
      <c r="Q404" s="33">
        <f t="shared" ca="1" si="138"/>
        <v>38832</v>
      </c>
      <c r="R404" s="34" t="str">
        <f t="shared" ca="1" si="139"/>
        <v>W-004448902</v>
      </c>
      <c r="S404" s="2">
        <f>IFERROR(MATCH(MASTER!$A404,'BUMA ALT'!H:H,FALSE),4952)</f>
        <v>4952</v>
      </c>
      <c r="T404" s="5" t="str">
        <f t="shared" ca="1" si="146"/>
        <v>-</v>
      </c>
      <c r="U404" s="51" t="str">
        <f t="shared" ca="1" si="147"/>
        <v>-</v>
      </c>
      <c r="V404" s="51" t="str">
        <f t="shared" ca="1" si="148"/>
        <v>-</v>
      </c>
      <c r="W404" s="51" t="str">
        <f t="shared" ca="1" si="149"/>
        <v>-</v>
      </c>
      <c r="X404" s="51" t="str">
        <f t="shared" ca="1" si="150"/>
        <v>-</v>
      </c>
      <c r="Y404" s="51" t="str">
        <f t="shared" ca="1" si="151"/>
        <v>-</v>
      </c>
      <c r="Z404" s="51" t="str">
        <f t="shared" ca="1" si="152"/>
        <v>-</v>
      </c>
      <c r="AA404" s="6" t="str">
        <f t="shared" ca="1" si="153"/>
        <v>-</v>
      </c>
    </row>
    <row r="405" spans="1:27" x14ac:dyDescent="0.25">
      <c r="A405" s="9" t="s">
        <v>177</v>
      </c>
      <c r="B405" s="10" t="str">
        <f t="shared" si="140"/>
        <v>CLOUD, BUMA MAIN</v>
      </c>
      <c r="C405" s="2">
        <f>IFERROR(MATCH(MASTER!$A405,'DJ PUBLISHING'!A:A,FALSE),1393)</f>
        <v>1393</v>
      </c>
      <c r="D405" s="5" t="str">
        <f t="shared" ca="1" si="141"/>
        <v>-</v>
      </c>
      <c r="E405" s="6" t="str">
        <f t="shared" ca="1" si="142"/>
        <v>-</v>
      </c>
      <c r="F405" s="2">
        <f>IFERROR(MATCH(MASTER!$A405,CLOUD!B:B,FALSE),1965)</f>
        <v>318</v>
      </c>
      <c r="G405" s="17">
        <f t="shared" ca="1" si="143"/>
        <v>294646</v>
      </c>
      <c r="H405" s="18" t="str">
        <f t="shared" ca="1" si="144"/>
        <v>CUT THAT</v>
      </c>
      <c r="I405" s="19" t="str">
        <f t="shared" ca="1" si="145"/>
        <v>ECKEBRECHT</v>
      </c>
      <c r="J405" s="2">
        <f>IFERROR(MATCH(MASTER!$A405,'BUMA MAIN'!H:H,FALSE),4952)</f>
        <v>197</v>
      </c>
      <c r="K405" s="32" t="str">
        <f t="shared" ca="1" si="132"/>
        <v>CUT THAT</v>
      </c>
      <c r="L405" s="33">
        <f t="shared" ca="1" si="133"/>
        <v>1351244</v>
      </c>
      <c r="M405" s="33" t="str">
        <f t="shared" ca="1" si="134"/>
        <v>I-002289736-3</v>
      </c>
      <c r="N405" s="33">
        <f t="shared" ca="1" si="135"/>
        <v>472380650</v>
      </c>
      <c r="O405" s="33" t="str">
        <f t="shared" ca="1" si="136"/>
        <v>DJ PUBLISHING</v>
      </c>
      <c r="P405" s="33">
        <f t="shared" ca="1" si="137"/>
        <v>4801076</v>
      </c>
      <c r="Q405" s="33">
        <f t="shared" ca="1" si="138"/>
        <v>38832</v>
      </c>
      <c r="R405" s="34" t="str">
        <f t="shared" ca="1" si="139"/>
        <v>W-004237823</v>
      </c>
      <c r="S405" s="2">
        <f>IFERROR(MATCH(MASTER!$A405,'BUMA ALT'!H:H,FALSE),4952)</f>
        <v>4952</v>
      </c>
      <c r="T405" s="5" t="str">
        <f t="shared" ca="1" si="146"/>
        <v>-</v>
      </c>
      <c r="U405" s="51" t="str">
        <f t="shared" ca="1" si="147"/>
        <v>-</v>
      </c>
      <c r="V405" s="51" t="str">
        <f t="shared" ca="1" si="148"/>
        <v>-</v>
      </c>
      <c r="W405" s="51" t="str">
        <f t="shared" ca="1" si="149"/>
        <v>-</v>
      </c>
      <c r="X405" s="51" t="str">
        <f t="shared" ca="1" si="150"/>
        <v>-</v>
      </c>
      <c r="Y405" s="51" t="str">
        <f t="shared" ca="1" si="151"/>
        <v>-</v>
      </c>
      <c r="Z405" s="51" t="str">
        <f t="shared" ca="1" si="152"/>
        <v>-</v>
      </c>
      <c r="AA405" s="6" t="str">
        <f t="shared" ca="1" si="153"/>
        <v>-</v>
      </c>
    </row>
    <row r="406" spans="1:27" x14ac:dyDescent="0.25">
      <c r="A406" s="9" t="s">
        <v>488</v>
      </c>
      <c r="B406" s="10" t="str">
        <f t="shared" si="140"/>
        <v>DJ PUBLISHING, CLOUD, BUMA MAIN</v>
      </c>
      <c r="C406" s="2">
        <f>IFERROR(MATCH(MASTER!$A406,'DJ PUBLISHING'!A:A,FALSE),1393)</f>
        <v>1079</v>
      </c>
      <c r="D406" s="5" t="str">
        <f t="shared" ca="1" si="141"/>
        <v>CUT YOUR LUNGS OUT</v>
      </c>
      <c r="E406" s="6" t="str">
        <f t="shared" ca="1" si="142"/>
        <v>A2 Records</v>
      </c>
      <c r="F406" s="2">
        <f>IFERROR(MATCH(MASTER!$A406,CLOUD!B:B,FALSE),1965)</f>
        <v>319</v>
      </c>
      <c r="G406" s="17">
        <f t="shared" ca="1" si="143"/>
        <v>454615</v>
      </c>
      <c r="H406" s="18" t="str">
        <f t="shared" ca="1" si="144"/>
        <v>CUT YOUR LUNGS OUT</v>
      </c>
      <c r="I406" s="19" t="str">
        <f t="shared" ca="1" si="145"/>
        <v>AANDEWIEL/POPKEMA</v>
      </c>
      <c r="J406" s="2">
        <f>IFERROR(MATCH(MASTER!$A406,'BUMA MAIN'!H:H,FALSE),4952)</f>
        <v>507</v>
      </c>
      <c r="K406" s="32" t="str">
        <f t="shared" ca="1" si="132"/>
        <v>CUT YOUR LUNGS OUT</v>
      </c>
      <c r="L406" s="33">
        <f t="shared" ca="1" si="133"/>
        <v>1351244</v>
      </c>
      <c r="M406" s="33" t="str">
        <f t="shared" ca="1" si="134"/>
        <v>I-002289736-3</v>
      </c>
      <c r="N406" s="33">
        <f t="shared" ca="1" si="135"/>
        <v>472380650</v>
      </c>
      <c r="O406" s="33" t="str">
        <f t="shared" ca="1" si="136"/>
        <v>DJ PUBLISHING</v>
      </c>
      <c r="P406" s="33">
        <f t="shared" ca="1" si="137"/>
        <v>11549687</v>
      </c>
      <c r="Q406" s="33">
        <f t="shared" ca="1" si="138"/>
        <v>42290</v>
      </c>
      <c r="R406" s="34" t="str">
        <f t="shared" ca="1" si="139"/>
        <v>W-010463824</v>
      </c>
      <c r="S406" s="2">
        <f>IFERROR(MATCH(MASTER!$A406,'BUMA ALT'!H:H,FALSE),4952)</f>
        <v>4952</v>
      </c>
      <c r="T406" s="5" t="str">
        <f t="shared" ca="1" si="146"/>
        <v>-</v>
      </c>
      <c r="U406" s="51" t="str">
        <f t="shared" ca="1" si="147"/>
        <v>-</v>
      </c>
      <c r="V406" s="51" t="str">
        <f t="shared" ca="1" si="148"/>
        <v>-</v>
      </c>
      <c r="W406" s="51" t="str">
        <f t="shared" ca="1" si="149"/>
        <v>-</v>
      </c>
      <c r="X406" s="51" t="str">
        <f t="shared" ca="1" si="150"/>
        <v>-</v>
      </c>
      <c r="Y406" s="51" t="str">
        <f t="shared" ca="1" si="151"/>
        <v>-</v>
      </c>
      <c r="Z406" s="51" t="str">
        <f t="shared" ca="1" si="152"/>
        <v>-</v>
      </c>
      <c r="AA406" s="6" t="str">
        <f t="shared" ca="1" si="153"/>
        <v>-</v>
      </c>
    </row>
    <row r="407" spans="1:27" x14ac:dyDescent="0.25">
      <c r="A407" s="9" t="s">
        <v>751</v>
      </c>
      <c r="B407" s="10" t="str">
        <f t="shared" si="140"/>
        <v>DJ PUBLISHING, CLOUD, BUMA MAIN</v>
      </c>
      <c r="C407" s="2">
        <f>IFERROR(MATCH(MASTER!$A407,'DJ PUBLISHING'!A:A,FALSE),1393)</f>
        <v>293</v>
      </c>
      <c r="D407" s="5" t="str">
        <f t="shared" ca="1" si="141"/>
        <v>CYBORG</v>
      </c>
      <c r="E407" s="6" t="str">
        <f t="shared" ca="1" si="142"/>
        <v>Scantraxx</v>
      </c>
      <c r="F407" s="2">
        <f>IFERROR(MATCH(MASTER!$A407,CLOUD!B:B,FALSE),1965)</f>
        <v>320</v>
      </c>
      <c r="G407" s="17">
        <f t="shared" ca="1" si="143"/>
        <v>557790</v>
      </c>
      <c r="H407" s="18" t="str">
        <f t="shared" ca="1" si="144"/>
        <v>CYBORG</v>
      </c>
      <c r="I407" s="19" t="str">
        <f t="shared" ca="1" si="145"/>
        <v>RIJS VAN/VISSER</v>
      </c>
      <c r="J407" s="2">
        <f>IFERROR(MATCH(MASTER!$A407,'BUMA MAIN'!H:H,FALSE),4952)</f>
        <v>771</v>
      </c>
      <c r="K407" s="32" t="str">
        <f t="shared" ca="1" si="132"/>
        <v>CYBORG</v>
      </c>
      <c r="L407" s="33">
        <f t="shared" ca="1" si="133"/>
        <v>1351244</v>
      </c>
      <c r="M407" s="33" t="str">
        <f t="shared" ca="1" si="134"/>
        <v>I-002289736-3</v>
      </c>
      <c r="N407" s="33">
        <f t="shared" ca="1" si="135"/>
        <v>472380650</v>
      </c>
      <c r="O407" s="33" t="str">
        <f t="shared" ca="1" si="136"/>
        <v>DJ PUBLISHING</v>
      </c>
      <c r="P407" s="33">
        <f t="shared" ca="1" si="137"/>
        <v>11555770</v>
      </c>
      <c r="Q407" s="33">
        <f t="shared" ca="1" si="138"/>
        <v>42360</v>
      </c>
      <c r="R407" s="34" t="str">
        <f t="shared" ca="1" si="139"/>
        <v>W-010787087</v>
      </c>
      <c r="S407" s="2">
        <f>IFERROR(MATCH(MASTER!$A407,'BUMA ALT'!H:H,FALSE),4952)</f>
        <v>4952</v>
      </c>
      <c r="T407" s="5" t="str">
        <f t="shared" ca="1" si="146"/>
        <v>-</v>
      </c>
      <c r="U407" s="51" t="str">
        <f t="shared" ca="1" si="147"/>
        <v>-</v>
      </c>
      <c r="V407" s="51" t="str">
        <f t="shared" ca="1" si="148"/>
        <v>-</v>
      </c>
      <c r="W407" s="51" t="str">
        <f t="shared" ca="1" si="149"/>
        <v>-</v>
      </c>
      <c r="X407" s="51" t="str">
        <f t="shared" ca="1" si="150"/>
        <v>-</v>
      </c>
      <c r="Y407" s="51" t="str">
        <f t="shared" ca="1" si="151"/>
        <v>-</v>
      </c>
      <c r="Z407" s="51" t="str">
        <f t="shared" ca="1" si="152"/>
        <v>-</v>
      </c>
      <c r="AA407" s="6" t="str">
        <f t="shared" ca="1" si="153"/>
        <v>-</v>
      </c>
    </row>
    <row r="408" spans="1:27" x14ac:dyDescent="0.25">
      <c r="A408" s="9" t="s">
        <v>696</v>
      </c>
      <c r="B408" s="10" t="str">
        <f t="shared" si="140"/>
        <v>DJ PUBLISHING, CLOUD, BUMA MAIN</v>
      </c>
      <c r="C408" s="2">
        <f>IFERROR(MATCH(MASTER!$A408,'DJ PUBLISHING'!A:A,FALSE),1393)</f>
        <v>943</v>
      </c>
      <c r="D408" s="5" t="str">
        <f t="shared" ca="1" si="141"/>
        <v>CYCLE OF REVELATION</v>
      </c>
      <c r="E408" s="6" t="str">
        <f t="shared" ca="1" si="142"/>
        <v>X-RAW</v>
      </c>
      <c r="F408" s="2">
        <f>IFERROR(MATCH(MASTER!$A408,CLOUD!B:B,FALSE),1965)</f>
        <v>321</v>
      </c>
      <c r="G408" s="17">
        <f t="shared" ca="1" si="143"/>
        <v>515857</v>
      </c>
      <c r="H408" s="18" t="str">
        <f t="shared" ca="1" si="144"/>
        <v>CYCLE OF REVELATION</v>
      </c>
      <c r="I408" s="19" t="str">
        <f t="shared" ca="1" si="145"/>
        <v>BEZEMER/VERHOEVEN</v>
      </c>
      <c r="J408" s="2">
        <f>IFERROR(MATCH(MASTER!$A408,'BUMA MAIN'!H:H,FALSE),4952)</f>
        <v>716</v>
      </c>
      <c r="K408" s="32" t="str">
        <f t="shared" ca="1" si="132"/>
        <v>CYCLE OF REVELATION</v>
      </c>
      <c r="L408" s="33">
        <f t="shared" ca="1" si="133"/>
        <v>1351244</v>
      </c>
      <c r="M408" s="33" t="str">
        <f t="shared" ca="1" si="134"/>
        <v>I-002289736-3</v>
      </c>
      <c r="N408" s="33">
        <f t="shared" ca="1" si="135"/>
        <v>472380650</v>
      </c>
      <c r="O408" s="33" t="str">
        <f t="shared" ca="1" si="136"/>
        <v>DJ PUBLISHING</v>
      </c>
      <c r="P408" s="33">
        <f t="shared" ca="1" si="137"/>
        <v>11555770</v>
      </c>
      <c r="Q408" s="33">
        <f t="shared" ca="1" si="138"/>
        <v>42360</v>
      </c>
      <c r="R408" s="34" t="str">
        <f t="shared" ca="1" si="139"/>
        <v>W-010787096</v>
      </c>
      <c r="S408" s="2">
        <f>IFERROR(MATCH(MASTER!$A408,'BUMA ALT'!H:H,FALSE),4952)</f>
        <v>4952</v>
      </c>
      <c r="T408" s="5" t="str">
        <f t="shared" ca="1" si="146"/>
        <v>-</v>
      </c>
      <c r="U408" s="51" t="str">
        <f t="shared" ca="1" si="147"/>
        <v>-</v>
      </c>
      <c r="V408" s="51" t="str">
        <f t="shared" ca="1" si="148"/>
        <v>-</v>
      </c>
      <c r="W408" s="51" t="str">
        <f t="shared" ca="1" si="149"/>
        <v>-</v>
      </c>
      <c r="X408" s="51" t="str">
        <f t="shared" ca="1" si="150"/>
        <v>-</v>
      </c>
      <c r="Y408" s="51" t="str">
        <f t="shared" ca="1" si="151"/>
        <v>-</v>
      </c>
      <c r="Z408" s="51" t="str">
        <f t="shared" ca="1" si="152"/>
        <v>-</v>
      </c>
      <c r="AA408" s="6" t="str">
        <f t="shared" ca="1" si="153"/>
        <v>-</v>
      </c>
    </row>
    <row r="409" spans="1:27" x14ac:dyDescent="0.25">
      <c r="A409" s="9" t="s">
        <v>52</v>
      </c>
      <c r="B409" s="10" t="str">
        <f t="shared" si="140"/>
        <v>CLOUD, BUMA MAIN</v>
      </c>
      <c r="C409" s="2">
        <f>IFERROR(MATCH(MASTER!$A409,'DJ PUBLISHING'!A:A,FALSE),1393)</f>
        <v>1393</v>
      </c>
      <c r="D409" s="5" t="str">
        <f t="shared" ca="1" si="141"/>
        <v>-</v>
      </c>
      <c r="E409" s="6" t="str">
        <f t="shared" ca="1" si="142"/>
        <v>-</v>
      </c>
      <c r="F409" s="2">
        <f>IFERROR(MATCH(MASTER!$A409,CLOUD!B:B,FALSE),1965)</f>
        <v>322</v>
      </c>
      <c r="G409" s="17">
        <f t="shared" ca="1" si="143"/>
        <v>967</v>
      </c>
      <c r="H409" s="18" t="str">
        <f t="shared" ca="1" si="144"/>
        <v>D TUNED</v>
      </c>
      <c r="I409" s="19" t="str">
        <f t="shared" ca="1" si="145"/>
        <v>PUTTEN VAN/REBERGEN</v>
      </c>
      <c r="J409" s="2">
        <f>IFERROR(MATCH(MASTER!$A409,'BUMA MAIN'!H:H,FALSE),4952)</f>
        <v>66</v>
      </c>
      <c r="K409" s="32" t="str">
        <f t="shared" ca="1" si="132"/>
        <v>D TUNED</v>
      </c>
      <c r="L409" s="33">
        <f t="shared" ca="1" si="133"/>
        <v>1351244</v>
      </c>
      <c r="M409" s="33" t="str">
        <f t="shared" ca="1" si="134"/>
        <v>I-002289736-3</v>
      </c>
      <c r="N409" s="33">
        <f t="shared" ca="1" si="135"/>
        <v>472380650</v>
      </c>
      <c r="O409" s="33" t="str">
        <f t="shared" ca="1" si="136"/>
        <v>DJ PUBLISHING</v>
      </c>
      <c r="P409" s="33">
        <f t="shared" ca="1" si="137"/>
        <v>4796029</v>
      </c>
      <c r="Q409" s="33">
        <f t="shared" ca="1" si="138"/>
        <v>38762</v>
      </c>
      <c r="R409" s="34" t="str">
        <f t="shared" ca="1" si="139"/>
        <v>W-004375909</v>
      </c>
      <c r="S409" s="2">
        <f>IFERROR(MATCH(MASTER!$A409,'BUMA ALT'!H:H,FALSE),4952)</f>
        <v>4952</v>
      </c>
      <c r="T409" s="5" t="str">
        <f t="shared" ca="1" si="146"/>
        <v>-</v>
      </c>
      <c r="U409" s="51" t="str">
        <f t="shared" ca="1" si="147"/>
        <v>-</v>
      </c>
      <c r="V409" s="51" t="str">
        <f t="shared" ca="1" si="148"/>
        <v>-</v>
      </c>
      <c r="W409" s="51" t="str">
        <f t="shared" ca="1" si="149"/>
        <v>-</v>
      </c>
      <c r="X409" s="51" t="str">
        <f t="shared" ca="1" si="150"/>
        <v>-</v>
      </c>
      <c r="Y409" s="51" t="str">
        <f t="shared" ca="1" si="151"/>
        <v>-</v>
      </c>
      <c r="Z409" s="51" t="str">
        <f t="shared" ca="1" si="152"/>
        <v>-</v>
      </c>
      <c r="AA409" s="6" t="str">
        <f t="shared" ca="1" si="153"/>
        <v>-</v>
      </c>
    </row>
    <row r="410" spans="1:27" x14ac:dyDescent="0.25">
      <c r="A410" s="9" t="s">
        <v>1286</v>
      </c>
      <c r="B410" s="10" t="str">
        <f t="shared" si="140"/>
        <v>DJ PUBLISHING, CLOUD</v>
      </c>
      <c r="C410" s="2">
        <f>IFERROR(MATCH(MASTER!$A410,'DJ PUBLISHING'!A:A,FALSE),1393)</f>
        <v>1208</v>
      </c>
      <c r="D410" s="5" t="str">
        <f t="shared" ca="1" si="141"/>
        <v>D.E.C.I.B.E.L.</v>
      </c>
      <c r="E410" s="6" t="str">
        <f t="shared" ca="1" si="142"/>
        <v>ITALIAN HARDSTYLE</v>
      </c>
      <c r="F410" s="2">
        <f>IFERROR(MATCH(MASTER!$A410,CLOUD!B:B,FALSE),1965)</f>
        <v>323</v>
      </c>
      <c r="G410" s="17">
        <f t="shared" ca="1" si="143"/>
        <v>91063</v>
      </c>
      <c r="H410" s="18" t="str">
        <f t="shared" ca="1" si="144"/>
        <v>D.E.C.I.B.E.L.</v>
      </c>
      <c r="I410" s="19" t="str">
        <f t="shared" ca="1" si="145"/>
        <v>ROSCHINI</v>
      </c>
      <c r="J410" s="2">
        <f>IFERROR(MATCH(MASTER!$A410,'BUMA MAIN'!H:H,FALSE),4952)</f>
        <v>4952</v>
      </c>
      <c r="K410" s="32" t="str">
        <f t="shared" ca="1" si="132"/>
        <v>-</v>
      </c>
      <c r="L410" s="33" t="str">
        <f t="shared" ca="1" si="133"/>
        <v>-</v>
      </c>
      <c r="M410" s="33" t="str">
        <f t="shared" ca="1" si="134"/>
        <v>-</v>
      </c>
      <c r="N410" s="33" t="str">
        <f t="shared" ca="1" si="135"/>
        <v>-</v>
      </c>
      <c r="O410" s="33" t="str">
        <f t="shared" ca="1" si="136"/>
        <v>-</v>
      </c>
      <c r="P410" s="33" t="str">
        <f t="shared" ca="1" si="137"/>
        <v>-</v>
      </c>
      <c r="Q410" s="33" t="str">
        <f t="shared" ca="1" si="138"/>
        <v>-</v>
      </c>
      <c r="R410" s="34" t="str">
        <f t="shared" ca="1" si="139"/>
        <v>-</v>
      </c>
      <c r="S410" s="2">
        <f>IFERROR(MATCH(MASTER!$A410,'BUMA ALT'!H:H,FALSE),4952)</f>
        <v>4952</v>
      </c>
      <c r="T410" s="5" t="str">
        <f t="shared" ca="1" si="146"/>
        <v>-</v>
      </c>
      <c r="U410" s="51" t="str">
        <f t="shared" ca="1" si="147"/>
        <v>-</v>
      </c>
      <c r="V410" s="51" t="str">
        <f t="shared" ca="1" si="148"/>
        <v>-</v>
      </c>
      <c r="W410" s="51" t="str">
        <f t="shared" ca="1" si="149"/>
        <v>-</v>
      </c>
      <c r="X410" s="51" t="str">
        <f t="shared" ca="1" si="150"/>
        <v>-</v>
      </c>
      <c r="Y410" s="51" t="str">
        <f t="shared" ca="1" si="151"/>
        <v>-</v>
      </c>
      <c r="Z410" s="51" t="str">
        <f t="shared" ca="1" si="152"/>
        <v>-</v>
      </c>
      <c r="AA410" s="6" t="str">
        <f t="shared" ca="1" si="153"/>
        <v>-</v>
      </c>
    </row>
    <row r="411" spans="1:27" x14ac:dyDescent="0.25">
      <c r="A411" s="9" t="s">
        <v>542</v>
      </c>
      <c r="B411" s="10" t="str">
        <f t="shared" si="140"/>
        <v>DJ PUBLISHING, CLOUD, BUMA MAIN</v>
      </c>
      <c r="C411" s="2">
        <f>IFERROR(MATCH(MASTER!$A411,'DJ PUBLISHING'!A:A,FALSE),1393)</f>
        <v>721</v>
      </c>
      <c r="D411" s="5" t="str">
        <f t="shared" ca="1" si="141"/>
        <v>DAMN</v>
      </c>
      <c r="E411" s="6" t="str">
        <f t="shared" ca="1" si="142"/>
        <v>X-BONE</v>
      </c>
      <c r="F411" s="2">
        <f>IFERROR(MATCH(MASTER!$A411,CLOUD!B:B,FALSE),1965)</f>
        <v>324</v>
      </c>
      <c r="G411" s="17">
        <f t="shared" ca="1" si="143"/>
        <v>461754</v>
      </c>
      <c r="H411" s="18" t="str">
        <f t="shared" ca="1" si="144"/>
        <v>DAMN</v>
      </c>
      <c r="I411" s="19" t="str">
        <f t="shared" ca="1" si="145"/>
        <v>WILDENBERG DEN</v>
      </c>
      <c r="J411" s="2">
        <f>IFERROR(MATCH(MASTER!$A411,'BUMA MAIN'!H:H,FALSE),4952)</f>
        <v>561</v>
      </c>
      <c r="K411" s="32" t="str">
        <f t="shared" ca="1" si="132"/>
        <v>DAMN</v>
      </c>
      <c r="L411" s="33">
        <f t="shared" ca="1" si="133"/>
        <v>1351244</v>
      </c>
      <c r="M411" s="33" t="str">
        <f t="shared" ca="1" si="134"/>
        <v>I-002289736-3</v>
      </c>
      <c r="N411" s="33">
        <f t="shared" ca="1" si="135"/>
        <v>472380650</v>
      </c>
      <c r="O411" s="33" t="str">
        <f t="shared" ca="1" si="136"/>
        <v>DJ PUBLISHING</v>
      </c>
      <c r="P411" s="33">
        <f t="shared" ca="1" si="137"/>
        <v>11555158</v>
      </c>
      <c r="Q411" s="33">
        <f t="shared" ca="1" si="138"/>
        <v>42352</v>
      </c>
      <c r="R411" s="34" t="str">
        <f t="shared" ca="1" si="139"/>
        <v>W-010711159</v>
      </c>
      <c r="S411" s="2">
        <f>IFERROR(MATCH(MASTER!$A411,'BUMA ALT'!H:H,FALSE),4952)</f>
        <v>4952</v>
      </c>
      <c r="T411" s="5" t="str">
        <f t="shared" ca="1" si="146"/>
        <v>-</v>
      </c>
      <c r="U411" s="51" t="str">
        <f t="shared" ca="1" si="147"/>
        <v>-</v>
      </c>
      <c r="V411" s="51" t="str">
        <f t="shared" ca="1" si="148"/>
        <v>-</v>
      </c>
      <c r="W411" s="51" t="str">
        <f t="shared" ca="1" si="149"/>
        <v>-</v>
      </c>
      <c r="X411" s="51" t="str">
        <f t="shared" ca="1" si="150"/>
        <v>-</v>
      </c>
      <c r="Y411" s="51" t="str">
        <f t="shared" ca="1" si="151"/>
        <v>-</v>
      </c>
      <c r="Z411" s="51" t="str">
        <f t="shared" ca="1" si="152"/>
        <v>-</v>
      </c>
      <c r="AA411" s="6" t="str">
        <f t="shared" ca="1" si="153"/>
        <v>-</v>
      </c>
    </row>
    <row r="412" spans="1:27" x14ac:dyDescent="0.25">
      <c r="A412" s="9" t="s">
        <v>1288</v>
      </c>
      <c r="B412" s="10" t="str">
        <f t="shared" si="140"/>
        <v>CLOUD</v>
      </c>
      <c r="C412" s="2">
        <f>IFERROR(MATCH(MASTER!$A412,'DJ PUBLISHING'!A:A,FALSE),1393)</f>
        <v>1393</v>
      </c>
      <c r="D412" s="5" t="str">
        <f t="shared" ca="1" si="141"/>
        <v>-</v>
      </c>
      <c r="E412" s="6" t="str">
        <f t="shared" ca="1" si="142"/>
        <v>-</v>
      </c>
      <c r="F412" s="2">
        <f>IFERROR(MATCH(MASTER!$A412,CLOUD!B:B,FALSE),1965)</f>
        <v>326</v>
      </c>
      <c r="G412" s="17">
        <f t="shared" ca="1" si="143"/>
        <v>108130</v>
      </c>
      <c r="H412" s="18" t="str">
        <f t="shared" ca="1" si="144"/>
        <v>DANCE IN THE RAIN</v>
      </c>
      <c r="I412" s="19" t="str">
        <f t="shared" ca="1" si="145"/>
        <v>WITJES</v>
      </c>
      <c r="J412" s="2">
        <f>IFERROR(MATCH(MASTER!$A412,'BUMA MAIN'!H:H,FALSE),4952)</f>
        <v>4952</v>
      </c>
      <c r="K412" s="32" t="str">
        <f t="shared" ca="1" si="132"/>
        <v>-</v>
      </c>
      <c r="L412" s="33" t="str">
        <f t="shared" ca="1" si="133"/>
        <v>-</v>
      </c>
      <c r="M412" s="33" t="str">
        <f t="shared" ca="1" si="134"/>
        <v>-</v>
      </c>
      <c r="N412" s="33" t="str">
        <f t="shared" ca="1" si="135"/>
        <v>-</v>
      </c>
      <c r="O412" s="33" t="str">
        <f t="shared" ca="1" si="136"/>
        <v>-</v>
      </c>
      <c r="P412" s="33" t="str">
        <f t="shared" ca="1" si="137"/>
        <v>-</v>
      </c>
      <c r="Q412" s="33" t="str">
        <f t="shared" ca="1" si="138"/>
        <v>-</v>
      </c>
      <c r="R412" s="34" t="str">
        <f t="shared" ca="1" si="139"/>
        <v>-</v>
      </c>
      <c r="S412" s="2">
        <f>IFERROR(MATCH(MASTER!$A412,'BUMA ALT'!H:H,FALSE),4952)</f>
        <v>4952</v>
      </c>
      <c r="T412" s="5" t="str">
        <f t="shared" ca="1" si="146"/>
        <v>-</v>
      </c>
      <c r="U412" s="51" t="str">
        <f t="shared" ca="1" si="147"/>
        <v>-</v>
      </c>
      <c r="V412" s="51" t="str">
        <f t="shared" ca="1" si="148"/>
        <v>-</v>
      </c>
      <c r="W412" s="51" t="str">
        <f t="shared" ca="1" si="149"/>
        <v>-</v>
      </c>
      <c r="X412" s="51" t="str">
        <f t="shared" ca="1" si="150"/>
        <v>-</v>
      </c>
      <c r="Y412" s="51" t="str">
        <f t="shared" ca="1" si="151"/>
        <v>-</v>
      </c>
      <c r="Z412" s="51" t="str">
        <f t="shared" ca="1" si="152"/>
        <v>-</v>
      </c>
      <c r="AA412" s="6" t="str">
        <f t="shared" ca="1" si="153"/>
        <v>-</v>
      </c>
    </row>
    <row r="413" spans="1:27" x14ac:dyDescent="0.25">
      <c r="A413" s="9" t="s">
        <v>1289</v>
      </c>
      <c r="B413" s="10" t="str">
        <f t="shared" si="140"/>
        <v>DJ PUBLISHING, CLOUD</v>
      </c>
      <c r="C413" s="2">
        <f>IFERROR(MATCH(MASTER!$A413,'DJ PUBLISHING'!A:A,FALSE),1393)</f>
        <v>147</v>
      </c>
      <c r="D413" s="5" t="str">
        <f t="shared" ca="1" si="141"/>
        <v>DANCE NO MORE</v>
      </c>
      <c r="E413" s="6" t="str">
        <f t="shared" ca="1" si="142"/>
        <v>Scantraxx</v>
      </c>
      <c r="F413" s="2">
        <f>IFERROR(MATCH(MASTER!$A413,CLOUD!B:B,FALSE),1965)</f>
        <v>327</v>
      </c>
      <c r="G413" s="17">
        <f t="shared" ca="1" si="143"/>
        <v>104070</v>
      </c>
      <c r="H413" s="18" t="str">
        <f t="shared" ca="1" si="144"/>
        <v>DANCE NO MORE</v>
      </c>
      <c r="I413" s="19" t="str">
        <f t="shared" ca="1" si="145"/>
        <v>BENSCHOP/KROES/STADT VAN DE</v>
      </c>
      <c r="J413" s="2">
        <f>IFERROR(MATCH(MASTER!$A413,'BUMA MAIN'!H:H,FALSE),4952)</f>
        <v>4952</v>
      </c>
      <c r="K413" s="32" t="str">
        <f t="shared" ca="1" si="132"/>
        <v>-</v>
      </c>
      <c r="L413" s="33" t="str">
        <f t="shared" ca="1" si="133"/>
        <v>-</v>
      </c>
      <c r="M413" s="33" t="str">
        <f t="shared" ca="1" si="134"/>
        <v>-</v>
      </c>
      <c r="N413" s="33" t="str">
        <f t="shared" ca="1" si="135"/>
        <v>-</v>
      </c>
      <c r="O413" s="33" t="str">
        <f t="shared" ca="1" si="136"/>
        <v>-</v>
      </c>
      <c r="P413" s="33" t="str">
        <f t="shared" ca="1" si="137"/>
        <v>-</v>
      </c>
      <c r="Q413" s="33" t="str">
        <f t="shared" ca="1" si="138"/>
        <v>-</v>
      </c>
      <c r="R413" s="34" t="str">
        <f t="shared" ca="1" si="139"/>
        <v>-</v>
      </c>
      <c r="S413" s="2">
        <f>IFERROR(MATCH(MASTER!$A413,'BUMA ALT'!H:H,FALSE),4952)</f>
        <v>4952</v>
      </c>
      <c r="T413" s="5" t="str">
        <f t="shared" ca="1" si="146"/>
        <v>-</v>
      </c>
      <c r="U413" s="51" t="str">
        <f t="shared" ca="1" si="147"/>
        <v>-</v>
      </c>
      <c r="V413" s="51" t="str">
        <f t="shared" ca="1" si="148"/>
        <v>-</v>
      </c>
      <c r="W413" s="51" t="str">
        <f t="shared" ca="1" si="149"/>
        <v>-</v>
      </c>
      <c r="X413" s="51" t="str">
        <f t="shared" ca="1" si="150"/>
        <v>-</v>
      </c>
      <c r="Y413" s="51" t="str">
        <f t="shared" ca="1" si="151"/>
        <v>-</v>
      </c>
      <c r="Z413" s="51" t="str">
        <f t="shared" ca="1" si="152"/>
        <v>-</v>
      </c>
      <c r="AA413" s="6" t="str">
        <f t="shared" ca="1" si="153"/>
        <v>-</v>
      </c>
    </row>
    <row r="414" spans="1:27" x14ac:dyDescent="0.25">
      <c r="A414" s="9" t="s">
        <v>677</v>
      </c>
      <c r="B414" s="10" t="str">
        <f t="shared" si="140"/>
        <v>CLOUD, BUMA MAIN</v>
      </c>
      <c r="C414" s="2">
        <f>IFERROR(MATCH(MASTER!$A414,'DJ PUBLISHING'!A:A,FALSE),1393)</f>
        <v>1393</v>
      </c>
      <c r="D414" s="5" t="str">
        <f t="shared" ca="1" si="141"/>
        <v>-</v>
      </c>
      <c r="E414" s="6" t="str">
        <f t="shared" ca="1" si="142"/>
        <v>-</v>
      </c>
      <c r="F414" s="2">
        <f>IFERROR(MATCH(MASTER!$A414,CLOUD!B:B,FALSE),1965)</f>
        <v>328</v>
      </c>
      <c r="G414" s="17">
        <f t="shared" ca="1" si="143"/>
        <v>499029</v>
      </c>
      <c r="H414" s="18" t="str">
        <f t="shared" ca="1" si="144"/>
        <v>DANCE THE WAY I AM</v>
      </c>
      <c r="I414" s="19" t="str">
        <f t="shared" ca="1" si="145"/>
        <v>SIEPERDA</v>
      </c>
      <c r="J414" s="2">
        <f>IFERROR(MATCH(MASTER!$A414,'BUMA MAIN'!H:H,FALSE),4952)</f>
        <v>696</v>
      </c>
      <c r="K414" s="32" t="str">
        <f t="shared" ca="1" si="132"/>
        <v>DANCE THE WAY I AM</v>
      </c>
      <c r="L414" s="33">
        <f t="shared" ca="1" si="133"/>
        <v>1351244</v>
      </c>
      <c r="M414" s="33" t="str">
        <f t="shared" ca="1" si="134"/>
        <v>I-002289736-3</v>
      </c>
      <c r="N414" s="33">
        <f t="shared" ca="1" si="135"/>
        <v>472380650</v>
      </c>
      <c r="O414" s="33" t="str">
        <f t="shared" ca="1" si="136"/>
        <v>DJ PUBLISHING</v>
      </c>
      <c r="P414" s="33">
        <f t="shared" ca="1" si="137"/>
        <v>11555770</v>
      </c>
      <c r="Q414" s="33">
        <f t="shared" ca="1" si="138"/>
        <v>42360</v>
      </c>
      <c r="R414" s="34" t="str">
        <f t="shared" ca="1" si="139"/>
        <v>W-010787055</v>
      </c>
      <c r="S414" s="2">
        <f>IFERROR(MATCH(MASTER!$A414,'BUMA ALT'!H:H,FALSE),4952)</f>
        <v>4952</v>
      </c>
      <c r="T414" s="5" t="str">
        <f t="shared" ca="1" si="146"/>
        <v>-</v>
      </c>
      <c r="U414" s="51" t="str">
        <f t="shared" ca="1" si="147"/>
        <v>-</v>
      </c>
      <c r="V414" s="51" t="str">
        <f t="shared" ca="1" si="148"/>
        <v>-</v>
      </c>
      <c r="W414" s="51" t="str">
        <f t="shared" ca="1" si="149"/>
        <v>-</v>
      </c>
      <c r="X414" s="51" t="str">
        <f t="shared" ca="1" si="150"/>
        <v>-</v>
      </c>
      <c r="Y414" s="51" t="str">
        <f t="shared" ca="1" si="151"/>
        <v>-</v>
      </c>
      <c r="Z414" s="51" t="str">
        <f t="shared" ca="1" si="152"/>
        <v>-</v>
      </c>
      <c r="AA414" s="6" t="str">
        <f t="shared" ca="1" si="153"/>
        <v>-</v>
      </c>
    </row>
    <row r="415" spans="1:27" x14ac:dyDescent="0.25">
      <c r="A415" s="9" t="s">
        <v>2509</v>
      </c>
      <c r="B415" s="10" t="str">
        <f t="shared" si="140"/>
        <v>DJ PUBLISHING</v>
      </c>
      <c r="C415" s="2">
        <f>IFERROR(MATCH(MASTER!$A415,'DJ PUBLISHING'!A:A,FALSE),1393)</f>
        <v>965</v>
      </c>
      <c r="D415" s="5" t="str">
        <f t="shared" ca="1" si="141"/>
        <v>DANGER ZONE</v>
      </c>
      <c r="E415" s="6" t="str">
        <f t="shared" ca="1" si="142"/>
        <v>X-RAW</v>
      </c>
      <c r="F415" s="2">
        <f>IFERROR(MATCH(MASTER!$A415,CLOUD!B:B,FALSE),1965)</f>
        <v>1965</v>
      </c>
      <c r="G415" s="17" t="str">
        <f t="shared" ca="1" si="143"/>
        <v>-</v>
      </c>
      <c r="H415" s="18" t="str">
        <f t="shared" ca="1" si="144"/>
        <v>-</v>
      </c>
      <c r="I415" s="19" t="str">
        <f t="shared" ca="1" si="145"/>
        <v>-</v>
      </c>
      <c r="J415" s="2">
        <f>IFERROR(MATCH(MASTER!$A415,'BUMA MAIN'!H:H,FALSE),4952)</f>
        <v>4952</v>
      </c>
      <c r="K415" s="32" t="str">
        <f t="shared" ca="1" si="132"/>
        <v>-</v>
      </c>
      <c r="L415" s="33" t="str">
        <f t="shared" ca="1" si="133"/>
        <v>-</v>
      </c>
      <c r="M415" s="33" t="str">
        <f t="shared" ca="1" si="134"/>
        <v>-</v>
      </c>
      <c r="N415" s="33" t="str">
        <f t="shared" ca="1" si="135"/>
        <v>-</v>
      </c>
      <c r="O415" s="33" t="str">
        <f t="shared" ca="1" si="136"/>
        <v>-</v>
      </c>
      <c r="P415" s="33" t="str">
        <f t="shared" ca="1" si="137"/>
        <v>-</v>
      </c>
      <c r="Q415" s="33" t="str">
        <f t="shared" ca="1" si="138"/>
        <v>-</v>
      </c>
      <c r="R415" s="34" t="str">
        <f t="shared" ca="1" si="139"/>
        <v>-</v>
      </c>
      <c r="S415" s="2">
        <f>IFERROR(MATCH(MASTER!$A415,'BUMA ALT'!H:H,FALSE),4952)</f>
        <v>4952</v>
      </c>
      <c r="T415" s="5" t="str">
        <f t="shared" ca="1" si="146"/>
        <v>-</v>
      </c>
      <c r="U415" s="51" t="str">
        <f t="shared" ca="1" si="147"/>
        <v>-</v>
      </c>
      <c r="V415" s="51" t="str">
        <f t="shared" ca="1" si="148"/>
        <v>-</v>
      </c>
      <c r="W415" s="51" t="str">
        <f t="shared" ca="1" si="149"/>
        <v>-</v>
      </c>
      <c r="X415" s="51" t="str">
        <f t="shared" ca="1" si="150"/>
        <v>-</v>
      </c>
      <c r="Y415" s="51" t="str">
        <f t="shared" ca="1" si="151"/>
        <v>-</v>
      </c>
      <c r="Z415" s="51" t="str">
        <f t="shared" ca="1" si="152"/>
        <v>-</v>
      </c>
      <c r="AA415" s="6" t="str">
        <f t="shared" ca="1" si="153"/>
        <v>-</v>
      </c>
    </row>
    <row r="416" spans="1:27" x14ac:dyDescent="0.25">
      <c r="A416" s="9" t="s">
        <v>31</v>
      </c>
      <c r="B416" s="10" t="str">
        <f t="shared" si="140"/>
        <v>CLOUD, BUMA MAIN</v>
      </c>
      <c r="C416" s="2">
        <f>IFERROR(MATCH(MASTER!$A416,'DJ PUBLISHING'!A:A,FALSE),1393)</f>
        <v>1393</v>
      </c>
      <c r="D416" s="5" t="str">
        <f t="shared" ca="1" si="141"/>
        <v>-</v>
      </c>
      <c r="E416" s="6" t="str">
        <f t="shared" ca="1" si="142"/>
        <v>-</v>
      </c>
      <c r="F416" s="2">
        <f>IFERROR(MATCH(MASTER!$A416,CLOUD!B:B,FALSE),1965)</f>
        <v>329</v>
      </c>
      <c r="G416" s="17">
        <f t="shared" ca="1" si="143"/>
        <v>667</v>
      </c>
      <c r="H416" s="18" t="str">
        <f t="shared" ca="1" si="144"/>
        <v>DANSEN KLOOTZAK</v>
      </c>
      <c r="I416" s="19" t="str">
        <f t="shared" ca="1" si="145"/>
        <v>DUTRIEUX/NAIRAN/PILAPIL/PILAPIL</v>
      </c>
      <c r="J416" s="2">
        <f>IFERROR(MATCH(MASTER!$A416,'BUMA MAIN'!H:H,FALSE),4952)</f>
        <v>37</v>
      </c>
      <c r="K416" s="32" t="str">
        <f t="shared" ca="1" si="132"/>
        <v>DANSEN KLOOTZAK</v>
      </c>
      <c r="L416" s="33">
        <f t="shared" ca="1" si="133"/>
        <v>1351244</v>
      </c>
      <c r="M416" s="33" t="str">
        <f t="shared" ca="1" si="134"/>
        <v>I-002289736-3</v>
      </c>
      <c r="N416" s="33">
        <f t="shared" ca="1" si="135"/>
        <v>472380650</v>
      </c>
      <c r="O416" s="33" t="str">
        <f t="shared" ca="1" si="136"/>
        <v>DJ PUBLISHING</v>
      </c>
      <c r="P416" s="33">
        <f t="shared" ca="1" si="137"/>
        <v>4792317</v>
      </c>
      <c r="Q416" s="33">
        <f t="shared" ca="1" si="138"/>
        <v>38643</v>
      </c>
      <c r="R416" s="34" t="str">
        <f t="shared" ca="1" si="139"/>
        <v>W-010008800</v>
      </c>
      <c r="S416" s="2">
        <f>IFERROR(MATCH(MASTER!$A416,'BUMA ALT'!H:H,FALSE),4952)</f>
        <v>4952</v>
      </c>
      <c r="T416" s="5" t="str">
        <f t="shared" ca="1" si="146"/>
        <v>-</v>
      </c>
      <c r="U416" s="51" t="str">
        <f t="shared" ca="1" si="147"/>
        <v>-</v>
      </c>
      <c r="V416" s="51" t="str">
        <f t="shared" ca="1" si="148"/>
        <v>-</v>
      </c>
      <c r="W416" s="51" t="str">
        <f t="shared" ca="1" si="149"/>
        <v>-</v>
      </c>
      <c r="X416" s="51" t="str">
        <f t="shared" ca="1" si="150"/>
        <v>-</v>
      </c>
      <c r="Y416" s="51" t="str">
        <f t="shared" ca="1" si="151"/>
        <v>-</v>
      </c>
      <c r="Z416" s="51" t="str">
        <f t="shared" ca="1" si="152"/>
        <v>-</v>
      </c>
      <c r="AA416" s="6" t="str">
        <f t="shared" ca="1" si="153"/>
        <v>-</v>
      </c>
    </row>
    <row r="417" spans="1:27" x14ac:dyDescent="0.25">
      <c r="A417" s="9" t="s">
        <v>1292</v>
      </c>
      <c r="B417" s="10" t="str">
        <f t="shared" si="140"/>
        <v>CLOUD</v>
      </c>
      <c r="C417" s="2">
        <f>IFERROR(MATCH(MASTER!$A417,'DJ PUBLISHING'!A:A,FALSE),1393)</f>
        <v>1393</v>
      </c>
      <c r="D417" s="5" t="str">
        <f t="shared" ca="1" si="141"/>
        <v>-</v>
      </c>
      <c r="E417" s="6" t="str">
        <f t="shared" ca="1" si="142"/>
        <v>-</v>
      </c>
      <c r="F417" s="2">
        <f>IFERROR(MATCH(MASTER!$A417,CLOUD!B:B,FALSE),1965)</f>
        <v>330</v>
      </c>
      <c r="G417" s="17">
        <f t="shared" ca="1" si="143"/>
        <v>97597</v>
      </c>
      <c r="H417" s="18" t="str">
        <f t="shared" ca="1" si="144"/>
        <v>DANSLES 1</v>
      </c>
      <c r="I417" s="19" t="str">
        <f t="shared" ca="1" si="145"/>
        <v>REBERGEN</v>
      </c>
      <c r="J417" s="2">
        <f>IFERROR(MATCH(MASTER!$A417,'BUMA MAIN'!H:H,FALSE),4952)</f>
        <v>4952</v>
      </c>
      <c r="K417" s="32" t="str">
        <f t="shared" ca="1" si="132"/>
        <v>-</v>
      </c>
      <c r="L417" s="33" t="str">
        <f t="shared" ca="1" si="133"/>
        <v>-</v>
      </c>
      <c r="M417" s="33" t="str">
        <f t="shared" ca="1" si="134"/>
        <v>-</v>
      </c>
      <c r="N417" s="33" t="str">
        <f t="shared" ca="1" si="135"/>
        <v>-</v>
      </c>
      <c r="O417" s="33" t="str">
        <f t="shared" ca="1" si="136"/>
        <v>-</v>
      </c>
      <c r="P417" s="33" t="str">
        <f t="shared" ca="1" si="137"/>
        <v>-</v>
      </c>
      <c r="Q417" s="33" t="str">
        <f t="shared" ca="1" si="138"/>
        <v>-</v>
      </c>
      <c r="R417" s="34" t="str">
        <f t="shared" ca="1" si="139"/>
        <v>-</v>
      </c>
      <c r="S417" s="2">
        <f>IFERROR(MATCH(MASTER!$A417,'BUMA ALT'!H:H,FALSE),4952)</f>
        <v>4952</v>
      </c>
      <c r="T417" s="5" t="str">
        <f t="shared" ca="1" si="146"/>
        <v>-</v>
      </c>
      <c r="U417" s="51" t="str">
        <f t="shared" ca="1" si="147"/>
        <v>-</v>
      </c>
      <c r="V417" s="51" t="str">
        <f t="shared" ca="1" si="148"/>
        <v>-</v>
      </c>
      <c r="W417" s="51" t="str">
        <f t="shared" ca="1" si="149"/>
        <v>-</v>
      </c>
      <c r="X417" s="51" t="str">
        <f t="shared" ca="1" si="150"/>
        <v>-</v>
      </c>
      <c r="Y417" s="51" t="str">
        <f t="shared" ca="1" si="151"/>
        <v>-</v>
      </c>
      <c r="Z417" s="51" t="str">
        <f t="shared" ca="1" si="152"/>
        <v>-</v>
      </c>
      <c r="AA417" s="6" t="str">
        <f t="shared" ca="1" si="153"/>
        <v>-</v>
      </c>
    </row>
    <row r="418" spans="1:27" x14ac:dyDescent="0.25">
      <c r="A418" s="9" t="s">
        <v>1293</v>
      </c>
      <c r="B418" s="10" t="str">
        <f t="shared" si="140"/>
        <v>CLOUD</v>
      </c>
      <c r="C418" s="2">
        <f>IFERROR(MATCH(MASTER!$A418,'DJ PUBLISHING'!A:A,FALSE),1393)</f>
        <v>1393</v>
      </c>
      <c r="D418" s="5" t="str">
        <f t="shared" ca="1" si="141"/>
        <v>-</v>
      </c>
      <c r="E418" s="6" t="str">
        <f t="shared" ca="1" si="142"/>
        <v>-</v>
      </c>
      <c r="F418" s="2">
        <f>IFERROR(MATCH(MASTER!$A418,CLOUD!B:B,FALSE),1965)</f>
        <v>331</v>
      </c>
      <c r="G418" s="17">
        <f t="shared" ca="1" si="143"/>
        <v>97599</v>
      </c>
      <c r="H418" s="18" t="str">
        <f t="shared" ca="1" si="144"/>
        <v>DANSLES 2</v>
      </c>
      <c r="I418" s="19" t="str">
        <f t="shared" ca="1" si="145"/>
        <v>REBERGEN</v>
      </c>
      <c r="J418" s="2">
        <f>IFERROR(MATCH(MASTER!$A418,'BUMA MAIN'!H:H,FALSE),4952)</f>
        <v>4952</v>
      </c>
      <c r="K418" s="32" t="str">
        <f t="shared" ca="1" si="132"/>
        <v>-</v>
      </c>
      <c r="L418" s="33" t="str">
        <f t="shared" ca="1" si="133"/>
        <v>-</v>
      </c>
      <c r="M418" s="33" t="str">
        <f t="shared" ca="1" si="134"/>
        <v>-</v>
      </c>
      <c r="N418" s="33" t="str">
        <f t="shared" ca="1" si="135"/>
        <v>-</v>
      </c>
      <c r="O418" s="33" t="str">
        <f t="shared" ca="1" si="136"/>
        <v>-</v>
      </c>
      <c r="P418" s="33" t="str">
        <f t="shared" ca="1" si="137"/>
        <v>-</v>
      </c>
      <c r="Q418" s="33" t="str">
        <f t="shared" ca="1" si="138"/>
        <v>-</v>
      </c>
      <c r="R418" s="34" t="str">
        <f t="shared" ca="1" si="139"/>
        <v>-</v>
      </c>
      <c r="S418" s="2">
        <f>IFERROR(MATCH(MASTER!$A418,'BUMA ALT'!H:H,FALSE),4952)</f>
        <v>4952</v>
      </c>
      <c r="T418" s="5" t="str">
        <f t="shared" ca="1" si="146"/>
        <v>-</v>
      </c>
      <c r="U418" s="51" t="str">
        <f t="shared" ca="1" si="147"/>
        <v>-</v>
      </c>
      <c r="V418" s="51" t="str">
        <f t="shared" ca="1" si="148"/>
        <v>-</v>
      </c>
      <c r="W418" s="51" t="str">
        <f t="shared" ca="1" si="149"/>
        <v>-</v>
      </c>
      <c r="X418" s="51" t="str">
        <f t="shared" ca="1" si="150"/>
        <v>-</v>
      </c>
      <c r="Y418" s="51" t="str">
        <f t="shared" ca="1" si="151"/>
        <v>-</v>
      </c>
      <c r="Z418" s="51" t="str">
        <f t="shared" ca="1" si="152"/>
        <v>-</v>
      </c>
      <c r="AA418" s="6" t="str">
        <f t="shared" ca="1" si="153"/>
        <v>-</v>
      </c>
    </row>
    <row r="419" spans="1:27" x14ac:dyDescent="0.25">
      <c r="A419" s="9" t="s">
        <v>1294</v>
      </c>
      <c r="B419" s="10" t="str">
        <f t="shared" si="140"/>
        <v>CLOUD</v>
      </c>
      <c r="C419" s="2">
        <f>IFERROR(MATCH(MASTER!$A419,'DJ PUBLISHING'!A:A,FALSE),1393)</f>
        <v>1393</v>
      </c>
      <c r="D419" s="5" t="str">
        <f t="shared" ca="1" si="141"/>
        <v>-</v>
      </c>
      <c r="E419" s="6" t="str">
        <f t="shared" ca="1" si="142"/>
        <v>-</v>
      </c>
      <c r="F419" s="2">
        <f>IFERROR(MATCH(MASTER!$A419,CLOUD!B:B,FALSE),1965)</f>
        <v>332</v>
      </c>
      <c r="G419" s="17">
        <f t="shared" ca="1" si="143"/>
        <v>1102</v>
      </c>
      <c r="H419" s="18" t="str">
        <f t="shared" ca="1" si="144"/>
        <v>DARK BLOSSOM</v>
      </c>
      <c r="I419" s="19" t="str">
        <f t="shared" ca="1" si="145"/>
        <v>DUTRIEUX/WERVER</v>
      </c>
      <c r="J419" s="2">
        <f>IFERROR(MATCH(MASTER!$A419,'BUMA MAIN'!H:H,FALSE),4952)</f>
        <v>4952</v>
      </c>
      <c r="K419" s="32" t="str">
        <f t="shared" ca="1" si="132"/>
        <v>-</v>
      </c>
      <c r="L419" s="33" t="str">
        <f t="shared" ca="1" si="133"/>
        <v>-</v>
      </c>
      <c r="M419" s="33" t="str">
        <f t="shared" ca="1" si="134"/>
        <v>-</v>
      </c>
      <c r="N419" s="33" t="str">
        <f t="shared" ca="1" si="135"/>
        <v>-</v>
      </c>
      <c r="O419" s="33" t="str">
        <f t="shared" ca="1" si="136"/>
        <v>-</v>
      </c>
      <c r="P419" s="33" t="str">
        <f t="shared" ca="1" si="137"/>
        <v>-</v>
      </c>
      <c r="Q419" s="33" t="str">
        <f t="shared" ca="1" si="138"/>
        <v>-</v>
      </c>
      <c r="R419" s="34" t="str">
        <f t="shared" ca="1" si="139"/>
        <v>-</v>
      </c>
      <c r="S419" s="2">
        <f>IFERROR(MATCH(MASTER!$A419,'BUMA ALT'!H:H,FALSE),4952)</f>
        <v>4952</v>
      </c>
      <c r="T419" s="5" t="str">
        <f t="shared" ca="1" si="146"/>
        <v>-</v>
      </c>
      <c r="U419" s="51" t="str">
        <f t="shared" ca="1" si="147"/>
        <v>-</v>
      </c>
      <c r="V419" s="51" t="str">
        <f t="shared" ca="1" si="148"/>
        <v>-</v>
      </c>
      <c r="W419" s="51" t="str">
        <f t="shared" ca="1" si="149"/>
        <v>-</v>
      </c>
      <c r="X419" s="51" t="str">
        <f t="shared" ca="1" si="150"/>
        <v>-</v>
      </c>
      <c r="Y419" s="51" t="str">
        <f t="shared" ca="1" si="151"/>
        <v>-</v>
      </c>
      <c r="Z419" s="51" t="str">
        <f t="shared" ca="1" si="152"/>
        <v>-</v>
      </c>
      <c r="AA419" s="6" t="str">
        <f t="shared" ca="1" si="153"/>
        <v>-</v>
      </c>
    </row>
    <row r="420" spans="1:27" x14ac:dyDescent="0.25">
      <c r="A420" s="9" t="s">
        <v>250</v>
      </c>
      <c r="B420" s="10" t="str">
        <f t="shared" si="140"/>
        <v>CLOUD, BUMA MAIN</v>
      </c>
      <c r="C420" s="2">
        <f>IFERROR(MATCH(MASTER!$A420,'DJ PUBLISHING'!A:A,FALSE),1393)</f>
        <v>1393</v>
      </c>
      <c r="D420" s="5" t="str">
        <f t="shared" ca="1" si="141"/>
        <v>-</v>
      </c>
      <c r="E420" s="6" t="str">
        <f t="shared" ca="1" si="142"/>
        <v>-</v>
      </c>
      <c r="F420" s="2">
        <f>IFERROR(MATCH(MASTER!$A420,CLOUD!B:B,FALSE),1965)</f>
        <v>333</v>
      </c>
      <c r="G420" s="17">
        <f t="shared" ca="1" si="143"/>
        <v>83940</v>
      </c>
      <c r="H420" s="18" t="str">
        <f t="shared" ca="1" si="144"/>
        <v>DARK EMOTIONS</v>
      </c>
      <c r="I420" s="19" t="str">
        <f t="shared" ca="1" si="145"/>
        <v>AANDEWIEL/MILDT DE</v>
      </c>
      <c r="J420" s="2">
        <f>IFERROR(MATCH(MASTER!$A420,'BUMA MAIN'!H:H,FALSE),4952)</f>
        <v>269</v>
      </c>
      <c r="K420" s="32" t="str">
        <f t="shared" ca="1" si="132"/>
        <v>DARK EMOTIONS</v>
      </c>
      <c r="L420" s="33">
        <f t="shared" ca="1" si="133"/>
        <v>1351244</v>
      </c>
      <c r="M420" s="33" t="str">
        <f t="shared" ca="1" si="134"/>
        <v>I-002289736-3</v>
      </c>
      <c r="N420" s="33">
        <f t="shared" ca="1" si="135"/>
        <v>472380650</v>
      </c>
      <c r="O420" s="33" t="str">
        <f t="shared" ca="1" si="136"/>
        <v>DJ PUBLISHING</v>
      </c>
      <c r="P420" s="33">
        <f t="shared" ca="1" si="137"/>
        <v>11455737</v>
      </c>
      <c r="Q420" s="33">
        <f t="shared" ca="1" si="138"/>
        <v>40980</v>
      </c>
      <c r="R420" s="34" t="str">
        <f t="shared" ca="1" si="139"/>
        <v>W-004973496</v>
      </c>
      <c r="S420" s="2">
        <f>IFERROR(MATCH(MASTER!$A420,'BUMA ALT'!H:H,FALSE),4952)</f>
        <v>4952</v>
      </c>
      <c r="T420" s="5" t="str">
        <f t="shared" ca="1" si="146"/>
        <v>-</v>
      </c>
      <c r="U420" s="51" t="str">
        <f t="shared" ca="1" si="147"/>
        <v>-</v>
      </c>
      <c r="V420" s="51" t="str">
        <f t="shared" ca="1" si="148"/>
        <v>-</v>
      </c>
      <c r="W420" s="51" t="str">
        <f t="shared" ca="1" si="149"/>
        <v>-</v>
      </c>
      <c r="X420" s="51" t="str">
        <f t="shared" ca="1" si="150"/>
        <v>-</v>
      </c>
      <c r="Y420" s="51" t="str">
        <f t="shared" ca="1" si="151"/>
        <v>-</v>
      </c>
      <c r="Z420" s="51" t="str">
        <f t="shared" ca="1" si="152"/>
        <v>-</v>
      </c>
      <c r="AA420" s="6" t="str">
        <f t="shared" ca="1" si="153"/>
        <v>-</v>
      </c>
    </row>
    <row r="421" spans="1:27" x14ac:dyDescent="0.25">
      <c r="A421" s="9" t="s">
        <v>467</v>
      </c>
      <c r="B421" s="10" t="str">
        <f t="shared" si="140"/>
        <v>CLOUD, BUMA MAIN</v>
      </c>
      <c r="C421" s="2">
        <f>IFERROR(MATCH(MASTER!$A421,'DJ PUBLISHING'!A:A,FALSE),1393)</f>
        <v>1393</v>
      </c>
      <c r="D421" s="5" t="str">
        <f t="shared" ca="1" si="141"/>
        <v>-</v>
      </c>
      <c r="E421" s="6" t="str">
        <f t="shared" ca="1" si="142"/>
        <v>-</v>
      </c>
      <c r="F421" s="2">
        <f>IFERROR(MATCH(MASTER!$A421,CLOUD!B:B,FALSE),1965)</f>
        <v>334</v>
      </c>
      <c r="G421" s="17">
        <f t="shared" ca="1" si="143"/>
        <v>459594</v>
      </c>
      <c r="H421" s="18" t="str">
        <f t="shared" ca="1" si="144"/>
        <v>DARK LAKE</v>
      </c>
      <c r="I421" s="19" t="str">
        <f t="shared" ca="1" si="145"/>
        <v>CAPRI/SOPRANO</v>
      </c>
      <c r="J421" s="2">
        <f>IFERROR(MATCH(MASTER!$A421,'BUMA MAIN'!H:H,FALSE),4952)</f>
        <v>486</v>
      </c>
      <c r="K421" s="32" t="str">
        <f t="shared" ca="1" si="132"/>
        <v>DARK LAKE</v>
      </c>
      <c r="L421" s="33">
        <f t="shared" ca="1" si="133"/>
        <v>1351244</v>
      </c>
      <c r="M421" s="33" t="str">
        <f t="shared" ca="1" si="134"/>
        <v>I-002289736-3</v>
      </c>
      <c r="N421" s="33">
        <f t="shared" ca="1" si="135"/>
        <v>472380650</v>
      </c>
      <c r="O421" s="33" t="str">
        <f t="shared" ca="1" si="136"/>
        <v>DJ PUBLISHING</v>
      </c>
      <c r="P421" s="33">
        <f t="shared" ca="1" si="137"/>
        <v>11549687</v>
      </c>
      <c r="Q421" s="33">
        <f t="shared" ca="1" si="138"/>
        <v>42290</v>
      </c>
      <c r="R421" s="34" t="str">
        <f t="shared" ca="1" si="139"/>
        <v>W-010463805</v>
      </c>
      <c r="S421" s="2">
        <f>IFERROR(MATCH(MASTER!$A421,'BUMA ALT'!H:H,FALSE),4952)</f>
        <v>4952</v>
      </c>
      <c r="T421" s="5" t="str">
        <f t="shared" ca="1" si="146"/>
        <v>-</v>
      </c>
      <c r="U421" s="51" t="str">
        <f t="shared" ca="1" si="147"/>
        <v>-</v>
      </c>
      <c r="V421" s="51" t="str">
        <f t="shared" ca="1" si="148"/>
        <v>-</v>
      </c>
      <c r="W421" s="51" t="str">
        <f t="shared" ca="1" si="149"/>
        <v>-</v>
      </c>
      <c r="X421" s="51" t="str">
        <f t="shared" ca="1" si="150"/>
        <v>-</v>
      </c>
      <c r="Y421" s="51" t="str">
        <f t="shared" ca="1" si="151"/>
        <v>-</v>
      </c>
      <c r="Z421" s="51" t="str">
        <f t="shared" ca="1" si="152"/>
        <v>-</v>
      </c>
      <c r="AA421" s="6" t="str">
        <f t="shared" ca="1" si="153"/>
        <v>-</v>
      </c>
    </row>
    <row r="422" spans="1:27" x14ac:dyDescent="0.25">
      <c r="A422" s="9" t="s">
        <v>3433</v>
      </c>
      <c r="B422" s="10" t="str">
        <f t="shared" si="140"/>
        <v>BUMA ALT</v>
      </c>
      <c r="C422" s="2">
        <f>IFERROR(MATCH(MASTER!$A422,'DJ PUBLISHING'!A:A,FALSE),1393)</f>
        <v>1393</v>
      </c>
      <c r="D422" s="5" t="str">
        <f t="shared" ca="1" si="141"/>
        <v>-</v>
      </c>
      <c r="E422" s="6" t="str">
        <f t="shared" ca="1" si="142"/>
        <v>-</v>
      </c>
      <c r="F422" s="2">
        <f>IFERROR(MATCH(MASTER!$A422,CLOUD!B:B,FALSE),1965)</f>
        <v>1965</v>
      </c>
      <c r="G422" s="17" t="str">
        <f t="shared" ca="1" si="143"/>
        <v>-</v>
      </c>
      <c r="H422" s="18" t="str">
        <f t="shared" ca="1" si="144"/>
        <v>-</v>
      </c>
      <c r="I422" s="19" t="str">
        <f t="shared" ca="1" si="145"/>
        <v>-</v>
      </c>
      <c r="J422" s="2">
        <f>IFERROR(MATCH(MASTER!$A422,'BUMA MAIN'!H:H,FALSE),4952)</f>
        <v>4952</v>
      </c>
      <c r="K422" s="32" t="str">
        <f t="shared" ca="1" si="132"/>
        <v>-</v>
      </c>
      <c r="L422" s="33" t="str">
        <f t="shared" ca="1" si="133"/>
        <v>-</v>
      </c>
      <c r="M422" s="33" t="str">
        <f t="shared" ca="1" si="134"/>
        <v>-</v>
      </c>
      <c r="N422" s="33" t="str">
        <f t="shared" ca="1" si="135"/>
        <v>-</v>
      </c>
      <c r="O422" s="33" t="str">
        <f t="shared" ca="1" si="136"/>
        <v>-</v>
      </c>
      <c r="P422" s="33" t="str">
        <f t="shared" ca="1" si="137"/>
        <v>-</v>
      </c>
      <c r="Q422" s="33" t="str">
        <f t="shared" ca="1" si="138"/>
        <v>-</v>
      </c>
      <c r="R422" s="34" t="str">
        <f t="shared" ca="1" si="139"/>
        <v>-</v>
      </c>
      <c r="S422" s="2">
        <f>IFERROR(MATCH(MASTER!$A422,'BUMA ALT'!H:H,FALSE),4952)</f>
        <v>1901</v>
      </c>
      <c r="T422" s="5" t="str">
        <f t="shared" ca="1" si="146"/>
        <v>DARK LAKE (EDIT)</v>
      </c>
      <c r="U422" s="51">
        <f t="shared" ca="1" si="147"/>
        <v>1351244</v>
      </c>
      <c r="V422" s="51" t="str">
        <f t="shared" ca="1" si="148"/>
        <v>I-002289736-3</v>
      </c>
      <c r="W422" s="51">
        <f t="shared" ca="1" si="149"/>
        <v>472380650</v>
      </c>
      <c r="X422" s="51" t="str">
        <f t="shared" ca="1" si="150"/>
        <v>DJ PUBLISHING</v>
      </c>
      <c r="Y422" s="51">
        <f t="shared" ca="1" si="151"/>
        <v>11602746</v>
      </c>
      <c r="Z422" s="51">
        <f t="shared" ca="1" si="152"/>
        <v>42976</v>
      </c>
      <c r="AA422" s="6" t="str">
        <f t="shared" ca="1" si="153"/>
        <v>W-014695231</v>
      </c>
    </row>
    <row r="423" spans="1:27" x14ac:dyDescent="0.25">
      <c r="A423" s="9" t="s">
        <v>4132</v>
      </c>
      <c r="B423" s="10" t="str">
        <f t="shared" si="140"/>
        <v>DJ PUBLISHING</v>
      </c>
      <c r="C423" s="2">
        <f>IFERROR(MATCH(MASTER!$A423,'DJ PUBLISHING'!A:A,FALSE),1393)</f>
        <v>191</v>
      </c>
      <c r="D423" s="5" t="str">
        <f t="shared" ca="1" si="141"/>
        <v>DARK MATTER</v>
      </c>
      <c r="E423" s="6" t="str">
        <f t="shared" ca="1" si="142"/>
        <v>Scantraxx</v>
      </c>
      <c r="F423" s="2">
        <f>IFERROR(MATCH(MASTER!$A423,CLOUD!B:B,FALSE),1965)</f>
        <v>1965</v>
      </c>
      <c r="G423" s="17" t="str">
        <f t="shared" ca="1" si="143"/>
        <v>-</v>
      </c>
      <c r="H423" s="18" t="str">
        <f t="shared" ca="1" si="144"/>
        <v>-</v>
      </c>
      <c r="I423" s="19" t="str">
        <f t="shared" ca="1" si="145"/>
        <v>-</v>
      </c>
      <c r="J423" s="2">
        <f>IFERROR(MATCH(MASTER!$A423,'BUMA MAIN'!H:H,FALSE),4952)</f>
        <v>4952</v>
      </c>
      <c r="K423" s="32" t="str">
        <f t="shared" ca="1" si="132"/>
        <v>-</v>
      </c>
      <c r="L423" s="33" t="str">
        <f t="shared" ca="1" si="133"/>
        <v>-</v>
      </c>
      <c r="M423" s="33" t="str">
        <f t="shared" ca="1" si="134"/>
        <v>-</v>
      </c>
      <c r="N423" s="33" t="str">
        <f t="shared" ca="1" si="135"/>
        <v>-</v>
      </c>
      <c r="O423" s="33" t="str">
        <f t="shared" ca="1" si="136"/>
        <v>-</v>
      </c>
      <c r="P423" s="33" t="str">
        <f t="shared" ca="1" si="137"/>
        <v>-</v>
      </c>
      <c r="Q423" s="33" t="str">
        <f t="shared" ca="1" si="138"/>
        <v>-</v>
      </c>
      <c r="R423" s="34" t="str">
        <f t="shared" ca="1" si="139"/>
        <v>-</v>
      </c>
      <c r="S423" s="2">
        <f>IFERROR(MATCH(MASTER!$A423,'BUMA ALT'!H:H,FALSE),4952)</f>
        <v>4952</v>
      </c>
      <c r="T423" s="5" t="str">
        <f t="shared" ca="1" si="146"/>
        <v>-</v>
      </c>
      <c r="U423" s="51" t="str">
        <f t="shared" ca="1" si="147"/>
        <v>-</v>
      </c>
      <c r="V423" s="51" t="str">
        <f t="shared" ca="1" si="148"/>
        <v>-</v>
      </c>
      <c r="W423" s="51" t="str">
        <f t="shared" ca="1" si="149"/>
        <v>-</v>
      </c>
      <c r="X423" s="51" t="str">
        <f t="shared" ca="1" si="150"/>
        <v>-</v>
      </c>
      <c r="Y423" s="51" t="str">
        <f t="shared" ca="1" si="151"/>
        <v>-</v>
      </c>
      <c r="Z423" s="51" t="str">
        <f t="shared" ca="1" si="152"/>
        <v>-</v>
      </c>
      <c r="AA423" s="6" t="str">
        <f t="shared" ca="1" si="153"/>
        <v>-</v>
      </c>
    </row>
    <row r="424" spans="1:27" x14ac:dyDescent="0.25">
      <c r="A424" s="9" t="s">
        <v>1295</v>
      </c>
      <c r="B424" s="10" t="str">
        <f t="shared" si="140"/>
        <v>CLOUD</v>
      </c>
      <c r="C424" s="2">
        <f>IFERROR(MATCH(MASTER!$A424,'DJ PUBLISHING'!A:A,FALSE),1393)</f>
        <v>1393</v>
      </c>
      <c r="D424" s="5" t="str">
        <f t="shared" ca="1" si="141"/>
        <v>-</v>
      </c>
      <c r="E424" s="6" t="str">
        <f t="shared" ca="1" si="142"/>
        <v>-</v>
      </c>
      <c r="F424" s="2">
        <f>IFERROR(MATCH(MASTER!$A424,CLOUD!B:B,FALSE),1965)</f>
        <v>335</v>
      </c>
      <c r="G424" s="17">
        <f t="shared" ca="1" si="143"/>
        <v>131100</v>
      </c>
      <c r="H424" s="18" t="str">
        <f t="shared" ca="1" si="144"/>
        <v>DARK MATTER (OFFICIAL GROUND ZERO 2014 ANTHEM)</v>
      </c>
      <c r="I424" s="19" t="str">
        <f t="shared" ca="1" si="145"/>
        <v>DUDDRIDGE/ELKABAS</v>
      </c>
      <c r="J424" s="2">
        <f>IFERROR(MATCH(MASTER!$A424,'BUMA MAIN'!H:H,FALSE),4952)</f>
        <v>4952</v>
      </c>
      <c r="K424" s="32" t="str">
        <f t="shared" ca="1" si="132"/>
        <v>-</v>
      </c>
      <c r="L424" s="33" t="str">
        <f t="shared" ca="1" si="133"/>
        <v>-</v>
      </c>
      <c r="M424" s="33" t="str">
        <f t="shared" ca="1" si="134"/>
        <v>-</v>
      </c>
      <c r="N424" s="33" t="str">
        <f t="shared" ca="1" si="135"/>
        <v>-</v>
      </c>
      <c r="O424" s="33" t="str">
        <f t="shared" ca="1" si="136"/>
        <v>-</v>
      </c>
      <c r="P424" s="33" t="str">
        <f t="shared" ca="1" si="137"/>
        <v>-</v>
      </c>
      <c r="Q424" s="33" t="str">
        <f t="shared" ca="1" si="138"/>
        <v>-</v>
      </c>
      <c r="R424" s="34" t="str">
        <f t="shared" ca="1" si="139"/>
        <v>-</v>
      </c>
      <c r="S424" s="2">
        <f>IFERROR(MATCH(MASTER!$A424,'BUMA ALT'!H:H,FALSE),4952)</f>
        <v>4952</v>
      </c>
      <c r="T424" s="5" t="str">
        <f t="shared" ca="1" si="146"/>
        <v>-</v>
      </c>
      <c r="U424" s="51" t="str">
        <f t="shared" ca="1" si="147"/>
        <v>-</v>
      </c>
      <c r="V424" s="51" t="str">
        <f t="shared" ca="1" si="148"/>
        <v>-</v>
      </c>
      <c r="W424" s="51" t="str">
        <f t="shared" ca="1" si="149"/>
        <v>-</v>
      </c>
      <c r="X424" s="51" t="str">
        <f t="shared" ca="1" si="150"/>
        <v>-</v>
      </c>
      <c r="Y424" s="51" t="str">
        <f t="shared" ca="1" si="151"/>
        <v>-</v>
      </c>
      <c r="Z424" s="51" t="str">
        <f t="shared" ca="1" si="152"/>
        <v>-</v>
      </c>
      <c r="AA424" s="6" t="str">
        <f t="shared" ca="1" si="153"/>
        <v>-</v>
      </c>
    </row>
    <row r="425" spans="1:27" x14ac:dyDescent="0.25">
      <c r="A425" s="9" t="s">
        <v>246</v>
      </c>
      <c r="B425" s="10" t="str">
        <f t="shared" si="140"/>
        <v>CLOUD, BUMA MAIN</v>
      </c>
      <c r="C425" s="2">
        <f>IFERROR(MATCH(MASTER!$A425,'DJ PUBLISHING'!A:A,FALSE),1393)</f>
        <v>1393</v>
      </c>
      <c r="D425" s="5" t="str">
        <f t="shared" ca="1" si="141"/>
        <v>-</v>
      </c>
      <c r="E425" s="6" t="str">
        <f t="shared" ca="1" si="142"/>
        <v>-</v>
      </c>
      <c r="F425" s="2">
        <f>IFERROR(MATCH(MASTER!$A425,CLOUD!B:B,FALSE),1965)</f>
        <v>336</v>
      </c>
      <c r="G425" s="17">
        <f t="shared" ca="1" si="143"/>
        <v>5170</v>
      </c>
      <c r="H425" s="18" t="str">
        <f t="shared" ca="1" si="144"/>
        <v>DARKEST DREAMS</v>
      </c>
      <c r="I425" s="19" t="str">
        <f t="shared" ca="1" si="145"/>
        <v xml:space="preserve">AANDEWIEL/SCHIE VAN </v>
      </c>
      <c r="J425" s="2">
        <f>IFERROR(MATCH(MASTER!$A425,'BUMA MAIN'!H:H,FALSE),4952)</f>
        <v>265</v>
      </c>
      <c r="K425" s="32" t="str">
        <f t="shared" ca="1" si="132"/>
        <v>DARKEST DREAMS</v>
      </c>
      <c r="L425" s="33">
        <f t="shared" ca="1" si="133"/>
        <v>1351244</v>
      </c>
      <c r="M425" s="33" t="str">
        <f t="shared" ca="1" si="134"/>
        <v>I-002289736-3</v>
      </c>
      <c r="N425" s="33">
        <f t="shared" ca="1" si="135"/>
        <v>472380650</v>
      </c>
      <c r="O425" s="33" t="str">
        <f t="shared" ca="1" si="136"/>
        <v>DJ PUBLISHING</v>
      </c>
      <c r="P425" s="33">
        <f t="shared" ca="1" si="137"/>
        <v>11455737</v>
      </c>
      <c r="Q425" s="33">
        <f t="shared" ca="1" si="138"/>
        <v>40980</v>
      </c>
      <c r="R425" s="34" t="str">
        <f t="shared" ca="1" si="139"/>
        <v>W-005405525</v>
      </c>
      <c r="S425" s="2">
        <f>IFERROR(MATCH(MASTER!$A425,'BUMA ALT'!H:H,FALSE),4952)</f>
        <v>4952</v>
      </c>
      <c r="T425" s="5" t="str">
        <f t="shared" ca="1" si="146"/>
        <v>-</v>
      </c>
      <c r="U425" s="51" t="str">
        <f t="shared" ca="1" si="147"/>
        <v>-</v>
      </c>
      <c r="V425" s="51" t="str">
        <f t="shared" ca="1" si="148"/>
        <v>-</v>
      </c>
      <c r="W425" s="51" t="str">
        <f t="shared" ca="1" si="149"/>
        <v>-</v>
      </c>
      <c r="X425" s="51" t="str">
        <f t="shared" ca="1" si="150"/>
        <v>-</v>
      </c>
      <c r="Y425" s="51" t="str">
        <f t="shared" ca="1" si="151"/>
        <v>-</v>
      </c>
      <c r="Z425" s="51" t="str">
        <f t="shared" ca="1" si="152"/>
        <v>-</v>
      </c>
      <c r="AA425" s="6" t="str">
        <f t="shared" ca="1" si="153"/>
        <v>-</v>
      </c>
    </row>
    <row r="426" spans="1:27" x14ac:dyDescent="0.25">
      <c r="A426" s="9" t="s">
        <v>1298</v>
      </c>
      <c r="B426" s="10" t="str">
        <f t="shared" si="140"/>
        <v>CLOUD</v>
      </c>
      <c r="C426" s="2">
        <f>IFERROR(MATCH(MASTER!$A426,'DJ PUBLISHING'!A:A,FALSE),1393)</f>
        <v>1393</v>
      </c>
      <c r="D426" s="5" t="str">
        <f t="shared" ca="1" si="141"/>
        <v>-</v>
      </c>
      <c r="E426" s="6" t="str">
        <f t="shared" ca="1" si="142"/>
        <v>-</v>
      </c>
      <c r="F426" s="2">
        <f>IFERROR(MATCH(MASTER!$A426,CLOUD!B:B,FALSE),1965)</f>
        <v>337</v>
      </c>
      <c r="G426" s="17">
        <f t="shared" ca="1" si="143"/>
        <v>1103</v>
      </c>
      <c r="H426" s="18" t="str">
        <f t="shared" ca="1" si="144"/>
        <v>DARKEST EMOTION</v>
      </c>
      <c r="I426" s="19" t="str">
        <f t="shared" ca="1" si="145"/>
        <v>DUTRIEUX/WERVER</v>
      </c>
      <c r="J426" s="2">
        <f>IFERROR(MATCH(MASTER!$A426,'BUMA MAIN'!H:H,FALSE),4952)</f>
        <v>4952</v>
      </c>
      <c r="K426" s="32" t="str">
        <f t="shared" ca="1" si="132"/>
        <v>-</v>
      </c>
      <c r="L426" s="33" t="str">
        <f t="shared" ca="1" si="133"/>
        <v>-</v>
      </c>
      <c r="M426" s="33" t="str">
        <f t="shared" ca="1" si="134"/>
        <v>-</v>
      </c>
      <c r="N426" s="33" t="str">
        <f t="shared" ca="1" si="135"/>
        <v>-</v>
      </c>
      <c r="O426" s="33" t="str">
        <f t="shared" ca="1" si="136"/>
        <v>-</v>
      </c>
      <c r="P426" s="33" t="str">
        <f t="shared" ca="1" si="137"/>
        <v>-</v>
      </c>
      <c r="Q426" s="33" t="str">
        <f t="shared" ca="1" si="138"/>
        <v>-</v>
      </c>
      <c r="R426" s="34" t="str">
        <f t="shared" ca="1" si="139"/>
        <v>-</v>
      </c>
      <c r="S426" s="2">
        <f>IFERROR(MATCH(MASTER!$A426,'BUMA ALT'!H:H,FALSE),4952)</f>
        <v>4952</v>
      </c>
      <c r="T426" s="5" t="str">
        <f t="shared" ca="1" si="146"/>
        <v>-</v>
      </c>
      <c r="U426" s="51" t="str">
        <f t="shared" ca="1" si="147"/>
        <v>-</v>
      </c>
      <c r="V426" s="51" t="str">
        <f t="shared" ca="1" si="148"/>
        <v>-</v>
      </c>
      <c r="W426" s="51" t="str">
        <f t="shared" ca="1" si="149"/>
        <v>-</v>
      </c>
      <c r="X426" s="51" t="str">
        <f t="shared" ca="1" si="150"/>
        <v>-</v>
      </c>
      <c r="Y426" s="51" t="str">
        <f t="shared" ca="1" si="151"/>
        <v>-</v>
      </c>
      <c r="Z426" s="51" t="str">
        <f t="shared" ca="1" si="152"/>
        <v>-</v>
      </c>
      <c r="AA426" s="6" t="str">
        <f t="shared" ca="1" si="153"/>
        <v>-</v>
      </c>
    </row>
    <row r="427" spans="1:27" x14ac:dyDescent="0.25">
      <c r="A427" s="9" t="s">
        <v>1299</v>
      </c>
      <c r="B427" s="10" t="str">
        <f t="shared" si="140"/>
        <v>CLOUD</v>
      </c>
      <c r="C427" s="2">
        <f>IFERROR(MATCH(MASTER!$A427,'DJ PUBLISHING'!A:A,FALSE),1393)</f>
        <v>1393</v>
      </c>
      <c r="D427" s="5" t="str">
        <f t="shared" ca="1" si="141"/>
        <v>-</v>
      </c>
      <c r="E427" s="6" t="str">
        <f t="shared" ca="1" si="142"/>
        <v>-</v>
      </c>
      <c r="F427" s="2">
        <f>IFERROR(MATCH(MASTER!$A427,CLOUD!B:B,FALSE),1965)</f>
        <v>338</v>
      </c>
      <c r="G427" s="17">
        <f t="shared" ca="1" si="143"/>
        <v>102424</v>
      </c>
      <c r="H427" s="18" t="str">
        <f t="shared" ca="1" si="144"/>
        <v>DARKNESS</v>
      </c>
      <c r="I427" s="19" t="str">
        <f t="shared" ca="1" si="145"/>
        <v>SMEETS</v>
      </c>
      <c r="J427" s="2">
        <f>IFERROR(MATCH(MASTER!$A427,'BUMA MAIN'!H:H,FALSE),4952)</f>
        <v>4952</v>
      </c>
      <c r="K427" s="32" t="str">
        <f t="shared" ca="1" si="132"/>
        <v>-</v>
      </c>
      <c r="L427" s="33" t="str">
        <f t="shared" ca="1" si="133"/>
        <v>-</v>
      </c>
      <c r="M427" s="33" t="str">
        <f t="shared" ca="1" si="134"/>
        <v>-</v>
      </c>
      <c r="N427" s="33" t="str">
        <f t="shared" ca="1" si="135"/>
        <v>-</v>
      </c>
      <c r="O427" s="33" t="str">
        <f t="shared" ca="1" si="136"/>
        <v>-</v>
      </c>
      <c r="P427" s="33" t="str">
        <f t="shared" ca="1" si="137"/>
        <v>-</v>
      </c>
      <c r="Q427" s="33" t="str">
        <f t="shared" ca="1" si="138"/>
        <v>-</v>
      </c>
      <c r="R427" s="34" t="str">
        <f t="shared" ca="1" si="139"/>
        <v>-</v>
      </c>
      <c r="S427" s="2">
        <f>IFERROR(MATCH(MASTER!$A427,'BUMA ALT'!H:H,FALSE),4952)</f>
        <v>4952</v>
      </c>
      <c r="T427" s="5" t="str">
        <f t="shared" ca="1" si="146"/>
        <v>-</v>
      </c>
      <c r="U427" s="51" t="str">
        <f t="shared" ca="1" si="147"/>
        <v>-</v>
      </c>
      <c r="V427" s="51" t="str">
        <f t="shared" ca="1" si="148"/>
        <v>-</v>
      </c>
      <c r="W427" s="51" t="str">
        <f t="shared" ca="1" si="149"/>
        <v>-</v>
      </c>
      <c r="X427" s="51" t="str">
        <f t="shared" ca="1" si="150"/>
        <v>-</v>
      </c>
      <c r="Y427" s="51" t="str">
        <f t="shared" ca="1" si="151"/>
        <v>-</v>
      </c>
      <c r="Z427" s="51" t="str">
        <f t="shared" ca="1" si="152"/>
        <v>-</v>
      </c>
      <c r="AA427" s="6" t="str">
        <f t="shared" ca="1" si="153"/>
        <v>-</v>
      </c>
    </row>
    <row r="428" spans="1:27" x14ac:dyDescent="0.25">
      <c r="A428" s="9" t="s">
        <v>1300</v>
      </c>
      <c r="B428" s="10" t="str">
        <f t="shared" si="140"/>
        <v>CLOUD</v>
      </c>
      <c r="C428" s="2">
        <f>IFERROR(MATCH(MASTER!$A428,'DJ PUBLISHING'!A:A,FALSE),1393)</f>
        <v>1393</v>
      </c>
      <c r="D428" s="5" t="str">
        <f t="shared" ca="1" si="141"/>
        <v>-</v>
      </c>
      <c r="E428" s="6" t="str">
        <f t="shared" ca="1" si="142"/>
        <v>-</v>
      </c>
      <c r="F428" s="2">
        <f>IFERROR(MATCH(MASTER!$A428,CLOUD!B:B,FALSE),1965)</f>
        <v>339</v>
      </c>
      <c r="G428" s="17">
        <f t="shared" ca="1" si="143"/>
        <v>1104</v>
      </c>
      <c r="H428" s="18" t="str">
        <f t="shared" ca="1" si="144"/>
        <v>DARKNEZZ</v>
      </c>
      <c r="I428" s="19" t="str">
        <f t="shared" ca="1" si="145"/>
        <v>DUTRIEUX/WERVER</v>
      </c>
      <c r="J428" s="2">
        <f>IFERROR(MATCH(MASTER!$A428,'BUMA MAIN'!H:H,FALSE),4952)</f>
        <v>4952</v>
      </c>
      <c r="K428" s="32" t="str">
        <f t="shared" ca="1" si="132"/>
        <v>-</v>
      </c>
      <c r="L428" s="33" t="str">
        <f t="shared" ca="1" si="133"/>
        <v>-</v>
      </c>
      <c r="M428" s="33" t="str">
        <f t="shared" ca="1" si="134"/>
        <v>-</v>
      </c>
      <c r="N428" s="33" t="str">
        <f t="shared" ca="1" si="135"/>
        <v>-</v>
      </c>
      <c r="O428" s="33" t="str">
        <f t="shared" ca="1" si="136"/>
        <v>-</v>
      </c>
      <c r="P428" s="33" t="str">
        <f t="shared" ca="1" si="137"/>
        <v>-</v>
      </c>
      <c r="Q428" s="33" t="str">
        <f t="shared" ca="1" si="138"/>
        <v>-</v>
      </c>
      <c r="R428" s="34" t="str">
        <f t="shared" ca="1" si="139"/>
        <v>-</v>
      </c>
      <c r="S428" s="2">
        <f>IFERROR(MATCH(MASTER!$A428,'BUMA ALT'!H:H,FALSE),4952)</f>
        <v>4952</v>
      </c>
      <c r="T428" s="5" t="str">
        <f t="shared" ca="1" si="146"/>
        <v>-</v>
      </c>
      <c r="U428" s="51" t="str">
        <f t="shared" ca="1" si="147"/>
        <v>-</v>
      </c>
      <c r="V428" s="51" t="str">
        <f t="shared" ca="1" si="148"/>
        <v>-</v>
      </c>
      <c r="W428" s="51" t="str">
        <f t="shared" ca="1" si="149"/>
        <v>-</v>
      </c>
      <c r="X428" s="51" t="str">
        <f t="shared" ca="1" si="150"/>
        <v>-</v>
      </c>
      <c r="Y428" s="51" t="str">
        <f t="shared" ca="1" si="151"/>
        <v>-</v>
      </c>
      <c r="Z428" s="51" t="str">
        <f t="shared" ca="1" si="152"/>
        <v>-</v>
      </c>
      <c r="AA428" s="6" t="str">
        <f t="shared" ca="1" si="153"/>
        <v>-</v>
      </c>
    </row>
    <row r="429" spans="1:27" x14ac:dyDescent="0.25">
      <c r="A429" s="9" t="s">
        <v>146</v>
      </c>
      <c r="B429" s="10" t="str">
        <f t="shared" si="140"/>
        <v>DJ PUBLISHING, CLOUD, BUMA MAIN</v>
      </c>
      <c r="C429" s="2">
        <f>IFERROR(MATCH(MASTER!$A429,'DJ PUBLISHING'!A:A,FALSE),1393)</f>
        <v>1014</v>
      </c>
      <c r="D429" s="5" t="str">
        <f t="shared" ca="1" si="141"/>
        <v>DAY 0</v>
      </c>
      <c r="E429" s="6" t="str">
        <f t="shared" ca="1" si="142"/>
        <v>A2 Records</v>
      </c>
      <c r="F429" s="2">
        <f>IFERROR(MATCH(MASTER!$A429,CLOUD!B:B,FALSE),1965)</f>
        <v>340</v>
      </c>
      <c r="G429" s="17">
        <f t="shared" ca="1" si="143"/>
        <v>117479</v>
      </c>
      <c r="H429" s="18" t="str">
        <f t="shared" ca="1" si="144"/>
        <v>DAY 0</v>
      </c>
      <c r="I429" s="19" t="str">
        <f t="shared" ca="1" si="145"/>
        <v xml:space="preserve">TEL/TROHA </v>
      </c>
      <c r="J429" s="2">
        <f>IFERROR(MATCH(MASTER!$A429,'BUMA MAIN'!H:H,FALSE),4952)</f>
        <v>165</v>
      </c>
      <c r="K429" s="32" t="str">
        <f t="shared" ca="1" si="132"/>
        <v>DAY 0</v>
      </c>
      <c r="L429" s="33">
        <f t="shared" ca="1" si="133"/>
        <v>1351244</v>
      </c>
      <c r="M429" s="33" t="str">
        <f t="shared" ca="1" si="134"/>
        <v>I-002289736-3</v>
      </c>
      <c r="N429" s="33">
        <f t="shared" ca="1" si="135"/>
        <v>472380650</v>
      </c>
      <c r="O429" s="33" t="str">
        <f t="shared" ca="1" si="136"/>
        <v>DJ PUBLISHING</v>
      </c>
      <c r="P429" s="33">
        <f t="shared" ca="1" si="137"/>
        <v>4801076</v>
      </c>
      <c r="Q429" s="33">
        <f t="shared" ca="1" si="138"/>
        <v>38832</v>
      </c>
      <c r="R429" s="34" t="str">
        <f t="shared" ca="1" si="139"/>
        <v>W-004448947</v>
      </c>
      <c r="S429" s="2">
        <f>IFERROR(MATCH(MASTER!$A429,'BUMA ALT'!H:H,FALSE),4952)</f>
        <v>4952</v>
      </c>
      <c r="T429" s="5" t="str">
        <f t="shared" ca="1" si="146"/>
        <v>-</v>
      </c>
      <c r="U429" s="51" t="str">
        <f t="shared" ca="1" si="147"/>
        <v>-</v>
      </c>
      <c r="V429" s="51" t="str">
        <f t="shared" ca="1" si="148"/>
        <v>-</v>
      </c>
      <c r="W429" s="51" t="str">
        <f t="shared" ca="1" si="149"/>
        <v>-</v>
      </c>
      <c r="X429" s="51" t="str">
        <f t="shared" ca="1" si="150"/>
        <v>-</v>
      </c>
      <c r="Y429" s="51" t="str">
        <f t="shared" ca="1" si="151"/>
        <v>-</v>
      </c>
      <c r="Z429" s="51" t="str">
        <f t="shared" ca="1" si="152"/>
        <v>-</v>
      </c>
      <c r="AA429" s="6" t="str">
        <f t="shared" ca="1" si="153"/>
        <v>-</v>
      </c>
    </row>
    <row r="430" spans="1:27" x14ac:dyDescent="0.25">
      <c r="A430" s="9" t="s">
        <v>1302</v>
      </c>
      <c r="B430" s="10" t="str">
        <f t="shared" si="140"/>
        <v>CLOUD</v>
      </c>
      <c r="C430" s="2">
        <f>IFERROR(MATCH(MASTER!$A430,'DJ PUBLISHING'!A:A,FALSE),1393)</f>
        <v>1393</v>
      </c>
      <c r="D430" s="5" t="str">
        <f t="shared" ca="1" si="141"/>
        <v>-</v>
      </c>
      <c r="E430" s="6" t="str">
        <f t="shared" ca="1" si="142"/>
        <v>-</v>
      </c>
      <c r="F430" s="2">
        <f>IFERROR(MATCH(MASTER!$A430,CLOUD!B:B,FALSE),1965)</f>
        <v>341</v>
      </c>
      <c r="G430" s="17">
        <f t="shared" ca="1" si="143"/>
        <v>74557</v>
      </c>
      <c r="H430" s="18" t="str">
        <f t="shared" ca="1" si="144"/>
        <v>DEAD OF NIGHT</v>
      </c>
      <c r="I430" s="19" t="str">
        <f t="shared" ca="1" si="145"/>
        <v>ABWI/ERTEK/GONZALEZ/SOLJAN</v>
      </c>
      <c r="J430" s="2">
        <f>IFERROR(MATCH(MASTER!$A430,'BUMA MAIN'!H:H,FALSE),4952)</f>
        <v>4952</v>
      </c>
      <c r="K430" s="32" t="str">
        <f t="shared" ca="1" si="132"/>
        <v>-</v>
      </c>
      <c r="L430" s="33" t="str">
        <f t="shared" ca="1" si="133"/>
        <v>-</v>
      </c>
      <c r="M430" s="33" t="str">
        <f t="shared" ca="1" si="134"/>
        <v>-</v>
      </c>
      <c r="N430" s="33" t="str">
        <f t="shared" ca="1" si="135"/>
        <v>-</v>
      </c>
      <c r="O430" s="33" t="str">
        <f t="shared" ca="1" si="136"/>
        <v>-</v>
      </c>
      <c r="P430" s="33" t="str">
        <f t="shared" ca="1" si="137"/>
        <v>-</v>
      </c>
      <c r="Q430" s="33" t="str">
        <f t="shared" ca="1" si="138"/>
        <v>-</v>
      </c>
      <c r="R430" s="34" t="str">
        <f t="shared" ca="1" si="139"/>
        <v>-</v>
      </c>
      <c r="S430" s="2">
        <f>IFERROR(MATCH(MASTER!$A430,'BUMA ALT'!H:H,FALSE),4952)</f>
        <v>4952</v>
      </c>
      <c r="T430" s="5" t="str">
        <f t="shared" ca="1" si="146"/>
        <v>-</v>
      </c>
      <c r="U430" s="51" t="str">
        <f t="shared" ca="1" si="147"/>
        <v>-</v>
      </c>
      <c r="V430" s="51" t="str">
        <f t="shared" ca="1" si="148"/>
        <v>-</v>
      </c>
      <c r="W430" s="51" t="str">
        <f t="shared" ca="1" si="149"/>
        <v>-</v>
      </c>
      <c r="X430" s="51" t="str">
        <f t="shared" ca="1" si="150"/>
        <v>-</v>
      </c>
      <c r="Y430" s="51" t="str">
        <f t="shared" ca="1" si="151"/>
        <v>-</v>
      </c>
      <c r="Z430" s="51" t="str">
        <f t="shared" ca="1" si="152"/>
        <v>-</v>
      </c>
      <c r="AA430" s="6" t="str">
        <f t="shared" ca="1" si="153"/>
        <v>-</v>
      </c>
    </row>
    <row r="431" spans="1:27" x14ac:dyDescent="0.25">
      <c r="A431" s="9" t="s">
        <v>1303</v>
      </c>
      <c r="B431" s="10" t="str">
        <f t="shared" si="140"/>
        <v>CLOUD</v>
      </c>
      <c r="C431" s="2">
        <f>IFERROR(MATCH(MASTER!$A431,'DJ PUBLISHING'!A:A,FALSE),1393)</f>
        <v>1393</v>
      </c>
      <c r="D431" s="5" t="str">
        <f t="shared" ca="1" si="141"/>
        <v>-</v>
      </c>
      <c r="E431" s="6" t="str">
        <f t="shared" ca="1" si="142"/>
        <v>-</v>
      </c>
      <c r="F431" s="2">
        <f>IFERROR(MATCH(MASTER!$A431,CLOUD!B:B,FALSE),1965)</f>
        <v>342</v>
      </c>
      <c r="G431" s="17">
        <f t="shared" ca="1" si="143"/>
        <v>64792</v>
      </c>
      <c r="H431" s="18" t="str">
        <f t="shared" ca="1" si="144"/>
        <v>DEAD OF THE NIGHT</v>
      </c>
      <c r="I431" s="19" t="str">
        <f t="shared" ca="1" si="145"/>
        <v>ABWI/ERTEK/GONZALEZ/SOLJAN</v>
      </c>
      <c r="J431" s="2">
        <f>IFERROR(MATCH(MASTER!$A431,'BUMA MAIN'!H:H,FALSE),4952)</f>
        <v>4952</v>
      </c>
      <c r="K431" s="32" t="str">
        <f t="shared" ca="1" si="132"/>
        <v>-</v>
      </c>
      <c r="L431" s="33" t="str">
        <f t="shared" ca="1" si="133"/>
        <v>-</v>
      </c>
      <c r="M431" s="33" t="str">
        <f t="shared" ca="1" si="134"/>
        <v>-</v>
      </c>
      <c r="N431" s="33" t="str">
        <f t="shared" ca="1" si="135"/>
        <v>-</v>
      </c>
      <c r="O431" s="33" t="str">
        <f t="shared" ca="1" si="136"/>
        <v>-</v>
      </c>
      <c r="P431" s="33" t="str">
        <f t="shared" ca="1" si="137"/>
        <v>-</v>
      </c>
      <c r="Q431" s="33" t="str">
        <f t="shared" ca="1" si="138"/>
        <v>-</v>
      </c>
      <c r="R431" s="34" t="str">
        <f t="shared" ca="1" si="139"/>
        <v>-</v>
      </c>
      <c r="S431" s="2">
        <f>IFERROR(MATCH(MASTER!$A431,'BUMA ALT'!H:H,FALSE),4952)</f>
        <v>4952</v>
      </c>
      <c r="T431" s="5" t="str">
        <f t="shared" ca="1" si="146"/>
        <v>-</v>
      </c>
      <c r="U431" s="51" t="str">
        <f t="shared" ca="1" si="147"/>
        <v>-</v>
      </c>
      <c r="V431" s="51" t="str">
        <f t="shared" ca="1" si="148"/>
        <v>-</v>
      </c>
      <c r="W431" s="51" t="str">
        <f t="shared" ca="1" si="149"/>
        <v>-</v>
      </c>
      <c r="X431" s="51" t="str">
        <f t="shared" ca="1" si="150"/>
        <v>-</v>
      </c>
      <c r="Y431" s="51" t="str">
        <f t="shared" ca="1" si="151"/>
        <v>-</v>
      </c>
      <c r="Z431" s="51" t="str">
        <f t="shared" ca="1" si="152"/>
        <v>-</v>
      </c>
      <c r="AA431" s="6" t="str">
        <f t="shared" ca="1" si="153"/>
        <v>-</v>
      </c>
    </row>
    <row r="432" spans="1:27" x14ac:dyDescent="0.25">
      <c r="A432" s="9" t="s">
        <v>909</v>
      </c>
      <c r="B432" s="10" t="str">
        <f t="shared" si="140"/>
        <v>CLOUD, BUMA MAIN</v>
      </c>
      <c r="C432" s="2">
        <f>IFERROR(MATCH(MASTER!$A432,'DJ PUBLISHING'!A:A,FALSE),1393)</f>
        <v>1393</v>
      </c>
      <c r="D432" s="5" t="str">
        <f t="shared" ca="1" si="141"/>
        <v>-</v>
      </c>
      <c r="E432" s="6" t="str">
        <f t="shared" ca="1" si="142"/>
        <v>-</v>
      </c>
      <c r="F432" s="2">
        <f>IFERROR(MATCH(MASTER!$A432,CLOUD!B:B,FALSE),1965)</f>
        <v>343</v>
      </c>
      <c r="G432" s="17">
        <f t="shared" ca="1" si="143"/>
        <v>654650</v>
      </c>
      <c r="H432" s="18" t="str">
        <f t="shared" ca="1" si="144"/>
        <v>DEAD WRONG</v>
      </c>
      <c r="I432" s="19" t="str">
        <f t="shared" ca="1" si="145"/>
        <v>BAIRD/O DEA</v>
      </c>
      <c r="J432" s="2">
        <f>IFERROR(MATCH(MASTER!$A432,'BUMA MAIN'!H:H,FALSE),4952)</f>
        <v>931</v>
      </c>
      <c r="K432" s="32" t="str">
        <f t="shared" ca="1" si="132"/>
        <v>DEAD WRONG</v>
      </c>
      <c r="L432" s="33">
        <f t="shared" ca="1" si="133"/>
        <v>1351244</v>
      </c>
      <c r="M432" s="33" t="str">
        <f t="shared" ca="1" si="134"/>
        <v>I-002289736-3</v>
      </c>
      <c r="N432" s="33">
        <f t="shared" ca="1" si="135"/>
        <v>472380650</v>
      </c>
      <c r="O432" s="33" t="str">
        <f t="shared" ca="1" si="136"/>
        <v>DJ PUBLISHING</v>
      </c>
      <c r="P432" s="33">
        <f t="shared" ca="1" si="137"/>
        <v>11558073</v>
      </c>
      <c r="Q432" s="33">
        <f t="shared" ca="1" si="138"/>
        <v>42395</v>
      </c>
      <c r="R432" s="34" t="str">
        <f t="shared" ca="1" si="139"/>
        <v>W-010949176</v>
      </c>
      <c r="S432" s="2">
        <f>IFERROR(MATCH(MASTER!$A432,'BUMA ALT'!H:H,FALSE),4952)</f>
        <v>4952</v>
      </c>
      <c r="T432" s="5" t="str">
        <f t="shared" ca="1" si="146"/>
        <v>-</v>
      </c>
      <c r="U432" s="51" t="str">
        <f t="shared" ca="1" si="147"/>
        <v>-</v>
      </c>
      <c r="V432" s="51" t="str">
        <f t="shared" ca="1" si="148"/>
        <v>-</v>
      </c>
      <c r="W432" s="51" t="str">
        <f t="shared" ca="1" si="149"/>
        <v>-</v>
      </c>
      <c r="X432" s="51" t="str">
        <f t="shared" ca="1" si="150"/>
        <v>-</v>
      </c>
      <c r="Y432" s="51" t="str">
        <f t="shared" ca="1" si="151"/>
        <v>-</v>
      </c>
      <c r="Z432" s="51" t="str">
        <f t="shared" ca="1" si="152"/>
        <v>-</v>
      </c>
      <c r="AA432" s="6" t="str">
        <f t="shared" ca="1" si="153"/>
        <v>-</v>
      </c>
    </row>
    <row r="433" spans="1:27" x14ac:dyDescent="0.25">
      <c r="A433" s="9" t="s">
        <v>196</v>
      </c>
      <c r="B433" s="10" t="str">
        <f t="shared" si="140"/>
        <v>CLOUD, BUMA MAIN</v>
      </c>
      <c r="C433" s="2">
        <f>IFERROR(MATCH(MASTER!$A433,'DJ PUBLISHING'!A:A,FALSE),1393)</f>
        <v>1393</v>
      </c>
      <c r="D433" s="5" t="str">
        <f t="shared" ca="1" si="141"/>
        <v>-</v>
      </c>
      <c r="E433" s="6" t="str">
        <f t="shared" ca="1" si="142"/>
        <v>-</v>
      </c>
      <c r="F433" s="2">
        <f>IFERROR(MATCH(MASTER!$A433,CLOUD!B:B,FALSE),1965)</f>
        <v>344</v>
      </c>
      <c r="G433" s="17">
        <f t="shared" ca="1" si="143"/>
        <v>306808</v>
      </c>
      <c r="H433" s="18" t="str">
        <f t="shared" ca="1" si="144"/>
        <v>DEANZZ</v>
      </c>
      <c r="I433" s="19" t="str">
        <f t="shared" ca="1" si="145"/>
        <v>HORST VAN DER/KROUWEL</v>
      </c>
      <c r="J433" s="2">
        <f>IFERROR(MATCH(MASTER!$A433,'BUMA MAIN'!H:H,FALSE),4952)</f>
        <v>215</v>
      </c>
      <c r="K433" s="32" t="str">
        <f t="shared" ca="1" si="132"/>
        <v>DEANZZ</v>
      </c>
      <c r="L433" s="33">
        <f t="shared" ca="1" si="133"/>
        <v>1351244</v>
      </c>
      <c r="M433" s="33" t="str">
        <f t="shared" ca="1" si="134"/>
        <v>I-002289736-3</v>
      </c>
      <c r="N433" s="33">
        <f t="shared" ca="1" si="135"/>
        <v>472380650</v>
      </c>
      <c r="O433" s="33" t="str">
        <f t="shared" ca="1" si="136"/>
        <v>DJ PUBLISHING</v>
      </c>
      <c r="P433" s="33">
        <f t="shared" ca="1" si="137"/>
        <v>4811472</v>
      </c>
      <c r="Q433" s="33">
        <f t="shared" ca="1" si="138"/>
        <v>39021</v>
      </c>
      <c r="R433" s="34" t="str">
        <f t="shared" ca="1" si="139"/>
        <v>W-004614912</v>
      </c>
      <c r="S433" s="2">
        <f>IFERROR(MATCH(MASTER!$A433,'BUMA ALT'!H:H,FALSE),4952)</f>
        <v>4952</v>
      </c>
      <c r="T433" s="5" t="str">
        <f t="shared" ca="1" si="146"/>
        <v>-</v>
      </c>
      <c r="U433" s="51" t="str">
        <f t="shared" ca="1" si="147"/>
        <v>-</v>
      </c>
      <c r="V433" s="51" t="str">
        <f t="shared" ca="1" si="148"/>
        <v>-</v>
      </c>
      <c r="W433" s="51" t="str">
        <f t="shared" ca="1" si="149"/>
        <v>-</v>
      </c>
      <c r="X433" s="51" t="str">
        <f t="shared" ca="1" si="150"/>
        <v>-</v>
      </c>
      <c r="Y433" s="51" t="str">
        <f t="shared" ca="1" si="151"/>
        <v>-</v>
      </c>
      <c r="Z433" s="51" t="str">
        <f t="shared" ca="1" si="152"/>
        <v>-</v>
      </c>
      <c r="AA433" s="6" t="str">
        <f t="shared" ca="1" si="153"/>
        <v>-</v>
      </c>
    </row>
    <row r="434" spans="1:27" x14ac:dyDescent="0.25">
      <c r="A434" s="9" t="s">
        <v>1305</v>
      </c>
      <c r="B434" s="10" t="str">
        <f t="shared" si="140"/>
        <v>CLOUD</v>
      </c>
      <c r="C434" s="2">
        <f>IFERROR(MATCH(MASTER!$A434,'DJ PUBLISHING'!A:A,FALSE),1393)</f>
        <v>1393</v>
      </c>
      <c r="D434" s="5" t="str">
        <f t="shared" ca="1" si="141"/>
        <v>-</v>
      </c>
      <c r="E434" s="6" t="str">
        <f t="shared" ca="1" si="142"/>
        <v>-</v>
      </c>
      <c r="F434" s="2">
        <f>IFERROR(MATCH(MASTER!$A434,CLOUD!B:B,FALSE),1965)</f>
        <v>345</v>
      </c>
      <c r="G434" s="17">
        <f t="shared" ca="1" si="143"/>
        <v>94494</v>
      </c>
      <c r="H434" s="18" t="str">
        <f t="shared" ca="1" si="144"/>
        <v>DEATH OF A DEMON</v>
      </c>
      <c r="I434" s="19" t="str">
        <f t="shared" ca="1" si="145"/>
        <v>DROOGER</v>
      </c>
      <c r="J434" s="2">
        <f>IFERROR(MATCH(MASTER!$A434,'BUMA MAIN'!H:H,FALSE),4952)</f>
        <v>4952</v>
      </c>
      <c r="K434" s="32" t="str">
        <f t="shared" ca="1" si="132"/>
        <v>-</v>
      </c>
      <c r="L434" s="33" t="str">
        <f t="shared" ca="1" si="133"/>
        <v>-</v>
      </c>
      <c r="M434" s="33" t="str">
        <f t="shared" ca="1" si="134"/>
        <v>-</v>
      </c>
      <c r="N434" s="33" t="str">
        <f t="shared" ca="1" si="135"/>
        <v>-</v>
      </c>
      <c r="O434" s="33" t="str">
        <f t="shared" ca="1" si="136"/>
        <v>-</v>
      </c>
      <c r="P434" s="33" t="str">
        <f t="shared" ca="1" si="137"/>
        <v>-</v>
      </c>
      <c r="Q434" s="33" t="str">
        <f t="shared" ca="1" si="138"/>
        <v>-</v>
      </c>
      <c r="R434" s="34" t="str">
        <f t="shared" ca="1" si="139"/>
        <v>-</v>
      </c>
      <c r="S434" s="2">
        <f>IFERROR(MATCH(MASTER!$A434,'BUMA ALT'!H:H,FALSE),4952)</f>
        <v>4952</v>
      </c>
      <c r="T434" s="5" t="str">
        <f t="shared" ca="1" si="146"/>
        <v>-</v>
      </c>
      <c r="U434" s="51" t="str">
        <f t="shared" ca="1" si="147"/>
        <v>-</v>
      </c>
      <c r="V434" s="51" t="str">
        <f t="shared" ca="1" si="148"/>
        <v>-</v>
      </c>
      <c r="W434" s="51" t="str">
        <f t="shared" ca="1" si="149"/>
        <v>-</v>
      </c>
      <c r="X434" s="51" t="str">
        <f t="shared" ca="1" si="150"/>
        <v>-</v>
      </c>
      <c r="Y434" s="51" t="str">
        <f t="shared" ca="1" si="151"/>
        <v>-</v>
      </c>
      <c r="Z434" s="51" t="str">
        <f t="shared" ca="1" si="152"/>
        <v>-</v>
      </c>
      <c r="AA434" s="6" t="str">
        <f t="shared" ca="1" si="153"/>
        <v>-</v>
      </c>
    </row>
    <row r="435" spans="1:27" x14ac:dyDescent="0.25">
      <c r="A435" s="9" t="s">
        <v>1306</v>
      </c>
      <c r="B435" s="10" t="str">
        <f t="shared" si="140"/>
        <v>CLOUD</v>
      </c>
      <c r="C435" s="2">
        <f>IFERROR(MATCH(MASTER!$A435,'DJ PUBLISHING'!A:A,FALSE),1393)</f>
        <v>1393</v>
      </c>
      <c r="D435" s="5" t="str">
        <f t="shared" ca="1" si="141"/>
        <v>-</v>
      </c>
      <c r="E435" s="6" t="str">
        <f t="shared" ca="1" si="142"/>
        <v>-</v>
      </c>
      <c r="F435" s="2">
        <f>IFERROR(MATCH(MASTER!$A435,CLOUD!B:B,FALSE),1965)</f>
        <v>346</v>
      </c>
      <c r="G435" s="17">
        <f t="shared" ca="1" si="143"/>
        <v>97110</v>
      </c>
      <c r="H435" s="18" t="str">
        <f t="shared" ca="1" si="144"/>
        <v>DEATH OF A DREAM</v>
      </c>
      <c r="I435" s="19" t="str">
        <f t="shared" ca="1" si="145"/>
        <v>DROOGER</v>
      </c>
      <c r="J435" s="2">
        <f>IFERROR(MATCH(MASTER!$A435,'BUMA MAIN'!H:H,FALSE),4952)</f>
        <v>4952</v>
      </c>
      <c r="K435" s="32" t="str">
        <f t="shared" ca="1" si="132"/>
        <v>-</v>
      </c>
      <c r="L435" s="33" t="str">
        <f t="shared" ca="1" si="133"/>
        <v>-</v>
      </c>
      <c r="M435" s="33" t="str">
        <f t="shared" ca="1" si="134"/>
        <v>-</v>
      </c>
      <c r="N435" s="33" t="str">
        <f t="shared" ca="1" si="135"/>
        <v>-</v>
      </c>
      <c r="O435" s="33" t="str">
        <f t="shared" ca="1" si="136"/>
        <v>-</v>
      </c>
      <c r="P435" s="33" t="str">
        <f t="shared" ca="1" si="137"/>
        <v>-</v>
      </c>
      <c r="Q435" s="33" t="str">
        <f t="shared" ca="1" si="138"/>
        <v>-</v>
      </c>
      <c r="R435" s="34" t="str">
        <f t="shared" ca="1" si="139"/>
        <v>-</v>
      </c>
      <c r="S435" s="2">
        <f>IFERROR(MATCH(MASTER!$A435,'BUMA ALT'!H:H,FALSE),4952)</f>
        <v>4952</v>
      </c>
      <c r="T435" s="5" t="str">
        <f t="shared" ca="1" si="146"/>
        <v>-</v>
      </c>
      <c r="U435" s="51" t="str">
        <f t="shared" ca="1" si="147"/>
        <v>-</v>
      </c>
      <c r="V435" s="51" t="str">
        <f t="shared" ca="1" si="148"/>
        <v>-</v>
      </c>
      <c r="W435" s="51" t="str">
        <f t="shared" ca="1" si="149"/>
        <v>-</v>
      </c>
      <c r="X435" s="51" t="str">
        <f t="shared" ca="1" si="150"/>
        <v>-</v>
      </c>
      <c r="Y435" s="51" t="str">
        <f t="shared" ca="1" si="151"/>
        <v>-</v>
      </c>
      <c r="Z435" s="51" t="str">
        <f t="shared" ca="1" si="152"/>
        <v>-</v>
      </c>
      <c r="AA435" s="6" t="str">
        <f t="shared" ca="1" si="153"/>
        <v>-</v>
      </c>
    </row>
    <row r="436" spans="1:27" x14ac:dyDescent="0.25">
      <c r="A436" s="9" t="s">
        <v>2510</v>
      </c>
      <c r="B436" s="10" t="str">
        <f t="shared" si="140"/>
        <v>DJ PUBLISHING</v>
      </c>
      <c r="C436" s="2">
        <f>IFERROR(MATCH(MASTER!$A436,'DJ PUBLISHING'!A:A,FALSE),1393)</f>
        <v>899</v>
      </c>
      <c r="D436" s="5" t="str">
        <f t="shared" ca="1" si="141"/>
        <v>DEATHMATCH</v>
      </c>
      <c r="E436" s="6" t="str">
        <f t="shared" ca="1" si="142"/>
        <v>X-RAW</v>
      </c>
      <c r="F436" s="2">
        <f>IFERROR(MATCH(MASTER!$A436,CLOUD!B:B,FALSE),1965)</f>
        <v>1965</v>
      </c>
      <c r="G436" s="17" t="str">
        <f t="shared" ca="1" si="143"/>
        <v>-</v>
      </c>
      <c r="H436" s="18" t="str">
        <f t="shared" ca="1" si="144"/>
        <v>-</v>
      </c>
      <c r="I436" s="19" t="str">
        <f t="shared" ca="1" si="145"/>
        <v>-</v>
      </c>
      <c r="J436" s="2">
        <f>IFERROR(MATCH(MASTER!$A436,'BUMA MAIN'!H:H,FALSE),4952)</f>
        <v>4952</v>
      </c>
      <c r="K436" s="32" t="str">
        <f t="shared" ca="1" si="132"/>
        <v>-</v>
      </c>
      <c r="L436" s="33" t="str">
        <f t="shared" ca="1" si="133"/>
        <v>-</v>
      </c>
      <c r="M436" s="33" t="str">
        <f t="shared" ca="1" si="134"/>
        <v>-</v>
      </c>
      <c r="N436" s="33" t="str">
        <f t="shared" ca="1" si="135"/>
        <v>-</v>
      </c>
      <c r="O436" s="33" t="str">
        <f t="shared" ca="1" si="136"/>
        <v>-</v>
      </c>
      <c r="P436" s="33" t="str">
        <f t="shared" ca="1" si="137"/>
        <v>-</v>
      </c>
      <c r="Q436" s="33" t="str">
        <f t="shared" ca="1" si="138"/>
        <v>-</v>
      </c>
      <c r="R436" s="34" t="str">
        <f t="shared" ca="1" si="139"/>
        <v>-</v>
      </c>
      <c r="S436" s="2">
        <f>IFERROR(MATCH(MASTER!$A436,'BUMA ALT'!H:H,FALSE),4952)</f>
        <v>4952</v>
      </c>
      <c r="T436" s="5" t="str">
        <f t="shared" ca="1" si="146"/>
        <v>-</v>
      </c>
      <c r="U436" s="51" t="str">
        <f t="shared" ca="1" si="147"/>
        <v>-</v>
      </c>
      <c r="V436" s="51" t="str">
        <f t="shared" ca="1" si="148"/>
        <v>-</v>
      </c>
      <c r="W436" s="51" t="str">
        <f t="shared" ca="1" si="149"/>
        <v>-</v>
      </c>
      <c r="X436" s="51" t="str">
        <f t="shared" ca="1" si="150"/>
        <v>-</v>
      </c>
      <c r="Y436" s="51" t="str">
        <f t="shared" ca="1" si="151"/>
        <v>-</v>
      </c>
      <c r="Z436" s="51" t="str">
        <f t="shared" ca="1" si="152"/>
        <v>-</v>
      </c>
      <c r="AA436" s="6" t="str">
        <f t="shared" ca="1" si="153"/>
        <v>-</v>
      </c>
    </row>
    <row r="437" spans="1:27" x14ac:dyDescent="0.25">
      <c r="A437" s="9" t="s">
        <v>2511</v>
      </c>
      <c r="B437" s="10" t="str">
        <f t="shared" si="140"/>
        <v>DJ PUBLISHING</v>
      </c>
      <c r="C437" s="2">
        <f>IFERROR(MATCH(MASTER!$A437,'DJ PUBLISHING'!A:A,FALSE),1393)</f>
        <v>1377</v>
      </c>
      <c r="D437" s="5" t="str">
        <f t="shared" ca="1" si="141"/>
        <v>DECAPITATED</v>
      </c>
      <c r="E437" s="6" t="str">
        <f t="shared" ca="1" si="142"/>
        <v>WAR FORCE</v>
      </c>
      <c r="F437" s="2">
        <f>IFERROR(MATCH(MASTER!$A437,CLOUD!B:B,FALSE),1965)</f>
        <v>1965</v>
      </c>
      <c r="G437" s="17" t="str">
        <f t="shared" ca="1" si="143"/>
        <v>-</v>
      </c>
      <c r="H437" s="18" t="str">
        <f t="shared" ca="1" si="144"/>
        <v>-</v>
      </c>
      <c r="I437" s="19" t="str">
        <f t="shared" ca="1" si="145"/>
        <v>-</v>
      </c>
      <c r="J437" s="2">
        <f>IFERROR(MATCH(MASTER!$A437,'BUMA MAIN'!H:H,FALSE),4952)</f>
        <v>4952</v>
      </c>
      <c r="K437" s="32" t="str">
        <f t="shared" ca="1" si="132"/>
        <v>-</v>
      </c>
      <c r="L437" s="33" t="str">
        <f t="shared" ca="1" si="133"/>
        <v>-</v>
      </c>
      <c r="M437" s="33" t="str">
        <f t="shared" ca="1" si="134"/>
        <v>-</v>
      </c>
      <c r="N437" s="33" t="str">
        <f t="shared" ca="1" si="135"/>
        <v>-</v>
      </c>
      <c r="O437" s="33" t="str">
        <f t="shared" ca="1" si="136"/>
        <v>-</v>
      </c>
      <c r="P437" s="33" t="str">
        <f t="shared" ca="1" si="137"/>
        <v>-</v>
      </c>
      <c r="Q437" s="33" t="str">
        <f t="shared" ca="1" si="138"/>
        <v>-</v>
      </c>
      <c r="R437" s="34" t="str">
        <f t="shared" ca="1" si="139"/>
        <v>-</v>
      </c>
      <c r="S437" s="2">
        <f>IFERROR(MATCH(MASTER!$A437,'BUMA ALT'!H:H,FALSE),4952)</f>
        <v>4952</v>
      </c>
      <c r="T437" s="5" t="str">
        <f t="shared" ca="1" si="146"/>
        <v>-</v>
      </c>
      <c r="U437" s="51" t="str">
        <f t="shared" ca="1" si="147"/>
        <v>-</v>
      </c>
      <c r="V437" s="51" t="str">
        <f t="shared" ca="1" si="148"/>
        <v>-</v>
      </c>
      <c r="W437" s="51" t="str">
        <f t="shared" ca="1" si="149"/>
        <v>-</v>
      </c>
      <c r="X437" s="51" t="str">
        <f t="shared" ca="1" si="150"/>
        <v>-</v>
      </c>
      <c r="Y437" s="51" t="str">
        <f t="shared" ca="1" si="151"/>
        <v>-</v>
      </c>
      <c r="Z437" s="51" t="str">
        <f t="shared" ca="1" si="152"/>
        <v>-</v>
      </c>
      <c r="AA437" s="6" t="str">
        <f t="shared" ca="1" si="153"/>
        <v>-</v>
      </c>
    </row>
    <row r="438" spans="1:27" x14ac:dyDescent="0.25">
      <c r="A438" s="9" t="s">
        <v>706</v>
      </c>
      <c r="B438" s="10" t="str">
        <f t="shared" si="140"/>
        <v>DJ PUBLISHING, CLOUD, BUMA MAIN</v>
      </c>
      <c r="C438" s="2">
        <f>IFERROR(MATCH(MASTER!$A438,'DJ PUBLISHING'!A:A,FALSE),1393)</f>
        <v>785</v>
      </c>
      <c r="D438" s="5" t="str">
        <f t="shared" ca="1" si="141"/>
        <v>DECISIONS</v>
      </c>
      <c r="E438" s="6" t="str">
        <f t="shared" ca="1" si="142"/>
        <v>X-BONE</v>
      </c>
      <c r="F438" s="2">
        <f>IFERROR(MATCH(MASTER!$A438,CLOUD!B:B,FALSE),1965)</f>
        <v>347</v>
      </c>
      <c r="G438" s="17">
        <f t="shared" ca="1" si="143"/>
        <v>515835</v>
      </c>
      <c r="H438" s="18" t="str">
        <f t="shared" ca="1" si="144"/>
        <v>DECISIONS</v>
      </c>
      <c r="I438" s="19" t="str">
        <f t="shared" ca="1" si="145"/>
        <v>VAN DEN BERG</v>
      </c>
      <c r="J438" s="2">
        <f>IFERROR(MATCH(MASTER!$A438,'BUMA MAIN'!H:H,FALSE),4952)</f>
        <v>726</v>
      </c>
      <c r="K438" s="32" t="str">
        <f t="shared" ca="1" si="132"/>
        <v>DECISIONS</v>
      </c>
      <c r="L438" s="33">
        <f t="shared" ca="1" si="133"/>
        <v>1351244</v>
      </c>
      <c r="M438" s="33" t="str">
        <f t="shared" ca="1" si="134"/>
        <v>I-002289736-3</v>
      </c>
      <c r="N438" s="33">
        <f t="shared" ca="1" si="135"/>
        <v>472380650</v>
      </c>
      <c r="O438" s="33" t="str">
        <f t="shared" ca="1" si="136"/>
        <v>DJ PUBLISHING</v>
      </c>
      <c r="P438" s="33">
        <f t="shared" ca="1" si="137"/>
        <v>11555770</v>
      </c>
      <c r="Q438" s="33">
        <f t="shared" ca="1" si="138"/>
        <v>42360</v>
      </c>
      <c r="R438" s="34" t="str">
        <f t="shared" ca="1" si="139"/>
        <v>W-010787117</v>
      </c>
      <c r="S438" s="2">
        <f>IFERROR(MATCH(MASTER!$A438,'BUMA ALT'!H:H,FALSE),4952)</f>
        <v>4952</v>
      </c>
      <c r="T438" s="5" t="str">
        <f t="shared" ca="1" si="146"/>
        <v>-</v>
      </c>
      <c r="U438" s="51" t="str">
        <f t="shared" ca="1" si="147"/>
        <v>-</v>
      </c>
      <c r="V438" s="51" t="str">
        <f t="shared" ca="1" si="148"/>
        <v>-</v>
      </c>
      <c r="W438" s="51" t="str">
        <f t="shared" ca="1" si="149"/>
        <v>-</v>
      </c>
      <c r="X438" s="51" t="str">
        <f t="shared" ca="1" si="150"/>
        <v>-</v>
      </c>
      <c r="Y438" s="51" t="str">
        <f t="shared" ca="1" si="151"/>
        <v>-</v>
      </c>
      <c r="Z438" s="51" t="str">
        <f t="shared" ca="1" si="152"/>
        <v>-</v>
      </c>
      <c r="AA438" s="6" t="str">
        <f t="shared" ca="1" si="153"/>
        <v>-</v>
      </c>
    </row>
    <row r="439" spans="1:27" x14ac:dyDescent="0.25">
      <c r="A439" s="9" t="s">
        <v>688</v>
      </c>
      <c r="B439" s="10" t="str">
        <f t="shared" si="140"/>
        <v>DJ PUBLISHING, CLOUD, BUMA MAIN</v>
      </c>
      <c r="C439" s="2">
        <f>IFERROR(MATCH(MASTER!$A439,'DJ PUBLISHING'!A:A,FALSE),1393)</f>
        <v>782</v>
      </c>
      <c r="D439" s="5" t="str">
        <f t="shared" ca="1" si="141"/>
        <v>DEDICATION</v>
      </c>
      <c r="E439" s="6" t="str">
        <f t="shared" ca="1" si="142"/>
        <v>X-BONE</v>
      </c>
      <c r="F439" s="2">
        <f>IFERROR(MATCH(MASTER!$A439,CLOUD!B:B,FALSE),1965)</f>
        <v>348</v>
      </c>
      <c r="G439" s="17">
        <f t="shared" ca="1" si="143"/>
        <v>5334</v>
      </c>
      <c r="H439" s="18" t="str">
        <f t="shared" ca="1" si="144"/>
        <v>DEDICATION</v>
      </c>
      <c r="I439" s="19" t="str">
        <f t="shared" ca="1" si="145"/>
        <v>CARDILLI</v>
      </c>
      <c r="J439" s="2">
        <f>IFERROR(MATCH(MASTER!$A439,'BUMA MAIN'!H:H,FALSE),4952)</f>
        <v>708</v>
      </c>
      <c r="K439" s="32" t="str">
        <f t="shared" ca="1" si="132"/>
        <v>DEDICATION</v>
      </c>
      <c r="L439" s="33">
        <f t="shared" ca="1" si="133"/>
        <v>1351244</v>
      </c>
      <c r="M439" s="33" t="str">
        <f t="shared" ca="1" si="134"/>
        <v>I-002289736-3</v>
      </c>
      <c r="N439" s="33">
        <f t="shared" ca="1" si="135"/>
        <v>472380650</v>
      </c>
      <c r="O439" s="33" t="str">
        <f t="shared" ca="1" si="136"/>
        <v>DJ PUBLISHING</v>
      </c>
      <c r="P439" s="33">
        <f t="shared" ca="1" si="137"/>
        <v>11555770</v>
      </c>
      <c r="Q439" s="33">
        <f t="shared" ca="1" si="138"/>
        <v>42360</v>
      </c>
      <c r="R439" s="34" t="str">
        <f t="shared" ca="1" si="139"/>
        <v>W-010787079</v>
      </c>
      <c r="S439" s="2">
        <f>IFERROR(MATCH(MASTER!$A439,'BUMA ALT'!H:H,FALSE),4952)</f>
        <v>4952</v>
      </c>
      <c r="T439" s="5" t="str">
        <f t="shared" ca="1" si="146"/>
        <v>-</v>
      </c>
      <c r="U439" s="51" t="str">
        <f t="shared" ca="1" si="147"/>
        <v>-</v>
      </c>
      <c r="V439" s="51" t="str">
        <f t="shared" ca="1" si="148"/>
        <v>-</v>
      </c>
      <c r="W439" s="51" t="str">
        <f t="shared" ca="1" si="149"/>
        <v>-</v>
      </c>
      <c r="X439" s="51" t="str">
        <f t="shared" ca="1" si="150"/>
        <v>-</v>
      </c>
      <c r="Y439" s="51" t="str">
        <f t="shared" ca="1" si="151"/>
        <v>-</v>
      </c>
      <c r="Z439" s="51" t="str">
        <f t="shared" ca="1" si="152"/>
        <v>-</v>
      </c>
      <c r="AA439" s="6" t="str">
        <f t="shared" ca="1" si="153"/>
        <v>-</v>
      </c>
    </row>
    <row r="440" spans="1:27" x14ac:dyDescent="0.25">
      <c r="A440" s="9" t="s">
        <v>620</v>
      </c>
      <c r="B440" s="10" t="str">
        <f t="shared" si="140"/>
        <v>DJ PUBLISHING, CLOUD, BUMA MAIN</v>
      </c>
      <c r="C440" s="2">
        <f>IFERROR(MATCH(MASTER!$A440,'DJ PUBLISHING'!A:A,FALSE),1393)</f>
        <v>773</v>
      </c>
      <c r="D440" s="5" t="str">
        <f t="shared" ca="1" si="141"/>
        <v>DEFIANCE</v>
      </c>
      <c r="E440" s="6" t="str">
        <f t="shared" ca="1" si="142"/>
        <v>X-BONE</v>
      </c>
      <c r="F440" s="2">
        <f>IFERROR(MATCH(MASTER!$A440,CLOUD!B:B,FALSE),1965)</f>
        <v>350</v>
      </c>
      <c r="G440" s="17">
        <f t="shared" ca="1" si="143"/>
        <v>487228</v>
      </c>
      <c r="H440" s="18" t="str">
        <f t="shared" ca="1" si="144"/>
        <v>DEFIANCE</v>
      </c>
      <c r="I440" s="19" t="str">
        <f t="shared" ca="1" si="145"/>
        <v>CHRISTENSEN</v>
      </c>
      <c r="J440" s="2">
        <f>IFERROR(MATCH(MASTER!$A440,'BUMA MAIN'!H:H,FALSE),4952)</f>
        <v>639</v>
      </c>
      <c r="K440" s="32" t="str">
        <f t="shared" ca="1" si="132"/>
        <v>DEFIANCE</v>
      </c>
      <c r="L440" s="33">
        <f t="shared" ca="1" si="133"/>
        <v>1351244</v>
      </c>
      <c r="M440" s="33" t="str">
        <f t="shared" ca="1" si="134"/>
        <v>I-002289736-3</v>
      </c>
      <c r="N440" s="33">
        <f t="shared" ca="1" si="135"/>
        <v>472380650</v>
      </c>
      <c r="O440" s="33" t="str">
        <f t="shared" ca="1" si="136"/>
        <v>DJ PUBLISHING</v>
      </c>
      <c r="P440" s="33">
        <f t="shared" ca="1" si="137"/>
        <v>11555158</v>
      </c>
      <c r="Q440" s="33">
        <f t="shared" ca="1" si="138"/>
        <v>42352</v>
      </c>
      <c r="R440" s="34" t="str">
        <f t="shared" ca="1" si="139"/>
        <v>W-010934871</v>
      </c>
      <c r="S440" s="2">
        <f>IFERROR(MATCH(MASTER!$A440,'BUMA ALT'!H:H,FALSE),4952)</f>
        <v>4952</v>
      </c>
      <c r="T440" s="5" t="str">
        <f t="shared" ca="1" si="146"/>
        <v>-</v>
      </c>
      <c r="U440" s="51" t="str">
        <f t="shared" ca="1" si="147"/>
        <v>-</v>
      </c>
      <c r="V440" s="51" t="str">
        <f t="shared" ca="1" si="148"/>
        <v>-</v>
      </c>
      <c r="W440" s="51" t="str">
        <f t="shared" ca="1" si="149"/>
        <v>-</v>
      </c>
      <c r="X440" s="51" t="str">
        <f t="shared" ca="1" si="150"/>
        <v>-</v>
      </c>
      <c r="Y440" s="51" t="str">
        <f t="shared" ca="1" si="151"/>
        <v>-</v>
      </c>
      <c r="Z440" s="51" t="str">
        <f t="shared" ca="1" si="152"/>
        <v>-</v>
      </c>
      <c r="AA440" s="6" t="str">
        <f t="shared" ca="1" si="153"/>
        <v>-</v>
      </c>
    </row>
    <row r="441" spans="1:27" x14ac:dyDescent="0.25">
      <c r="A441" s="9" t="s">
        <v>1310</v>
      </c>
      <c r="B441" s="10" t="str">
        <f t="shared" si="140"/>
        <v>CLOUD</v>
      </c>
      <c r="C441" s="2">
        <f>IFERROR(MATCH(MASTER!$A441,'DJ PUBLISHING'!A:A,FALSE),1393)</f>
        <v>1393</v>
      </c>
      <c r="D441" s="5" t="str">
        <f t="shared" ca="1" si="141"/>
        <v>-</v>
      </c>
      <c r="E441" s="6" t="str">
        <f t="shared" ca="1" si="142"/>
        <v>-</v>
      </c>
      <c r="F441" s="2">
        <f>IFERROR(MATCH(MASTER!$A441,CLOUD!B:B,FALSE),1965)</f>
        <v>351</v>
      </c>
      <c r="G441" s="17">
        <f t="shared" ca="1" si="143"/>
        <v>2705</v>
      </c>
      <c r="H441" s="18" t="str">
        <f t="shared" ca="1" si="144"/>
        <v>DEFQON 1 DVD 1 (COMMERCIAL)</v>
      </c>
      <c r="I441" s="19" t="str">
        <f t="shared" ca="1" si="145"/>
        <v xml:space="preserve">ROOIJ DE </v>
      </c>
      <c r="J441" s="2">
        <f>IFERROR(MATCH(MASTER!$A441,'BUMA MAIN'!H:H,FALSE),4952)</f>
        <v>4952</v>
      </c>
      <c r="K441" s="32" t="str">
        <f t="shared" ca="1" si="132"/>
        <v>-</v>
      </c>
      <c r="L441" s="33" t="str">
        <f t="shared" ca="1" si="133"/>
        <v>-</v>
      </c>
      <c r="M441" s="33" t="str">
        <f t="shared" ca="1" si="134"/>
        <v>-</v>
      </c>
      <c r="N441" s="33" t="str">
        <f t="shared" ca="1" si="135"/>
        <v>-</v>
      </c>
      <c r="O441" s="33" t="str">
        <f t="shared" ca="1" si="136"/>
        <v>-</v>
      </c>
      <c r="P441" s="33" t="str">
        <f t="shared" ca="1" si="137"/>
        <v>-</v>
      </c>
      <c r="Q441" s="33" t="str">
        <f t="shared" ca="1" si="138"/>
        <v>-</v>
      </c>
      <c r="R441" s="34" t="str">
        <f t="shared" ca="1" si="139"/>
        <v>-</v>
      </c>
      <c r="S441" s="2">
        <f>IFERROR(MATCH(MASTER!$A441,'BUMA ALT'!H:H,FALSE),4952)</f>
        <v>4952</v>
      </c>
      <c r="T441" s="5" t="str">
        <f t="shared" ca="1" si="146"/>
        <v>-</v>
      </c>
      <c r="U441" s="51" t="str">
        <f t="shared" ca="1" si="147"/>
        <v>-</v>
      </c>
      <c r="V441" s="51" t="str">
        <f t="shared" ca="1" si="148"/>
        <v>-</v>
      </c>
      <c r="W441" s="51" t="str">
        <f t="shared" ca="1" si="149"/>
        <v>-</v>
      </c>
      <c r="X441" s="51" t="str">
        <f t="shared" ca="1" si="150"/>
        <v>-</v>
      </c>
      <c r="Y441" s="51" t="str">
        <f t="shared" ca="1" si="151"/>
        <v>-</v>
      </c>
      <c r="Z441" s="51" t="str">
        <f t="shared" ca="1" si="152"/>
        <v>-</v>
      </c>
      <c r="AA441" s="6" t="str">
        <f t="shared" ca="1" si="153"/>
        <v>-</v>
      </c>
    </row>
    <row r="442" spans="1:27" x14ac:dyDescent="0.25">
      <c r="A442" s="9" t="s">
        <v>1312</v>
      </c>
      <c r="B442" s="10" t="str">
        <f t="shared" si="140"/>
        <v>CLOUD</v>
      </c>
      <c r="C442" s="2">
        <f>IFERROR(MATCH(MASTER!$A442,'DJ PUBLISHING'!A:A,FALSE),1393)</f>
        <v>1393</v>
      </c>
      <c r="D442" s="5" t="str">
        <f t="shared" ca="1" si="141"/>
        <v>-</v>
      </c>
      <c r="E442" s="6" t="str">
        <f t="shared" ca="1" si="142"/>
        <v>-</v>
      </c>
      <c r="F442" s="2">
        <f>IFERROR(MATCH(MASTER!$A442,CLOUD!B:B,FALSE),1965)</f>
        <v>352</v>
      </c>
      <c r="G442" s="17">
        <f t="shared" ca="1" si="143"/>
        <v>2706</v>
      </c>
      <c r="H442" s="18" t="str">
        <f t="shared" ca="1" si="144"/>
        <v>DEFQON 1 DVD 2 (COMMERCIAL)</v>
      </c>
      <c r="I442" s="19" t="str">
        <f t="shared" ca="1" si="145"/>
        <v xml:space="preserve">ROOIJ DE </v>
      </c>
      <c r="J442" s="2">
        <f>IFERROR(MATCH(MASTER!$A442,'BUMA MAIN'!H:H,FALSE),4952)</f>
        <v>4952</v>
      </c>
      <c r="K442" s="32" t="str">
        <f t="shared" ca="1" si="132"/>
        <v>-</v>
      </c>
      <c r="L442" s="33" t="str">
        <f t="shared" ca="1" si="133"/>
        <v>-</v>
      </c>
      <c r="M442" s="33" t="str">
        <f t="shared" ca="1" si="134"/>
        <v>-</v>
      </c>
      <c r="N442" s="33" t="str">
        <f t="shared" ca="1" si="135"/>
        <v>-</v>
      </c>
      <c r="O442" s="33" t="str">
        <f t="shared" ca="1" si="136"/>
        <v>-</v>
      </c>
      <c r="P442" s="33" t="str">
        <f t="shared" ca="1" si="137"/>
        <v>-</v>
      </c>
      <c r="Q442" s="33" t="str">
        <f t="shared" ca="1" si="138"/>
        <v>-</v>
      </c>
      <c r="R442" s="34" t="str">
        <f t="shared" ca="1" si="139"/>
        <v>-</v>
      </c>
      <c r="S442" s="2">
        <f>IFERROR(MATCH(MASTER!$A442,'BUMA ALT'!H:H,FALSE),4952)</f>
        <v>4952</v>
      </c>
      <c r="T442" s="5" t="str">
        <f t="shared" ca="1" si="146"/>
        <v>-</v>
      </c>
      <c r="U442" s="51" t="str">
        <f t="shared" ca="1" si="147"/>
        <v>-</v>
      </c>
      <c r="V442" s="51" t="str">
        <f t="shared" ca="1" si="148"/>
        <v>-</v>
      </c>
      <c r="W442" s="51" t="str">
        <f t="shared" ca="1" si="149"/>
        <v>-</v>
      </c>
      <c r="X442" s="51" t="str">
        <f t="shared" ca="1" si="150"/>
        <v>-</v>
      </c>
      <c r="Y442" s="51" t="str">
        <f t="shared" ca="1" si="151"/>
        <v>-</v>
      </c>
      <c r="Z442" s="51" t="str">
        <f t="shared" ca="1" si="152"/>
        <v>-</v>
      </c>
      <c r="AA442" s="6" t="str">
        <f t="shared" ca="1" si="153"/>
        <v>-</v>
      </c>
    </row>
    <row r="443" spans="1:27" x14ac:dyDescent="0.25">
      <c r="A443" s="9" t="s">
        <v>3899</v>
      </c>
      <c r="B443" s="10" t="str">
        <f t="shared" si="140"/>
        <v>BUMA ALT</v>
      </c>
      <c r="C443" s="2">
        <f>IFERROR(MATCH(MASTER!$A443,'DJ PUBLISHING'!A:A,FALSE),1393)</f>
        <v>1393</v>
      </c>
      <c r="D443" s="5" t="str">
        <f t="shared" ca="1" si="141"/>
        <v>-</v>
      </c>
      <c r="E443" s="6" t="str">
        <f t="shared" ca="1" si="142"/>
        <v>-</v>
      </c>
      <c r="F443" s="2">
        <f>IFERROR(MATCH(MASTER!$A443,CLOUD!B:B,FALSE),1965)</f>
        <v>1965</v>
      </c>
      <c r="G443" s="17" t="str">
        <f t="shared" ca="1" si="143"/>
        <v>-</v>
      </c>
      <c r="H443" s="18" t="str">
        <f t="shared" ca="1" si="144"/>
        <v>-</v>
      </c>
      <c r="I443" s="19" t="str">
        <f t="shared" ca="1" si="145"/>
        <v>-</v>
      </c>
      <c r="J443" s="2">
        <f>IFERROR(MATCH(MASTER!$A443,'BUMA MAIN'!H:H,FALSE),4952)</f>
        <v>4952</v>
      </c>
      <c r="K443" s="32" t="str">
        <f t="shared" ca="1" si="132"/>
        <v>-</v>
      </c>
      <c r="L443" s="33" t="str">
        <f t="shared" ca="1" si="133"/>
        <v>-</v>
      </c>
      <c r="M443" s="33" t="str">
        <f t="shared" ca="1" si="134"/>
        <v>-</v>
      </c>
      <c r="N443" s="33" t="str">
        <f t="shared" ca="1" si="135"/>
        <v>-</v>
      </c>
      <c r="O443" s="33" t="str">
        <f t="shared" ca="1" si="136"/>
        <v>-</v>
      </c>
      <c r="P443" s="33" t="str">
        <f t="shared" ca="1" si="137"/>
        <v>-</v>
      </c>
      <c r="Q443" s="33" t="str">
        <f t="shared" ca="1" si="138"/>
        <v>-</v>
      </c>
      <c r="R443" s="34" t="str">
        <f t="shared" ca="1" si="139"/>
        <v>-</v>
      </c>
      <c r="S443" s="2">
        <f>IFERROR(MATCH(MASTER!$A443,'BUMA ALT'!H:H,FALSE),4952)</f>
        <v>4083</v>
      </c>
      <c r="T443" s="5" t="str">
        <f t="shared" ca="1" si="146"/>
        <v>DEFQON.1 2019 ANTHEM</v>
      </c>
      <c r="U443" s="51">
        <f t="shared" ca="1" si="147"/>
        <v>1351244</v>
      </c>
      <c r="V443" s="51" t="str">
        <f t="shared" ca="1" si="148"/>
        <v>I-002289736-3</v>
      </c>
      <c r="W443" s="51">
        <f t="shared" ca="1" si="149"/>
        <v>472380650</v>
      </c>
      <c r="X443" s="51" t="str">
        <f t="shared" ca="1" si="150"/>
        <v>DJ PUBLISHING</v>
      </c>
      <c r="Y443" s="51">
        <f t="shared" ca="1" si="151"/>
        <v>11648546</v>
      </c>
      <c r="Z443" s="51">
        <f t="shared" ca="1" si="152"/>
        <v>43565</v>
      </c>
      <c r="AA443" s="6" t="str">
        <f t="shared" ca="1" si="153"/>
        <v>W-017998871</v>
      </c>
    </row>
    <row r="444" spans="1:27" x14ac:dyDescent="0.25">
      <c r="A444" s="9" t="s">
        <v>4122</v>
      </c>
      <c r="B444" s="10" t="str">
        <f t="shared" si="140"/>
        <v>DJ PUBLISHING</v>
      </c>
      <c r="C444" s="2">
        <f>IFERROR(MATCH(MASTER!$A444,'DJ PUBLISHING'!A:A,FALSE),1393)</f>
        <v>146</v>
      </c>
      <c r="D444" s="5" t="str">
        <f t="shared" ca="1" si="141"/>
        <v>DELAY DISTORTION (ATMOZFEARS)</v>
      </c>
      <c r="E444" s="6" t="str">
        <f t="shared" ca="1" si="142"/>
        <v>Scantraxx</v>
      </c>
      <c r="F444" s="2">
        <f>IFERROR(MATCH(MASTER!$A444,CLOUD!B:B,FALSE),1965)</f>
        <v>1965</v>
      </c>
      <c r="G444" s="17" t="str">
        <f t="shared" ca="1" si="143"/>
        <v>-</v>
      </c>
      <c r="H444" s="18" t="str">
        <f t="shared" ca="1" si="144"/>
        <v>-</v>
      </c>
      <c r="I444" s="19" t="str">
        <f t="shared" ca="1" si="145"/>
        <v>-</v>
      </c>
      <c r="J444" s="2">
        <f>IFERROR(MATCH(MASTER!$A444,'BUMA MAIN'!H:H,FALSE),4952)</f>
        <v>4952</v>
      </c>
      <c r="K444" s="32" t="str">
        <f t="shared" ca="1" si="132"/>
        <v>-</v>
      </c>
      <c r="L444" s="33" t="str">
        <f t="shared" ca="1" si="133"/>
        <v>-</v>
      </c>
      <c r="M444" s="33" t="str">
        <f t="shared" ca="1" si="134"/>
        <v>-</v>
      </c>
      <c r="N444" s="33" t="str">
        <f t="shared" ca="1" si="135"/>
        <v>-</v>
      </c>
      <c r="O444" s="33" t="str">
        <f t="shared" ca="1" si="136"/>
        <v>-</v>
      </c>
      <c r="P444" s="33" t="str">
        <f t="shared" ca="1" si="137"/>
        <v>-</v>
      </c>
      <c r="Q444" s="33" t="str">
        <f t="shared" ca="1" si="138"/>
        <v>-</v>
      </c>
      <c r="R444" s="34" t="str">
        <f t="shared" ca="1" si="139"/>
        <v>-</v>
      </c>
      <c r="S444" s="2">
        <f>IFERROR(MATCH(MASTER!$A444,'BUMA ALT'!H:H,FALSE),4952)</f>
        <v>4952</v>
      </c>
      <c r="T444" s="5" t="str">
        <f t="shared" ca="1" si="146"/>
        <v>-</v>
      </c>
      <c r="U444" s="51" t="str">
        <f t="shared" ca="1" si="147"/>
        <v>-</v>
      </c>
      <c r="V444" s="51" t="str">
        <f t="shared" ca="1" si="148"/>
        <v>-</v>
      </c>
      <c r="W444" s="51" t="str">
        <f t="shared" ca="1" si="149"/>
        <v>-</v>
      </c>
      <c r="X444" s="51" t="str">
        <f t="shared" ca="1" si="150"/>
        <v>-</v>
      </c>
      <c r="Y444" s="51" t="str">
        <f t="shared" ca="1" si="151"/>
        <v>-</v>
      </c>
      <c r="Z444" s="51" t="str">
        <f t="shared" ca="1" si="152"/>
        <v>-</v>
      </c>
      <c r="AA444" s="6" t="str">
        <f t="shared" ca="1" si="153"/>
        <v>-</v>
      </c>
    </row>
    <row r="445" spans="1:27" x14ac:dyDescent="0.25">
      <c r="A445" s="9" t="s">
        <v>2512</v>
      </c>
      <c r="B445" s="10" t="str">
        <f t="shared" si="140"/>
        <v>DJ PUBLISHING</v>
      </c>
      <c r="C445" s="2">
        <f>IFERROR(MATCH(MASTER!$A445,'DJ PUBLISHING'!A:A,FALSE),1393)</f>
        <v>681</v>
      </c>
      <c r="D445" s="5" t="str">
        <f t="shared" ca="1" si="141"/>
        <v>DESERTED PLACE</v>
      </c>
      <c r="E445" s="6" t="str">
        <f t="shared" ca="1" si="142"/>
        <v>X-BONE</v>
      </c>
      <c r="F445" s="2">
        <f>IFERROR(MATCH(MASTER!$A445,CLOUD!B:B,FALSE),1965)</f>
        <v>1965</v>
      </c>
      <c r="G445" s="17" t="str">
        <f t="shared" ca="1" si="143"/>
        <v>-</v>
      </c>
      <c r="H445" s="18" t="str">
        <f t="shared" ca="1" si="144"/>
        <v>-</v>
      </c>
      <c r="I445" s="19" t="str">
        <f t="shared" ca="1" si="145"/>
        <v>-</v>
      </c>
      <c r="J445" s="2">
        <f>IFERROR(MATCH(MASTER!$A445,'BUMA MAIN'!H:H,FALSE),4952)</f>
        <v>4952</v>
      </c>
      <c r="K445" s="32" t="str">
        <f t="shared" ca="1" si="132"/>
        <v>-</v>
      </c>
      <c r="L445" s="33" t="str">
        <f t="shared" ca="1" si="133"/>
        <v>-</v>
      </c>
      <c r="M445" s="33" t="str">
        <f t="shared" ca="1" si="134"/>
        <v>-</v>
      </c>
      <c r="N445" s="33" t="str">
        <f t="shared" ca="1" si="135"/>
        <v>-</v>
      </c>
      <c r="O445" s="33" t="str">
        <f t="shared" ca="1" si="136"/>
        <v>-</v>
      </c>
      <c r="P445" s="33" t="str">
        <f t="shared" ca="1" si="137"/>
        <v>-</v>
      </c>
      <c r="Q445" s="33" t="str">
        <f t="shared" ca="1" si="138"/>
        <v>-</v>
      </c>
      <c r="R445" s="34" t="str">
        <f t="shared" ca="1" si="139"/>
        <v>-</v>
      </c>
      <c r="S445" s="2">
        <f>IFERROR(MATCH(MASTER!$A445,'BUMA ALT'!H:H,FALSE),4952)</f>
        <v>4952</v>
      </c>
      <c r="T445" s="5" t="str">
        <f t="shared" ca="1" si="146"/>
        <v>-</v>
      </c>
      <c r="U445" s="51" t="str">
        <f t="shared" ca="1" si="147"/>
        <v>-</v>
      </c>
      <c r="V445" s="51" t="str">
        <f t="shared" ca="1" si="148"/>
        <v>-</v>
      </c>
      <c r="W445" s="51" t="str">
        <f t="shared" ca="1" si="149"/>
        <v>-</v>
      </c>
      <c r="X445" s="51" t="str">
        <f t="shared" ca="1" si="150"/>
        <v>-</v>
      </c>
      <c r="Y445" s="51" t="str">
        <f t="shared" ca="1" si="151"/>
        <v>-</v>
      </c>
      <c r="Z445" s="51" t="str">
        <f t="shared" ca="1" si="152"/>
        <v>-</v>
      </c>
      <c r="AA445" s="6" t="str">
        <f t="shared" ca="1" si="153"/>
        <v>-</v>
      </c>
    </row>
    <row r="446" spans="1:27" x14ac:dyDescent="0.25">
      <c r="A446" s="9" t="s">
        <v>424</v>
      </c>
      <c r="B446" s="10" t="str">
        <f t="shared" si="140"/>
        <v>DJ PUBLISHING, CLOUD, BUMA MAIN</v>
      </c>
      <c r="C446" s="2">
        <f>IFERROR(MATCH(MASTER!$A446,'DJ PUBLISHING'!A:A,FALSE),1393)</f>
        <v>228</v>
      </c>
      <c r="D446" s="5" t="str">
        <f t="shared" ca="1" si="141"/>
        <v>DESIRE</v>
      </c>
      <c r="E446" s="6" t="str">
        <f t="shared" ca="1" si="142"/>
        <v>Scantraxx</v>
      </c>
      <c r="F446" s="2">
        <f>IFERROR(MATCH(MASTER!$A446,CLOUD!B:B,FALSE),1965)</f>
        <v>353</v>
      </c>
      <c r="G446" s="17">
        <f t="shared" ca="1" si="143"/>
        <v>344435</v>
      </c>
      <c r="H446" s="18" t="str">
        <f t="shared" ca="1" si="144"/>
        <v>DESIRE</v>
      </c>
      <c r="I446" s="19" t="str">
        <f t="shared" ca="1" si="145"/>
        <v>ELKABAS</v>
      </c>
      <c r="J446" s="2">
        <f>IFERROR(MATCH(MASTER!$A446,'BUMA MAIN'!H:H,FALSE),4952)</f>
        <v>443</v>
      </c>
      <c r="K446" s="32" t="str">
        <f t="shared" ca="1" si="132"/>
        <v>DESIRE</v>
      </c>
      <c r="L446" s="33">
        <f t="shared" ca="1" si="133"/>
        <v>1351244</v>
      </c>
      <c r="M446" s="33" t="str">
        <f t="shared" ca="1" si="134"/>
        <v>I-002289736-3</v>
      </c>
      <c r="N446" s="33">
        <f t="shared" ca="1" si="135"/>
        <v>472380650</v>
      </c>
      <c r="O446" s="33" t="str">
        <f t="shared" ca="1" si="136"/>
        <v>DJ PUBLISHING</v>
      </c>
      <c r="P446" s="33">
        <f t="shared" ca="1" si="137"/>
        <v>11549687</v>
      </c>
      <c r="Q446" s="33">
        <f t="shared" ca="1" si="138"/>
        <v>42290</v>
      </c>
      <c r="R446" s="34" t="str">
        <f t="shared" ca="1" si="139"/>
        <v>W-010463833</v>
      </c>
      <c r="S446" s="2">
        <f>IFERROR(MATCH(MASTER!$A446,'BUMA ALT'!H:H,FALSE),4952)</f>
        <v>4952</v>
      </c>
      <c r="T446" s="5" t="str">
        <f t="shared" ca="1" si="146"/>
        <v>-</v>
      </c>
      <c r="U446" s="51" t="str">
        <f t="shared" ca="1" si="147"/>
        <v>-</v>
      </c>
      <c r="V446" s="51" t="str">
        <f t="shared" ca="1" si="148"/>
        <v>-</v>
      </c>
      <c r="W446" s="51" t="str">
        <f t="shared" ca="1" si="149"/>
        <v>-</v>
      </c>
      <c r="X446" s="51" t="str">
        <f t="shared" ca="1" si="150"/>
        <v>-</v>
      </c>
      <c r="Y446" s="51" t="str">
        <f t="shared" ca="1" si="151"/>
        <v>-</v>
      </c>
      <c r="Z446" s="51" t="str">
        <f t="shared" ca="1" si="152"/>
        <v>-</v>
      </c>
      <c r="AA446" s="6" t="str">
        <f t="shared" ca="1" si="153"/>
        <v>-</v>
      </c>
    </row>
    <row r="447" spans="1:27" x14ac:dyDescent="0.25">
      <c r="A447" s="9" t="s">
        <v>578</v>
      </c>
      <c r="B447" s="10" t="str">
        <f t="shared" si="140"/>
        <v>CLOUD, BUMA MAIN</v>
      </c>
      <c r="C447" s="2">
        <f>IFERROR(MATCH(MASTER!$A447,'DJ PUBLISHING'!A:A,FALSE),1393)</f>
        <v>1393</v>
      </c>
      <c r="D447" s="5" t="str">
        <f t="shared" ca="1" si="141"/>
        <v>-</v>
      </c>
      <c r="E447" s="6" t="str">
        <f t="shared" ca="1" si="142"/>
        <v>-</v>
      </c>
      <c r="F447" s="2">
        <f>IFERROR(MATCH(MASTER!$A447,CLOUD!B:B,FALSE),1965)</f>
        <v>354</v>
      </c>
      <c r="G447" s="17">
        <f t="shared" ca="1" si="143"/>
        <v>465558</v>
      </c>
      <c r="H447" s="18" t="str">
        <f t="shared" ca="1" si="144"/>
        <v>DESTINATION (OFFICIAL DECIBEL 2017 ANTHEM)</v>
      </c>
      <c r="I447" s="19" t="str">
        <f t="shared" ca="1" si="145"/>
        <v>BUIJTENHEK/EVERS/OSKAM</v>
      </c>
      <c r="J447" s="2">
        <f>IFERROR(MATCH(MASTER!$A447,'BUMA MAIN'!H:H,FALSE),4952)</f>
        <v>597</v>
      </c>
      <c r="K447" s="32" t="str">
        <f t="shared" ca="1" si="132"/>
        <v>DESTINATION (OFFICIAL DECIBEL 2017 ANTHEM)</v>
      </c>
      <c r="L447" s="33">
        <f t="shared" ca="1" si="133"/>
        <v>1351244</v>
      </c>
      <c r="M447" s="33" t="str">
        <f t="shared" ca="1" si="134"/>
        <v>I-002289736-3</v>
      </c>
      <c r="N447" s="33">
        <f t="shared" ca="1" si="135"/>
        <v>472380650</v>
      </c>
      <c r="O447" s="33" t="str">
        <f t="shared" ca="1" si="136"/>
        <v>DJ PUBLISHING</v>
      </c>
      <c r="P447" s="33">
        <f t="shared" ca="1" si="137"/>
        <v>11555158</v>
      </c>
      <c r="Q447" s="33">
        <f t="shared" ca="1" si="138"/>
        <v>42352</v>
      </c>
      <c r="R447" s="34" t="str">
        <f t="shared" ca="1" si="139"/>
        <v>W-009393921</v>
      </c>
      <c r="S447" s="2">
        <f>IFERROR(MATCH(MASTER!$A447,'BUMA ALT'!H:H,FALSE),4952)</f>
        <v>4952</v>
      </c>
      <c r="T447" s="5" t="str">
        <f t="shared" ca="1" si="146"/>
        <v>-</v>
      </c>
      <c r="U447" s="51" t="str">
        <f t="shared" ca="1" si="147"/>
        <v>-</v>
      </c>
      <c r="V447" s="51" t="str">
        <f t="shared" ca="1" si="148"/>
        <v>-</v>
      </c>
      <c r="W447" s="51" t="str">
        <f t="shared" ca="1" si="149"/>
        <v>-</v>
      </c>
      <c r="X447" s="51" t="str">
        <f t="shared" ca="1" si="150"/>
        <v>-</v>
      </c>
      <c r="Y447" s="51" t="str">
        <f t="shared" ca="1" si="151"/>
        <v>-</v>
      </c>
      <c r="Z447" s="51" t="str">
        <f t="shared" ca="1" si="152"/>
        <v>-</v>
      </c>
      <c r="AA447" s="6" t="str">
        <f t="shared" ca="1" si="153"/>
        <v>-</v>
      </c>
    </row>
    <row r="448" spans="1:27" x14ac:dyDescent="0.25">
      <c r="A448" s="9" t="s">
        <v>819</v>
      </c>
      <c r="B448" s="10" t="str">
        <f t="shared" si="140"/>
        <v>CLOUD, BUMA MAIN</v>
      </c>
      <c r="C448" s="2">
        <f>IFERROR(MATCH(MASTER!$A448,'DJ PUBLISHING'!A:A,FALSE),1393)</f>
        <v>1393</v>
      </c>
      <c r="D448" s="5" t="str">
        <f t="shared" ca="1" si="141"/>
        <v>-</v>
      </c>
      <c r="E448" s="6" t="str">
        <f t="shared" ca="1" si="142"/>
        <v>-</v>
      </c>
      <c r="F448" s="2">
        <f>IFERROR(MATCH(MASTER!$A448,CLOUD!B:B,FALSE),1965)</f>
        <v>355</v>
      </c>
      <c r="G448" s="17">
        <f t="shared" ca="1" si="143"/>
        <v>612949</v>
      </c>
      <c r="H448" s="18" t="str">
        <f t="shared" ca="1" si="144"/>
        <v>DESTINATION UNKNOWN</v>
      </c>
      <c r="I448" s="19" t="str">
        <f t="shared" ca="1" si="145"/>
        <v>KROUWEL/KROUWEL/SHAKES</v>
      </c>
      <c r="J448" s="2">
        <f>IFERROR(MATCH(MASTER!$A448,'BUMA MAIN'!H:H,FALSE),4952)</f>
        <v>840</v>
      </c>
      <c r="K448" s="32" t="str">
        <f t="shared" ca="1" si="132"/>
        <v>DESTINATION UNKNOWN</v>
      </c>
      <c r="L448" s="33">
        <f t="shared" ca="1" si="133"/>
        <v>1351244</v>
      </c>
      <c r="M448" s="33" t="str">
        <f t="shared" ca="1" si="134"/>
        <v>I-002289736-3</v>
      </c>
      <c r="N448" s="33">
        <f t="shared" ca="1" si="135"/>
        <v>472380650</v>
      </c>
      <c r="O448" s="33" t="str">
        <f t="shared" ca="1" si="136"/>
        <v>DJ PUBLISHING</v>
      </c>
      <c r="P448" s="33">
        <f t="shared" ca="1" si="137"/>
        <v>11555770</v>
      </c>
      <c r="Q448" s="33">
        <f t="shared" ca="1" si="138"/>
        <v>42360</v>
      </c>
      <c r="R448" s="34" t="str">
        <f t="shared" ca="1" si="139"/>
        <v>W-010672076</v>
      </c>
      <c r="S448" s="2">
        <f>IFERROR(MATCH(MASTER!$A448,'BUMA ALT'!H:H,FALSE),4952)</f>
        <v>4952</v>
      </c>
      <c r="T448" s="5" t="str">
        <f t="shared" ca="1" si="146"/>
        <v>-</v>
      </c>
      <c r="U448" s="51" t="str">
        <f t="shared" ca="1" si="147"/>
        <v>-</v>
      </c>
      <c r="V448" s="51" t="str">
        <f t="shared" ca="1" si="148"/>
        <v>-</v>
      </c>
      <c r="W448" s="51" t="str">
        <f t="shared" ca="1" si="149"/>
        <v>-</v>
      </c>
      <c r="X448" s="51" t="str">
        <f t="shared" ca="1" si="150"/>
        <v>-</v>
      </c>
      <c r="Y448" s="51" t="str">
        <f t="shared" ca="1" si="151"/>
        <v>-</v>
      </c>
      <c r="Z448" s="51" t="str">
        <f t="shared" ca="1" si="152"/>
        <v>-</v>
      </c>
      <c r="AA448" s="6" t="str">
        <f t="shared" ca="1" si="153"/>
        <v>-</v>
      </c>
    </row>
    <row r="449" spans="1:27" x14ac:dyDescent="0.25">
      <c r="A449" s="9" t="s">
        <v>1314</v>
      </c>
      <c r="B449" s="10" t="str">
        <f t="shared" si="140"/>
        <v>CLOUD</v>
      </c>
      <c r="C449" s="2">
        <f>IFERROR(MATCH(MASTER!$A449,'DJ PUBLISHING'!A:A,FALSE),1393)</f>
        <v>1393</v>
      </c>
      <c r="D449" s="5" t="str">
        <f t="shared" ca="1" si="141"/>
        <v>-</v>
      </c>
      <c r="E449" s="6" t="str">
        <f t="shared" ca="1" si="142"/>
        <v>-</v>
      </c>
      <c r="F449" s="2">
        <f>IFERROR(MATCH(MASTER!$A449,CLOUD!B:B,FALSE),1965)</f>
        <v>356</v>
      </c>
      <c r="G449" s="17">
        <f t="shared" ca="1" si="143"/>
        <v>5330</v>
      </c>
      <c r="H449" s="18" t="str">
        <f t="shared" ca="1" si="144"/>
        <v>DESTINY</v>
      </c>
      <c r="I449" s="19" t="str">
        <f t="shared" ca="1" si="145"/>
        <v>DUTRIEUX</v>
      </c>
      <c r="J449" s="2">
        <f>IFERROR(MATCH(MASTER!$A449,'BUMA MAIN'!H:H,FALSE),4952)</f>
        <v>4952</v>
      </c>
      <c r="K449" s="32" t="str">
        <f t="shared" ca="1" si="132"/>
        <v>-</v>
      </c>
      <c r="L449" s="33" t="str">
        <f t="shared" ca="1" si="133"/>
        <v>-</v>
      </c>
      <c r="M449" s="33" t="str">
        <f t="shared" ca="1" si="134"/>
        <v>-</v>
      </c>
      <c r="N449" s="33" t="str">
        <f t="shared" ca="1" si="135"/>
        <v>-</v>
      </c>
      <c r="O449" s="33" t="str">
        <f t="shared" ca="1" si="136"/>
        <v>-</v>
      </c>
      <c r="P449" s="33" t="str">
        <f t="shared" ca="1" si="137"/>
        <v>-</v>
      </c>
      <c r="Q449" s="33" t="str">
        <f t="shared" ca="1" si="138"/>
        <v>-</v>
      </c>
      <c r="R449" s="34" t="str">
        <f t="shared" ca="1" si="139"/>
        <v>-</v>
      </c>
      <c r="S449" s="2">
        <f>IFERROR(MATCH(MASTER!$A449,'BUMA ALT'!H:H,FALSE),4952)</f>
        <v>4952</v>
      </c>
      <c r="T449" s="5" t="str">
        <f t="shared" ca="1" si="146"/>
        <v>-</v>
      </c>
      <c r="U449" s="51" t="str">
        <f t="shared" ca="1" si="147"/>
        <v>-</v>
      </c>
      <c r="V449" s="51" t="str">
        <f t="shared" ca="1" si="148"/>
        <v>-</v>
      </c>
      <c r="W449" s="51" t="str">
        <f t="shared" ca="1" si="149"/>
        <v>-</v>
      </c>
      <c r="X449" s="51" t="str">
        <f t="shared" ca="1" si="150"/>
        <v>-</v>
      </c>
      <c r="Y449" s="51" t="str">
        <f t="shared" ca="1" si="151"/>
        <v>-</v>
      </c>
      <c r="Z449" s="51" t="str">
        <f t="shared" ca="1" si="152"/>
        <v>-</v>
      </c>
      <c r="AA449" s="6" t="str">
        <f t="shared" ca="1" si="153"/>
        <v>-</v>
      </c>
    </row>
    <row r="450" spans="1:27" x14ac:dyDescent="0.25">
      <c r="A450" s="9" t="s">
        <v>1315</v>
      </c>
      <c r="B450" s="10" t="str">
        <f t="shared" si="140"/>
        <v>DJ PUBLISHING, CLOUD</v>
      </c>
      <c r="C450" s="2">
        <f>IFERROR(MATCH(MASTER!$A450,'DJ PUBLISHING'!A:A,FALSE),1393)</f>
        <v>161</v>
      </c>
      <c r="D450" s="5" t="str">
        <f t="shared" ca="1" si="141"/>
        <v>DESTROY</v>
      </c>
      <c r="E450" s="6" t="str">
        <f t="shared" ca="1" si="142"/>
        <v>Scantraxx</v>
      </c>
      <c r="F450" s="2">
        <f>IFERROR(MATCH(MASTER!$A450,CLOUD!B:B,FALSE),1965)</f>
        <v>357</v>
      </c>
      <c r="G450" s="17">
        <f t="shared" ca="1" si="143"/>
        <v>110022</v>
      </c>
      <c r="H450" s="18" t="str">
        <f t="shared" ca="1" si="144"/>
        <v>DESTROY</v>
      </c>
      <c r="I450" s="19" t="str">
        <f t="shared" ca="1" si="145"/>
        <v>STADT VAN DE</v>
      </c>
      <c r="J450" s="2">
        <f>IFERROR(MATCH(MASTER!$A450,'BUMA MAIN'!H:H,FALSE),4952)</f>
        <v>4952</v>
      </c>
      <c r="K450" s="32" t="str">
        <f t="shared" ca="1" si="132"/>
        <v>-</v>
      </c>
      <c r="L450" s="33" t="str">
        <f t="shared" ca="1" si="133"/>
        <v>-</v>
      </c>
      <c r="M450" s="33" t="str">
        <f t="shared" ca="1" si="134"/>
        <v>-</v>
      </c>
      <c r="N450" s="33" t="str">
        <f t="shared" ca="1" si="135"/>
        <v>-</v>
      </c>
      <c r="O450" s="33" t="str">
        <f t="shared" ca="1" si="136"/>
        <v>-</v>
      </c>
      <c r="P450" s="33" t="str">
        <f t="shared" ca="1" si="137"/>
        <v>-</v>
      </c>
      <c r="Q450" s="33" t="str">
        <f t="shared" ca="1" si="138"/>
        <v>-</v>
      </c>
      <c r="R450" s="34" t="str">
        <f t="shared" ca="1" si="139"/>
        <v>-</v>
      </c>
      <c r="S450" s="2">
        <f>IFERROR(MATCH(MASTER!$A450,'BUMA ALT'!H:H,FALSE),4952)</f>
        <v>4952</v>
      </c>
      <c r="T450" s="5" t="str">
        <f t="shared" ca="1" si="146"/>
        <v>-</v>
      </c>
      <c r="U450" s="51" t="str">
        <f t="shared" ca="1" si="147"/>
        <v>-</v>
      </c>
      <c r="V450" s="51" t="str">
        <f t="shared" ca="1" si="148"/>
        <v>-</v>
      </c>
      <c r="W450" s="51" t="str">
        <f t="shared" ca="1" si="149"/>
        <v>-</v>
      </c>
      <c r="X450" s="51" t="str">
        <f t="shared" ca="1" si="150"/>
        <v>-</v>
      </c>
      <c r="Y450" s="51" t="str">
        <f t="shared" ca="1" si="151"/>
        <v>-</v>
      </c>
      <c r="Z450" s="51" t="str">
        <f t="shared" ca="1" si="152"/>
        <v>-</v>
      </c>
      <c r="AA450" s="6" t="str">
        <f t="shared" ca="1" si="153"/>
        <v>-</v>
      </c>
    </row>
    <row r="451" spans="1:27" x14ac:dyDescent="0.25">
      <c r="A451" s="9" t="s">
        <v>664</v>
      </c>
      <c r="B451" s="10" t="str">
        <f t="shared" si="140"/>
        <v>DJ PUBLISHING, CLOUD, BUMA MAIN</v>
      </c>
      <c r="C451" s="2">
        <f>IFERROR(MATCH(MASTER!$A451,'DJ PUBLISHING'!A:A,FALSE),1393)</f>
        <v>779</v>
      </c>
      <c r="D451" s="5" t="str">
        <f t="shared" ca="1" si="141"/>
        <v>DESTROY US</v>
      </c>
      <c r="E451" s="6" t="str">
        <f t="shared" ca="1" si="142"/>
        <v>X-BONE</v>
      </c>
      <c r="F451" s="2">
        <f>IFERROR(MATCH(MASTER!$A451,CLOUD!B:B,FALSE),1965)</f>
        <v>358</v>
      </c>
      <c r="G451" s="17">
        <f t="shared" ca="1" si="143"/>
        <v>487234</v>
      </c>
      <c r="H451" s="18" t="str">
        <f t="shared" ca="1" si="144"/>
        <v>DESTROY US</v>
      </c>
      <c r="I451" s="19" t="str">
        <f t="shared" ca="1" si="145"/>
        <v>VAN WILDEBERG</v>
      </c>
      <c r="J451" s="2">
        <f>IFERROR(MATCH(MASTER!$A451,'BUMA MAIN'!H:H,FALSE),4952)</f>
        <v>683</v>
      </c>
      <c r="K451" s="32" t="str">
        <f t="shared" ref="K451:K514" ca="1" si="154">INDIRECT("'"&amp;$K$1 &amp;"'!" &amp; ADDRESS($J451,8))</f>
        <v>DESTROY US</v>
      </c>
      <c r="L451" s="33">
        <f t="shared" ref="L451:L514" ca="1" si="155">INDIRECT("'"&amp;$K$1 &amp;"'!" &amp; ADDRESS($J451,1))</f>
        <v>1351244</v>
      </c>
      <c r="M451" s="33" t="str">
        <f t="shared" ref="M451:M514" ca="1" si="156">INDIRECT("'"&amp;$K$1 &amp;"'!" &amp; ADDRESS($J451,2))</f>
        <v>I-002289736-3</v>
      </c>
      <c r="N451" s="33">
        <f t="shared" ref="N451:N514" ca="1" si="157">INDIRECT("'"&amp;$K$1 &amp;"'!" &amp; ADDRESS($J451,3))</f>
        <v>472380650</v>
      </c>
      <c r="O451" s="33" t="str">
        <f t="shared" ref="O451:O514" ca="1" si="158">INDIRECT("'"&amp;$K$1 &amp;"'!" &amp; ADDRESS($J451,4))</f>
        <v>DJ PUBLISHING</v>
      </c>
      <c r="P451" s="33">
        <f t="shared" ref="P451:P514" ca="1" si="159">INDIRECT("'"&amp;$K$1 &amp;"'!" &amp; ADDRESS($J451,5))</f>
        <v>11555770</v>
      </c>
      <c r="Q451" s="33">
        <f t="shared" ref="Q451:Q514" ca="1" si="160">INDIRECT("'"&amp;$K$1 &amp;"'!" &amp; ADDRESS($J451,6))</f>
        <v>42360</v>
      </c>
      <c r="R451" s="34" t="str">
        <f t="shared" ref="R451:R514" ca="1" si="161">INDIRECT("'"&amp;$K$1 &amp;"'!" &amp; ADDRESS($J451,7))</f>
        <v>W-010787030</v>
      </c>
      <c r="S451" s="2">
        <f>IFERROR(MATCH(MASTER!$A451,'BUMA ALT'!H:H,FALSE),4952)</f>
        <v>4952</v>
      </c>
      <c r="T451" s="5" t="str">
        <f t="shared" ca="1" si="146"/>
        <v>-</v>
      </c>
      <c r="U451" s="51" t="str">
        <f t="shared" ca="1" si="147"/>
        <v>-</v>
      </c>
      <c r="V451" s="51" t="str">
        <f t="shared" ca="1" si="148"/>
        <v>-</v>
      </c>
      <c r="W451" s="51" t="str">
        <f t="shared" ca="1" si="149"/>
        <v>-</v>
      </c>
      <c r="X451" s="51" t="str">
        <f t="shared" ca="1" si="150"/>
        <v>-</v>
      </c>
      <c r="Y451" s="51" t="str">
        <f t="shared" ca="1" si="151"/>
        <v>-</v>
      </c>
      <c r="Z451" s="51" t="str">
        <f t="shared" ca="1" si="152"/>
        <v>-</v>
      </c>
      <c r="AA451" s="6" t="str">
        <f t="shared" ca="1" si="153"/>
        <v>-</v>
      </c>
    </row>
    <row r="452" spans="1:27" x14ac:dyDescent="0.25">
      <c r="A452" s="9" t="s">
        <v>143</v>
      </c>
      <c r="B452" s="10" t="str">
        <f t="shared" ref="B452:B515" si="162">SUBSTITUTE(SUBSTITUTE(TRIM(SUBSTITUTE(TRIM(IF(C452&lt;&gt;1393,SUBSTITUTE($D$1," ","~")&amp;"|"," ") &amp;  IF(F452&lt;&gt;1965,SUBSTITUTE($G$1," ","~")&amp;"|"," ") &amp; IF(J452&lt;&gt;4952,SUBSTITUTE($K$1," ","~")&amp;"|"," ") &amp; IF(S452&lt;&gt;4952,SUBSTITUTE($T$1," ","~")&amp;"|"," ")),"|"," "))," ",", "),"~"," ")</f>
        <v>DJ PUBLISHING, CLOUD, BUMA MAIN</v>
      </c>
      <c r="C452" s="2">
        <f>IFERROR(MATCH(MASTER!$A452,'DJ PUBLISHING'!A:A,FALSE),1393)</f>
        <v>1016</v>
      </c>
      <c r="D452" s="5" t="str">
        <f t="shared" ref="D452:D515" ca="1" si="163">INDIRECT("'" &amp; $D$1 &amp;"'!" &amp; ADDRESS($C452,1))</f>
        <v>DESTROY YOU AT ONCE</v>
      </c>
      <c r="E452" s="6" t="str">
        <f t="shared" ref="E452:E515" ca="1" si="164">INDIRECT("'" &amp; $D$1 &amp;"'!" &amp; ADDRESS($C452,2))</f>
        <v>A2 Records</v>
      </c>
      <c r="F452" s="2">
        <f>IFERROR(MATCH(MASTER!$A452,CLOUD!B:B,FALSE),1965)</f>
        <v>359</v>
      </c>
      <c r="G452" s="17">
        <f t="shared" ref="G452:G515" ca="1" si="165">INDIRECT("'"&amp;$G$1 &amp;"'!" &amp; ADDRESS($F452,1))</f>
        <v>116413</v>
      </c>
      <c r="H452" s="18" t="str">
        <f t="shared" ref="H452:H515" ca="1" si="166">INDIRECT("'"&amp;$G$1 &amp;"'!" &amp; ADDRESS($F452,2))</f>
        <v>DESTROY YOU AT ONCE</v>
      </c>
      <c r="I452" s="19" t="str">
        <f t="shared" ref="I452:I515" ca="1" si="167">INDIRECT("'"&amp;$G$1 &amp;"'!" &amp; ADDRESS($F452,3))</f>
        <v>SLINGER/VEREECKEN</v>
      </c>
      <c r="J452" s="2">
        <f>IFERROR(MATCH(MASTER!$A452,'BUMA MAIN'!H:H,FALSE),4952)</f>
        <v>162</v>
      </c>
      <c r="K452" s="32" t="str">
        <f t="shared" ca="1" si="154"/>
        <v>DESTROY YOU AT ONCE</v>
      </c>
      <c r="L452" s="33">
        <f t="shared" ca="1" si="155"/>
        <v>1351244</v>
      </c>
      <c r="M452" s="33" t="str">
        <f t="shared" ca="1" si="156"/>
        <v>I-002289736-3</v>
      </c>
      <c r="N452" s="33">
        <f t="shared" ca="1" si="157"/>
        <v>472380650</v>
      </c>
      <c r="O452" s="33" t="str">
        <f t="shared" ca="1" si="158"/>
        <v>DJ PUBLISHING</v>
      </c>
      <c r="P452" s="33">
        <f t="shared" ca="1" si="159"/>
        <v>4801076</v>
      </c>
      <c r="Q452" s="33">
        <f t="shared" ca="1" si="160"/>
        <v>38832</v>
      </c>
      <c r="R452" s="34" t="str">
        <f t="shared" ca="1" si="161"/>
        <v>W-004448936</v>
      </c>
      <c r="S452" s="2">
        <f>IFERROR(MATCH(MASTER!$A452,'BUMA ALT'!H:H,FALSE),4952)</f>
        <v>4952</v>
      </c>
      <c r="T452" s="5" t="str">
        <f t="shared" ref="T452:T515" ca="1" si="168">INDIRECT("'"&amp;$T$1 &amp;"'!" &amp; ADDRESS($S452,8))</f>
        <v>-</v>
      </c>
      <c r="U452" s="51" t="str">
        <f t="shared" ref="U452:U515" ca="1" si="169">INDIRECT("'"&amp;$T$1 &amp;"'!" &amp; ADDRESS($S452,1))</f>
        <v>-</v>
      </c>
      <c r="V452" s="51" t="str">
        <f t="shared" ref="V452:V515" ca="1" si="170">INDIRECT("'"&amp;$T$1 &amp;"'!" &amp; ADDRESS($S452,2))</f>
        <v>-</v>
      </c>
      <c r="W452" s="51" t="str">
        <f t="shared" ref="W452:W515" ca="1" si="171">INDIRECT("'"&amp;$T$1 &amp;"'!" &amp; ADDRESS($S452,3))</f>
        <v>-</v>
      </c>
      <c r="X452" s="51" t="str">
        <f t="shared" ref="X452:X515" ca="1" si="172">INDIRECT("'"&amp;$T$1 &amp;"'!" &amp; ADDRESS($S452,4))</f>
        <v>-</v>
      </c>
      <c r="Y452" s="51" t="str">
        <f t="shared" ref="Y452:Y515" ca="1" si="173">INDIRECT("'"&amp;$T$1 &amp;"'!" &amp; ADDRESS($S452,5))</f>
        <v>-</v>
      </c>
      <c r="Z452" s="51" t="str">
        <f t="shared" ref="Z452:Z515" ca="1" si="174">INDIRECT("'"&amp;$T$1 &amp;"'!" &amp; ADDRESS($S452,6))</f>
        <v>-</v>
      </c>
      <c r="AA452" s="6" t="str">
        <f t="shared" ref="AA452:AA515" ca="1" si="175">INDIRECT("'"&amp;$T$1 &amp;"'!" &amp; ADDRESS($S452,7))</f>
        <v>-</v>
      </c>
    </row>
    <row r="453" spans="1:27" x14ac:dyDescent="0.25">
      <c r="A453" s="9" t="s">
        <v>185</v>
      </c>
      <c r="B453" s="10" t="str">
        <f t="shared" si="162"/>
        <v>DJ PUBLISHING, CLOUD, BUMA MAIN</v>
      </c>
      <c r="C453" s="2">
        <f>IFERROR(MATCH(MASTER!$A453,'DJ PUBLISHING'!A:A,FALSE),1393)</f>
        <v>816</v>
      </c>
      <c r="D453" s="5" t="str">
        <f t="shared" ca="1" si="163"/>
        <v>DESTRUCTION</v>
      </c>
      <c r="E453" s="6" t="str">
        <f t="shared" ca="1" si="164"/>
        <v>X-BONE</v>
      </c>
      <c r="F453" s="2">
        <f>IFERROR(MATCH(MASTER!$A453,CLOUD!B:B,FALSE),1965)</f>
        <v>360</v>
      </c>
      <c r="G453" s="17">
        <f t="shared" ca="1" si="165"/>
        <v>295095</v>
      </c>
      <c r="H453" s="18" t="str">
        <f t="shared" ca="1" si="166"/>
        <v>DESTRUCTION</v>
      </c>
      <c r="I453" s="19" t="str">
        <f t="shared" ca="1" si="167"/>
        <v>HECTORS</v>
      </c>
      <c r="J453" s="2">
        <f>IFERROR(MATCH(MASTER!$A453,'BUMA MAIN'!H:H,FALSE),4952)</f>
        <v>205</v>
      </c>
      <c r="K453" s="32" t="str">
        <f t="shared" ca="1" si="154"/>
        <v>DESTRUCTION</v>
      </c>
      <c r="L453" s="33">
        <f t="shared" ca="1" si="155"/>
        <v>1351244</v>
      </c>
      <c r="M453" s="33" t="str">
        <f t="shared" ca="1" si="156"/>
        <v>I-002289736-3</v>
      </c>
      <c r="N453" s="33">
        <f t="shared" ca="1" si="157"/>
        <v>472380650</v>
      </c>
      <c r="O453" s="33" t="str">
        <f t="shared" ca="1" si="158"/>
        <v>DJ PUBLISHING</v>
      </c>
      <c r="P453" s="33">
        <f t="shared" ca="1" si="159"/>
        <v>4801076</v>
      </c>
      <c r="Q453" s="33">
        <f t="shared" ca="1" si="160"/>
        <v>38832</v>
      </c>
      <c r="R453" s="34" t="str">
        <f t="shared" ca="1" si="161"/>
        <v>W-017410297</v>
      </c>
      <c r="S453" s="2">
        <f>IFERROR(MATCH(MASTER!$A453,'BUMA ALT'!H:H,FALSE),4952)</f>
        <v>4952</v>
      </c>
      <c r="T453" s="5" t="str">
        <f t="shared" ca="1" si="168"/>
        <v>-</v>
      </c>
      <c r="U453" s="51" t="str">
        <f t="shared" ca="1" si="169"/>
        <v>-</v>
      </c>
      <c r="V453" s="51" t="str">
        <f t="shared" ca="1" si="170"/>
        <v>-</v>
      </c>
      <c r="W453" s="51" t="str">
        <f t="shared" ca="1" si="171"/>
        <v>-</v>
      </c>
      <c r="X453" s="51" t="str">
        <f t="shared" ca="1" si="172"/>
        <v>-</v>
      </c>
      <c r="Y453" s="51" t="str">
        <f t="shared" ca="1" si="173"/>
        <v>-</v>
      </c>
      <c r="Z453" s="51" t="str">
        <f t="shared" ca="1" si="174"/>
        <v>-</v>
      </c>
      <c r="AA453" s="6" t="str">
        <f t="shared" ca="1" si="175"/>
        <v>-</v>
      </c>
    </row>
    <row r="454" spans="1:27" x14ac:dyDescent="0.25">
      <c r="A454" s="9" t="s">
        <v>1318</v>
      </c>
      <c r="B454" s="10" t="str">
        <f t="shared" si="162"/>
        <v>DJ PUBLISHING, CLOUD</v>
      </c>
      <c r="C454" s="2">
        <f>IFERROR(MATCH(MASTER!$A454,'DJ PUBLISHING'!A:A,FALSE),1393)</f>
        <v>396</v>
      </c>
      <c r="D454" s="5" t="str">
        <f t="shared" ca="1" si="163"/>
        <v>DESTRUCTIVE ACTS</v>
      </c>
      <c r="E454" s="6" t="str">
        <f t="shared" ca="1" si="164"/>
        <v>Scantraxx Silver</v>
      </c>
      <c r="F454" s="2">
        <f>IFERROR(MATCH(MASTER!$A454,CLOUD!B:B,FALSE),1965)</f>
        <v>362</v>
      </c>
      <c r="G454" s="17">
        <f t="shared" ca="1" si="165"/>
        <v>60099</v>
      </c>
      <c r="H454" s="18" t="str">
        <f t="shared" ca="1" si="166"/>
        <v>DESTRUCTIVE ACTS</v>
      </c>
      <c r="I454" s="19" t="str">
        <f t="shared" ca="1" si="167"/>
        <v>VERSPAGET /VERSPAGET</v>
      </c>
      <c r="J454" s="2">
        <f>IFERROR(MATCH(MASTER!$A454,'BUMA MAIN'!H:H,FALSE),4952)</f>
        <v>4952</v>
      </c>
      <c r="K454" s="32" t="str">
        <f t="shared" ca="1" si="154"/>
        <v>-</v>
      </c>
      <c r="L454" s="33" t="str">
        <f t="shared" ca="1" si="155"/>
        <v>-</v>
      </c>
      <c r="M454" s="33" t="str">
        <f t="shared" ca="1" si="156"/>
        <v>-</v>
      </c>
      <c r="N454" s="33" t="str">
        <f t="shared" ca="1" si="157"/>
        <v>-</v>
      </c>
      <c r="O454" s="33" t="str">
        <f t="shared" ca="1" si="158"/>
        <v>-</v>
      </c>
      <c r="P454" s="33" t="str">
        <f t="shared" ca="1" si="159"/>
        <v>-</v>
      </c>
      <c r="Q454" s="33" t="str">
        <f t="shared" ca="1" si="160"/>
        <v>-</v>
      </c>
      <c r="R454" s="34" t="str">
        <f t="shared" ca="1" si="161"/>
        <v>-</v>
      </c>
      <c r="S454" s="2">
        <f>IFERROR(MATCH(MASTER!$A454,'BUMA ALT'!H:H,FALSE),4952)</f>
        <v>4952</v>
      </c>
      <c r="T454" s="5" t="str">
        <f t="shared" ca="1" si="168"/>
        <v>-</v>
      </c>
      <c r="U454" s="51" t="str">
        <f t="shared" ca="1" si="169"/>
        <v>-</v>
      </c>
      <c r="V454" s="51" t="str">
        <f t="shared" ca="1" si="170"/>
        <v>-</v>
      </c>
      <c r="W454" s="51" t="str">
        <f t="shared" ca="1" si="171"/>
        <v>-</v>
      </c>
      <c r="X454" s="51" t="str">
        <f t="shared" ca="1" si="172"/>
        <v>-</v>
      </c>
      <c r="Y454" s="51" t="str">
        <f t="shared" ca="1" si="173"/>
        <v>-</v>
      </c>
      <c r="Z454" s="51" t="str">
        <f t="shared" ca="1" si="174"/>
        <v>-</v>
      </c>
      <c r="AA454" s="6" t="str">
        <f t="shared" ca="1" si="175"/>
        <v>-</v>
      </c>
    </row>
    <row r="455" spans="1:27" x14ac:dyDescent="0.25">
      <c r="A455" s="9" t="s">
        <v>395</v>
      </c>
      <c r="B455" s="10" t="str">
        <f t="shared" si="162"/>
        <v>DJ PUBLISHING, CLOUD, BUMA MAIN</v>
      </c>
      <c r="C455" s="2">
        <f>IFERROR(MATCH(MASTER!$A455,'DJ PUBLISHING'!A:A,FALSE),1393)</f>
        <v>901</v>
      </c>
      <c r="D455" s="5" t="str">
        <f t="shared" ca="1" si="163"/>
        <v>DESTRUCTOR</v>
      </c>
      <c r="E455" s="6" t="str">
        <f t="shared" ca="1" si="164"/>
        <v>X-RAW</v>
      </c>
      <c r="F455" s="2">
        <f>IFERROR(MATCH(MASTER!$A455,CLOUD!B:B,FALSE),1965)</f>
        <v>363</v>
      </c>
      <c r="G455" s="17">
        <f t="shared" ca="1" si="165"/>
        <v>398986</v>
      </c>
      <c r="H455" s="18" t="str">
        <f t="shared" ca="1" si="166"/>
        <v>DESTRUCTOR</v>
      </c>
      <c r="I455" s="19" t="str">
        <f t="shared" ca="1" si="167"/>
        <v>SAVIN</v>
      </c>
      <c r="J455" s="2">
        <f>IFERROR(MATCH(MASTER!$A455,'BUMA MAIN'!H:H,FALSE),4952)</f>
        <v>414</v>
      </c>
      <c r="K455" s="32" t="str">
        <f t="shared" ca="1" si="154"/>
        <v>DESTRUCTOR</v>
      </c>
      <c r="L455" s="33">
        <f t="shared" ca="1" si="155"/>
        <v>1351244</v>
      </c>
      <c r="M455" s="33" t="str">
        <f t="shared" ca="1" si="156"/>
        <v>I-002289736-3</v>
      </c>
      <c r="N455" s="33">
        <f t="shared" ca="1" si="157"/>
        <v>472380650</v>
      </c>
      <c r="O455" s="33" t="str">
        <f t="shared" ca="1" si="158"/>
        <v>DJ PUBLISHING</v>
      </c>
      <c r="P455" s="33">
        <f t="shared" ca="1" si="159"/>
        <v>11549687</v>
      </c>
      <c r="Q455" s="33">
        <f t="shared" ca="1" si="160"/>
        <v>42290</v>
      </c>
      <c r="R455" s="34" t="str">
        <f t="shared" ca="1" si="161"/>
        <v>W-010463807</v>
      </c>
      <c r="S455" s="2">
        <f>IFERROR(MATCH(MASTER!$A455,'BUMA ALT'!H:H,FALSE),4952)</f>
        <v>4952</v>
      </c>
      <c r="T455" s="5" t="str">
        <f t="shared" ca="1" si="168"/>
        <v>-</v>
      </c>
      <c r="U455" s="51" t="str">
        <f t="shared" ca="1" si="169"/>
        <v>-</v>
      </c>
      <c r="V455" s="51" t="str">
        <f t="shared" ca="1" si="170"/>
        <v>-</v>
      </c>
      <c r="W455" s="51" t="str">
        <f t="shared" ca="1" si="171"/>
        <v>-</v>
      </c>
      <c r="X455" s="51" t="str">
        <f t="shared" ca="1" si="172"/>
        <v>-</v>
      </c>
      <c r="Y455" s="51" t="str">
        <f t="shared" ca="1" si="173"/>
        <v>-</v>
      </c>
      <c r="Z455" s="51" t="str">
        <f t="shared" ca="1" si="174"/>
        <v>-</v>
      </c>
      <c r="AA455" s="6" t="str">
        <f t="shared" ca="1" si="175"/>
        <v>-</v>
      </c>
    </row>
    <row r="456" spans="1:27" x14ac:dyDescent="0.25">
      <c r="A456" s="9" t="s">
        <v>3314</v>
      </c>
      <c r="B456" s="10" t="str">
        <f t="shared" si="162"/>
        <v>BUMA ALT</v>
      </c>
      <c r="C456" s="2">
        <f>IFERROR(MATCH(MASTER!$A456,'DJ PUBLISHING'!A:A,FALSE),1393)</f>
        <v>1393</v>
      </c>
      <c r="D456" s="5" t="str">
        <f t="shared" ca="1" si="163"/>
        <v>-</v>
      </c>
      <c r="E456" s="6" t="str">
        <f t="shared" ca="1" si="164"/>
        <v>-</v>
      </c>
      <c r="F456" s="2">
        <f>IFERROR(MATCH(MASTER!$A456,CLOUD!B:B,FALSE),1965)</f>
        <v>1965</v>
      </c>
      <c r="G456" s="17" t="str">
        <f t="shared" ca="1" si="165"/>
        <v>-</v>
      </c>
      <c r="H456" s="18" t="str">
        <f t="shared" ca="1" si="166"/>
        <v>-</v>
      </c>
      <c r="I456" s="19" t="str">
        <f t="shared" ca="1" si="167"/>
        <v>-</v>
      </c>
      <c r="J456" s="2">
        <f>IFERROR(MATCH(MASTER!$A456,'BUMA MAIN'!H:H,FALSE),4952)</f>
        <v>4952</v>
      </c>
      <c r="K456" s="32" t="str">
        <f t="shared" ca="1" si="154"/>
        <v>-</v>
      </c>
      <c r="L456" s="33" t="str">
        <f t="shared" ca="1" si="155"/>
        <v>-</v>
      </c>
      <c r="M456" s="33" t="str">
        <f t="shared" ca="1" si="156"/>
        <v>-</v>
      </c>
      <c r="N456" s="33" t="str">
        <f t="shared" ca="1" si="157"/>
        <v>-</v>
      </c>
      <c r="O456" s="33" t="str">
        <f t="shared" ca="1" si="158"/>
        <v>-</v>
      </c>
      <c r="P456" s="33" t="str">
        <f t="shared" ca="1" si="159"/>
        <v>-</v>
      </c>
      <c r="Q456" s="33" t="str">
        <f t="shared" ca="1" si="160"/>
        <v>-</v>
      </c>
      <c r="R456" s="34" t="str">
        <f t="shared" ca="1" si="161"/>
        <v>-</v>
      </c>
      <c r="S456" s="2">
        <f>IFERROR(MATCH(MASTER!$A456,'BUMA ALT'!H:H,FALSE),4952)</f>
        <v>1432</v>
      </c>
      <c r="T456" s="5" t="str">
        <f t="shared" ca="1" si="168"/>
        <v>DESTRUCTOR (ORIGINAL MIX)</v>
      </c>
      <c r="U456" s="51">
        <f t="shared" ca="1" si="169"/>
        <v>1351244</v>
      </c>
      <c r="V456" s="51" t="str">
        <f t="shared" ca="1" si="170"/>
        <v>I-002289736-3</v>
      </c>
      <c r="W456" s="51">
        <f t="shared" ca="1" si="171"/>
        <v>472380650</v>
      </c>
      <c r="X456" s="51" t="str">
        <f t="shared" ca="1" si="172"/>
        <v>DJ PUBLISHING</v>
      </c>
      <c r="Y456" s="51">
        <f t="shared" ca="1" si="173"/>
        <v>11590270</v>
      </c>
      <c r="Z456" s="51">
        <f t="shared" ca="1" si="174"/>
        <v>42790</v>
      </c>
      <c r="AA456" s="6" t="str">
        <f t="shared" ca="1" si="175"/>
        <v>W-013669043</v>
      </c>
    </row>
    <row r="457" spans="1:27" x14ac:dyDescent="0.25">
      <c r="A457" s="9" t="s">
        <v>1320</v>
      </c>
      <c r="B457" s="10" t="str">
        <f t="shared" si="162"/>
        <v>DJ PUBLISHING, CLOUD</v>
      </c>
      <c r="C457" s="2">
        <f>IFERROR(MATCH(MASTER!$A457,'DJ PUBLISHING'!A:A,FALSE),1393)</f>
        <v>579</v>
      </c>
      <c r="D457" s="5" t="str">
        <f t="shared" ca="1" si="163"/>
        <v>DESTRUKTION</v>
      </c>
      <c r="E457" s="6" t="str">
        <f t="shared" ca="1" si="164"/>
        <v>X-BONE</v>
      </c>
      <c r="F457" s="2">
        <f>IFERROR(MATCH(MASTER!$A457,CLOUD!B:B,FALSE),1965)</f>
        <v>364</v>
      </c>
      <c r="G457" s="17">
        <f t="shared" ca="1" si="165"/>
        <v>136219</v>
      </c>
      <c r="H457" s="18" t="str">
        <f t="shared" ca="1" si="166"/>
        <v>DESTRUKTION</v>
      </c>
      <c r="I457" s="19" t="str">
        <f t="shared" ca="1" si="167"/>
        <v>RIJS VAN/VISSER</v>
      </c>
      <c r="J457" s="2">
        <f>IFERROR(MATCH(MASTER!$A457,'BUMA MAIN'!H:H,FALSE),4952)</f>
        <v>4952</v>
      </c>
      <c r="K457" s="32" t="str">
        <f t="shared" ca="1" si="154"/>
        <v>-</v>
      </c>
      <c r="L457" s="33" t="str">
        <f t="shared" ca="1" si="155"/>
        <v>-</v>
      </c>
      <c r="M457" s="33" t="str">
        <f t="shared" ca="1" si="156"/>
        <v>-</v>
      </c>
      <c r="N457" s="33" t="str">
        <f t="shared" ca="1" si="157"/>
        <v>-</v>
      </c>
      <c r="O457" s="33" t="str">
        <f t="shared" ca="1" si="158"/>
        <v>-</v>
      </c>
      <c r="P457" s="33" t="str">
        <f t="shared" ca="1" si="159"/>
        <v>-</v>
      </c>
      <c r="Q457" s="33" t="str">
        <f t="shared" ca="1" si="160"/>
        <v>-</v>
      </c>
      <c r="R457" s="34" t="str">
        <f t="shared" ca="1" si="161"/>
        <v>-</v>
      </c>
      <c r="S457" s="2">
        <f>IFERROR(MATCH(MASTER!$A457,'BUMA ALT'!H:H,FALSE),4952)</f>
        <v>4952</v>
      </c>
      <c r="T457" s="5" t="str">
        <f t="shared" ca="1" si="168"/>
        <v>-</v>
      </c>
      <c r="U457" s="51" t="str">
        <f t="shared" ca="1" si="169"/>
        <v>-</v>
      </c>
      <c r="V457" s="51" t="str">
        <f t="shared" ca="1" si="170"/>
        <v>-</v>
      </c>
      <c r="W457" s="51" t="str">
        <f t="shared" ca="1" si="171"/>
        <v>-</v>
      </c>
      <c r="X457" s="51" t="str">
        <f t="shared" ca="1" si="172"/>
        <v>-</v>
      </c>
      <c r="Y457" s="51" t="str">
        <f t="shared" ca="1" si="173"/>
        <v>-</v>
      </c>
      <c r="Z457" s="51" t="str">
        <f t="shared" ca="1" si="174"/>
        <v>-</v>
      </c>
      <c r="AA457" s="6" t="str">
        <f t="shared" ca="1" si="175"/>
        <v>-</v>
      </c>
    </row>
    <row r="458" spans="1:27" x14ac:dyDescent="0.25">
      <c r="A458" s="9" t="s">
        <v>1321</v>
      </c>
      <c r="B458" s="10" t="str">
        <f t="shared" si="162"/>
        <v>DJ PUBLISHING, CLOUD</v>
      </c>
      <c r="C458" s="2">
        <f>IFERROR(MATCH(MASTER!$A458,'DJ PUBLISHING'!A:A,FALSE),1393)</f>
        <v>122</v>
      </c>
      <c r="D458" s="5" t="str">
        <f t="shared" ca="1" si="163"/>
        <v>DESTRUKTO</v>
      </c>
      <c r="E458" s="6" t="str">
        <f t="shared" ca="1" si="164"/>
        <v>Scantraxx</v>
      </c>
      <c r="F458" s="2">
        <f>IFERROR(MATCH(MASTER!$A458,CLOUD!B:B,FALSE),1965)</f>
        <v>365</v>
      </c>
      <c r="G458" s="17">
        <f t="shared" ca="1" si="165"/>
        <v>92974</v>
      </c>
      <c r="H458" s="18" t="str">
        <f t="shared" ca="1" si="166"/>
        <v>DESTRUKTO</v>
      </c>
      <c r="I458" s="19" t="str">
        <f t="shared" ca="1" si="167"/>
        <v>SPRONK/STADT VAN DE</v>
      </c>
      <c r="J458" s="2">
        <f>IFERROR(MATCH(MASTER!$A458,'BUMA MAIN'!H:H,FALSE),4952)</f>
        <v>4952</v>
      </c>
      <c r="K458" s="32" t="str">
        <f t="shared" ca="1" si="154"/>
        <v>-</v>
      </c>
      <c r="L458" s="33" t="str">
        <f t="shared" ca="1" si="155"/>
        <v>-</v>
      </c>
      <c r="M458" s="33" t="str">
        <f t="shared" ca="1" si="156"/>
        <v>-</v>
      </c>
      <c r="N458" s="33" t="str">
        <f t="shared" ca="1" si="157"/>
        <v>-</v>
      </c>
      <c r="O458" s="33" t="str">
        <f t="shared" ca="1" si="158"/>
        <v>-</v>
      </c>
      <c r="P458" s="33" t="str">
        <f t="shared" ca="1" si="159"/>
        <v>-</v>
      </c>
      <c r="Q458" s="33" t="str">
        <f t="shared" ca="1" si="160"/>
        <v>-</v>
      </c>
      <c r="R458" s="34" t="str">
        <f t="shared" ca="1" si="161"/>
        <v>-</v>
      </c>
      <c r="S458" s="2">
        <f>IFERROR(MATCH(MASTER!$A458,'BUMA ALT'!H:H,FALSE),4952)</f>
        <v>4952</v>
      </c>
      <c r="T458" s="5" t="str">
        <f t="shared" ca="1" si="168"/>
        <v>-</v>
      </c>
      <c r="U458" s="51" t="str">
        <f t="shared" ca="1" si="169"/>
        <v>-</v>
      </c>
      <c r="V458" s="51" t="str">
        <f t="shared" ca="1" si="170"/>
        <v>-</v>
      </c>
      <c r="W458" s="51" t="str">
        <f t="shared" ca="1" si="171"/>
        <v>-</v>
      </c>
      <c r="X458" s="51" t="str">
        <f t="shared" ca="1" si="172"/>
        <v>-</v>
      </c>
      <c r="Y458" s="51" t="str">
        <f t="shared" ca="1" si="173"/>
        <v>-</v>
      </c>
      <c r="Z458" s="51" t="str">
        <f t="shared" ca="1" si="174"/>
        <v>-</v>
      </c>
      <c r="AA458" s="6" t="str">
        <f t="shared" ca="1" si="175"/>
        <v>-</v>
      </c>
    </row>
    <row r="459" spans="1:27" x14ac:dyDescent="0.25">
      <c r="A459" s="9" t="s">
        <v>931</v>
      </c>
      <c r="B459" s="10" t="str">
        <f t="shared" si="162"/>
        <v>CLOUD, BUMA MAIN</v>
      </c>
      <c r="C459" s="2">
        <f>IFERROR(MATCH(MASTER!$A459,'DJ PUBLISHING'!A:A,FALSE),1393)</f>
        <v>1393</v>
      </c>
      <c r="D459" s="5" t="str">
        <f t="shared" ca="1" si="163"/>
        <v>-</v>
      </c>
      <c r="E459" s="6" t="str">
        <f t="shared" ca="1" si="164"/>
        <v>-</v>
      </c>
      <c r="F459" s="2">
        <f>IFERROR(MATCH(MASTER!$A459,CLOUD!B:B,FALSE),1965)</f>
        <v>366</v>
      </c>
      <c r="G459" s="17">
        <f t="shared" ca="1" si="165"/>
        <v>654674</v>
      </c>
      <c r="H459" s="18" t="str">
        <f t="shared" ca="1" si="166"/>
        <v>DETONATED</v>
      </c>
      <c r="I459" s="19" t="str">
        <f t="shared" ca="1" si="167"/>
        <v>BAIRD/CLAESSENS/O DEA/PREVOO</v>
      </c>
      <c r="J459" s="2">
        <f>IFERROR(MATCH(MASTER!$A459,'BUMA MAIN'!H:H,FALSE),4952)</f>
        <v>953</v>
      </c>
      <c r="K459" s="32" t="str">
        <f t="shared" ca="1" si="154"/>
        <v>DETONATED</v>
      </c>
      <c r="L459" s="33">
        <f t="shared" ca="1" si="155"/>
        <v>1351244</v>
      </c>
      <c r="M459" s="33" t="str">
        <f t="shared" ca="1" si="156"/>
        <v>I-002289736-3</v>
      </c>
      <c r="N459" s="33">
        <f t="shared" ca="1" si="157"/>
        <v>472380650</v>
      </c>
      <c r="O459" s="33" t="str">
        <f t="shared" ca="1" si="158"/>
        <v>DJ PUBLISHING</v>
      </c>
      <c r="P459" s="33">
        <f t="shared" ca="1" si="159"/>
        <v>11558839</v>
      </c>
      <c r="Q459" s="33">
        <f t="shared" ca="1" si="160"/>
        <v>42404</v>
      </c>
      <c r="R459" s="34" t="str">
        <f t="shared" ca="1" si="161"/>
        <v>W-010675385</v>
      </c>
      <c r="S459" s="2">
        <f>IFERROR(MATCH(MASTER!$A459,'BUMA ALT'!H:H,FALSE),4952)</f>
        <v>4952</v>
      </c>
      <c r="T459" s="5" t="str">
        <f t="shared" ca="1" si="168"/>
        <v>-</v>
      </c>
      <c r="U459" s="51" t="str">
        <f t="shared" ca="1" si="169"/>
        <v>-</v>
      </c>
      <c r="V459" s="51" t="str">
        <f t="shared" ca="1" si="170"/>
        <v>-</v>
      </c>
      <c r="W459" s="51" t="str">
        <f t="shared" ca="1" si="171"/>
        <v>-</v>
      </c>
      <c r="X459" s="51" t="str">
        <f t="shared" ca="1" si="172"/>
        <v>-</v>
      </c>
      <c r="Y459" s="51" t="str">
        <f t="shared" ca="1" si="173"/>
        <v>-</v>
      </c>
      <c r="Z459" s="51" t="str">
        <f t="shared" ca="1" si="174"/>
        <v>-</v>
      </c>
      <c r="AA459" s="6" t="str">
        <f t="shared" ca="1" si="175"/>
        <v>-</v>
      </c>
    </row>
    <row r="460" spans="1:27" x14ac:dyDescent="0.25">
      <c r="A460" s="9" t="s">
        <v>1324</v>
      </c>
      <c r="B460" s="10" t="str">
        <f t="shared" si="162"/>
        <v>CLOUD</v>
      </c>
      <c r="C460" s="2">
        <f>IFERROR(MATCH(MASTER!$A460,'DJ PUBLISHING'!A:A,FALSE),1393)</f>
        <v>1393</v>
      </c>
      <c r="D460" s="5" t="str">
        <f t="shared" ca="1" si="163"/>
        <v>-</v>
      </c>
      <c r="E460" s="6" t="str">
        <f t="shared" ca="1" si="164"/>
        <v>-</v>
      </c>
      <c r="F460" s="2">
        <f>IFERROR(MATCH(MASTER!$A460,CLOUD!B:B,FALSE),1965)</f>
        <v>367</v>
      </c>
      <c r="G460" s="17">
        <f t="shared" ca="1" si="165"/>
        <v>5080</v>
      </c>
      <c r="H460" s="18" t="str">
        <f t="shared" ca="1" si="166"/>
        <v>DETONATION</v>
      </c>
      <c r="I460" s="19" t="str">
        <f t="shared" ca="1" si="167"/>
        <v>WITJES</v>
      </c>
      <c r="J460" s="2">
        <f>IFERROR(MATCH(MASTER!$A460,'BUMA MAIN'!H:H,FALSE),4952)</f>
        <v>4952</v>
      </c>
      <c r="K460" s="32" t="str">
        <f t="shared" ca="1" si="154"/>
        <v>-</v>
      </c>
      <c r="L460" s="33" t="str">
        <f t="shared" ca="1" si="155"/>
        <v>-</v>
      </c>
      <c r="M460" s="33" t="str">
        <f t="shared" ca="1" si="156"/>
        <v>-</v>
      </c>
      <c r="N460" s="33" t="str">
        <f t="shared" ca="1" si="157"/>
        <v>-</v>
      </c>
      <c r="O460" s="33" t="str">
        <f t="shared" ca="1" si="158"/>
        <v>-</v>
      </c>
      <c r="P460" s="33" t="str">
        <f t="shared" ca="1" si="159"/>
        <v>-</v>
      </c>
      <c r="Q460" s="33" t="str">
        <f t="shared" ca="1" si="160"/>
        <v>-</v>
      </c>
      <c r="R460" s="34" t="str">
        <f t="shared" ca="1" si="161"/>
        <v>-</v>
      </c>
      <c r="S460" s="2">
        <f>IFERROR(MATCH(MASTER!$A460,'BUMA ALT'!H:H,FALSE),4952)</f>
        <v>4952</v>
      </c>
      <c r="T460" s="5" t="str">
        <f t="shared" ca="1" si="168"/>
        <v>-</v>
      </c>
      <c r="U460" s="51" t="str">
        <f t="shared" ca="1" si="169"/>
        <v>-</v>
      </c>
      <c r="V460" s="51" t="str">
        <f t="shared" ca="1" si="170"/>
        <v>-</v>
      </c>
      <c r="W460" s="51" t="str">
        <f t="shared" ca="1" si="171"/>
        <v>-</v>
      </c>
      <c r="X460" s="51" t="str">
        <f t="shared" ca="1" si="172"/>
        <v>-</v>
      </c>
      <c r="Y460" s="51" t="str">
        <f t="shared" ca="1" si="173"/>
        <v>-</v>
      </c>
      <c r="Z460" s="51" t="str">
        <f t="shared" ca="1" si="174"/>
        <v>-</v>
      </c>
      <c r="AA460" s="6" t="str">
        <f t="shared" ca="1" si="175"/>
        <v>-</v>
      </c>
    </row>
    <row r="461" spans="1:27" x14ac:dyDescent="0.25">
      <c r="A461" s="9" t="s">
        <v>2513</v>
      </c>
      <c r="B461" s="10" t="str">
        <f t="shared" si="162"/>
        <v>DJ PUBLISHING</v>
      </c>
      <c r="C461" s="2">
        <f>IFERROR(MATCH(MASTER!$A461,'DJ PUBLISHING'!A:A,FALSE),1393)</f>
        <v>1305</v>
      </c>
      <c r="D461" s="5" t="str">
        <f t="shared" ca="1" si="163"/>
        <v>DETONATOR</v>
      </c>
      <c r="E461" s="6" t="str">
        <f t="shared" ca="1" si="164"/>
        <v>SPECIAL</v>
      </c>
      <c r="F461" s="2">
        <f>IFERROR(MATCH(MASTER!$A461,CLOUD!B:B,FALSE),1965)</f>
        <v>1965</v>
      </c>
      <c r="G461" s="17" t="str">
        <f t="shared" ca="1" si="165"/>
        <v>-</v>
      </c>
      <c r="H461" s="18" t="str">
        <f t="shared" ca="1" si="166"/>
        <v>-</v>
      </c>
      <c r="I461" s="19" t="str">
        <f t="shared" ca="1" si="167"/>
        <v>-</v>
      </c>
      <c r="J461" s="2">
        <f>IFERROR(MATCH(MASTER!$A461,'BUMA MAIN'!H:H,FALSE),4952)</f>
        <v>4952</v>
      </c>
      <c r="K461" s="32" t="str">
        <f t="shared" ca="1" si="154"/>
        <v>-</v>
      </c>
      <c r="L461" s="33" t="str">
        <f t="shared" ca="1" si="155"/>
        <v>-</v>
      </c>
      <c r="M461" s="33" t="str">
        <f t="shared" ca="1" si="156"/>
        <v>-</v>
      </c>
      <c r="N461" s="33" t="str">
        <f t="shared" ca="1" si="157"/>
        <v>-</v>
      </c>
      <c r="O461" s="33" t="str">
        <f t="shared" ca="1" si="158"/>
        <v>-</v>
      </c>
      <c r="P461" s="33" t="str">
        <f t="shared" ca="1" si="159"/>
        <v>-</v>
      </c>
      <c r="Q461" s="33" t="str">
        <f t="shared" ca="1" si="160"/>
        <v>-</v>
      </c>
      <c r="R461" s="34" t="str">
        <f t="shared" ca="1" si="161"/>
        <v>-</v>
      </c>
      <c r="S461" s="2">
        <f>IFERROR(MATCH(MASTER!$A461,'BUMA ALT'!H:H,FALSE),4952)</f>
        <v>4952</v>
      </c>
      <c r="T461" s="5" t="str">
        <f t="shared" ca="1" si="168"/>
        <v>-</v>
      </c>
      <c r="U461" s="51" t="str">
        <f t="shared" ca="1" si="169"/>
        <v>-</v>
      </c>
      <c r="V461" s="51" t="str">
        <f t="shared" ca="1" si="170"/>
        <v>-</v>
      </c>
      <c r="W461" s="51" t="str">
        <f t="shared" ca="1" si="171"/>
        <v>-</v>
      </c>
      <c r="X461" s="51" t="str">
        <f t="shared" ca="1" si="172"/>
        <v>-</v>
      </c>
      <c r="Y461" s="51" t="str">
        <f t="shared" ca="1" si="173"/>
        <v>-</v>
      </c>
      <c r="Z461" s="51" t="str">
        <f t="shared" ca="1" si="174"/>
        <v>-</v>
      </c>
      <c r="AA461" s="6" t="str">
        <f t="shared" ca="1" si="175"/>
        <v>-</v>
      </c>
    </row>
    <row r="462" spans="1:27" x14ac:dyDescent="0.25">
      <c r="A462" s="9" t="s">
        <v>519</v>
      </c>
      <c r="B462" s="10" t="str">
        <f t="shared" si="162"/>
        <v>DJ PUBLISHING, CLOUD, BUMA MAIN</v>
      </c>
      <c r="C462" s="2">
        <f>IFERROR(MATCH(MASTER!$A462,'DJ PUBLISHING'!A:A,FALSE),1393)</f>
        <v>1364</v>
      </c>
      <c r="D462" s="5" t="str">
        <f t="shared" ca="1" si="163"/>
        <v>DEVASTATION</v>
      </c>
      <c r="E462" s="6" t="str">
        <f t="shared" ca="1" si="164"/>
        <v>WAR FORCE</v>
      </c>
      <c r="F462" s="2">
        <f>IFERROR(MATCH(MASTER!$A462,CLOUD!B:B,FALSE),1965)</f>
        <v>368</v>
      </c>
      <c r="G462" s="17">
        <f t="shared" ca="1" si="165"/>
        <v>461740</v>
      </c>
      <c r="H462" s="18" t="str">
        <f t="shared" ca="1" si="166"/>
        <v>DEVASTATION</v>
      </c>
      <c r="I462" s="19" t="str">
        <f t="shared" ca="1" si="167"/>
        <v>AANDEWIEL/CLAESSENS/PREVOO</v>
      </c>
      <c r="J462" s="2">
        <f>IFERROR(MATCH(MASTER!$A462,'BUMA MAIN'!H:H,FALSE),4952)</f>
        <v>538</v>
      </c>
      <c r="K462" s="32" t="str">
        <f t="shared" ca="1" si="154"/>
        <v>DEVASTATION</v>
      </c>
      <c r="L462" s="33">
        <f t="shared" ca="1" si="155"/>
        <v>1351244</v>
      </c>
      <c r="M462" s="33" t="str">
        <f t="shared" ca="1" si="156"/>
        <v>I-002289736-3</v>
      </c>
      <c r="N462" s="33">
        <f t="shared" ca="1" si="157"/>
        <v>472380650</v>
      </c>
      <c r="O462" s="33" t="str">
        <f t="shared" ca="1" si="158"/>
        <v>DJ PUBLISHING</v>
      </c>
      <c r="P462" s="33">
        <f t="shared" ca="1" si="159"/>
        <v>11555158</v>
      </c>
      <c r="Q462" s="33">
        <f t="shared" ca="1" si="160"/>
        <v>42352</v>
      </c>
      <c r="R462" s="34" t="str">
        <f t="shared" ca="1" si="161"/>
        <v>W-010783279</v>
      </c>
      <c r="S462" s="2">
        <f>IFERROR(MATCH(MASTER!$A462,'BUMA ALT'!H:H,FALSE),4952)</f>
        <v>4952</v>
      </c>
      <c r="T462" s="5" t="str">
        <f t="shared" ca="1" si="168"/>
        <v>-</v>
      </c>
      <c r="U462" s="51" t="str">
        <f t="shared" ca="1" si="169"/>
        <v>-</v>
      </c>
      <c r="V462" s="51" t="str">
        <f t="shared" ca="1" si="170"/>
        <v>-</v>
      </c>
      <c r="W462" s="51" t="str">
        <f t="shared" ca="1" si="171"/>
        <v>-</v>
      </c>
      <c r="X462" s="51" t="str">
        <f t="shared" ca="1" si="172"/>
        <v>-</v>
      </c>
      <c r="Y462" s="51" t="str">
        <f t="shared" ca="1" si="173"/>
        <v>-</v>
      </c>
      <c r="Z462" s="51" t="str">
        <f t="shared" ca="1" si="174"/>
        <v>-</v>
      </c>
      <c r="AA462" s="6" t="str">
        <f t="shared" ca="1" si="175"/>
        <v>-</v>
      </c>
    </row>
    <row r="463" spans="1:27" x14ac:dyDescent="0.25">
      <c r="A463" s="9" t="s">
        <v>79</v>
      </c>
      <c r="B463" s="10" t="str">
        <f t="shared" si="162"/>
        <v>CLOUD, BUMA MAIN</v>
      </c>
      <c r="C463" s="2">
        <f>IFERROR(MATCH(MASTER!$A463,'DJ PUBLISHING'!A:A,FALSE),1393)</f>
        <v>1393</v>
      </c>
      <c r="D463" s="5" t="str">
        <f t="shared" ca="1" si="163"/>
        <v>-</v>
      </c>
      <c r="E463" s="6" t="str">
        <f t="shared" ca="1" si="164"/>
        <v>-</v>
      </c>
      <c r="F463" s="2">
        <f>IFERROR(MATCH(MASTER!$A463,CLOUD!B:B,FALSE),1965)</f>
        <v>369</v>
      </c>
      <c r="G463" s="17">
        <f t="shared" ca="1" si="165"/>
        <v>147916</v>
      </c>
      <c r="H463" s="18" t="str">
        <f t="shared" ca="1" si="166"/>
        <v>DEVICE</v>
      </c>
      <c r="I463" s="19" t="str">
        <f t="shared" ca="1" si="167"/>
        <v>MONS</v>
      </c>
      <c r="J463" s="2">
        <f>IFERROR(MATCH(MASTER!$A463,'BUMA MAIN'!H:H,FALSE),4952)</f>
        <v>99</v>
      </c>
      <c r="K463" s="32" t="str">
        <f t="shared" ca="1" si="154"/>
        <v>DEVICE</v>
      </c>
      <c r="L463" s="33">
        <f t="shared" ca="1" si="155"/>
        <v>1351244</v>
      </c>
      <c r="M463" s="33" t="str">
        <f t="shared" ca="1" si="156"/>
        <v>I-002289736-3</v>
      </c>
      <c r="N463" s="33">
        <f t="shared" ca="1" si="157"/>
        <v>472380650</v>
      </c>
      <c r="O463" s="33" t="str">
        <f t="shared" ca="1" si="158"/>
        <v>DJ PUBLISHING</v>
      </c>
      <c r="P463" s="33">
        <f t="shared" ca="1" si="159"/>
        <v>4796029</v>
      </c>
      <c r="Q463" s="33">
        <f t="shared" ca="1" si="160"/>
        <v>38762</v>
      </c>
      <c r="R463" s="34" t="str">
        <f t="shared" ca="1" si="161"/>
        <v>W-004375909</v>
      </c>
      <c r="S463" s="2">
        <f>IFERROR(MATCH(MASTER!$A463,'BUMA ALT'!H:H,FALSE),4952)</f>
        <v>4952</v>
      </c>
      <c r="T463" s="5" t="str">
        <f t="shared" ca="1" si="168"/>
        <v>-</v>
      </c>
      <c r="U463" s="51" t="str">
        <f t="shared" ca="1" si="169"/>
        <v>-</v>
      </c>
      <c r="V463" s="51" t="str">
        <f t="shared" ca="1" si="170"/>
        <v>-</v>
      </c>
      <c r="W463" s="51" t="str">
        <f t="shared" ca="1" si="171"/>
        <v>-</v>
      </c>
      <c r="X463" s="51" t="str">
        <f t="shared" ca="1" si="172"/>
        <v>-</v>
      </c>
      <c r="Y463" s="51" t="str">
        <f t="shared" ca="1" si="173"/>
        <v>-</v>
      </c>
      <c r="Z463" s="51" t="str">
        <f t="shared" ca="1" si="174"/>
        <v>-</v>
      </c>
      <c r="AA463" s="6" t="str">
        <f t="shared" ca="1" si="175"/>
        <v>-</v>
      </c>
    </row>
    <row r="464" spans="1:27" x14ac:dyDescent="0.25">
      <c r="A464" s="9" t="s">
        <v>1326</v>
      </c>
      <c r="B464" s="10" t="str">
        <f t="shared" si="162"/>
        <v>CLOUD</v>
      </c>
      <c r="C464" s="2">
        <f>IFERROR(MATCH(MASTER!$A464,'DJ PUBLISHING'!A:A,FALSE),1393)</f>
        <v>1393</v>
      </c>
      <c r="D464" s="5" t="str">
        <f t="shared" ca="1" si="163"/>
        <v>-</v>
      </c>
      <c r="E464" s="6" t="str">
        <f t="shared" ca="1" si="164"/>
        <v>-</v>
      </c>
      <c r="F464" s="2">
        <f>IFERROR(MATCH(MASTER!$A464,CLOUD!B:B,FALSE),1965)</f>
        <v>370</v>
      </c>
      <c r="G464" s="17">
        <f t="shared" ca="1" si="165"/>
        <v>1105</v>
      </c>
      <c r="H464" s="18" t="str">
        <f t="shared" ca="1" si="166"/>
        <v>DEVINE</v>
      </c>
      <c r="I464" s="19" t="str">
        <f t="shared" ca="1" si="167"/>
        <v>DUTRIEUX/WERVER</v>
      </c>
      <c r="J464" s="2">
        <f>IFERROR(MATCH(MASTER!$A464,'BUMA MAIN'!H:H,FALSE),4952)</f>
        <v>4952</v>
      </c>
      <c r="K464" s="32" t="str">
        <f t="shared" ca="1" si="154"/>
        <v>-</v>
      </c>
      <c r="L464" s="33" t="str">
        <f t="shared" ca="1" si="155"/>
        <v>-</v>
      </c>
      <c r="M464" s="33" t="str">
        <f t="shared" ca="1" si="156"/>
        <v>-</v>
      </c>
      <c r="N464" s="33" t="str">
        <f t="shared" ca="1" si="157"/>
        <v>-</v>
      </c>
      <c r="O464" s="33" t="str">
        <f t="shared" ca="1" si="158"/>
        <v>-</v>
      </c>
      <c r="P464" s="33" t="str">
        <f t="shared" ca="1" si="159"/>
        <v>-</v>
      </c>
      <c r="Q464" s="33" t="str">
        <f t="shared" ca="1" si="160"/>
        <v>-</v>
      </c>
      <c r="R464" s="34" t="str">
        <f t="shared" ca="1" si="161"/>
        <v>-</v>
      </c>
      <c r="S464" s="2">
        <f>IFERROR(MATCH(MASTER!$A464,'BUMA ALT'!H:H,FALSE),4952)</f>
        <v>4952</v>
      </c>
      <c r="T464" s="5" t="str">
        <f t="shared" ca="1" si="168"/>
        <v>-</v>
      </c>
      <c r="U464" s="51" t="str">
        <f t="shared" ca="1" si="169"/>
        <v>-</v>
      </c>
      <c r="V464" s="51" t="str">
        <f t="shared" ca="1" si="170"/>
        <v>-</v>
      </c>
      <c r="W464" s="51" t="str">
        <f t="shared" ca="1" si="171"/>
        <v>-</v>
      </c>
      <c r="X464" s="51" t="str">
        <f t="shared" ca="1" si="172"/>
        <v>-</v>
      </c>
      <c r="Y464" s="51" t="str">
        <f t="shared" ca="1" si="173"/>
        <v>-</v>
      </c>
      <c r="Z464" s="51" t="str">
        <f t="shared" ca="1" si="174"/>
        <v>-</v>
      </c>
      <c r="AA464" s="6" t="str">
        <f t="shared" ca="1" si="175"/>
        <v>-</v>
      </c>
    </row>
    <row r="465" spans="1:27" x14ac:dyDescent="0.25">
      <c r="A465" s="9" t="s">
        <v>1327</v>
      </c>
      <c r="B465" s="10" t="str">
        <f t="shared" si="162"/>
        <v>DJ PUBLISHING, CLOUD</v>
      </c>
      <c r="C465" s="2">
        <f>IFERROR(MATCH(MASTER!$A465,'DJ PUBLISHING'!A:A,FALSE),1393)</f>
        <v>1236</v>
      </c>
      <c r="D465" s="5" t="str">
        <f t="shared" ca="1" si="163"/>
        <v>DIGIWAVE</v>
      </c>
      <c r="E465" s="6" t="str">
        <f t="shared" ca="1" si="164"/>
        <v>RELOADED</v>
      </c>
      <c r="F465" s="2">
        <f>IFERROR(MATCH(MASTER!$A465,CLOUD!B:B,FALSE),1965)</f>
        <v>371</v>
      </c>
      <c r="G465" s="17">
        <f t="shared" ca="1" si="165"/>
        <v>4010</v>
      </c>
      <c r="H465" s="18" t="str">
        <f t="shared" ca="1" si="166"/>
        <v>DIGIWAVE</v>
      </c>
      <c r="I465" s="19" t="str">
        <f t="shared" ca="1" si="167"/>
        <v>REBERGEN</v>
      </c>
      <c r="J465" s="2">
        <f>IFERROR(MATCH(MASTER!$A465,'BUMA MAIN'!H:H,FALSE),4952)</f>
        <v>4952</v>
      </c>
      <c r="K465" s="32" t="str">
        <f t="shared" ca="1" si="154"/>
        <v>-</v>
      </c>
      <c r="L465" s="33" t="str">
        <f t="shared" ca="1" si="155"/>
        <v>-</v>
      </c>
      <c r="M465" s="33" t="str">
        <f t="shared" ca="1" si="156"/>
        <v>-</v>
      </c>
      <c r="N465" s="33" t="str">
        <f t="shared" ca="1" si="157"/>
        <v>-</v>
      </c>
      <c r="O465" s="33" t="str">
        <f t="shared" ca="1" si="158"/>
        <v>-</v>
      </c>
      <c r="P465" s="33" t="str">
        <f t="shared" ca="1" si="159"/>
        <v>-</v>
      </c>
      <c r="Q465" s="33" t="str">
        <f t="shared" ca="1" si="160"/>
        <v>-</v>
      </c>
      <c r="R465" s="34" t="str">
        <f t="shared" ca="1" si="161"/>
        <v>-</v>
      </c>
      <c r="S465" s="2">
        <f>IFERROR(MATCH(MASTER!$A465,'BUMA ALT'!H:H,FALSE),4952)</f>
        <v>4952</v>
      </c>
      <c r="T465" s="5" t="str">
        <f t="shared" ca="1" si="168"/>
        <v>-</v>
      </c>
      <c r="U465" s="51" t="str">
        <f t="shared" ca="1" si="169"/>
        <v>-</v>
      </c>
      <c r="V465" s="51" t="str">
        <f t="shared" ca="1" si="170"/>
        <v>-</v>
      </c>
      <c r="W465" s="51" t="str">
        <f t="shared" ca="1" si="171"/>
        <v>-</v>
      </c>
      <c r="X465" s="51" t="str">
        <f t="shared" ca="1" si="172"/>
        <v>-</v>
      </c>
      <c r="Y465" s="51" t="str">
        <f t="shared" ca="1" si="173"/>
        <v>-</v>
      </c>
      <c r="Z465" s="51" t="str">
        <f t="shared" ca="1" si="174"/>
        <v>-</v>
      </c>
      <c r="AA465" s="6" t="str">
        <f t="shared" ca="1" si="175"/>
        <v>-</v>
      </c>
    </row>
    <row r="466" spans="1:27" x14ac:dyDescent="0.25">
      <c r="A466" s="9" t="s">
        <v>47</v>
      </c>
      <c r="B466" s="10" t="str">
        <f t="shared" si="162"/>
        <v>DJ PUBLISHING, CLOUD, BUMA MAIN</v>
      </c>
      <c r="C466" s="2">
        <f>IFERROR(MATCH(MASTER!$A466,'DJ PUBLISHING'!A:A,FALSE),1393)</f>
        <v>1292</v>
      </c>
      <c r="D466" s="5" t="str">
        <f t="shared" ca="1" si="163"/>
        <v>DIPSWITCH</v>
      </c>
      <c r="E466" s="6" t="str">
        <f t="shared" ca="1" si="164"/>
        <v>SPECIAL</v>
      </c>
      <c r="F466" s="2">
        <f>IFERROR(MATCH(MASTER!$A466,CLOUD!B:B,FALSE),1965)</f>
        <v>372</v>
      </c>
      <c r="G466" s="17">
        <f t="shared" ca="1" si="165"/>
        <v>1082</v>
      </c>
      <c r="H466" s="18" t="str">
        <f t="shared" ca="1" si="166"/>
        <v>DIPSWITCH</v>
      </c>
      <c r="I466" s="19" t="str">
        <f t="shared" ca="1" si="167"/>
        <v>ELKABAS/VOERMANS</v>
      </c>
      <c r="J466" s="2">
        <f>IFERROR(MATCH(MASTER!$A466,'BUMA MAIN'!H:H,FALSE),4952)</f>
        <v>59</v>
      </c>
      <c r="K466" s="32" t="str">
        <f t="shared" ca="1" si="154"/>
        <v>DIPSWITCH</v>
      </c>
      <c r="L466" s="33">
        <f t="shared" ca="1" si="155"/>
        <v>1351244</v>
      </c>
      <c r="M466" s="33" t="str">
        <f t="shared" ca="1" si="156"/>
        <v>I-002289736-3</v>
      </c>
      <c r="N466" s="33">
        <f t="shared" ca="1" si="157"/>
        <v>472380650</v>
      </c>
      <c r="O466" s="33" t="str">
        <f t="shared" ca="1" si="158"/>
        <v>DJ PUBLISHING</v>
      </c>
      <c r="P466" s="33">
        <f t="shared" ca="1" si="159"/>
        <v>4793885</v>
      </c>
      <c r="Q466" s="33">
        <f t="shared" ca="1" si="160"/>
        <v>38664</v>
      </c>
      <c r="R466" s="34" t="str">
        <f t="shared" ca="1" si="161"/>
        <v>W-004243669</v>
      </c>
      <c r="S466" s="2">
        <f>IFERROR(MATCH(MASTER!$A466,'BUMA ALT'!H:H,FALSE),4952)</f>
        <v>4952</v>
      </c>
      <c r="T466" s="5" t="str">
        <f t="shared" ca="1" si="168"/>
        <v>-</v>
      </c>
      <c r="U466" s="51" t="str">
        <f t="shared" ca="1" si="169"/>
        <v>-</v>
      </c>
      <c r="V466" s="51" t="str">
        <f t="shared" ca="1" si="170"/>
        <v>-</v>
      </c>
      <c r="W466" s="51" t="str">
        <f t="shared" ca="1" si="171"/>
        <v>-</v>
      </c>
      <c r="X466" s="51" t="str">
        <f t="shared" ca="1" si="172"/>
        <v>-</v>
      </c>
      <c r="Y466" s="51" t="str">
        <f t="shared" ca="1" si="173"/>
        <v>-</v>
      </c>
      <c r="Z466" s="51" t="str">
        <f t="shared" ca="1" si="174"/>
        <v>-</v>
      </c>
      <c r="AA466" s="6" t="str">
        <f t="shared" ca="1" si="175"/>
        <v>-</v>
      </c>
    </row>
    <row r="467" spans="1:27" x14ac:dyDescent="0.25">
      <c r="A467" s="9" t="s">
        <v>1329</v>
      </c>
      <c r="B467" s="10" t="str">
        <f t="shared" si="162"/>
        <v>DJ PUBLISHING, CLOUD</v>
      </c>
      <c r="C467" s="2">
        <f>IFERROR(MATCH(MASTER!$A467,'DJ PUBLISHING'!A:A,FALSE),1393)</f>
        <v>1137</v>
      </c>
      <c r="D467" s="5" t="str">
        <f t="shared" ca="1" si="163"/>
        <v>DIRECT LINE</v>
      </c>
      <c r="E467" s="6" t="str">
        <f t="shared" ca="1" si="164"/>
        <v>ITALY</v>
      </c>
      <c r="F467" s="2">
        <f>IFERROR(MATCH(MASTER!$A467,CLOUD!B:B,FALSE),1965)</f>
        <v>373</v>
      </c>
      <c r="G467" s="17">
        <f t="shared" ca="1" si="165"/>
        <v>13351</v>
      </c>
      <c r="H467" s="18" t="str">
        <f t="shared" ca="1" si="166"/>
        <v>DIRECT LINE</v>
      </c>
      <c r="I467" s="19" t="str">
        <f t="shared" ca="1" si="167"/>
        <v>CARDILLI</v>
      </c>
      <c r="J467" s="2">
        <f>IFERROR(MATCH(MASTER!$A467,'BUMA MAIN'!H:H,FALSE),4952)</f>
        <v>4952</v>
      </c>
      <c r="K467" s="32" t="str">
        <f t="shared" ca="1" si="154"/>
        <v>-</v>
      </c>
      <c r="L467" s="33" t="str">
        <f t="shared" ca="1" si="155"/>
        <v>-</v>
      </c>
      <c r="M467" s="33" t="str">
        <f t="shared" ca="1" si="156"/>
        <v>-</v>
      </c>
      <c r="N467" s="33" t="str">
        <f t="shared" ca="1" si="157"/>
        <v>-</v>
      </c>
      <c r="O467" s="33" t="str">
        <f t="shared" ca="1" si="158"/>
        <v>-</v>
      </c>
      <c r="P467" s="33" t="str">
        <f t="shared" ca="1" si="159"/>
        <v>-</v>
      </c>
      <c r="Q467" s="33" t="str">
        <f t="shared" ca="1" si="160"/>
        <v>-</v>
      </c>
      <c r="R467" s="34" t="str">
        <f t="shared" ca="1" si="161"/>
        <v>-</v>
      </c>
      <c r="S467" s="2">
        <f>IFERROR(MATCH(MASTER!$A467,'BUMA ALT'!H:H,FALSE),4952)</f>
        <v>4952</v>
      </c>
      <c r="T467" s="5" t="str">
        <f t="shared" ca="1" si="168"/>
        <v>-</v>
      </c>
      <c r="U467" s="51" t="str">
        <f t="shared" ca="1" si="169"/>
        <v>-</v>
      </c>
      <c r="V467" s="51" t="str">
        <f t="shared" ca="1" si="170"/>
        <v>-</v>
      </c>
      <c r="W467" s="51" t="str">
        <f t="shared" ca="1" si="171"/>
        <v>-</v>
      </c>
      <c r="X467" s="51" t="str">
        <f t="shared" ca="1" si="172"/>
        <v>-</v>
      </c>
      <c r="Y467" s="51" t="str">
        <f t="shared" ca="1" si="173"/>
        <v>-</v>
      </c>
      <c r="Z467" s="51" t="str">
        <f t="shared" ca="1" si="174"/>
        <v>-</v>
      </c>
      <c r="AA467" s="6" t="str">
        <f t="shared" ca="1" si="175"/>
        <v>-</v>
      </c>
    </row>
    <row r="468" spans="1:27" x14ac:dyDescent="0.25">
      <c r="A468" s="9" t="s">
        <v>23</v>
      </c>
      <c r="B468" s="10" t="str">
        <f t="shared" si="162"/>
        <v>DJ PUBLISHING, CLOUD, BUMA MAIN</v>
      </c>
      <c r="C468" s="2">
        <f>IFERROR(MATCH(MASTER!$A468,'DJ PUBLISHING'!A:A,FALSE),1393)</f>
        <v>7</v>
      </c>
      <c r="D468" s="5" t="str">
        <f t="shared" ca="1" si="163"/>
        <v>DISCO HYPNO</v>
      </c>
      <c r="E468" s="6" t="str">
        <f t="shared" ca="1" si="164"/>
        <v>Scantraxx</v>
      </c>
      <c r="F468" s="2">
        <f>IFERROR(MATCH(MASTER!$A468,CLOUD!B:B,FALSE),1965)</f>
        <v>374</v>
      </c>
      <c r="G468" s="17">
        <f t="shared" ca="1" si="165"/>
        <v>639</v>
      </c>
      <c r="H468" s="18" t="str">
        <f t="shared" ca="1" si="166"/>
        <v>DISCO HYPNO</v>
      </c>
      <c r="I468" s="19" t="str">
        <f t="shared" ca="1" si="167"/>
        <v>CARDILLI/CAPELLO</v>
      </c>
      <c r="J468" s="2">
        <f>IFERROR(MATCH(MASTER!$A468,'BUMA MAIN'!H:H,FALSE),4952)</f>
        <v>27</v>
      </c>
      <c r="K468" s="32" t="str">
        <f t="shared" ca="1" si="154"/>
        <v>DISCO HYPNO</v>
      </c>
      <c r="L468" s="33">
        <f t="shared" ca="1" si="155"/>
        <v>1351244</v>
      </c>
      <c r="M468" s="33" t="str">
        <f t="shared" ca="1" si="156"/>
        <v>I-002289736-3</v>
      </c>
      <c r="N468" s="33">
        <f t="shared" ca="1" si="157"/>
        <v>472380650</v>
      </c>
      <c r="O468" s="33" t="str">
        <f t="shared" ca="1" si="158"/>
        <v>DJ PUBLISHING</v>
      </c>
      <c r="P468" s="33">
        <f t="shared" ca="1" si="159"/>
        <v>4784006</v>
      </c>
      <c r="Q468" s="33">
        <f t="shared" ca="1" si="160"/>
        <v>38580</v>
      </c>
      <c r="R468" s="34" t="str">
        <f t="shared" ca="1" si="161"/>
        <v>W-004234424</v>
      </c>
      <c r="S468" s="2">
        <f>IFERROR(MATCH(MASTER!$A468,'BUMA ALT'!H:H,FALSE),4952)</f>
        <v>4952</v>
      </c>
      <c r="T468" s="5" t="str">
        <f t="shared" ca="1" si="168"/>
        <v>-</v>
      </c>
      <c r="U468" s="51" t="str">
        <f t="shared" ca="1" si="169"/>
        <v>-</v>
      </c>
      <c r="V468" s="51" t="str">
        <f t="shared" ca="1" si="170"/>
        <v>-</v>
      </c>
      <c r="W468" s="51" t="str">
        <f t="shared" ca="1" si="171"/>
        <v>-</v>
      </c>
      <c r="X468" s="51" t="str">
        <f t="shared" ca="1" si="172"/>
        <v>-</v>
      </c>
      <c r="Y468" s="51" t="str">
        <f t="shared" ca="1" si="173"/>
        <v>-</v>
      </c>
      <c r="Z468" s="51" t="str">
        <f t="shared" ca="1" si="174"/>
        <v>-</v>
      </c>
      <c r="AA468" s="6" t="str">
        <f t="shared" ca="1" si="175"/>
        <v>-</v>
      </c>
    </row>
    <row r="469" spans="1:27" x14ac:dyDescent="0.25">
      <c r="A469" s="9" t="s">
        <v>1331</v>
      </c>
      <c r="B469" s="10" t="str">
        <f t="shared" si="162"/>
        <v>DJ PUBLISHING, CLOUD</v>
      </c>
      <c r="C469" s="2">
        <f>IFERROR(MATCH(MASTER!$A469,'DJ PUBLISHING'!A:A,FALSE),1393)</f>
        <v>47</v>
      </c>
      <c r="D469" s="5" t="str">
        <f t="shared" ca="1" si="163"/>
        <v>DISCORECORD</v>
      </c>
      <c r="E469" s="6" t="str">
        <f t="shared" ca="1" si="164"/>
        <v>Scantraxx</v>
      </c>
      <c r="F469" s="2">
        <f>IFERROR(MATCH(MASTER!$A469,CLOUD!B:B,FALSE),1965)</f>
        <v>375</v>
      </c>
      <c r="G469" s="17">
        <f t="shared" ca="1" si="165"/>
        <v>60083</v>
      </c>
      <c r="H469" s="18" t="str">
        <f t="shared" ca="1" si="166"/>
        <v>DISCORECORD</v>
      </c>
      <c r="I469" s="19" t="str">
        <f t="shared" ca="1" si="167"/>
        <v>DROOGER</v>
      </c>
      <c r="J469" s="2">
        <f>IFERROR(MATCH(MASTER!$A469,'BUMA MAIN'!H:H,FALSE),4952)</f>
        <v>4952</v>
      </c>
      <c r="K469" s="32" t="str">
        <f t="shared" ca="1" si="154"/>
        <v>-</v>
      </c>
      <c r="L469" s="33" t="str">
        <f t="shared" ca="1" si="155"/>
        <v>-</v>
      </c>
      <c r="M469" s="33" t="str">
        <f t="shared" ca="1" si="156"/>
        <v>-</v>
      </c>
      <c r="N469" s="33" t="str">
        <f t="shared" ca="1" si="157"/>
        <v>-</v>
      </c>
      <c r="O469" s="33" t="str">
        <f t="shared" ca="1" si="158"/>
        <v>-</v>
      </c>
      <c r="P469" s="33" t="str">
        <f t="shared" ca="1" si="159"/>
        <v>-</v>
      </c>
      <c r="Q469" s="33" t="str">
        <f t="shared" ca="1" si="160"/>
        <v>-</v>
      </c>
      <c r="R469" s="34" t="str">
        <f t="shared" ca="1" si="161"/>
        <v>-</v>
      </c>
      <c r="S469" s="2">
        <f>IFERROR(MATCH(MASTER!$A469,'BUMA ALT'!H:H,FALSE),4952)</f>
        <v>4952</v>
      </c>
      <c r="T469" s="5" t="str">
        <f t="shared" ca="1" si="168"/>
        <v>-</v>
      </c>
      <c r="U469" s="51" t="str">
        <f t="shared" ca="1" si="169"/>
        <v>-</v>
      </c>
      <c r="V469" s="51" t="str">
        <f t="shared" ca="1" si="170"/>
        <v>-</v>
      </c>
      <c r="W469" s="51" t="str">
        <f t="shared" ca="1" si="171"/>
        <v>-</v>
      </c>
      <c r="X469" s="51" t="str">
        <f t="shared" ca="1" si="172"/>
        <v>-</v>
      </c>
      <c r="Y469" s="51" t="str">
        <f t="shared" ca="1" si="173"/>
        <v>-</v>
      </c>
      <c r="Z469" s="51" t="str">
        <f t="shared" ca="1" si="174"/>
        <v>-</v>
      </c>
      <c r="AA469" s="6" t="str">
        <f t="shared" ca="1" si="175"/>
        <v>-</v>
      </c>
    </row>
    <row r="470" spans="1:27" x14ac:dyDescent="0.25">
      <c r="A470" s="9" t="s">
        <v>98</v>
      </c>
      <c r="B470" s="10" t="str">
        <f t="shared" si="162"/>
        <v>CLOUD, BUMA MAIN</v>
      </c>
      <c r="C470" s="2">
        <f>IFERROR(MATCH(MASTER!$A470,'DJ PUBLISHING'!A:A,FALSE),1393)</f>
        <v>1393</v>
      </c>
      <c r="D470" s="5" t="str">
        <f t="shared" ca="1" si="163"/>
        <v>-</v>
      </c>
      <c r="E470" s="6" t="str">
        <f t="shared" ca="1" si="164"/>
        <v>-</v>
      </c>
      <c r="F470" s="2">
        <f>IFERROR(MATCH(MASTER!$A470,CLOUD!B:B,FALSE),1965)</f>
        <v>376</v>
      </c>
      <c r="G470" s="17">
        <f t="shared" ca="1" si="165"/>
        <v>289021</v>
      </c>
      <c r="H470" s="18" t="str">
        <f t="shared" ca="1" si="166"/>
        <v>DISORDER</v>
      </c>
      <c r="I470" s="19" t="str">
        <f t="shared" ca="1" si="167"/>
        <v>AANDEWIEL/DIELTJENS</v>
      </c>
      <c r="J470" s="2">
        <f>IFERROR(MATCH(MASTER!$A470,'BUMA MAIN'!H:H,FALSE),4952)</f>
        <v>117</v>
      </c>
      <c r="K470" s="32" t="str">
        <f t="shared" ca="1" si="154"/>
        <v>DISORDER</v>
      </c>
      <c r="L470" s="33">
        <f t="shared" ca="1" si="155"/>
        <v>1351244</v>
      </c>
      <c r="M470" s="33" t="str">
        <f t="shared" ca="1" si="156"/>
        <v>I-002289736-3</v>
      </c>
      <c r="N470" s="33">
        <f t="shared" ca="1" si="157"/>
        <v>472380650</v>
      </c>
      <c r="O470" s="33" t="str">
        <f t="shared" ca="1" si="158"/>
        <v>DJ PUBLISHING</v>
      </c>
      <c r="P470" s="33">
        <f t="shared" ca="1" si="159"/>
        <v>4801076</v>
      </c>
      <c r="Q470" s="33">
        <f t="shared" ca="1" si="160"/>
        <v>38832</v>
      </c>
      <c r="R470" s="34" t="str">
        <f t="shared" ca="1" si="161"/>
        <v>W-004370045</v>
      </c>
      <c r="S470" s="2">
        <f>IFERROR(MATCH(MASTER!$A470,'BUMA ALT'!H:H,FALSE),4952)</f>
        <v>4952</v>
      </c>
      <c r="T470" s="5" t="str">
        <f t="shared" ca="1" si="168"/>
        <v>-</v>
      </c>
      <c r="U470" s="51" t="str">
        <f t="shared" ca="1" si="169"/>
        <v>-</v>
      </c>
      <c r="V470" s="51" t="str">
        <f t="shared" ca="1" si="170"/>
        <v>-</v>
      </c>
      <c r="W470" s="51" t="str">
        <f t="shared" ca="1" si="171"/>
        <v>-</v>
      </c>
      <c r="X470" s="51" t="str">
        <f t="shared" ca="1" si="172"/>
        <v>-</v>
      </c>
      <c r="Y470" s="51" t="str">
        <f t="shared" ca="1" si="173"/>
        <v>-</v>
      </c>
      <c r="Z470" s="51" t="str">
        <f t="shared" ca="1" si="174"/>
        <v>-</v>
      </c>
      <c r="AA470" s="6" t="str">
        <f t="shared" ca="1" si="175"/>
        <v>-</v>
      </c>
    </row>
    <row r="471" spans="1:27" x14ac:dyDescent="0.25">
      <c r="A471" s="9" t="s">
        <v>2514</v>
      </c>
      <c r="B471" s="10" t="str">
        <f t="shared" si="162"/>
        <v>DJ PUBLISHING</v>
      </c>
      <c r="C471" s="2">
        <f>IFERROR(MATCH(MASTER!$A471,'DJ PUBLISHING'!A:A,FALSE),1393)</f>
        <v>1028</v>
      </c>
      <c r="D471" s="5" t="str">
        <f t="shared" ca="1" si="163"/>
        <v>DISORDER (GROUND ZERO ANTHEM 2015)</v>
      </c>
      <c r="E471" s="6" t="str">
        <f t="shared" ca="1" si="164"/>
        <v>A2 Records</v>
      </c>
      <c r="F471" s="2">
        <f>IFERROR(MATCH(MASTER!$A471,CLOUD!B:B,FALSE),1965)</f>
        <v>1965</v>
      </c>
      <c r="G471" s="17" t="str">
        <f t="shared" ca="1" si="165"/>
        <v>-</v>
      </c>
      <c r="H471" s="18" t="str">
        <f t="shared" ca="1" si="166"/>
        <v>-</v>
      </c>
      <c r="I471" s="19" t="str">
        <f t="shared" ca="1" si="167"/>
        <v>-</v>
      </c>
      <c r="J471" s="2">
        <f>IFERROR(MATCH(MASTER!$A471,'BUMA MAIN'!H:H,FALSE),4952)</f>
        <v>4952</v>
      </c>
      <c r="K471" s="32" t="str">
        <f t="shared" ca="1" si="154"/>
        <v>-</v>
      </c>
      <c r="L471" s="33" t="str">
        <f t="shared" ca="1" si="155"/>
        <v>-</v>
      </c>
      <c r="M471" s="33" t="str">
        <f t="shared" ca="1" si="156"/>
        <v>-</v>
      </c>
      <c r="N471" s="33" t="str">
        <f t="shared" ca="1" si="157"/>
        <v>-</v>
      </c>
      <c r="O471" s="33" t="str">
        <f t="shared" ca="1" si="158"/>
        <v>-</v>
      </c>
      <c r="P471" s="33" t="str">
        <f t="shared" ca="1" si="159"/>
        <v>-</v>
      </c>
      <c r="Q471" s="33" t="str">
        <f t="shared" ca="1" si="160"/>
        <v>-</v>
      </c>
      <c r="R471" s="34" t="str">
        <f t="shared" ca="1" si="161"/>
        <v>-</v>
      </c>
      <c r="S471" s="2">
        <f>IFERROR(MATCH(MASTER!$A471,'BUMA ALT'!H:H,FALSE),4952)</f>
        <v>4952</v>
      </c>
      <c r="T471" s="5" t="str">
        <f t="shared" ca="1" si="168"/>
        <v>-</v>
      </c>
      <c r="U471" s="51" t="str">
        <f t="shared" ca="1" si="169"/>
        <v>-</v>
      </c>
      <c r="V471" s="51" t="str">
        <f t="shared" ca="1" si="170"/>
        <v>-</v>
      </c>
      <c r="W471" s="51" t="str">
        <f t="shared" ca="1" si="171"/>
        <v>-</v>
      </c>
      <c r="X471" s="51" t="str">
        <f t="shared" ca="1" si="172"/>
        <v>-</v>
      </c>
      <c r="Y471" s="51" t="str">
        <f t="shared" ca="1" si="173"/>
        <v>-</v>
      </c>
      <c r="Z471" s="51" t="str">
        <f t="shared" ca="1" si="174"/>
        <v>-</v>
      </c>
      <c r="AA471" s="6" t="str">
        <f t="shared" ca="1" si="175"/>
        <v>-</v>
      </c>
    </row>
    <row r="472" spans="1:27" x14ac:dyDescent="0.25">
      <c r="A472" s="9" t="s">
        <v>274</v>
      </c>
      <c r="B472" s="10" t="str">
        <f t="shared" si="162"/>
        <v>CLOUD, BUMA MAIN</v>
      </c>
      <c r="C472" s="2">
        <f>IFERROR(MATCH(MASTER!$A472,'DJ PUBLISHING'!A:A,FALSE),1393)</f>
        <v>1393</v>
      </c>
      <c r="D472" s="5" t="str">
        <f t="shared" ca="1" si="163"/>
        <v>-</v>
      </c>
      <c r="E472" s="6" t="str">
        <f t="shared" ca="1" si="164"/>
        <v>-</v>
      </c>
      <c r="F472" s="2">
        <f>IFERROR(MATCH(MASTER!$A472,CLOUD!B:B,FALSE),1965)</f>
        <v>377</v>
      </c>
      <c r="G472" s="17">
        <f t="shared" ca="1" si="165"/>
        <v>329641</v>
      </c>
      <c r="H472" s="18" t="str">
        <f t="shared" ca="1" si="166"/>
        <v>DISPHORIA</v>
      </c>
      <c r="I472" s="19" t="str">
        <f t="shared" ca="1" si="167"/>
        <v>AANDEWIEL/CLAESSENS/PREVOO</v>
      </c>
      <c r="J472" s="2">
        <f>IFERROR(MATCH(MASTER!$A472,'BUMA MAIN'!H:H,FALSE),4952)</f>
        <v>293</v>
      </c>
      <c r="K472" s="32" t="str">
        <f t="shared" ca="1" si="154"/>
        <v>DISPHORIA</v>
      </c>
      <c r="L472" s="33">
        <f t="shared" ca="1" si="155"/>
        <v>1351244</v>
      </c>
      <c r="M472" s="33" t="str">
        <f t="shared" ca="1" si="156"/>
        <v>I-002289736-3</v>
      </c>
      <c r="N472" s="33">
        <f t="shared" ca="1" si="157"/>
        <v>472380650</v>
      </c>
      <c r="O472" s="33" t="str">
        <f t="shared" ca="1" si="158"/>
        <v>DJ PUBLISHING</v>
      </c>
      <c r="P472" s="33">
        <f t="shared" ca="1" si="159"/>
        <v>11530882</v>
      </c>
      <c r="Q472" s="33">
        <f t="shared" ca="1" si="160"/>
        <v>41967</v>
      </c>
      <c r="R472" s="34" t="str">
        <f t="shared" ca="1" si="161"/>
        <v>W-012733539</v>
      </c>
      <c r="S472" s="2">
        <f>IFERROR(MATCH(MASTER!$A472,'BUMA ALT'!H:H,FALSE),4952)</f>
        <v>4952</v>
      </c>
      <c r="T472" s="5" t="str">
        <f t="shared" ca="1" si="168"/>
        <v>-</v>
      </c>
      <c r="U472" s="51" t="str">
        <f t="shared" ca="1" si="169"/>
        <v>-</v>
      </c>
      <c r="V472" s="51" t="str">
        <f t="shared" ca="1" si="170"/>
        <v>-</v>
      </c>
      <c r="W472" s="51" t="str">
        <f t="shared" ca="1" si="171"/>
        <v>-</v>
      </c>
      <c r="X472" s="51" t="str">
        <f t="shared" ca="1" si="172"/>
        <v>-</v>
      </c>
      <c r="Y472" s="51" t="str">
        <f t="shared" ca="1" si="173"/>
        <v>-</v>
      </c>
      <c r="Z472" s="51" t="str">
        <f t="shared" ca="1" si="174"/>
        <v>-</v>
      </c>
      <c r="AA472" s="6" t="str">
        <f t="shared" ca="1" si="175"/>
        <v>-</v>
      </c>
    </row>
    <row r="473" spans="1:27" x14ac:dyDescent="0.25">
      <c r="A473" s="9" t="s">
        <v>1333</v>
      </c>
      <c r="B473" s="10" t="str">
        <f t="shared" si="162"/>
        <v>CLOUD</v>
      </c>
      <c r="C473" s="2">
        <f>IFERROR(MATCH(MASTER!$A473,'DJ PUBLISHING'!A:A,FALSE),1393)</f>
        <v>1393</v>
      </c>
      <c r="D473" s="5" t="str">
        <f t="shared" ca="1" si="163"/>
        <v>-</v>
      </c>
      <c r="E473" s="6" t="str">
        <f t="shared" ca="1" si="164"/>
        <v>-</v>
      </c>
      <c r="F473" s="2">
        <f>IFERROR(MATCH(MASTER!$A473,CLOUD!B:B,FALSE),1965)</f>
        <v>378</v>
      </c>
      <c r="G473" s="17">
        <f t="shared" ca="1" si="165"/>
        <v>84092</v>
      </c>
      <c r="H473" s="18" t="str">
        <f t="shared" ca="1" si="166"/>
        <v>DISRESPECT</v>
      </c>
      <c r="I473" s="19" t="str">
        <f t="shared" ca="1" si="167"/>
        <v>AMERSFOORT/REBERGEN/SIEPERDA</v>
      </c>
      <c r="J473" s="2">
        <f>IFERROR(MATCH(MASTER!$A473,'BUMA MAIN'!H:H,FALSE),4952)</f>
        <v>4952</v>
      </c>
      <c r="K473" s="32" t="str">
        <f t="shared" ca="1" si="154"/>
        <v>-</v>
      </c>
      <c r="L473" s="33" t="str">
        <f t="shared" ca="1" si="155"/>
        <v>-</v>
      </c>
      <c r="M473" s="33" t="str">
        <f t="shared" ca="1" si="156"/>
        <v>-</v>
      </c>
      <c r="N473" s="33" t="str">
        <f t="shared" ca="1" si="157"/>
        <v>-</v>
      </c>
      <c r="O473" s="33" t="str">
        <f t="shared" ca="1" si="158"/>
        <v>-</v>
      </c>
      <c r="P473" s="33" t="str">
        <f t="shared" ca="1" si="159"/>
        <v>-</v>
      </c>
      <c r="Q473" s="33" t="str">
        <f t="shared" ca="1" si="160"/>
        <v>-</v>
      </c>
      <c r="R473" s="34" t="str">
        <f t="shared" ca="1" si="161"/>
        <v>-</v>
      </c>
      <c r="S473" s="2">
        <f>IFERROR(MATCH(MASTER!$A473,'BUMA ALT'!H:H,FALSE),4952)</f>
        <v>4952</v>
      </c>
      <c r="T473" s="5" t="str">
        <f t="shared" ca="1" si="168"/>
        <v>-</v>
      </c>
      <c r="U473" s="51" t="str">
        <f t="shared" ca="1" si="169"/>
        <v>-</v>
      </c>
      <c r="V473" s="51" t="str">
        <f t="shared" ca="1" si="170"/>
        <v>-</v>
      </c>
      <c r="W473" s="51" t="str">
        <f t="shared" ca="1" si="171"/>
        <v>-</v>
      </c>
      <c r="X473" s="51" t="str">
        <f t="shared" ca="1" si="172"/>
        <v>-</v>
      </c>
      <c r="Y473" s="51" t="str">
        <f t="shared" ca="1" si="173"/>
        <v>-</v>
      </c>
      <c r="Z473" s="51" t="str">
        <f t="shared" ca="1" si="174"/>
        <v>-</v>
      </c>
      <c r="AA473" s="6" t="str">
        <f t="shared" ca="1" si="175"/>
        <v>-</v>
      </c>
    </row>
    <row r="474" spans="1:27" x14ac:dyDescent="0.25">
      <c r="A474" s="9" t="s">
        <v>137</v>
      </c>
      <c r="B474" s="10" t="str">
        <f t="shared" si="162"/>
        <v>CLOUD, BUMA MAIN</v>
      </c>
      <c r="C474" s="2">
        <f>IFERROR(MATCH(MASTER!$A474,'DJ PUBLISHING'!A:A,FALSE),1393)</f>
        <v>1393</v>
      </c>
      <c r="D474" s="5" t="str">
        <f t="shared" ca="1" si="163"/>
        <v>-</v>
      </c>
      <c r="E474" s="6" t="str">
        <f t="shared" ca="1" si="164"/>
        <v>-</v>
      </c>
      <c r="F474" s="2">
        <f>IFERROR(MATCH(MASTER!$A474,CLOUD!B:B,FALSE),1965)</f>
        <v>379</v>
      </c>
      <c r="G474" s="17">
        <f t="shared" ca="1" si="165"/>
        <v>88064</v>
      </c>
      <c r="H474" s="18" t="str">
        <f t="shared" ca="1" si="166"/>
        <v>DISTANCE</v>
      </c>
      <c r="I474" s="19" t="str">
        <f t="shared" ca="1" si="167"/>
        <v>MEHLSKOV</v>
      </c>
      <c r="J474" s="2">
        <f>IFERROR(MATCH(MASTER!$A474,'BUMA MAIN'!H:H,FALSE),4952)</f>
        <v>156</v>
      </c>
      <c r="K474" s="32" t="str">
        <f t="shared" ca="1" si="154"/>
        <v>DISTANCE</v>
      </c>
      <c r="L474" s="33">
        <f t="shared" ca="1" si="155"/>
        <v>1351244</v>
      </c>
      <c r="M474" s="33" t="str">
        <f t="shared" ca="1" si="156"/>
        <v>I-002289736-3</v>
      </c>
      <c r="N474" s="33">
        <f t="shared" ca="1" si="157"/>
        <v>472380650</v>
      </c>
      <c r="O474" s="33" t="str">
        <f t="shared" ca="1" si="158"/>
        <v>DJ PUBLISHING</v>
      </c>
      <c r="P474" s="33">
        <f t="shared" ca="1" si="159"/>
        <v>4801076</v>
      </c>
      <c r="Q474" s="33">
        <f t="shared" ca="1" si="160"/>
        <v>38832</v>
      </c>
      <c r="R474" s="34" t="str">
        <f t="shared" ca="1" si="161"/>
        <v>W-004448926</v>
      </c>
      <c r="S474" s="2">
        <f>IFERROR(MATCH(MASTER!$A474,'BUMA ALT'!H:H,FALSE),4952)</f>
        <v>4952</v>
      </c>
      <c r="T474" s="5" t="str">
        <f t="shared" ca="1" si="168"/>
        <v>-</v>
      </c>
      <c r="U474" s="51" t="str">
        <f t="shared" ca="1" si="169"/>
        <v>-</v>
      </c>
      <c r="V474" s="51" t="str">
        <f t="shared" ca="1" si="170"/>
        <v>-</v>
      </c>
      <c r="W474" s="51" t="str">
        <f t="shared" ca="1" si="171"/>
        <v>-</v>
      </c>
      <c r="X474" s="51" t="str">
        <f t="shared" ca="1" si="172"/>
        <v>-</v>
      </c>
      <c r="Y474" s="51" t="str">
        <f t="shared" ca="1" si="173"/>
        <v>-</v>
      </c>
      <c r="Z474" s="51" t="str">
        <f t="shared" ca="1" si="174"/>
        <v>-</v>
      </c>
      <c r="AA474" s="6" t="str">
        <f t="shared" ca="1" si="175"/>
        <v>-</v>
      </c>
    </row>
    <row r="475" spans="1:27" x14ac:dyDescent="0.25">
      <c r="A475" s="9" t="s">
        <v>86</v>
      </c>
      <c r="B475" s="10" t="str">
        <f t="shared" si="162"/>
        <v>CLOUD, BUMA MAIN</v>
      </c>
      <c r="C475" s="2">
        <f>IFERROR(MATCH(MASTER!$A475,'DJ PUBLISHING'!A:A,FALSE),1393)</f>
        <v>1393</v>
      </c>
      <c r="D475" s="5" t="str">
        <f t="shared" ca="1" si="163"/>
        <v>-</v>
      </c>
      <c r="E475" s="6" t="str">
        <f t="shared" ca="1" si="164"/>
        <v>-</v>
      </c>
      <c r="F475" s="2">
        <f>IFERROR(MATCH(MASTER!$A475,CLOUD!B:B,FALSE),1965)</f>
        <v>380</v>
      </c>
      <c r="G475" s="17">
        <f t="shared" ca="1" si="165"/>
        <v>275782</v>
      </c>
      <c r="H475" s="18" t="str">
        <f t="shared" ca="1" si="166"/>
        <v>DISTANT WORLD</v>
      </c>
      <c r="I475" s="19" t="str">
        <f t="shared" ca="1" si="167"/>
        <v>PIJNENBURG/PIJNENBURG</v>
      </c>
      <c r="J475" s="2">
        <f>IFERROR(MATCH(MASTER!$A475,'BUMA MAIN'!H:H,FALSE),4952)</f>
        <v>106</v>
      </c>
      <c r="K475" s="32" t="str">
        <f t="shared" ca="1" si="154"/>
        <v>DISTANT WORLD</v>
      </c>
      <c r="L475" s="33">
        <f t="shared" ca="1" si="155"/>
        <v>1351244</v>
      </c>
      <c r="M475" s="33" t="str">
        <f t="shared" ca="1" si="156"/>
        <v>I-002289736-3</v>
      </c>
      <c r="N475" s="33">
        <f t="shared" ca="1" si="157"/>
        <v>472380650</v>
      </c>
      <c r="O475" s="33" t="str">
        <f t="shared" ca="1" si="158"/>
        <v>DJ PUBLISHING</v>
      </c>
      <c r="P475" s="33">
        <f t="shared" ca="1" si="159"/>
        <v>4801076</v>
      </c>
      <c r="Q475" s="33">
        <f t="shared" ca="1" si="160"/>
        <v>38832</v>
      </c>
      <c r="R475" s="34" t="str">
        <f t="shared" ca="1" si="161"/>
        <v>W-004375909</v>
      </c>
      <c r="S475" s="2">
        <f>IFERROR(MATCH(MASTER!$A475,'BUMA ALT'!H:H,FALSE),4952)</f>
        <v>4952</v>
      </c>
      <c r="T475" s="5" t="str">
        <f t="shared" ca="1" si="168"/>
        <v>-</v>
      </c>
      <c r="U475" s="51" t="str">
        <f t="shared" ca="1" si="169"/>
        <v>-</v>
      </c>
      <c r="V475" s="51" t="str">
        <f t="shared" ca="1" si="170"/>
        <v>-</v>
      </c>
      <c r="W475" s="51" t="str">
        <f t="shared" ca="1" si="171"/>
        <v>-</v>
      </c>
      <c r="X475" s="51" t="str">
        <f t="shared" ca="1" si="172"/>
        <v>-</v>
      </c>
      <c r="Y475" s="51" t="str">
        <f t="shared" ca="1" si="173"/>
        <v>-</v>
      </c>
      <c r="Z475" s="51" t="str">
        <f t="shared" ca="1" si="174"/>
        <v>-</v>
      </c>
      <c r="AA475" s="6" t="str">
        <f t="shared" ca="1" si="175"/>
        <v>-</v>
      </c>
    </row>
    <row r="476" spans="1:27" x14ac:dyDescent="0.25">
      <c r="A476" s="9" t="s">
        <v>1335</v>
      </c>
      <c r="B476" s="10" t="str">
        <f t="shared" si="162"/>
        <v>DJ PUBLISHING, CLOUD</v>
      </c>
      <c r="C476" s="2">
        <f>IFERROR(MATCH(MASTER!$A476,'DJ PUBLISHING'!A:A,FALSE),1393)</f>
        <v>1323</v>
      </c>
      <c r="D476" s="5" t="str">
        <f t="shared" ca="1" si="163"/>
        <v>DISTORTED DEVICE</v>
      </c>
      <c r="E476" s="6" t="str">
        <f t="shared" ca="1" si="164"/>
        <v>SPECIAL</v>
      </c>
      <c r="F476" s="2">
        <f>IFERROR(MATCH(MASTER!$A476,CLOUD!B:B,FALSE),1965)</f>
        <v>381</v>
      </c>
      <c r="G476" s="17">
        <f t="shared" ca="1" si="165"/>
        <v>53331</v>
      </c>
      <c r="H476" s="18" t="str">
        <f t="shared" ca="1" si="166"/>
        <v>DISTORTED DEVICE</v>
      </c>
      <c r="I476" s="19" t="str">
        <f t="shared" ca="1" si="167"/>
        <v>KOEHOORN/WITJES</v>
      </c>
      <c r="J476" s="2">
        <f>IFERROR(MATCH(MASTER!$A476,'BUMA MAIN'!H:H,FALSE),4952)</f>
        <v>4952</v>
      </c>
      <c r="K476" s="32" t="str">
        <f t="shared" ca="1" si="154"/>
        <v>-</v>
      </c>
      <c r="L476" s="33" t="str">
        <f t="shared" ca="1" si="155"/>
        <v>-</v>
      </c>
      <c r="M476" s="33" t="str">
        <f t="shared" ca="1" si="156"/>
        <v>-</v>
      </c>
      <c r="N476" s="33" t="str">
        <f t="shared" ca="1" si="157"/>
        <v>-</v>
      </c>
      <c r="O476" s="33" t="str">
        <f t="shared" ca="1" si="158"/>
        <v>-</v>
      </c>
      <c r="P476" s="33" t="str">
        <f t="shared" ca="1" si="159"/>
        <v>-</v>
      </c>
      <c r="Q476" s="33" t="str">
        <f t="shared" ca="1" si="160"/>
        <v>-</v>
      </c>
      <c r="R476" s="34" t="str">
        <f t="shared" ca="1" si="161"/>
        <v>-</v>
      </c>
      <c r="S476" s="2">
        <f>IFERROR(MATCH(MASTER!$A476,'BUMA ALT'!H:H,FALSE),4952)</f>
        <v>4952</v>
      </c>
      <c r="T476" s="5" t="str">
        <f t="shared" ca="1" si="168"/>
        <v>-</v>
      </c>
      <c r="U476" s="51" t="str">
        <f t="shared" ca="1" si="169"/>
        <v>-</v>
      </c>
      <c r="V476" s="51" t="str">
        <f t="shared" ca="1" si="170"/>
        <v>-</v>
      </c>
      <c r="W476" s="51" t="str">
        <f t="shared" ca="1" si="171"/>
        <v>-</v>
      </c>
      <c r="X476" s="51" t="str">
        <f t="shared" ca="1" si="172"/>
        <v>-</v>
      </c>
      <c r="Y476" s="51" t="str">
        <f t="shared" ca="1" si="173"/>
        <v>-</v>
      </c>
      <c r="Z476" s="51" t="str">
        <f t="shared" ca="1" si="174"/>
        <v>-</v>
      </c>
      <c r="AA476" s="6" t="str">
        <f t="shared" ca="1" si="175"/>
        <v>-</v>
      </c>
    </row>
    <row r="477" spans="1:27" x14ac:dyDescent="0.25">
      <c r="A477" s="9" t="s">
        <v>494</v>
      </c>
      <c r="B477" s="10" t="str">
        <f t="shared" si="162"/>
        <v>CLOUD, BUMA MAIN</v>
      </c>
      <c r="C477" s="2">
        <f>IFERROR(MATCH(MASTER!$A477,'DJ PUBLISHING'!A:A,FALSE),1393)</f>
        <v>1393</v>
      </c>
      <c r="D477" s="5" t="str">
        <f t="shared" ca="1" si="163"/>
        <v>-</v>
      </c>
      <c r="E477" s="6" t="str">
        <f t="shared" ca="1" si="164"/>
        <v>-</v>
      </c>
      <c r="F477" s="2">
        <f>IFERROR(MATCH(MASTER!$A477,CLOUD!B:B,FALSE),1965)</f>
        <v>382</v>
      </c>
      <c r="G477" s="17">
        <f t="shared" ca="1" si="165"/>
        <v>454623</v>
      </c>
      <c r="H477" s="18" t="str">
        <f t="shared" ca="1" si="166"/>
        <v>DISTORTED NOISES</v>
      </c>
      <c r="I477" s="19" t="str">
        <f t="shared" ca="1" si="167"/>
        <v>AANDEWIEL/HERMSEN</v>
      </c>
      <c r="J477" s="2">
        <f>IFERROR(MATCH(MASTER!$A477,'BUMA MAIN'!H:H,FALSE),4952)</f>
        <v>513</v>
      </c>
      <c r="K477" s="32" t="str">
        <f t="shared" ca="1" si="154"/>
        <v>DISTORTED NOISES</v>
      </c>
      <c r="L477" s="33">
        <f t="shared" ca="1" si="155"/>
        <v>1351244</v>
      </c>
      <c r="M477" s="33" t="str">
        <f t="shared" ca="1" si="156"/>
        <v>I-002289736-3</v>
      </c>
      <c r="N477" s="33">
        <f t="shared" ca="1" si="157"/>
        <v>472380650</v>
      </c>
      <c r="O477" s="33" t="str">
        <f t="shared" ca="1" si="158"/>
        <v>DJ PUBLISHING</v>
      </c>
      <c r="P477" s="33">
        <f t="shared" ca="1" si="159"/>
        <v>11549687</v>
      </c>
      <c r="Q477" s="33">
        <f t="shared" ca="1" si="160"/>
        <v>42290</v>
      </c>
      <c r="R477" s="34" t="str">
        <f t="shared" ca="1" si="161"/>
        <v>W-010463822</v>
      </c>
      <c r="S477" s="2">
        <f>IFERROR(MATCH(MASTER!$A477,'BUMA ALT'!H:H,FALSE),4952)</f>
        <v>4952</v>
      </c>
      <c r="T477" s="5" t="str">
        <f t="shared" ca="1" si="168"/>
        <v>-</v>
      </c>
      <c r="U477" s="51" t="str">
        <f t="shared" ca="1" si="169"/>
        <v>-</v>
      </c>
      <c r="V477" s="51" t="str">
        <f t="shared" ca="1" si="170"/>
        <v>-</v>
      </c>
      <c r="W477" s="51" t="str">
        <f t="shared" ca="1" si="171"/>
        <v>-</v>
      </c>
      <c r="X477" s="51" t="str">
        <f t="shared" ca="1" si="172"/>
        <v>-</v>
      </c>
      <c r="Y477" s="51" t="str">
        <f t="shared" ca="1" si="173"/>
        <v>-</v>
      </c>
      <c r="Z477" s="51" t="str">
        <f t="shared" ca="1" si="174"/>
        <v>-</v>
      </c>
      <c r="AA477" s="6" t="str">
        <f t="shared" ca="1" si="175"/>
        <v>-</v>
      </c>
    </row>
    <row r="478" spans="1:27" x14ac:dyDescent="0.25">
      <c r="A478" s="9" t="s">
        <v>168</v>
      </c>
      <c r="B478" s="10" t="str">
        <f t="shared" si="162"/>
        <v>CLOUD, BUMA MAIN</v>
      </c>
      <c r="C478" s="2">
        <f>IFERROR(MATCH(MASTER!$A478,'DJ PUBLISHING'!A:A,FALSE),1393)</f>
        <v>1393</v>
      </c>
      <c r="D478" s="5" t="str">
        <f t="shared" ca="1" si="163"/>
        <v>-</v>
      </c>
      <c r="E478" s="6" t="str">
        <f t="shared" ca="1" si="164"/>
        <v>-</v>
      </c>
      <c r="F478" s="2">
        <f>IFERROR(MATCH(MASTER!$A478,CLOUD!B:B,FALSE),1965)</f>
        <v>383</v>
      </c>
      <c r="G478" s="17">
        <f t="shared" ca="1" si="165"/>
        <v>120905</v>
      </c>
      <c r="H478" s="18" t="str">
        <f t="shared" ca="1" si="166"/>
        <v>DISTORTION FIELDS</v>
      </c>
      <c r="I478" s="19" t="str">
        <f t="shared" ca="1" si="167"/>
        <v>KEISER/KUIPERS/STADT VAN DE</v>
      </c>
      <c r="J478" s="2">
        <f>IFERROR(MATCH(MASTER!$A478,'BUMA MAIN'!H:H,FALSE),4952)</f>
        <v>188</v>
      </c>
      <c r="K478" s="32" t="str">
        <f t="shared" ca="1" si="154"/>
        <v>DISTORTION FIELDS</v>
      </c>
      <c r="L478" s="33">
        <f t="shared" ca="1" si="155"/>
        <v>1351244</v>
      </c>
      <c r="M478" s="33" t="str">
        <f t="shared" ca="1" si="156"/>
        <v>I-002289736-3</v>
      </c>
      <c r="N478" s="33">
        <f t="shared" ca="1" si="157"/>
        <v>472380650</v>
      </c>
      <c r="O478" s="33" t="str">
        <f t="shared" ca="1" si="158"/>
        <v>DJ PUBLISHING</v>
      </c>
      <c r="P478" s="33">
        <f t="shared" ca="1" si="159"/>
        <v>4801076</v>
      </c>
      <c r="Q478" s="33">
        <f t="shared" ca="1" si="160"/>
        <v>38832</v>
      </c>
      <c r="R478" s="34" t="str">
        <f t="shared" ca="1" si="161"/>
        <v>W-004448922</v>
      </c>
      <c r="S478" s="2">
        <f>IFERROR(MATCH(MASTER!$A478,'BUMA ALT'!H:H,FALSE),4952)</f>
        <v>4952</v>
      </c>
      <c r="T478" s="5" t="str">
        <f t="shared" ca="1" si="168"/>
        <v>-</v>
      </c>
      <c r="U478" s="51" t="str">
        <f t="shared" ca="1" si="169"/>
        <v>-</v>
      </c>
      <c r="V478" s="51" t="str">
        <f t="shared" ca="1" si="170"/>
        <v>-</v>
      </c>
      <c r="W478" s="51" t="str">
        <f t="shared" ca="1" si="171"/>
        <v>-</v>
      </c>
      <c r="X478" s="51" t="str">
        <f t="shared" ca="1" si="172"/>
        <v>-</v>
      </c>
      <c r="Y478" s="51" t="str">
        <f t="shared" ca="1" si="173"/>
        <v>-</v>
      </c>
      <c r="Z478" s="51" t="str">
        <f t="shared" ca="1" si="174"/>
        <v>-</v>
      </c>
      <c r="AA478" s="6" t="str">
        <f t="shared" ca="1" si="175"/>
        <v>-</v>
      </c>
    </row>
    <row r="479" spans="1:27" x14ac:dyDescent="0.25">
      <c r="A479" s="9" t="s">
        <v>984</v>
      </c>
      <c r="B479" s="10" t="str">
        <f t="shared" si="162"/>
        <v>DJ PUBLISHING, CLOUD, BUMA MAIN</v>
      </c>
      <c r="C479" s="2">
        <f>IFERROR(MATCH(MASTER!$A479,'DJ PUBLISHING'!A:A,FALSE),1393)</f>
        <v>1359</v>
      </c>
      <c r="D479" s="5" t="str">
        <f t="shared" ca="1" si="163"/>
        <v>DIVINATION</v>
      </c>
      <c r="E479" s="6" t="str">
        <f t="shared" ca="1" si="164"/>
        <v>SPECIAL</v>
      </c>
      <c r="F479" s="2">
        <f>IFERROR(MATCH(MASTER!$A479,CLOUD!B:B,FALSE),1965)</f>
        <v>384</v>
      </c>
      <c r="G479" s="17">
        <f t="shared" ca="1" si="165"/>
        <v>695677</v>
      </c>
      <c r="H479" s="18" t="str">
        <f t="shared" ca="1" si="166"/>
        <v>DIVINATION</v>
      </c>
      <c r="I479" s="19" t="str">
        <f t="shared" ca="1" si="167"/>
        <v>HECTORS</v>
      </c>
      <c r="J479" s="2">
        <f>IFERROR(MATCH(MASTER!$A479,'BUMA MAIN'!H:H,FALSE),4952)</f>
        <v>1006</v>
      </c>
      <c r="K479" s="32" t="str">
        <f t="shared" ca="1" si="154"/>
        <v>DIVINATION</v>
      </c>
      <c r="L479" s="33">
        <f t="shared" ca="1" si="155"/>
        <v>1351244</v>
      </c>
      <c r="M479" s="33" t="str">
        <f t="shared" ca="1" si="156"/>
        <v>I-002289736-3</v>
      </c>
      <c r="N479" s="33">
        <f t="shared" ca="1" si="157"/>
        <v>472380650</v>
      </c>
      <c r="O479" s="33" t="str">
        <f t="shared" ca="1" si="158"/>
        <v>DJ PUBLISHING</v>
      </c>
      <c r="P479" s="33">
        <f t="shared" ca="1" si="159"/>
        <v>11564552</v>
      </c>
      <c r="Q479" s="33">
        <f t="shared" ca="1" si="160"/>
        <v>42479</v>
      </c>
      <c r="R479" s="34" t="str">
        <f t="shared" ca="1" si="161"/>
        <v>W-011463031</v>
      </c>
      <c r="S479" s="2">
        <f>IFERROR(MATCH(MASTER!$A479,'BUMA ALT'!H:H,FALSE),4952)</f>
        <v>4952</v>
      </c>
      <c r="T479" s="5" t="str">
        <f t="shared" ca="1" si="168"/>
        <v>-</v>
      </c>
      <c r="U479" s="51" t="str">
        <f t="shared" ca="1" si="169"/>
        <v>-</v>
      </c>
      <c r="V479" s="51" t="str">
        <f t="shared" ca="1" si="170"/>
        <v>-</v>
      </c>
      <c r="W479" s="51" t="str">
        <f t="shared" ca="1" si="171"/>
        <v>-</v>
      </c>
      <c r="X479" s="51" t="str">
        <f t="shared" ca="1" si="172"/>
        <v>-</v>
      </c>
      <c r="Y479" s="51" t="str">
        <f t="shared" ca="1" si="173"/>
        <v>-</v>
      </c>
      <c r="Z479" s="51" t="str">
        <f t="shared" ca="1" si="174"/>
        <v>-</v>
      </c>
      <c r="AA479" s="6" t="str">
        <f t="shared" ca="1" si="175"/>
        <v>-</v>
      </c>
    </row>
    <row r="480" spans="1:27" x14ac:dyDescent="0.25">
      <c r="A480" s="9" t="s">
        <v>737</v>
      </c>
      <c r="B480" s="10" t="str">
        <f t="shared" si="162"/>
        <v>DJ PUBLISHING, CLOUD, BUMA MAIN</v>
      </c>
      <c r="C480" s="2">
        <f>IFERROR(MATCH(MASTER!$A480,'DJ PUBLISHING'!A:A,FALSE),1393)</f>
        <v>1111</v>
      </c>
      <c r="D480" s="5" t="str">
        <f t="shared" ca="1" si="163"/>
        <v>DO OR DIE</v>
      </c>
      <c r="E480" s="6" t="str">
        <f t="shared" ca="1" si="164"/>
        <v>A2 Records</v>
      </c>
      <c r="F480" s="2">
        <f>IFERROR(MATCH(MASTER!$A480,CLOUD!B:B,FALSE),1965)</f>
        <v>385</v>
      </c>
      <c r="G480" s="17">
        <f t="shared" ca="1" si="165"/>
        <v>557802</v>
      </c>
      <c r="H480" s="18" t="str">
        <f t="shared" ca="1" si="166"/>
        <v>DO OR DIE</v>
      </c>
      <c r="I480" s="19" t="str">
        <f t="shared" ca="1" si="167"/>
        <v>AANDEWIEL</v>
      </c>
      <c r="J480" s="2">
        <f>IFERROR(MATCH(MASTER!$A480,'BUMA MAIN'!H:H,FALSE),4952)</f>
        <v>757</v>
      </c>
      <c r="K480" s="32" t="str">
        <f t="shared" ca="1" si="154"/>
        <v>DO OR DIE</v>
      </c>
      <c r="L480" s="33">
        <f t="shared" ca="1" si="155"/>
        <v>1351244</v>
      </c>
      <c r="M480" s="33" t="str">
        <f t="shared" ca="1" si="156"/>
        <v>I-002289736-3</v>
      </c>
      <c r="N480" s="33">
        <f t="shared" ca="1" si="157"/>
        <v>472380650</v>
      </c>
      <c r="O480" s="33" t="str">
        <f t="shared" ca="1" si="158"/>
        <v>DJ PUBLISHING</v>
      </c>
      <c r="P480" s="33">
        <f t="shared" ca="1" si="159"/>
        <v>11555770</v>
      </c>
      <c r="Q480" s="33">
        <f t="shared" ca="1" si="160"/>
        <v>42360</v>
      </c>
      <c r="R480" s="34" t="str">
        <f t="shared" ca="1" si="161"/>
        <v>W-010787059</v>
      </c>
      <c r="S480" s="2">
        <f>IFERROR(MATCH(MASTER!$A480,'BUMA ALT'!H:H,FALSE),4952)</f>
        <v>4952</v>
      </c>
      <c r="T480" s="5" t="str">
        <f t="shared" ca="1" si="168"/>
        <v>-</v>
      </c>
      <c r="U480" s="51" t="str">
        <f t="shared" ca="1" si="169"/>
        <v>-</v>
      </c>
      <c r="V480" s="51" t="str">
        <f t="shared" ca="1" si="170"/>
        <v>-</v>
      </c>
      <c r="W480" s="51" t="str">
        <f t="shared" ca="1" si="171"/>
        <v>-</v>
      </c>
      <c r="X480" s="51" t="str">
        <f t="shared" ca="1" si="172"/>
        <v>-</v>
      </c>
      <c r="Y480" s="51" t="str">
        <f t="shared" ca="1" si="173"/>
        <v>-</v>
      </c>
      <c r="Z480" s="51" t="str">
        <f t="shared" ca="1" si="174"/>
        <v>-</v>
      </c>
      <c r="AA480" s="6" t="str">
        <f t="shared" ca="1" si="175"/>
        <v>-</v>
      </c>
    </row>
    <row r="481" spans="1:27" x14ac:dyDescent="0.25">
      <c r="A481" s="9" t="s">
        <v>1338</v>
      </c>
      <c r="B481" s="10" t="str">
        <f t="shared" si="162"/>
        <v>CLOUD</v>
      </c>
      <c r="C481" s="2">
        <f>IFERROR(MATCH(MASTER!$A481,'DJ PUBLISHING'!A:A,FALSE),1393)</f>
        <v>1393</v>
      </c>
      <c r="D481" s="5" t="str">
        <f t="shared" ca="1" si="163"/>
        <v>-</v>
      </c>
      <c r="E481" s="6" t="str">
        <f t="shared" ca="1" si="164"/>
        <v>-</v>
      </c>
      <c r="F481" s="2">
        <f>IFERROR(MATCH(MASTER!$A481,CLOUD!B:B,FALSE),1965)</f>
        <v>386</v>
      </c>
      <c r="G481" s="17">
        <f t="shared" ca="1" si="165"/>
        <v>78447</v>
      </c>
      <c r="H481" s="18" t="str">
        <f t="shared" ca="1" si="166"/>
        <v>DO THIZ</v>
      </c>
      <c r="I481" s="19" t="str">
        <f t="shared" ca="1" si="167"/>
        <v>FANGER</v>
      </c>
      <c r="J481" s="2">
        <f>IFERROR(MATCH(MASTER!$A481,'BUMA MAIN'!H:H,FALSE),4952)</f>
        <v>4952</v>
      </c>
      <c r="K481" s="32" t="str">
        <f t="shared" ca="1" si="154"/>
        <v>-</v>
      </c>
      <c r="L481" s="33" t="str">
        <f t="shared" ca="1" si="155"/>
        <v>-</v>
      </c>
      <c r="M481" s="33" t="str">
        <f t="shared" ca="1" si="156"/>
        <v>-</v>
      </c>
      <c r="N481" s="33" t="str">
        <f t="shared" ca="1" si="157"/>
        <v>-</v>
      </c>
      <c r="O481" s="33" t="str">
        <f t="shared" ca="1" si="158"/>
        <v>-</v>
      </c>
      <c r="P481" s="33" t="str">
        <f t="shared" ca="1" si="159"/>
        <v>-</v>
      </c>
      <c r="Q481" s="33" t="str">
        <f t="shared" ca="1" si="160"/>
        <v>-</v>
      </c>
      <c r="R481" s="34" t="str">
        <f t="shared" ca="1" si="161"/>
        <v>-</v>
      </c>
      <c r="S481" s="2">
        <f>IFERROR(MATCH(MASTER!$A481,'BUMA ALT'!H:H,FALSE),4952)</f>
        <v>4952</v>
      </c>
      <c r="T481" s="5" t="str">
        <f t="shared" ca="1" si="168"/>
        <v>-</v>
      </c>
      <c r="U481" s="51" t="str">
        <f t="shared" ca="1" si="169"/>
        <v>-</v>
      </c>
      <c r="V481" s="51" t="str">
        <f t="shared" ca="1" si="170"/>
        <v>-</v>
      </c>
      <c r="W481" s="51" t="str">
        <f t="shared" ca="1" si="171"/>
        <v>-</v>
      </c>
      <c r="X481" s="51" t="str">
        <f t="shared" ca="1" si="172"/>
        <v>-</v>
      </c>
      <c r="Y481" s="51" t="str">
        <f t="shared" ca="1" si="173"/>
        <v>-</v>
      </c>
      <c r="Z481" s="51" t="str">
        <f t="shared" ca="1" si="174"/>
        <v>-</v>
      </c>
      <c r="AA481" s="6" t="str">
        <f t="shared" ca="1" si="175"/>
        <v>-</v>
      </c>
    </row>
    <row r="482" spans="1:27" x14ac:dyDescent="0.25">
      <c r="A482" s="9" t="s">
        <v>2515</v>
      </c>
      <c r="B482" s="10" t="str">
        <f t="shared" si="162"/>
        <v>DJ PUBLISHING</v>
      </c>
      <c r="C482" s="2">
        <f>IFERROR(MATCH(MASTER!$A482,'DJ PUBLISHING'!A:A,FALSE),1393)</f>
        <v>662</v>
      </c>
      <c r="D482" s="5" t="str">
        <f t="shared" ca="1" si="163"/>
        <v>DO THIZ (MODUL8 REMIX)</v>
      </c>
      <c r="E482" s="6" t="str">
        <f t="shared" ca="1" si="164"/>
        <v>X-BONE</v>
      </c>
      <c r="F482" s="2">
        <f>IFERROR(MATCH(MASTER!$A482,CLOUD!B:B,FALSE),1965)</f>
        <v>1965</v>
      </c>
      <c r="G482" s="17" t="str">
        <f t="shared" ca="1" si="165"/>
        <v>-</v>
      </c>
      <c r="H482" s="18" t="str">
        <f t="shared" ca="1" si="166"/>
        <v>-</v>
      </c>
      <c r="I482" s="19" t="str">
        <f t="shared" ca="1" si="167"/>
        <v>-</v>
      </c>
      <c r="J482" s="2">
        <f>IFERROR(MATCH(MASTER!$A482,'BUMA MAIN'!H:H,FALSE),4952)</f>
        <v>4952</v>
      </c>
      <c r="K482" s="32" t="str">
        <f t="shared" ca="1" si="154"/>
        <v>-</v>
      </c>
      <c r="L482" s="33" t="str">
        <f t="shared" ca="1" si="155"/>
        <v>-</v>
      </c>
      <c r="M482" s="33" t="str">
        <f t="shared" ca="1" si="156"/>
        <v>-</v>
      </c>
      <c r="N482" s="33" t="str">
        <f t="shared" ca="1" si="157"/>
        <v>-</v>
      </c>
      <c r="O482" s="33" t="str">
        <f t="shared" ca="1" si="158"/>
        <v>-</v>
      </c>
      <c r="P482" s="33" t="str">
        <f t="shared" ca="1" si="159"/>
        <v>-</v>
      </c>
      <c r="Q482" s="33" t="str">
        <f t="shared" ca="1" si="160"/>
        <v>-</v>
      </c>
      <c r="R482" s="34" t="str">
        <f t="shared" ca="1" si="161"/>
        <v>-</v>
      </c>
      <c r="S482" s="2">
        <f>IFERROR(MATCH(MASTER!$A482,'BUMA ALT'!H:H,FALSE),4952)</f>
        <v>4952</v>
      </c>
      <c r="T482" s="5" t="str">
        <f t="shared" ca="1" si="168"/>
        <v>-</v>
      </c>
      <c r="U482" s="51" t="str">
        <f t="shared" ca="1" si="169"/>
        <v>-</v>
      </c>
      <c r="V482" s="51" t="str">
        <f t="shared" ca="1" si="170"/>
        <v>-</v>
      </c>
      <c r="W482" s="51" t="str">
        <f t="shared" ca="1" si="171"/>
        <v>-</v>
      </c>
      <c r="X482" s="51" t="str">
        <f t="shared" ca="1" si="172"/>
        <v>-</v>
      </c>
      <c r="Y482" s="51" t="str">
        <f t="shared" ca="1" si="173"/>
        <v>-</v>
      </c>
      <c r="Z482" s="51" t="str">
        <f t="shared" ca="1" si="174"/>
        <v>-</v>
      </c>
      <c r="AA482" s="6" t="str">
        <f t="shared" ca="1" si="175"/>
        <v>-</v>
      </c>
    </row>
    <row r="483" spans="1:27" x14ac:dyDescent="0.25">
      <c r="A483" s="9" t="s">
        <v>1340</v>
      </c>
      <c r="B483" s="10" t="str">
        <f t="shared" si="162"/>
        <v>DJ PUBLISHING, CLOUD</v>
      </c>
      <c r="C483" s="2">
        <f>IFERROR(MATCH(MASTER!$A483,'DJ PUBLISHING'!A:A,FALSE),1393)</f>
        <v>81</v>
      </c>
      <c r="D483" s="5" t="str">
        <f t="shared" ca="1" si="163"/>
        <v>DO WHAT I CAN'T DO</v>
      </c>
      <c r="E483" s="6" t="str">
        <f t="shared" ca="1" si="164"/>
        <v>Scantraxx</v>
      </c>
      <c r="F483" s="2">
        <f>IFERROR(MATCH(MASTER!$A483,CLOUD!B:B,FALSE),1965)</f>
        <v>387</v>
      </c>
      <c r="G483" s="17">
        <f t="shared" ca="1" si="165"/>
        <v>85888</v>
      </c>
      <c r="H483" s="18" t="str">
        <f t="shared" ca="1" si="166"/>
        <v>DO WHAT I CAN'T DO</v>
      </c>
      <c r="I483" s="19" t="str">
        <f t="shared" ca="1" si="167"/>
        <v>DUDDRIDGE</v>
      </c>
      <c r="J483" s="2">
        <f>IFERROR(MATCH(MASTER!$A483,'BUMA MAIN'!H:H,FALSE),4952)</f>
        <v>4952</v>
      </c>
      <c r="K483" s="32" t="str">
        <f t="shared" ca="1" si="154"/>
        <v>-</v>
      </c>
      <c r="L483" s="33" t="str">
        <f t="shared" ca="1" si="155"/>
        <v>-</v>
      </c>
      <c r="M483" s="33" t="str">
        <f t="shared" ca="1" si="156"/>
        <v>-</v>
      </c>
      <c r="N483" s="33" t="str">
        <f t="shared" ca="1" si="157"/>
        <v>-</v>
      </c>
      <c r="O483" s="33" t="str">
        <f t="shared" ca="1" si="158"/>
        <v>-</v>
      </c>
      <c r="P483" s="33" t="str">
        <f t="shared" ca="1" si="159"/>
        <v>-</v>
      </c>
      <c r="Q483" s="33" t="str">
        <f t="shared" ca="1" si="160"/>
        <v>-</v>
      </c>
      <c r="R483" s="34" t="str">
        <f t="shared" ca="1" si="161"/>
        <v>-</v>
      </c>
      <c r="S483" s="2">
        <f>IFERROR(MATCH(MASTER!$A483,'BUMA ALT'!H:H,FALSE),4952)</f>
        <v>4952</v>
      </c>
      <c r="T483" s="5" t="str">
        <f t="shared" ca="1" si="168"/>
        <v>-</v>
      </c>
      <c r="U483" s="51" t="str">
        <f t="shared" ca="1" si="169"/>
        <v>-</v>
      </c>
      <c r="V483" s="51" t="str">
        <f t="shared" ca="1" si="170"/>
        <v>-</v>
      </c>
      <c r="W483" s="51" t="str">
        <f t="shared" ca="1" si="171"/>
        <v>-</v>
      </c>
      <c r="X483" s="51" t="str">
        <f t="shared" ca="1" si="172"/>
        <v>-</v>
      </c>
      <c r="Y483" s="51" t="str">
        <f t="shared" ca="1" si="173"/>
        <v>-</v>
      </c>
      <c r="Z483" s="51" t="str">
        <f t="shared" ca="1" si="174"/>
        <v>-</v>
      </c>
      <c r="AA483" s="6" t="str">
        <f t="shared" ca="1" si="175"/>
        <v>-</v>
      </c>
    </row>
    <row r="484" spans="1:27" x14ac:dyDescent="0.25">
      <c r="A484" s="9" t="s">
        <v>895</v>
      </c>
      <c r="B484" s="10" t="str">
        <f t="shared" si="162"/>
        <v>CLOUD, BUMA MAIN</v>
      </c>
      <c r="C484" s="2">
        <f>IFERROR(MATCH(MASTER!$A484,'DJ PUBLISHING'!A:A,FALSE),1393)</f>
        <v>1393</v>
      </c>
      <c r="D484" s="5" t="str">
        <f t="shared" ca="1" si="163"/>
        <v>-</v>
      </c>
      <c r="E484" s="6" t="str">
        <f t="shared" ca="1" si="164"/>
        <v>-</v>
      </c>
      <c r="F484" s="2">
        <f>IFERROR(MATCH(MASTER!$A484,CLOUD!B:B,FALSE),1965)</f>
        <v>388</v>
      </c>
      <c r="G484" s="17">
        <f t="shared" ca="1" si="165"/>
        <v>654633</v>
      </c>
      <c r="H484" s="18" t="str">
        <f t="shared" ca="1" si="166"/>
        <v>DOMINATION</v>
      </c>
      <c r="I484" s="19" t="str">
        <f t="shared" ca="1" si="167"/>
        <v>BAIRD/O DEA</v>
      </c>
      <c r="J484" s="2">
        <f>IFERROR(MATCH(MASTER!$A484,'BUMA MAIN'!H:H,FALSE),4952)</f>
        <v>917</v>
      </c>
      <c r="K484" s="32" t="str">
        <f t="shared" ca="1" si="154"/>
        <v>DOMINATION</v>
      </c>
      <c r="L484" s="33">
        <f t="shared" ca="1" si="155"/>
        <v>1351244</v>
      </c>
      <c r="M484" s="33" t="str">
        <f t="shared" ca="1" si="156"/>
        <v>I-002289736-3</v>
      </c>
      <c r="N484" s="33">
        <f t="shared" ca="1" si="157"/>
        <v>472380650</v>
      </c>
      <c r="O484" s="33" t="str">
        <f t="shared" ca="1" si="158"/>
        <v>DJ PUBLISHING</v>
      </c>
      <c r="P484" s="33">
        <f t="shared" ca="1" si="159"/>
        <v>11558073</v>
      </c>
      <c r="Q484" s="33">
        <f t="shared" ca="1" si="160"/>
        <v>42395</v>
      </c>
      <c r="R484" s="34" t="str">
        <f t="shared" ca="1" si="161"/>
        <v>W-010949176</v>
      </c>
      <c r="S484" s="2">
        <f>IFERROR(MATCH(MASTER!$A484,'BUMA ALT'!H:H,FALSE),4952)</f>
        <v>4952</v>
      </c>
      <c r="T484" s="5" t="str">
        <f t="shared" ca="1" si="168"/>
        <v>-</v>
      </c>
      <c r="U484" s="51" t="str">
        <f t="shared" ca="1" si="169"/>
        <v>-</v>
      </c>
      <c r="V484" s="51" t="str">
        <f t="shared" ca="1" si="170"/>
        <v>-</v>
      </c>
      <c r="W484" s="51" t="str">
        <f t="shared" ca="1" si="171"/>
        <v>-</v>
      </c>
      <c r="X484" s="51" t="str">
        <f t="shared" ca="1" si="172"/>
        <v>-</v>
      </c>
      <c r="Y484" s="51" t="str">
        <f t="shared" ca="1" si="173"/>
        <v>-</v>
      </c>
      <c r="Z484" s="51" t="str">
        <f t="shared" ca="1" si="174"/>
        <v>-</v>
      </c>
      <c r="AA484" s="6" t="str">
        <f t="shared" ca="1" si="175"/>
        <v>-</v>
      </c>
    </row>
    <row r="485" spans="1:27" x14ac:dyDescent="0.25">
      <c r="A485" s="9" t="s">
        <v>774</v>
      </c>
      <c r="B485" s="10" t="str">
        <f t="shared" si="162"/>
        <v>DJ PUBLISHING, CLOUD, BUMA MAIN</v>
      </c>
      <c r="C485" s="2">
        <f>IFERROR(MATCH(MASTER!$A485,'DJ PUBLISHING'!A:A,FALSE),1393)</f>
        <v>796</v>
      </c>
      <c r="D485" s="5" t="str">
        <f t="shared" ca="1" si="163"/>
        <v>DON'T BREAK MY HEART</v>
      </c>
      <c r="E485" s="6" t="str">
        <f t="shared" ca="1" si="164"/>
        <v>X-BONE</v>
      </c>
      <c r="F485" s="2">
        <f>IFERROR(MATCH(MASTER!$A485,CLOUD!B:B,FALSE),1965)</f>
        <v>389</v>
      </c>
      <c r="G485" s="17">
        <f t="shared" ca="1" si="165"/>
        <v>557820</v>
      </c>
      <c r="H485" s="18" t="str">
        <f t="shared" ca="1" si="166"/>
        <v>DON'T BREAK MY HEART</v>
      </c>
      <c r="I485" s="19" t="str">
        <f t="shared" ca="1" si="167"/>
        <v>JONKERS</v>
      </c>
      <c r="J485" s="2">
        <f>IFERROR(MATCH(MASTER!$A485,'BUMA MAIN'!H:H,FALSE),4952)</f>
        <v>794</v>
      </c>
      <c r="K485" s="32" t="str">
        <f t="shared" ca="1" si="154"/>
        <v>DON'T BREAK MY HEART</v>
      </c>
      <c r="L485" s="33">
        <f t="shared" ca="1" si="155"/>
        <v>1351244</v>
      </c>
      <c r="M485" s="33" t="str">
        <f t="shared" ca="1" si="156"/>
        <v>I-002289736-3</v>
      </c>
      <c r="N485" s="33">
        <f t="shared" ca="1" si="157"/>
        <v>472380650</v>
      </c>
      <c r="O485" s="33" t="str">
        <f t="shared" ca="1" si="158"/>
        <v>DJ PUBLISHING</v>
      </c>
      <c r="P485" s="33">
        <f t="shared" ca="1" si="159"/>
        <v>11555770</v>
      </c>
      <c r="Q485" s="33">
        <f t="shared" ca="1" si="160"/>
        <v>42360</v>
      </c>
      <c r="R485" s="34" t="str">
        <f t="shared" ca="1" si="161"/>
        <v>W-010787133</v>
      </c>
      <c r="S485" s="2">
        <f>IFERROR(MATCH(MASTER!$A485,'BUMA ALT'!H:H,FALSE),4952)</f>
        <v>4952</v>
      </c>
      <c r="T485" s="5" t="str">
        <f t="shared" ca="1" si="168"/>
        <v>-</v>
      </c>
      <c r="U485" s="51" t="str">
        <f t="shared" ca="1" si="169"/>
        <v>-</v>
      </c>
      <c r="V485" s="51" t="str">
        <f t="shared" ca="1" si="170"/>
        <v>-</v>
      </c>
      <c r="W485" s="51" t="str">
        <f t="shared" ca="1" si="171"/>
        <v>-</v>
      </c>
      <c r="X485" s="51" t="str">
        <f t="shared" ca="1" si="172"/>
        <v>-</v>
      </c>
      <c r="Y485" s="51" t="str">
        <f t="shared" ca="1" si="173"/>
        <v>-</v>
      </c>
      <c r="Z485" s="51" t="str">
        <f t="shared" ca="1" si="174"/>
        <v>-</v>
      </c>
      <c r="AA485" s="6" t="str">
        <f t="shared" ca="1" si="175"/>
        <v>-</v>
      </c>
    </row>
    <row r="486" spans="1:27" x14ac:dyDescent="0.25">
      <c r="A486" s="9" t="s">
        <v>2516</v>
      </c>
      <c r="B486" s="10" t="str">
        <f t="shared" si="162"/>
        <v>DJ PUBLISHING</v>
      </c>
      <c r="C486" s="2">
        <f>IFERROR(MATCH(MASTER!$A486,'DJ PUBLISHING'!A:A,FALSE),1393)</f>
        <v>874</v>
      </c>
      <c r="D486" s="5" t="str">
        <f t="shared" ca="1" si="163"/>
        <v>DON'T CARE</v>
      </c>
      <c r="E486" s="6" t="str">
        <f t="shared" ca="1" si="164"/>
        <v>X-BONE</v>
      </c>
      <c r="F486" s="2">
        <f>IFERROR(MATCH(MASTER!$A486,CLOUD!B:B,FALSE),1965)</f>
        <v>1965</v>
      </c>
      <c r="G486" s="17" t="str">
        <f t="shared" ca="1" si="165"/>
        <v>-</v>
      </c>
      <c r="H486" s="18" t="str">
        <f t="shared" ca="1" si="166"/>
        <v>-</v>
      </c>
      <c r="I486" s="19" t="str">
        <f t="shared" ca="1" si="167"/>
        <v>-</v>
      </c>
      <c r="J486" s="2">
        <f>IFERROR(MATCH(MASTER!$A486,'BUMA MAIN'!H:H,FALSE),4952)</f>
        <v>4952</v>
      </c>
      <c r="K486" s="32" t="str">
        <f t="shared" ca="1" si="154"/>
        <v>-</v>
      </c>
      <c r="L486" s="33" t="str">
        <f t="shared" ca="1" si="155"/>
        <v>-</v>
      </c>
      <c r="M486" s="33" t="str">
        <f t="shared" ca="1" si="156"/>
        <v>-</v>
      </c>
      <c r="N486" s="33" t="str">
        <f t="shared" ca="1" si="157"/>
        <v>-</v>
      </c>
      <c r="O486" s="33" t="str">
        <f t="shared" ca="1" si="158"/>
        <v>-</v>
      </c>
      <c r="P486" s="33" t="str">
        <f t="shared" ca="1" si="159"/>
        <v>-</v>
      </c>
      <c r="Q486" s="33" t="str">
        <f t="shared" ca="1" si="160"/>
        <v>-</v>
      </c>
      <c r="R486" s="34" t="str">
        <f t="shared" ca="1" si="161"/>
        <v>-</v>
      </c>
      <c r="S486" s="2">
        <f>IFERROR(MATCH(MASTER!$A486,'BUMA ALT'!H:H,FALSE),4952)</f>
        <v>4952</v>
      </c>
      <c r="T486" s="5" t="str">
        <f t="shared" ca="1" si="168"/>
        <v>-</v>
      </c>
      <c r="U486" s="51" t="str">
        <f t="shared" ca="1" si="169"/>
        <v>-</v>
      </c>
      <c r="V486" s="51" t="str">
        <f t="shared" ca="1" si="170"/>
        <v>-</v>
      </c>
      <c r="W486" s="51" t="str">
        <f t="shared" ca="1" si="171"/>
        <v>-</v>
      </c>
      <c r="X486" s="51" t="str">
        <f t="shared" ca="1" si="172"/>
        <v>-</v>
      </c>
      <c r="Y486" s="51" t="str">
        <f t="shared" ca="1" si="173"/>
        <v>-</v>
      </c>
      <c r="Z486" s="51" t="str">
        <f t="shared" ca="1" si="174"/>
        <v>-</v>
      </c>
      <c r="AA486" s="6" t="str">
        <f t="shared" ca="1" si="175"/>
        <v>-</v>
      </c>
    </row>
    <row r="487" spans="1:27" x14ac:dyDescent="0.25">
      <c r="A487" s="9" t="s">
        <v>1342</v>
      </c>
      <c r="B487" s="10" t="str">
        <f t="shared" si="162"/>
        <v>DJ PUBLISHING, CLOUD</v>
      </c>
      <c r="C487" s="2">
        <f>IFERROR(MATCH(MASTER!$A487,'DJ PUBLISHING'!A:A,FALSE),1393)</f>
        <v>1021</v>
      </c>
      <c r="D487" s="5" t="str">
        <f t="shared" ca="1" si="163"/>
        <v>DON'T FALL ASLEEP</v>
      </c>
      <c r="E487" s="6" t="str">
        <f t="shared" ca="1" si="164"/>
        <v>A2 Records</v>
      </c>
      <c r="F487" s="2">
        <f>IFERROR(MATCH(MASTER!$A487,CLOUD!B:B,FALSE),1965)</f>
        <v>390</v>
      </c>
      <c r="G487" s="17">
        <f t="shared" ca="1" si="165"/>
        <v>134349</v>
      </c>
      <c r="H487" s="18" t="str">
        <f t="shared" ca="1" si="166"/>
        <v>DON'T FALL ASLEEP</v>
      </c>
      <c r="I487" s="19" t="str">
        <f t="shared" ca="1" si="167"/>
        <v xml:space="preserve">TROHA </v>
      </c>
      <c r="J487" s="2">
        <f>IFERROR(MATCH(MASTER!$A487,'BUMA MAIN'!H:H,FALSE),4952)</f>
        <v>4952</v>
      </c>
      <c r="K487" s="32" t="str">
        <f t="shared" ca="1" si="154"/>
        <v>-</v>
      </c>
      <c r="L487" s="33" t="str">
        <f t="shared" ca="1" si="155"/>
        <v>-</v>
      </c>
      <c r="M487" s="33" t="str">
        <f t="shared" ca="1" si="156"/>
        <v>-</v>
      </c>
      <c r="N487" s="33" t="str">
        <f t="shared" ca="1" si="157"/>
        <v>-</v>
      </c>
      <c r="O487" s="33" t="str">
        <f t="shared" ca="1" si="158"/>
        <v>-</v>
      </c>
      <c r="P487" s="33" t="str">
        <f t="shared" ca="1" si="159"/>
        <v>-</v>
      </c>
      <c r="Q487" s="33" t="str">
        <f t="shared" ca="1" si="160"/>
        <v>-</v>
      </c>
      <c r="R487" s="34" t="str">
        <f t="shared" ca="1" si="161"/>
        <v>-</v>
      </c>
      <c r="S487" s="2">
        <f>IFERROR(MATCH(MASTER!$A487,'BUMA ALT'!H:H,FALSE),4952)</f>
        <v>4952</v>
      </c>
      <c r="T487" s="5" t="str">
        <f t="shared" ca="1" si="168"/>
        <v>-</v>
      </c>
      <c r="U487" s="51" t="str">
        <f t="shared" ca="1" si="169"/>
        <v>-</v>
      </c>
      <c r="V487" s="51" t="str">
        <f t="shared" ca="1" si="170"/>
        <v>-</v>
      </c>
      <c r="W487" s="51" t="str">
        <f t="shared" ca="1" si="171"/>
        <v>-</v>
      </c>
      <c r="X487" s="51" t="str">
        <f t="shared" ca="1" si="172"/>
        <v>-</v>
      </c>
      <c r="Y487" s="51" t="str">
        <f t="shared" ca="1" si="173"/>
        <v>-</v>
      </c>
      <c r="Z487" s="51" t="str">
        <f t="shared" ca="1" si="174"/>
        <v>-</v>
      </c>
      <c r="AA487" s="6" t="str">
        <f t="shared" ca="1" si="175"/>
        <v>-</v>
      </c>
    </row>
    <row r="488" spans="1:27" x14ac:dyDescent="0.25">
      <c r="A488" s="9" t="s">
        <v>730</v>
      </c>
      <c r="B488" s="10" t="str">
        <f t="shared" si="162"/>
        <v>CLOUD, BUMA MAIN</v>
      </c>
      <c r="C488" s="2">
        <f>IFERROR(MATCH(MASTER!$A488,'DJ PUBLISHING'!A:A,FALSE),1393)</f>
        <v>1393</v>
      </c>
      <c r="D488" s="5" t="str">
        <f t="shared" ca="1" si="163"/>
        <v>-</v>
      </c>
      <c r="E488" s="6" t="str">
        <f t="shared" ca="1" si="164"/>
        <v>-</v>
      </c>
      <c r="F488" s="2">
        <f>IFERROR(MATCH(MASTER!$A488,CLOUD!B:B,FALSE),1965)</f>
        <v>391</v>
      </c>
      <c r="G488" s="17">
        <f t="shared" ca="1" si="165"/>
        <v>547466</v>
      </c>
      <c r="H488" s="18" t="str">
        <f t="shared" ca="1" si="166"/>
        <v>DON'T GIVE UP</v>
      </c>
      <c r="I488" s="19" t="str">
        <f t="shared" ca="1" si="167"/>
        <v>GAMBARDELLA/RAASING</v>
      </c>
      <c r="J488" s="2">
        <f>IFERROR(MATCH(MASTER!$A488,'BUMA MAIN'!H:H,FALSE),4952)</f>
        <v>750</v>
      </c>
      <c r="K488" s="32" t="str">
        <f t="shared" ca="1" si="154"/>
        <v>DON'T GIVE UP</v>
      </c>
      <c r="L488" s="33">
        <f t="shared" ca="1" si="155"/>
        <v>1351244</v>
      </c>
      <c r="M488" s="33" t="str">
        <f t="shared" ca="1" si="156"/>
        <v>I-002289736-3</v>
      </c>
      <c r="N488" s="33">
        <f t="shared" ca="1" si="157"/>
        <v>472380650</v>
      </c>
      <c r="O488" s="33" t="str">
        <f t="shared" ca="1" si="158"/>
        <v>DJ PUBLISHING</v>
      </c>
      <c r="P488" s="33">
        <f t="shared" ca="1" si="159"/>
        <v>11555770</v>
      </c>
      <c r="Q488" s="33">
        <f t="shared" ca="1" si="160"/>
        <v>42360</v>
      </c>
      <c r="R488" s="34" t="str">
        <f t="shared" ca="1" si="161"/>
        <v>W-010672087</v>
      </c>
      <c r="S488" s="2">
        <f>IFERROR(MATCH(MASTER!$A488,'BUMA ALT'!H:H,FALSE),4952)</f>
        <v>4952</v>
      </c>
      <c r="T488" s="5" t="str">
        <f t="shared" ca="1" si="168"/>
        <v>-</v>
      </c>
      <c r="U488" s="51" t="str">
        <f t="shared" ca="1" si="169"/>
        <v>-</v>
      </c>
      <c r="V488" s="51" t="str">
        <f t="shared" ca="1" si="170"/>
        <v>-</v>
      </c>
      <c r="W488" s="51" t="str">
        <f t="shared" ca="1" si="171"/>
        <v>-</v>
      </c>
      <c r="X488" s="51" t="str">
        <f t="shared" ca="1" si="172"/>
        <v>-</v>
      </c>
      <c r="Y488" s="51" t="str">
        <f t="shared" ca="1" si="173"/>
        <v>-</v>
      </c>
      <c r="Z488" s="51" t="str">
        <f t="shared" ca="1" si="174"/>
        <v>-</v>
      </c>
      <c r="AA488" s="6" t="str">
        <f t="shared" ca="1" si="175"/>
        <v>-</v>
      </c>
    </row>
    <row r="489" spans="1:27" x14ac:dyDescent="0.25">
      <c r="A489" s="9" t="s">
        <v>4123</v>
      </c>
      <c r="B489" s="10" t="str">
        <f t="shared" si="162"/>
        <v>DJ PUBLISHING</v>
      </c>
      <c r="C489" s="2">
        <f>IFERROR(MATCH(MASTER!$A489,'DJ PUBLISHING'!A:A,FALSE),1393)</f>
        <v>148</v>
      </c>
      <c r="D489" s="5" t="str">
        <f t="shared" ca="1" si="163"/>
        <v>DON'T HOLD BACJ</v>
      </c>
      <c r="E489" s="6" t="str">
        <f t="shared" ca="1" si="164"/>
        <v>Scantraxx</v>
      </c>
      <c r="F489" s="2">
        <f>IFERROR(MATCH(MASTER!$A489,CLOUD!B:B,FALSE),1965)</f>
        <v>1965</v>
      </c>
      <c r="G489" s="17" t="str">
        <f t="shared" ca="1" si="165"/>
        <v>-</v>
      </c>
      <c r="H489" s="18" t="str">
        <f t="shared" ca="1" si="166"/>
        <v>-</v>
      </c>
      <c r="I489" s="19" t="str">
        <f t="shared" ca="1" si="167"/>
        <v>-</v>
      </c>
      <c r="J489" s="2">
        <f>IFERROR(MATCH(MASTER!$A489,'BUMA MAIN'!H:H,FALSE),4952)</f>
        <v>4952</v>
      </c>
      <c r="K489" s="32" t="str">
        <f t="shared" ca="1" si="154"/>
        <v>-</v>
      </c>
      <c r="L489" s="33" t="str">
        <f t="shared" ca="1" si="155"/>
        <v>-</v>
      </c>
      <c r="M489" s="33" t="str">
        <f t="shared" ca="1" si="156"/>
        <v>-</v>
      </c>
      <c r="N489" s="33" t="str">
        <f t="shared" ca="1" si="157"/>
        <v>-</v>
      </c>
      <c r="O489" s="33" t="str">
        <f t="shared" ca="1" si="158"/>
        <v>-</v>
      </c>
      <c r="P489" s="33" t="str">
        <f t="shared" ca="1" si="159"/>
        <v>-</v>
      </c>
      <c r="Q489" s="33" t="str">
        <f t="shared" ca="1" si="160"/>
        <v>-</v>
      </c>
      <c r="R489" s="34" t="str">
        <f t="shared" ca="1" si="161"/>
        <v>-</v>
      </c>
      <c r="S489" s="2">
        <f>IFERROR(MATCH(MASTER!$A489,'BUMA ALT'!H:H,FALSE),4952)</f>
        <v>4952</v>
      </c>
      <c r="T489" s="5" t="str">
        <f t="shared" ca="1" si="168"/>
        <v>-</v>
      </c>
      <c r="U489" s="51" t="str">
        <f t="shared" ca="1" si="169"/>
        <v>-</v>
      </c>
      <c r="V489" s="51" t="str">
        <f t="shared" ca="1" si="170"/>
        <v>-</v>
      </c>
      <c r="W489" s="51" t="str">
        <f t="shared" ca="1" si="171"/>
        <v>-</v>
      </c>
      <c r="X489" s="51" t="str">
        <f t="shared" ca="1" si="172"/>
        <v>-</v>
      </c>
      <c r="Y489" s="51" t="str">
        <f t="shared" ca="1" si="173"/>
        <v>-</v>
      </c>
      <c r="Z489" s="51" t="str">
        <f t="shared" ca="1" si="174"/>
        <v>-</v>
      </c>
      <c r="AA489" s="6" t="str">
        <f t="shared" ca="1" si="175"/>
        <v>-</v>
      </c>
    </row>
    <row r="490" spans="1:27" x14ac:dyDescent="0.25">
      <c r="A490" s="9" t="s">
        <v>1344</v>
      </c>
      <c r="B490" s="10" t="str">
        <f t="shared" si="162"/>
        <v>CLOUD</v>
      </c>
      <c r="C490" s="2">
        <f>IFERROR(MATCH(MASTER!$A490,'DJ PUBLISHING'!A:A,FALSE),1393)</f>
        <v>1393</v>
      </c>
      <c r="D490" s="5" t="str">
        <f t="shared" ca="1" si="163"/>
        <v>-</v>
      </c>
      <c r="E490" s="6" t="str">
        <f t="shared" ca="1" si="164"/>
        <v>-</v>
      </c>
      <c r="F490" s="2">
        <f>IFERROR(MATCH(MASTER!$A490,CLOUD!B:B,FALSE),1965)</f>
        <v>392</v>
      </c>
      <c r="G490" s="17">
        <f t="shared" ca="1" si="165"/>
        <v>104069</v>
      </c>
      <c r="H490" s="18" t="str">
        <f t="shared" ca="1" si="166"/>
        <v>DON'T HOLD BACK</v>
      </c>
      <c r="I490" s="19" t="str">
        <f t="shared" ca="1" si="167"/>
        <v>BENSCHOP/KROES</v>
      </c>
      <c r="J490" s="2">
        <f>IFERROR(MATCH(MASTER!$A490,'BUMA MAIN'!H:H,FALSE),4952)</f>
        <v>4952</v>
      </c>
      <c r="K490" s="32" t="str">
        <f t="shared" ca="1" si="154"/>
        <v>-</v>
      </c>
      <c r="L490" s="33" t="str">
        <f t="shared" ca="1" si="155"/>
        <v>-</v>
      </c>
      <c r="M490" s="33" t="str">
        <f t="shared" ca="1" si="156"/>
        <v>-</v>
      </c>
      <c r="N490" s="33" t="str">
        <f t="shared" ca="1" si="157"/>
        <v>-</v>
      </c>
      <c r="O490" s="33" t="str">
        <f t="shared" ca="1" si="158"/>
        <v>-</v>
      </c>
      <c r="P490" s="33" t="str">
        <f t="shared" ca="1" si="159"/>
        <v>-</v>
      </c>
      <c r="Q490" s="33" t="str">
        <f t="shared" ca="1" si="160"/>
        <v>-</v>
      </c>
      <c r="R490" s="34" t="str">
        <f t="shared" ca="1" si="161"/>
        <v>-</v>
      </c>
      <c r="S490" s="2">
        <f>IFERROR(MATCH(MASTER!$A490,'BUMA ALT'!H:H,FALSE),4952)</f>
        <v>4952</v>
      </c>
      <c r="T490" s="5" t="str">
        <f t="shared" ca="1" si="168"/>
        <v>-</v>
      </c>
      <c r="U490" s="51" t="str">
        <f t="shared" ca="1" si="169"/>
        <v>-</v>
      </c>
      <c r="V490" s="51" t="str">
        <f t="shared" ca="1" si="170"/>
        <v>-</v>
      </c>
      <c r="W490" s="51" t="str">
        <f t="shared" ca="1" si="171"/>
        <v>-</v>
      </c>
      <c r="X490" s="51" t="str">
        <f t="shared" ca="1" si="172"/>
        <v>-</v>
      </c>
      <c r="Y490" s="51" t="str">
        <f t="shared" ca="1" si="173"/>
        <v>-</v>
      </c>
      <c r="Z490" s="51" t="str">
        <f t="shared" ca="1" si="174"/>
        <v>-</v>
      </c>
      <c r="AA490" s="6" t="str">
        <f t="shared" ca="1" si="175"/>
        <v>-</v>
      </c>
    </row>
    <row r="491" spans="1:27" x14ac:dyDescent="0.25">
      <c r="A491" s="9" t="s">
        <v>2517</v>
      </c>
      <c r="B491" s="10" t="str">
        <f t="shared" si="162"/>
        <v>DJ PUBLISHING</v>
      </c>
      <c r="C491" s="2">
        <f>IFERROR(MATCH(MASTER!$A491,'DJ PUBLISHING'!A:A,FALSE),1393)</f>
        <v>564</v>
      </c>
      <c r="D491" s="5" t="str">
        <f t="shared" ca="1" si="163"/>
        <v>DON'T HOLD ME DOWN</v>
      </c>
      <c r="E491" s="6" t="str">
        <f t="shared" ca="1" si="164"/>
        <v>Scantraxx Silver</v>
      </c>
      <c r="F491" s="2">
        <f>IFERROR(MATCH(MASTER!$A491,CLOUD!B:B,FALSE),1965)</f>
        <v>1965</v>
      </c>
      <c r="G491" s="17" t="str">
        <f t="shared" ca="1" si="165"/>
        <v>-</v>
      </c>
      <c r="H491" s="18" t="str">
        <f t="shared" ca="1" si="166"/>
        <v>-</v>
      </c>
      <c r="I491" s="19" t="str">
        <f t="shared" ca="1" si="167"/>
        <v>-</v>
      </c>
      <c r="J491" s="2">
        <f>IFERROR(MATCH(MASTER!$A491,'BUMA MAIN'!H:H,FALSE),4952)</f>
        <v>4952</v>
      </c>
      <c r="K491" s="32" t="str">
        <f t="shared" ca="1" si="154"/>
        <v>-</v>
      </c>
      <c r="L491" s="33" t="str">
        <f t="shared" ca="1" si="155"/>
        <v>-</v>
      </c>
      <c r="M491" s="33" t="str">
        <f t="shared" ca="1" si="156"/>
        <v>-</v>
      </c>
      <c r="N491" s="33" t="str">
        <f t="shared" ca="1" si="157"/>
        <v>-</v>
      </c>
      <c r="O491" s="33" t="str">
        <f t="shared" ca="1" si="158"/>
        <v>-</v>
      </c>
      <c r="P491" s="33" t="str">
        <f t="shared" ca="1" si="159"/>
        <v>-</v>
      </c>
      <c r="Q491" s="33" t="str">
        <f t="shared" ca="1" si="160"/>
        <v>-</v>
      </c>
      <c r="R491" s="34" t="str">
        <f t="shared" ca="1" si="161"/>
        <v>-</v>
      </c>
      <c r="S491" s="2">
        <f>IFERROR(MATCH(MASTER!$A491,'BUMA ALT'!H:H,FALSE),4952)</f>
        <v>4952</v>
      </c>
      <c r="T491" s="5" t="str">
        <f t="shared" ca="1" si="168"/>
        <v>-</v>
      </c>
      <c r="U491" s="51" t="str">
        <f t="shared" ca="1" si="169"/>
        <v>-</v>
      </c>
      <c r="V491" s="51" t="str">
        <f t="shared" ca="1" si="170"/>
        <v>-</v>
      </c>
      <c r="W491" s="51" t="str">
        <f t="shared" ca="1" si="171"/>
        <v>-</v>
      </c>
      <c r="X491" s="51" t="str">
        <f t="shared" ca="1" si="172"/>
        <v>-</v>
      </c>
      <c r="Y491" s="51" t="str">
        <f t="shared" ca="1" si="173"/>
        <v>-</v>
      </c>
      <c r="Z491" s="51" t="str">
        <f t="shared" ca="1" si="174"/>
        <v>-</v>
      </c>
      <c r="AA491" s="6" t="str">
        <f t="shared" ca="1" si="175"/>
        <v>-</v>
      </c>
    </row>
    <row r="492" spans="1:27" x14ac:dyDescent="0.25">
      <c r="A492" s="9" t="s">
        <v>1345</v>
      </c>
      <c r="B492" s="10" t="str">
        <f t="shared" si="162"/>
        <v>CLOUD</v>
      </c>
      <c r="C492" s="2">
        <f>IFERROR(MATCH(MASTER!$A492,'DJ PUBLISHING'!A:A,FALSE),1393)</f>
        <v>1393</v>
      </c>
      <c r="D492" s="5" t="str">
        <f t="shared" ca="1" si="163"/>
        <v>-</v>
      </c>
      <c r="E492" s="6" t="str">
        <f t="shared" ca="1" si="164"/>
        <v>-</v>
      </c>
      <c r="F492" s="2">
        <f>IFERROR(MATCH(MASTER!$A492,CLOUD!B:B,FALSE),1965)</f>
        <v>393</v>
      </c>
      <c r="G492" s="17">
        <f t="shared" ca="1" si="165"/>
        <v>64785</v>
      </c>
      <c r="H492" s="18" t="str">
        <f t="shared" ca="1" si="166"/>
        <v>DON'T HOLD YA BREATH</v>
      </c>
      <c r="I492" s="19" t="str">
        <f t="shared" ca="1" si="167"/>
        <v>GONZALEZ/SOLJAN</v>
      </c>
      <c r="J492" s="2">
        <f>IFERROR(MATCH(MASTER!$A492,'BUMA MAIN'!H:H,FALSE),4952)</f>
        <v>4952</v>
      </c>
      <c r="K492" s="32" t="str">
        <f t="shared" ca="1" si="154"/>
        <v>-</v>
      </c>
      <c r="L492" s="33" t="str">
        <f t="shared" ca="1" si="155"/>
        <v>-</v>
      </c>
      <c r="M492" s="33" t="str">
        <f t="shared" ca="1" si="156"/>
        <v>-</v>
      </c>
      <c r="N492" s="33" t="str">
        <f t="shared" ca="1" si="157"/>
        <v>-</v>
      </c>
      <c r="O492" s="33" t="str">
        <f t="shared" ca="1" si="158"/>
        <v>-</v>
      </c>
      <c r="P492" s="33" t="str">
        <f t="shared" ca="1" si="159"/>
        <v>-</v>
      </c>
      <c r="Q492" s="33" t="str">
        <f t="shared" ca="1" si="160"/>
        <v>-</v>
      </c>
      <c r="R492" s="34" t="str">
        <f t="shared" ca="1" si="161"/>
        <v>-</v>
      </c>
      <c r="S492" s="2">
        <f>IFERROR(MATCH(MASTER!$A492,'BUMA ALT'!H:H,FALSE),4952)</f>
        <v>4952</v>
      </c>
      <c r="T492" s="5" t="str">
        <f t="shared" ca="1" si="168"/>
        <v>-</v>
      </c>
      <c r="U492" s="51" t="str">
        <f t="shared" ca="1" si="169"/>
        <v>-</v>
      </c>
      <c r="V492" s="51" t="str">
        <f t="shared" ca="1" si="170"/>
        <v>-</v>
      </c>
      <c r="W492" s="51" t="str">
        <f t="shared" ca="1" si="171"/>
        <v>-</v>
      </c>
      <c r="X492" s="51" t="str">
        <f t="shared" ca="1" si="172"/>
        <v>-</v>
      </c>
      <c r="Y492" s="51" t="str">
        <f t="shared" ca="1" si="173"/>
        <v>-</v>
      </c>
      <c r="Z492" s="51" t="str">
        <f t="shared" ca="1" si="174"/>
        <v>-</v>
      </c>
      <c r="AA492" s="6" t="str">
        <f t="shared" ca="1" si="175"/>
        <v>-</v>
      </c>
    </row>
    <row r="493" spans="1:27" x14ac:dyDescent="0.25">
      <c r="A493" s="9" t="s">
        <v>1346</v>
      </c>
      <c r="B493" s="10" t="str">
        <f t="shared" si="162"/>
        <v>CLOUD</v>
      </c>
      <c r="C493" s="2">
        <f>IFERROR(MATCH(MASTER!$A493,'DJ PUBLISHING'!A:A,FALSE),1393)</f>
        <v>1393</v>
      </c>
      <c r="D493" s="5" t="str">
        <f t="shared" ca="1" si="163"/>
        <v>-</v>
      </c>
      <c r="E493" s="6" t="str">
        <f t="shared" ca="1" si="164"/>
        <v>-</v>
      </c>
      <c r="F493" s="2">
        <f>IFERROR(MATCH(MASTER!$A493,CLOUD!B:B,FALSE),1965)</f>
        <v>394</v>
      </c>
      <c r="G493" s="17">
        <f t="shared" ca="1" si="165"/>
        <v>88811</v>
      </c>
      <c r="H493" s="18" t="str">
        <f t="shared" ca="1" si="166"/>
        <v>DON'T LET ME DOWN</v>
      </c>
      <c r="I493" s="19" t="str">
        <f t="shared" ca="1" si="167"/>
        <v>KEISER/STADT VAN DE</v>
      </c>
      <c r="J493" s="2">
        <f>IFERROR(MATCH(MASTER!$A493,'BUMA MAIN'!H:H,FALSE),4952)</f>
        <v>4952</v>
      </c>
      <c r="K493" s="32" t="str">
        <f t="shared" ca="1" si="154"/>
        <v>-</v>
      </c>
      <c r="L493" s="33" t="str">
        <f t="shared" ca="1" si="155"/>
        <v>-</v>
      </c>
      <c r="M493" s="33" t="str">
        <f t="shared" ca="1" si="156"/>
        <v>-</v>
      </c>
      <c r="N493" s="33" t="str">
        <f t="shared" ca="1" si="157"/>
        <v>-</v>
      </c>
      <c r="O493" s="33" t="str">
        <f t="shared" ca="1" si="158"/>
        <v>-</v>
      </c>
      <c r="P493" s="33" t="str">
        <f t="shared" ca="1" si="159"/>
        <v>-</v>
      </c>
      <c r="Q493" s="33" t="str">
        <f t="shared" ca="1" si="160"/>
        <v>-</v>
      </c>
      <c r="R493" s="34" t="str">
        <f t="shared" ca="1" si="161"/>
        <v>-</v>
      </c>
      <c r="S493" s="2">
        <f>IFERROR(MATCH(MASTER!$A493,'BUMA ALT'!H:H,FALSE),4952)</f>
        <v>4952</v>
      </c>
      <c r="T493" s="5" t="str">
        <f t="shared" ca="1" si="168"/>
        <v>-</v>
      </c>
      <c r="U493" s="51" t="str">
        <f t="shared" ca="1" si="169"/>
        <v>-</v>
      </c>
      <c r="V493" s="51" t="str">
        <f t="shared" ca="1" si="170"/>
        <v>-</v>
      </c>
      <c r="W493" s="51" t="str">
        <f t="shared" ca="1" si="171"/>
        <v>-</v>
      </c>
      <c r="X493" s="51" t="str">
        <f t="shared" ca="1" si="172"/>
        <v>-</v>
      </c>
      <c r="Y493" s="51" t="str">
        <f t="shared" ca="1" si="173"/>
        <v>-</v>
      </c>
      <c r="Z493" s="51" t="str">
        <f t="shared" ca="1" si="174"/>
        <v>-</v>
      </c>
      <c r="AA493" s="6" t="str">
        <f t="shared" ca="1" si="175"/>
        <v>-</v>
      </c>
    </row>
    <row r="494" spans="1:27" x14ac:dyDescent="0.25">
      <c r="A494" s="9" t="s">
        <v>1347</v>
      </c>
      <c r="B494" s="10" t="str">
        <f t="shared" si="162"/>
        <v>DJ PUBLISHING, CLOUD</v>
      </c>
      <c r="C494" s="2">
        <f>IFERROR(MATCH(MASTER!$A494,'DJ PUBLISHING'!A:A,FALSE),1393)</f>
        <v>1007</v>
      </c>
      <c r="D494" s="5" t="str">
        <f t="shared" ca="1" si="163"/>
        <v>DON'T PANIC</v>
      </c>
      <c r="E494" s="6" t="str">
        <f t="shared" ca="1" si="164"/>
        <v>A2 Records</v>
      </c>
      <c r="F494" s="2">
        <f>IFERROR(MATCH(MASTER!$A494,CLOUD!B:B,FALSE),1965)</f>
        <v>395</v>
      </c>
      <c r="G494" s="17">
        <f t="shared" ca="1" si="165"/>
        <v>111831</v>
      </c>
      <c r="H494" s="18" t="str">
        <f t="shared" ca="1" si="166"/>
        <v>DON'T PANIC</v>
      </c>
      <c r="I494" s="19" t="str">
        <f t="shared" ca="1" si="167"/>
        <v xml:space="preserve">TROHA </v>
      </c>
      <c r="J494" s="2">
        <f>IFERROR(MATCH(MASTER!$A494,'BUMA MAIN'!H:H,FALSE),4952)</f>
        <v>4952</v>
      </c>
      <c r="K494" s="32" t="str">
        <f t="shared" ca="1" si="154"/>
        <v>-</v>
      </c>
      <c r="L494" s="33" t="str">
        <f t="shared" ca="1" si="155"/>
        <v>-</v>
      </c>
      <c r="M494" s="33" t="str">
        <f t="shared" ca="1" si="156"/>
        <v>-</v>
      </c>
      <c r="N494" s="33" t="str">
        <f t="shared" ca="1" si="157"/>
        <v>-</v>
      </c>
      <c r="O494" s="33" t="str">
        <f t="shared" ca="1" si="158"/>
        <v>-</v>
      </c>
      <c r="P494" s="33" t="str">
        <f t="shared" ca="1" si="159"/>
        <v>-</v>
      </c>
      <c r="Q494" s="33" t="str">
        <f t="shared" ca="1" si="160"/>
        <v>-</v>
      </c>
      <c r="R494" s="34" t="str">
        <f t="shared" ca="1" si="161"/>
        <v>-</v>
      </c>
      <c r="S494" s="2">
        <f>IFERROR(MATCH(MASTER!$A494,'BUMA ALT'!H:H,FALSE),4952)</f>
        <v>4952</v>
      </c>
      <c r="T494" s="5" t="str">
        <f t="shared" ca="1" si="168"/>
        <v>-</v>
      </c>
      <c r="U494" s="51" t="str">
        <f t="shared" ca="1" si="169"/>
        <v>-</v>
      </c>
      <c r="V494" s="51" t="str">
        <f t="shared" ca="1" si="170"/>
        <v>-</v>
      </c>
      <c r="W494" s="51" t="str">
        <f t="shared" ca="1" si="171"/>
        <v>-</v>
      </c>
      <c r="X494" s="51" t="str">
        <f t="shared" ca="1" si="172"/>
        <v>-</v>
      </c>
      <c r="Y494" s="51" t="str">
        <f t="shared" ca="1" si="173"/>
        <v>-</v>
      </c>
      <c r="Z494" s="51" t="str">
        <f t="shared" ca="1" si="174"/>
        <v>-</v>
      </c>
      <c r="AA494" s="6" t="str">
        <f t="shared" ca="1" si="175"/>
        <v>-</v>
      </c>
    </row>
    <row r="495" spans="1:27" x14ac:dyDescent="0.25">
      <c r="A495" s="9" t="s">
        <v>858</v>
      </c>
      <c r="B495" s="10" t="str">
        <f t="shared" si="162"/>
        <v>DJ PUBLISHING, CLOUD, BUMA MAIN</v>
      </c>
      <c r="C495" s="2">
        <f>IFERROR(MATCH(MASTER!$A495,'DJ PUBLISHING'!A:A,FALSE),1393)</f>
        <v>948</v>
      </c>
      <c r="D495" s="5" t="str">
        <f t="shared" ca="1" si="163"/>
        <v>DON'T QUIT</v>
      </c>
      <c r="E495" s="6" t="str">
        <f t="shared" ca="1" si="164"/>
        <v>X-RAW</v>
      </c>
      <c r="F495" s="2">
        <f>IFERROR(MATCH(MASTER!$A495,CLOUD!B:B,FALSE),1965)</f>
        <v>396</v>
      </c>
      <c r="G495" s="17">
        <f t="shared" ca="1" si="165"/>
        <v>632915</v>
      </c>
      <c r="H495" s="18" t="str">
        <f t="shared" ca="1" si="166"/>
        <v>DON'T QUIT</v>
      </c>
      <c r="I495" s="19" t="str">
        <f t="shared" ca="1" si="167"/>
        <v>HERPT VAN</v>
      </c>
      <c r="J495" s="2">
        <f>IFERROR(MATCH(MASTER!$A495,'BUMA MAIN'!H:H,FALSE),4952)</f>
        <v>879</v>
      </c>
      <c r="K495" s="32" t="str">
        <f t="shared" ca="1" si="154"/>
        <v>DON'T QUIT</v>
      </c>
      <c r="L495" s="33">
        <f t="shared" ca="1" si="155"/>
        <v>1351244</v>
      </c>
      <c r="M495" s="33" t="str">
        <f t="shared" ca="1" si="156"/>
        <v>I-002289736-3</v>
      </c>
      <c r="N495" s="33">
        <f t="shared" ca="1" si="157"/>
        <v>472380650</v>
      </c>
      <c r="O495" s="33" t="str">
        <f t="shared" ca="1" si="158"/>
        <v>DJ PUBLISHING</v>
      </c>
      <c r="P495" s="33">
        <f t="shared" ca="1" si="159"/>
        <v>11555770</v>
      </c>
      <c r="Q495" s="33">
        <f t="shared" ca="1" si="160"/>
        <v>42360</v>
      </c>
      <c r="R495" s="34" t="str">
        <f t="shared" ca="1" si="161"/>
        <v>W-010672087</v>
      </c>
      <c r="S495" s="2">
        <f>IFERROR(MATCH(MASTER!$A495,'BUMA ALT'!H:H,FALSE),4952)</f>
        <v>4952</v>
      </c>
      <c r="T495" s="5" t="str">
        <f t="shared" ca="1" si="168"/>
        <v>-</v>
      </c>
      <c r="U495" s="51" t="str">
        <f t="shared" ca="1" si="169"/>
        <v>-</v>
      </c>
      <c r="V495" s="51" t="str">
        <f t="shared" ca="1" si="170"/>
        <v>-</v>
      </c>
      <c r="W495" s="51" t="str">
        <f t="shared" ca="1" si="171"/>
        <v>-</v>
      </c>
      <c r="X495" s="51" t="str">
        <f t="shared" ca="1" si="172"/>
        <v>-</v>
      </c>
      <c r="Y495" s="51" t="str">
        <f t="shared" ca="1" si="173"/>
        <v>-</v>
      </c>
      <c r="Z495" s="51" t="str">
        <f t="shared" ca="1" si="174"/>
        <v>-</v>
      </c>
      <c r="AA495" s="6" t="str">
        <f t="shared" ca="1" si="175"/>
        <v>-</v>
      </c>
    </row>
    <row r="496" spans="1:27" x14ac:dyDescent="0.25">
      <c r="A496" s="9" t="s">
        <v>1349</v>
      </c>
      <c r="B496" s="10" t="str">
        <f t="shared" si="162"/>
        <v>CLOUD</v>
      </c>
      <c r="C496" s="2">
        <f>IFERROR(MATCH(MASTER!$A496,'DJ PUBLISHING'!A:A,FALSE),1393)</f>
        <v>1393</v>
      </c>
      <c r="D496" s="5" t="str">
        <f t="shared" ca="1" si="163"/>
        <v>-</v>
      </c>
      <c r="E496" s="6" t="str">
        <f t="shared" ca="1" si="164"/>
        <v>-</v>
      </c>
      <c r="F496" s="2">
        <f>IFERROR(MATCH(MASTER!$A496,CLOUD!B:B,FALSE),1965)</f>
        <v>397</v>
      </c>
      <c r="G496" s="17">
        <f t="shared" ca="1" si="165"/>
        <v>80097</v>
      </c>
      <c r="H496" s="18" t="str">
        <f t="shared" ca="1" si="166"/>
        <v>DON'T SPEAK</v>
      </c>
      <c r="I496" s="19" t="str">
        <f t="shared" ca="1" si="167"/>
        <v>BOHN/WITJES</v>
      </c>
      <c r="J496" s="2">
        <f>IFERROR(MATCH(MASTER!$A496,'BUMA MAIN'!H:H,FALSE),4952)</f>
        <v>4952</v>
      </c>
      <c r="K496" s="32" t="str">
        <f t="shared" ca="1" si="154"/>
        <v>-</v>
      </c>
      <c r="L496" s="33" t="str">
        <f t="shared" ca="1" si="155"/>
        <v>-</v>
      </c>
      <c r="M496" s="33" t="str">
        <f t="shared" ca="1" si="156"/>
        <v>-</v>
      </c>
      <c r="N496" s="33" t="str">
        <f t="shared" ca="1" si="157"/>
        <v>-</v>
      </c>
      <c r="O496" s="33" t="str">
        <f t="shared" ca="1" si="158"/>
        <v>-</v>
      </c>
      <c r="P496" s="33" t="str">
        <f t="shared" ca="1" si="159"/>
        <v>-</v>
      </c>
      <c r="Q496" s="33" t="str">
        <f t="shared" ca="1" si="160"/>
        <v>-</v>
      </c>
      <c r="R496" s="34" t="str">
        <f t="shared" ca="1" si="161"/>
        <v>-</v>
      </c>
      <c r="S496" s="2">
        <f>IFERROR(MATCH(MASTER!$A496,'BUMA ALT'!H:H,FALSE),4952)</f>
        <v>4952</v>
      </c>
      <c r="T496" s="5" t="str">
        <f t="shared" ca="1" si="168"/>
        <v>-</v>
      </c>
      <c r="U496" s="51" t="str">
        <f t="shared" ca="1" si="169"/>
        <v>-</v>
      </c>
      <c r="V496" s="51" t="str">
        <f t="shared" ca="1" si="170"/>
        <v>-</v>
      </c>
      <c r="W496" s="51" t="str">
        <f t="shared" ca="1" si="171"/>
        <v>-</v>
      </c>
      <c r="X496" s="51" t="str">
        <f t="shared" ca="1" si="172"/>
        <v>-</v>
      </c>
      <c r="Y496" s="51" t="str">
        <f t="shared" ca="1" si="173"/>
        <v>-</v>
      </c>
      <c r="Z496" s="51" t="str">
        <f t="shared" ca="1" si="174"/>
        <v>-</v>
      </c>
      <c r="AA496" s="6" t="str">
        <f t="shared" ca="1" si="175"/>
        <v>-</v>
      </c>
    </row>
    <row r="497" spans="1:27" x14ac:dyDescent="0.25">
      <c r="A497" s="9" t="s">
        <v>1351</v>
      </c>
      <c r="B497" s="10" t="str">
        <f t="shared" si="162"/>
        <v>CLOUD</v>
      </c>
      <c r="C497" s="2">
        <f>IFERROR(MATCH(MASTER!$A497,'DJ PUBLISHING'!A:A,FALSE),1393)</f>
        <v>1393</v>
      </c>
      <c r="D497" s="5" t="str">
        <f t="shared" ca="1" si="163"/>
        <v>-</v>
      </c>
      <c r="E497" s="6" t="str">
        <f t="shared" ca="1" si="164"/>
        <v>-</v>
      </c>
      <c r="F497" s="2">
        <f>IFERROR(MATCH(MASTER!$A497,CLOUD!B:B,FALSE),1965)</f>
        <v>398</v>
      </c>
      <c r="G497" s="17">
        <f t="shared" ca="1" si="165"/>
        <v>7543</v>
      </c>
      <c r="H497" s="18" t="str">
        <f t="shared" ca="1" si="166"/>
        <v>DON'T STOP</v>
      </c>
      <c r="I497" s="19" t="str">
        <f t="shared" ca="1" si="167"/>
        <v xml:space="preserve">FEENSTRA/MANUERA/ROOIJ DE </v>
      </c>
      <c r="J497" s="2">
        <f>IFERROR(MATCH(MASTER!$A497,'BUMA MAIN'!H:H,FALSE),4952)</f>
        <v>4952</v>
      </c>
      <c r="K497" s="32" t="str">
        <f t="shared" ca="1" si="154"/>
        <v>-</v>
      </c>
      <c r="L497" s="33" t="str">
        <f t="shared" ca="1" si="155"/>
        <v>-</v>
      </c>
      <c r="M497" s="33" t="str">
        <f t="shared" ca="1" si="156"/>
        <v>-</v>
      </c>
      <c r="N497" s="33" t="str">
        <f t="shared" ca="1" si="157"/>
        <v>-</v>
      </c>
      <c r="O497" s="33" t="str">
        <f t="shared" ca="1" si="158"/>
        <v>-</v>
      </c>
      <c r="P497" s="33" t="str">
        <f t="shared" ca="1" si="159"/>
        <v>-</v>
      </c>
      <c r="Q497" s="33" t="str">
        <f t="shared" ca="1" si="160"/>
        <v>-</v>
      </c>
      <c r="R497" s="34" t="str">
        <f t="shared" ca="1" si="161"/>
        <v>-</v>
      </c>
      <c r="S497" s="2">
        <f>IFERROR(MATCH(MASTER!$A497,'BUMA ALT'!H:H,FALSE),4952)</f>
        <v>4952</v>
      </c>
      <c r="T497" s="5" t="str">
        <f t="shared" ca="1" si="168"/>
        <v>-</v>
      </c>
      <c r="U497" s="51" t="str">
        <f t="shared" ca="1" si="169"/>
        <v>-</v>
      </c>
      <c r="V497" s="51" t="str">
        <f t="shared" ca="1" si="170"/>
        <v>-</v>
      </c>
      <c r="W497" s="51" t="str">
        <f t="shared" ca="1" si="171"/>
        <v>-</v>
      </c>
      <c r="X497" s="51" t="str">
        <f t="shared" ca="1" si="172"/>
        <v>-</v>
      </c>
      <c r="Y497" s="51" t="str">
        <f t="shared" ca="1" si="173"/>
        <v>-</v>
      </c>
      <c r="Z497" s="51" t="str">
        <f t="shared" ca="1" si="174"/>
        <v>-</v>
      </c>
      <c r="AA497" s="6" t="str">
        <f t="shared" ca="1" si="175"/>
        <v>-</v>
      </c>
    </row>
    <row r="498" spans="1:27" x14ac:dyDescent="0.25">
      <c r="A498" s="9" t="s">
        <v>1353</v>
      </c>
      <c r="B498" s="10" t="str">
        <f t="shared" si="162"/>
        <v>CLOUD</v>
      </c>
      <c r="C498" s="2">
        <f>IFERROR(MATCH(MASTER!$A498,'DJ PUBLISHING'!A:A,FALSE),1393)</f>
        <v>1393</v>
      </c>
      <c r="D498" s="5" t="str">
        <f t="shared" ca="1" si="163"/>
        <v>-</v>
      </c>
      <c r="E498" s="6" t="str">
        <f t="shared" ca="1" si="164"/>
        <v>-</v>
      </c>
      <c r="F498" s="2">
        <f>IFERROR(MATCH(MASTER!$A498,CLOUD!B:B,FALSE),1965)</f>
        <v>400</v>
      </c>
      <c r="G498" s="17">
        <f t="shared" ca="1" si="165"/>
        <v>64681</v>
      </c>
      <c r="H498" s="18" t="str">
        <f t="shared" ca="1" si="166"/>
        <v>DON'T TOUCH ME</v>
      </c>
      <c r="I498" s="19" t="str">
        <f t="shared" ca="1" si="167"/>
        <v>ELKABAS</v>
      </c>
      <c r="J498" s="2">
        <f>IFERROR(MATCH(MASTER!$A498,'BUMA MAIN'!H:H,FALSE),4952)</f>
        <v>4952</v>
      </c>
      <c r="K498" s="32" t="str">
        <f t="shared" ca="1" si="154"/>
        <v>-</v>
      </c>
      <c r="L498" s="33" t="str">
        <f t="shared" ca="1" si="155"/>
        <v>-</v>
      </c>
      <c r="M498" s="33" t="str">
        <f t="shared" ca="1" si="156"/>
        <v>-</v>
      </c>
      <c r="N498" s="33" t="str">
        <f t="shared" ca="1" si="157"/>
        <v>-</v>
      </c>
      <c r="O498" s="33" t="str">
        <f t="shared" ca="1" si="158"/>
        <v>-</v>
      </c>
      <c r="P498" s="33" t="str">
        <f t="shared" ca="1" si="159"/>
        <v>-</v>
      </c>
      <c r="Q498" s="33" t="str">
        <f t="shared" ca="1" si="160"/>
        <v>-</v>
      </c>
      <c r="R498" s="34" t="str">
        <f t="shared" ca="1" si="161"/>
        <v>-</v>
      </c>
      <c r="S498" s="2">
        <f>IFERROR(MATCH(MASTER!$A498,'BUMA ALT'!H:H,FALSE),4952)</f>
        <v>4952</v>
      </c>
      <c r="T498" s="5" t="str">
        <f t="shared" ca="1" si="168"/>
        <v>-</v>
      </c>
      <c r="U498" s="51" t="str">
        <f t="shared" ca="1" si="169"/>
        <v>-</v>
      </c>
      <c r="V498" s="51" t="str">
        <f t="shared" ca="1" si="170"/>
        <v>-</v>
      </c>
      <c r="W498" s="51" t="str">
        <f t="shared" ca="1" si="171"/>
        <v>-</v>
      </c>
      <c r="X498" s="51" t="str">
        <f t="shared" ca="1" si="172"/>
        <v>-</v>
      </c>
      <c r="Y498" s="51" t="str">
        <f t="shared" ca="1" si="173"/>
        <v>-</v>
      </c>
      <c r="Z498" s="51" t="str">
        <f t="shared" ca="1" si="174"/>
        <v>-</v>
      </c>
      <c r="AA498" s="6" t="str">
        <f t="shared" ca="1" si="175"/>
        <v>-</v>
      </c>
    </row>
    <row r="499" spans="1:27" x14ac:dyDescent="0.25">
      <c r="A499" s="9" t="s">
        <v>2518</v>
      </c>
      <c r="B499" s="10" t="str">
        <f t="shared" si="162"/>
        <v>DJ PUBLISHING</v>
      </c>
      <c r="C499" s="2">
        <f>IFERROR(MATCH(MASTER!$A499,'DJ PUBLISHING'!A:A,FALSE),1393)</f>
        <v>378</v>
      </c>
      <c r="D499" s="5" t="str">
        <f t="shared" ca="1" si="163"/>
        <v>DON'T TOUCH ME (FT. SHAYLA)</v>
      </c>
      <c r="E499" s="6" t="str">
        <f t="shared" ca="1" si="164"/>
        <v>Scantraxx Silver</v>
      </c>
      <c r="F499" s="2">
        <f>IFERROR(MATCH(MASTER!$A499,CLOUD!B:B,FALSE),1965)</f>
        <v>1965</v>
      </c>
      <c r="G499" s="17" t="str">
        <f t="shared" ca="1" si="165"/>
        <v>-</v>
      </c>
      <c r="H499" s="18" t="str">
        <f t="shared" ca="1" si="166"/>
        <v>-</v>
      </c>
      <c r="I499" s="19" t="str">
        <f t="shared" ca="1" si="167"/>
        <v>-</v>
      </c>
      <c r="J499" s="2">
        <f>IFERROR(MATCH(MASTER!$A499,'BUMA MAIN'!H:H,FALSE),4952)</f>
        <v>4952</v>
      </c>
      <c r="K499" s="32" t="str">
        <f t="shared" ca="1" si="154"/>
        <v>-</v>
      </c>
      <c r="L499" s="33" t="str">
        <f t="shared" ca="1" si="155"/>
        <v>-</v>
      </c>
      <c r="M499" s="33" t="str">
        <f t="shared" ca="1" si="156"/>
        <v>-</v>
      </c>
      <c r="N499" s="33" t="str">
        <f t="shared" ca="1" si="157"/>
        <v>-</v>
      </c>
      <c r="O499" s="33" t="str">
        <f t="shared" ca="1" si="158"/>
        <v>-</v>
      </c>
      <c r="P499" s="33" t="str">
        <f t="shared" ca="1" si="159"/>
        <v>-</v>
      </c>
      <c r="Q499" s="33" t="str">
        <f t="shared" ca="1" si="160"/>
        <v>-</v>
      </c>
      <c r="R499" s="34" t="str">
        <f t="shared" ca="1" si="161"/>
        <v>-</v>
      </c>
      <c r="S499" s="2">
        <f>IFERROR(MATCH(MASTER!$A499,'BUMA ALT'!H:H,FALSE),4952)</f>
        <v>4952</v>
      </c>
      <c r="T499" s="5" t="str">
        <f t="shared" ca="1" si="168"/>
        <v>-</v>
      </c>
      <c r="U499" s="51" t="str">
        <f t="shared" ca="1" si="169"/>
        <v>-</v>
      </c>
      <c r="V499" s="51" t="str">
        <f t="shared" ca="1" si="170"/>
        <v>-</v>
      </c>
      <c r="W499" s="51" t="str">
        <f t="shared" ca="1" si="171"/>
        <v>-</v>
      </c>
      <c r="X499" s="51" t="str">
        <f t="shared" ca="1" si="172"/>
        <v>-</v>
      </c>
      <c r="Y499" s="51" t="str">
        <f t="shared" ca="1" si="173"/>
        <v>-</v>
      </c>
      <c r="Z499" s="51" t="str">
        <f t="shared" ca="1" si="174"/>
        <v>-</v>
      </c>
      <c r="AA499" s="6" t="str">
        <f t="shared" ca="1" si="175"/>
        <v>-</v>
      </c>
    </row>
    <row r="500" spans="1:27" x14ac:dyDescent="0.25">
      <c r="A500" s="9" t="s">
        <v>1354</v>
      </c>
      <c r="B500" s="10" t="str">
        <f t="shared" si="162"/>
        <v>DJ PUBLISHING, CLOUD</v>
      </c>
      <c r="C500" s="2">
        <f>IFERROR(MATCH(MASTER!$A500,'DJ PUBLISHING'!A:A,FALSE),1393)</f>
        <v>59</v>
      </c>
      <c r="D500" s="5" t="str">
        <f t="shared" ca="1" si="163"/>
        <v>DON'T WANNA KNOW</v>
      </c>
      <c r="E500" s="6" t="str">
        <f t="shared" ca="1" si="164"/>
        <v>Scantraxx</v>
      </c>
      <c r="F500" s="2">
        <f>IFERROR(MATCH(MASTER!$A500,CLOUD!B:B,FALSE),1965)</f>
        <v>401</v>
      </c>
      <c r="G500" s="17">
        <f t="shared" ca="1" si="165"/>
        <v>80095</v>
      </c>
      <c r="H500" s="18" t="str">
        <f t="shared" ca="1" si="166"/>
        <v>DON'T WANNA KNOW</v>
      </c>
      <c r="I500" s="19" t="str">
        <f t="shared" ca="1" si="167"/>
        <v>WITJES</v>
      </c>
      <c r="J500" s="2">
        <f>IFERROR(MATCH(MASTER!$A500,'BUMA MAIN'!H:H,FALSE),4952)</f>
        <v>4952</v>
      </c>
      <c r="K500" s="32" t="str">
        <f t="shared" ca="1" si="154"/>
        <v>-</v>
      </c>
      <c r="L500" s="33" t="str">
        <f t="shared" ca="1" si="155"/>
        <v>-</v>
      </c>
      <c r="M500" s="33" t="str">
        <f t="shared" ca="1" si="156"/>
        <v>-</v>
      </c>
      <c r="N500" s="33" t="str">
        <f t="shared" ca="1" si="157"/>
        <v>-</v>
      </c>
      <c r="O500" s="33" t="str">
        <f t="shared" ca="1" si="158"/>
        <v>-</v>
      </c>
      <c r="P500" s="33" t="str">
        <f t="shared" ca="1" si="159"/>
        <v>-</v>
      </c>
      <c r="Q500" s="33" t="str">
        <f t="shared" ca="1" si="160"/>
        <v>-</v>
      </c>
      <c r="R500" s="34" t="str">
        <f t="shared" ca="1" si="161"/>
        <v>-</v>
      </c>
      <c r="S500" s="2">
        <f>IFERROR(MATCH(MASTER!$A500,'BUMA ALT'!H:H,FALSE),4952)</f>
        <v>4952</v>
      </c>
      <c r="T500" s="5" t="str">
        <f t="shared" ca="1" si="168"/>
        <v>-</v>
      </c>
      <c r="U500" s="51" t="str">
        <f t="shared" ca="1" si="169"/>
        <v>-</v>
      </c>
      <c r="V500" s="51" t="str">
        <f t="shared" ca="1" si="170"/>
        <v>-</v>
      </c>
      <c r="W500" s="51" t="str">
        <f t="shared" ca="1" si="171"/>
        <v>-</v>
      </c>
      <c r="X500" s="51" t="str">
        <f t="shared" ca="1" si="172"/>
        <v>-</v>
      </c>
      <c r="Y500" s="51" t="str">
        <f t="shared" ca="1" si="173"/>
        <v>-</v>
      </c>
      <c r="Z500" s="51" t="str">
        <f t="shared" ca="1" si="174"/>
        <v>-</v>
      </c>
      <c r="AA500" s="6" t="str">
        <f t="shared" ca="1" si="175"/>
        <v>-</v>
      </c>
    </row>
    <row r="501" spans="1:27" x14ac:dyDescent="0.25">
      <c r="A501" s="9" t="s">
        <v>1355</v>
      </c>
      <c r="B501" s="10" t="str">
        <f t="shared" si="162"/>
        <v>CLOUD</v>
      </c>
      <c r="C501" s="2">
        <f>IFERROR(MATCH(MASTER!$A501,'DJ PUBLISHING'!A:A,FALSE),1393)</f>
        <v>1393</v>
      </c>
      <c r="D501" s="5" t="str">
        <f t="shared" ca="1" si="163"/>
        <v>-</v>
      </c>
      <c r="E501" s="6" t="str">
        <f t="shared" ca="1" si="164"/>
        <v>-</v>
      </c>
      <c r="F501" s="2">
        <f>IFERROR(MATCH(MASTER!$A501,CLOUD!B:B,FALSE),1965)</f>
        <v>402</v>
      </c>
      <c r="G501" s="17">
        <f t="shared" ca="1" si="165"/>
        <v>82513</v>
      </c>
      <c r="H501" s="18" t="str">
        <f t="shared" ca="1" si="166"/>
        <v>DOOMED</v>
      </c>
      <c r="I501" s="19" t="str">
        <f t="shared" ca="1" si="167"/>
        <v>REBERGEN</v>
      </c>
      <c r="J501" s="2">
        <f>IFERROR(MATCH(MASTER!$A501,'BUMA MAIN'!H:H,FALSE),4952)</f>
        <v>4952</v>
      </c>
      <c r="K501" s="32" t="str">
        <f t="shared" ca="1" si="154"/>
        <v>-</v>
      </c>
      <c r="L501" s="33" t="str">
        <f t="shared" ca="1" si="155"/>
        <v>-</v>
      </c>
      <c r="M501" s="33" t="str">
        <f t="shared" ca="1" si="156"/>
        <v>-</v>
      </c>
      <c r="N501" s="33" t="str">
        <f t="shared" ca="1" si="157"/>
        <v>-</v>
      </c>
      <c r="O501" s="33" t="str">
        <f t="shared" ca="1" si="158"/>
        <v>-</v>
      </c>
      <c r="P501" s="33" t="str">
        <f t="shared" ca="1" si="159"/>
        <v>-</v>
      </c>
      <c r="Q501" s="33" t="str">
        <f t="shared" ca="1" si="160"/>
        <v>-</v>
      </c>
      <c r="R501" s="34" t="str">
        <f t="shared" ca="1" si="161"/>
        <v>-</v>
      </c>
      <c r="S501" s="2">
        <f>IFERROR(MATCH(MASTER!$A501,'BUMA ALT'!H:H,FALSE),4952)</f>
        <v>4952</v>
      </c>
      <c r="T501" s="5" t="str">
        <f t="shared" ca="1" si="168"/>
        <v>-</v>
      </c>
      <c r="U501" s="51" t="str">
        <f t="shared" ca="1" si="169"/>
        <v>-</v>
      </c>
      <c r="V501" s="51" t="str">
        <f t="shared" ca="1" si="170"/>
        <v>-</v>
      </c>
      <c r="W501" s="51" t="str">
        <f t="shared" ca="1" si="171"/>
        <v>-</v>
      </c>
      <c r="X501" s="51" t="str">
        <f t="shared" ca="1" si="172"/>
        <v>-</v>
      </c>
      <c r="Y501" s="51" t="str">
        <f t="shared" ca="1" si="173"/>
        <v>-</v>
      </c>
      <c r="Z501" s="51" t="str">
        <f t="shared" ca="1" si="174"/>
        <v>-</v>
      </c>
      <c r="AA501" s="6" t="str">
        <f t="shared" ca="1" si="175"/>
        <v>-</v>
      </c>
    </row>
    <row r="502" spans="1:27" x14ac:dyDescent="0.25">
      <c r="A502" s="9" t="s">
        <v>314</v>
      </c>
      <c r="B502" s="10" t="str">
        <f t="shared" si="162"/>
        <v>DJ PUBLISHING, CLOUD, BUMA MAIN</v>
      </c>
      <c r="C502" s="2">
        <f>IFERROR(MATCH(MASTER!$A502,'DJ PUBLISHING'!A:A,FALSE),1393)</f>
        <v>1039</v>
      </c>
      <c r="D502" s="5" t="str">
        <f t="shared" ca="1" si="163"/>
        <v>DOPE BEAT</v>
      </c>
      <c r="E502" s="6" t="str">
        <f t="shared" ca="1" si="164"/>
        <v>A2 Records</v>
      </c>
      <c r="F502" s="2">
        <f>IFERROR(MATCH(MASTER!$A502,CLOUD!B:B,FALSE),1965)</f>
        <v>403</v>
      </c>
      <c r="G502" s="17">
        <f t="shared" ca="1" si="165"/>
        <v>344320</v>
      </c>
      <c r="H502" s="18" t="str">
        <f t="shared" ca="1" si="166"/>
        <v>DOPE BEAT</v>
      </c>
      <c r="I502" s="19" t="str">
        <f t="shared" ca="1" si="167"/>
        <v xml:space="preserve">TROHA </v>
      </c>
      <c r="J502" s="2">
        <f>IFERROR(MATCH(MASTER!$A502,'BUMA MAIN'!H:H,FALSE),4952)</f>
        <v>333</v>
      </c>
      <c r="K502" s="32" t="str">
        <f t="shared" ca="1" si="154"/>
        <v>DOPE BEAT</v>
      </c>
      <c r="L502" s="33">
        <f t="shared" ca="1" si="155"/>
        <v>1351244</v>
      </c>
      <c r="M502" s="33" t="str">
        <f t="shared" ca="1" si="156"/>
        <v>I-002289736-3</v>
      </c>
      <c r="N502" s="33">
        <f t="shared" ca="1" si="157"/>
        <v>472380650</v>
      </c>
      <c r="O502" s="33" t="str">
        <f t="shared" ca="1" si="158"/>
        <v>DJ PUBLISHING</v>
      </c>
      <c r="P502" s="33">
        <f t="shared" ca="1" si="159"/>
        <v>11544725</v>
      </c>
      <c r="Q502" s="33">
        <f t="shared" ca="1" si="160"/>
        <v>42223</v>
      </c>
      <c r="R502" s="34" t="str">
        <f t="shared" ca="1" si="161"/>
        <v>W-009947386</v>
      </c>
      <c r="S502" s="2">
        <f>IFERROR(MATCH(MASTER!$A502,'BUMA ALT'!H:H,FALSE),4952)</f>
        <v>4952</v>
      </c>
      <c r="T502" s="5" t="str">
        <f t="shared" ca="1" si="168"/>
        <v>-</v>
      </c>
      <c r="U502" s="51" t="str">
        <f t="shared" ca="1" si="169"/>
        <v>-</v>
      </c>
      <c r="V502" s="51" t="str">
        <f t="shared" ca="1" si="170"/>
        <v>-</v>
      </c>
      <c r="W502" s="51" t="str">
        <f t="shared" ca="1" si="171"/>
        <v>-</v>
      </c>
      <c r="X502" s="51" t="str">
        <f t="shared" ca="1" si="172"/>
        <v>-</v>
      </c>
      <c r="Y502" s="51" t="str">
        <f t="shared" ca="1" si="173"/>
        <v>-</v>
      </c>
      <c r="Z502" s="51" t="str">
        <f t="shared" ca="1" si="174"/>
        <v>-</v>
      </c>
      <c r="AA502" s="6" t="str">
        <f t="shared" ca="1" si="175"/>
        <v>-</v>
      </c>
    </row>
    <row r="503" spans="1:27" x14ac:dyDescent="0.25">
      <c r="A503" s="9" t="s">
        <v>3159</v>
      </c>
      <c r="B503" s="10" t="str">
        <f t="shared" si="162"/>
        <v>BUMA ALT</v>
      </c>
      <c r="C503" s="2">
        <f>IFERROR(MATCH(MASTER!$A503,'DJ PUBLISHING'!A:A,FALSE),1393)</f>
        <v>1393</v>
      </c>
      <c r="D503" s="5" t="str">
        <f t="shared" ca="1" si="163"/>
        <v>-</v>
      </c>
      <c r="E503" s="6" t="str">
        <f t="shared" ca="1" si="164"/>
        <v>-</v>
      </c>
      <c r="F503" s="2">
        <f>IFERROR(MATCH(MASTER!$A503,CLOUD!B:B,FALSE),1965)</f>
        <v>1965</v>
      </c>
      <c r="G503" s="17" t="str">
        <f t="shared" ca="1" si="165"/>
        <v>-</v>
      </c>
      <c r="H503" s="18" t="str">
        <f t="shared" ca="1" si="166"/>
        <v>-</v>
      </c>
      <c r="I503" s="19" t="str">
        <f t="shared" ca="1" si="167"/>
        <v>-</v>
      </c>
      <c r="J503" s="2">
        <f>IFERROR(MATCH(MASTER!$A503,'BUMA MAIN'!H:H,FALSE),4952)</f>
        <v>4952</v>
      </c>
      <c r="K503" s="32" t="str">
        <f t="shared" ca="1" si="154"/>
        <v>-</v>
      </c>
      <c r="L503" s="33" t="str">
        <f t="shared" ca="1" si="155"/>
        <v>-</v>
      </c>
      <c r="M503" s="33" t="str">
        <f t="shared" ca="1" si="156"/>
        <v>-</v>
      </c>
      <c r="N503" s="33" t="str">
        <f t="shared" ca="1" si="157"/>
        <v>-</v>
      </c>
      <c r="O503" s="33" t="str">
        <f t="shared" ca="1" si="158"/>
        <v>-</v>
      </c>
      <c r="P503" s="33" t="str">
        <f t="shared" ca="1" si="159"/>
        <v>-</v>
      </c>
      <c r="Q503" s="33" t="str">
        <f t="shared" ca="1" si="160"/>
        <v>-</v>
      </c>
      <c r="R503" s="34" t="str">
        <f t="shared" ca="1" si="161"/>
        <v>-</v>
      </c>
      <c r="S503" s="2">
        <f>IFERROR(MATCH(MASTER!$A503,'BUMA ALT'!H:H,FALSE),4952)</f>
        <v>1232</v>
      </c>
      <c r="T503" s="5" t="str">
        <f t="shared" ca="1" si="168"/>
        <v>DOPE BEAT (RADIO EDIT)</v>
      </c>
      <c r="U503" s="51">
        <f t="shared" ca="1" si="169"/>
        <v>1351244</v>
      </c>
      <c r="V503" s="51" t="str">
        <f t="shared" ca="1" si="170"/>
        <v>I-002289736-3</v>
      </c>
      <c r="W503" s="51">
        <f t="shared" ca="1" si="171"/>
        <v>472380650</v>
      </c>
      <c r="X503" s="51" t="str">
        <f t="shared" ca="1" si="172"/>
        <v>DJ PUBLISHING</v>
      </c>
      <c r="Y503" s="51">
        <f t="shared" ca="1" si="173"/>
        <v>11570156</v>
      </c>
      <c r="Z503" s="51">
        <f t="shared" ca="1" si="174"/>
        <v>42544</v>
      </c>
      <c r="AA503" s="6" t="str">
        <f t="shared" ca="1" si="175"/>
        <v>W-011867832</v>
      </c>
    </row>
    <row r="504" spans="1:27" x14ac:dyDescent="0.25">
      <c r="A504" s="9" t="s">
        <v>573</v>
      </c>
      <c r="B504" s="10" t="str">
        <f t="shared" si="162"/>
        <v>CLOUD, BUMA MAIN</v>
      </c>
      <c r="C504" s="2">
        <f>IFERROR(MATCH(MASTER!$A504,'DJ PUBLISHING'!A:A,FALSE),1393)</f>
        <v>1393</v>
      </c>
      <c r="D504" s="5" t="str">
        <f t="shared" ca="1" si="163"/>
        <v>-</v>
      </c>
      <c r="E504" s="6" t="str">
        <f t="shared" ca="1" si="164"/>
        <v>-</v>
      </c>
      <c r="F504" s="2">
        <f>IFERROR(MATCH(MASTER!$A504,CLOUD!B:B,FALSE),1965)</f>
        <v>404</v>
      </c>
      <c r="G504" s="17">
        <f t="shared" ca="1" si="165"/>
        <v>465456</v>
      </c>
      <c r="H504" s="18" t="str">
        <f t="shared" ca="1" si="166"/>
        <v>DOWN TO EARTH</v>
      </c>
      <c r="I504" s="19" t="str">
        <f t="shared" ca="1" si="167"/>
        <v>SIEPERDA</v>
      </c>
      <c r="J504" s="2">
        <f>IFERROR(MATCH(MASTER!$A504,'BUMA MAIN'!H:H,FALSE),4952)</f>
        <v>592</v>
      </c>
      <c r="K504" s="32" t="str">
        <f t="shared" ca="1" si="154"/>
        <v>DOWN TO EARTH</v>
      </c>
      <c r="L504" s="33">
        <f t="shared" ca="1" si="155"/>
        <v>1351244</v>
      </c>
      <c r="M504" s="33" t="str">
        <f t="shared" ca="1" si="156"/>
        <v>I-002289736-3</v>
      </c>
      <c r="N504" s="33">
        <f t="shared" ca="1" si="157"/>
        <v>472380650</v>
      </c>
      <c r="O504" s="33" t="str">
        <f t="shared" ca="1" si="158"/>
        <v>DJ PUBLISHING</v>
      </c>
      <c r="P504" s="33">
        <f t="shared" ca="1" si="159"/>
        <v>11555158</v>
      </c>
      <c r="Q504" s="33">
        <f t="shared" ca="1" si="160"/>
        <v>42352</v>
      </c>
      <c r="R504" s="34" t="str">
        <f t="shared" ca="1" si="161"/>
        <v>W-009064946</v>
      </c>
      <c r="S504" s="2">
        <f>IFERROR(MATCH(MASTER!$A504,'BUMA ALT'!H:H,FALSE),4952)</f>
        <v>4952</v>
      </c>
      <c r="T504" s="5" t="str">
        <f t="shared" ca="1" si="168"/>
        <v>-</v>
      </c>
      <c r="U504" s="51" t="str">
        <f t="shared" ca="1" si="169"/>
        <v>-</v>
      </c>
      <c r="V504" s="51" t="str">
        <f t="shared" ca="1" si="170"/>
        <v>-</v>
      </c>
      <c r="W504" s="51" t="str">
        <f t="shared" ca="1" si="171"/>
        <v>-</v>
      </c>
      <c r="X504" s="51" t="str">
        <f t="shared" ca="1" si="172"/>
        <v>-</v>
      </c>
      <c r="Y504" s="51" t="str">
        <f t="shared" ca="1" si="173"/>
        <v>-</v>
      </c>
      <c r="Z504" s="51" t="str">
        <f t="shared" ca="1" si="174"/>
        <v>-</v>
      </c>
      <c r="AA504" s="6" t="str">
        <f t="shared" ca="1" si="175"/>
        <v>-</v>
      </c>
    </row>
    <row r="505" spans="1:27" x14ac:dyDescent="0.25">
      <c r="A505" s="9" t="s">
        <v>1356</v>
      </c>
      <c r="B505" s="10" t="str">
        <f t="shared" si="162"/>
        <v>DJ PUBLISHING, CLOUD</v>
      </c>
      <c r="C505" s="2">
        <f>IFERROR(MATCH(MASTER!$A505,'DJ PUBLISHING'!A:A,FALSE),1393)</f>
        <v>418</v>
      </c>
      <c r="D505" s="5" t="str">
        <f t="shared" ca="1" si="163"/>
        <v>DOWN UNDER</v>
      </c>
      <c r="E505" s="6" t="str">
        <f t="shared" ca="1" si="164"/>
        <v>Scantraxx Silver</v>
      </c>
      <c r="F505" s="2">
        <f>IFERROR(MATCH(MASTER!$A505,CLOUD!B:B,FALSE),1965)</f>
        <v>405</v>
      </c>
      <c r="G505" s="17">
        <f t="shared" ca="1" si="165"/>
        <v>131416</v>
      </c>
      <c r="H505" s="18" t="str">
        <f t="shared" ca="1" si="166"/>
        <v>DOWN UNDER</v>
      </c>
      <c r="I505" s="19" t="str">
        <f t="shared" ca="1" si="167"/>
        <v>PERNA/RAMDANI</v>
      </c>
      <c r="J505" s="2">
        <f>IFERROR(MATCH(MASTER!$A505,'BUMA MAIN'!H:H,FALSE),4952)</f>
        <v>4952</v>
      </c>
      <c r="K505" s="32" t="str">
        <f t="shared" ca="1" si="154"/>
        <v>-</v>
      </c>
      <c r="L505" s="33" t="str">
        <f t="shared" ca="1" si="155"/>
        <v>-</v>
      </c>
      <c r="M505" s="33" t="str">
        <f t="shared" ca="1" si="156"/>
        <v>-</v>
      </c>
      <c r="N505" s="33" t="str">
        <f t="shared" ca="1" si="157"/>
        <v>-</v>
      </c>
      <c r="O505" s="33" t="str">
        <f t="shared" ca="1" si="158"/>
        <v>-</v>
      </c>
      <c r="P505" s="33" t="str">
        <f t="shared" ca="1" si="159"/>
        <v>-</v>
      </c>
      <c r="Q505" s="33" t="str">
        <f t="shared" ca="1" si="160"/>
        <v>-</v>
      </c>
      <c r="R505" s="34" t="str">
        <f t="shared" ca="1" si="161"/>
        <v>-</v>
      </c>
      <c r="S505" s="2">
        <f>IFERROR(MATCH(MASTER!$A505,'BUMA ALT'!H:H,FALSE),4952)</f>
        <v>4952</v>
      </c>
      <c r="T505" s="5" t="str">
        <f t="shared" ca="1" si="168"/>
        <v>-</v>
      </c>
      <c r="U505" s="51" t="str">
        <f t="shared" ca="1" si="169"/>
        <v>-</v>
      </c>
      <c r="V505" s="51" t="str">
        <f t="shared" ca="1" si="170"/>
        <v>-</v>
      </c>
      <c r="W505" s="51" t="str">
        <f t="shared" ca="1" si="171"/>
        <v>-</v>
      </c>
      <c r="X505" s="51" t="str">
        <f t="shared" ca="1" si="172"/>
        <v>-</v>
      </c>
      <c r="Y505" s="51" t="str">
        <f t="shared" ca="1" si="173"/>
        <v>-</v>
      </c>
      <c r="Z505" s="51" t="str">
        <f t="shared" ca="1" si="174"/>
        <v>-</v>
      </c>
      <c r="AA505" s="6" t="str">
        <f t="shared" ca="1" si="175"/>
        <v>-</v>
      </c>
    </row>
    <row r="506" spans="1:27" x14ac:dyDescent="0.25">
      <c r="A506" s="9" t="s">
        <v>1357</v>
      </c>
      <c r="B506" s="10" t="str">
        <f t="shared" si="162"/>
        <v>CLOUD</v>
      </c>
      <c r="C506" s="2">
        <f>IFERROR(MATCH(MASTER!$A506,'DJ PUBLISHING'!A:A,FALSE),1393)</f>
        <v>1393</v>
      </c>
      <c r="D506" s="5" t="str">
        <f t="shared" ca="1" si="163"/>
        <v>-</v>
      </c>
      <c r="E506" s="6" t="str">
        <f t="shared" ca="1" si="164"/>
        <v>-</v>
      </c>
      <c r="F506" s="2">
        <f>IFERROR(MATCH(MASTER!$A506,CLOUD!B:B,FALSE),1965)</f>
        <v>406</v>
      </c>
      <c r="G506" s="17">
        <f t="shared" ca="1" si="165"/>
        <v>53297</v>
      </c>
      <c r="H506" s="18" t="str">
        <f t="shared" ca="1" si="166"/>
        <v>DOWN WITH THE HARDSTYLE</v>
      </c>
      <c r="I506" s="19" t="str">
        <f t="shared" ca="1" si="167"/>
        <v>METEKOHY/REBERGEN</v>
      </c>
      <c r="J506" s="2">
        <f>IFERROR(MATCH(MASTER!$A506,'BUMA MAIN'!H:H,FALSE),4952)</f>
        <v>4952</v>
      </c>
      <c r="K506" s="32" t="str">
        <f t="shared" ca="1" si="154"/>
        <v>-</v>
      </c>
      <c r="L506" s="33" t="str">
        <f t="shared" ca="1" si="155"/>
        <v>-</v>
      </c>
      <c r="M506" s="33" t="str">
        <f t="shared" ca="1" si="156"/>
        <v>-</v>
      </c>
      <c r="N506" s="33" t="str">
        <f t="shared" ca="1" si="157"/>
        <v>-</v>
      </c>
      <c r="O506" s="33" t="str">
        <f t="shared" ca="1" si="158"/>
        <v>-</v>
      </c>
      <c r="P506" s="33" t="str">
        <f t="shared" ca="1" si="159"/>
        <v>-</v>
      </c>
      <c r="Q506" s="33" t="str">
        <f t="shared" ca="1" si="160"/>
        <v>-</v>
      </c>
      <c r="R506" s="34" t="str">
        <f t="shared" ca="1" si="161"/>
        <v>-</v>
      </c>
      <c r="S506" s="2">
        <f>IFERROR(MATCH(MASTER!$A506,'BUMA ALT'!H:H,FALSE),4952)</f>
        <v>4952</v>
      </c>
      <c r="T506" s="5" t="str">
        <f t="shared" ca="1" si="168"/>
        <v>-</v>
      </c>
      <c r="U506" s="51" t="str">
        <f t="shared" ca="1" si="169"/>
        <v>-</v>
      </c>
      <c r="V506" s="51" t="str">
        <f t="shared" ca="1" si="170"/>
        <v>-</v>
      </c>
      <c r="W506" s="51" t="str">
        <f t="shared" ca="1" si="171"/>
        <v>-</v>
      </c>
      <c r="X506" s="51" t="str">
        <f t="shared" ca="1" si="172"/>
        <v>-</v>
      </c>
      <c r="Y506" s="51" t="str">
        <f t="shared" ca="1" si="173"/>
        <v>-</v>
      </c>
      <c r="Z506" s="51" t="str">
        <f t="shared" ca="1" si="174"/>
        <v>-</v>
      </c>
      <c r="AA506" s="6" t="str">
        <f t="shared" ca="1" si="175"/>
        <v>-</v>
      </c>
    </row>
    <row r="507" spans="1:27" x14ac:dyDescent="0.25">
      <c r="A507" s="9" t="s">
        <v>4091</v>
      </c>
      <c r="B507" s="10" t="str">
        <f t="shared" si="162"/>
        <v>BUMA ALT</v>
      </c>
      <c r="C507" s="2">
        <f>IFERROR(MATCH(MASTER!$A507,'DJ PUBLISHING'!A:A,FALSE),1393)</f>
        <v>1393</v>
      </c>
      <c r="D507" s="5" t="str">
        <f t="shared" ca="1" si="163"/>
        <v>-</v>
      </c>
      <c r="E507" s="6" t="str">
        <f t="shared" ca="1" si="164"/>
        <v>-</v>
      </c>
      <c r="F507" s="2">
        <f>IFERROR(MATCH(MASTER!$A507,CLOUD!B:B,FALSE),1965)</f>
        <v>1965</v>
      </c>
      <c r="G507" s="17" t="str">
        <f t="shared" ca="1" si="165"/>
        <v>-</v>
      </c>
      <c r="H507" s="18" t="str">
        <f t="shared" ca="1" si="166"/>
        <v>-</v>
      </c>
      <c r="I507" s="19" t="str">
        <f t="shared" ca="1" si="167"/>
        <v>-</v>
      </c>
      <c r="J507" s="2">
        <f>IFERROR(MATCH(MASTER!$A507,'BUMA MAIN'!H:H,FALSE),4952)</f>
        <v>4952</v>
      </c>
      <c r="K507" s="32" t="str">
        <f t="shared" ca="1" si="154"/>
        <v>-</v>
      </c>
      <c r="L507" s="33" t="str">
        <f t="shared" ca="1" si="155"/>
        <v>-</v>
      </c>
      <c r="M507" s="33" t="str">
        <f t="shared" ca="1" si="156"/>
        <v>-</v>
      </c>
      <c r="N507" s="33" t="str">
        <f t="shared" ca="1" si="157"/>
        <v>-</v>
      </c>
      <c r="O507" s="33" t="str">
        <f t="shared" ca="1" si="158"/>
        <v>-</v>
      </c>
      <c r="P507" s="33" t="str">
        <f t="shared" ca="1" si="159"/>
        <v>-</v>
      </c>
      <c r="Q507" s="33" t="str">
        <f t="shared" ca="1" si="160"/>
        <v>-</v>
      </c>
      <c r="R507" s="34" t="str">
        <f t="shared" ca="1" si="161"/>
        <v>-</v>
      </c>
      <c r="S507" s="2">
        <f>IFERROR(MATCH(MASTER!$A507,'BUMA ALT'!H:H,FALSE),4952)</f>
        <v>699</v>
      </c>
      <c r="T507" s="5" t="str">
        <f t="shared" ca="1" si="168"/>
        <v>DOWNTOWN</v>
      </c>
      <c r="U507" s="51">
        <f t="shared" ca="1" si="169"/>
        <v>1351244</v>
      </c>
      <c r="V507" s="51" t="str">
        <f t="shared" ca="1" si="170"/>
        <v>I-002289736-3</v>
      </c>
      <c r="W507" s="51">
        <f t="shared" ca="1" si="171"/>
        <v>472380650</v>
      </c>
      <c r="X507" s="51" t="str">
        <f t="shared" ca="1" si="172"/>
        <v>DJ PUBLISHING</v>
      </c>
      <c r="Y507" s="51">
        <f t="shared" ca="1" si="173"/>
        <v>11555770</v>
      </c>
      <c r="Z507" s="51">
        <f t="shared" ca="1" si="174"/>
        <v>42360</v>
      </c>
      <c r="AA507" s="6" t="str">
        <f t="shared" ca="1" si="175"/>
        <v>W-010787061</v>
      </c>
    </row>
    <row r="508" spans="1:27" x14ac:dyDescent="0.25">
      <c r="A508" s="9" t="s">
        <v>197</v>
      </c>
      <c r="B508" s="10" t="str">
        <f t="shared" si="162"/>
        <v>CLOUD, BUMA MAIN</v>
      </c>
      <c r="C508" s="2">
        <f>IFERROR(MATCH(MASTER!$A508,'DJ PUBLISHING'!A:A,FALSE),1393)</f>
        <v>1393</v>
      </c>
      <c r="D508" s="5" t="str">
        <f t="shared" ca="1" si="163"/>
        <v>-</v>
      </c>
      <c r="E508" s="6" t="str">
        <f t="shared" ca="1" si="164"/>
        <v>-</v>
      </c>
      <c r="F508" s="2">
        <f>IFERROR(MATCH(MASTER!$A508,CLOUD!B:B,FALSE),1965)</f>
        <v>407</v>
      </c>
      <c r="G508" s="17">
        <f t="shared" ca="1" si="165"/>
        <v>306809</v>
      </c>
      <c r="H508" s="18" t="str">
        <f t="shared" ca="1" si="166"/>
        <v>DOWNTOWN (LET'S GO)</v>
      </c>
      <c r="I508" s="19" t="str">
        <f t="shared" ca="1" si="167"/>
        <v>KROUWEL/SPANACHE</v>
      </c>
      <c r="J508" s="2">
        <f>IFERROR(MATCH(MASTER!$A508,'BUMA MAIN'!H:H,FALSE),4952)</f>
        <v>216</v>
      </c>
      <c r="K508" s="32" t="str">
        <f t="shared" ca="1" si="154"/>
        <v>DOWNTOWN (LET'S GO)</v>
      </c>
      <c r="L508" s="33">
        <f t="shared" ca="1" si="155"/>
        <v>1351244</v>
      </c>
      <c r="M508" s="33" t="str">
        <f t="shared" ca="1" si="156"/>
        <v>I-002289736-3</v>
      </c>
      <c r="N508" s="33">
        <f t="shared" ca="1" si="157"/>
        <v>472380650</v>
      </c>
      <c r="O508" s="33" t="str">
        <f t="shared" ca="1" si="158"/>
        <v>DJ PUBLISHING</v>
      </c>
      <c r="P508" s="33">
        <f t="shared" ca="1" si="159"/>
        <v>4811472</v>
      </c>
      <c r="Q508" s="33">
        <f t="shared" ca="1" si="160"/>
        <v>39021</v>
      </c>
      <c r="R508" s="34" t="str">
        <f t="shared" ca="1" si="161"/>
        <v>W-004790741</v>
      </c>
      <c r="S508" s="2">
        <f>IFERROR(MATCH(MASTER!$A508,'BUMA ALT'!H:H,FALSE),4952)</f>
        <v>4952</v>
      </c>
      <c r="T508" s="5" t="str">
        <f t="shared" ca="1" si="168"/>
        <v>-</v>
      </c>
      <c r="U508" s="51" t="str">
        <f t="shared" ca="1" si="169"/>
        <v>-</v>
      </c>
      <c r="V508" s="51" t="str">
        <f t="shared" ca="1" si="170"/>
        <v>-</v>
      </c>
      <c r="W508" s="51" t="str">
        <f t="shared" ca="1" si="171"/>
        <v>-</v>
      </c>
      <c r="X508" s="51" t="str">
        <f t="shared" ca="1" si="172"/>
        <v>-</v>
      </c>
      <c r="Y508" s="51" t="str">
        <f t="shared" ca="1" si="173"/>
        <v>-</v>
      </c>
      <c r="Z508" s="51" t="str">
        <f t="shared" ca="1" si="174"/>
        <v>-</v>
      </c>
      <c r="AA508" s="6" t="str">
        <f t="shared" ca="1" si="175"/>
        <v>-</v>
      </c>
    </row>
    <row r="509" spans="1:27" x14ac:dyDescent="0.25">
      <c r="A509" s="9" t="s">
        <v>333</v>
      </c>
      <c r="B509" s="10" t="str">
        <f t="shared" si="162"/>
        <v>CLOUD, BUMA MAIN</v>
      </c>
      <c r="C509" s="2">
        <f>IFERROR(MATCH(MASTER!$A509,'DJ PUBLISHING'!A:A,FALSE),1393)</f>
        <v>1393</v>
      </c>
      <c r="D509" s="5" t="str">
        <f t="shared" ca="1" si="163"/>
        <v>-</v>
      </c>
      <c r="E509" s="6" t="str">
        <f t="shared" ca="1" si="164"/>
        <v>-</v>
      </c>
      <c r="F509" s="2">
        <f>IFERROR(MATCH(MASTER!$A509,CLOUD!B:B,FALSE),1965)</f>
        <v>408</v>
      </c>
      <c r="G509" s="17">
        <f t="shared" ca="1" si="165"/>
        <v>366153</v>
      </c>
      <c r="H509" s="18" t="str">
        <f t="shared" ca="1" si="166"/>
        <v>DRAGONBLOOD DEFQON 1 ANTHEM 2016</v>
      </c>
      <c r="I509" s="19" t="str">
        <f t="shared" ca="1" si="167"/>
        <v>BUIJTENHEK/EVERS/TIMMERMAN</v>
      </c>
      <c r="J509" s="2">
        <f>IFERROR(MATCH(MASTER!$A509,'BUMA MAIN'!H:H,FALSE),4952)</f>
        <v>352</v>
      </c>
      <c r="K509" s="32" t="str">
        <f t="shared" ca="1" si="154"/>
        <v>DRAGONBLOOD DEFQON 1 ANTHEM 2016</v>
      </c>
      <c r="L509" s="33">
        <f t="shared" ca="1" si="155"/>
        <v>1351244</v>
      </c>
      <c r="M509" s="33" t="str">
        <f t="shared" ca="1" si="156"/>
        <v>I-002289736-3</v>
      </c>
      <c r="N509" s="33">
        <f t="shared" ca="1" si="157"/>
        <v>472380650</v>
      </c>
      <c r="O509" s="33" t="str">
        <f t="shared" ca="1" si="158"/>
        <v>DJ PUBLISHING</v>
      </c>
      <c r="P509" s="33">
        <f t="shared" ca="1" si="159"/>
        <v>11544725</v>
      </c>
      <c r="Q509" s="33">
        <f t="shared" ca="1" si="160"/>
        <v>42223</v>
      </c>
      <c r="R509" s="34" t="str">
        <f t="shared" ca="1" si="161"/>
        <v>W-009947376</v>
      </c>
      <c r="S509" s="2">
        <f>IFERROR(MATCH(MASTER!$A509,'BUMA ALT'!H:H,FALSE),4952)</f>
        <v>4952</v>
      </c>
      <c r="T509" s="5" t="str">
        <f t="shared" ca="1" si="168"/>
        <v>-</v>
      </c>
      <c r="U509" s="51" t="str">
        <f t="shared" ca="1" si="169"/>
        <v>-</v>
      </c>
      <c r="V509" s="51" t="str">
        <f t="shared" ca="1" si="170"/>
        <v>-</v>
      </c>
      <c r="W509" s="51" t="str">
        <f t="shared" ca="1" si="171"/>
        <v>-</v>
      </c>
      <c r="X509" s="51" t="str">
        <f t="shared" ca="1" si="172"/>
        <v>-</v>
      </c>
      <c r="Y509" s="51" t="str">
        <f t="shared" ca="1" si="173"/>
        <v>-</v>
      </c>
      <c r="Z509" s="51" t="str">
        <f t="shared" ca="1" si="174"/>
        <v>-</v>
      </c>
      <c r="AA509" s="6" t="str">
        <f t="shared" ca="1" si="175"/>
        <v>-</v>
      </c>
    </row>
    <row r="510" spans="1:27" x14ac:dyDescent="0.25">
      <c r="A510" s="9" t="s">
        <v>1359</v>
      </c>
      <c r="B510" s="10" t="str">
        <f t="shared" si="162"/>
        <v>CLOUD</v>
      </c>
      <c r="C510" s="2">
        <f>IFERROR(MATCH(MASTER!$A510,'DJ PUBLISHING'!A:A,FALSE),1393)</f>
        <v>1393</v>
      </c>
      <c r="D510" s="5" t="str">
        <f t="shared" ca="1" si="163"/>
        <v>-</v>
      </c>
      <c r="E510" s="6" t="str">
        <f t="shared" ca="1" si="164"/>
        <v>-</v>
      </c>
      <c r="F510" s="2">
        <f>IFERROR(MATCH(MASTER!$A510,CLOUD!B:B,FALSE),1965)</f>
        <v>409</v>
      </c>
      <c r="G510" s="17">
        <f t="shared" ca="1" si="165"/>
        <v>86230</v>
      </c>
      <c r="H510" s="18" t="str">
        <f t="shared" ca="1" si="166"/>
        <v>DRAGONBORN</v>
      </c>
      <c r="I510" s="19" t="str">
        <f t="shared" ca="1" si="167"/>
        <v>REBERGEN</v>
      </c>
      <c r="J510" s="2">
        <f>IFERROR(MATCH(MASTER!$A510,'BUMA MAIN'!H:H,FALSE),4952)</f>
        <v>4952</v>
      </c>
      <c r="K510" s="32" t="str">
        <f t="shared" ca="1" si="154"/>
        <v>-</v>
      </c>
      <c r="L510" s="33" t="str">
        <f t="shared" ca="1" si="155"/>
        <v>-</v>
      </c>
      <c r="M510" s="33" t="str">
        <f t="shared" ca="1" si="156"/>
        <v>-</v>
      </c>
      <c r="N510" s="33" t="str">
        <f t="shared" ca="1" si="157"/>
        <v>-</v>
      </c>
      <c r="O510" s="33" t="str">
        <f t="shared" ca="1" si="158"/>
        <v>-</v>
      </c>
      <c r="P510" s="33" t="str">
        <f t="shared" ca="1" si="159"/>
        <v>-</v>
      </c>
      <c r="Q510" s="33" t="str">
        <f t="shared" ca="1" si="160"/>
        <v>-</v>
      </c>
      <c r="R510" s="34" t="str">
        <f t="shared" ca="1" si="161"/>
        <v>-</v>
      </c>
      <c r="S510" s="2">
        <f>IFERROR(MATCH(MASTER!$A510,'BUMA ALT'!H:H,FALSE),4952)</f>
        <v>4952</v>
      </c>
      <c r="T510" s="5" t="str">
        <f t="shared" ca="1" si="168"/>
        <v>-</v>
      </c>
      <c r="U510" s="51" t="str">
        <f t="shared" ca="1" si="169"/>
        <v>-</v>
      </c>
      <c r="V510" s="51" t="str">
        <f t="shared" ca="1" si="170"/>
        <v>-</v>
      </c>
      <c r="W510" s="51" t="str">
        <f t="shared" ca="1" si="171"/>
        <v>-</v>
      </c>
      <c r="X510" s="51" t="str">
        <f t="shared" ca="1" si="172"/>
        <v>-</v>
      </c>
      <c r="Y510" s="51" t="str">
        <f t="shared" ca="1" si="173"/>
        <v>-</v>
      </c>
      <c r="Z510" s="51" t="str">
        <f t="shared" ca="1" si="174"/>
        <v>-</v>
      </c>
      <c r="AA510" s="6" t="str">
        <f t="shared" ca="1" si="175"/>
        <v>-</v>
      </c>
    </row>
    <row r="511" spans="1:27" x14ac:dyDescent="0.25">
      <c r="A511" s="9" t="s">
        <v>198</v>
      </c>
      <c r="B511" s="10" t="str">
        <f t="shared" si="162"/>
        <v>CLOUD, BUMA MAIN</v>
      </c>
      <c r="C511" s="2">
        <f>IFERROR(MATCH(MASTER!$A511,'DJ PUBLISHING'!A:A,FALSE),1393)</f>
        <v>1393</v>
      </c>
      <c r="D511" s="5" t="str">
        <f t="shared" ca="1" si="163"/>
        <v>-</v>
      </c>
      <c r="E511" s="6" t="str">
        <f t="shared" ca="1" si="164"/>
        <v>-</v>
      </c>
      <c r="F511" s="2">
        <f>IFERROR(MATCH(MASTER!$A511,CLOUD!B:B,FALSE),1965)</f>
        <v>410</v>
      </c>
      <c r="G511" s="17">
        <f t="shared" ca="1" si="165"/>
        <v>306811</v>
      </c>
      <c r="H511" s="18" t="str">
        <f t="shared" ca="1" si="166"/>
        <v>DREADY MAN</v>
      </c>
      <c r="I511" s="19" t="str">
        <f t="shared" ca="1" si="167"/>
        <v>KLEEVENS/KROUWEL/PLUK/SPANACHE</v>
      </c>
      <c r="J511" s="2">
        <f>IFERROR(MATCH(MASTER!$A511,'BUMA MAIN'!H:H,FALSE),4952)</f>
        <v>217</v>
      </c>
      <c r="K511" s="32" t="str">
        <f t="shared" ca="1" si="154"/>
        <v>DREADY MAN</v>
      </c>
      <c r="L511" s="33">
        <f t="shared" ca="1" si="155"/>
        <v>1351244</v>
      </c>
      <c r="M511" s="33" t="str">
        <f t="shared" ca="1" si="156"/>
        <v>I-002289736-3</v>
      </c>
      <c r="N511" s="33">
        <f t="shared" ca="1" si="157"/>
        <v>472380650</v>
      </c>
      <c r="O511" s="33" t="str">
        <f t="shared" ca="1" si="158"/>
        <v>DJ PUBLISHING</v>
      </c>
      <c r="P511" s="33">
        <f t="shared" ca="1" si="159"/>
        <v>4811472</v>
      </c>
      <c r="Q511" s="33">
        <f t="shared" ca="1" si="160"/>
        <v>39021</v>
      </c>
      <c r="R511" s="34" t="str">
        <f t="shared" ca="1" si="161"/>
        <v>W-009905115</v>
      </c>
      <c r="S511" s="2">
        <f>IFERROR(MATCH(MASTER!$A511,'BUMA ALT'!H:H,FALSE),4952)</f>
        <v>4952</v>
      </c>
      <c r="T511" s="5" t="str">
        <f t="shared" ca="1" si="168"/>
        <v>-</v>
      </c>
      <c r="U511" s="51" t="str">
        <f t="shared" ca="1" si="169"/>
        <v>-</v>
      </c>
      <c r="V511" s="51" t="str">
        <f t="shared" ca="1" si="170"/>
        <v>-</v>
      </c>
      <c r="W511" s="51" t="str">
        <f t="shared" ca="1" si="171"/>
        <v>-</v>
      </c>
      <c r="X511" s="51" t="str">
        <f t="shared" ca="1" si="172"/>
        <v>-</v>
      </c>
      <c r="Y511" s="51" t="str">
        <f t="shared" ca="1" si="173"/>
        <v>-</v>
      </c>
      <c r="Z511" s="51" t="str">
        <f t="shared" ca="1" si="174"/>
        <v>-</v>
      </c>
      <c r="AA511" s="6" t="str">
        <f t="shared" ca="1" si="175"/>
        <v>-</v>
      </c>
    </row>
    <row r="512" spans="1:27" x14ac:dyDescent="0.25">
      <c r="A512" s="9" t="s">
        <v>2519</v>
      </c>
      <c r="B512" s="10" t="str">
        <f t="shared" si="162"/>
        <v>DJ PUBLISHING</v>
      </c>
      <c r="C512" s="2">
        <f>IFERROR(MATCH(MASTER!$A512,'DJ PUBLISHING'!A:A,FALSE),1393)</f>
        <v>873</v>
      </c>
      <c r="D512" s="5" t="str">
        <f t="shared" ca="1" si="163"/>
        <v>DREAM DANCERS</v>
      </c>
      <c r="E512" s="6" t="str">
        <f t="shared" ca="1" si="164"/>
        <v>X-BONE</v>
      </c>
      <c r="F512" s="2">
        <f>IFERROR(MATCH(MASTER!$A512,CLOUD!B:B,FALSE),1965)</f>
        <v>1965</v>
      </c>
      <c r="G512" s="17" t="str">
        <f t="shared" ca="1" si="165"/>
        <v>-</v>
      </c>
      <c r="H512" s="18" t="str">
        <f t="shared" ca="1" si="166"/>
        <v>-</v>
      </c>
      <c r="I512" s="19" t="str">
        <f t="shared" ca="1" si="167"/>
        <v>-</v>
      </c>
      <c r="J512" s="2">
        <f>IFERROR(MATCH(MASTER!$A512,'BUMA MAIN'!H:H,FALSE),4952)</f>
        <v>4952</v>
      </c>
      <c r="K512" s="32" t="str">
        <f t="shared" ca="1" si="154"/>
        <v>-</v>
      </c>
      <c r="L512" s="33" t="str">
        <f t="shared" ca="1" si="155"/>
        <v>-</v>
      </c>
      <c r="M512" s="33" t="str">
        <f t="shared" ca="1" si="156"/>
        <v>-</v>
      </c>
      <c r="N512" s="33" t="str">
        <f t="shared" ca="1" si="157"/>
        <v>-</v>
      </c>
      <c r="O512" s="33" t="str">
        <f t="shared" ca="1" si="158"/>
        <v>-</v>
      </c>
      <c r="P512" s="33" t="str">
        <f t="shared" ca="1" si="159"/>
        <v>-</v>
      </c>
      <c r="Q512" s="33" t="str">
        <f t="shared" ca="1" si="160"/>
        <v>-</v>
      </c>
      <c r="R512" s="34" t="str">
        <f t="shared" ca="1" si="161"/>
        <v>-</v>
      </c>
      <c r="S512" s="2">
        <f>IFERROR(MATCH(MASTER!$A512,'BUMA ALT'!H:H,FALSE),4952)</f>
        <v>4952</v>
      </c>
      <c r="T512" s="5" t="str">
        <f t="shared" ca="1" si="168"/>
        <v>-</v>
      </c>
      <c r="U512" s="51" t="str">
        <f t="shared" ca="1" si="169"/>
        <v>-</v>
      </c>
      <c r="V512" s="51" t="str">
        <f t="shared" ca="1" si="170"/>
        <v>-</v>
      </c>
      <c r="W512" s="51" t="str">
        <f t="shared" ca="1" si="171"/>
        <v>-</v>
      </c>
      <c r="X512" s="51" t="str">
        <f t="shared" ca="1" si="172"/>
        <v>-</v>
      </c>
      <c r="Y512" s="51" t="str">
        <f t="shared" ca="1" si="173"/>
        <v>-</v>
      </c>
      <c r="Z512" s="51" t="str">
        <f t="shared" ca="1" si="174"/>
        <v>-</v>
      </c>
      <c r="AA512" s="6" t="str">
        <f t="shared" ca="1" si="175"/>
        <v>-</v>
      </c>
    </row>
    <row r="513" spans="1:27" x14ac:dyDescent="0.25">
      <c r="A513" s="9" t="s">
        <v>880</v>
      </c>
      <c r="B513" s="10" t="str">
        <f t="shared" si="162"/>
        <v>DJ PUBLISHING, CLOUD, BUMA MAIN</v>
      </c>
      <c r="C513" s="2">
        <f>IFERROR(MATCH(MASTER!$A513,'DJ PUBLISHING'!A:A,FALSE),1393)</f>
        <v>318</v>
      </c>
      <c r="D513" s="5" t="str">
        <f t="shared" ca="1" si="163"/>
        <v>DREAM DEFERRED</v>
      </c>
      <c r="E513" s="6" t="str">
        <f t="shared" ca="1" si="164"/>
        <v>Scantraxx</v>
      </c>
      <c r="F513" s="2">
        <f>IFERROR(MATCH(MASTER!$A513,CLOUD!B:B,FALSE),1965)</f>
        <v>411</v>
      </c>
      <c r="G513" s="17">
        <f t="shared" ca="1" si="165"/>
        <v>651554</v>
      </c>
      <c r="H513" s="18" t="str">
        <f t="shared" ca="1" si="166"/>
        <v>DREAM DEFERRED</v>
      </c>
      <c r="I513" s="19" t="str">
        <f t="shared" ca="1" si="167"/>
        <v>MONS</v>
      </c>
      <c r="J513" s="2">
        <f>IFERROR(MATCH(MASTER!$A513,'BUMA MAIN'!H:H,FALSE),4952)</f>
        <v>902</v>
      </c>
      <c r="K513" s="32" t="str">
        <f t="shared" ca="1" si="154"/>
        <v>DREAM DEFERRED</v>
      </c>
      <c r="L513" s="33">
        <f t="shared" ca="1" si="155"/>
        <v>1351244</v>
      </c>
      <c r="M513" s="33" t="str">
        <f t="shared" ca="1" si="156"/>
        <v>I-002289736-3</v>
      </c>
      <c r="N513" s="33">
        <f t="shared" ca="1" si="157"/>
        <v>472380650</v>
      </c>
      <c r="O513" s="33" t="str">
        <f t="shared" ca="1" si="158"/>
        <v>DJ PUBLISHING</v>
      </c>
      <c r="P513" s="33">
        <f t="shared" ca="1" si="159"/>
        <v>11555770</v>
      </c>
      <c r="Q513" s="33">
        <f t="shared" ca="1" si="160"/>
        <v>42360</v>
      </c>
      <c r="R513" s="34" t="str">
        <f t="shared" ca="1" si="161"/>
        <v>W-010787100</v>
      </c>
      <c r="S513" s="2">
        <f>IFERROR(MATCH(MASTER!$A513,'BUMA ALT'!H:H,FALSE),4952)</f>
        <v>4952</v>
      </c>
      <c r="T513" s="5" t="str">
        <f t="shared" ca="1" si="168"/>
        <v>-</v>
      </c>
      <c r="U513" s="51" t="str">
        <f t="shared" ca="1" si="169"/>
        <v>-</v>
      </c>
      <c r="V513" s="51" t="str">
        <f t="shared" ca="1" si="170"/>
        <v>-</v>
      </c>
      <c r="W513" s="51" t="str">
        <f t="shared" ca="1" si="171"/>
        <v>-</v>
      </c>
      <c r="X513" s="51" t="str">
        <f t="shared" ca="1" si="172"/>
        <v>-</v>
      </c>
      <c r="Y513" s="51" t="str">
        <f t="shared" ca="1" si="173"/>
        <v>-</v>
      </c>
      <c r="Z513" s="51" t="str">
        <f t="shared" ca="1" si="174"/>
        <v>-</v>
      </c>
      <c r="AA513" s="6" t="str">
        <f t="shared" ca="1" si="175"/>
        <v>-</v>
      </c>
    </row>
    <row r="514" spans="1:27" x14ac:dyDescent="0.25">
      <c r="A514" s="9" t="s">
        <v>1360</v>
      </c>
      <c r="B514" s="10" t="str">
        <f t="shared" si="162"/>
        <v>DJ PUBLISHING, CLOUD</v>
      </c>
      <c r="C514" s="2">
        <f>IFERROR(MATCH(MASTER!$A514,'DJ PUBLISHING'!A:A,FALSE),1393)</f>
        <v>83</v>
      </c>
      <c r="D514" s="5" t="str">
        <f t="shared" ca="1" si="163"/>
        <v>DREAM DUST</v>
      </c>
      <c r="E514" s="6" t="str">
        <f t="shared" ca="1" si="164"/>
        <v>Scantraxx</v>
      </c>
      <c r="F514" s="2">
        <f>IFERROR(MATCH(MASTER!$A514,CLOUD!B:B,FALSE),1965)</f>
        <v>412</v>
      </c>
      <c r="G514" s="17">
        <f t="shared" ca="1" si="165"/>
        <v>80522</v>
      </c>
      <c r="H514" s="18" t="str">
        <f t="shared" ca="1" si="166"/>
        <v>DREAM DUST</v>
      </c>
      <c r="I514" s="19" t="str">
        <f t="shared" ca="1" si="167"/>
        <v>DROOGER</v>
      </c>
      <c r="J514" s="2">
        <f>IFERROR(MATCH(MASTER!$A514,'BUMA MAIN'!H:H,FALSE),4952)</f>
        <v>4952</v>
      </c>
      <c r="K514" s="32" t="str">
        <f t="shared" ca="1" si="154"/>
        <v>-</v>
      </c>
      <c r="L514" s="33" t="str">
        <f t="shared" ca="1" si="155"/>
        <v>-</v>
      </c>
      <c r="M514" s="33" t="str">
        <f t="shared" ca="1" si="156"/>
        <v>-</v>
      </c>
      <c r="N514" s="33" t="str">
        <f t="shared" ca="1" si="157"/>
        <v>-</v>
      </c>
      <c r="O514" s="33" t="str">
        <f t="shared" ca="1" si="158"/>
        <v>-</v>
      </c>
      <c r="P514" s="33" t="str">
        <f t="shared" ca="1" si="159"/>
        <v>-</v>
      </c>
      <c r="Q514" s="33" t="str">
        <f t="shared" ca="1" si="160"/>
        <v>-</v>
      </c>
      <c r="R514" s="34" t="str">
        <f t="shared" ca="1" si="161"/>
        <v>-</v>
      </c>
      <c r="S514" s="2">
        <f>IFERROR(MATCH(MASTER!$A514,'BUMA ALT'!H:H,FALSE),4952)</f>
        <v>4952</v>
      </c>
      <c r="T514" s="5" t="str">
        <f t="shared" ca="1" si="168"/>
        <v>-</v>
      </c>
      <c r="U514" s="51" t="str">
        <f t="shared" ca="1" si="169"/>
        <v>-</v>
      </c>
      <c r="V514" s="51" t="str">
        <f t="shared" ca="1" si="170"/>
        <v>-</v>
      </c>
      <c r="W514" s="51" t="str">
        <f t="shared" ca="1" si="171"/>
        <v>-</v>
      </c>
      <c r="X514" s="51" t="str">
        <f t="shared" ca="1" si="172"/>
        <v>-</v>
      </c>
      <c r="Y514" s="51" t="str">
        <f t="shared" ca="1" si="173"/>
        <v>-</v>
      </c>
      <c r="Z514" s="51" t="str">
        <f t="shared" ca="1" si="174"/>
        <v>-</v>
      </c>
      <c r="AA514" s="6" t="str">
        <f t="shared" ca="1" si="175"/>
        <v>-</v>
      </c>
    </row>
    <row r="515" spans="1:27" x14ac:dyDescent="0.25">
      <c r="A515" s="9" t="s">
        <v>62</v>
      </c>
      <c r="B515" s="10" t="str">
        <f t="shared" si="162"/>
        <v>DJ PUBLISHING, CLOUD, BUMA MAIN</v>
      </c>
      <c r="C515" s="2">
        <f>IFERROR(MATCH(MASTER!$A515,'DJ PUBLISHING'!A:A,FALSE),1393)</f>
        <v>1270</v>
      </c>
      <c r="D515" s="5" t="str">
        <f t="shared" ca="1" si="163"/>
        <v>DREAMCATCHER</v>
      </c>
      <c r="E515" s="6" t="str">
        <f t="shared" ca="1" si="164"/>
        <v>RELOADED</v>
      </c>
      <c r="F515" s="2">
        <f>IFERROR(MATCH(MASTER!$A515,CLOUD!B:B,FALSE),1965)</f>
        <v>413</v>
      </c>
      <c r="G515" s="17">
        <f t="shared" ca="1" si="165"/>
        <v>57774</v>
      </c>
      <c r="H515" s="18" t="str">
        <f t="shared" ca="1" si="166"/>
        <v>DREAMCATCHER</v>
      </c>
      <c r="I515" s="19" t="str">
        <f t="shared" ca="1" si="167"/>
        <v>REBERGEN</v>
      </c>
      <c r="J515" s="2">
        <f>IFERROR(MATCH(MASTER!$A515,'BUMA MAIN'!H:H,FALSE),4952)</f>
        <v>81</v>
      </c>
      <c r="K515" s="32" t="str">
        <f t="shared" ref="K515:K578" ca="1" si="176">INDIRECT("'"&amp;$K$1 &amp;"'!" &amp; ADDRESS($J515,8))</f>
        <v>DREAMCATCHER</v>
      </c>
      <c r="L515" s="33">
        <f t="shared" ref="L515:L578" ca="1" si="177">INDIRECT("'"&amp;$K$1 &amp;"'!" &amp; ADDRESS($J515,1))</f>
        <v>1351244</v>
      </c>
      <c r="M515" s="33" t="str">
        <f t="shared" ref="M515:M578" ca="1" si="178">INDIRECT("'"&amp;$K$1 &amp;"'!" &amp; ADDRESS($J515,2))</f>
        <v>I-002289736-3</v>
      </c>
      <c r="N515" s="33">
        <f t="shared" ref="N515:N578" ca="1" si="179">INDIRECT("'"&amp;$K$1 &amp;"'!" &amp; ADDRESS($J515,3))</f>
        <v>472380650</v>
      </c>
      <c r="O515" s="33" t="str">
        <f t="shared" ref="O515:O578" ca="1" si="180">INDIRECT("'"&amp;$K$1 &amp;"'!" &amp; ADDRESS($J515,4))</f>
        <v>DJ PUBLISHING</v>
      </c>
      <c r="P515" s="33">
        <f t="shared" ref="P515:P578" ca="1" si="181">INDIRECT("'"&amp;$K$1 &amp;"'!" &amp; ADDRESS($J515,5))</f>
        <v>4796029</v>
      </c>
      <c r="Q515" s="33">
        <f t="shared" ref="Q515:Q578" ca="1" si="182">INDIRECT("'"&amp;$K$1 &amp;"'!" &amp; ADDRESS($J515,6))</f>
        <v>38762</v>
      </c>
      <c r="R515" s="34" t="str">
        <f t="shared" ref="R515:R578" ca="1" si="183">INDIRECT("'"&amp;$K$1 &amp;"'!" &amp; ADDRESS($J515,7))</f>
        <v>W-004375908</v>
      </c>
      <c r="S515" s="2">
        <f>IFERROR(MATCH(MASTER!$A515,'BUMA ALT'!H:H,FALSE),4952)</f>
        <v>4952</v>
      </c>
      <c r="T515" s="5" t="str">
        <f t="shared" ca="1" si="168"/>
        <v>-</v>
      </c>
      <c r="U515" s="51" t="str">
        <f t="shared" ca="1" si="169"/>
        <v>-</v>
      </c>
      <c r="V515" s="51" t="str">
        <f t="shared" ca="1" si="170"/>
        <v>-</v>
      </c>
      <c r="W515" s="51" t="str">
        <f t="shared" ca="1" si="171"/>
        <v>-</v>
      </c>
      <c r="X515" s="51" t="str">
        <f t="shared" ca="1" si="172"/>
        <v>-</v>
      </c>
      <c r="Y515" s="51" t="str">
        <f t="shared" ca="1" si="173"/>
        <v>-</v>
      </c>
      <c r="Z515" s="51" t="str">
        <f t="shared" ca="1" si="174"/>
        <v>-</v>
      </c>
      <c r="AA515" s="6" t="str">
        <f t="shared" ca="1" si="175"/>
        <v>-</v>
      </c>
    </row>
    <row r="516" spans="1:27" x14ac:dyDescent="0.25">
      <c r="A516" s="9" t="s">
        <v>258</v>
      </c>
      <c r="B516" s="10" t="str">
        <f t="shared" ref="B516:B579" si="184">SUBSTITUTE(SUBSTITUTE(TRIM(SUBSTITUTE(TRIM(IF(C516&lt;&gt;1393,SUBSTITUTE($D$1," ","~")&amp;"|"," ") &amp;  IF(F516&lt;&gt;1965,SUBSTITUTE($G$1," ","~")&amp;"|"," ") &amp; IF(J516&lt;&gt;4952,SUBSTITUTE($K$1," ","~")&amp;"|"," ") &amp; IF(S516&lt;&gt;4952,SUBSTITUTE($T$1," ","~")&amp;"|"," ")),"|"," "))," ",", "),"~"," ")</f>
        <v>CLOUD, BUMA MAIN</v>
      </c>
      <c r="C516" s="2">
        <f>IFERROR(MATCH(MASTER!$A516,'DJ PUBLISHING'!A:A,FALSE),1393)</f>
        <v>1393</v>
      </c>
      <c r="D516" s="5" t="str">
        <f t="shared" ref="D516:D579" ca="1" si="185">INDIRECT("'" &amp; $D$1 &amp;"'!" &amp; ADDRESS($C516,1))</f>
        <v>-</v>
      </c>
      <c r="E516" s="6" t="str">
        <f t="shared" ref="E516:E579" ca="1" si="186">INDIRECT("'" &amp; $D$1 &amp;"'!" &amp; ADDRESS($C516,2))</f>
        <v>-</v>
      </c>
      <c r="F516" s="2">
        <f>IFERROR(MATCH(MASTER!$A516,CLOUD!B:B,FALSE),1965)</f>
        <v>414</v>
      </c>
      <c r="G516" s="17">
        <f t="shared" ref="G516:G579" ca="1" si="187">INDIRECT("'"&amp;$G$1 &amp;"'!" &amp; ADDRESS($F516,1))</f>
        <v>84058</v>
      </c>
      <c r="H516" s="18" t="str">
        <f t="shared" ref="H516:H579" ca="1" si="188">INDIRECT("'"&amp;$G$1 &amp;"'!" &amp; ADDRESS($F516,2))</f>
        <v>DREAMCATCHERS</v>
      </c>
      <c r="I516" s="19" t="str">
        <f t="shared" ref="I516:I579" ca="1" si="189">INDIRECT("'"&amp;$G$1 &amp;"'!" &amp; ADDRESS($F516,3))</f>
        <v>AANDEWIEL</v>
      </c>
      <c r="J516" s="2">
        <f>IFERROR(MATCH(MASTER!$A516,'BUMA MAIN'!H:H,FALSE),4952)</f>
        <v>277</v>
      </c>
      <c r="K516" s="32" t="str">
        <f t="shared" ca="1" si="176"/>
        <v>DREAMCATCHERS</v>
      </c>
      <c r="L516" s="33">
        <f t="shared" ca="1" si="177"/>
        <v>1351244</v>
      </c>
      <c r="M516" s="33" t="str">
        <f t="shared" ca="1" si="178"/>
        <v>I-002289736-3</v>
      </c>
      <c r="N516" s="33">
        <f t="shared" ca="1" si="179"/>
        <v>472380650</v>
      </c>
      <c r="O516" s="33" t="str">
        <f t="shared" ca="1" si="180"/>
        <v>DJ PUBLISHING</v>
      </c>
      <c r="P516" s="33">
        <f t="shared" ca="1" si="181"/>
        <v>11455737</v>
      </c>
      <c r="Q516" s="33">
        <f t="shared" ca="1" si="182"/>
        <v>40980</v>
      </c>
      <c r="R516" s="34" t="str">
        <f t="shared" ca="1" si="183"/>
        <v>W-006214321</v>
      </c>
      <c r="S516" s="2">
        <f>IFERROR(MATCH(MASTER!$A516,'BUMA ALT'!H:H,FALSE),4952)</f>
        <v>4952</v>
      </c>
      <c r="T516" s="5" t="str">
        <f t="shared" ref="T516:T579" ca="1" si="190">INDIRECT("'"&amp;$T$1 &amp;"'!" &amp; ADDRESS($S516,8))</f>
        <v>-</v>
      </c>
      <c r="U516" s="51" t="str">
        <f t="shared" ref="U516:U579" ca="1" si="191">INDIRECT("'"&amp;$T$1 &amp;"'!" &amp; ADDRESS($S516,1))</f>
        <v>-</v>
      </c>
      <c r="V516" s="51" t="str">
        <f t="shared" ref="V516:V579" ca="1" si="192">INDIRECT("'"&amp;$T$1 &amp;"'!" &amp; ADDRESS($S516,2))</f>
        <v>-</v>
      </c>
      <c r="W516" s="51" t="str">
        <f t="shared" ref="W516:W579" ca="1" si="193">INDIRECT("'"&amp;$T$1 &amp;"'!" &amp; ADDRESS($S516,3))</f>
        <v>-</v>
      </c>
      <c r="X516" s="51" t="str">
        <f t="shared" ref="X516:X579" ca="1" si="194">INDIRECT("'"&amp;$T$1 &amp;"'!" &amp; ADDRESS($S516,4))</f>
        <v>-</v>
      </c>
      <c r="Y516" s="51" t="str">
        <f t="shared" ref="Y516:Y579" ca="1" si="195">INDIRECT("'"&amp;$T$1 &amp;"'!" &amp; ADDRESS($S516,5))</f>
        <v>-</v>
      </c>
      <c r="Z516" s="51" t="str">
        <f t="shared" ref="Z516:Z579" ca="1" si="196">INDIRECT("'"&amp;$T$1 &amp;"'!" &amp; ADDRESS($S516,6))</f>
        <v>-</v>
      </c>
      <c r="AA516" s="6" t="str">
        <f t="shared" ref="AA516:AA579" ca="1" si="197">INDIRECT("'"&amp;$T$1 &amp;"'!" &amp; ADDRESS($S516,7))</f>
        <v>-</v>
      </c>
    </row>
    <row r="517" spans="1:27" x14ac:dyDescent="0.25">
      <c r="A517" s="9" t="s">
        <v>1361</v>
      </c>
      <c r="B517" s="10" t="str">
        <f t="shared" si="184"/>
        <v>CLOUD</v>
      </c>
      <c r="C517" s="2">
        <f>IFERROR(MATCH(MASTER!$A517,'DJ PUBLISHING'!A:A,FALSE),1393)</f>
        <v>1393</v>
      </c>
      <c r="D517" s="5" t="str">
        <f t="shared" ca="1" si="185"/>
        <v>-</v>
      </c>
      <c r="E517" s="6" t="str">
        <f t="shared" ca="1" si="186"/>
        <v>-</v>
      </c>
      <c r="F517" s="2">
        <f>IFERROR(MATCH(MASTER!$A517,CLOUD!B:B,FALSE),1965)</f>
        <v>415</v>
      </c>
      <c r="G517" s="17">
        <f t="shared" ca="1" si="187"/>
        <v>81602</v>
      </c>
      <c r="H517" s="18" t="str">
        <f t="shared" ca="1" si="188"/>
        <v>DREAMDUST</v>
      </c>
      <c r="I517" s="19" t="str">
        <f t="shared" ca="1" si="189"/>
        <v>DROOGER</v>
      </c>
      <c r="J517" s="2">
        <f>IFERROR(MATCH(MASTER!$A517,'BUMA MAIN'!H:H,FALSE),4952)</f>
        <v>4952</v>
      </c>
      <c r="K517" s="32" t="str">
        <f t="shared" ca="1" si="176"/>
        <v>-</v>
      </c>
      <c r="L517" s="33" t="str">
        <f t="shared" ca="1" si="177"/>
        <v>-</v>
      </c>
      <c r="M517" s="33" t="str">
        <f t="shared" ca="1" si="178"/>
        <v>-</v>
      </c>
      <c r="N517" s="33" t="str">
        <f t="shared" ca="1" si="179"/>
        <v>-</v>
      </c>
      <c r="O517" s="33" t="str">
        <f t="shared" ca="1" si="180"/>
        <v>-</v>
      </c>
      <c r="P517" s="33" t="str">
        <f t="shared" ca="1" si="181"/>
        <v>-</v>
      </c>
      <c r="Q517" s="33" t="str">
        <f t="shared" ca="1" si="182"/>
        <v>-</v>
      </c>
      <c r="R517" s="34" t="str">
        <f t="shared" ca="1" si="183"/>
        <v>-</v>
      </c>
      <c r="S517" s="2">
        <f>IFERROR(MATCH(MASTER!$A517,'BUMA ALT'!H:H,FALSE),4952)</f>
        <v>4952</v>
      </c>
      <c r="T517" s="5" t="str">
        <f t="shared" ca="1" si="190"/>
        <v>-</v>
      </c>
      <c r="U517" s="51" t="str">
        <f t="shared" ca="1" si="191"/>
        <v>-</v>
      </c>
      <c r="V517" s="51" t="str">
        <f t="shared" ca="1" si="192"/>
        <v>-</v>
      </c>
      <c r="W517" s="51" t="str">
        <f t="shared" ca="1" si="193"/>
        <v>-</v>
      </c>
      <c r="X517" s="51" t="str">
        <f t="shared" ca="1" si="194"/>
        <v>-</v>
      </c>
      <c r="Y517" s="51" t="str">
        <f t="shared" ca="1" si="195"/>
        <v>-</v>
      </c>
      <c r="Z517" s="51" t="str">
        <f t="shared" ca="1" si="196"/>
        <v>-</v>
      </c>
      <c r="AA517" s="6" t="str">
        <f t="shared" ca="1" si="197"/>
        <v>-</v>
      </c>
    </row>
    <row r="518" spans="1:27" x14ac:dyDescent="0.25">
      <c r="A518" s="9" t="s">
        <v>843</v>
      </c>
      <c r="B518" s="10" t="str">
        <f t="shared" si="184"/>
        <v>DJ PUBLISHING, CLOUD, BUMA MAIN</v>
      </c>
      <c r="C518" s="2">
        <f>IFERROR(MATCH(MASTER!$A518,'DJ PUBLISHING'!A:A,FALSE),1393)</f>
        <v>504</v>
      </c>
      <c r="D518" s="5" t="str">
        <f t="shared" ca="1" si="185"/>
        <v>DREAMERS</v>
      </c>
      <c r="E518" s="6" t="str">
        <f t="shared" ca="1" si="186"/>
        <v>Scantraxx Silver</v>
      </c>
      <c r="F518" s="2">
        <f>IFERROR(MATCH(MASTER!$A518,CLOUD!B:B,FALSE),1965)</f>
        <v>416</v>
      </c>
      <c r="G518" s="17">
        <f t="shared" ca="1" si="187"/>
        <v>626281</v>
      </c>
      <c r="H518" s="18" t="str">
        <f t="shared" ca="1" si="188"/>
        <v>DREAMERS</v>
      </c>
      <c r="I518" s="19" t="str">
        <f t="shared" ca="1" si="189"/>
        <v>THIENELT</v>
      </c>
      <c r="J518" s="2">
        <f>IFERROR(MATCH(MASTER!$A518,'BUMA MAIN'!H:H,FALSE),4952)</f>
        <v>864</v>
      </c>
      <c r="K518" s="32" t="str">
        <f t="shared" ca="1" si="176"/>
        <v>DREAMERS</v>
      </c>
      <c r="L518" s="33">
        <f t="shared" ca="1" si="177"/>
        <v>1351244</v>
      </c>
      <c r="M518" s="33" t="str">
        <f t="shared" ca="1" si="178"/>
        <v>I-002289736-3</v>
      </c>
      <c r="N518" s="33">
        <f t="shared" ca="1" si="179"/>
        <v>472380650</v>
      </c>
      <c r="O518" s="33" t="str">
        <f t="shared" ca="1" si="180"/>
        <v>DJ PUBLISHING</v>
      </c>
      <c r="P518" s="33">
        <f t="shared" ca="1" si="181"/>
        <v>11555770</v>
      </c>
      <c r="Q518" s="33">
        <f t="shared" ca="1" si="182"/>
        <v>42360</v>
      </c>
      <c r="R518" s="34" t="str">
        <f t="shared" ca="1" si="183"/>
        <v>W-010787089</v>
      </c>
      <c r="S518" s="2">
        <f>IFERROR(MATCH(MASTER!$A518,'BUMA ALT'!H:H,FALSE),4952)</f>
        <v>4952</v>
      </c>
      <c r="T518" s="5" t="str">
        <f t="shared" ca="1" si="190"/>
        <v>-</v>
      </c>
      <c r="U518" s="51" t="str">
        <f t="shared" ca="1" si="191"/>
        <v>-</v>
      </c>
      <c r="V518" s="51" t="str">
        <f t="shared" ca="1" si="192"/>
        <v>-</v>
      </c>
      <c r="W518" s="51" t="str">
        <f t="shared" ca="1" si="193"/>
        <v>-</v>
      </c>
      <c r="X518" s="51" t="str">
        <f t="shared" ca="1" si="194"/>
        <v>-</v>
      </c>
      <c r="Y518" s="51" t="str">
        <f t="shared" ca="1" si="195"/>
        <v>-</v>
      </c>
      <c r="Z518" s="51" t="str">
        <f t="shared" ca="1" si="196"/>
        <v>-</v>
      </c>
      <c r="AA518" s="6" t="str">
        <f t="shared" ca="1" si="197"/>
        <v>-</v>
      </c>
    </row>
    <row r="519" spans="1:27" x14ac:dyDescent="0.25">
      <c r="A519" s="9" t="s">
        <v>3876</v>
      </c>
      <c r="B519" s="10" t="str">
        <f t="shared" si="184"/>
        <v>BUMA ALT</v>
      </c>
      <c r="C519" s="2">
        <f>IFERROR(MATCH(MASTER!$A519,'DJ PUBLISHING'!A:A,FALSE),1393)</f>
        <v>1393</v>
      </c>
      <c r="D519" s="5" t="str">
        <f t="shared" ca="1" si="185"/>
        <v>-</v>
      </c>
      <c r="E519" s="6" t="str">
        <f t="shared" ca="1" si="186"/>
        <v>-</v>
      </c>
      <c r="F519" s="2">
        <f>IFERROR(MATCH(MASTER!$A519,CLOUD!B:B,FALSE),1965)</f>
        <v>1965</v>
      </c>
      <c r="G519" s="17" t="str">
        <f t="shared" ca="1" si="187"/>
        <v>-</v>
      </c>
      <c r="H519" s="18" t="str">
        <f t="shared" ca="1" si="188"/>
        <v>-</v>
      </c>
      <c r="I519" s="19" t="str">
        <f t="shared" ca="1" si="189"/>
        <v>-</v>
      </c>
      <c r="J519" s="2">
        <f>IFERROR(MATCH(MASTER!$A519,'BUMA MAIN'!H:H,FALSE),4952)</f>
        <v>4952</v>
      </c>
      <c r="K519" s="32" t="str">
        <f t="shared" ca="1" si="176"/>
        <v>-</v>
      </c>
      <c r="L519" s="33" t="str">
        <f t="shared" ca="1" si="177"/>
        <v>-</v>
      </c>
      <c r="M519" s="33" t="str">
        <f t="shared" ca="1" si="178"/>
        <v>-</v>
      </c>
      <c r="N519" s="33" t="str">
        <f t="shared" ca="1" si="179"/>
        <v>-</v>
      </c>
      <c r="O519" s="33" t="str">
        <f t="shared" ca="1" si="180"/>
        <v>-</v>
      </c>
      <c r="P519" s="33" t="str">
        <f t="shared" ca="1" si="181"/>
        <v>-</v>
      </c>
      <c r="Q519" s="33" t="str">
        <f t="shared" ca="1" si="182"/>
        <v>-</v>
      </c>
      <c r="R519" s="34" t="str">
        <f t="shared" ca="1" si="183"/>
        <v>-</v>
      </c>
      <c r="S519" s="2">
        <f>IFERROR(MATCH(MASTER!$A519,'BUMA ALT'!H:H,FALSE),4952)</f>
        <v>3861</v>
      </c>
      <c r="T519" s="5" t="str">
        <f t="shared" ca="1" si="190"/>
        <v>DREAMERS (ORIGINAL MIX)</v>
      </c>
      <c r="U519" s="51">
        <f t="shared" ca="1" si="191"/>
        <v>1351244</v>
      </c>
      <c r="V519" s="51" t="str">
        <f t="shared" ca="1" si="192"/>
        <v>I-002289736-3</v>
      </c>
      <c r="W519" s="51">
        <f t="shared" ca="1" si="193"/>
        <v>472380650</v>
      </c>
      <c r="X519" s="51" t="str">
        <f t="shared" ca="1" si="194"/>
        <v>DJ PUBLISHING</v>
      </c>
      <c r="Y519" s="51">
        <f t="shared" ca="1" si="195"/>
        <v>11646132</v>
      </c>
      <c r="Z519" s="51">
        <f t="shared" ca="1" si="196"/>
        <v>43536</v>
      </c>
      <c r="AA519" s="6" t="str">
        <f t="shared" ca="1" si="197"/>
        <v>W-017789513</v>
      </c>
    </row>
    <row r="520" spans="1:27" x14ac:dyDescent="0.25">
      <c r="A520" s="9" t="s">
        <v>1363</v>
      </c>
      <c r="B520" s="10" t="str">
        <f t="shared" si="184"/>
        <v>DJ PUBLISHING, CLOUD</v>
      </c>
      <c r="C520" s="2">
        <f>IFERROR(MATCH(MASTER!$A520,'DJ PUBLISHING'!A:A,FALSE),1393)</f>
        <v>149</v>
      </c>
      <c r="D520" s="5" t="str">
        <f t="shared" ca="1" si="185"/>
        <v>DREAMLINER</v>
      </c>
      <c r="E520" s="6" t="str">
        <f t="shared" ca="1" si="186"/>
        <v>Scantraxx</v>
      </c>
      <c r="F520" s="2">
        <f>IFERROR(MATCH(MASTER!$A520,CLOUD!B:B,FALSE),1965)</f>
        <v>417</v>
      </c>
      <c r="G520" s="17">
        <f t="shared" ca="1" si="187"/>
        <v>104068</v>
      </c>
      <c r="H520" s="18" t="str">
        <f t="shared" ca="1" si="188"/>
        <v>DREAMLINER</v>
      </c>
      <c r="I520" s="19" t="str">
        <f t="shared" ca="1" si="189"/>
        <v>BENSCHOP/KROES</v>
      </c>
      <c r="J520" s="2">
        <f>IFERROR(MATCH(MASTER!$A520,'BUMA MAIN'!H:H,FALSE),4952)</f>
        <v>4952</v>
      </c>
      <c r="K520" s="32" t="str">
        <f t="shared" ca="1" si="176"/>
        <v>-</v>
      </c>
      <c r="L520" s="33" t="str">
        <f t="shared" ca="1" si="177"/>
        <v>-</v>
      </c>
      <c r="M520" s="33" t="str">
        <f t="shared" ca="1" si="178"/>
        <v>-</v>
      </c>
      <c r="N520" s="33" t="str">
        <f t="shared" ca="1" si="179"/>
        <v>-</v>
      </c>
      <c r="O520" s="33" t="str">
        <f t="shared" ca="1" si="180"/>
        <v>-</v>
      </c>
      <c r="P520" s="33" t="str">
        <f t="shared" ca="1" si="181"/>
        <v>-</v>
      </c>
      <c r="Q520" s="33" t="str">
        <f t="shared" ca="1" si="182"/>
        <v>-</v>
      </c>
      <c r="R520" s="34" t="str">
        <f t="shared" ca="1" si="183"/>
        <v>-</v>
      </c>
      <c r="S520" s="2">
        <f>IFERROR(MATCH(MASTER!$A520,'BUMA ALT'!H:H,FALSE),4952)</f>
        <v>4952</v>
      </c>
      <c r="T520" s="5" t="str">
        <f t="shared" ca="1" si="190"/>
        <v>-</v>
      </c>
      <c r="U520" s="51" t="str">
        <f t="shared" ca="1" si="191"/>
        <v>-</v>
      </c>
      <c r="V520" s="51" t="str">
        <f t="shared" ca="1" si="192"/>
        <v>-</v>
      </c>
      <c r="W520" s="51" t="str">
        <f t="shared" ca="1" si="193"/>
        <v>-</v>
      </c>
      <c r="X520" s="51" t="str">
        <f t="shared" ca="1" si="194"/>
        <v>-</v>
      </c>
      <c r="Y520" s="51" t="str">
        <f t="shared" ca="1" si="195"/>
        <v>-</v>
      </c>
      <c r="Z520" s="51" t="str">
        <f t="shared" ca="1" si="196"/>
        <v>-</v>
      </c>
      <c r="AA520" s="6" t="str">
        <f t="shared" ca="1" si="197"/>
        <v>-</v>
      </c>
    </row>
    <row r="521" spans="1:27" x14ac:dyDescent="0.25">
      <c r="A521" s="9" t="s">
        <v>960</v>
      </c>
      <c r="B521" s="10" t="str">
        <f t="shared" si="184"/>
        <v>DJ PUBLISHING, CLOUD, BUMA MAIN</v>
      </c>
      <c r="C521" s="2">
        <f>IFERROR(MATCH(MASTER!$A521,'DJ PUBLISHING'!A:A,FALSE),1393)</f>
        <v>1182</v>
      </c>
      <c r="D521" s="5" t="str">
        <f t="shared" ca="1" si="185"/>
        <v>DREAMS</v>
      </c>
      <c r="E521" s="6" t="str">
        <f t="shared" ca="1" si="186"/>
        <v>ITALIAN HARDSTYLE</v>
      </c>
      <c r="F521" s="2">
        <f>IFERROR(MATCH(MASTER!$A521,CLOUD!B:B,FALSE),1965)</f>
        <v>418</v>
      </c>
      <c r="G521" s="17">
        <f t="shared" ca="1" si="187"/>
        <v>81891</v>
      </c>
      <c r="H521" s="18" t="str">
        <f t="shared" ca="1" si="188"/>
        <v>DREAMS</v>
      </c>
      <c r="I521" s="19" t="str">
        <f t="shared" ca="1" si="189"/>
        <v>VISIBELLI</v>
      </c>
      <c r="J521" s="2">
        <f>IFERROR(MATCH(MASTER!$A521,'BUMA MAIN'!H:H,FALSE),4952)</f>
        <v>982</v>
      </c>
      <c r="K521" s="32" t="str">
        <f t="shared" ca="1" si="176"/>
        <v>DREAMS</v>
      </c>
      <c r="L521" s="33">
        <f t="shared" ca="1" si="177"/>
        <v>1351244</v>
      </c>
      <c r="M521" s="33" t="str">
        <f t="shared" ca="1" si="178"/>
        <v>I-002289736-3</v>
      </c>
      <c r="N521" s="33">
        <f t="shared" ca="1" si="179"/>
        <v>472380650</v>
      </c>
      <c r="O521" s="33" t="str">
        <f t="shared" ca="1" si="180"/>
        <v>DJ PUBLISHING</v>
      </c>
      <c r="P521" s="33">
        <f t="shared" ca="1" si="181"/>
        <v>11564552</v>
      </c>
      <c r="Q521" s="33">
        <f t="shared" ca="1" si="182"/>
        <v>42479</v>
      </c>
      <c r="R521" s="34" t="str">
        <f t="shared" ca="1" si="183"/>
        <v>W-011463012</v>
      </c>
      <c r="S521" s="2">
        <f>IFERROR(MATCH(MASTER!$A521,'BUMA ALT'!H:H,FALSE),4952)</f>
        <v>4952</v>
      </c>
      <c r="T521" s="5" t="str">
        <f t="shared" ca="1" si="190"/>
        <v>-</v>
      </c>
      <c r="U521" s="51" t="str">
        <f t="shared" ca="1" si="191"/>
        <v>-</v>
      </c>
      <c r="V521" s="51" t="str">
        <f t="shared" ca="1" si="192"/>
        <v>-</v>
      </c>
      <c r="W521" s="51" t="str">
        <f t="shared" ca="1" si="193"/>
        <v>-</v>
      </c>
      <c r="X521" s="51" t="str">
        <f t="shared" ca="1" si="194"/>
        <v>-</v>
      </c>
      <c r="Y521" s="51" t="str">
        <f t="shared" ca="1" si="195"/>
        <v>-</v>
      </c>
      <c r="Z521" s="51" t="str">
        <f t="shared" ca="1" si="196"/>
        <v>-</v>
      </c>
      <c r="AA521" s="6" t="str">
        <f t="shared" ca="1" si="197"/>
        <v>-</v>
      </c>
    </row>
    <row r="522" spans="1:27" x14ac:dyDescent="0.25">
      <c r="A522" s="9" t="s">
        <v>78</v>
      </c>
      <c r="B522" s="10" t="str">
        <f t="shared" si="184"/>
        <v>DJ PUBLISHING, CLOUD, BUMA MAIN</v>
      </c>
      <c r="C522" s="2">
        <f>IFERROR(MATCH(MASTER!$A522,'DJ PUBLISHING'!A:A,FALSE),1393)</f>
        <v>205</v>
      </c>
      <c r="D522" s="5" t="str">
        <f t="shared" ca="1" si="185"/>
        <v>DREAMS &amp; FANTASIES</v>
      </c>
      <c r="E522" s="6" t="str">
        <f t="shared" ca="1" si="186"/>
        <v>Scantraxx</v>
      </c>
      <c r="F522" s="2">
        <f>IFERROR(MATCH(MASTER!$A522,CLOUD!B:B,FALSE),1965)</f>
        <v>420</v>
      </c>
      <c r="G522" s="17">
        <f t="shared" ca="1" si="187"/>
        <v>147907</v>
      </c>
      <c r="H522" s="18" t="str">
        <f t="shared" ca="1" si="188"/>
        <v>DREAMS &amp; FANTASIES</v>
      </c>
      <c r="I522" s="19" t="str">
        <f t="shared" ca="1" si="189"/>
        <v>DEKKER/MOURITS</v>
      </c>
      <c r="J522" s="2">
        <f>IFERROR(MATCH(MASTER!$A522,'BUMA MAIN'!H:H,FALSE),4952)</f>
        <v>98</v>
      </c>
      <c r="K522" s="32" t="str">
        <f t="shared" ca="1" si="176"/>
        <v>DREAMS &amp; FANTASIES</v>
      </c>
      <c r="L522" s="33">
        <f t="shared" ca="1" si="177"/>
        <v>1351244</v>
      </c>
      <c r="M522" s="33" t="str">
        <f t="shared" ca="1" si="178"/>
        <v>I-002289736-3</v>
      </c>
      <c r="N522" s="33">
        <f t="shared" ca="1" si="179"/>
        <v>472380650</v>
      </c>
      <c r="O522" s="33" t="str">
        <f t="shared" ca="1" si="180"/>
        <v>DJ PUBLISHING</v>
      </c>
      <c r="P522" s="33">
        <f t="shared" ca="1" si="181"/>
        <v>4796029</v>
      </c>
      <c r="Q522" s="33">
        <f t="shared" ca="1" si="182"/>
        <v>38762</v>
      </c>
      <c r="R522" s="34" t="str">
        <f t="shared" ca="1" si="183"/>
        <v>W-004375908</v>
      </c>
      <c r="S522" s="2">
        <f>IFERROR(MATCH(MASTER!$A522,'BUMA ALT'!H:H,FALSE),4952)</f>
        <v>4952</v>
      </c>
      <c r="T522" s="5" t="str">
        <f t="shared" ca="1" si="190"/>
        <v>-</v>
      </c>
      <c r="U522" s="51" t="str">
        <f t="shared" ca="1" si="191"/>
        <v>-</v>
      </c>
      <c r="V522" s="51" t="str">
        <f t="shared" ca="1" si="192"/>
        <v>-</v>
      </c>
      <c r="W522" s="51" t="str">
        <f t="shared" ca="1" si="193"/>
        <v>-</v>
      </c>
      <c r="X522" s="51" t="str">
        <f t="shared" ca="1" si="194"/>
        <v>-</v>
      </c>
      <c r="Y522" s="51" t="str">
        <f t="shared" ca="1" si="195"/>
        <v>-</v>
      </c>
      <c r="Z522" s="51" t="str">
        <f t="shared" ca="1" si="196"/>
        <v>-</v>
      </c>
      <c r="AA522" s="6" t="str">
        <f t="shared" ca="1" si="197"/>
        <v>-</v>
      </c>
    </row>
    <row r="523" spans="1:27" x14ac:dyDescent="0.25">
      <c r="A523" s="9" t="s">
        <v>1366</v>
      </c>
      <c r="B523" s="10" t="str">
        <f t="shared" si="184"/>
        <v>CLOUD</v>
      </c>
      <c r="C523" s="2">
        <f>IFERROR(MATCH(MASTER!$A523,'DJ PUBLISHING'!A:A,FALSE),1393)</f>
        <v>1393</v>
      </c>
      <c r="D523" s="5" t="str">
        <f t="shared" ca="1" si="185"/>
        <v>-</v>
      </c>
      <c r="E523" s="6" t="str">
        <f t="shared" ca="1" si="186"/>
        <v>-</v>
      </c>
      <c r="F523" s="2">
        <f>IFERROR(MATCH(MASTER!$A523,CLOUD!B:B,FALSE),1965)</f>
        <v>421</v>
      </c>
      <c r="G523" s="17">
        <f t="shared" ca="1" si="187"/>
        <v>1106</v>
      </c>
      <c r="H523" s="18" t="str">
        <f t="shared" ca="1" si="188"/>
        <v>DREAMSTATE</v>
      </c>
      <c r="I523" s="19" t="str">
        <f t="shared" ca="1" si="189"/>
        <v>DUTRIEUX/WERVER</v>
      </c>
      <c r="J523" s="2">
        <f>IFERROR(MATCH(MASTER!$A523,'BUMA MAIN'!H:H,FALSE),4952)</f>
        <v>4952</v>
      </c>
      <c r="K523" s="32" t="str">
        <f t="shared" ca="1" si="176"/>
        <v>-</v>
      </c>
      <c r="L523" s="33" t="str">
        <f t="shared" ca="1" si="177"/>
        <v>-</v>
      </c>
      <c r="M523" s="33" t="str">
        <f t="shared" ca="1" si="178"/>
        <v>-</v>
      </c>
      <c r="N523" s="33" t="str">
        <f t="shared" ca="1" si="179"/>
        <v>-</v>
      </c>
      <c r="O523" s="33" t="str">
        <f t="shared" ca="1" si="180"/>
        <v>-</v>
      </c>
      <c r="P523" s="33" t="str">
        <f t="shared" ca="1" si="181"/>
        <v>-</v>
      </c>
      <c r="Q523" s="33" t="str">
        <f t="shared" ca="1" si="182"/>
        <v>-</v>
      </c>
      <c r="R523" s="34" t="str">
        <f t="shared" ca="1" si="183"/>
        <v>-</v>
      </c>
      <c r="S523" s="2">
        <f>IFERROR(MATCH(MASTER!$A523,'BUMA ALT'!H:H,FALSE),4952)</f>
        <v>4952</v>
      </c>
      <c r="T523" s="5" t="str">
        <f t="shared" ca="1" si="190"/>
        <v>-</v>
      </c>
      <c r="U523" s="51" t="str">
        <f t="shared" ca="1" si="191"/>
        <v>-</v>
      </c>
      <c r="V523" s="51" t="str">
        <f t="shared" ca="1" si="192"/>
        <v>-</v>
      </c>
      <c r="W523" s="51" t="str">
        <f t="shared" ca="1" si="193"/>
        <v>-</v>
      </c>
      <c r="X523" s="51" t="str">
        <f t="shared" ca="1" si="194"/>
        <v>-</v>
      </c>
      <c r="Y523" s="51" t="str">
        <f t="shared" ca="1" si="195"/>
        <v>-</v>
      </c>
      <c r="Z523" s="51" t="str">
        <f t="shared" ca="1" si="196"/>
        <v>-</v>
      </c>
      <c r="AA523" s="6" t="str">
        <f t="shared" ca="1" si="197"/>
        <v>-</v>
      </c>
    </row>
    <row r="524" spans="1:27" x14ac:dyDescent="0.25">
      <c r="A524" s="9" t="s">
        <v>2520</v>
      </c>
      <c r="B524" s="10" t="str">
        <f t="shared" si="184"/>
        <v>DJ PUBLISHING</v>
      </c>
      <c r="C524" s="2">
        <f>IFERROR(MATCH(MASTER!$A524,'DJ PUBLISHING'!A:A,FALSE),1393)</f>
        <v>835</v>
      </c>
      <c r="D524" s="5" t="str">
        <f t="shared" ca="1" si="185"/>
        <v>DRIFT</v>
      </c>
      <c r="E524" s="6" t="str">
        <f t="shared" ca="1" si="186"/>
        <v>X-BONE</v>
      </c>
      <c r="F524" s="2">
        <f>IFERROR(MATCH(MASTER!$A524,CLOUD!B:B,FALSE),1965)</f>
        <v>1965</v>
      </c>
      <c r="G524" s="17" t="str">
        <f t="shared" ca="1" si="187"/>
        <v>-</v>
      </c>
      <c r="H524" s="18" t="str">
        <f t="shared" ca="1" si="188"/>
        <v>-</v>
      </c>
      <c r="I524" s="19" t="str">
        <f t="shared" ca="1" si="189"/>
        <v>-</v>
      </c>
      <c r="J524" s="2">
        <f>IFERROR(MATCH(MASTER!$A524,'BUMA MAIN'!H:H,FALSE),4952)</f>
        <v>4952</v>
      </c>
      <c r="K524" s="32" t="str">
        <f t="shared" ca="1" si="176"/>
        <v>-</v>
      </c>
      <c r="L524" s="33" t="str">
        <f t="shared" ca="1" si="177"/>
        <v>-</v>
      </c>
      <c r="M524" s="33" t="str">
        <f t="shared" ca="1" si="178"/>
        <v>-</v>
      </c>
      <c r="N524" s="33" t="str">
        <f t="shared" ca="1" si="179"/>
        <v>-</v>
      </c>
      <c r="O524" s="33" t="str">
        <f t="shared" ca="1" si="180"/>
        <v>-</v>
      </c>
      <c r="P524" s="33" t="str">
        <f t="shared" ca="1" si="181"/>
        <v>-</v>
      </c>
      <c r="Q524" s="33" t="str">
        <f t="shared" ca="1" si="182"/>
        <v>-</v>
      </c>
      <c r="R524" s="34" t="str">
        <f t="shared" ca="1" si="183"/>
        <v>-</v>
      </c>
      <c r="S524" s="2">
        <f>IFERROR(MATCH(MASTER!$A524,'BUMA ALT'!H:H,FALSE),4952)</f>
        <v>4952</v>
      </c>
      <c r="T524" s="5" t="str">
        <f t="shared" ca="1" si="190"/>
        <v>-</v>
      </c>
      <c r="U524" s="51" t="str">
        <f t="shared" ca="1" si="191"/>
        <v>-</v>
      </c>
      <c r="V524" s="51" t="str">
        <f t="shared" ca="1" si="192"/>
        <v>-</v>
      </c>
      <c r="W524" s="51" t="str">
        <f t="shared" ca="1" si="193"/>
        <v>-</v>
      </c>
      <c r="X524" s="51" t="str">
        <f t="shared" ca="1" si="194"/>
        <v>-</v>
      </c>
      <c r="Y524" s="51" t="str">
        <f t="shared" ca="1" si="195"/>
        <v>-</v>
      </c>
      <c r="Z524" s="51" t="str">
        <f t="shared" ca="1" si="196"/>
        <v>-</v>
      </c>
      <c r="AA524" s="6" t="str">
        <f t="shared" ca="1" si="197"/>
        <v>-</v>
      </c>
    </row>
    <row r="525" spans="1:27" x14ac:dyDescent="0.25">
      <c r="A525" s="9" t="s">
        <v>1367</v>
      </c>
      <c r="B525" s="10" t="str">
        <f t="shared" si="184"/>
        <v>CLOUD</v>
      </c>
      <c r="C525" s="2">
        <f>IFERROR(MATCH(MASTER!$A525,'DJ PUBLISHING'!A:A,FALSE),1393)</f>
        <v>1393</v>
      </c>
      <c r="D525" s="5" t="str">
        <f t="shared" ca="1" si="185"/>
        <v>-</v>
      </c>
      <c r="E525" s="6" t="str">
        <f t="shared" ca="1" si="186"/>
        <v>-</v>
      </c>
      <c r="F525" s="2">
        <f>IFERROR(MATCH(MASTER!$A525,CLOUD!B:B,FALSE),1965)</f>
        <v>422</v>
      </c>
      <c r="G525" s="17">
        <f t="shared" ca="1" si="187"/>
        <v>307114</v>
      </c>
      <c r="H525" s="18" t="str">
        <f t="shared" ca="1" si="188"/>
        <v>DRIFT AWAY</v>
      </c>
      <c r="I525" s="19" t="str">
        <f t="shared" ca="1" si="189"/>
        <v>BERGMAN/BRANDT CEDERHALL/MEHLSKOV</v>
      </c>
      <c r="J525" s="2">
        <f>IFERROR(MATCH(MASTER!$A525,'BUMA MAIN'!H:H,FALSE),4952)</f>
        <v>4952</v>
      </c>
      <c r="K525" s="32" t="str">
        <f t="shared" ca="1" si="176"/>
        <v>-</v>
      </c>
      <c r="L525" s="33" t="str">
        <f t="shared" ca="1" si="177"/>
        <v>-</v>
      </c>
      <c r="M525" s="33" t="str">
        <f t="shared" ca="1" si="178"/>
        <v>-</v>
      </c>
      <c r="N525" s="33" t="str">
        <f t="shared" ca="1" si="179"/>
        <v>-</v>
      </c>
      <c r="O525" s="33" t="str">
        <f t="shared" ca="1" si="180"/>
        <v>-</v>
      </c>
      <c r="P525" s="33" t="str">
        <f t="shared" ca="1" si="181"/>
        <v>-</v>
      </c>
      <c r="Q525" s="33" t="str">
        <f t="shared" ca="1" si="182"/>
        <v>-</v>
      </c>
      <c r="R525" s="34" t="str">
        <f t="shared" ca="1" si="183"/>
        <v>-</v>
      </c>
      <c r="S525" s="2">
        <f>IFERROR(MATCH(MASTER!$A525,'BUMA ALT'!H:H,FALSE),4952)</f>
        <v>4952</v>
      </c>
      <c r="T525" s="5" t="str">
        <f t="shared" ca="1" si="190"/>
        <v>-</v>
      </c>
      <c r="U525" s="51" t="str">
        <f t="shared" ca="1" si="191"/>
        <v>-</v>
      </c>
      <c r="V525" s="51" t="str">
        <f t="shared" ca="1" si="192"/>
        <v>-</v>
      </c>
      <c r="W525" s="51" t="str">
        <f t="shared" ca="1" si="193"/>
        <v>-</v>
      </c>
      <c r="X525" s="51" t="str">
        <f t="shared" ca="1" si="194"/>
        <v>-</v>
      </c>
      <c r="Y525" s="51" t="str">
        <f t="shared" ca="1" si="195"/>
        <v>-</v>
      </c>
      <c r="Z525" s="51" t="str">
        <f t="shared" ca="1" si="196"/>
        <v>-</v>
      </c>
      <c r="AA525" s="6" t="str">
        <f t="shared" ca="1" si="197"/>
        <v>-</v>
      </c>
    </row>
    <row r="526" spans="1:27" x14ac:dyDescent="0.25">
      <c r="A526" s="9" t="s">
        <v>4117</v>
      </c>
      <c r="B526" s="10" t="str">
        <f t="shared" si="184"/>
        <v>DJ PUBLISHING</v>
      </c>
      <c r="C526" s="2">
        <f>IFERROR(MATCH(MASTER!$A526,'DJ PUBLISHING'!A:A,FALSE),1393)</f>
        <v>129</v>
      </c>
      <c r="D526" s="5" t="str">
        <f t="shared" ca="1" si="185"/>
        <v>DROID</v>
      </c>
      <c r="E526" s="6" t="str">
        <f t="shared" ca="1" si="186"/>
        <v>Scantraxx</v>
      </c>
      <c r="F526" s="2">
        <f>IFERROR(MATCH(MASTER!$A526,CLOUD!B:B,FALSE),1965)</f>
        <v>1965</v>
      </c>
      <c r="G526" s="17" t="str">
        <f t="shared" ca="1" si="187"/>
        <v>-</v>
      </c>
      <c r="H526" s="18" t="str">
        <f t="shared" ca="1" si="188"/>
        <v>-</v>
      </c>
      <c r="I526" s="19" t="str">
        <f t="shared" ca="1" si="189"/>
        <v>-</v>
      </c>
      <c r="J526" s="2">
        <f>IFERROR(MATCH(MASTER!$A526,'BUMA MAIN'!H:H,FALSE),4952)</f>
        <v>4952</v>
      </c>
      <c r="K526" s="32" t="str">
        <f t="shared" ca="1" si="176"/>
        <v>-</v>
      </c>
      <c r="L526" s="33" t="str">
        <f t="shared" ca="1" si="177"/>
        <v>-</v>
      </c>
      <c r="M526" s="33" t="str">
        <f t="shared" ca="1" si="178"/>
        <v>-</v>
      </c>
      <c r="N526" s="33" t="str">
        <f t="shared" ca="1" si="179"/>
        <v>-</v>
      </c>
      <c r="O526" s="33" t="str">
        <f t="shared" ca="1" si="180"/>
        <v>-</v>
      </c>
      <c r="P526" s="33" t="str">
        <f t="shared" ca="1" si="181"/>
        <v>-</v>
      </c>
      <c r="Q526" s="33" t="str">
        <f t="shared" ca="1" si="182"/>
        <v>-</v>
      </c>
      <c r="R526" s="34" t="str">
        <f t="shared" ca="1" si="183"/>
        <v>-</v>
      </c>
      <c r="S526" s="2">
        <f>IFERROR(MATCH(MASTER!$A526,'BUMA ALT'!H:H,FALSE),4952)</f>
        <v>4952</v>
      </c>
      <c r="T526" s="5" t="str">
        <f t="shared" ca="1" si="190"/>
        <v>-</v>
      </c>
      <c r="U526" s="51" t="str">
        <f t="shared" ca="1" si="191"/>
        <v>-</v>
      </c>
      <c r="V526" s="51" t="str">
        <f t="shared" ca="1" si="192"/>
        <v>-</v>
      </c>
      <c r="W526" s="51" t="str">
        <f t="shared" ca="1" si="193"/>
        <v>-</v>
      </c>
      <c r="X526" s="51" t="str">
        <f t="shared" ca="1" si="194"/>
        <v>-</v>
      </c>
      <c r="Y526" s="51" t="str">
        <f t="shared" ca="1" si="195"/>
        <v>-</v>
      </c>
      <c r="Z526" s="51" t="str">
        <f t="shared" ca="1" si="196"/>
        <v>-</v>
      </c>
      <c r="AA526" s="6" t="str">
        <f t="shared" ca="1" si="197"/>
        <v>-</v>
      </c>
    </row>
    <row r="527" spans="1:27" x14ac:dyDescent="0.25">
      <c r="A527" s="9" t="s">
        <v>1368</v>
      </c>
      <c r="B527" s="10" t="str">
        <f t="shared" si="184"/>
        <v>DJ PUBLISHING, CLOUD</v>
      </c>
      <c r="C527" s="2">
        <f>IFERROR(MATCH(MASTER!$A527,'DJ PUBLISHING'!A:A,FALSE),1393)</f>
        <v>826</v>
      </c>
      <c r="D527" s="5" t="str">
        <f t="shared" ca="1" si="185"/>
        <v>DROP THAT BEAT</v>
      </c>
      <c r="E527" s="6" t="str">
        <f t="shared" ca="1" si="186"/>
        <v>X-BONE</v>
      </c>
      <c r="F527" s="2">
        <f>IFERROR(MATCH(MASTER!$A527,CLOUD!B:B,FALSE),1965)</f>
        <v>423</v>
      </c>
      <c r="G527" s="17">
        <f t="shared" ca="1" si="187"/>
        <v>650111</v>
      </c>
      <c r="H527" s="18" t="str">
        <f t="shared" ca="1" si="188"/>
        <v>DROP THAT BEAT</v>
      </c>
      <c r="I527" s="19" t="str">
        <f t="shared" ca="1" si="189"/>
        <v>JONKERS/ROOIJEN VAN</v>
      </c>
      <c r="J527" s="2">
        <f>IFERROR(MATCH(MASTER!$A527,'BUMA MAIN'!H:H,FALSE),4952)</f>
        <v>4952</v>
      </c>
      <c r="K527" s="32" t="str">
        <f t="shared" ca="1" si="176"/>
        <v>-</v>
      </c>
      <c r="L527" s="33" t="str">
        <f t="shared" ca="1" si="177"/>
        <v>-</v>
      </c>
      <c r="M527" s="33" t="str">
        <f t="shared" ca="1" si="178"/>
        <v>-</v>
      </c>
      <c r="N527" s="33" t="str">
        <f t="shared" ca="1" si="179"/>
        <v>-</v>
      </c>
      <c r="O527" s="33" t="str">
        <f t="shared" ca="1" si="180"/>
        <v>-</v>
      </c>
      <c r="P527" s="33" t="str">
        <f t="shared" ca="1" si="181"/>
        <v>-</v>
      </c>
      <c r="Q527" s="33" t="str">
        <f t="shared" ca="1" si="182"/>
        <v>-</v>
      </c>
      <c r="R527" s="34" t="str">
        <f t="shared" ca="1" si="183"/>
        <v>-</v>
      </c>
      <c r="S527" s="2">
        <f>IFERROR(MATCH(MASTER!$A527,'BUMA ALT'!H:H,FALSE),4952)</f>
        <v>4952</v>
      </c>
      <c r="T527" s="5" t="str">
        <f t="shared" ca="1" si="190"/>
        <v>-</v>
      </c>
      <c r="U527" s="51" t="str">
        <f t="shared" ca="1" si="191"/>
        <v>-</v>
      </c>
      <c r="V527" s="51" t="str">
        <f t="shared" ca="1" si="192"/>
        <v>-</v>
      </c>
      <c r="W527" s="51" t="str">
        <f t="shared" ca="1" si="193"/>
        <v>-</v>
      </c>
      <c r="X527" s="51" t="str">
        <f t="shared" ca="1" si="194"/>
        <v>-</v>
      </c>
      <c r="Y527" s="51" t="str">
        <f t="shared" ca="1" si="195"/>
        <v>-</v>
      </c>
      <c r="Z527" s="51" t="str">
        <f t="shared" ca="1" si="196"/>
        <v>-</v>
      </c>
      <c r="AA527" s="6" t="str">
        <f t="shared" ca="1" si="197"/>
        <v>-</v>
      </c>
    </row>
    <row r="528" spans="1:27" x14ac:dyDescent="0.25">
      <c r="A528" s="9" t="s">
        <v>630</v>
      </c>
      <c r="B528" s="10" t="str">
        <f t="shared" si="184"/>
        <v>DJ PUBLISHING, CLOUD, BUMA MAIN</v>
      </c>
      <c r="C528" s="2">
        <f>IFERROR(MATCH(MASTER!$A528,'DJ PUBLISHING'!A:A,FALSE),1393)</f>
        <v>645</v>
      </c>
      <c r="D528" s="5" t="str">
        <f t="shared" ca="1" si="185"/>
        <v>DROP THE BASS</v>
      </c>
      <c r="E528" s="6" t="str">
        <f t="shared" ca="1" si="186"/>
        <v>X-BONE</v>
      </c>
      <c r="F528" s="2">
        <f>IFERROR(MATCH(MASTER!$A528,CLOUD!B:B,FALSE),1965)</f>
        <v>424</v>
      </c>
      <c r="G528" s="17">
        <f t="shared" ca="1" si="187"/>
        <v>487190</v>
      </c>
      <c r="H528" s="18" t="str">
        <f t="shared" ca="1" si="188"/>
        <v>DROP THE BASS</v>
      </c>
      <c r="I528" s="19" t="str">
        <f t="shared" ca="1" si="189"/>
        <v>HECTORS</v>
      </c>
      <c r="J528" s="2">
        <f>IFERROR(MATCH(MASTER!$A528,'BUMA MAIN'!H:H,FALSE),4952)</f>
        <v>649</v>
      </c>
      <c r="K528" s="32" t="str">
        <f t="shared" ca="1" si="176"/>
        <v>DROP THE BASS</v>
      </c>
      <c r="L528" s="33">
        <f t="shared" ca="1" si="177"/>
        <v>1351244</v>
      </c>
      <c r="M528" s="33" t="str">
        <f t="shared" ca="1" si="178"/>
        <v>I-002289736-3</v>
      </c>
      <c r="N528" s="33">
        <f t="shared" ca="1" si="179"/>
        <v>472380650</v>
      </c>
      <c r="O528" s="33" t="str">
        <f t="shared" ca="1" si="180"/>
        <v>DJ PUBLISHING</v>
      </c>
      <c r="P528" s="33">
        <f t="shared" ca="1" si="181"/>
        <v>11555158</v>
      </c>
      <c r="Q528" s="33">
        <f t="shared" ca="1" si="182"/>
        <v>42352</v>
      </c>
      <c r="R528" s="34" t="str">
        <f t="shared" ca="1" si="183"/>
        <v>W-010711153</v>
      </c>
      <c r="S528" s="2">
        <f>IFERROR(MATCH(MASTER!$A528,'BUMA ALT'!H:H,FALSE),4952)</f>
        <v>4952</v>
      </c>
      <c r="T528" s="5" t="str">
        <f t="shared" ca="1" si="190"/>
        <v>-</v>
      </c>
      <c r="U528" s="51" t="str">
        <f t="shared" ca="1" si="191"/>
        <v>-</v>
      </c>
      <c r="V528" s="51" t="str">
        <f t="shared" ca="1" si="192"/>
        <v>-</v>
      </c>
      <c r="W528" s="51" t="str">
        <f t="shared" ca="1" si="193"/>
        <v>-</v>
      </c>
      <c r="X528" s="51" t="str">
        <f t="shared" ca="1" si="194"/>
        <v>-</v>
      </c>
      <c r="Y528" s="51" t="str">
        <f t="shared" ca="1" si="195"/>
        <v>-</v>
      </c>
      <c r="Z528" s="51" t="str">
        <f t="shared" ca="1" si="196"/>
        <v>-</v>
      </c>
      <c r="AA528" s="6" t="str">
        <f t="shared" ca="1" si="197"/>
        <v>-</v>
      </c>
    </row>
    <row r="529" spans="1:27" x14ac:dyDescent="0.25">
      <c r="A529" s="9" t="s">
        <v>2521</v>
      </c>
      <c r="B529" s="10" t="str">
        <f t="shared" si="184"/>
        <v>DJ PUBLISHING</v>
      </c>
      <c r="C529" s="2">
        <f>IFERROR(MATCH(MASTER!$A529,'DJ PUBLISHING'!A:A,FALSE),1393)</f>
        <v>1361</v>
      </c>
      <c r="D529" s="5" t="str">
        <f t="shared" ca="1" si="185"/>
        <v>DROP THE BASS (200 BPM EDIT)</v>
      </c>
      <c r="E529" s="6" t="str">
        <f t="shared" ca="1" si="186"/>
        <v>SPECIAL</v>
      </c>
      <c r="F529" s="2">
        <f>IFERROR(MATCH(MASTER!$A529,CLOUD!B:B,FALSE),1965)</f>
        <v>1965</v>
      </c>
      <c r="G529" s="17" t="str">
        <f t="shared" ca="1" si="187"/>
        <v>-</v>
      </c>
      <c r="H529" s="18" t="str">
        <f t="shared" ca="1" si="188"/>
        <v>-</v>
      </c>
      <c r="I529" s="19" t="str">
        <f t="shared" ca="1" si="189"/>
        <v>-</v>
      </c>
      <c r="J529" s="2">
        <f>IFERROR(MATCH(MASTER!$A529,'BUMA MAIN'!H:H,FALSE),4952)</f>
        <v>4952</v>
      </c>
      <c r="K529" s="32" t="str">
        <f t="shared" ca="1" si="176"/>
        <v>-</v>
      </c>
      <c r="L529" s="33" t="str">
        <f t="shared" ca="1" si="177"/>
        <v>-</v>
      </c>
      <c r="M529" s="33" t="str">
        <f t="shared" ca="1" si="178"/>
        <v>-</v>
      </c>
      <c r="N529" s="33" t="str">
        <f t="shared" ca="1" si="179"/>
        <v>-</v>
      </c>
      <c r="O529" s="33" t="str">
        <f t="shared" ca="1" si="180"/>
        <v>-</v>
      </c>
      <c r="P529" s="33" t="str">
        <f t="shared" ca="1" si="181"/>
        <v>-</v>
      </c>
      <c r="Q529" s="33" t="str">
        <f t="shared" ca="1" si="182"/>
        <v>-</v>
      </c>
      <c r="R529" s="34" t="str">
        <f t="shared" ca="1" si="183"/>
        <v>-</v>
      </c>
      <c r="S529" s="2">
        <f>IFERROR(MATCH(MASTER!$A529,'BUMA ALT'!H:H,FALSE),4952)</f>
        <v>4952</v>
      </c>
      <c r="T529" s="5" t="str">
        <f t="shared" ca="1" si="190"/>
        <v>-</v>
      </c>
      <c r="U529" s="51" t="str">
        <f t="shared" ca="1" si="191"/>
        <v>-</v>
      </c>
      <c r="V529" s="51" t="str">
        <f t="shared" ca="1" si="192"/>
        <v>-</v>
      </c>
      <c r="W529" s="51" t="str">
        <f t="shared" ca="1" si="193"/>
        <v>-</v>
      </c>
      <c r="X529" s="51" t="str">
        <f t="shared" ca="1" si="194"/>
        <v>-</v>
      </c>
      <c r="Y529" s="51" t="str">
        <f t="shared" ca="1" si="195"/>
        <v>-</v>
      </c>
      <c r="Z529" s="51" t="str">
        <f t="shared" ca="1" si="196"/>
        <v>-</v>
      </c>
      <c r="AA529" s="6" t="str">
        <f t="shared" ca="1" si="197"/>
        <v>-</v>
      </c>
    </row>
    <row r="530" spans="1:27" x14ac:dyDescent="0.25">
      <c r="A530" s="9" t="s">
        <v>986</v>
      </c>
      <c r="B530" s="10" t="str">
        <f t="shared" si="184"/>
        <v>CLOUD, BUMA MAIN</v>
      </c>
      <c r="C530" s="2">
        <f>IFERROR(MATCH(MASTER!$A530,'DJ PUBLISHING'!A:A,FALSE),1393)</f>
        <v>1393</v>
      </c>
      <c r="D530" s="5" t="str">
        <f t="shared" ca="1" si="185"/>
        <v>-</v>
      </c>
      <c r="E530" s="6" t="str">
        <f t="shared" ca="1" si="186"/>
        <v>-</v>
      </c>
      <c r="F530" s="2">
        <f>IFERROR(MATCH(MASTER!$A530,CLOUD!B:B,FALSE),1965)</f>
        <v>425</v>
      </c>
      <c r="G530" s="17">
        <f t="shared" ca="1" si="187"/>
        <v>695679</v>
      </c>
      <c r="H530" s="18" t="str">
        <f t="shared" ca="1" si="188"/>
        <v>DROP THE BASS (200BPM EDIT)</v>
      </c>
      <c r="I530" s="19" t="str">
        <f t="shared" ca="1" si="189"/>
        <v>HECTORS</v>
      </c>
      <c r="J530" s="2">
        <f>IFERROR(MATCH(MASTER!$A530,'BUMA MAIN'!H:H,FALSE),4952)</f>
        <v>1008</v>
      </c>
      <c r="K530" s="32" t="str">
        <f t="shared" ca="1" si="176"/>
        <v>DROP THE BASS (200BPM EDIT)</v>
      </c>
      <c r="L530" s="33">
        <f t="shared" ca="1" si="177"/>
        <v>1351244</v>
      </c>
      <c r="M530" s="33" t="str">
        <f t="shared" ca="1" si="178"/>
        <v>I-002289736-3</v>
      </c>
      <c r="N530" s="33">
        <f t="shared" ca="1" si="179"/>
        <v>472380650</v>
      </c>
      <c r="O530" s="33" t="str">
        <f t="shared" ca="1" si="180"/>
        <v>DJ PUBLISHING</v>
      </c>
      <c r="P530" s="33">
        <f t="shared" ca="1" si="181"/>
        <v>11564552</v>
      </c>
      <c r="Q530" s="33">
        <f t="shared" ca="1" si="182"/>
        <v>42479</v>
      </c>
      <c r="R530" s="34" t="str">
        <f t="shared" ca="1" si="183"/>
        <v>W-011462998</v>
      </c>
      <c r="S530" s="2">
        <f>IFERROR(MATCH(MASTER!$A530,'BUMA ALT'!H:H,FALSE),4952)</f>
        <v>4952</v>
      </c>
      <c r="T530" s="5" t="str">
        <f t="shared" ca="1" si="190"/>
        <v>-</v>
      </c>
      <c r="U530" s="51" t="str">
        <f t="shared" ca="1" si="191"/>
        <v>-</v>
      </c>
      <c r="V530" s="51" t="str">
        <f t="shared" ca="1" si="192"/>
        <v>-</v>
      </c>
      <c r="W530" s="51" t="str">
        <f t="shared" ca="1" si="193"/>
        <v>-</v>
      </c>
      <c r="X530" s="51" t="str">
        <f t="shared" ca="1" si="194"/>
        <v>-</v>
      </c>
      <c r="Y530" s="51" t="str">
        <f t="shared" ca="1" si="195"/>
        <v>-</v>
      </c>
      <c r="Z530" s="51" t="str">
        <f t="shared" ca="1" si="196"/>
        <v>-</v>
      </c>
      <c r="AA530" s="6" t="str">
        <f t="shared" ca="1" si="197"/>
        <v>-</v>
      </c>
    </row>
    <row r="531" spans="1:27" x14ac:dyDescent="0.25">
      <c r="A531" s="9" t="s">
        <v>283</v>
      </c>
      <c r="B531" s="10" t="str">
        <f t="shared" si="184"/>
        <v>DJ PUBLISHING, CLOUD, BUMA MAIN</v>
      </c>
      <c r="C531" s="2">
        <f>IFERROR(MATCH(MASTER!$A531,'DJ PUBLISHING'!A:A,FALSE),1393)</f>
        <v>636</v>
      </c>
      <c r="D531" s="5" t="str">
        <f t="shared" ca="1" si="185"/>
        <v>DROP THE SOUND</v>
      </c>
      <c r="E531" s="6" t="str">
        <f t="shared" ca="1" si="186"/>
        <v>X-BONE</v>
      </c>
      <c r="F531" s="2">
        <f>IFERROR(MATCH(MASTER!$A531,CLOUD!B:B,FALSE),1965)</f>
        <v>426</v>
      </c>
      <c r="G531" s="17">
        <f t="shared" ca="1" si="187"/>
        <v>332346</v>
      </c>
      <c r="H531" s="18" t="str">
        <f t="shared" ca="1" si="188"/>
        <v>DROP THE SOUND</v>
      </c>
      <c r="I531" s="19" t="str">
        <f t="shared" ca="1" si="189"/>
        <v>GAMBARDELLA</v>
      </c>
      <c r="J531" s="2">
        <f>IFERROR(MATCH(MASTER!$A531,'BUMA MAIN'!H:H,FALSE),4952)</f>
        <v>302</v>
      </c>
      <c r="K531" s="32" t="str">
        <f t="shared" ca="1" si="176"/>
        <v>DROP THE SOUND</v>
      </c>
      <c r="L531" s="33">
        <f t="shared" ca="1" si="177"/>
        <v>1351244</v>
      </c>
      <c r="M531" s="33" t="str">
        <f t="shared" ca="1" si="178"/>
        <v>I-002289736-3</v>
      </c>
      <c r="N531" s="33">
        <f t="shared" ca="1" si="179"/>
        <v>472380650</v>
      </c>
      <c r="O531" s="33" t="str">
        <f t="shared" ca="1" si="180"/>
        <v>DJ PUBLISHING</v>
      </c>
      <c r="P531" s="33">
        <f t="shared" ca="1" si="181"/>
        <v>11544725</v>
      </c>
      <c r="Q531" s="33">
        <f t="shared" ca="1" si="182"/>
        <v>42223</v>
      </c>
      <c r="R531" s="34" t="str">
        <f t="shared" ca="1" si="183"/>
        <v>W-009947369</v>
      </c>
      <c r="S531" s="2">
        <f>IFERROR(MATCH(MASTER!$A531,'BUMA ALT'!H:H,FALSE),4952)</f>
        <v>4952</v>
      </c>
      <c r="T531" s="5" t="str">
        <f t="shared" ca="1" si="190"/>
        <v>-</v>
      </c>
      <c r="U531" s="51" t="str">
        <f t="shared" ca="1" si="191"/>
        <v>-</v>
      </c>
      <c r="V531" s="51" t="str">
        <f t="shared" ca="1" si="192"/>
        <v>-</v>
      </c>
      <c r="W531" s="51" t="str">
        <f t="shared" ca="1" si="193"/>
        <v>-</v>
      </c>
      <c r="X531" s="51" t="str">
        <f t="shared" ca="1" si="194"/>
        <v>-</v>
      </c>
      <c r="Y531" s="51" t="str">
        <f t="shared" ca="1" si="195"/>
        <v>-</v>
      </c>
      <c r="Z531" s="51" t="str">
        <f t="shared" ca="1" si="196"/>
        <v>-</v>
      </c>
      <c r="AA531" s="6" t="str">
        <f t="shared" ca="1" si="197"/>
        <v>-</v>
      </c>
    </row>
    <row r="532" spans="1:27" x14ac:dyDescent="0.25">
      <c r="A532" s="9" t="s">
        <v>1370</v>
      </c>
      <c r="B532" s="10" t="str">
        <f t="shared" si="184"/>
        <v>DJ PUBLISHING, CLOUD</v>
      </c>
      <c r="C532" s="2">
        <f>IFERROR(MATCH(MASTER!$A532,'DJ PUBLISHING'!A:A,FALSE),1393)</f>
        <v>1149</v>
      </c>
      <c r="D532" s="5" t="str">
        <f t="shared" ca="1" si="185"/>
        <v>DROP THE TRACK</v>
      </c>
      <c r="E532" s="6" t="str">
        <f t="shared" ca="1" si="186"/>
        <v>ITALIAN HARDSTYLE</v>
      </c>
      <c r="F532" s="2">
        <f>IFERROR(MATCH(MASTER!$A532,CLOUD!B:B,FALSE),1965)</f>
        <v>427</v>
      </c>
      <c r="G532" s="17">
        <f t="shared" ca="1" si="187"/>
        <v>15636</v>
      </c>
      <c r="H532" s="18" t="str">
        <f t="shared" ca="1" si="188"/>
        <v>DROP THE TRACK</v>
      </c>
      <c r="I532" s="19" t="str">
        <f t="shared" ca="1" si="189"/>
        <v>ROSCHINI</v>
      </c>
      <c r="J532" s="2">
        <f>IFERROR(MATCH(MASTER!$A532,'BUMA MAIN'!H:H,FALSE),4952)</f>
        <v>4952</v>
      </c>
      <c r="K532" s="32" t="str">
        <f t="shared" ca="1" si="176"/>
        <v>-</v>
      </c>
      <c r="L532" s="33" t="str">
        <f t="shared" ca="1" si="177"/>
        <v>-</v>
      </c>
      <c r="M532" s="33" t="str">
        <f t="shared" ca="1" si="178"/>
        <v>-</v>
      </c>
      <c r="N532" s="33" t="str">
        <f t="shared" ca="1" si="179"/>
        <v>-</v>
      </c>
      <c r="O532" s="33" t="str">
        <f t="shared" ca="1" si="180"/>
        <v>-</v>
      </c>
      <c r="P532" s="33" t="str">
        <f t="shared" ca="1" si="181"/>
        <v>-</v>
      </c>
      <c r="Q532" s="33" t="str">
        <f t="shared" ca="1" si="182"/>
        <v>-</v>
      </c>
      <c r="R532" s="34" t="str">
        <f t="shared" ca="1" si="183"/>
        <v>-</v>
      </c>
      <c r="S532" s="2">
        <f>IFERROR(MATCH(MASTER!$A532,'BUMA ALT'!H:H,FALSE),4952)</f>
        <v>4952</v>
      </c>
      <c r="T532" s="5" t="str">
        <f t="shared" ca="1" si="190"/>
        <v>-</v>
      </c>
      <c r="U532" s="51" t="str">
        <f t="shared" ca="1" si="191"/>
        <v>-</v>
      </c>
      <c r="V532" s="51" t="str">
        <f t="shared" ca="1" si="192"/>
        <v>-</v>
      </c>
      <c r="W532" s="51" t="str">
        <f t="shared" ca="1" si="193"/>
        <v>-</v>
      </c>
      <c r="X532" s="51" t="str">
        <f t="shared" ca="1" si="194"/>
        <v>-</v>
      </c>
      <c r="Y532" s="51" t="str">
        <f t="shared" ca="1" si="195"/>
        <v>-</v>
      </c>
      <c r="Z532" s="51" t="str">
        <f t="shared" ca="1" si="196"/>
        <v>-</v>
      </c>
      <c r="AA532" s="6" t="str">
        <f t="shared" ca="1" si="197"/>
        <v>-</v>
      </c>
    </row>
    <row r="533" spans="1:27" x14ac:dyDescent="0.25">
      <c r="A533" s="9" t="s">
        <v>2522</v>
      </c>
      <c r="B533" s="10" t="str">
        <f t="shared" si="184"/>
        <v>DJ PUBLISHING</v>
      </c>
      <c r="C533" s="2">
        <f>IFERROR(MATCH(MASTER!$A533,'DJ PUBLISHING'!A:A,FALSE),1393)</f>
        <v>1369</v>
      </c>
      <c r="D533" s="5" t="str">
        <f t="shared" ca="1" si="185"/>
        <v>DROPPIN BOMBS</v>
      </c>
      <c r="E533" s="6" t="str">
        <f t="shared" ca="1" si="186"/>
        <v>WAR FORCE</v>
      </c>
      <c r="F533" s="2">
        <f>IFERROR(MATCH(MASTER!$A533,CLOUD!B:B,FALSE),1965)</f>
        <v>1965</v>
      </c>
      <c r="G533" s="17" t="str">
        <f t="shared" ca="1" si="187"/>
        <v>-</v>
      </c>
      <c r="H533" s="18" t="str">
        <f t="shared" ca="1" si="188"/>
        <v>-</v>
      </c>
      <c r="I533" s="19" t="str">
        <f t="shared" ca="1" si="189"/>
        <v>-</v>
      </c>
      <c r="J533" s="2">
        <f>IFERROR(MATCH(MASTER!$A533,'BUMA MAIN'!H:H,FALSE),4952)</f>
        <v>4952</v>
      </c>
      <c r="K533" s="32" t="str">
        <f t="shared" ca="1" si="176"/>
        <v>-</v>
      </c>
      <c r="L533" s="33" t="str">
        <f t="shared" ca="1" si="177"/>
        <v>-</v>
      </c>
      <c r="M533" s="33" t="str">
        <f t="shared" ca="1" si="178"/>
        <v>-</v>
      </c>
      <c r="N533" s="33" t="str">
        <f t="shared" ca="1" si="179"/>
        <v>-</v>
      </c>
      <c r="O533" s="33" t="str">
        <f t="shared" ca="1" si="180"/>
        <v>-</v>
      </c>
      <c r="P533" s="33" t="str">
        <f t="shared" ca="1" si="181"/>
        <v>-</v>
      </c>
      <c r="Q533" s="33" t="str">
        <f t="shared" ca="1" si="182"/>
        <v>-</v>
      </c>
      <c r="R533" s="34" t="str">
        <f t="shared" ca="1" si="183"/>
        <v>-</v>
      </c>
      <c r="S533" s="2">
        <f>IFERROR(MATCH(MASTER!$A533,'BUMA ALT'!H:H,FALSE),4952)</f>
        <v>4952</v>
      </c>
      <c r="T533" s="5" t="str">
        <f t="shared" ca="1" si="190"/>
        <v>-</v>
      </c>
      <c r="U533" s="51" t="str">
        <f t="shared" ca="1" si="191"/>
        <v>-</v>
      </c>
      <c r="V533" s="51" t="str">
        <f t="shared" ca="1" si="192"/>
        <v>-</v>
      </c>
      <c r="W533" s="51" t="str">
        <f t="shared" ca="1" si="193"/>
        <v>-</v>
      </c>
      <c r="X533" s="51" t="str">
        <f t="shared" ca="1" si="194"/>
        <v>-</v>
      </c>
      <c r="Y533" s="51" t="str">
        <f t="shared" ca="1" si="195"/>
        <v>-</v>
      </c>
      <c r="Z533" s="51" t="str">
        <f t="shared" ca="1" si="196"/>
        <v>-</v>
      </c>
      <c r="AA533" s="6" t="str">
        <f t="shared" ca="1" si="197"/>
        <v>-</v>
      </c>
    </row>
    <row r="534" spans="1:27" x14ac:dyDescent="0.25">
      <c r="A534" s="9" t="s">
        <v>2523</v>
      </c>
      <c r="B534" s="10" t="str">
        <f t="shared" si="184"/>
        <v>DJ PUBLISHING</v>
      </c>
      <c r="C534" s="2">
        <f>IFERROR(MATCH(MASTER!$A534,'DJ PUBLISHING'!A:A,FALSE),1393)</f>
        <v>960</v>
      </c>
      <c r="D534" s="5" t="str">
        <f t="shared" ca="1" si="185"/>
        <v>DROPPIN' THE HEAT</v>
      </c>
      <c r="E534" s="6" t="str">
        <f t="shared" ca="1" si="186"/>
        <v>X-RAW</v>
      </c>
      <c r="F534" s="2">
        <f>IFERROR(MATCH(MASTER!$A534,CLOUD!B:B,FALSE),1965)</f>
        <v>1965</v>
      </c>
      <c r="G534" s="17" t="str">
        <f t="shared" ca="1" si="187"/>
        <v>-</v>
      </c>
      <c r="H534" s="18" t="str">
        <f t="shared" ca="1" si="188"/>
        <v>-</v>
      </c>
      <c r="I534" s="19" t="str">
        <f t="shared" ca="1" si="189"/>
        <v>-</v>
      </c>
      <c r="J534" s="2">
        <f>IFERROR(MATCH(MASTER!$A534,'BUMA MAIN'!H:H,FALSE),4952)</f>
        <v>4952</v>
      </c>
      <c r="K534" s="32" t="str">
        <f t="shared" ca="1" si="176"/>
        <v>-</v>
      </c>
      <c r="L534" s="33" t="str">
        <f t="shared" ca="1" si="177"/>
        <v>-</v>
      </c>
      <c r="M534" s="33" t="str">
        <f t="shared" ca="1" si="178"/>
        <v>-</v>
      </c>
      <c r="N534" s="33" t="str">
        <f t="shared" ca="1" si="179"/>
        <v>-</v>
      </c>
      <c r="O534" s="33" t="str">
        <f t="shared" ca="1" si="180"/>
        <v>-</v>
      </c>
      <c r="P534" s="33" t="str">
        <f t="shared" ca="1" si="181"/>
        <v>-</v>
      </c>
      <c r="Q534" s="33" t="str">
        <f t="shared" ca="1" si="182"/>
        <v>-</v>
      </c>
      <c r="R534" s="34" t="str">
        <f t="shared" ca="1" si="183"/>
        <v>-</v>
      </c>
      <c r="S534" s="2">
        <f>IFERROR(MATCH(MASTER!$A534,'BUMA ALT'!H:H,FALSE),4952)</f>
        <v>4952</v>
      </c>
      <c r="T534" s="5" t="str">
        <f t="shared" ca="1" si="190"/>
        <v>-</v>
      </c>
      <c r="U534" s="51" t="str">
        <f t="shared" ca="1" si="191"/>
        <v>-</v>
      </c>
      <c r="V534" s="51" t="str">
        <f t="shared" ca="1" si="192"/>
        <v>-</v>
      </c>
      <c r="W534" s="51" t="str">
        <f t="shared" ca="1" si="193"/>
        <v>-</v>
      </c>
      <c r="X534" s="51" t="str">
        <f t="shared" ca="1" si="194"/>
        <v>-</v>
      </c>
      <c r="Y534" s="51" t="str">
        <f t="shared" ca="1" si="195"/>
        <v>-</v>
      </c>
      <c r="Z534" s="51" t="str">
        <f t="shared" ca="1" si="196"/>
        <v>-</v>
      </c>
      <c r="AA534" s="6" t="str">
        <f t="shared" ca="1" si="197"/>
        <v>-</v>
      </c>
    </row>
    <row r="535" spans="1:27" x14ac:dyDescent="0.25">
      <c r="A535" s="9" t="s">
        <v>934</v>
      </c>
      <c r="B535" s="10" t="str">
        <f t="shared" si="184"/>
        <v>CLOUD, BUMA MAIN</v>
      </c>
      <c r="C535" s="2">
        <f>IFERROR(MATCH(MASTER!$A535,'DJ PUBLISHING'!A:A,FALSE),1393)</f>
        <v>1393</v>
      </c>
      <c r="D535" s="5" t="str">
        <f t="shared" ca="1" si="185"/>
        <v>-</v>
      </c>
      <c r="E535" s="6" t="str">
        <f t="shared" ca="1" si="186"/>
        <v>-</v>
      </c>
      <c r="F535" s="2">
        <f>IFERROR(MATCH(MASTER!$A535,CLOUD!B:B,FALSE),1965)</f>
        <v>428</v>
      </c>
      <c r="G535" s="17">
        <f t="shared" ca="1" si="187"/>
        <v>654677</v>
      </c>
      <c r="H535" s="18" t="str">
        <f t="shared" ca="1" si="188"/>
        <v>DRUGS</v>
      </c>
      <c r="I535" s="19" t="str">
        <f t="shared" ca="1" si="189"/>
        <v>BAIRD/CHECA/GRAN/O DEA</v>
      </c>
      <c r="J535" s="2">
        <f>IFERROR(MATCH(MASTER!$A535,'BUMA MAIN'!H:H,FALSE),4952)</f>
        <v>956</v>
      </c>
      <c r="K535" s="32" t="str">
        <f t="shared" ca="1" si="176"/>
        <v>DRUGS</v>
      </c>
      <c r="L535" s="33">
        <f t="shared" ca="1" si="177"/>
        <v>1351244</v>
      </c>
      <c r="M535" s="33" t="str">
        <f t="shared" ca="1" si="178"/>
        <v>I-002289736-3</v>
      </c>
      <c r="N535" s="33">
        <f t="shared" ca="1" si="179"/>
        <v>472380650</v>
      </c>
      <c r="O535" s="33" t="str">
        <f t="shared" ca="1" si="180"/>
        <v>DJ PUBLISHING</v>
      </c>
      <c r="P535" s="33">
        <f t="shared" ca="1" si="181"/>
        <v>11558839</v>
      </c>
      <c r="Q535" s="33">
        <f t="shared" ca="1" si="182"/>
        <v>42404</v>
      </c>
      <c r="R535" s="34" t="str">
        <f t="shared" ca="1" si="183"/>
        <v>W-010996312</v>
      </c>
      <c r="S535" s="2">
        <f>IFERROR(MATCH(MASTER!$A535,'BUMA ALT'!H:H,FALSE),4952)</f>
        <v>4952</v>
      </c>
      <c r="T535" s="5" t="str">
        <f t="shared" ca="1" si="190"/>
        <v>-</v>
      </c>
      <c r="U535" s="51" t="str">
        <f t="shared" ca="1" si="191"/>
        <v>-</v>
      </c>
      <c r="V535" s="51" t="str">
        <f t="shared" ca="1" si="192"/>
        <v>-</v>
      </c>
      <c r="W535" s="51" t="str">
        <f t="shared" ca="1" si="193"/>
        <v>-</v>
      </c>
      <c r="X535" s="51" t="str">
        <f t="shared" ca="1" si="194"/>
        <v>-</v>
      </c>
      <c r="Y535" s="51" t="str">
        <f t="shared" ca="1" si="195"/>
        <v>-</v>
      </c>
      <c r="Z535" s="51" t="str">
        <f t="shared" ca="1" si="196"/>
        <v>-</v>
      </c>
      <c r="AA535" s="6" t="str">
        <f t="shared" ca="1" si="197"/>
        <v>-</v>
      </c>
    </row>
    <row r="536" spans="1:27" x14ac:dyDescent="0.25">
      <c r="A536" s="9" t="s">
        <v>590</v>
      </c>
      <c r="B536" s="10" t="str">
        <f t="shared" si="184"/>
        <v>DJ PUBLISHING, CLOUD, BUMA MAIN</v>
      </c>
      <c r="C536" s="2">
        <f>IFERROR(MATCH(MASTER!$A536,'DJ PUBLISHING'!A:A,FALSE),1393)</f>
        <v>1067</v>
      </c>
      <c r="D536" s="5" t="str">
        <f t="shared" ca="1" si="185"/>
        <v>DRUM</v>
      </c>
      <c r="E536" s="6" t="str">
        <f t="shared" ca="1" si="186"/>
        <v>A2 Records</v>
      </c>
      <c r="F536" s="2">
        <f>IFERROR(MATCH(MASTER!$A536,CLOUD!B:B,FALSE),1965)</f>
        <v>429</v>
      </c>
      <c r="G536" s="17">
        <f t="shared" ca="1" si="187"/>
        <v>465443</v>
      </c>
      <c r="H536" s="18" t="str">
        <f t="shared" ca="1" si="188"/>
        <v>DRUM</v>
      </c>
      <c r="I536" s="19" t="str">
        <f t="shared" ca="1" si="189"/>
        <v>MARIOTTI/PIRELLO</v>
      </c>
      <c r="J536" s="2">
        <f>IFERROR(MATCH(MASTER!$A536,'BUMA MAIN'!H:H,FALSE),4952)</f>
        <v>609</v>
      </c>
      <c r="K536" s="32" t="str">
        <f t="shared" ca="1" si="176"/>
        <v>DRUM</v>
      </c>
      <c r="L536" s="33">
        <f t="shared" ca="1" si="177"/>
        <v>1351244</v>
      </c>
      <c r="M536" s="33" t="str">
        <f t="shared" ca="1" si="178"/>
        <v>I-002289736-3</v>
      </c>
      <c r="N536" s="33">
        <f t="shared" ca="1" si="179"/>
        <v>472380650</v>
      </c>
      <c r="O536" s="33" t="str">
        <f t="shared" ca="1" si="180"/>
        <v>DJ PUBLISHING</v>
      </c>
      <c r="P536" s="33">
        <f t="shared" ca="1" si="181"/>
        <v>11555158</v>
      </c>
      <c r="Q536" s="33">
        <f t="shared" ca="1" si="182"/>
        <v>42352</v>
      </c>
      <c r="R536" s="34" t="str">
        <f t="shared" ca="1" si="183"/>
        <v>W-007643855</v>
      </c>
      <c r="S536" s="2">
        <f>IFERROR(MATCH(MASTER!$A536,'BUMA ALT'!H:H,FALSE),4952)</f>
        <v>4952</v>
      </c>
      <c r="T536" s="5" t="str">
        <f t="shared" ca="1" si="190"/>
        <v>-</v>
      </c>
      <c r="U536" s="51" t="str">
        <f t="shared" ca="1" si="191"/>
        <v>-</v>
      </c>
      <c r="V536" s="51" t="str">
        <f t="shared" ca="1" si="192"/>
        <v>-</v>
      </c>
      <c r="W536" s="51" t="str">
        <f t="shared" ca="1" si="193"/>
        <v>-</v>
      </c>
      <c r="X536" s="51" t="str">
        <f t="shared" ca="1" si="194"/>
        <v>-</v>
      </c>
      <c r="Y536" s="51" t="str">
        <f t="shared" ca="1" si="195"/>
        <v>-</v>
      </c>
      <c r="Z536" s="51" t="str">
        <f t="shared" ca="1" si="196"/>
        <v>-</v>
      </c>
      <c r="AA536" s="6" t="str">
        <f t="shared" ca="1" si="197"/>
        <v>-</v>
      </c>
    </row>
    <row r="537" spans="1:27" x14ac:dyDescent="0.25">
      <c r="A537" s="9" t="s">
        <v>1373</v>
      </c>
      <c r="B537" s="10" t="str">
        <f t="shared" si="184"/>
        <v>DJ PUBLISHING, CLOUD</v>
      </c>
      <c r="C537" s="2">
        <f>IFERROR(MATCH(MASTER!$A537,'DJ PUBLISHING'!A:A,FALSE),1393)</f>
        <v>16</v>
      </c>
      <c r="D537" s="5" t="str">
        <f t="shared" ca="1" si="185"/>
        <v>DRUMMER BEAT</v>
      </c>
      <c r="E537" s="6" t="str">
        <f t="shared" ca="1" si="186"/>
        <v>Scantraxx</v>
      </c>
      <c r="F537" s="2">
        <f>IFERROR(MATCH(MASTER!$A537,CLOUD!B:B,FALSE),1965)</f>
        <v>430</v>
      </c>
      <c r="G537" s="17">
        <f t="shared" ca="1" si="187"/>
        <v>1299</v>
      </c>
      <c r="H537" s="18" t="str">
        <f t="shared" ca="1" si="188"/>
        <v>DRUMMER BEAT</v>
      </c>
      <c r="I537" s="19" t="str">
        <f t="shared" ca="1" si="189"/>
        <v>WITJES</v>
      </c>
      <c r="J537" s="2">
        <f>IFERROR(MATCH(MASTER!$A537,'BUMA MAIN'!H:H,FALSE),4952)</f>
        <v>4952</v>
      </c>
      <c r="K537" s="32" t="str">
        <f t="shared" ca="1" si="176"/>
        <v>-</v>
      </c>
      <c r="L537" s="33" t="str">
        <f t="shared" ca="1" si="177"/>
        <v>-</v>
      </c>
      <c r="M537" s="33" t="str">
        <f t="shared" ca="1" si="178"/>
        <v>-</v>
      </c>
      <c r="N537" s="33" t="str">
        <f t="shared" ca="1" si="179"/>
        <v>-</v>
      </c>
      <c r="O537" s="33" t="str">
        <f t="shared" ca="1" si="180"/>
        <v>-</v>
      </c>
      <c r="P537" s="33" t="str">
        <f t="shared" ca="1" si="181"/>
        <v>-</v>
      </c>
      <c r="Q537" s="33" t="str">
        <f t="shared" ca="1" si="182"/>
        <v>-</v>
      </c>
      <c r="R537" s="34" t="str">
        <f t="shared" ca="1" si="183"/>
        <v>-</v>
      </c>
      <c r="S537" s="2">
        <f>IFERROR(MATCH(MASTER!$A537,'BUMA ALT'!H:H,FALSE),4952)</f>
        <v>4952</v>
      </c>
      <c r="T537" s="5" t="str">
        <f t="shared" ca="1" si="190"/>
        <v>-</v>
      </c>
      <c r="U537" s="51" t="str">
        <f t="shared" ca="1" si="191"/>
        <v>-</v>
      </c>
      <c r="V537" s="51" t="str">
        <f t="shared" ca="1" si="192"/>
        <v>-</v>
      </c>
      <c r="W537" s="51" t="str">
        <f t="shared" ca="1" si="193"/>
        <v>-</v>
      </c>
      <c r="X537" s="51" t="str">
        <f t="shared" ca="1" si="194"/>
        <v>-</v>
      </c>
      <c r="Y537" s="51" t="str">
        <f t="shared" ca="1" si="195"/>
        <v>-</v>
      </c>
      <c r="Z537" s="51" t="str">
        <f t="shared" ca="1" si="196"/>
        <v>-</v>
      </c>
      <c r="AA537" s="6" t="str">
        <f t="shared" ca="1" si="197"/>
        <v>-</v>
      </c>
    </row>
    <row r="538" spans="1:27" x14ac:dyDescent="0.25">
      <c r="A538" s="9" t="s">
        <v>582</v>
      </c>
      <c r="B538" s="10" t="str">
        <f t="shared" si="184"/>
        <v>CLOUD, BUMA MAIN</v>
      </c>
      <c r="C538" s="2">
        <f>IFERROR(MATCH(MASTER!$A538,'DJ PUBLISHING'!A:A,FALSE),1393)</f>
        <v>1393</v>
      </c>
      <c r="D538" s="5" t="str">
        <f t="shared" ca="1" si="185"/>
        <v>-</v>
      </c>
      <c r="E538" s="6" t="str">
        <f t="shared" ca="1" si="186"/>
        <v>-</v>
      </c>
      <c r="F538" s="2">
        <f>IFERROR(MATCH(MASTER!$A538,CLOUD!B:B,FALSE),1965)</f>
        <v>431</v>
      </c>
      <c r="G538" s="17">
        <f t="shared" ca="1" si="187"/>
        <v>465434</v>
      </c>
      <c r="H538" s="18" t="str">
        <f t="shared" ca="1" si="188"/>
        <v>DSTNY</v>
      </c>
      <c r="I538" s="19" t="str">
        <f t="shared" ca="1" si="189"/>
        <v>COPPEN/MONS/VELDERMAN</v>
      </c>
      <c r="J538" s="2">
        <f>IFERROR(MATCH(MASTER!$A538,'BUMA MAIN'!H:H,FALSE),4952)</f>
        <v>601</v>
      </c>
      <c r="K538" s="32" t="str">
        <f t="shared" ca="1" si="176"/>
        <v>DSTNY</v>
      </c>
      <c r="L538" s="33">
        <f t="shared" ca="1" si="177"/>
        <v>1351244</v>
      </c>
      <c r="M538" s="33" t="str">
        <f t="shared" ca="1" si="178"/>
        <v>I-002289736-3</v>
      </c>
      <c r="N538" s="33">
        <f t="shared" ca="1" si="179"/>
        <v>472380650</v>
      </c>
      <c r="O538" s="33" t="str">
        <f t="shared" ca="1" si="180"/>
        <v>DJ PUBLISHING</v>
      </c>
      <c r="P538" s="33">
        <f t="shared" ca="1" si="181"/>
        <v>11555158</v>
      </c>
      <c r="Q538" s="33">
        <f t="shared" ca="1" si="182"/>
        <v>42352</v>
      </c>
      <c r="R538" s="34" t="str">
        <f t="shared" ca="1" si="183"/>
        <v>W-010711155</v>
      </c>
      <c r="S538" s="2">
        <f>IFERROR(MATCH(MASTER!$A538,'BUMA ALT'!H:H,FALSE),4952)</f>
        <v>4952</v>
      </c>
      <c r="T538" s="5" t="str">
        <f t="shared" ca="1" si="190"/>
        <v>-</v>
      </c>
      <c r="U538" s="51" t="str">
        <f t="shared" ca="1" si="191"/>
        <v>-</v>
      </c>
      <c r="V538" s="51" t="str">
        <f t="shared" ca="1" si="192"/>
        <v>-</v>
      </c>
      <c r="W538" s="51" t="str">
        <f t="shared" ca="1" si="193"/>
        <v>-</v>
      </c>
      <c r="X538" s="51" t="str">
        <f t="shared" ca="1" si="194"/>
        <v>-</v>
      </c>
      <c r="Y538" s="51" t="str">
        <f t="shared" ca="1" si="195"/>
        <v>-</v>
      </c>
      <c r="Z538" s="51" t="str">
        <f t="shared" ca="1" si="196"/>
        <v>-</v>
      </c>
      <c r="AA538" s="6" t="str">
        <f t="shared" ca="1" si="197"/>
        <v>-</v>
      </c>
    </row>
    <row r="539" spans="1:27" x14ac:dyDescent="0.25">
      <c r="A539" s="9" t="s">
        <v>3562</v>
      </c>
      <c r="B539" s="10" t="str">
        <f t="shared" si="184"/>
        <v>DJ PUBLISHING, BUMA ALT</v>
      </c>
      <c r="C539" s="2">
        <f>IFERROR(MATCH(MASTER!$A539,'DJ PUBLISHING'!A:A,FALSE),1393)</f>
        <v>261</v>
      </c>
      <c r="D539" s="5" t="str">
        <f t="shared" ca="1" si="185"/>
        <v>DSTNY (EMPORIUM 2017 ANTHEM)</v>
      </c>
      <c r="E539" s="6" t="str">
        <f t="shared" ca="1" si="186"/>
        <v>Scantraxx</v>
      </c>
      <c r="F539" s="2">
        <f>IFERROR(MATCH(MASTER!$A539,CLOUD!B:B,FALSE),1965)</f>
        <v>1965</v>
      </c>
      <c r="G539" s="17" t="str">
        <f t="shared" ca="1" si="187"/>
        <v>-</v>
      </c>
      <c r="H539" s="18" t="str">
        <f t="shared" ca="1" si="188"/>
        <v>-</v>
      </c>
      <c r="I539" s="19" t="str">
        <f t="shared" ca="1" si="189"/>
        <v>-</v>
      </c>
      <c r="J539" s="2">
        <f>IFERROR(MATCH(MASTER!$A539,'BUMA MAIN'!H:H,FALSE),4952)</f>
        <v>4952</v>
      </c>
      <c r="K539" s="32" t="str">
        <f t="shared" ca="1" si="176"/>
        <v>-</v>
      </c>
      <c r="L539" s="33" t="str">
        <f t="shared" ca="1" si="177"/>
        <v>-</v>
      </c>
      <c r="M539" s="33" t="str">
        <f t="shared" ca="1" si="178"/>
        <v>-</v>
      </c>
      <c r="N539" s="33" t="str">
        <f t="shared" ca="1" si="179"/>
        <v>-</v>
      </c>
      <c r="O539" s="33" t="str">
        <f t="shared" ca="1" si="180"/>
        <v>-</v>
      </c>
      <c r="P539" s="33" t="str">
        <f t="shared" ca="1" si="181"/>
        <v>-</v>
      </c>
      <c r="Q539" s="33" t="str">
        <f t="shared" ca="1" si="182"/>
        <v>-</v>
      </c>
      <c r="R539" s="34" t="str">
        <f t="shared" ca="1" si="183"/>
        <v>-</v>
      </c>
      <c r="S539" s="2">
        <f>IFERROR(MATCH(MASTER!$A539,'BUMA ALT'!H:H,FALSE),4952)</f>
        <v>2415</v>
      </c>
      <c r="T539" s="5" t="str">
        <f t="shared" ca="1" si="190"/>
        <v>DSTNY (EMPORIUM 2017 ANTHEM)</v>
      </c>
      <c r="U539" s="51">
        <f t="shared" ca="1" si="191"/>
        <v>1351244</v>
      </c>
      <c r="V539" s="51" t="str">
        <f t="shared" ca="1" si="192"/>
        <v>I-002289736-3</v>
      </c>
      <c r="W539" s="51">
        <f t="shared" ca="1" si="193"/>
        <v>472380650</v>
      </c>
      <c r="X539" s="51" t="str">
        <f t="shared" ca="1" si="194"/>
        <v>DJ PUBLISHING</v>
      </c>
      <c r="Y539" s="51">
        <f t="shared" ca="1" si="195"/>
        <v>11606748</v>
      </c>
      <c r="Z539" s="51">
        <f t="shared" ca="1" si="196"/>
        <v>43026</v>
      </c>
      <c r="AA539" s="6" t="str">
        <f t="shared" ca="1" si="197"/>
        <v>W-017884505</v>
      </c>
    </row>
    <row r="540" spans="1:27" x14ac:dyDescent="0.25">
      <c r="A540" s="9" t="s">
        <v>2524</v>
      </c>
      <c r="B540" s="10" t="str">
        <f t="shared" si="184"/>
        <v>DJ PUBLISHING</v>
      </c>
      <c r="C540" s="2">
        <f>IFERROR(MATCH(MASTER!$A540,'DJ PUBLISHING'!A:A,FALSE),1393)</f>
        <v>1291</v>
      </c>
      <c r="D540" s="5" t="str">
        <f t="shared" ca="1" si="185"/>
        <v>D-TUNED</v>
      </c>
      <c r="E540" s="6" t="str">
        <f t="shared" ca="1" si="186"/>
        <v>SPECIAL</v>
      </c>
      <c r="F540" s="2">
        <f>IFERROR(MATCH(MASTER!$A540,CLOUD!B:B,FALSE),1965)</f>
        <v>1965</v>
      </c>
      <c r="G540" s="17" t="str">
        <f t="shared" ca="1" si="187"/>
        <v>-</v>
      </c>
      <c r="H540" s="18" t="str">
        <f t="shared" ca="1" si="188"/>
        <v>-</v>
      </c>
      <c r="I540" s="19" t="str">
        <f t="shared" ca="1" si="189"/>
        <v>-</v>
      </c>
      <c r="J540" s="2">
        <f>IFERROR(MATCH(MASTER!$A540,'BUMA MAIN'!H:H,FALSE),4952)</f>
        <v>4952</v>
      </c>
      <c r="K540" s="32" t="str">
        <f t="shared" ca="1" si="176"/>
        <v>-</v>
      </c>
      <c r="L540" s="33" t="str">
        <f t="shared" ca="1" si="177"/>
        <v>-</v>
      </c>
      <c r="M540" s="33" t="str">
        <f t="shared" ca="1" si="178"/>
        <v>-</v>
      </c>
      <c r="N540" s="33" t="str">
        <f t="shared" ca="1" si="179"/>
        <v>-</v>
      </c>
      <c r="O540" s="33" t="str">
        <f t="shared" ca="1" si="180"/>
        <v>-</v>
      </c>
      <c r="P540" s="33" t="str">
        <f t="shared" ca="1" si="181"/>
        <v>-</v>
      </c>
      <c r="Q540" s="33" t="str">
        <f t="shared" ca="1" si="182"/>
        <v>-</v>
      </c>
      <c r="R540" s="34" t="str">
        <f t="shared" ca="1" si="183"/>
        <v>-</v>
      </c>
      <c r="S540" s="2">
        <f>IFERROR(MATCH(MASTER!$A540,'BUMA ALT'!H:H,FALSE),4952)</f>
        <v>4952</v>
      </c>
      <c r="T540" s="5" t="str">
        <f t="shared" ca="1" si="190"/>
        <v>-</v>
      </c>
      <c r="U540" s="51" t="str">
        <f t="shared" ca="1" si="191"/>
        <v>-</v>
      </c>
      <c r="V540" s="51" t="str">
        <f t="shared" ca="1" si="192"/>
        <v>-</v>
      </c>
      <c r="W540" s="51" t="str">
        <f t="shared" ca="1" si="193"/>
        <v>-</v>
      </c>
      <c r="X540" s="51" t="str">
        <f t="shared" ca="1" si="194"/>
        <v>-</v>
      </c>
      <c r="Y540" s="51" t="str">
        <f t="shared" ca="1" si="195"/>
        <v>-</v>
      </c>
      <c r="Z540" s="51" t="str">
        <f t="shared" ca="1" si="196"/>
        <v>-</v>
      </c>
      <c r="AA540" s="6" t="str">
        <f t="shared" ca="1" si="197"/>
        <v>-</v>
      </c>
    </row>
    <row r="541" spans="1:27" x14ac:dyDescent="0.25">
      <c r="A541" s="9" t="s">
        <v>567</v>
      </c>
      <c r="B541" s="10" t="str">
        <f t="shared" si="184"/>
        <v>DJ PUBLISHING, CLOUD, BUMA MAIN</v>
      </c>
      <c r="C541" s="2">
        <f>IFERROR(MATCH(MASTER!$A541,'DJ PUBLISHING'!A:A,FALSE),1393)</f>
        <v>749</v>
      </c>
      <c r="D541" s="5" t="str">
        <f t="shared" ca="1" si="185"/>
        <v>DUALITY</v>
      </c>
      <c r="E541" s="6" t="str">
        <f t="shared" ca="1" si="186"/>
        <v>X-BONE</v>
      </c>
      <c r="F541" s="2">
        <f>IFERROR(MATCH(MASTER!$A541,CLOUD!B:B,FALSE),1965)</f>
        <v>432</v>
      </c>
      <c r="G541" s="17">
        <f t="shared" ca="1" si="187"/>
        <v>465465</v>
      </c>
      <c r="H541" s="18" t="str">
        <f t="shared" ca="1" si="188"/>
        <v>DUALITY</v>
      </c>
      <c r="I541" s="19" t="str">
        <f t="shared" ca="1" si="189"/>
        <v>BIANCO</v>
      </c>
      <c r="J541" s="2">
        <f>IFERROR(MATCH(MASTER!$A541,'BUMA MAIN'!H:H,FALSE),4952)</f>
        <v>586</v>
      </c>
      <c r="K541" s="32" t="str">
        <f t="shared" ca="1" si="176"/>
        <v>DUALITY</v>
      </c>
      <c r="L541" s="33">
        <f t="shared" ca="1" si="177"/>
        <v>1351244</v>
      </c>
      <c r="M541" s="33" t="str">
        <f t="shared" ca="1" si="178"/>
        <v>I-002289736-3</v>
      </c>
      <c r="N541" s="33">
        <f t="shared" ca="1" si="179"/>
        <v>472380650</v>
      </c>
      <c r="O541" s="33" t="str">
        <f t="shared" ca="1" si="180"/>
        <v>DJ PUBLISHING</v>
      </c>
      <c r="P541" s="33">
        <f t="shared" ca="1" si="181"/>
        <v>11555158</v>
      </c>
      <c r="Q541" s="33">
        <f t="shared" ca="1" si="182"/>
        <v>42352</v>
      </c>
      <c r="R541" s="34" t="str">
        <f t="shared" ca="1" si="183"/>
        <v>W-010711140</v>
      </c>
      <c r="S541" s="2">
        <f>IFERROR(MATCH(MASTER!$A541,'BUMA ALT'!H:H,FALSE),4952)</f>
        <v>4952</v>
      </c>
      <c r="T541" s="5" t="str">
        <f t="shared" ca="1" si="190"/>
        <v>-</v>
      </c>
      <c r="U541" s="51" t="str">
        <f t="shared" ca="1" si="191"/>
        <v>-</v>
      </c>
      <c r="V541" s="51" t="str">
        <f t="shared" ca="1" si="192"/>
        <v>-</v>
      </c>
      <c r="W541" s="51" t="str">
        <f t="shared" ca="1" si="193"/>
        <v>-</v>
      </c>
      <c r="X541" s="51" t="str">
        <f t="shared" ca="1" si="194"/>
        <v>-</v>
      </c>
      <c r="Y541" s="51" t="str">
        <f t="shared" ca="1" si="195"/>
        <v>-</v>
      </c>
      <c r="Z541" s="51" t="str">
        <f t="shared" ca="1" si="196"/>
        <v>-</v>
      </c>
      <c r="AA541" s="6" t="str">
        <f t="shared" ca="1" si="197"/>
        <v>-</v>
      </c>
    </row>
    <row r="542" spans="1:27" x14ac:dyDescent="0.25">
      <c r="A542" s="9" t="s">
        <v>531</v>
      </c>
      <c r="B542" s="10" t="str">
        <f t="shared" si="184"/>
        <v>DJ PUBLISHING, CLOUD, BUMA MAIN</v>
      </c>
      <c r="C542" s="2">
        <f>IFERROR(MATCH(MASTER!$A542,'DJ PUBLISHING'!A:A,FALSE),1393)</f>
        <v>714</v>
      </c>
      <c r="D542" s="5" t="str">
        <f t="shared" ca="1" si="185"/>
        <v>DUBNIUM</v>
      </c>
      <c r="E542" s="6" t="str">
        <f t="shared" ca="1" si="186"/>
        <v>X-BONE</v>
      </c>
      <c r="F542" s="2">
        <f>IFERROR(MATCH(MASTER!$A542,CLOUD!B:B,FALSE),1965)</f>
        <v>433</v>
      </c>
      <c r="G542" s="17">
        <f t="shared" ca="1" si="187"/>
        <v>461735</v>
      </c>
      <c r="H542" s="18" t="str">
        <f t="shared" ca="1" si="188"/>
        <v>DUBNIUM</v>
      </c>
      <c r="I542" s="19" t="str">
        <f t="shared" ca="1" si="189"/>
        <v>JANSEN</v>
      </c>
      <c r="J542" s="2">
        <f>IFERROR(MATCH(MASTER!$A542,'BUMA MAIN'!H:H,FALSE),4952)</f>
        <v>550</v>
      </c>
      <c r="K542" s="32" t="str">
        <f t="shared" ca="1" si="176"/>
        <v>DUBNIUM</v>
      </c>
      <c r="L542" s="33">
        <f t="shared" ca="1" si="177"/>
        <v>1351244</v>
      </c>
      <c r="M542" s="33" t="str">
        <f t="shared" ca="1" si="178"/>
        <v>I-002289736-3</v>
      </c>
      <c r="N542" s="33">
        <f t="shared" ca="1" si="179"/>
        <v>472380650</v>
      </c>
      <c r="O542" s="33" t="str">
        <f t="shared" ca="1" si="180"/>
        <v>DJ PUBLISHING</v>
      </c>
      <c r="P542" s="33">
        <f t="shared" ca="1" si="181"/>
        <v>11555158</v>
      </c>
      <c r="Q542" s="33">
        <f t="shared" ca="1" si="182"/>
        <v>42352</v>
      </c>
      <c r="R542" s="34" t="str">
        <f t="shared" ca="1" si="183"/>
        <v>W-009393917</v>
      </c>
      <c r="S542" s="2">
        <f>IFERROR(MATCH(MASTER!$A542,'BUMA ALT'!H:H,FALSE),4952)</f>
        <v>4952</v>
      </c>
      <c r="T542" s="5" t="str">
        <f t="shared" ca="1" si="190"/>
        <v>-</v>
      </c>
      <c r="U542" s="51" t="str">
        <f t="shared" ca="1" si="191"/>
        <v>-</v>
      </c>
      <c r="V542" s="51" t="str">
        <f t="shared" ca="1" si="192"/>
        <v>-</v>
      </c>
      <c r="W542" s="51" t="str">
        <f t="shared" ca="1" si="193"/>
        <v>-</v>
      </c>
      <c r="X542" s="51" t="str">
        <f t="shared" ca="1" si="194"/>
        <v>-</v>
      </c>
      <c r="Y542" s="51" t="str">
        <f t="shared" ca="1" si="195"/>
        <v>-</v>
      </c>
      <c r="Z542" s="51" t="str">
        <f t="shared" ca="1" si="196"/>
        <v>-</v>
      </c>
      <c r="AA542" s="6" t="str">
        <f t="shared" ca="1" si="197"/>
        <v>-</v>
      </c>
    </row>
    <row r="543" spans="1:27" x14ac:dyDescent="0.25">
      <c r="A543" s="9" t="s">
        <v>1376</v>
      </c>
      <c r="B543" s="10" t="str">
        <f t="shared" si="184"/>
        <v>CLOUD</v>
      </c>
      <c r="C543" s="2">
        <f>IFERROR(MATCH(MASTER!$A543,'DJ PUBLISHING'!A:A,FALSE),1393)</f>
        <v>1393</v>
      </c>
      <c r="D543" s="5" t="str">
        <f t="shared" ca="1" si="185"/>
        <v>-</v>
      </c>
      <c r="E543" s="6" t="str">
        <f t="shared" ca="1" si="186"/>
        <v>-</v>
      </c>
      <c r="F543" s="2">
        <f>IFERROR(MATCH(MASTER!$A543,CLOUD!B:B,FALSE),1965)</f>
        <v>434</v>
      </c>
      <c r="G543" s="17">
        <f t="shared" ca="1" si="187"/>
        <v>1107</v>
      </c>
      <c r="H543" s="18" t="str">
        <f t="shared" ca="1" si="188"/>
        <v>DUNGEONS</v>
      </c>
      <c r="I543" s="19" t="str">
        <f t="shared" ca="1" si="189"/>
        <v>DUTRIEUX/WERVER</v>
      </c>
      <c r="J543" s="2">
        <f>IFERROR(MATCH(MASTER!$A543,'BUMA MAIN'!H:H,FALSE),4952)</f>
        <v>4952</v>
      </c>
      <c r="K543" s="32" t="str">
        <f t="shared" ca="1" si="176"/>
        <v>-</v>
      </c>
      <c r="L543" s="33" t="str">
        <f t="shared" ca="1" si="177"/>
        <v>-</v>
      </c>
      <c r="M543" s="33" t="str">
        <f t="shared" ca="1" si="178"/>
        <v>-</v>
      </c>
      <c r="N543" s="33" t="str">
        <f t="shared" ca="1" si="179"/>
        <v>-</v>
      </c>
      <c r="O543" s="33" t="str">
        <f t="shared" ca="1" si="180"/>
        <v>-</v>
      </c>
      <c r="P543" s="33" t="str">
        <f t="shared" ca="1" si="181"/>
        <v>-</v>
      </c>
      <c r="Q543" s="33" t="str">
        <f t="shared" ca="1" si="182"/>
        <v>-</v>
      </c>
      <c r="R543" s="34" t="str">
        <f t="shared" ca="1" si="183"/>
        <v>-</v>
      </c>
      <c r="S543" s="2">
        <f>IFERROR(MATCH(MASTER!$A543,'BUMA ALT'!H:H,FALSE),4952)</f>
        <v>4952</v>
      </c>
      <c r="T543" s="5" t="str">
        <f t="shared" ca="1" si="190"/>
        <v>-</v>
      </c>
      <c r="U543" s="51" t="str">
        <f t="shared" ca="1" si="191"/>
        <v>-</v>
      </c>
      <c r="V543" s="51" t="str">
        <f t="shared" ca="1" si="192"/>
        <v>-</v>
      </c>
      <c r="W543" s="51" t="str">
        <f t="shared" ca="1" si="193"/>
        <v>-</v>
      </c>
      <c r="X543" s="51" t="str">
        <f t="shared" ca="1" si="194"/>
        <v>-</v>
      </c>
      <c r="Y543" s="51" t="str">
        <f t="shared" ca="1" si="195"/>
        <v>-</v>
      </c>
      <c r="Z543" s="51" t="str">
        <f t="shared" ca="1" si="196"/>
        <v>-</v>
      </c>
      <c r="AA543" s="6" t="str">
        <f t="shared" ca="1" si="197"/>
        <v>-</v>
      </c>
    </row>
    <row r="544" spans="1:27" x14ac:dyDescent="0.25">
      <c r="A544" s="9" t="s">
        <v>199</v>
      </c>
      <c r="B544" s="10" t="str">
        <f t="shared" si="184"/>
        <v>CLOUD, BUMA MAIN</v>
      </c>
      <c r="C544" s="2">
        <f>IFERROR(MATCH(MASTER!$A544,'DJ PUBLISHING'!A:A,FALSE),1393)</f>
        <v>1393</v>
      </c>
      <c r="D544" s="5" t="str">
        <f t="shared" ca="1" si="185"/>
        <v>-</v>
      </c>
      <c r="E544" s="6" t="str">
        <f t="shared" ca="1" si="186"/>
        <v>-</v>
      </c>
      <c r="F544" s="2">
        <f>IFERROR(MATCH(MASTER!$A544,CLOUD!B:B,FALSE),1965)</f>
        <v>435</v>
      </c>
      <c r="G544" s="17">
        <f t="shared" ca="1" si="187"/>
        <v>306812</v>
      </c>
      <c r="H544" s="18" t="str">
        <f t="shared" ca="1" si="188"/>
        <v>DUST</v>
      </c>
      <c r="I544" s="19" t="str">
        <f t="shared" ca="1" si="189"/>
        <v>KROUWEL/SPANACHE</v>
      </c>
      <c r="J544" s="2">
        <f>IFERROR(MATCH(MASTER!$A544,'BUMA MAIN'!H:H,FALSE),4952)</f>
        <v>218</v>
      </c>
      <c r="K544" s="32" t="str">
        <f t="shared" ca="1" si="176"/>
        <v>DUST</v>
      </c>
      <c r="L544" s="33">
        <f t="shared" ca="1" si="177"/>
        <v>1351244</v>
      </c>
      <c r="M544" s="33" t="str">
        <f t="shared" ca="1" si="178"/>
        <v>I-002289736-3</v>
      </c>
      <c r="N544" s="33">
        <f t="shared" ca="1" si="179"/>
        <v>472380650</v>
      </c>
      <c r="O544" s="33" t="str">
        <f t="shared" ca="1" si="180"/>
        <v>DJ PUBLISHING</v>
      </c>
      <c r="P544" s="33">
        <f t="shared" ca="1" si="181"/>
        <v>4811472</v>
      </c>
      <c r="Q544" s="33">
        <f t="shared" ca="1" si="182"/>
        <v>39021</v>
      </c>
      <c r="R544" s="34" t="str">
        <f t="shared" ca="1" si="183"/>
        <v>W-004464059</v>
      </c>
      <c r="S544" s="2">
        <f>IFERROR(MATCH(MASTER!$A544,'BUMA ALT'!H:H,FALSE),4952)</f>
        <v>4952</v>
      </c>
      <c r="T544" s="5" t="str">
        <f t="shared" ca="1" si="190"/>
        <v>-</v>
      </c>
      <c r="U544" s="51" t="str">
        <f t="shared" ca="1" si="191"/>
        <v>-</v>
      </c>
      <c r="V544" s="51" t="str">
        <f t="shared" ca="1" si="192"/>
        <v>-</v>
      </c>
      <c r="W544" s="51" t="str">
        <f t="shared" ca="1" si="193"/>
        <v>-</v>
      </c>
      <c r="X544" s="51" t="str">
        <f t="shared" ca="1" si="194"/>
        <v>-</v>
      </c>
      <c r="Y544" s="51" t="str">
        <f t="shared" ca="1" si="195"/>
        <v>-</v>
      </c>
      <c r="Z544" s="51" t="str">
        <f t="shared" ca="1" si="196"/>
        <v>-</v>
      </c>
      <c r="AA544" s="6" t="str">
        <f t="shared" ca="1" si="197"/>
        <v>-</v>
      </c>
    </row>
    <row r="545" spans="1:27" x14ac:dyDescent="0.25">
      <c r="A545" s="9" t="s">
        <v>546</v>
      </c>
      <c r="B545" s="10" t="str">
        <f t="shared" si="184"/>
        <v>DJ PUBLISHING, CLOUD, BUMA MAIN</v>
      </c>
      <c r="C545" s="2">
        <f>IFERROR(MATCH(MASTER!$A545,'DJ PUBLISHING'!A:A,FALSE),1393)</f>
        <v>726</v>
      </c>
      <c r="D545" s="5" t="str">
        <f t="shared" ca="1" si="185"/>
        <v>DUST 2 ASH</v>
      </c>
      <c r="E545" s="6" t="str">
        <f t="shared" ca="1" si="186"/>
        <v>X-BONE</v>
      </c>
      <c r="F545" s="2">
        <f>IFERROR(MATCH(MASTER!$A545,CLOUD!B:B,FALSE),1965)</f>
        <v>437</v>
      </c>
      <c r="G545" s="17">
        <f t="shared" ca="1" si="187"/>
        <v>461759</v>
      </c>
      <c r="H545" s="18" t="str">
        <f t="shared" ca="1" si="188"/>
        <v>DUST 2 ASH</v>
      </c>
      <c r="I545" s="19" t="str">
        <f t="shared" ca="1" si="189"/>
        <v>EE VAN/LINDEN VAN DER</v>
      </c>
      <c r="J545" s="2">
        <f>IFERROR(MATCH(MASTER!$A545,'BUMA MAIN'!H:H,FALSE),4952)</f>
        <v>565</v>
      </c>
      <c r="K545" s="32" t="str">
        <f t="shared" ca="1" si="176"/>
        <v>DUST 2 ASH</v>
      </c>
      <c r="L545" s="33">
        <f t="shared" ca="1" si="177"/>
        <v>1351244</v>
      </c>
      <c r="M545" s="33" t="str">
        <f t="shared" ca="1" si="178"/>
        <v>I-002289736-3</v>
      </c>
      <c r="N545" s="33">
        <f t="shared" ca="1" si="179"/>
        <v>472380650</v>
      </c>
      <c r="O545" s="33" t="str">
        <f t="shared" ca="1" si="180"/>
        <v>DJ PUBLISHING</v>
      </c>
      <c r="P545" s="33">
        <f t="shared" ca="1" si="181"/>
        <v>11555158</v>
      </c>
      <c r="Q545" s="33">
        <f t="shared" ca="1" si="182"/>
        <v>42352</v>
      </c>
      <c r="R545" s="34" t="str">
        <f t="shared" ca="1" si="183"/>
        <v>W-007643855</v>
      </c>
      <c r="S545" s="2">
        <f>IFERROR(MATCH(MASTER!$A545,'BUMA ALT'!H:H,FALSE),4952)</f>
        <v>4952</v>
      </c>
      <c r="T545" s="5" t="str">
        <f t="shared" ca="1" si="190"/>
        <v>-</v>
      </c>
      <c r="U545" s="51" t="str">
        <f t="shared" ca="1" si="191"/>
        <v>-</v>
      </c>
      <c r="V545" s="51" t="str">
        <f t="shared" ca="1" si="192"/>
        <v>-</v>
      </c>
      <c r="W545" s="51" t="str">
        <f t="shared" ca="1" si="193"/>
        <v>-</v>
      </c>
      <c r="X545" s="51" t="str">
        <f t="shared" ca="1" si="194"/>
        <v>-</v>
      </c>
      <c r="Y545" s="51" t="str">
        <f t="shared" ca="1" si="195"/>
        <v>-</v>
      </c>
      <c r="Z545" s="51" t="str">
        <f t="shared" ca="1" si="196"/>
        <v>-</v>
      </c>
      <c r="AA545" s="6" t="str">
        <f t="shared" ca="1" si="197"/>
        <v>-</v>
      </c>
    </row>
    <row r="546" spans="1:27" x14ac:dyDescent="0.25">
      <c r="A546" s="9" t="s">
        <v>2525</v>
      </c>
      <c r="B546" s="10" t="str">
        <f t="shared" si="184"/>
        <v>DJ PUBLISHING</v>
      </c>
      <c r="C546" s="2">
        <f>IFERROR(MATCH(MASTER!$A546,'DJ PUBLISHING'!A:A,FALSE),1393)</f>
        <v>628</v>
      </c>
      <c r="D546" s="5" t="str">
        <f t="shared" ca="1" si="185"/>
        <v>DYNAMITE</v>
      </c>
      <c r="E546" s="6" t="str">
        <f t="shared" ca="1" si="186"/>
        <v>X-BONE</v>
      </c>
      <c r="F546" s="2">
        <f>IFERROR(MATCH(MASTER!$A546,CLOUD!B:B,FALSE),1965)</f>
        <v>1965</v>
      </c>
      <c r="G546" s="17" t="str">
        <f t="shared" ca="1" si="187"/>
        <v>-</v>
      </c>
      <c r="H546" s="18" t="str">
        <f t="shared" ca="1" si="188"/>
        <v>-</v>
      </c>
      <c r="I546" s="19" t="str">
        <f t="shared" ca="1" si="189"/>
        <v>-</v>
      </c>
      <c r="J546" s="2">
        <f>IFERROR(MATCH(MASTER!$A546,'BUMA MAIN'!H:H,FALSE),4952)</f>
        <v>4952</v>
      </c>
      <c r="K546" s="32" t="str">
        <f t="shared" ca="1" si="176"/>
        <v>-</v>
      </c>
      <c r="L546" s="33" t="str">
        <f t="shared" ca="1" si="177"/>
        <v>-</v>
      </c>
      <c r="M546" s="33" t="str">
        <f t="shared" ca="1" si="178"/>
        <v>-</v>
      </c>
      <c r="N546" s="33" t="str">
        <f t="shared" ca="1" si="179"/>
        <v>-</v>
      </c>
      <c r="O546" s="33" t="str">
        <f t="shared" ca="1" si="180"/>
        <v>-</v>
      </c>
      <c r="P546" s="33" t="str">
        <f t="shared" ca="1" si="181"/>
        <v>-</v>
      </c>
      <c r="Q546" s="33" t="str">
        <f t="shared" ca="1" si="182"/>
        <v>-</v>
      </c>
      <c r="R546" s="34" t="str">
        <f t="shared" ca="1" si="183"/>
        <v>-</v>
      </c>
      <c r="S546" s="2">
        <f>IFERROR(MATCH(MASTER!$A546,'BUMA ALT'!H:H,FALSE),4952)</f>
        <v>4952</v>
      </c>
      <c r="T546" s="5" t="str">
        <f t="shared" ca="1" si="190"/>
        <v>-</v>
      </c>
      <c r="U546" s="51" t="str">
        <f t="shared" ca="1" si="191"/>
        <v>-</v>
      </c>
      <c r="V546" s="51" t="str">
        <f t="shared" ca="1" si="192"/>
        <v>-</v>
      </c>
      <c r="W546" s="51" t="str">
        <f t="shared" ca="1" si="193"/>
        <v>-</v>
      </c>
      <c r="X546" s="51" t="str">
        <f t="shared" ca="1" si="194"/>
        <v>-</v>
      </c>
      <c r="Y546" s="51" t="str">
        <f t="shared" ca="1" si="195"/>
        <v>-</v>
      </c>
      <c r="Z546" s="51" t="str">
        <f t="shared" ca="1" si="196"/>
        <v>-</v>
      </c>
      <c r="AA546" s="6" t="str">
        <f t="shared" ca="1" si="197"/>
        <v>-</v>
      </c>
    </row>
    <row r="547" spans="1:27" x14ac:dyDescent="0.25">
      <c r="A547" s="9" t="s">
        <v>1378</v>
      </c>
      <c r="B547" s="10" t="str">
        <f t="shared" si="184"/>
        <v>CLOUD</v>
      </c>
      <c r="C547" s="2">
        <f>IFERROR(MATCH(MASTER!$A547,'DJ PUBLISHING'!A:A,FALSE),1393)</f>
        <v>1393</v>
      </c>
      <c r="D547" s="5" t="str">
        <f t="shared" ca="1" si="185"/>
        <v>-</v>
      </c>
      <c r="E547" s="6" t="str">
        <f t="shared" ca="1" si="186"/>
        <v>-</v>
      </c>
      <c r="F547" s="2">
        <f>IFERROR(MATCH(MASTER!$A547,CLOUD!B:B,FALSE),1965)</f>
        <v>438</v>
      </c>
      <c r="G547" s="17">
        <f t="shared" ca="1" si="187"/>
        <v>5318</v>
      </c>
      <c r="H547" s="18" t="str">
        <f t="shared" ca="1" si="188"/>
        <v>EA PROMO</v>
      </c>
      <c r="I547" s="19" t="str">
        <f t="shared" ca="1" si="189"/>
        <v>DUTRIEUX</v>
      </c>
      <c r="J547" s="2">
        <f>IFERROR(MATCH(MASTER!$A547,'BUMA MAIN'!H:H,FALSE),4952)</f>
        <v>4952</v>
      </c>
      <c r="K547" s="32" t="str">
        <f t="shared" ca="1" si="176"/>
        <v>-</v>
      </c>
      <c r="L547" s="33" t="str">
        <f t="shared" ca="1" si="177"/>
        <v>-</v>
      </c>
      <c r="M547" s="33" t="str">
        <f t="shared" ca="1" si="178"/>
        <v>-</v>
      </c>
      <c r="N547" s="33" t="str">
        <f t="shared" ca="1" si="179"/>
        <v>-</v>
      </c>
      <c r="O547" s="33" t="str">
        <f t="shared" ca="1" si="180"/>
        <v>-</v>
      </c>
      <c r="P547" s="33" t="str">
        <f t="shared" ca="1" si="181"/>
        <v>-</v>
      </c>
      <c r="Q547" s="33" t="str">
        <f t="shared" ca="1" si="182"/>
        <v>-</v>
      </c>
      <c r="R547" s="34" t="str">
        <f t="shared" ca="1" si="183"/>
        <v>-</v>
      </c>
      <c r="S547" s="2">
        <f>IFERROR(MATCH(MASTER!$A547,'BUMA ALT'!H:H,FALSE),4952)</f>
        <v>4952</v>
      </c>
      <c r="T547" s="5" t="str">
        <f t="shared" ca="1" si="190"/>
        <v>-</v>
      </c>
      <c r="U547" s="51" t="str">
        <f t="shared" ca="1" si="191"/>
        <v>-</v>
      </c>
      <c r="V547" s="51" t="str">
        <f t="shared" ca="1" si="192"/>
        <v>-</v>
      </c>
      <c r="W547" s="51" t="str">
        <f t="shared" ca="1" si="193"/>
        <v>-</v>
      </c>
      <c r="X547" s="51" t="str">
        <f t="shared" ca="1" si="194"/>
        <v>-</v>
      </c>
      <c r="Y547" s="51" t="str">
        <f t="shared" ca="1" si="195"/>
        <v>-</v>
      </c>
      <c r="Z547" s="51" t="str">
        <f t="shared" ca="1" si="196"/>
        <v>-</v>
      </c>
      <c r="AA547" s="6" t="str">
        <f t="shared" ca="1" si="197"/>
        <v>-</v>
      </c>
    </row>
    <row r="548" spans="1:27" x14ac:dyDescent="0.25">
      <c r="A548" s="9" t="s">
        <v>1379</v>
      </c>
      <c r="B548" s="10" t="str">
        <f t="shared" si="184"/>
        <v>DJ PUBLISHING, CLOUD</v>
      </c>
      <c r="C548" s="2">
        <f>IFERROR(MATCH(MASTER!$A548,'DJ PUBLISHING'!A:A,FALSE),1393)</f>
        <v>1146</v>
      </c>
      <c r="D548" s="5" t="str">
        <f t="shared" ca="1" si="185"/>
        <v>EAR FUCKING</v>
      </c>
      <c r="E548" s="6" t="str">
        <f t="shared" ca="1" si="186"/>
        <v>ITALIAN HARDSTYLE</v>
      </c>
      <c r="F548" s="2">
        <f>IFERROR(MATCH(MASTER!$A548,CLOUD!B:B,FALSE),1965)</f>
        <v>439</v>
      </c>
      <c r="G548" s="17">
        <f t="shared" ca="1" si="187"/>
        <v>15635</v>
      </c>
      <c r="H548" s="18" t="str">
        <f t="shared" ca="1" si="188"/>
        <v>EAR FUCKING</v>
      </c>
      <c r="I548" s="19" t="str">
        <f t="shared" ca="1" si="189"/>
        <v>ROSCHINI</v>
      </c>
      <c r="J548" s="2">
        <f>IFERROR(MATCH(MASTER!$A548,'BUMA MAIN'!H:H,FALSE),4952)</f>
        <v>4952</v>
      </c>
      <c r="K548" s="32" t="str">
        <f t="shared" ca="1" si="176"/>
        <v>-</v>
      </c>
      <c r="L548" s="33" t="str">
        <f t="shared" ca="1" si="177"/>
        <v>-</v>
      </c>
      <c r="M548" s="33" t="str">
        <f t="shared" ca="1" si="178"/>
        <v>-</v>
      </c>
      <c r="N548" s="33" t="str">
        <f t="shared" ca="1" si="179"/>
        <v>-</v>
      </c>
      <c r="O548" s="33" t="str">
        <f t="shared" ca="1" si="180"/>
        <v>-</v>
      </c>
      <c r="P548" s="33" t="str">
        <f t="shared" ca="1" si="181"/>
        <v>-</v>
      </c>
      <c r="Q548" s="33" t="str">
        <f t="shared" ca="1" si="182"/>
        <v>-</v>
      </c>
      <c r="R548" s="34" t="str">
        <f t="shared" ca="1" si="183"/>
        <v>-</v>
      </c>
      <c r="S548" s="2">
        <f>IFERROR(MATCH(MASTER!$A548,'BUMA ALT'!H:H,FALSE),4952)</f>
        <v>4952</v>
      </c>
      <c r="T548" s="5" t="str">
        <f t="shared" ca="1" si="190"/>
        <v>-</v>
      </c>
      <c r="U548" s="51" t="str">
        <f t="shared" ca="1" si="191"/>
        <v>-</v>
      </c>
      <c r="V548" s="51" t="str">
        <f t="shared" ca="1" si="192"/>
        <v>-</v>
      </c>
      <c r="W548" s="51" t="str">
        <f t="shared" ca="1" si="193"/>
        <v>-</v>
      </c>
      <c r="X548" s="51" t="str">
        <f t="shared" ca="1" si="194"/>
        <v>-</v>
      </c>
      <c r="Y548" s="51" t="str">
        <f t="shared" ca="1" si="195"/>
        <v>-</v>
      </c>
      <c r="Z548" s="51" t="str">
        <f t="shared" ca="1" si="196"/>
        <v>-</v>
      </c>
      <c r="AA548" s="6" t="str">
        <f t="shared" ca="1" si="197"/>
        <v>-</v>
      </c>
    </row>
    <row r="549" spans="1:27" x14ac:dyDescent="0.25">
      <c r="A549" s="9" t="s">
        <v>44</v>
      </c>
      <c r="B549" s="10" t="str">
        <f t="shared" si="184"/>
        <v>CLOUD, BUMA MAIN</v>
      </c>
      <c r="C549" s="2">
        <f>IFERROR(MATCH(MASTER!$A549,'DJ PUBLISHING'!A:A,FALSE),1393)</f>
        <v>1393</v>
      </c>
      <c r="D549" s="5" t="str">
        <f t="shared" ca="1" si="185"/>
        <v>-</v>
      </c>
      <c r="E549" s="6" t="str">
        <f t="shared" ca="1" si="186"/>
        <v>-</v>
      </c>
      <c r="F549" s="2">
        <f>IFERROR(MATCH(MASTER!$A549,CLOUD!B:B,FALSE),1965)</f>
        <v>440</v>
      </c>
      <c r="G549" s="17">
        <f t="shared" ca="1" si="187"/>
        <v>4532</v>
      </c>
      <c r="H549" s="18" t="str">
        <f t="shared" ca="1" si="188"/>
        <v>EAR PROTECTION</v>
      </c>
      <c r="I549" s="19" t="str">
        <f t="shared" ca="1" si="189"/>
        <v>ELKABAS/JANSSEN</v>
      </c>
      <c r="J549" s="2">
        <f>IFERROR(MATCH(MASTER!$A549,'BUMA MAIN'!H:H,FALSE),4952)</f>
        <v>56</v>
      </c>
      <c r="K549" s="32" t="str">
        <f t="shared" ca="1" si="176"/>
        <v>EAR PROTECTION</v>
      </c>
      <c r="L549" s="33">
        <f t="shared" ca="1" si="177"/>
        <v>1351244</v>
      </c>
      <c r="M549" s="33" t="str">
        <f t="shared" ca="1" si="178"/>
        <v>I-002289736-3</v>
      </c>
      <c r="N549" s="33">
        <f t="shared" ca="1" si="179"/>
        <v>472380650</v>
      </c>
      <c r="O549" s="33" t="str">
        <f t="shared" ca="1" si="180"/>
        <v>DJ PUBLISHING</v>
      </c>
      <c r="P549" s="33">
        <f t="shared" ca="1" si="181"/>
        <v>4793885</v>
      </c>
      <c r="Q549" s="33">
        <f t="shared" ca="1" si="182"/>
        <v>38664</v>
      </c>
      <c r="R549" s="34" t="str">
        <f t="shared" ca="1" si="183"/>
        <v>W-004299726</v>
      </c>
      <c r="S549" s="2">
        <f>IFERROR(MATCH(MASTER!$A549,'BUMA ALT'!H:H,FALSE),4952)</f>
        <v>4952</v>
      </c>
      <c r="T549" s="5" t="str">
        <f t="shared" ca="1" si="190"/>
        <v>-</v>
      </c>
      <c r="U549" s="51" t="str">
        <f t="shared" ca="1" si="191"/>
        <v>-</v>
      </c>
      <c r="V549" s="51" t="str">
        <f t="shared" ca="1" si="192"/>
        <v>-</v>
      </c>
      <c r="W549" s="51" t="str">
        <f t="shared" ca="1" si="193"/>
        <v>-</v>
      </c>
      <c r="X549" s="51" t="str">
        <f t="shared" ca="1" si="194"/>
        <v>-</v>
      </c>
      <c r="Y549" s="51" t="str">
        <f t="shared" ca="1" si="195"/>
        <v>-</v>
      </c>
      <c r="Z549" s="51" t="str">
        <f t="shared" ca="1" si="196"/>
        <v>-</v>
      </c>
      <c r="AA549" s="6" t="str">
        <f t="shared" ca="1" si="197"/>
        <v>-</v>
      </c>
    </row>
    <row r="550" spans="1:27" x14ac:dyDescent="0.25">
      <c r="A550" s="9" t="s">
        <v>839</v>
      </c>
      <c r="B550" s="10" t="str">
        <f t="shared" si="184"/>
        <v>DJ PUBLISHING, CLOUD, BUMA MAIN</v>
      </c>
      <c r="C550" s="2">
        <f>IFERROR(MATCH(MASTER!$A550,'DJ PUBLISHING'!A:A,FALSE),1393)</f>
        <v>1117</v>
      </c>
      <c r="D550" s="5" t="str">
        <f t="shared" ca="1" si="185"/>
        <v>EARTH IN ME</v>
      </c>
      <c r="E550" s="6" t="str">
        <f t="shared" ca="1" si="186"/>
        <v>A2 Records</v>
      </c>
      <c r="F550" s="2">
        <f>IFERROR(MATCH(MASTER!$A550,CLOUD!B:B,FALSE),1965)</f>
        <v>441</v>
      </c>
      <c r="G550" s="17">
        <f t="shared" ca="1" si="187"/>
        <v>626272</v>
      </c>
      <c r="H550" s="18" t="str">
        <f t="shared" ca="1" si="188"/>
        <v>EARTH IN ME</v>
      </c>
      <c r="I550" s="19" t="str">
        <f t="shared" ca="1" si="189"/>
        <v xml:space="preserve">SCHIE VAN </v>
      </c>
      <c r="J550" s="2">
        <f>IFERROR(MATCH(MASTER!$A550,'BUMA MAIN'!H:H,FALSE),4952)</f>
        <v>860</v>
      </c>
      <c r="K550" s="32" t="str">
        <f t="shared" ca="1" si="176"/>
        <v>EARTH IN ME</v>
      </c>
      <c r="L550" s="33">
        <f t="shared" ca="1" si="177"/>
        <v>1351244</v>
      </c>
      <c r="M550" s="33" t="str">
        <f t="shared" ca="1" si="178"/>
        <v>I-002289736-3</v>
      </c>
      <c r="N550" s="33">
        <f t="shared" ca="1" si="179"/>
        <v>472380650</v>
      </c>
      <c r="O550" s="33" t="str">
        <f t="shared" ca="1" si="180"/>
        <v>DJ PUBLISHING</v>
      </c>
      <c r="P550" s="33">
        <f t="shared" ca="1" si="181"/>
        <v>11555770</v>
      </c>
      <c r="Q550" s="33">
        <f t="shared" ca="1" si="182"/>
        <v>42360</v>
      </c>
      <c r="R550" s="34" t="str">
        <f t="shared" ca="1" si="183"/>
        <v>W-010787070</v>
      </c>
      <c r="S550" s="2">
        <f>IFERROR(MATCH(MASTER!$A550,'BUMA ALT'!H:H,FALSE),4952)</f>
        <v>4952</v>
      </c>
      <c r="T550" s="5" t="str">
        <f t="shared" ca="1" si="190"/>
        <v>-</v>
      </c>
      <c r="U550" s="51" t="str">
        <f t="shared" ca="1" si="191"/>
        <v>-</v>
      </c>
      <c r="V550" s="51" t="str">
        <f t="shared" ca="1" si="192"/>
        <v>-</v>
      </c>
      <c r="W550" s="51" t="str">
        <f t="shared" ca="1" si="193"/>
        <v>-</v>
      </c>
      <c r="X550" s="51" t="str">
        <f t="shared" ca="1" si="194"/>
        <v>-</v>
      </c>
      <c r="Y550" s="51" t="str">
        <f t="shared" ca="1" si="195"/>
        <v>-</v>
      </c>
      <c r="Z550" s="51" t="str">
        <f t="shared" ca="1" si="196"/>
        <v>-</v>
      </c>
      <c r="AA550" s="6" t="str">
        <f t="shared" ca="1" si="197"/>
        <v>-</v>
      </c>
    </row>
    <row r="551" spans="1:27" x14ac:dyDescent="0.25">
      <c r="A551" s="9" t="s">
        <v>642</v>
      </c>
      <c r="B551" s="10" t="str">
        <f t="shared" si="184"/>
        <v>DJ PUBLISHING, CLOUD, BUMA MAIN</v>
      </c>
      <c r="C551" s="2">
        <f>IFERROR(MATCH(MASTER!$A551,'DJ PUBLISHING'!A:A,FALSE),1393)</f>
        <v>182</v>
      </c>
      <c r="D551" s="5" t="str">
        <f t="shared" ca="1" si="185"/>
        <v>ECHOES</v>
      </c>
      <c r="E551" s="6" t="str">
        <f t="shared" ca="1" si="186"/>
        <v>Scantraxx</v>
      </c>
      <c r="F551" s="2">
        <f>IFERROR(MATCH(MASTER!$A551,CLOUD!B:B,FALSE),1965)</f>
        <v>442</v>
      </c>
      <c r="G551" s="17">
        <f t="shared" ca="1" si="187"/>
        <v>111731</v>
      </c>
      <c r="H551" s="18" t="str">
        <f t="shared" ca="1" si="188"/>
        <v>ECHOES</v>
      </c>
      <c r="I551" s="19" t="str">
        <f t="shared" ca="1" si="189"/>
        <v>ELKABAS/FALKENBURG</v>
      </c>
      <c r="J551" s="2">
        <f>IFERROR(MATCH(MASTER!$A551,'BUMA MAIN'!H:H,FALSE),4952)</f>
        <v>661</v>
      </c>
      <c r="K551" s="32" t="str">
        <f t="shared" ca="1" si="176"/>
        <v>ECHOES</v>
      </c>
      <c r="L551" s="33">
        <f t="shared" ca="1" si="177"/>
        <v>1351244</v>
      </c>
      <c r="M551" s="33" t="str">
        <f t="shared" ca="1" si="178"/>
        <v>I-002289736-3</v>
      </c>
      <c r="N551" s="33">
        <f t="shared" ca="1" si="179"/>
        <v>472380650</v>
      </c>
      <c r="O551" s="33" t="str">
        <f t="shared" ca="1" si="180"/>
        <v>DJ PUBLISHING</v>
      </c>
      <c r="P551" s="33">
        <f t="shared" ca="1" si="181"/>
        <v>11555158</v>
      </c>
      <c r="Q551" s="33">
        <f t="shared" ca="1" si="182"/>
        <v>42352</v>
      </c>
      <c r="R551" s="34" t="str">
        <f t="shared" ca="1" si="183"/>
        <v>W-010711165</v>
      </c>
      <c r="S551" s="2">
        <f>IFERROR(MATCH(MASTER!$A551,'BUMA ALT'!H:H,FALSE),4952)</f>
        <v>4952</v>
      </c>
      <c r="T551" s="5" t="str">
        <f t="shared" ca="1" si="190"/>
        <v>-</v>
      </c>
      <c r="U551" s="51" t="str">
        <f t="shared" ca="1" si="191"/>
        <v>-</v>
      </c>
      <c r="V551" s="51" t="str">
        <f t="shared" ca="1" si="192"/>
        <v>-</v>
      </c>
      <c r="W551" s="51" t="str">
        <f t="shared" ca="1" si="193"/>
        <v>-</v>
      </c>
      <c r="X551" s="51" t="str">
        <f t="shared" ca="1" si="194"/>
        <v>-</v>
      </c>
      <c r="Y551" s="51" t="str">
        <f t="shared" ca="1" si="195"/>
        <v>-</v>
      </c>
      <c r="Z551" s="51" t="str">
        <f t="shared" ca="1" si="196"/>
        <v>-</v>
      </c>
      <c r="AA551" s="6" t="str">
        <f t="shared" ca="1" si="197"/>
        <v>-</v>
      </c>
    </row>
    <row r="552" spans="1:27" x14ac:dyDescent="0.25">
      <c r="A552" s="9" t="s">
        <v>200</v>
      </c>
      <c r="B552" s="10" t="str">
        <f t="shared" si="184"/>
        <v>DJ PUBLISHING, CLOUD, BUMA MAIN</v>
      </c>
      <c r="C552" s="2">
        <f>IFERROR(MATCH(MASTER!$A552,'DJ PUBLISHING'!A:A,FALSE),1393)</f>
        <v>82</v>
      </c>
      <c r="D552" s="5" t="str">
        <f t="shared" ca="1" si="185"/>
        <v>ECLIPSE</v>
      </c>
      <c r="E552" s="6" t="str">
        <f t="shared" ca="1" si="186"/>
        <v>Scantraxx</v>
      </c>
      <c r="F552" s="2">
        <f>IFERROR(MATCH(MASTER!$A552,CLOUD!B:B,FALSE),1965)</f>
        <v>444</v>
      </c>
      <c r="G552" s="17">
        <f t="shared" ca="1" si="187"/>
        <v>85889</v>
      </c>
      <c r="H552" s="18" t="str">
        <f t="shared" ca="1" si="188"/>
        <v>ECLIPSE</v>
      </c>
      <c r="I552" s="19" t="str">
        <f t="shared" ca="1" si="189"/>
        <v>DUDDRIDGE</v>
      </c>
      <c r="J552" s="2">
        <f>IFERROR(MATCH(MASTER!$A552,'BUMA MAIN'!H:H,FALSE),4952)</f>
        <v>219</v>
      </c>
      <c r="K552" s="32" t="str">
        <f t="shared" ca="1" si="176"/>
        <v>ECLIPSE</v>
      </c>
      <c r="L552" s="33">
        <f t="shared" ca="1" si="177"/>
        <v>1351244</v>
      </c>
      <c r="M552" s="33" t="str">
        <f t="shared" ca="1" si="178"/>
        <v>I-002289736-3</v>
      </c>
      <c r="N552" s="33">
        <f t="shared" ca="1" si="179"/>
        <v>472380650</v>
      </c>
      <c r="O552" s="33" t="str">
        <f t="shared" ca="1" si="180"/>
        <v>DJ PUBLISHING</v>
      </c>
      <c r="P552" s="33">
        <f t="shared" ca="1" si="181"/>
        <v>4811472</v>
      </c>
      <c r="Q552" s="33">
        <f t="shared" ca="1" si="182"/>
        <v>39021</v>
      </c>
      <c r="R552" s="34" t="str">
        <f t="shared" ca="1" si="183"/>
        <v>W-004510400</v>
      </c>
      <c r="S552" s="2">
        <f>IFERROR(MATCH(MASTER!$A552,'BUMA ALT'!H:H,FALSE),4952)</f>
        <v>4952</v>
      </c>
      <c r="T552" s="5" t="str">
        <f t="shared" ca="1" si="190"/>
        <v>-</v>
      </c>
      <c r="U552" s="51" t="str">
        <f t="shared" ca="1" si="191"/>
        <v>-</v>
      </c>
      <c r="V552" s="51" t="str">
        <f t="shared" ca="1" si="192"/>
        <v>-</v>
      </c>
      <c r="W552" s="51" t="str">
        <f t="shared" ca="1" si="193"/>
        <v>-</v>
      </c>
      <c r="X552" s="51" t="str">
        <f t="shared" ca="1" si="194"/>
        <v>-</v>
      </c>
      <c r="Y552" s="51" t="str">
        <f t="shared" ca="1" si="195"/>
        <v>-</v>
      </c>
      <c r="Z552" s="51" t="str">
        <f t="shared" ca="1" si="196"/>
        <v>-</v>
      </c>
      <c r="AA552" s="6" t="str">
        <f t="shared" ca="1" si="197"/>
        <v>-</v>
      </c>
    </row>
    <row r="553" spans="1:27" x14ac:dyDescent="0.25">
      <c r="A553" s="9" t="s">
        <v>2526</v>
      </c>
      <c r="B553" s="10" t="str">
        <f t="shared" si="184"/>
        <v>DJ PUBLISHING</v>
      </c>
      <c r="C553" s="2">
        <f>IFERROR(MATCH(MASTER!$A553,'DJ PUBLISHING'!A:A,FALSE),1393)</f>
        <v>685</v>
      </c>
      <c r="D553" s="5" t="str">
        <f t="shared" ca="1" si="185"/>
        <v>ECPERIENCE</v>
      </c>
      <c r="E553" s="6" t="str">
        <f t="shared" ca="1" si="186"/>
        <v>X-BONE</v>
      </c>
      <c r="F553" s="2">
        <f>IFERROR(MATCH(MASTER!$A553,CLOUD!B:B,FALSE),1965)</f>
        <v>1965</v>
      </c>
      <c r="G553" s="17" t="str">
        <f t="shared" ca="1" si="187"/>
        <v>-</v>
      </c>
      <c r="H553" s="18" t="str">
        <f t="shared" ca="1" si="188"/>
        <v>-</v>
      </c>
      <c r="I553" s="19" t="str">
        <f t="shared" ca="1" si="189"/>
        <v>-</v>
      </c>
      <c r="J553" s="2">
        <f>IFERROR(MATCH(MASTER!$A553,'BUMA MAIN'!H:H,FALSE),4952)</f>
        <v>4952</v>
      </c>
      <c r="K553" s="32" t="str">
        <f t="shared" ca="1" si="176"/>
        <v>-</v>
      </c>
      <c r="L553" s="33" t="str">
        <f t="shared" ca="1" si="177"/>
        <v>-</v>
      </c>
      <c r="M553" s="33" t="str">
        <f t="shared" ca="1" si="178"/>
        <v>-</v>
      </c>
      <c r="N553" s="33" t="str">
        <f t="shared" ca="1" si="179"/>
        <v>-</v>
      </c>
      <c r="O553" s="33" t="str">
        <f t="shared" ca="1" si="180"/>
        <v>-</v>
      </c>
      <c r="P553" s="33" t="str">
        <f t="shared" ca="1" si="181"/>
        <v>-</v>
      </c>
      <c r="Q553" s="33" t="str">
        <f t="shared" ca="1" si="182"/>
        <v>-</v>
      </c>
      <c r="R553" s="34" t="str">
        <f t="shared" ca="1" si="183"/>
        <v>-</v>
      </c>
      <c r="S553" s="2">
        <f>IFERROR(MATCH(MASTER!$A553,'BUMA ALT'!H:H,FALSE),4952)</f>
        <v>4952</v>
      </c>
      <c r="T553" s="5" t="str">
        <f t="shared" ca="1" si="190"/>
        <v>-</v>
      </c>
      <c r="U553" s="51" t="str">
        <f t="shared" ca="1" si="191"/>
        <v>-</v>
      </c>
      <c r="V553" s="51" t="str">
        <f t="shared" ca="1" si="192"/>
        <v>-</v>
      </c>
      <c r="W553" s="51" t="str">
        <f t="shared" ca="1" si="193"/>
        <v>-</v>
      </c>
      <c r="X553" s="51" t="str">
        <f t="shared" ca="1" si="194"/>
        <v>-</v>
      </c>
      <c r="Y553" s="51" t="str">
        <f t="shared" ca="1" si="195"/>
        <v>-</v>
      </c>
      <c r="Z553" s="51" t="str">
        <f t="shared" ca="1" si="196"/>
        <v>-</v>
      </c>
      <c r="AA553" s="6" t="str">
        <f t="shared" ca="1" si="197"/>
        <v>-</v>
      </c>
    </row>
    <row r="554" spans="1:27" x14ac:dyDescent="0.25">
      <c r="A554" s="9" t="s">
        <v>1382</v>
      </c>
      <c r="B554" s="10" t="str">
        <f t="shared" si="184"/>
        <v>DJ PUBLISHING, CLOUD</v>
      </c>
      <c r="C554" s="2">
        <f>IFERROR(MATCH(MASTER!$A554,'DJ PUBLISHING'!A:A,FALSE),1393)</f>
        <v>202</v>
      </c>
      <c r="D554" s="5" t="str">
        <f t="shared" ca="1" si="185"/>
        <v>ECSTACY</v>
      </c>
      <c r="E554" s="6" t="str">
        <f t="shared" ca="1" si="186"/>
        <v>Scantraxx</v>
      </c>
      <c r="F554" s="2">
        <f>IFERROR(MATCH(MASTER!$A554,CLOUD!B:B,FALSE),1965)</f>
        <v>446</v>
      </c>
      <c r="G554" s="17">
        <f t="shared" ca="1" si="187"/>
        <v>135238</v>
      </c>
      <c r="H554" s="18" t="str">
        <f t="shared" ca="1" si="188"/>
        <v>ECSTACY</v>
      </c>
      <c r="I554" s="19" t="str">
        <f t="shared" ca="1" si="189"/>
        <v>ALESSI/DUDDRIDGE</v>
      </c>
      <c r="J554" s="2">
        <f>IFERROR(MATCH(MASTER!$A554,'BUMA MAIN'!H:H,FALSE),4952)</f>
        <v>4952</v>
      </c>
      <c r="K554" s="32" t="str">
        <f t="shared" ca="1" si="176"/>
        <v>-</v>
      </c>
      <c r="L554" s="33" t="str">
        <f t="shared" ca="1" si="177"/>
        <v>-</v>
      </c>
      <c r="M554" s="33" t="str">
        <f t="shared" ca="1" si="178"/>
        <v>-</v>
      </c>
      <c r="N554" s="33" t="str">
        <f t="shared" ca="1" si="179"/>
        <v>-</v>
      </c>
      <c r="O554" s="33" t="str">
        <f t="shared" ca="1" si="180"/>
        <v>-</v>
      </c>
      <c r="P554" s="33" t="str">
        <f t="shared" ca="1" si="181"/>
        <v>-</v>
      </c>
      <c r="Q554" s="33" t="str">
        <f t="shared" ca="1" si="182"/>
        <v>-</v>
      </c>
      <c r="R554" s="34" t="str">
        <f t="shared" ca="1" si="183"/>
        <v>-</v>
      </c>
      <c r="S554" s="2">
        <f>IFERROR(MATCH(MASTER!$A554,'BUMA ALT'!H:H,FALSE),4952)</f>
        <v>4952</v>
      </c>
      <c r="T554" s="5" t="str">
        <f t="shared" ca="1" si="190"/>
        <v>-</v>
      </c>
      <c r="U554" s="51" t="str">
        <f t="shared" ca="1" si="191"/>
        <v>-</v>
      </c>
      <c r="V554" s="51" t="str">
        <f t="shared" ca="1" si="192"/>
        <v>-</v>
      </c>
      <c r="W554" s="51" t="str">
        <f t="shared" ca="1" si="193"/>
        <v>-</v>
      </c>
      <c r="X554" s="51" t="str">
        <f t="shared" ca="1" si="194"/>
        <v>-</v>
      </c>
      <c r="Y554" s="51" t="str">
        <f t="shared" ca="1" si="195"/>
        <v>-</v>
      </c>
      <c r="Z554" s="51" t="str">
        <f t="shared" ca="1" si="196"/>
        <v>-</v>
      </c>
      <c r="AA554" s="6" t="str">
        <f t="shared" ca="1" si="197"/>
        <v>-</v>
      </c>
    </row>
    <row r="555" spans="1:27" x14ac:dyDescent="0.25">
      <c r="A555" s="9" t="s">
        <v>1384</v>
      </c>
      <c r="B555" s="10" t="str">
        <f t="shared" si="184"/>
        <v>DJ PUBLISHING, CLOUD</v>
      </c>
      <c r="C555" s="2">
        <f>IFERROR(MATCH(MASTER!$A555,'DJ PUBLISHING'!A:A,FALSE),1393)</f>
        <v>106</v>
      </c>
      <c r="D555" s="5" t="str">
        <f t="shared" ca="1" si="185"/>
        <v>EDGE OF DOOM</v>
      </c>
      <c r="E555" s="6" t="str">
        <f t="shared" ca="1" si="186"/>
        <v>Scantraxx</v>
      </c>
      <c r="F555" s="2">
        <f>IFERROR(MATCH(MASTER!$A555,CLOUD!B:B,FALSE),1965)</f>
        <v>447</v>
      </c>
      <c r="G555" s="17">
        <f t="shared" ca="1" si="187"/>
        <v>87931</v>
      </c>
      <c r="H555" s="18" t="str">
        <f t="shared" ca="1" si="188"/>
        <v>EDGE OF DOOM</v>
      </c>
      <c r="I555" s="19" t="str">
        <f t="shared" ca="1" si="189"/>
        <v>CRAANE/MEHLSKOV/PIJNENBURG/PIJNENBURG</v>
      </c>
      <c r="J555" s="2">
        <f>IFERROR(MATCH(MASTER!$A555,'BUMA MAIN'!H:H,FALSE),4952)</f>
        <v>4952</v>
      </c>
      <c r="K555" s="32" t="str">
        <f t="shared" ca="1" si="176"/>
        <v>-</v>
      </c>
      <c r="L555" s="33" t="str">
        <f t="shared" ca="1" si="177"/>
        <v>-</v>
      </c>
      <c r="M555" s="33" t="str">
        <f t="shared" ca="1" si="178"/>
        <v>-</v>
      </c>
      <c r="N555" s="33" t="str">
        <f t="shared" ca="1" si="179"/>
        <v>-</v>
      </c>
      <c r="O555" s="33" t="str">
        <f t="shared" ca="1" si="180"/>
        <v>-</v>
      </c>
      <c r="P555" s="33" t="str">
        <f t="shared" ca="1" si="181"/>
        <v>-</v>
      </c>
      <c r="Q555" s="33" t="str">
        <f t="shared" ca="1" si="182"/>
        <v>-</v>
      </c>
      <c r="R555" s="34" t="str">
        <f t="shared" ca="1" si="183"/>
        <v>-</v>
      </c>
      <c r="S555" s="2">
        <f>IFERROR(MATCH(MASTER!$A555,'BUMA ALT'!H:H,FALSE),4952)</f>
        <v>4952</v>
      </c>
      <c r="T555" s="5" t="str">
        <f t="shared" ca="1" si="190"/>
        <v>-</v>
      </c>
      <c r="U555" s="51" t="str">
        <f t="shared" ca="1" si="191"/>
        <v>-</v>
      </c>
      <c r="V555" s="51" t="str">
        <f t="shared" ca="1" si="192"/>
        <v>-</v>
      </c>
      <c r="W555" s="51" t="str">
        <f t="shared" ca="1" si="193"/>
        <v>-</v>
      </c>
      <c r="X555" s="51" t="str">
        <f t="shared" ca="1" si="194"/>
        <v>-</v>
      </c>
      <c r="Y555" s="51" t="str">
        <f t="shared" ca="1" si="195"/>
        <v>-</v>
      </c>
      <c r="Z555" s="51" t="str">
        <f t="shared" ca="1" si="196"/>
        <v>-</v>
      </c>
      <c r="AA555" s="6" t="str">
        <f t="shared" ca="1" si="197"/>
        <v>-</v>
      </c>
    </row>
    <row r="556" spans="1:27" x14ac:dyDescent="0.25">
      <c r="A556" s="9" t="s">
        <v>1386</v>
      </c>
      <c r="B556" s="10" t="str">
        <f t="shared" si="184"/>
        <v>CLOUD</v>
      </c>
      <c r="C556" s="2">
        <f>IFERROR(MATCH(MASTER!$A556,'DJ PUBLISHING'!A:A,FALSE),1393)</f>
        <v>1393</v>
      </c>
      <c r="D556" s="5" t="str">
        <f t="shared" ca="1" si="185"/>
        <v>-</v>
      </c>
      <c r="E556" s="6" t="str">
        <f t="shared" ca="1" si="186"/>
        <v>-</v>
      </c>
      <c r="F556" s="2">
        <f>IFERROR(MATCH(MASTER!$A556,CLOUD!B:B,FALSE),1965)</f>
        <v>448</v>
      </c>
      <c r="G556" s="17">
        <f t="shared" ca="1" si="187"/>
        <v>108134</v>
      </c>
      <c r="H556" s="18" t="str">
        <f t="shared" ca="1" si="188"/>
        <v>ELECTRIC SKY</v>
      </c>
      <c r="I556" s="19" t="str">
        <f t="shared" ca="1" si="189"/>
        <v>WITJES</v>
      </c>
      <c r="J556" s="2">
        <f>IFERROR(MATCH(MASTER!$A556,'BUMA MAIN'!H:H,FALSE),4952)</f>
        <v>4952</v>
      </c>
      <c r="K556" s="32" t="str">
        <f t="shared" ca="1" si="176"/>
        <v>-</v>
      </c>
      <c r="L556" s="33" t="str">
        <f t="shared" ca="1" si="177"/>
        <v>-</v>
      </c>
      <c r="M556" s="33" t="str">
        <f t="shared" ca="1" si="178"/>
        <v>-</v>
      </c>
      <c r="N556" s="33" t="str">
        <f t="shared" ca="1" si="179"/>
        <v>-</v>
      </c>
      <c r="O556" s="33" t="str">
        <f t="shared" ca="1" si="180"/>
        <v>-</v>
      </c>
      <c r="P556" s="33" t="str">
        <f t="shared" ca="1" si="181"/>
        <v>-</v>
      </c>
      <c r="Q556" s="33" t="str">
        <f t="shared" ca="1" si="182"/>
        <v>-</v>
      </c>
      <c r="R556" s="34" t="str">
        <f t="shared" ca="1" si="183"/>
        <v>-</v>
      </c>
      <c r="S556" s="2">
        <f>IFERROR(MATCH(MASTER!$A556,'BUMA ALT'!H:H,FALSE),4952)</f>
        <v>4952</v>
      </c>
      <c r="T556" s="5" t="str">
        <f t="shared" ca="1" si="190"/>
        <v>-</v>
      </c>
      <c r="U556" s="51" t="str">
        <f t="shared" ca="1" si="191"/>
        <v>-</v>
      </c>
      <c r="V556" s="51" t="str">
        <f t="shared" ca="1" si="192"/>
        <v>-</v>
      </c>
      <c r="W556" s="51" t="str">
        <f t="shared" ca="1" si="193"/>
        <v>-</v>
      </c>
      <c r="X556" s="51" t="str">
        <f t="shared" ca="1" si="194"/>
        <v>-</v>
      </c>
      <c r="Y556" s="51" t="str">
        <f t="shared" ca="1" si="195"/>
        <v>-</v>
      </c>
      <c r="Z556" s="51" t="str">
        <f t="shared" ca="1" si="196"/>
        <v>-</v>
      </c>
      <c r="AA556" s="6" t="str">
        <f t="shared" ca="1" si="197"/>
        <v>-</v>
      </c>
    </row>
    <row r="557" spans="1:27" x14ac:dyDescent="0.25">
      <c r="A557" s="9" t="s">
        <v>1387</v>
      </c>
      <c r="B557" s="10" t="str">
        <f t="shared" si="184"/>
        <v>DJ PUBLISHING, CLOUD</v>
      </c>
      <c r="C557" s="2">
        <f>IFERROR(MATCH(MASTER!$A557,'DJ PUBLISHING'!A:A,FALSE),1393)</f>
        <v>397</v>
      </c>
      <c r="D557" s="5" t="str">
        <f t="shared" ca="1" si="185"/>
        <v>ELITES</v>
      </c>
      <c r="E557" s="6" t="str">
        <f t="shared" ca="1" si="186"/>
        <v>Scantraxx Silver</v>
      </c>
      <c r="F557" s="2">
        <f>IFERROR(MATCH(MASTER!$A557,CLOUD!B:B,FALSE),1965)</f>
        <v>449</v>
      </c>
      <c r="G557" s="17">
        <f t="shared" ca="1" si="187"/>
        <v>64682</v>
      </c>
      <c r="H557" s="18" t="str">
        <f t="shared" ca="1" si="188"/>
        <v>ELITES</v>
      </c>
      <c r="I557" s="19" t="str">
        <f t="shared" ca="1" si="189"/>
        <v>ELKABAS</v>
      </c>
      <c r="J557" s="2">
        <f>IFERROR(MATCH(MASTER!$A557,'BUMA MAIN'!H:H,FALSE),4952)</f>
        <v>4952</v>
      </c>
      <c r="K557" s="32" t="str">
        <f t="shared" ca="1" si="176"/>
        <v>-</v>
      </c>
      <c r="L557" s="33" t="str">
        <f t="shared" ca="1" si="177"/>
        <v>-</v>
      </c>
      <c r="M557" s="33" t="str">
        <f t="shared" ca="1" si="178"/>
        <v>-</v>
      </c>
      <c r="N557" s="33" t="str">
        <f t="shared" ca="1" si="179"/>
        <v>-</v>
      </c>
      <c r="O557" s="33" t="str">
        <f t="shared" ca="1" si="180"/>
        <v>-</v>
      </c>
      <c r="P557" s="33" t="str">
        <f t="shared" ca="1" si="181"/>
        <v>-</v>
      </c>
      <c r="Q557" s="33" t="str">
        <f t="shared" ca="1" si="182"/>
        <v>-</v>
      </c>
      <c r="R557" s="34" t="str">
        <f t="shared" ca="1" si="183"/>
        <v>-</v>
      </c>
      <c r="S557" s="2">
        <f>IFERROR(MATCH(MASTER!$A557,'BUMA ALT'!H:H,FALSE),4952)</f>
        <v>4952</v>
      </c>
      <c r="T557" s="5" t="str">
        <f t="shared" ca="1" si="190"/>
        <v>-</v>
      </c>
      <c r="U557" s="51" t="str">
        <f t="shared" ca="1" si="191"/>
        <v>-</v>
      </c>
      <c r="V557" s="51" t="str">
        <f t="shared" ca="1" si="192"/>
        <v>-</v>
      </c>
      <c r="W557" s="51" t="str">
        <f t="shared" ca="1" si="193"/>
        <v>-</v>
      </c>
      <c r="X557" s="51" t="str">
        <f t="shared" ca="1" si="194"/>
        <v>-</v>
      </c>
      <c r="Y557" s="51" t="str">
        <f t="shared" ca="1" si="195"/>
        <v>-</v>
      </c>
      <c r="Z557" s="51" t="str">
        <f t="shared" ca="1" si="196"/>
        <v>-</v>
      </c>
      <c r="AA557" s="6" t="str">
        <f t="shared" ca="1" si="197"/>
        <v>-</v>
      </c>
    </row>
    <row r="558" spans="1:27" x14ac:dyDescent="0.25">
      <c r="A558" s="9" t="s">
        <v>1388</v>
      </c>
      <c r="B558" s="10" t="str">
        <f t="shared" si="184"/>
        <v>CLOUD</v>
      </c>
      <c r="C558" s="2">
        <f>IFERROR(MATCH(MASTER!$A558,'DJ PUBLISHING'!A:A,FALSE),1393)</f>
        <v>1393</v>
      </c>
      <c r="D558" s="5" t="str">
        <f t="shared" ca="1" si="185"/>
        <v>-</v>
      </c>
      <c r="E558" s="6" t="str">
        <f t="shared" ca="1" si="186"/>
        <v>-</v>
      </c>
      <c r="F558" s="2">
        <f>IFERROR(MATCH(MASTER!$A558,CLOUD!B:B,FALSE),1965)</f>
        <v>450</v>
      </c>
      <c r="G558" s="17">
        <f t="shared" ca="1" si="187"/>
        <v>80096</v>
      </c>
      <c r="H558" s="18" t="str">
        <f t="shared" ca="1" si="188"/>
        <v>ELIXER OF LIFE</v>
      </c>
      <c r="I558" s="19" t="str">
        <f t="shared" ca="1" si="189"/>
        <v>WITJES</v>
      </c>
      <c r="J558" s="2">
        <f>IFERROR(MATCH(MASTER!$A558,'BUMA MAIN'!H:H,FALSE),4952)</f>
        <v>4952</v>
      </c>
      <c r="K558" s="32" t="str">
        <f t="shared" ca="1" si="176"/>
        <v>-</v>
      </c>
      <c r="L558" s="33" t="str">
        <f t="shared" ca="1" si="177"/>
        <v>-</v>
      </c>
      <c r="M558" s="33" t="str">
        <f t="shared" ca="1" si="178"/>
        <v>-</v>
      </c>
      <c r="N558" s="33" t="str">
        <f t="shared" ca="1" si="179"/>
        <v>-</v>
      </c>
      <c r="O558" s="33" t="str">
        <f t="shared" ca="1" si="180"/>
        <v>-</v>
      </c>
      <c r="P558" s="33" t="str">
        <f t="shared" ca="1" si="181"/>
        <v>-</v>
      </c>
      <c r="Q558" s="33" t="str">
        <f t="shared" ca="1" si="182"/>
        <v>-</v>
      </c>
      <c r="R558" s="34" t="str">
        <f t="shared" ca="1" si="183"/>
        <v>-</v>
      </c>
      <c r="S558" s="2">
        <f>IFERROR(MATCH(MASTER!$A558,'BUMA ALT'!H:H,FALSE),4952)</f>
        <v>4952</v>
      </c>
      <c r="T558" s="5" t="str">
        <f t="shared" ca="1" si="190"/>
        <v>-</v>
      </c>
      <c r="U558" s="51" t="str">
        <f t="shared" ca="1" si="191"/>
        <v>-</v>
      </c>
      <c r="V558" s="51" t="str">
        <f t="shared" ca="1" si="192"/>
        <v>-</v>
      </c>
      <c r="W558" s="51" t="str">
        <f t="shared" ca="1" si="193"/>
        <v>-</v>
      </c>
      <c r="X558" s="51" t="str">
        <f t="shared" ca="1" si="194"/>
        <v>-</v>
      </c>
      <c r="Y558" s="51" t="str">
        <f t="shared" ca="1" si="195"/>
        <v>-</v>
      </c>
      <c r="Z558" s="51" t="str">
        <f t="shared" ca="1" si="196"/>
        <v>-</v>
      </c>
      <c r="AA558" s="6" t="str">
        <f t="shared" ca="1" si="197"/>
        <v>-</v>
      </c>
    </row>
    <row r="559" spans="1:27" x14ac:dyDescent="0.25">
      <c r="A559" s="9" t="s">
        <v>1389</v>
      </c>
      <c r="B559" s="10" t="str">
        <f t="shared" si="184"/>
        <v>CLOUD</v>
      </c>
      <c r="C559" s="2">
        <f>IFERROR(MATCH(MASTER!$A559,'DJ PUBLISHING'!A:A,FALSE),1393)</f>
        <v>1393</v>
      </c>
      <c r="D559" s="5" t="str">
        <f t="shared" ca="1" si="185"/>
        <v>-</v>
      </c>
      <c r="E559" s="6" t="str">
        <f t="shared" ca="1" si="186"/>
        <v>-</v>
      </c>
      <c r="F559" s="2">
        <f>IFERROR(MATCH(MASTER!$A559,CLOUD!B:B,FALSE),1965)</f>
        <v>451</v>
      </c>
      <c r="G559" s="17">
        <f t="shared" ca="1" si="187"/>
        <v>53840</v>
      </c>
      <c r="H559" s="18" t="str">
        <f t="shared" ca="1" si="188"/>
        <v>ELIXIR OF LIFE</v>
      </c>
      <c r="I559" s="19" t="str">
        <f t="shared" ca="1" si="189"/>
        <v>WITJES</v>
      </c>
      <c r="J559" s="2">
        <f>IFERROR(MATCH(MASTER!$A559,'BUMA MAIN'!H:H,FALSE),4952)</f>
        <v>4952</v>
      </c>
      <c r="K559" s="32" t="str">
        <f t="shared" ca="1" si="176"/>
        <v>-</v>
      </c>
      <c r="L559" s="33" t="str">
        <f t="shared" ca="1" si="177"/>
        <v>-</v>
      </c>
      <c r="M559" s="33" t="str">
        <f t="shared" ca="1" si="178"/>
        <v>-</v>
      </c>
      <c r="N559" s="33" t="str">
        <f t="shared" ca="1" si="179"/>
        <v>-</v>
      </c>
      <c r="O559" s="33" t="str">
        <f t="shared" ca="1" si="180"/>
        <v>-</v>
      </c>
      <c r="P559" s="33" t="str">
        <f t="shared" ca="1" si="181"/>
        <v>-</v>
      </c>
      <c r="Q559" s="33" t="str">
        <f t="shared" ca="1" si="182"/>
        <v>-</v>
      </c>
      <c r="R559" s="34" t="str">
        <f t="shared" ca="1" si="183"/>
        <v>-</v>
      </c>
      <c r="S559" s="2">
        <f>IFERROR(MATCH(MASTER!$A559,'BUMA ALT'!H:H,FALSE),4952)</f>
        <v>4952</v>
      </c>
      <c r="T559" s="5" t="str">
        <f t="shared" ca="1" si="190"/>
        <v>-</v>
      </c>
      <c r="U559" s="51" t="str">
        <f t="shared" ca="1" si="191"/>
        <v>-</v>
      </c>
      <c r="V559" s="51" t="str">
        <f t="shared" ca="1" si="192"/>
        <v>-</v>
      </c>
      <c r="W559" s="51" t="str">
        <f t="shared" ca="1" si="193"/>
        <v>-</v>
      </c>
      <c r="X559" s="51" t="str">
        <f t="shared" ca="1" si="194"/>
        <v>-</v>
      </c>
      <c r="Y559" s="51" t="str">
        <f t="shared" ca="1" si="195"/>
        <v>-</v>
      </c>
      <c r="Z559" s="51" t="str">
        <f t="shared" ca="1" si="196"/>
        <v>-</v>
      </c>
      <c r="AA559" s="6" t="str">
        <f t="shared" ca="1" si="197"/>
        <v>-</v>
      </c>
    </row>
    <row r="560" spans="1:27" x14ac:dyDescent="0.25">
      <c r="A560" s="9" t="s">
        <v>448</v>
      </c>
      <c r="B560" s="10" t="str">
        <f t="shared" si="184"/>
        <v>CLOUD, BUMA MAIN</v>
      </c>
      <c r="C560" s="2">
        <f>IFERROR(MATCH(MASTER!$A560,'DJ PUBLISHING'!A:A,FALSE),1393)</f>
        <v>1393</v>
      </c>
      <c r="D560" s="5" t="str">
        <f t="shared" ca="1" si="185"/>
        <v>-</v>
      </c>
      <c r="E560" s="6" t="str">
        <f t="shared" ca="1" si="186"/>
        <v>-</v>
      </c>
      <c r="F560" s="2">
        <f>IFERROR(MATCH(MASTER!$A560,CLOUD!B:B,FALSE),1965)</f>
        <v>452</v>
      </c>
      <c r="G560" s="17">
        <f t="shared" ca="1" si="187"/>
        <v>398788</v>
      </c>
      <c r="H560" s="18" t="str">
        <f t="shared" ca="1" si="188"/>
        <v>ELYSIAN</v>
      </c>
      <c r="I560" s="19" t="str">
        <f t="shared" ca="1" si="189"/>
        <v>ECKEBRECHT/HORZER/PROMITZER</v>
      </c>
      <c r="J560" s="2">
        <f>IFERROR(MATCH(MASTER!$A560,'BUMA MAIN'!H:H,FALSE),4952)</f>
        <v>467</v>
      </c>
      <c r="K560" s="32" t="str">
        <f t="shared" ca="1" si="176"/>
        <v>ELYSIAN</v>
      </c>
      <c r="L560" s="33">
        <f t="shared" ca="1" si="177"/>
        <v>1351244</v>
      </c>
      <c r="M560" s="33" t="str">
        <f t="shared" ca="1" si="178"/>
        <v>I-002289736-3</v>
      </c>
      <c r="N560" s="33">
        <f t="shared" ca="1" si="179"/>
        <v>472380650</v>
      </c>
      <c r="O560" s="33" t="str">
        <f t="shared" ca="1" si="180"/>
        <v>DJ PUBLISHING</v>
      </c>
      <c r="P560" s="33">
        <f t="shared" ca="1" si="181"/>
        <v>11549687</v>
      </c>
      <c r="Q560" s="33">
        <f t="shared" ca="1" si="182"/>
        <v>42290</v>
      </c>
      <c r="R560" s="34" t="str">
        <f t="shared" ca="1" si="183"/>
        <v>W-010463818</v>
      </c>
      <c r="S560" s="2">
        <f>IFERROR(MATCH(MASTER!$A560,'BUMA ALT'!H:H,FALSE),4952)</f>
        <v>4952</v>
      </c>
      <c r="T560" s="5" t="str">
        <f t="shared" ca="1" si="190"/>
        <v>-</v>
      </c>
      <c r="U560" s="51" t="str">
        <f t="shared" ca="1" si="191"/>
        <v>-</v>
      </c>
      <c r="V560" s="51" t="str">
        <f t="shared" ca="1" si="192"/>
        <v>-</v>
      </c>
      <c r="W560" s="51" t="str">
        <f t="shared" ca="1" si="193"/>
        <v>-</v>
      </c>
      <c r="X560" s="51" t="str">
        <f t="shared" ca="1" si="194"/>
        <v>-</v>
      </c>
      <c r="Y560" s="51" t="str">
        <f t="shared" ca="1" si="195"/>
        <v>-</v>
      </c>
      <c r="Z560" s="51" t="str">
        <f t="shared" ca="1" si="196"/>
        <v>-</v>
      </c>
      <c r="AA560" s="6" t="str">
        <f t="shared" ca="1" si="197"/>
        <v>-</v>
      </c>
    </row>
    <row r="561" spans="1:27" x14ac:dyDescent="0.25">
      <c r="A561" s="9" t="s">
        <v>339</v>
      </c>
      <c r="B561" s="10" t="str">
        <f t="shared" si="184"/>
        <v>DJ PUBLISHING, CLOUD, BUMA MAIN</v>
      </c>
      <c r="C561" s="2">
        <f>IFERROR(MATCH(MASTER!$A561,'DJ PUBLISHING'!A:A,FALSE),1393)</f>
        <v>1276</v>
      </c>
      <c r="D561" s="5" t="str">
        <f t="shared" ca="1" si="185"/>
        <v>EMANATE</v>
      </c>
      <c r="E561" s="6" t="str">
        <f t="shared" ca="1" si="186"/>
        <v>GLOBAL</v>
      </c>
      <c r="F561" s="2">
        <f>IFERROR(MATCH(MASTER!$A561,CLOUD!B:B,FALSE),1965)</f>
        <v>453</v>
      </c>
      <c r="G561" s="17">
        <f t="shared" ca="1" si="187"/>
        <v>399000</v>
      </c>
      <c r="H561" s="18" t="str">
        <f t="shared" ca="1" si="188"/>
        <v>EMANATE</v>
      </c>
      <c r="I561" s="19" t="str">
        <f t="shared" ca="1" si="189"/>
        <v>AMIRIFARD</v>
      </c>
      <c r="J561" s="2">
        <f>IFERROR(MATCH(MASTER!$A561,'BUMA MAIN'!H:H,FALSE),4952)</f>
        <v>358</v>
      </c>
      <c r="K561" s="32" t="str">
        <f t="shared" ca="1" si="176"/>
        <v>EMANATE</v>
      </c>
      <c r="L561" s="33">
        <f t="shared" ca="1" si="177"/>
        <v>1351244</v>
      </c>
      <c r="M561" s="33" t="str">
        <f t="shared" ca="1" si="178"/>
        <v>I-002289736-3</v>
      </c>
      <c r="N561" s="33">
        <f t="shared" ca="1" si="179"/>
        <v>472380650</v>
      </c>
      <c r="O561" s="33" t="str">
        <f t="shared" ca="1" si="180"/>
        <v>DJ PUBLISHING</v>
      </c>
      <c r="P561" s="33">
        <f t="shared" ca="1" si="181"/>
        <v>11544725</v>
      </c>
      <c r="Q561" s="33">
        <f t="shared" ca="1" si="182"/>
        <v>42223</v>
      </c>
      <c r="R561" s="34" t="str">
        <f t="shared" ca="1" si="183"/>
        <v>W-009947382</v>
      </c>
      <c r="S561" s="2">
        <f>IFERROR(MATCH(MASTER!$A561,'BUMA ALT'!H:H,FALSE),4952)</f>
        <v>4952</v>
      </c>
      <c r="T561" s="5" t="str">
        <f t="shared" ca="1" si="190"/>
        <v>-</v>
      </c>
      <c r="U561" s="51" t="str">
        <f t="shared" ca="1" si="191"/>
        <v>-</v>
      </c>
      <c r="V561" s="51" t="str">
        <f t="shared" ca="1" si="192"/>
        <v>-</v>
      </c>
      <c r="W561" s="51" t="str">
        <f t="shared" ca="1" si="193"/>
        <v>-</v>
      </c>
      <c r="X561" s="51" t="str">
        <f t="shared" ca="1" si="194"/>
        <v>-</v>
      </c>
      <c r="Y561" s="51" t="str">
        <f t="shared" ca="1" si="195"/>
        <v>-</v>
      </c>
      <c r="Z561" s="51" t="str">
        <f t="shared" ca="1" si="196"/>
        <v>-</v>
      </c>
      <c r="AA561" s="6" t="str">
        <f t="shared" ca="1" si="197"/>
        <v>-</v>
      </c>
    </row>
    <row r="562" spans="1:27" x14ac:dyDescent="0.25">
      <c r="A562" s="9" t="s">
        <v>1392</v>
      </c>
      <c r="B562" s="10" t="str">
        <f t="shared" si="184"/>
        <v>DJ PUBLISHING, CLOUD</v>
      </c>
      <c r="C562" s="2">
        <f>IFERROR(MATCH(MASTER!$A562,'DJ PUBLISHING'!A:A,FALSE),1393)</f>
        <v>177</v>
      </c>
      <c r="D562" s="5" t="str">
        <f t="shared" ca="1" si="185"/>
        <v>EMBRACE</v>
      </c>
      <c r="E562" s="6" t="str">
        <f t="shared" ca="1" si="186"/>
        <v>Scantraxx</v>
      </c>
      <c r="F562" s="2">
        <f>IFERROR(MATCH(MASTER!$A562,CLOUD!B:B,FALSE),1965)</f>
        <v>454</v>
      </c>
      <c r="G562" s="17">
        <f t="shared" ca="1" si="187"/>
        <v>111732</v>
      </c>
      <c r="H562" s="18" t="str">
        <f t="shared" ca="1" si="188"/>
        <v>EMBRACE</v>
      </c>
      <c r="I562" s="19" t="str">
        <f t="shared" ca="1" si="189"/>
        <v>ELKABAS</v>
      </c>
      <c r="J562" s="2">
        <f>IFERROR(MATCH(MASTER!$A562,'BUMA MAIN'!H:H,FALSE),4952)</f>
        <v>4952</v>
      </c>
      <c r="K562" s="32" t="str">
        <f t="shared" ca="1" si="176"/>
        <v>-</v>
      </c>
      <c r="L562" s="33" t="str">
        <f t="shared" ca="1" si="177"/>
        <v>-</v>
      </c>
      <c r="M562" s="33" t="str">
        <f t="shared" ca="1" si="178"/>
        <v>-</v>
      </c>
      <c r="N562" s="33" t="str">
        <f t="shared" ca="1" si="179"/>
        <v>-</v>
      </c>
      <c r="O562" s="33" t="str">
        <f t="shared" ca="1" si="180"/>
        <v>-</v>
      </c>
      <c r="P562" s="33" t="str">
        <f t="shared" ca="1" si="181"/>
        <v>-</v>
      </c>
      <c r="Q562" s="33" t="str">
        <f t="shared" ca="1" si="182"/>
        <v>-</v>
      </c>
      <c r="R562" s="34" t="str">
        <f t="shared" ca="1" si="183"/>
        <v>-</v>
      </c>
      <c r="S562" s="2">
        <f>IFERROR(MATCH(MASTER!$A562,'BUMA ALT'!H:H,FALSE),4952)</f>
        <v>4952</v>
      </c>
      <c r="T562" s="5" t="str">
        <f t="shared" ca="1" si="190"/>
        <v>-</v>
      </c>
      <c r="U562" s="51" t="str">
        <f t="shared" ca="1" si="191"/>
        <v>-</v>
      </c>
      <c r="V562" s="51" t="str">
        <f t="shared" ca="1" si="192"/>
        <v>-</v>
      </c>
      <c r="W562" s="51" t="str">
        <f t="shared" ca="1" si="193"/>
        <v>-</v>
      </c>
      <c r="X562" s="51" t="str">
        <f t="shared" ca="1" si="194"/>
        <v>-</v>
      </c>
      <c r="Y562" s="51" t="str">
        <f t="shared" ca="1" si="195"/>
        <v>-</v>
      </c>
      <c r="Z562" s="51" t="str">
        <f t="shared" ca="1" si="196"/>
        <v>-</v>
      </c>
      <c r="AA562" s="6" t="str">
        <f t="shared" ca="1" si="197"/>
        <v>-</v>
      </c>
    </row>
    <row r="563" spans="1:27" x14ac:dyDescent="0.25">
      <c r="A563" s="9" t="s">
        <v>4143</v>
      </c>
      <c r="B563" s="10" t="str">
        <f t="shared" si="184"/>
        <v>DJ PUBLISHING</v>
      </c>
      <c r="C563" s="2">
        <f>IFERROR(MATCH(MASTER!$A563,'DJ PUBLISHING'!A:A,FALSE),1393)</f>
        <v>263</v>
      </c>
      <c r="D563" s="5" t="str">
        <f t="shared" ca="1" si="185"/>
        <v>EMBRACE THE SEA (WISH OUTDOOR 2017 ANTHEM)</v>
      </c>
      <c r="E563" s="6" t="str">
        <f t="shared" ca="1" si="186"/>
        <v>Scantraxx</v>
      </c>
      <c r="F563" s="2">
        <f>IFERROR(MATCH(MASTER!$A563,CLOUD!B:B,FALSE),1965)</f>
        <v>1965</v>
      </c>
      <c r="G563" s="17" t="str">
        <f t="shared" ca="1" si="187"/>
        <v>-</v>
      </c>
      <c r="H563" s="18" t="str">
        <f t="shared" ca="1" si="188"/>
        <v>-</v>
      </c>
      <c r="I563" s="19" t="str">
        <f t="shared" ca="1" si="189"/>
        <v>-</v>
      </c>
      <c r="J563" s="2">
        <f>IFERROR(MATCH(MASTER!$A563,'BUMA MAIN'!H:H,FALSE),4952)</f>
        <v>4952</v>
      </c>
      <c r="K563" s="32" t="str">
        <f t="shared" ca="1" si="176"/>
        <v>-</v>
      </c>
      <c r="L563" s="33" t="str">
        <f t="shared" ca="1" si="177"/>
        <v>-</v>
      </c>
      <c r="M563" s="33" t="str">
        <f t="shared" ca="1" si="178"/>
        <v>-</v>
      </c>
      <c r="N563" s="33" t="str">
        <f t="shared" ca="1" si="179"/>
        <v>-</v>
      </c>
      <c r="O563" s="33" t="str">
        <f t="shared" ca="1" si="180"/>
        <v>-</v>
      </c>
      <c r="P563" s="33" t="str">
        <f t="shared" ca="1" si="181"/>
        <v>-</v>
      </c>
      <c r="Q563" s="33" t="str">
        <f t="shared" ca="1" si="182"/>
        <v>-</v>
      </c>
      <c r="R563" s="34" t="str">
        <f t="shared" ca="1" si="183"/>
        <v>-</v>
      </c>
      <c r="S563" s="2">
        <f>IFERROR(MATCH(MASTER!$A563,'BUMA ALT'!H:H,FALSE),4952)</f>
        <v>4952</v>
      </c>
      <c r="T563" s="5" t="str">
        <f t="shared" ca="1" si="190"/>
        <v>-</v>
      </c>
      <c r="U563" s="51" t="str">
        <f t="shared" ca="1" si="191"/>
        <v>-</v>
      </c>
      <c r="V563" s="51" t="str">
        <f t="shared" ca="1" si="192"/>
        <v>-</v>
      </c>
      <c r="W563" s="51" t="str">
        <f t="shared" ca="1" si="193"/>
        <v>-</v>
      </c>
      <c r="X563" s="51" t="str">
        <f t="shared" ca="1" si="194"/>
        <v>-</v>
      </c>
      <c r="Y563" s="51" t="str">
        <f t="shared" ca="1" si="195"/>
        <v>-</v>
      </c>
      <c r="Z563" s="51" t="str">
        <f t="shared" ca="1" si="196"/>
        <v>-</v>
      </c>
      <c r="AA563" s="6" t="str">
        <f t="shared" ca="1" si="197"/>
        <v>-</v>
      </c>
    </row>
    <row r="564" spans="1:27" x14ac:dyDescent="0.25">
      <c r="A564" s="9" t="s">
        <v>720</v>
      </c>
      <c r="B564" s="10" t="str">
        <f t="shared" si="184"/>
        <v>CLOUD, BUMA MAIN</v>
      </c>
      <c r="C564" s="2">
        <f>IFERROR(MATCH(MASTER!$A564,'DJ PUBLISHING'!A:A,FALSE),1393)</f>
        <v>1393</v>
      </c>
      <c r="D564" s="5" t="str">
        <f t="shared" ca="1" si="185"/>
        <v>-</v>
      </c>
      <c r="E564" s="6" t="str">
        <f t="shared" ca="1" si="186"/>
        <v>-</v>
      </c>
      <c r="F564" s="2">
        <f>IFERROR(MATCH(MASTER!$A564,CLOUD!B:B,FALSE),1965)</f>
        <v>455</v>
      </c>
      <c r="G564" s="17">
        <f t="shared" ca="1" si="187"/>
        <v>524473</v>
      </c>
      <c r="H564" s="18" t="str">
        <f t="shared" ca="1" si="188"/>
        <v>EMENATE</v>
      </c>
      <c r="I564" s="19" t="str">
        <f t="shared" ca="1" si="189"/>
        <v>FAYE AMIRIFARD</v>
      </c>
      <c r="J564" s="2">
        <f>IFERROR(MATCH(MASTER!$A564,'BUMA MAIN'!H:H,FALSE),4952)</f>
        <v>740</v>
      </c>
      <c r="K564" s="32" t="str">
        <f t="shared" ca="1" si="176"/>
        <v>EMENATE</v>
      </c>
      <c r="L564" s="33">
        <f t="shared" ca="1" si="177"/>
        <v>1351244</v>
      </c>
      <c r="M564" s="33" t="str">
        <f t="shared" ca="1" si="178"/>
        <v>I-002289736-3</v>
      </c>
      <c r="N564" s="33">
        <f t="shared" ca="1" si="179"/>
        <v>472380650</v>
      </c>
      <c r="O564" s="33" t="str">
        <f t="shared" ca="1" si="180"/>
        <v>DJ PUBLISHING</v>
      </c>
      <c r="P564" s="33">
        <f t="shared" ca="1" si="181"/>
        <v>11555770</v>
      </c>
      <c r="Q564" s="33">
        <f t="shared" ca="1" si="182"/>
        <v>42360</v>
      </c>
      <c r="R564" s="34" t="str">
        <f t="shared" ca="1" si="183"/>
        <v>W-010787027</v>
      </c>
      <c r="S564" s="2">
        <f>IFERROR(MATCH(MASTER!$A564,'BUMA ALT'!H:H,FALSE),4952)</f>
        <v>4952</v>
      </c>
      <c r="T564" s="5" t="str">
        <f t="shared" ca="1" si="190"/>
        <v>-</v>
      </c>
      <c r="U564" s="51" t="str">
        <f t="shared" ca="1" si="191"/>
        <v>-</v>
      </c>
      <c r="V564" s="51" t="str">
        <f t="shared" ca="1" si="192"/>
        <v>-</v>
      </c>
      <c r="W564" s="51" t="str">
        <f t="shared" ca="1" si="193"/>
        <v>-</v>
      </c>
      <c r="X564" s="51" t="str">
        <f t="shared" ca="1" si="194"/>
        <v>-</v>
      </c>
      <c r="Y564" s="51" t="str">
        <f t="shared" ca="1" si="195"/>
        <v>-</v>
      </c>
      <c r="Z564" s="51" t="str">
        <f t="shared" ca="1" si="196"/>
        <v>-</v>
      </c>
      <c r="AA564" s="6" t="str">
        <f t="shared" ca="1" si="197"/>
        <v>-</v>
      </c>
    </row>
    <row r="565" spans="1:27" x14ac:dyDescent="0.25">
      <c r="A565" s="9" t="s">
        <v>165</v>
      </c>
      <c r="B565" s="10" t="str">
        <f t="shared" si="184"/>
        <v>CLOUD, BUMA MAIN</v>
      </c>
      <c r="C565" s="2">
        <f>IFERROR(MATCH(MASTER!$A565,'DJ PUBLISHING'!A:A,FALSE),1393)</f>
        <v>1393</v>
      </c>
      <c r="D565" s="5" t="str">
        <f t="shared" ca="1" si="185"/>
        <v>-</v>
      </c>
      <c r="E565" s="6" t="str">
        <f t="shared" ca="1" si="186"/>
        <v>-</v>
      </c>
      <c r="F565" s="2">
        <f>IFERROR(MATCH(MASTER!$A565,CLOUD!B:B,FALSE),1965)</f>
        <v>456</v>
      </c>
      <c r="G565" s="17">
        <f t="shared" ca="1" si="187"/>
        <v>120901</v>
      </c>
      <c r="H565" s="18" t="str">
        <f t="shared" ca="1" si="188"/>
        <v>EMERALD DREAM</v>
      </c>
      <c r="I565" s="19" t="str">
        <f t="shared" ca="1" si="189"/>
        <v>KUIPERS/STADT VAN DE</v>
      </c>
      <c r="J565" s="2">
        <f>IFERROR(MATCH(MASTER!$A565,'BUMA MAIN'!H:H,FALSE),4952)</f>
        <v>185</v>
      </c>
      <c r="K565" s="32" t="str">
        <f t="shared" ca="1" si="176"/>
        <v>EMERALD DREAM</v>
      </c>
      <c r="L565" s="33">
        <f t="shared" ca="1" si="177"/>
        <v>1351244</v>
      </c>
      <c r="M565" s="33" t="str">
        <f t="shared" ca="1" si="178"/>
        <v>I-002289736-3</v>
      </c>
      <c r="N565" s="33">
        <f t="shared" ca="1" si="179"/>
        <v>472380650</v>
      </c>
      <c r="O565" s="33" t="str">
        <f t="shared" ca="1" si="180"/>
        <v>DJ PUBLISHING</v>
      </c>
      <c r="P565" s="33">
        <f t="shared" ca="1" si="181"/>
        <v>4801076</v>
      </c>
      <c r="Q565" s="33">
        <f t="shared" ca="1" si="182"/>
        <v>38832</v>
      </c>
      <c r="R565" s="34" t="str">
        <f t="shared" ca="1" si="183"/>
        <v>W-004062051</v>
      </c>
      <c r="S565" s="2">
        <f>IFERROR(MATCH(MASTER!$A565,'BUMA ALT'!H:H,FALSE),4952)</f>
        <v>4952</v>
      </c>
      <c r="T565" s="5" t="str">
        <f t="shared" ca="1" si="190"/>
        <v>-</v>
      </c>
      <c r="U565" s="51" t="str">
        <f t="shared" ca="1" si="191"/>
        <v>-</v>
      </c>
      <c r="V565" s="51" t="str">
        <f t="shared" ca="1" si="192"/>
        <v>-</v>
      </c>
      <c r="W565" s="51" t="str">
        <f t="shared" ca="1" si="193"/>
        <v>-</v>
      </c>
      <c r="X565" s="51" t="str">
        <f t="shared" ca="1" si="194"/>
        <v>-</v>
      </c>
      <c r="Y565" s="51" t="str">
        <f t="shared" ca="1" si="195"/>
        <v>-</v>
      </c>
      <c r="Z565" s="51" t="str">
        <f t="shared" ca="1" si="196"/>
        <v>-</v>
      </c>
      <c r="AA565" s="6" t="str">
        <f t="shared" ca="1" si="197"/>
        <v>-</v>
      </c>
    </row>
    <row r="566" spans="1:27" x14ac:dyDescent="0.25">
      <c r="A566" s="9" t="s">
        <v>2527</v>
      </c>
      <c r="B566" s="10" t="str">
        <f t="shared" si="184"/>
        <v>DJ PUBLISHING</v>
      </c>
      <c r="C566" s="2">
        <f>IFERROR(MATCH(MASTER!$A566,'DJ PUBLISHING'!A:A,FALSE),1393)</f>
        <v>644</v>
      </c>
      <c r="D566" s="5" t="str">
        <f t="shared" ca="1" si="185"/>
        <v>EMERGE</v>
      </c>
      <c r="E566" s="6" t="str">
        <f t="shared" ca="1" si="186"/>
        <v>X-BONE</v>
      </c>
      <c r="F566" s="2">
        <f>IFERROR(MATCH(MASTER!$A566,CLOUD!B:B,FALSE),1965)</f>
        <v>1965</v>
      </c>
      <c r="G566" s="17" t="str">
        <f t="shared" ca="1" si="187"/>
        <v>-</v>
      </c>
      <c r="H566" s="18" t="str">
        <f t="shared" ca="1" si="188"/>
        <v>-</v>
      </c>
      <c r="I566" s="19" t="str">
        <f t="shared" ca="1" si="189"/>
        <v>-</v>
      </c>
      <c r="J566" s="2">
        <f>IFERROR(MATCH(MASTER!$A566,'BUMA MAIN'!H:H,FALSE),4952)</f>
        <v>4952</v>
      </c>
      <c r="K566" s="32" t="str">
        <f t="shared" ca="1" si="176"/>
        <v>-</v>
      </c>
      <c r="L566" s="33" t="str">
        <f t="shared" ca="1" si="177"/>
        <v>-</v>
      </c>
      <c r="M566" s="33" t="str">
        <f t="shared" ca="1" si="178"/>
        <v>-</v>
      </c>
      <c r="N566" s="33" t="str">
        <f t="shared" ca="1" si="179"/>
        <v>-</v>
      </c>
      <c r="O566" s="33" t="str">
        <f t="shared" ca="1" si="180"/>
        <v>-</v>
      </c>
      <c r="P566" s="33" t="str">
        <f t="shared" ca="1" si="181"/>
        <v>-</v>
      </c>
      <c r="Q566" s="33" t="str">
        <f t="shared" ca="1" si="182"/>
        <v>-</v>
      </c>
      <c r="R566" s="34" t="str">
        <f t="shared" ca="1" si="183"/>
        <v>-</v>
      </c>
      <c r="S566" s="2">
        <f>IFERROR(MATCH(MASTER!$A566,'BUMA ALT'!H:H,FALSE),4952)</f>
        <v>4952</v>
      </c>
      <c r="T566" s="5" t="str">
        <f t="shared" ca="1" si="190"/>
        <v>-</v>
      </c>
      <c r="U566" s="51" t="str">
        <f t="shared" ca="1" si="191"/>
        <v>-</v>
      </c>
      <c r="V566" s="51" t="str">
        <f t="shared" ca="1" si="192"/>
        <v>-</v>
      </c>
      <c r="W566" s="51" t="str">
        <f t="shared" ca="1" si="193"/>
        <v>-</v>
      </c>
      <c r="X566" s="51" t="str">
        <f t="shared" ca="1" si="194"/>
        <v>-</v>
      </c>
      <c r="Y566" s="51" t="str">
        <f t="shared" ca="1" si="195"/>
        <v>-</v>
      </c>
      <c r="Z566" s="51" t="str">
        <f t="shared" ca="1" si="196"/>
        <v>-</v>
      </c>
      <c r="AA566" s="6" t="str">
        <f t="shared" ca="1" si="197"/>
        <v>-</v>
      </c>
    </row>
    <row r="567" spans="1:27" x14ac:dyDescent="0.25">
      <c r="A567" s="9" t="s">
        <v>411</v>
      </c>
      <c r="B567" s="10" t="str">
        <f t="shared" si="184"/>
        <v>CLOUD, BUMA MAIN</v>
      </c>
      <c r="C567" s="2">
        <f>IFERROR(MATCH(MASTER!$A567,'DJ PUBLISHING'!A:A,FALSE),1393)</f>
        <v>1393</v>
      </c>
      <c r="D567" s="5" t="str">
        <f t="shared" ca="1" si="185"/>
        <v>-</v>
      </c>
      <c r="E567" s="6" t="str">
        <f t="shared" ca="1" si="186"/>
        <v>-</v>
      </c>
      <c r="F567" s="2">
        <f>IFERROR(MATCH(MASTER!$A567,CLOUD!B:B,FALSE),1965)</f>
        <v>457</v>
      </c>
      <c r="G567" s="17">
        <f t="shared" ca="1" si="187"/>
        <v>366218</v>
      </c>
      <c r="H567" s="18" t="str">
        <f t="shared" ca="1" si="188"/>
        <v>EMERGENCE</v>
      </c>
      <c r="I567" s="19" t="str">
        <f t="shared" ca="1" si="189"/>
        <v>BAAN/KOLHOOP</v>
      </c>
      <c r="J567" s="2">
        <f>IFERROR(MATCH(MASTER!$A567,'BUMA MAIN'!H:H,FALSE),4952)</f>
        <v>430</v>
      </c>
      <c r="K567" s="32" t="str">
        <f t="shared" ca="1" si="176"/>
        <v>EMERGENCE</v>
      </c>
      <c r="L567" s="33">
        <f t="shared" ca="1" si="177"/>
        <v>1351244</v>
      </c>
      <c r="M567" s="33" t="str">
        <f t="shared" ca="1" si="178"/>
        <v>I-002289736-3</v>
      </c>
      <c r="N567" s="33">
        <f t="shared" ca="1" si="179"/>
        <v>472380650</v>
      </c>
      <c r="O567" s="33" t="str">
        <f t="shared" ca="1" si="180"/>
        <v>DJ PUBLISHING</v>
      </c>
      <c r="P567" s="33">
        <f t="shared" ca="1" si="181"/>
        <v>11549687</v>
      </c>
      <c r="Q567" s="33">
        <f t="shared" ca="1" si="182"/>
        <v>42290</v>
      </c>
      <c r="R567" s="34" t="str">
        <f t="shared" ca="1" si="183"/>
        <v>W-010463820</v>
      </c>
      <c r="S567" s="2">
        <f>IFERROR(MATCH(MASTER!$A567,'BUMA ALT'!H:H,FALSE),4952)</f>
        <v>4952</v>
      </c>
      <c r="T567" s="5" t="str">
        <f t="shared" ca="1" si="190"/>
        <v>-</v>
      </c>
      <c r="U567" s="51" t="str">
        <f t="shared" ca="1" si="191"/>
        <v>-</v>
      </c>
      <c r="V567" s="51" t="str">
        <f t="shared" ca="1" si="192"/>
        <v>-</v>
      </c>
      <c r="W567" s="51" t="str">
        <f t="shared" ca="1" si="193"/>
        <v>-</v>
      </c>
      <c r="X567" s="51" t="str">
        <f t="shared" ca="1" si="194"/>
        <v>-</v>
      </c>
      <c r="Y567" s="51" t="str">
        <f t="shared" ca="1" si="195"/>
        <v>-</v>
      </c>
      <c r="Z567" s="51" t="str">
        <f t="shared" ca="1" si="196"/>
        <v>-</v>
      </c>
      <c r="AA567" s="6" t="str">
        <f t="shared" ca="1" si="197"/>
        <v>-</v>
      </c>
    </row>
    <row r="568" spans="1:27" x14ac:dyDescent="0.25">
      <c r="A568" s="9" t="s">
        <v>1395</v>
      </c>
      <c r="B568" s="10" t="str">
        <f t="shared" si="184"/>
        <v>CLOUD</v>
      </c>
      <c r="C568" s="2">
        <f>IFERROR(MATCH(MASTER!$A568,'DJ PUBLISHING'!A:A,FALSE),1393)</f>
        <v>1393</v>
      </c>
      <c r="D568" s="5" t="str">
        <f t="shared" ca="1" si="185"/>
        <v>-</v>
      </c>
      <c r="E568" s="6" t="str">
        <f t="shared" ca="1" si="186"/>
        <v>-</v>
      </c>
      <c r="F568" s="2">
        <f>IFERROR(MATCH(MASTER!$A568,CLOUD!B:B,FALSE),1965)</f>
        <v>458</v>
      </c>
      <c r="G568" s="17">
        <f t="shared" ca="1" si="187"/>
        <v>628575</v>
      </c>
      <c r="H568" s="18" t="str">
        <f t="shared" ca="1" si="188"/>
        <v>EMERGENCY</v>
      </c>
      <c r="I568" s="19" t="str">
        <f t="shared" ca="1" si="189"/>
        <v>ECKEBRECHT</v>
      </c>
      <c r="J568" s="2">
        <f>IFERROR(MATCH(MASTER!$A568,'BUMA MAIN'!H:H,FALSE),4952)</f>
        <v>4952</v>
      </c>
      <c r="K568" s="32" t="str">
        <f t="shared" ca="1" si="176"/>
        <v>-</v>
      </c>
      <c r="L568" s="33" t="str">
        <f t="shared" ca="1" si="177"/>
        <v>-</v>
      </c>
      <c r="M568" s="33" t="str">
        <f t="shared" ca="1" si="178"/>
        <v>-</v>
      </c>
      <c r="N568" s="33" t="str">
        <f t="shared" ca="1" si="179"/>
        <v>-</v>
      </c>
      <c r="O568" s="33" t="str">
        <f t="shared" ca="1" si="180"/>
        <v>-</v>
      </c>
      <c r="P568" s="33" t="str">
        <f t="shared" ca="1" si="181"/>
        <v>-</v>
      </c>
      <c r="Q568" s="33" t="str">
        <f t="shared" ca="1" si="182"/>
        <v>-</v>
      </c>
      <c r="R568" s="34" t="str">
        <f t="shared" ca="1" si="183"/>
        <v>-</v>
      </c>
      <c r="S568" s="2">
        <f>IFERROR(MATCH(MASTER!$A568,'BUMA ALT'!H:H,FALSE),4952)</f>
        <v>4952</v>
      </c>
      <c r="T568" s="5" t="str">
        <f t="shared" ca="1" si="190"/>
        <v>-</v>
      </c>
      <c r="U568" s="51" t="str">
        <f t="shared" ca="1" si="191"/>
        <v>-</v>
      </c>
      <c r="V568" s="51" t="str">
        <f t="shared" ca="1" si="192"/>
        <v>-</v>
      </c>
      <c r="W568" s="51" t="str">
        <f t="shared" ca="1" si="193"/>
        <v>-</v>
      </c>
      <c r="X568" s="51" t="str">
        <f t="shared" ca="1" si="194"/>
        <v>-</v>
      </c>
      <c r="Y568" s="51" t="str">
        <f t="shared" ca="1" si="195"/>
        <v>-</v>
      </c>
      <c r="Z568" s="51" t="str">
        <f t="shared" ca="1" si="196"/>
        <v>-</v>
      </c>
      <c r="AA568" s="6" t="str">
        <f t="shared" ca="1" si="197"/>
        <v>-</v>
      </c>
    </row>
    <row r="569" spans="1:27" x14ac:dyDescent="0.25">
      <c r="A569" s="9" t="s">
        <v>8</v>
      </c>
      <c r="B569" s="10" t="str">
        <f t="shared" si="184"/>
        <v>CLOUD, BUMA MAIN</v>
      </c>
      <c r="C569" s="2">
        <f>IFERROR(MATCH(MASTER!$A569,'DJ PUBLISHING'!A:A,FALSE),1393)</f>
        <v>1393</v>
      </c>
      <c r="D569" s="5" t="str">
        <f t="shared" ca="1" si="185"/>
        <v>-</v>
      </c>
      <c r="E569" s="6" t="str">
        <f t="shared" ca="1" si="186"/>
        <v>-</v>
      </c>
      <c r="F569" s="2">
        <f>IFERROR(MATCH(MASTER!$A569,CLOUD!B:B,FALSE),1965)</f>
        <v>459</v>
      </c>
      <c r="G569" s="17">
        <f t="shared" ca="1" si="187"/>
        <v>624</v>
      </c>
      <c r="H569" s="18" t="str">
        <f t="shared" ca="1" si="188"/>
        <v>EMERGENCY CALL</v>
      </c>
      <c r="I569" s="19" t="str">
        <f t="shared" ca="1" si="189"/>
        <v>ELKABAS</v>
      </c>
      <c r="J569" s="2">
        <f>IFERROR(MATCH(MASTER!$A569,'BUMA MAIN'!H:H,FALSE),4952)</f>
        <v>11</v>
      </c>
      <c r="K569" s="32" t="str">
        <f t="shared" ca="1" si="176"/>
        <v>EMERGENCY CALL</v>
      </c>
      <c r="L569" s="33">
        <f t="shared" ca="1" si="177"/>
        <v>1351244</v>
      </c>
      <c r="M569" s="33" t="str">
        <f t="shared" ca="1" si="178"/>
        <v>I-002289736-3</v>
      </c>
      <c r="N569" s="33">
        <f t="shared" ca="1" si="179"/>
        <v>472380650</v>
      </c>
      <c r="O569" s="33" t="str">
        <f t="shared" ca="1" si="180"/>
        <v>DJ PUBLISHING</v>
      </c>
      <c r="P569" s="33">
        <f t="shared" ca="1" si="181"/>
        <v>4784006</v>
      </c>
      <c r="Q569" s="33">
        <f t="shared" ca="1" si="182"/>
        <v>38580</v>
      </c>
      <c r="R569" s="34" t="str">
        <f t="shared" ca="1" si="183"/>
        <v>W-004120292</v>
      </c>
      <c r="S569" s="2">
        <f>IFERROR(MATCH(MASTER!$A569,'BUMA ALT'!H:H,FALSE),4952)</f>
        <v>4952</v>
      </c>
      <c r="T569" s="5" t="str">
        <f t="shared" ca="1" si="190"/>
        <v>-</v>
      </c>
      <c r="U569" s="51" t="str">
        <f t="shared" ca="1" si="191"/>
        <v>-</v>
      </c>
      <c r="V569" s="51" t="str">
        <f t="shared" ca="1" si="192"/>
        <v>-</v>
      </c>
      <c r="W569" s="51" t="str">
        <f t="shared" ca="1" si="193"/>
        <v>-</v>
      </c>
      <c r="X569" s="51" t="str">
        <f t="shared" ca="1" si="194"/>
        <v>-</v>
      </c>
      <c r="Y569" s="51" t="str">
        <f t="shared" ca="1" si="195"/>
        <v>-</v>
      </c>
      <c r="Z569" s="51" t="str">
        <f t="shared" ca="1" si="196"/>
        <v>-</v>
      </c>
      <c r="AA569" s="6" t="str">
        <f t="shared" ca="1" si="197"/>
        <v>-</v>
      </c>
    </row>
    <row r="570" spans="1:27" x14ac:dyDescent="0.25">
      <c r="A570" s="9" t="s">
        <v>1396</v>
      </c>
      <c r="B570" s="10" t="str">
        <f t="shared" si="184"/>
        <v>DJ PUBLISHING, CLOUD</v>
      </c>
      <c r="C570" s="2">
        <f>IFERROR(MATCH(MASTER!$A570,'DJ PUBLISHING'!A:A,FALSE),1393)</f>
        <v>988</v>
      </c>
      <c r="D570" s="5" t="str">
        <f t="shared" ca="1" si="185"/>
        <v>EMOTION</v>
      </c>
      <c r="E570" s="6" t="str">
        <f t="shared" ca="1" si="186"/>
        <v>A2 Records</v>
      </c>
      <c r="F570" s="2">
        <f>IFERROR(MATCH(MASTER!$A570,CLOUD!B:B,FALSE),1965)</f>
        <v>460</v>
      </c>
      <c r="G570" s="17">
        <f t="shared" ca="1" si="187"/>
        <v>102437</v>
      </c>
      <c r="H570" s="18" t="str">
        <f t="shared" ca="1" si="188"/>
        <v>EMOTION</v>
      </c>
      <c r="I570" s="19" t="str">
        <f t="shared" ca="1" si="189"/>
        <v>SMEETS</v>
      </c>
      <c r="J570" s="2">
        <f>IFERROR(MATCH(MASTER!$A570,'BUMA MAIN'!H:H,FALSE),4952)</f>
        <v>4952</v>
      </c>
      <c r="K570" s="32" t="str">
        <f t="shared" ca="1" si="176"/>
        <v>-</v>
      </c>
      <c r="L570" s="33" t="str">
        <f t="shared" ca="1" si="177"/>
        <v>-</v>
      </c>
      <c r="M570" s="33" t="str">
        <f t="shared" ca="1" si="178"/>
        <v>-</v>
      </c>
      <c r="N570" s="33" t="str">
        <f t="shared" ca="1" si="179"/>
        <v>-</v>
      </c>
      <c r="O570" s="33" t="str">
        <f t="shared" ca="1" si="180"/>
        <v>-</v>
      </c>
      <c r="P570" s="33" t="str">
        <f t="shared" ca="1" si="181"/>
        <v>-</v>
      </c>
      <c r="Q570" s="33" t="str">
        <f t="shared" ca="1" si="182"/>
        <v>-</v>
      </c>
      <c r="R570" s="34" t="str">
        <f t="shared" ca="1" si="183"/>
        <v>-</v>
      </c>
      <c r="S570" s="2">
        <f>IFERROR(MATCH(MASTER!$A570,'BUMA ALT'!H:H,FALSE),4952)</f>
        <v>4952</v>
      </c>
      <c r="T570" s="5" t="str">
        <f t="shared" ca="1" si="190"/>
        <v>-</v>
      </c>
      <c r="U570" s="51" t="str">
        <f t="shared" ca="1" si="191"/>
        <v>-</v>
      </c>
      <c r="V570" s="51" t="str">
        <f t="shared" ca="1" si="192"/>
        <v>-</v>
      </c>
      <c r="W570" s="51" t="str">
        <f t="shared" ca="1" si="193"/>
        <v>-</v>
      </c>
      <c r="X570" s="51" t="str">
        <f t="shared" ca="1" si="194"/>
        <v>-</v>
      </c>
      <c r="Y570" s="51" t="str">
        <f t="shared" ca="1" si="195"/>
        <v>-</v>
      </c>
      <c r="Z570" s="51" t="str">
        <f t="shared" ca="1" si="196"/>
        <v>-</v>
      </c>
      <c r="AA570" s="6" t="str">
        <f t="shared" ca="1" si="197"/>
        <v>-</v>
      </c>
    </row>
    <row r="571" spans="1:27" x14ac:dyDescent="0.25">
      <c r="A571" s="9" t="s">
        <v>501</v>
      </c>
      <c r="B571" s="10" t="str">
        <f t="shared" si="184"/>
        <v>DJ PUBLISHING, CLOUD, BUMA MAIN</v>
      </c>
      <c r="C571" s="2">
        <f>IFERROR(MATCH(MASTER!$A571,'DJ PUBLISHING'!A:A,FALSE),1393)</f>
        <v>737</v>
      </c>
      <c r="D571" s="5" t="str">
        <f t="shared" ca="1" si="185"/>
        <v>EMPIRE</v>
      </c>
      <c r="E571" s="6" t="str">
        <f t="shared" ca="1" si="186"/>
        <v>X-BONE</v>
      </c>
      <c r="F571" s="2">
        <f>IFERROR(MATCH(MASTER!$A571,CLOUD!B:B,FALSE),1965)</f>
        <v>461</v>
      </c>
      <c r="G571" s="17">
        <f t="shared" ca="1" si="187"/>
        <v>1109</v>
      </c>
      <c r="H571" s="18" t="str">
        <f t="shared" ca="1" si="188"/>
        <v>EMPIRE</v>
      </c>
      <c r="I571" s="19" t="str">
        <f t="shared" ca="1" si="189"/>
        <v>DUTRIEUX/WERVER</v>
      </c>
      <c r="J571" s="2">
        <f>IFERROR(MATCH(MASTER!$A571,'BUMA MAIN'!H:H,FALSE),4952)</f>
        <v>520</v>
      </c>
      <c r="K571" s="32" t="str">
        <f t="shared" ca="1" si="176"/>
        <v>EMPIRE</v>
      </c>
      <c r="L571" s="33">
        <f t="shared" ca="1" si="177"/>
        <v>1351244</v>
      </c>
      <c r="M571" s="33" t="str">
        <f t="shared" ca="1" si="178"/>
        <v>I-002289736-3</v>
      </c>
      <c r="N571" s="33">
        <f t="shared" ca="1" si="179"/>
        <v>472380650</v>
      </c>
      <c r="O571" s="33" t="str">
        <f t="shared" ca="1" si="180"/>
        <v>DJ PUBLISHING</v>
      </c>
      <c r="P571" s="33">
        <f t="shared" ca="1" si="181"/>
        <v>11554077</v>
      </c>
      <c r="Q571" s="33">
        <f t="shared" ca="1" si="182"/>
        <v>42338</v>
      </c>
      <c r="R571" s="34" t="str">
        <f t="shared" ca="1" si="183"/>
        <v>W-010675537</v>
      </c>
      <c r="S571" s="2">
        <f>IFERROR(MATCH(MASTER!$A571,'BUMA ALT'!H:H,FALSE),4952)</f>
        <v>4952</v>
      </c>
      <c r="T571" s="5" t="str">
        <f t="shared" ca="1" si="190"/>
        <v>-</v>
      </c>
      <c r="U571" s="51" t="str">
        <f t="shared" ca="1" si="191"/>
        <v>-</v>
      </c>
      <c r="V571" s="51" t="str">
        <f t="shared" ca="1" si="192"/>
        <v>-</v>
      </c>
      <c r="W571" s="51" t="str">
        <f t="shared" ca="1" si="193"/>
        <v>-</v>
      </c>
      <c r="X571" s="51" t="str">
        <f t="shared" ca="1" si="194"/>
        <v>-</v>
      </c>
      <c r="Y571" s="51" t="str">
        <f t="shared" ca="1" si="195"/>
        <v>-</v>
      </c>
      <c r="Z571" s="51" t="str">
        <f t="shared" ca="1" si="196"/>
        <v>-</v>
      </c>
      <c r="AA571" s="6" t="str">
        <f t="shared" ca="1" si="197"/>
        <v>-</v>
      </c>
    </row>
    <row r="572" spans="1:27" x14ac:dyDescent="0.25">
      <c r="A572" s="9" t="s">
        <v>2528</v>
      </c>
      <c r="B572" s="10" t="str">
        <f t="shared" si="184"/>
        <v>DJ PUBLISHING</v>
      </c>
      <c r="C572" s="2">
        <f>IFERROR(MATCH(MASTER!$A572,'DJ PUBLISHING'!A:A,FALSE),1393)</f>
        <v>862</v>
      </c>
      <c r="D572" s="5" t="str">
        <f t="shared" ca="1" si="185"/>
        <v>EMPIRE OF DREAMD</v>
      </c>
      <c r="E572" s="6" t="str">
        <f t="shared" ca="1" si="186"/>
        <v>X-BONE</v>
      </c>
      <c r="F572" s="2">
        <f>IFERROR(MATCH(MASTER!$A572,CLOUD!B:B,FALSE),1965)</f>
        <v>1965</v>
      </c>
      <c r="G572" s="17" t="str">
        <f t="shared" ca="1" si="187"/>
        <v>-</v>
      </c>
      <c r="H572" s="18" t="str">
        <f t="shared" ca="1" si="188"/>
        <v>-</v>
      </c>
      <c r="I572" s="19" t="str">
        <f t="shared" ca="1" si="189"/>
        <v>-</v>
      </c>
      <c r="J572" s="2">
        <f>IFERROR(MATCH(MASTER!$A572,'BUMA MAIN'!H:H,FALSE),4952)</f>
        <v>4952</v>
      </c>
      <c r="K572" s="32" t="str">
        <f t="shared" ca="1" si="176"/>
        <v>-</v>
      </c>
      <c r="L572" s="33" t="str">
        <f t="shared" ca="1" si="177"/>
        <v>-</v>
      </c>
      <c r="M572" s="33" t="str">
        <f t="shared" ca="1" si="178"/>
        <v>-</v>
      </c>
      <c r="N572" s="33" t="str">
        <f t="shared" ca="1" si="179"/>
        <v>-</v>
      </c>
      <c r="O572" s="33" t="str">
        <f t="shared" ca="1" si="180"/>
        <v>-</v>
      </c>
      <c r="P572" s="33" t="str">
        <f t="shared" ca="1" si="181"/>
        <v>-</v>
      </c>
      <c r="Q572" s="33" t="str">
        <f t="shared" ca="1" si="182"/>
        <v>-</v>
      </c>
      <c r="R572" s="34" t="str">
        <f t="shared" ca="1" si="183"/>
        <v>-</v>
      </c>
      <c r="S572" s="2">
        <f>IFERROR(MATCH(MASTER!$A572,'BUMA ALT'!H:H,FALSE),4952)</f>
        <v>4952</v>
      </c>
      <c r="T572" s="5" t="str">
        <f t="shared" ca="1" si="190"/>
        <v>-</v>
      </c>
      <c r="U572" s="51" t="str">
        <f t="shared" ca="1" si="191"/>
        <v>-</v>
      </c>
      <c r="V572" s="51" t="str">
        <f t="shared" ca="1" si="192"/>
        <v>-</v>
      </c>
      <c r="W572" s="51" t="str">
        <f t="shared" ca="1" si="193"/>
        <v>-</v>
      </c>
      <c r="X572" s="51" t="str">
        <f t="shared" ca="1" si="194"/>
        <v>-</v>
      </c>
      <c r="Y572" s="51" t="str">
        <f t="shared" ca="1" si="195"/>
        <v>-</v>
      </c>
      <c r="Z572" s="51" t="str">
        <f t="shared" ca="1" si="196"/>
        <v>-</v>
      </c>
      <c r="AA572" s="6" t="str">
        <f t="shared" ca="1" si="197"/>
        <v>-</v>
      </c>
    </row>
    <row r="573" spans="1:27" x14ac:dyDescent="0.25">
      <c r="A573" s="9" t="s">
        <v>63</v>
      </c>
      <c r="B573" s="10" t="str">
        <f t="shared" si="184"/>
        <v>DJ PUBLISHING, CLOUD, BUMA MAIN</v>
      </c>
      <c r="C573" s="2">
        <f>IFERROR(MATCH(MASTER!$A573,'DJ PUBLISHING'!A:A,FALSE),1393)</f>
        <v>1271</v>
      </c>
      <c r="D573" s="5" t="str">
        <f t="shared" ca="1" si="185"/>
        <v>EMPTINESS</v>
      </c>
      <c r="E573" s="6" t="str">
        <f t="shared" ca="1" si="186"/>
        <v>RELOADED</v>
      </c>
      <c r="F573" s="2">
        <f>IFERROR(MATCH(MASTER!$A573,CLOUD!B:B,FALSE),1965)</f>
        <v>464</v>
      </c>
      <c r="G573" s="17">
        <f t="shared" ca="1" si="187"/>
        <v>57776</v>
      </c>
      <c r="H573" s="18" t="str">
        <f t="shared" ca="1" si="188"/>
        <v>EMPTINESS</v>
      </c>
      <c r="I573" s="19" t="str">
        <f t="shared" ca="1" si="189"/>
        <v>REBERGEN</v>
      </c>
      <c r="J573" s="2">
        <f>IFERROR(MATCH(MASTER!$A573,'BUMA MAIN'!H:H,FALSE),4952)</f>
        <v>82</v>
      </c>
      <c r="K573" s="32" t="str">
        <f t="shared" ca="1" si="176"/>
        <v>EMPTINESS</v>
      </c>
      <c r="L573" s="33">
        <f t="shared" ca="1" si="177"/>
        <v>1351244</v>
      </c>
      <c r="M573" s="33" t="str">
        <f t="shared" ca="1" si="178"/>
        <v>I-002289736-3</v>
      </c>
      <c r="N573" s="33">
        <f t="shared" ca="1" si="179"/>
        <v>472380650</v>
      </c>
      <c r="O573" s="33" t="str">
        <f t="shared" ca="1" si="180"/>
        <v>DJ PUBLISHING</v>
      </c>
      <c r="P573" s="33">
        <f t="shared" ca="1" si="181"/>
        <v>4796029</v>
      </c>
      <c r="Q573" s="33">
        <f t="shared" ca="1" si="182"/>
        <v>38762</v>
      </c>
      <c r="R573" s="34" t="str">
        <f t="shared" ca="1" si="183"/>
        <v>W-004375909</v>
      </c>
      <c r="S573" s="2">
        <f>IFERROR(MATCH(MASTER!$A573,'BUMA ALT'!H:H,FALSE),4952)</f>
        <v>4952</v>
      </c>
      <c r="T573" s="5" t="str">
        <f t="shared" ca="1" si="190"/>
        <v>-</v>
      </c>
      <c r="U573" s="51" t="str">
        <f t="shared" ca="1" si="191"/>
        <v>-</v>
      </c>
      <c r="V573" s="51" t="str">
        <f t="shared" ca="1" si="192"/>
        <v>-</v>
      </c>
      <c r="W573" s="51" t="str">
        <f t="shared" ca="1" si="193"/>
        <v>-</v>
      </c>
      <c r="X573" s="51" t="str">
        <f t="shared" ca="1" si="194"/>
        <v>-</v>
      </c>
      <c r="Y573" s="51" t="str">
        <f t="shared" ca="1" si="195"/>
        <v>-</v>
      </c>
      <c r="Z573" s="51" t="str">
        <f t="shared" ca="1" si="196"/>
        <v>-</v>
      </c>
      <c r="AA573" s="6" t="str">
        <f t="shared" ca="1" si="197"/>
        <v>-</v>
      </c>
    </row>
    <row r="574" spans="1:27" x14ac:dyDescent="0.25">
      <c r="A574" s="9" t="s">
        <v>1399</v>
      </c>
      <c r="B574" s="10" t="str">
        <f t="shared" si="184"/>
        <v>CLOUD</v>
      </c>
      <c r="C574" s="2">
        <f>IFERROR(MATCH(MASTER!$A574,'DJ PUBLISHING'!A:A,FALSE),1393)</f>
        <v>1393</v>
      </c>
      <c r="D574" s="5" t="str">
        <f t="shared" ca="1" si="185"/>
        <v>-</v>
      </c>
      <c r="E574" s="6" t="str">
        <f t="shared" ca="1" si="186"/>
        <v>-</v>
      </c>
      <c r="F574" s="2">
        <f>IFERROR(MATCH(MASTER!$A574,CLOUD!B:B,FALSE),1965)</f>
        <v>465</v>
      </c>
      <c r="G574" s="17">
        <f t="shared" ca="1" si="187"/>
        <v>1110</v>
      </c>
      <c r="H574" s="18" t="str">
        <f t="shared" ca="1" si="188"/>
        <v>EMPTINEZZ</v>
      </c>
      <c r="I574" s="19" t="str">
        <f t="shared" ca="1" si="189"/>
        <v>DUTRIEUX/WERVER</v>
      </c>
      <c r="J574" s="2">
        <f>IFERROR(MATCH(MASTER!$A574,'BUMA MAIN'!H:H,FALSE),4952)</f>
        <v>4952</v>
      </c>
      <c r="K574" s="32" t="str">
        <f t="shared" ca="1" si="176"/>
        <v>-</v>
      </c>
      <c r="L574" s="33" t="str">
        <f t="shared" ca="1" si="177"/>
        <v>-</v>
      </c>
      <c r="M574" s="33" t="str">
        <f t="shared" ca="1" si="178"/>
        <v>-</v>
      </c>
      <c r="N574" s="33" t="str">
        <f t="shared" ca="1" si="179"/>
        <v>-</v>
      </c>
      <c r="O574" s="33" t="str">
        <f t="shared" ca="1" si="180"/>
        <v>-</v>
      </c>
      <c r="P574" s="33" t="str">
        <f t="shared" ca="1" si="181"/>
        <v>-</v>
      </c>
      <c r="Q574" s="33" t="str">
        <f t="shared" ca="1" si="182"/>
        <v>-</v>
      </c>
      <c r="R574" s="34" t="str">
        <f t="shared" ca="1" si="183"/>
        <v>-</v>
      </c>
      <c r="S574" s="2">
        <f>IFERROR(MATCH(MASTER!$A574,'BUMA ALT'!H:H,FALSE),4952)</f>
        <v>4952</v>
      </c>
      <c r="T574" s="5" t="str">
        <f t="shared" ca="1" si="190"/>
        <v>-</v>
      </c>
      <c r="U574" s="51" t="str">
        <f t="shared" ca="1" si="191"/>
        <v>-</v>
      </c>
      <c r="V574" s="51" t="str">
        <f t="shared" ca="1" si="192"/>
        <v>-</v>
      </c>
      <c r="W574" s="51" t="str">
        <f t="shared" ca="1" si="193"/>
        <v>-</v>
      </c>
      <c r="X574" s="51" t="str">
        <f t="shared" ca="1" si="194"/>
        <v>-</v>
      </c>
      <c r="Y574" s="51" t="str">
        <f t="shared" ca="1" si="195"/>
        <v>-</v>
      </c>
      <c r="Z574" s="51" t="str">
        <f t="shared" ca="1" si="196"/>
        <v>-</v>
      </c>
      <c r="AA574" s="6" t="str">
        <f t="shared" ca="1" si="197"/>
        <v>-</v>
      </c>
    </row>
    <row r="575" spans="1:27" x14ac:dyDescent="0.25">
      <c r="A575" s="9" t="s">
        <v>2529</v>
      </c>
      <c r="B575" s="10" t="str">
        <f t="shared" si="184"/>
        <v>DJ PUBLISHING</v>
      </c>
      <c r="C575" s="2">
        <f>IFERROR(MATCH(MASTER!$A575,'DJ PUBLISHING'!A:A,FALSE),1393)</f>
        <v>868</v>
      </c>
      <c r="D575" s="5" t="str">
        <f t="shared" ca="1" si="185"/>
        <v>ENCODER OF LIGHT</v>
      </c>
      <c r="E575" s="6" t="str">
        <f t="shared" ca="1" si="186"/>
        <v>X-BONE</v>
      </c>
      <c r="F575" s="2">
        <f>IFERROR(MATCH(MASTER!$A575,CLOUD!B:B,FALSE),1965)</f>
        <v>1965</v>
      </c>
      <c r="G575" s="17" t="str">
        <f t="shared" ca="1" si="187"/>
        <v>-</v>
      </c>
      <c r="H575" s="18" t="str">
        <f t="shared" ca="1" si="188"/>
        <v>-</v>
      </c>
      <c r="I575" s="19" t="str">
        <f t="shared" ca="1" si="189"/>
        <v>-</v>
      </c>
      <c r="J575" s="2">
        <f>IFERROR(MATCH(MASTER!$A575,'BUMA MAIN'!H:H,FALSE),4952)</f>
        <v>4952</v>
      </c>
      <c r="K575" s="32" t="str">
        <f t="shared" ca="1" si="176"/>
        <v>-</v>
      </c>
      <c r="L575" s="33" t="str">
        <f t="shared" ca="1" si="177"/>
        <v>-</v>
      </c>
      <c r="M575" s="33" t="str">
        <f t="shared" ca="1" si="178"/>
        <v>-</v>
      </c>
      <c r="N575" s="33" t="str">
        <f t="shared" ca="1" si="179"/>
        <v>-</v>
      </c>
      <c r="O575" s="33" t="str">
        <f t="shared" ca="1" si="180"/>
        <v>-</v>
      </c>
      <c r="P575" s="33" t="str">
        <f t="shared" ca="1" si="181"/>
        <v>-</v>
      </c>
      <c r="Q575" s="33" t="str">
        <f t="shared" ca="1" si="182"/>
        <v>-</v>
      </c>
      <c r="R575" s="34" t="str">
        <f t="shared" ca="1" si="183"/>
        <v>-</v>
      </c>
      <c r="S575" s="2">
        <f>IFERROR(MATCH(MASTER!$A575,'BUMA ALT'!H:H,FALSE),4952)</f>
        <v>4952</v>
      </c>
      <c r="T575" s="5" t="str">
        <f t="shared" ca="1" si="190"/>
        <v>-</v>
      </c>
      <c r="U575" s="51" t="str">
        <f t="shared" ca="1" si="191"/>
        <v>-</v>
      </c>
      <c r="V575" s="51" t="str">
        <f t="shared" ca="1" si="192"/>
        <v>-</v>
      </c>
      <c r="W575" s="51" t="str">
        <f t="shared" ca="1" si="193"/>
        <v>-</v>
      </c>
      <c r="X575" s="51" t="str">
        <f t="shared" ca="1" si="194"/>
        <v>-</v>
      </c>
      <c r="Y575" s="51" t="str">
        <f t="shared" ca="1" si="195"/>
        <v>-</v>
      </c>
      <c r="Z575" s="51" t="str">
        <f t="shared" ca="1" si="196"/>
        <v>-</v>
      </c>
      <c r="AA575" s="6" t="str">
        <f t="shared" ca="1" si="197"/>
        <v>-</v>
      </c>
    </row>
    <row r="576" spans="1:27" x14ac:dyDescent="0.25">
      <c r="A576" s="9" t="s">
        <v>1400</v>
      </c>
      <c r="B576" s="10" t="str">
        <f t="shared" si="184"/>
        <v>DJ PUBLISHING, CLOUD</v>
      </c>
      <c r="C576" s="2">
        <f>IFERROR(MATCH(MASTER!$A576,'DJ PUBLISHING'!A:A,FALSE),1393)</f>
        <v>1228</v>
      </c>
      <c r="D576" s="5" t="str">
        <f t="shared" ca="1" si="185"/>
        <v>END OF MY EXISTENCE</v>
      </c>
      <c r="E576" s="6" t="str">
        <f t="shared" ca="1" si="186"/>
        <v>RELOADED</v>
      </c>
      <c r="F576" s="2">
        <f>IFERROR(MATCH(MASTER!$A576,CLOUD!B:B,FALSE),1965)</f>
        <v>466</v>
      </c>
      <c r="G576" s="17">
        <f t="shared" ca="1" si="187"/>
        <v>1304</v>
      </c>
      <c r="H576" s="18" t="str">
        <f t="shared" ca="1" si="188"/>
        <v>END OF MY EXISTENCE</v>
      </c>
      <c r="I576" s="19" t="str">
        <f t="shared" ca="1" si="189"/>
        <v>DROOGER/REBERGEN</v>
      </c>
      <c r="J576" s="2">
        <f>IFERROR(MATCH(MASTER!$A576,'BUMA MAIN'!H:H,FALSE),4952)</f>
        <v>4952</v>
      </c>
      <c r="K576" s="32" t="str">
        <f t="shared" ca="1" si="176"/>
        <v>-</v>
      </c>
      <c r="L576" s="33" t="str">
        <f t="shared" ca="1" si="177"/>
        <v>-</v>
      </c>
      <c r="M576" s="33" t="str">
        <f t="shared" ca="1" si="178"/>
        <v>-</v>
      </c>
      <c r="N576" s="33" t="str">
        <f t="shared" ca="1" si="179"/>
        <v>-</v>
      </c>
      <c r="O576" s="33" t="str">
        <f t="shared" ca="1" si="180"/>
        <v>-</v>
      </c>
      <c r="P576" s="33" t="str">
        <f t="shared" ca="1" si="181"/>
        <v>-</v>
      </c>
      <c r="Q576" s="33" t="str">
        <f t="shared" ca="1" si="182"/>
        <v>-</v>
      </c>
      <c r="R576" s="34" t="str">
        <f t="shared" ca="1" si="183"/>
        <v>-</v>
      </c>
      <c r="S576" s="2">
        <f>IFERROR(MATCH(MASTER!$A576,'BUMA ALT'!H:H,FALSE),4952)</f>
        <v>4952</v>
      </c>
      <c r="T576" s="5" t="str">
        <f t="shared" ca="1" si="190"/>
        <v>-</v>
      </c>
      <c r="U576" s="51" t="str">
        <f t="shared" ca="1" si="191"/>
        <v>-</v>
      </c>
      <c r="V576" s="51" t="str">
        <f t="shared" ca="1" si="192"/>
        <v>-</v>
      </c>
      <c r="W576" s="51" t="str">
        <f t="shared" ca="1" si="193"/>
        <v>-</v>
      </c>
      <c r="X576" s="51" t="str">
        <f t="shared" ca="1" si="194"/>
        <v>-</v>
      </c>
      <c r="Y576" s="51" t="str">
        <f t="shared" ca="1" si="195"/>
        <v>-</v>
      </c>
      <c r="Z576" s="51" t="str">
        <f t="shared" ca="1" si="196"/>
        <v>-</v>
      </c>
      <c r="AA576" s="6" t="str">
        <f t="shared" ca="1" si="197"/>
        <v>-</v>
      </c>
    </row>
    <row r="577" spans="1:27" x14ac:dyDescent="0.25">
      <c r="A577" s="9" t="s">
        <v>1402</v>
      </c>
      <c r="B577" s="10" t="str">
        <f t="shared" si="184"/>
        <v>CLOUD</v>
      </c>
      <c r="C577" s="2">
        <f>IFERROR(MATCH(MASTER!$A577,'DJ PUBLISHING'!A:A,FALSE),1393)</f>
        <v>1393</v>
      </c>
      <c r="D577" s="5" t="str">
        <f t="shared" ca="1" si="185"/>
        <v>-</v>
      </c>
      <c r="E577" s="6" t="str">
        <f t="shared" ca="1" si="186"/>
        <v>-</v>
      </c>
      <c r="F577" s="2">
        <f>IFERROR(MATCH(MASTER!$A577,CLOUD!B:B,FALSE),1965)</f>
        <v>467</v>
      </c>
      <c r="G577" s="17">
        <f t="shared" ca="1" si="187"/>
        <v>628603</v>
      </c>
      <c r="H577" s="18" t="str">
        <f t="shared" ca="1" si="188"/>
        <v>END UP</v>
      </c>
      <c r="I577" s="19" t="str">
        <f t="shared" ca="1" si="189"/>
        <v>ECKEBRECHT</v>
      </c>
      <c r="J577" s="2">
        <f>IFERROR(MATCH(MASTER!$A577,'BUMA MAIN'!H:H,FALSE),4952)</f>
        <v>4952</v>
      </c>
      <c r="K577" s="32" t="str">
        <f t="shared" ca="1" si="176"/>
        <v>-</v>
      </c>
      <c r="L577" s="33" t="str">
        <f t="shared" ca="1" si="177"/>
        <v>-</v>
      </c>
      <c r="M577" s="33" t="str">
        <f t="shared" ca="1" si="178"/>
        <v>-</v>
      </c>
      <c r="N577" s="33" t="str">
        <f t="shared" ca="1" si="179"/>
        <v>-</v>
      </c>
      <c r="O577" s="33" t="str">
        <f t="shared" ca="1" si="180"/>
        <v>-</v>
      </c>
      <c r="P577" s="33" t="str">
        <f t="shared" ca="1" si="181"/>
        <v>-</v>
      </c>
      <c r="Q577" s="33" t="str">
        <f t="shared" ca="1" si="182"/>
        <v>-</v>
      </c>
      <c r="R577" s="34" t="str">
        <f t="shared" ca="1" si="183"/>
        <v>-</v>
      </c>
      <c r="S577" s="2">
        <f>IFERROR(MATCH(MASTER!$A577,'BUMA ALT'!H:H,FALSE),4952)</f>
        <v>4952</v>
      </c>
      <c r="T577" s="5" t="str">
        <f t="shared" ca="1" si="190"/>
        <v>-</v>
      </c>
      <c r="U577" s="51" t="str">
        <f t="shared" ca="1" si="191"/>
        <v>-</v>
      </c>
      <c r="V577" s="51" t="str">
        <f t="shared" ca="1" si="192"/>
        <v>-</v>
      </c>
      <c r="W577" s="51" t="str">
        <f t="shared" ca="1" si="193"/>
        <v>-</v>
      </c>
      <c r="X577" s="51" t="str">
        <f t="shared" ca="1" si="194"/>
        <v>-</v>
      </c>
      <c r="Y577" s="51" t="str">
        <f t="shared" ca="1" si="195"/>
        <v>-</v>
      </c>
      <c r="Z577" s="51" t="str">
        <f t="shared" ca="1" si="196"/>
        <v>-</v>
      </c>
      <c r="AA577" s="6" t="str">
        <f t="shared" ca="1" si="197"/>
        <v>-</v>
      </c>
    </row>
    <row r="578" spans="1:27" x14ac:dyDescent="0.25">
      <c r="A578" s="9" t="s">
        <v>4153</v>
      </c>
      <c r="B578" s="10" t="str">
        <f t="shared" si="184"/>
        <v>DJ PUBLISHING</v>
      </c>
      <c r="C578" s="2">
        <f>IFERROR(MATCH(MASTER!$A578,'DJ PUBLISHING'!A:A,FALSE),1393)</f>
        <v>320</v>
      </c>
      <c r="D578" s="5" t="str">
        <f t="shared" ca="1" si="185"/>
        <v>ENDLESS AFFECTION (AFFECTION FESTIVAL 2019 ANTHEM)</v>
      </c>
      <c r="E578" s="6" t="str">
        <f t="shared" ca="1" si="186"/>
        <v>Scantraxx</v>
      </c>
      <c r="F578" s="2">
        <f>IFERROR(MATCH(MASTER!$A578,CLOUD!B:B,FALSE),1965)</f>
        <v>1965</v>
      </c>
      <c r="G578" s="17" t="str">
        <f t="shared" ca="1" si="187"/>
        <v>-</v>
      </c>
      <c r="H578" s="18" t="str">
        <f t="shared" ca="1" si="188"/>
        <v>-</v>
      </c>
      <c r="I578" s="19" t="str">
        <f t="shared" ca="1" si="189"/>
        <v>-</v>
      </c>
      <c r="J578" s="2">
        <f>IFERROR(MATCH(MASTER!$A578,'BUMA MAIN'!H:H,FALSE),4952)</f>
        <v>4952</v>
      </c>
      <c r="K578" s="32" t="str">
        <f t="shared" ca="1" si="176"/>
        <v>-</v>
      </c>
      <c r="L578" s="33" t="str">
        <f t="shared" ca="1" si="177"/>
        <v>-</v>
      </c>
      <c r="M578" s="33" t="str">
        <f t="shared" ca="1" si="178"/>
        <v>-</v>
      </c>
      <c r="N578" s="33" t="str">
        <f t="shared" ca="1" si="179"/>
        <v>-</v>
      </c>
      <c r="O578" s="33" t="str">
        <f t="shared" ca="1" si="180"/>
        <v>-</v>
      </c>
      <c r="P578" s="33" t="str">
        <f t="shared" ca="1" si="181"/>
        <v>-</v>
      </c>
      <c r="Q578" s="33" t="str">
        <f t="shared" ca="1" si="182"/>
        <v>-</v>
      </c>
      <c r="R578" s="34" t="str">
        <f t="shared" ca="1" si="183"/>
        <v>-</v>
      </c>
      <c r="S578" s="2">
        <f>IFERROR(MATCH(MASTER!$A578,'BUMA ALT'!H:H,FALSE),4952)</f>
        <v>4952</v>
      </c>
      <c r="T578" s="5" t="str">
        <f t="shared" ca="1" si="190"/>
        <v>-</v>
      </c>
      <c r="U578" s="51" t="str">
        <f t="shared" ca="1" si="191"/>
        <v>-</v>
      </c>
      <c r="V578" s="51" t="str">
        <f t="shared" ca="1" si="192"/>
        <v>-</v>
      </c>
      <c r="W578" s="51" t="str">
        <f t="shared" ca="1" si="193"/>
        <v>-</v>
      </c>
      <c r="X578" s="51" t="str">
        <f t="shared" ca="1" si="194"/>
        <v>-</v>
      </c>
      <c r="Y578" s="51" t="str">
        <f t="shared" ca="1" si="195"/>
        <v>-</v>
      </c>
      <c r="Z578" s="51" t="str">
        <f t="shared" ca="1" si="196"/>
        <v>-</v>
      </c>
      <c r="AA578" s="6" t="str">
        <f t="shared" ca="1" si="197"/>
        <v>-</v>
      </c>
    </row>
    <row r="579" spans="1:27" x14ac:dyDescent="0.25">
      <c r="A579" s="9" t="s">
        <v>2530</v>
      </c>
      <c r="B579" s="10" t="str">
        <f t="shared" si="184"/>
        <v>DJ PUBLISHING</v>
      </c>
      <c r="C579" s="2">
        <f>IFERROR(MATCH(MASTER!$A579,'DJ PUBLISHING'!A:A,FALSE),1393)</f>
        <v>404</v>
      </c>
      <c r="D579" s="5" t="str">
        <f t="shared" ca="1" si="185"/>
        <v>ENDLESS FIGHT</v>
      </c>
      <c r="E579" s="6" t="str">
        <f t="shared" ca="1" si="186"/>
        <v>Scantraxx Silver</v>
      </c>
      <c r="F579" s="2">
        <f>IFERROR(MATCH(MASTER!$A579,CLOUD!B:B,FALSE),1965)</f>
        <v>1965</v>
      </c>
      <c r="G579" s="17" t="str">
        <f t="shared" ca="1" si="187"/>
        <v>-</v>
      </c>
      <c r="H579" s="18" t="str">
        <f t="shared" ca="1" si="188"/>
        <v>-</v>
      </c>
      <c r="I579" s="19" t="str">
        <f t="shared" ca="1" si="189"/>
        <v>-</v>
      </c>
      <c r="J579" s="2">
        <f>IFERROR(MATCH(MASTER!$A579,'BUMA MAIN'!H:H,FALSE),4952)</f>
        <v>4952</v>
      </c>
      <c r="K579" s="32" t="str">
        <f t="shared" ref="K579:K642" ca="1" si="198">INDIRECT("'"&amp;$K$1 &amp;"'!" &amp; ADDRESS($J579,8))</f>
        <v>-</v>
      </c>
      <c r="L579" s="33" t="str">
        <f t="shared" ref="L579:L642" ca="1" si="199">INDIRECT("'"&amp;$K$1 &amp;"'!" &amp; ADDRESS($J579,1))</f>
        <v>-</v>
      </c>
      <c r="M579" s="33" t="str">
        <f t="shared" ref="M579:M642" ca="1" si="200">INDIRECT("'"&amp;$K$1 &amp;"'!" &amp; ADDRESS($J579,2))</f>
        <v>-</v>
      </c>
      <c r="N579" s="33" t="str">
        <f t="shared" ref="N579:N642" ca="1" si="201">INDIRECT("'"&amp;$K$1 &amp;"'!" &amp; ADDRESS($J579,3))</f>
        <v>-</v>
      </c>
      <c r="O579" s="33" t="str">
        <f t="shared" ref="O579:O642" ca="1" si="202">INDIRECT("'"&amp;$K$1 &amp;"'!" &amp; ADDRESS($J579,4))</f>
        <v>-</v>
      </c>
      <c r="P579" s="33" t="str">
        <f t="shared" ref="P579:P642" ca="1" si="203">INDIRECT("'"&amp;$K$1 &amp;"'!" &amp; ADDRESS($J579,5))</f>
        <v>-</v>
      </c>
      <c r="Q579" s="33" t="str">
        <f t="shared" ref="Q579:Q642" ca="1" si="204">INDIRECT("'"&amp;$K$1 &amp;"'!" &amp; ADDRESS($J579,6))</f>
        <v>-</v>
      </c>
      <c r="R579" s="34" t="str">
        <f t="shared" ref="R579:R642" ca="1" si="205">INDIRECT("'"&amp;$K$1 &amp;"'!" &amp; ADDRESS($J579,7))</f>
        <v>-</v>
      </c>
      <c r="S579" s="2">
        <f>IFERROR(MATCH(MASTER!$A579,'BUMA ALT'!H:H,FALSE),4952)</f>
        <v>4952</v>
      </c>
      <c r="T579" s="5" t="str">
        <f t="shared" ca="1" si="190"/>
        <v>-</v>
      </c>
      <c r="U579" s="51" t="str">
        <f t="shared" ca="1" si="191"/>
        <v>-</v>
      </c>
      <c r="V579" s="51" t="str">
        <f t="shared" ca="1" si="192"/>
        <v>-</v>
      </c>
      <c r="W579" s="51" t="str">
        <f t="shared" ca="1" si="193"/>
        <v>-</v>
      </c>
      <c r="X579" s="51" t="str">
        <f t="shared" ca="1" si="194"/>
        <v>-</v>
      </c>
      <c r="Y579" s="51" t="str">
        <f t="shared" ca="1" si="195"/>
        <v>-</v>
      </c>
      <c r="Z579" s="51" t="str">
        <f t="shared" ca="1" si="196"/>
        <v>-</v>
      </c>
      <c r="AA579" s="6" t="str">
        <f t="shared" ca="1" si="197"/>
        <v>-</v>
      </c>
    </row>
    <row r="580" spans="1:27" x14ac:dyDescent="0.25">
      <c r="A580" s="9" t="s">
        <v>1403</v>
      </c>
      <c r="B580" s="10" t="str">
        <f t="shared" ref="B580:B643" si="206">SUBSTITUTE(SUBSTITUTE(TRIM(SUBSTITUTE(TRIM(IF(C580&lt;&gt;1393,SUBSTITUTE($D$1," ","~")&amp;"|"," ") &amp;  IF(F580&lt;&gt;1965,SUBSTITUTE($G$1," ","~")&amp;"|"," ") &amp; IF(J580&lt;&gt;4952,SUBSTITUTE($K$1," ","~")&amp;"|"," ") &amp; IF(S580&lt;&gt;4952,SUBSTITUTE($T$1," ","~")&amp;"|"," ")),"|"," "))," ",", "),"~"," ")</f>
        <v>CLOUD</v>
      </c>
      <c r="C580" s="2">
        <f>IFERROR(MATCH(MASTER!$A580,'DJ PUBLISHING'!A:A,FALSE),1393)</f>
        <v>1393</v>
      </c>
      <c r="D580" s="5" t="str">
        <f t="shared" ref="D580:D643" ca="1" si="207">INDIRECT("'" &amp; $D$1 &amp;"'!" &amp; ADDRESS($C580,1))</f>
        <v>-</v>
      </c>
      <c r="E580" s="6" t="str">
        <f t="shared" ref="E580:E643" ca="1" si="208">INDIRECT("'" &amp; $D$1 &amp;"'!" &amp; ADDRESS($C580,2))</f>
        <v>-</v>
      </c>
      <c r="F580" s="2">
        <f>IFERROR(MATCH(MASTER!$A580,CLOUD!B:B,FALSE),1965)</f>
        <v>468</v>
      </c>
      <c r="G580" s="17">
        <f t="shared" ref="G580:G643" ca="1" si="209">INDIRECT("'"&amp;$G$1 &amp;"'!" &amp; ADDRESS($F580,1))</f>
        <v>74520</v>
      </c>
      <c r="H580" s="18" t="str">
        <f t="shared" ref="H580:H643" ca="1" si="210">INDIRECT("'"&amp;$G$1 &amp;"'!" &amp; ADDRESS($F580,2))</f>
        <v>ENDLESS FLIGHT</v>
      </c>
      <c r="I580" s="19" t="str">
        <f t="shared" ref="I580:I643" ca="1" si="211">INDIRECT("'"&amp;$G$1 &amp;"'!" &amp; ADDRESS($F580,3))</f>
        <v>WITJES</v>
      </c>
      <c r="J580" s="2">
        <f>IFERROR(MATCH(MASTER!$A580,'BUMA MAIN'!H:H,FALSE),4952)</f>
        <v>4952</v>
      </c>
      <c r="K580" s="32" t="str">
        <f t="shared" ca="1" si="198"/>
        <v>-</v>
      </c>
      <c r="L580" s="33" t="str">
        <f t="shared" ca="1" si="199"/>
        <v>-</v>
      </c>
      <c r="M580" s="33" t="str">
        <f t="shared" ca="1" si="200"/>
        <v>-</v>
      </c>
      <c r="N580" s="33" t="str">
        <f t="shared" ca="1" si="201"/>
        <v>-</v>
      </c>
      <c r="O580" s="33" t="str">
        <f t="shared" ca="1" si="202"/>
        <v>-</v>
      </c>
      <c r="P580" s="33" t="str">
        <f t="shared" ca="1" si="203"/>
        <v>-</v>
      </c>
      <c r="Q580" s="33" t="str">
        <f t="shared" ca="1" si="204"/>
        <v>-</v>
      </c>
      <c r="R580" s="34" t="str">
        <f t="shared" ca="1" si="205"/>
        <v>-</v>
      </c>
      <c r="S580" s="2">
        <f>IFERROR(MATCH(MASTER!$A580,'BUMA ALT'!H:H,FALSE),4952)</f>
        <v>4952</v>
      </c>
      <c r="T580" s="5" t="str">
        <f t="shared" ref="T580:T643" ca="1" si="212">INDIRECT("'"&amp;$T$1 &amp;"'!" &amp; ADDRESS($S580,8))</f>
        <v>-</v>
      </c>
      <c r="U580" s="51" t="str">
        <f t="shared" ref="U580:U643" ca="1" si="213">INDIRECT("'"&amp;$T$1 &amp;"'!" &amp; ADDRESS($S580,1))</f>
        <v>-</v>
      </c>
      <c r="V580" s="51" t="str">
        <f t="shared" ref="V580:V643" ca="1" si="214">INDIRECT("'"&amp;$T$1 &amp;"'!" &amp; ADDRESS($S580,2))</f>
        <v>-</v>
      </c>
      <c r="W580" s="51" t="str">
        <f t="shared" ref="W580:W643" ca="1" si="215">INDIRECT("'"&amp;$T$1 &amp;"'!" &amp; ADDRESS($S580,3))</f>
        <v>-</v>
      </c>
      <c r="X580" s="51" t="str">
        <f t="shared" ref="X580:X643" ca="1" si="216">INDIRECT("'"&amp;$T$1 &amp;"'!" &amp; ADDRESS($S580,4))</f>
        <v>-</v>
      </c>
      <c r="Y580" s="51" t="str">
        <f t="shared" ref="Y580:Y643" ca="1" si="217">INDIRECT("'"&amp;$T$1 &amp;"'!" &amp; ADDRESS($S580,5))</f>
        <v>-</v>
      </c>
      <c r="Z580" s="51" t="str">
        <f t="shared" ref="Z580:Z643" ca="1" si="218">INDIRECT("'"&amp;$T$1 &amp;"'!" &amp; ADDRESS($S580,6))</f>
        <v>-</v>
      </c>
      <c r="AA580" s="6" t="str">
        <f t="shared" ref="AA580:AA643" ca="1" si="219">INDIRECT("'"&amp;$T$1 &amp;"'!" &amp; ADDRESS($S580,7))</f>
        <v>-</v>
      </c>
    </row>
    <row r="581" spans="1:27" x14ac:dyDescent="0.25">
      <c r="A581" s="9" t="s">
        <v>661</v>
      </c>
      <c r="B581" s="10" t="str">
        <f t="shared" si="206"/>
        <v>DJ PUBLISHING, CLOUD, BUMA MAIN</v>
      </c>
      <c r="C581" s="2">
        <f>IFERROR(MATCH(MASTER!$A581,'DJ PUBLISHING'!A:A,FALSE),1393)</f>
        <v>775</v>
      </c>
      <c r="D581" s="5" t="str">
        <f t="shared" ca="1" si="207"/>
        <v>ENERGETIC</v>
      </c>
      <c r="E581" s="6" t="str">
        <f t="shared" ca="1" si="208"/>
        <v>X-BONE</v>
      </c>
      <c r="F581" s="2">
        <f>IFERROR(MATCH(MASTER!$A581,CLOUD!B:B,FALSE),1965)</f>
        <v>469</v>
      </c>
      <c r="G581" s="17">
        <f t="shared" ca="1" si="209"/>
        <v>487230</v>
      </c>
      <c r="H581" s="18" t="str">
        <f t="shared" ca="1" si="210"/>
        <v>ENERGETIC</v>
      </c>
      <c r="I581" s="19" t="str">
        <f t="shared" ca="1" si="211"/>
        <v>LUNDGREN</v>
      </c>
      <c r="J581" s="2">
        <f>IFERROR(MATCH(MASTER!$A581,'BUMA MAIN'!H:H,FALSE),4952)</f>
        <v>680</v>
      </c>
      <c r="K581" s="32" t="str">
        <f t="shared" ca="1" si="198"/>
        <v>ENERGETIC</v>
      </c>
      <c r="L581" s="33">
        <f t="shared" ca="1" si="199"/>
        <v>1351244</v>
      </c>
      <c r="M581" s="33" t="str">
        <f t="shared" ca="1" si="200"/>
        <v>I-002289736-3</v>
      </c>
      <c r="N581" s="33">
        <f t="shared" ca="1" si="201"/>
        <v>472380650</v>
      </c>
      <c r="O581" s="33" t="str">
        <f t="shared" ca="1" si="202"/>
        <v>DJ PUBLISHING</v>
      </c>
      <c r="P581" s="33">
        <f t="shared" ca="1" si="203"/>
        <v>11555770</v>
      </c>
      <c r="Q581" s="33">
        <f t="shared" ca="1" si="204"/>
        <v>42360</v>
      </c>
      <c r="R581" s="34" t="str">
        <f t="shared" ca="1" si="205"/>
        <v>W-010787025</v>
      </c>
      <c r="S581" s="2">
        <f>IFERROR(MATCH(MASTER!$A581,'BUMA ALT'!H:H,FALSE),4952)</f>
        <v>4952</v>
      </c>
      <c r="T581" s="5" t="str">
        <f t="shared" ca="1" si="212"/>
        <v>-</v>
      </c>
      <c r="U581" s="51" t="str">
        <f t="shared" ca="1" si="213"/>
        <v>-</v>
      </c>
      <c r="V581" s="51" t="str">
        <f t="shared" ca="1" si="214"/>
        <v>-</v>
      </c>
      <c r="W581" s="51" t="str">
        <f t="shared" ca="1" si="215"/>
        <v>-</v>
      </c>
      <c r="X581" s="51" t="str">
        <f t="shared" ca="1" si="216"/>
        <v>-</v>
      </c>
      <c r="Y581" s="51" t="str">
        <f t="shared" ca="1" si="217"/>
        <v>-</v>
      </c>
      <c r="Z581" s="51" t="str">
        <f t="shared" ca="1" si="218"/>
        <v>-</v>
      </c>
      <c r="AA581" s="6" t="str">
        <f t="shared" ca="1" si="219"/>
        <v>-</v>
      </c>
    </row>
    <row r="582" spans="1:27" x14ac:dyDescent="0.25">
      <c r="A582" s="9" t="s">
        <v>551</v>
      </c>
      <c r="B582" s="10" t="str">
        <f t="shared" si="206"/>
        <v>DJ PUBLISHING, CLOUD, BUMA MAIN</v>
      </c>
      <c r="C582" s="2">
        <f>IFERROR(MATCH(MASTER!$A582,'DJ PUBLISHING'!A:A,FALSE),1393)</f>
        <v>729</v>
      </c>
      <c r="D582" s="5" t="str">
        <f t="shared" ca="1" si="207"/>
        <v>ENERGY</v>
      </c>
      <c r="E582" s="6" t="str">
        <f t="shared" ca="1" si="208"/>
        <v>X-BONE</v>
      </c>
      <c r="F582" s="2">
        <f>IFERROR(MATCH(MASTER!$A582,CLOUD!B:B,FALSE),1965)</f>
        <v>470</v>
      </c>
      <c r="G582" s="17">
        <f t="shared" ca="1" si="209"/>
        <v>464034</v>
      </c>
      <c r="H582" s="18" t="str">
        <f t="shared" ca="1" si="210"/>
        <v>ENERGY</v>
      </c>
      <c r="I582" s="19" t="str">
        <f t="shared" ca="1" si="211"/>
        <v>CROWL</v>
      </c>
      <c r="J582" s="2">
        <f>IFERROR(MATCH(MASTER!$A582,'BUMA MAIN'!H:H,FALSE),4952)</f>
        <v>570</v>
      </c>
      <c r="K582" s="32" t="str">
        <f t="shared" ca="1" si="198"/>
        <v>ENERGY</v>
      </c>
      <c r="L582" s="33">
        <f t="shared" ca="1" si="199"/>
        <v>1351244</v>
      </c>
      <c r="M582" s="33" t="str">
        <f t="shared" ca="1" si="200"/>
        <v>I-002289736-3</v>
      </c>
      <c r="N582" s="33">
        <f t="shared" ca="1" si="201"/>
        <v>472380650</v>
      </c>
      <c r="O582" s="33" t="str">
        <f t="shared" ca="1" si="202"/>
        <v>DJ PUBLISHING</v>
      </c>
      <c r="P582" s="33">
        <f t="shared" ca="1" si="203"/>
        <v>11555158</v>
      </c>
      <c r="Q582" s="33">
        <f t="shared" ca="1" si="204"/>
        <v>42352</v>
      </c>
      <c r="R582" s="34" t="str">
        <f t="shared" ca="1" si="205"/>
        <v>W-010711168</v>
      </c>
      <c r="S582" s="2">
        <f>IFERROR(MATCH(MASTER!$A582,'BUMA ALT'!H:H,FALSE),4952)</f>
        <v>4952</v>
      </c>
      <c r="T582" s="5" t="str">
        <f t="shared" ca="1" si="212"/>
        <v>-</v>
      </c>
      <c r="U582" s="51" t="str">
        <f t="shared" ca="1" si="213"/>
        <v>-</v>
      </c>
      <c r="V582" s="51" t="str">
        <f t="shared" ca="1" si="214"/>
        <v>-</v>
      </c>
      <c r="W582" s="51" t="str">
        <f t="shared" ca="1" si="215"/>
        <v>-</v>
      </c>
      <c r="X582" s="51" t="str">
        <f t="shared" ca="1" si="216"/>
        <v>-</v>
      </c>
      <c r="Y582" s="51" t="str">
        <f t="shared" ca="1" si="217"/>
        <v>-</v>
      </c>
      <c r="Z582" s="51" t="str">
        <f t="shared" ca="1" si="218"/>
        <v>-</v>
      </c>
      <c r="AA582" s="6" t="str">
        <f t="shared" ca="1" si="219"/>
        <v>-</v>
      </c>
    </row>
    <row r="583" spans="1:27" x14ac:dyDescent="0.25">
      <c r="A583" s="9" t="s">
        <v>1405</v>
      </c>
      <c r="B583" s="10" t="str">
        <f t="shared" si="206"/>
        <v>CLOUD</v>
      </c>
      <c r="C583" s="2">
        <f>IFERROR(MATCH(MASTER!$A583,'DJ PUBLISHING'!A:A,FALSE),1393)</f>
        <v>1393</v>
      </c>
      <c r="D583" s="5" t="str">
        <f t="shared" ca="1" si="207"/>
        <v>-</v>
      </c>
      <c r="E583" s="6" t="str">
        <f t="shared" ca="1" si="208"/>
        <v>-</v>
      </c>
      <c r="F583" s="2">
        <f>IFERROR(MATCH(MASTER!$A583,CLOUD!B:B,FALSE),1965)</f>
        <v>471</v>
      </c>
      <c r="G583" s="17">
        <f t="shared" ca="1" si="209"/>
        <v>3106</v>
      </c>
      <c r="H583" s="18" t="str">
        <f t="shared" ca="1" si="210"/>
        <v>ENIGMA</v>
      </c>
      <c r="I583" s="19" t="str">
        <f t="shared" ca="1" si="211"/>
        <v>DUTRIEUX/PARRY</v>
      </c>
      <c r="J583" s="2">
        <f>IFERROR(MATCH(MASTER!$A583,'BUMA MAIN'!H:H,FALSE),4952)</f>
        <v>4952</v>
      </c>
      <c r="K583" s="32" t="str">
        <f t="shared" ca="1" si="198"/>
        <v>-</v>
      </c>
      <c r="L583" s="33" t="str">
        <f t="shared" ca="1" si="199"/>
        <v>-</v>
      </c>
      <c r="M583" s="33" t="str">
        <f t="shared" ca="1" si="200"/>
        <v>-</v>
      </c>
      <c r="N583" s="33" t="str">
        <f t="shared" ca="1" si="201"/>
        <v>-</v>
      </c>
      <c r="O583" s="33" t="str">
        <f t="shared" ca="1" si="202"/>
        <v>-</v>
      </c>
      <c r="P583" s="33" t="str">
        <f t="shared" ca="1" si="203"/>
        <v>-</v>
      </c>
      <c r="Q583" s="33" t="str">
        <f t="shared" ca="1" si="204"/>
        <v>-</v>
      </c>
      <c r="R583" s="34" t="str">
        <f t="shared" ca="1" si="205"/>
        <v>-</v>
      </c>
      <c r="S583" s="2">
        <f>IFERROR(MATCH(MASTER!$A583,'BUMA ALT'!H:H,FALSE),4952)</f>
        <v>4952</v>
      </c>
      <c r="T583" s="5" t="str">
        <f t="shared" ca="1" si="212"/>
        <v>-</v>
      </c>
      <c r="U583" s="51" t="str">
        <f t="shared" ca="1" si="213"/>
        <v>-</v>
      </c>
      <c r="V583" s="51" t="str">
        <f t="shared" ca="1" si="214"/>
        <v>-</v>
      </c>
      <c r="W583" s="51" t="str">
        <f t="shared" ca="1" si="215"/>
        <v>-</v>
      </c>
      <c r="X583" s="51" t="str">
        <f t="shared" ca="1" si="216"/>
        <v>-</v>
      </c>
      <c r="Y583" s="51" t="str">
        <f t="shared" ca="1" si="217"/>
        <v>-</v>
      </c>
      <c r="Z583" s="51" t="str">
        <f t="shared" ca="1" si="218"/>
        <v>-</v>
      </c>
      <c r="AA583" s="6" t="str">
        <f t="shared" ca="1" si="219"/>
        <v>-</v>
      </c>
    </row>
    <row r="584" spans="1:27" x14ac:dyDescent="0.25">
      <c r="A584" s="9" t="s">
        <v>532</v>
      </c>
      <c r="B584" s="10" t="str">
        <f t="shared" si="206"/>
        <v>DJ PUBLISHING, CLOUD, BUMA MAIN</v>
      </c>
      <c r="C584" s="2">
        <f>IFERROR(MATCH(MASTER!$A584,'DJ PUBLISHING'!A:A,FALSE),1393)</f>
        <v>717</v>
      </c>
      <c r="D584" s="5" t="str">
        <f t="shared" ca="1" si="207"/>
        <v>ENLIGHTENMENT</v>
      </c>
      <c r="E584" s="6" t="str">
        <f t="shared" ca="1" si="208"/>
        <v>X-BONE</v>
      </c>
      <c r="F584" s="2">
        <f>IFERROR(MATCH(MASTER!$A584,CLOUD!B:B,FALSE),1965)</f>
        <v>472</v>
      </c>
      <c r="G584" s="17">
        <f t="shared" ca="1" si="209"/>
        <v>461736</v>
      </c>
      <c r="H584" s="18" t="str">
        <f t="shared" ca="1" si="210"/>
        <v>ENLIGHTENMENT</v>
      </c>
      <c r="I584" s="19" t="str">
        <f t="shared" ca="1" si="211"/>
        <v>KUS</v>
      </c>
      <c r="J584" s="2">
        <f>IFERROR(MATCH(MASTER!$A584,'BUMA MAIN'!H:H,FALSE),4952)</f>
        <v>551</v>
      </c>
      <c r="K584" s="32" t="str">
        <f t="shared" ca="1" si="198"/>
        <v>ENLIGHTENMENT</v>
      </c>
      <c r="L584" s="33">
        <f t="shared" ca="1" si="199"/>
        <v>1351244</v>
      </c>
      <c r="M584" s="33" t="str">
        <f t="shared" ca="1" si="200"/>
        <v>I-002289736-3</v>
      </c>
      <c r="N584" s="33">
        <f t="shared" ca="1" si="201"/>
        <v>472380650</v>
      </c>
      <c r="O584" s="33" t="str">
        <f t="shared" ca="1" si="202"/>
        <v>DJ PUBLISHING</v>
      </c>
      <c r="P584" s="33">
        <f t="shared" ca="1" si="203"/>
        <v>11555158</v>
      </c>
      <c r="Q584" s="33">
        <f t="shared" ca="1" si="204"/>
        <v>42352</v>
      </c>
      <c r="R584" s="34" t="str">
        <f t="shared" ca="1" si="205"/>
        <v>W-009393918</v>
      </c>
      <c r="S584" s="2">
        <f>IFERROR(MATCH(MASTER!$A584,'BUMA ALT'!H:H,FALSE),4952)</f>
        <v>4952</v>
      </c>
      <c r="T584" s="5" t="str">
        <f t="shared" ca="1" si="212"/>
        <v>-</v>
      </c>
      <c r="U584" s="51" t="str">
        <f t="shared" ca="1" si="213"/>
        <v>-</v>
      </c>
      <c r="V584" s="51" t="str">
        <f t="shared" ca="1" si="214"/>
        <v>-</v>
      </c>
      <c r="W584" s="51" t="str">
        <f t="shared" ca="1" si="215"/>
        <v>-</v>
      </c>
      <c r="X584" s="51" t="str">
        <f t="shared" ca="1" si="216"/>
        <v>-</v>
      </c>
      <c r="Y584" s="51" t="str">
        <f t="shared" ca="1" si="217"/>
        <v>-</v>
      </c>
      <c r="Z584" s="51" t="str">
        <f t="shared" ca="1" si="218"/>
        <v>-</v>
      </c>
      <c r="AA584" s="6" t="str">
        <f t="shared" ca="1" si="219"/>
        <v>-</v>
      </c>
    </row>
    <row r="585" spans="1:27" x14ac:dyDescent="0.25">
      <c r="A585" s="9" t="s">
        <v>1406</v>
      </c>
      <c r="B585" s="10" t="str">
        <f t="shared" si="206"/>
        <v>CLOUD</v>
      </c>
      <c r="C585" s="2">
        <f>IFERROR(MATCH(MASTER!$A585,'DJ PUBLISHING'!A:A,FALSE),1393)</f>
        <v>1393</v>
      </c>
      <c r="D585" s="5" t="str">
        <f t="shared" ca="1" si="207"/>
        <v>-</v>
      </c>
      <c r="E585" s="6" t="str">
        <f t="shared" ca="1" si="208"/>
        <v>-</v>
      </c>
      <c r="F585" s="2">
        <f>IFERROR(MATCH(MASTER!$A585,CLOUD!B:B,FALSE),1965)</f>
        <v>473</v>
      </c>
      <c r="G585" s="17">
        <f t="shared" ca="1" si="209"/>
        <v>1108</v>
      </c>
      <c r="H585" s="18" t="str">
        <f t="shared" ca="1" si="210"/>
        <v>ENTER SPHERE</v>
      </c>
      <c r="I585" s="19" t="str">
        <f t="shared" ca="1" si="211"/>
        <v>DUTRIEUX/WERVER</v>
      </c>
      <c r="J585" s="2">
        <f>IFERROR(MATCH(MASTER!$A585,'BUMA MAIN'!H:H,FALSE),4952)</f>
        <v>4952</v>
      </c>
      <c r="K585" s="32" t="str">
        <f t="shared" ca="1" si="198"/>
        <v>-</v>
      </c>
      <c r="L585" s="33" t="str">
        <f t="shared" ca="1" si="199"/>
        <v>-</v>
      </c>
      <c r="M585" s="33" t="str">
        <f t="shared" ca="1" si="200"/>
        <v>-</v>
      </c>
      <c r="N585" s="33" t="str">
        <f t="shared" ca="1" si="201"/>
        <v>-</v>
      </c>
      <c r="O585" s="33" t="str">
        <f t="shared" ca="1" si="202"/>
        <v>-</v>
      </c>
      <c r="P585" s="33" t="str">
        <f t="shared" ca="1" si="203"/>
        <v>-</v>
      </c>
      <c r="Q585" s="33" t="str">
        <f t="shared" ca="1" si="204"/>
        <v>-</v>
      </c>
      <c r="R585" s="34" t="str">
        <f t="shared" ca="1" si="205"/>
        <v>-</v>
      </c>
      <c r="S585" s="2">
        <f>IFERROR(MATCH(MASTER!$A585,'BUMA ALT'!H:H,FALSE),4952)</f>
        <v>4952</v>
      </c>
      <c r="T585" s="5" t="str">
        <f t="shared" ca="1" si="212"/>
        <v>-</v>
      </c>
      <c r="U585" s="51" t="str">
        <f t="shared" ca="1" si="213"/>
        <v>-</v>
      </c>
      <c r="V585" s="51" t="str">
        <f t="shared" ca="1" si="214"/>
        <v>-</v>
      </c>
      <c r="W585" s="51" t="str">
        <f t="shared" ca="1" si="215"/>
        <v>-</v>
      </c>
      <c r="X585" s="51" t="str">
        <f t="shared" ca="1" si="216"/>
        <v>-</v>
      </c>
      <c r="Y585" s="51" t="str">
        <f t="shared" ca="1" si="217"/>
        <v>-</v>
      </c>
      <c r="Z585" s="51" t="str">
        <f t="shared" ca="1" si="218"/>
        <v>-</v>
      </c>
      <c r="AA585" s="6" t="str">
        <f t="shared" ca="1" si="219"/>
        <v>-</v>
      </c>
    </row>
    <row r="586" spans="1:27" x14ac:dyDescent="0.25">
      <c r="A586" s="9" t="s">
        <v>608</v>
      </c>
      <c r="B586" s="10" t="str">
        <f t="shared" si="206"/>
        <v>DJ PUBLISHING, CLOUD, BUMA MAIN</v>
      </c>
      <c r="C586" s="2">
        <f>IFERROR(MATCH(MASTER!$A586,'DJ PUBLISHING'!A:A,FALSE),1393)</f>
        <v>780</v>
      </c>
      <c r="D586" s="5" t="str">
        <f t="shared" ca="1" si="207"/>
        <v>EQUATION</v>
      </c>
      <c r="E586" s="6" t="str">
        <f t="shared" ca="1" si="208"/>
        <v>X-BONE</v>
      </c>
      <c r="F586" s="2">
        <f>IFERROR(MATCH(MASTER!$A586,CLOUD!B:B,FALSE),1965)</f>
        <v>474</v>
      </c>
      <c r="G586" s="17">
        <f t="shared" ca="1" si="209"/>
        <v>487235</v>
      </c>
      <c r="H586" s="18" t="str">
        <f t="shared" ca="1" si="210"/>
        <v>EQUATION</v>
      </c>
      <c r="I586" s="19" t="str">
        <f t="shared" ca="1" si="211"/>
        <v>ALOFGIANNIS</v>
      </c>
      <c r="J586" s="2">
        <f>IFERROR(MATCH(MASTER!$A586,'BUMA MAIN'!H:H,FALSE),4952)</f>
        <v>627</v>
      </c>
      <c r="K586" s="32" t="str">
        <f t="shared" ca="1" si="198"/>
        <v>EQUATION</v>
      </c>
      <c r="L586" s="33">
        <f t="shared" ca="1" si="199"/>
        <v>1351244</v>
      </c>
      <c r="M586" s="33" t="str">
        <f t="shared" ca="1" si="200"/>
        <v>I-002289736-3</v>
      </c>
      <c r="N586" s="33">
        <f t="shared" ca="1" si="201"/>
        <v>472380650</v>
      </c>
      <c r="O586" s="33" t="str">
        <f t="shared" ca="1" si="202"/>
        <v>DJ PUBLISHING</v>
      </c>
      <c r="P586" s="33">
        <f t="shared" ca="1" si="203"/>
        <v>11555158</v>
      </c>
      <c r="Q586" s="33">
        <f t="shared" ca="1" si="204"/>
        <v>42352</v>
      </c>
      <c r="R586" s="34" t="str">
        <f t="shared" ca="1" si="205"/>
        <v>W-010711138</v>
      </c>
      <c r="S586" s="2">
        <f>IFERROR(MATCH(MASTER!$A586,'BUMA ALT'!H:H,FALSE),4952)</f>
        <v>4952</v>
      </c>
      <c r="T586" s="5" t="str">
        <f t="shared" ca="1" si="212"/>
        <v>-</v>
      </c>
      <c r="U586" s="51" t="str">
        <f t="shared" ca="1" si="213"/>
        <v>-</v>
      </c>
      <c r="V586" s="51" t="str">
        <f t="shared" ca="1" si="214"/>
        <v>-</v>
      </c>
      <c r="W586" s="51" t="str">
        <f t="shared" ca="1" si="215"/>
        <v>-</v>
      </c>
      <c r="X586" s="51" t="str">
        <f t="shared" ca="1" si="216"/>
        <v>-</v>
      </c>
      <c r="Y586" s="51" t="str">
        <f t="shared" ca="1" si="217"/>
        <v>-</v>
      </c>
      <c r="Z586" s="51" t="str">
        <f t="shared" ca="1" si="218"/>
        <v>-</v>
      </c>
      <c r="AA586" s="6" t="str">
        <f t="shared" ca="1" si="219"/>
        <v>-</v>
      </c>
    </row>
    <row r="587" spans="1:27" x14ac:dyDescent="0.25">
      <c r="A587" s="9" t="s">
        <v>240</v>
      </c>
      <c r="B587" s="10" t="str">
        <f t="shared" si="206"/>
        <v>CLOUD, BUMA MAIN</v>
      </c>
      <c r="C587" s="2">
        <f>IFERROR(MATCH(MASTER!$A587,'DJ PUBLISHING'!A:A,FALSE),1393)</f>
        <v>1393</v>
      </c>
      <c r="D587" s="5" t="str">
        <f t="shared" ca="1" si="207"/>
        <v>-</v>
      </c>
      <c r="E587" s="6" t="str">
        <f t="shared" ca="1" si="208"/>
        <v>-</v>
      </c>
      <c r="F587" s="2">
        <f>IFERROR(MATCH(MASTER!$A587,CLOUD!B:B,FALSE),1965)</f>
        <v>476</v>
      </c>
      <c r="G587" s="17">
        <f t="shared" ca="1" si="209"/>
        <v>322680</v>
      </c>
      <c r="H587" s="18" t="str">
        <f t="shared" ca="1" si="210"/>
        <v>EQUILIBRIUM</v>
      </c>
      <c r="I587" s="19" t="str">
        <f t="shared" ca="1" si="211"/>
        <v>TIMMERMAN/STADT VAN DE</v>
      </c>
      <c r="J587" s="2">
        <f>IFERROR(MATCH(MASTER!$A587,'BUMA MAIN'!H:H,FALSE),4952)</f>
        <v>259</v>
      </c>
      <c r="K587" s="32" t="str">
        <f t="shared" ca="1" si="198"/>
        <v>EQUILIBRIUM</v>
      </c>
      <c r="L587" s="33">
        <f t="shared" ca="1" si="199"/>
        <v>1351244</v>
      </c>
      <c r="M587" s="33" t="str">
        <f t="shared" ca="1" si="200"/>
        <v>I-002289736-3</v>
      </c>
      <c r="N587" s="33">
        <f t="shared" ca="1" si="201"/>
        <v>472380650</v>
      </c>
      <c r="O587" s="33" t="str">
        <f t="shared" ca="1" si="202"/>
        <v>DJ PUBLISHING</v>
      </c>
      <c r="P587" s="33">
        <f t="shared" ca="1" si="203"/>
        <v>11399589</v>
      </c>
      <c r="Q587" s="33">
        <f t="shared" ca="1" si="204"/>
        <v>40039</v>
      </c>
      <c r="R587" s="34" t="str">
        <f t="shared" ca="1" si="205"/>
        <v>W-005405525</v>
      </c>
      <c r="S587" s="2">
        <f>IFERROR(MATCH(MASTER!$A587,'BUMA ALT'!H:H,FALSE),4952)</f>
        <v>4952</v>
      </c>
      <c r="T587" s="5" t="str">
        <f t="shared" ca="1" si="212"/>
        <v>-</v>
      </c>
      <c r="U587" s="51" t="str">
        <f t="shared" ca="1" si="213"/>
        <v>-</v>
      </c>
      <c r="V587" s="51" t="str">
        <f t="shared" ca="1" si="214"/>
        <v>-</v>
      </c>
      <c r="W587" s="51" t="str">
        <f t="shared" ca="1" si="215"/>
        <v>-</v>
      </c>
      <c r="X587" s="51" t="str">
        <f t="shared" ca="1" si="216"/>
        <v>-</v>
      </c>
      <c r="Y587" s="51" t="str">
        <f t="shared" ca="1" si="217"/>
        <v>-</v>
      </c>
      <c r="Z587" s="51" t="str">
        <f t="shared" ca="1" si="218"/>
        <v>-</v>
      </c>
      <c r="AA587" s="6" t="str">
        <f t="shared" ca="1" si="219"/>
        <v>-</v>
      </c>
    </row>
    <row r="588" spans="1:27" x14ac:dyDescent="0.25">
      <c r="A588" s="9" t="s">
        <v>570</v>
      </c>
      <c r="B588" s="10" t="str">
        <f t="shared" si="206"/>
        <v>CLOUD, BUMA MAIN</v>
      </c>
      <c r="C588" s="2">
        <f>IFERROR(MATCH(MASTER!$A588,'DJ PUBLISHING'!A:A,FALSE),1393)</f>
        <v>1393</v>
      </c>
      <c r="D588" s="5" t="str">
        <f t="shared" ca="1" si="207"/>
        <v>-</v>
      </c>
      <c r="E588" s="6" t="str">
        <f t="shared" ca="1" si="208"/>
        <v>-</v>
      </c>
      <c r="F588" s="2">
        <f>IFERROR(MATCH(MASTER!$A588,CLOUD!B:B,FALSE),1965)</f>
        <v>477</v>
      </c>
      <c r="G588" s="17">
        <f t="shared" ca="1" si="209"/>
        <v>465596</v>
      </c>
      <c r="H588" s="18" t="str">
        <f t="shared" ca="1" si="210"/>
        <v>ERASED</v>
      </c>
      <c r="I588" s="19" t="str">
        <f t="shared" ca="1" si="211"/>
        <v>BILLAN/BILLAN</v>
      </c>
      <c r="J588" s="2">
        <f>IFERROR(MATCH(MASTER!$A588,'BUMA MAIN'!H:H,FALSE),4952)</f>
        <v>589</v>
      </c>
      <c r="K588" s="32" t="str">
        <f t="shared" ca="1" si="198"/>
        <v>ERASED</v>
      </c>
      <c r="L588" s="33">
        <f t="shared" ca="1" si="199"/>
        <v>1351244</v>
      </c>
      <c r="M588" s="33" t="str">
        <f t="shared" ca="1" si="200"/>
        <v>I-002289736-3</v>
      </c>
      <c r="N588" s="33">
        <f t="shared" ca="1" si="201"/>
        <v>472380650</v>
      </c>
      <c r="O588" s="33" t="str">
        <f t="shared" ca="1" si="202"/>
        <v>DJ PUBLISHING</v>
      </c>
      <c r="P588" s="33">
        <f t="shared" ca="1" si="203"/>
        <v>11555158</v>
      </c>
      <c r="Q588" s="33">
        <f t="shared" ca="1" si="204"/>
        <v>42352</v>
      </c>
      <c r="R588" s="34" t="str">
        <f t="shared" ca="1" si="205"/>
        <v>W-010711143</v>
      </c>
      <c r="S588" s="2">
        <f>IFERROR(MATCH(MASTER!$A588,'BUMA ALT'!H:H,FALSE),4952)</f>
        <v>4952</v>
      </c>
      <c r="T588" s="5" t="str">
        <f t="shared" ca="1" si="212"/>
        <v>-</v>
      </c>
      <c r="U588" s="51" t="str">
        <f t="shared" ca="1" si="213"/>
        <v>-</v>
      </c>
      <c r="V588" s="51" t="str">
        <f t="shared" ca="1" si="214"/>
        <v>-</v>
      </c>
      <c r="W588" s="51" t="str">
        <f t="shared" ca="1" si="215"/>
        <v>-</v>
      </c>
      <c r="X588" s="51" t="str">
        <f t="shared" ca="1" si="216"/>
        <v>-</v>
      </c>
      <c r="Y588" s="51" t="str">
        <f t="shared" ca="1" si="217"/>
        <v>-</v>
      </c>
      <c r="Z588" s="51" t="str">
        <f t="shared" ca="1" si="218"/>
        <v>-</v>
      </c>
      <c r="AA588" s="6" t="str">
        <f t="shared" ca="1" si="219"/>
        <v>-</v>
      </c>
    </row>
    <row r="589" spans="1:27" x14ac:dyDescent="0.25">
      <c r="A589" s="9" t="s">
        <v>600</v>
      </c>
      <c r="B589" s="10" t="str">
        <f t="shared" si="206"/>
        <v>DJ PUBLISHING, CLOUD, BUMA MAIN</v>
      </c>
      <c r="C589" s="2">
        <f>IFERROR(MATCH(MASTER!$A589,'DJ PUBLISHING'!A:A,FALSE),1393)</f>
        <v>750</v>
      </c>
      <c r="D589" s="5" t="str">
        <f t="shared" ca="1" si="207"/>
        <v>ERESIA</v>
      </c>
      <c r="E589" s="6" t="str">
        <f t="shared" ca="1" si="208"/>
        <v>X-BONE</v>
      </c>
      <c r="F589" s="2">
        <f>IFERROR(MATCH(MASTER!$A589,CLOUD!B:B,FALSE),1965)</f>
        <v>478</v>
      </c>
      <c r="G589" s="17">
        <f t="shared" ca="1" si="209"/>
        <v>465466</v>
      </c>
      <c r="H589" s="18" t="str">
        <f t="shared" ca="1" si="210"/>
        <v>ERESIA</v>
      </c>
      <c r="I589" s="19" t="str">
        <f t="shared" ca="1" si="211"/>
        <v>SELMI</v>
      </c>
      <c r="J589" s="2">
        <f>IFERROR(MATCH(MASTER!$A589,'BUMA MAIN'!H:H,FALSE),4952)</f>
        <v>619</v>
      </c>
      <c r="K589" s="32" t="str">
        <f t="shared" ca="1" si="198"/>
        <v>ERESIA</v>
      </c>
      <c r="L589" s="33">
        <f t="shared" ca="1" si="199"/>
        <v>1351244</v>
      </c>
      <c r="M589" s="33" t="str">
        <f t="shared" ca="1" si="200"/>
        <v>I-002289736-3</v>
      </c>
      <c r="N589" s="33">
        <f t="shared" ca="1" si="201"/>
        <v>472380650</v>
      </c>
      <c r="O589" s="33" t="str">
        <f t="shared" ca="1" si="202"/>
        <v>DJ PUBLISHING</v>
      </c>
      <c r="P589" s="33">
        <f t="shared" ca="1" si="203"/>
        <v>11555158</v>
      </c>
      <c r="Q589" s="33">
        <f t="shared" ca="1" si="204"/>
        <v>42352</v>
      </c>
      <c r="R589" s="34" t="str">
        <f t="shared" ca="1" si="205"/>
        <v>W-009393886</v>
      </c>
      <c r="S589" s="2">
        <f>IFERROR(MATCH(MASTER!$A589,'BUMA ALT'!H:H,FALSE),4952)</f>
        <v>4952</v>
      </c>
      <c r="T589" s="5" t="str">
        <f t="shared" ca="1" si="212"/>
        <v>-</v>
      </c>
      <c r="U589" s="51" t="str">
        <f t="shared" ca="1" si="213"/>
        <v>-</v>
      </c>
      <c r="V589" s="51" t="str">
        <f t="shared" ca="1" si="214"/>
        <v>-</v>
      </c>
      <c r="W589" s="51" t="str">
        <f t="shared" ca="1" si="215"/>
        <v>-</v>
      </c>
      <c r="X589" s="51" t="str">
        <f t="shared" ca="1" si="216"/>
        <v>-</v>
      </c>
      <c r="Y589" s="51" t="str">
        <f t="shared" ca="1" si="217"/>
        <v>-</v>
      </c>
      <c r="Z589" s="51" t="str">
        <f t="shared" ca="1" si="218"/>
        <v>-</v>
      </c>
      <c r="AA589" s="6" t="str">
        <f t="shared" ca="1" si="219"/>
        <v>-</v>
      </c>
    </row>
    <row r="590" spans="1:27" x14ac:dyDescent="0.25">
      <c r="A590" s="9" t="s">
        <v>2531</v>
      </c>
      <c r="B590" s="10" t="str">
        <f t="shared" si="206"/>
        <v>DJ PUBLISHING</v>
      </c>
      <c r="C590" s="2">
        <f>IFERROR(MATCH(MASTER!$A590,'DJ PUBLISHING'!A:A,FALSE),1393)</f>
        <v>648</v>
      </c>
      <c r="D590" s="5" t="str">
        <f t="shared" ca="1" si="207"/>
        <v>ERHU</v>
      </c>
      <c r="E590" s="6" t="str">
        <f t="shared" ca="1" si="208"/>
        <v>X-BONE</v>
      </c>
      <c r="F590" s="2">
        <f>IFERROR(MATCH(MASTER!$A590,CLOUD!B:B,FALSE),1965)</f>
        <v>1965</v>
      </c>
      <c r="G590" s="17" t="str">
        <f t="shared" ca="1" si="209"/>
        <v>-</v>
      </c>
      <c r="H590" s="18" t="str">
        <f t="shared" ca="1" si="210"/>
        <v>-</v>
      </c>
      <c r="I590" s="19" t="str">
        <f t="shared" ca="1" si="211"/>
        <v>-</v>
      </c>
      <c r="J590" s="2">
        <f>IFERROR(MATCH(MASTER!$A590,'BUMA MAIN'!H:H,FALSE),4952)</f>
        <v>4952</v>
      </c>
      <c r="K590" s="32" t="str">
        <f t="shared" ca="1" si="198"/>
        <v>-</v>
      </c>
      <c r="L590" s="33" t="str">
        <f t="shared" ca="1" si="199"/>
        <v>-</v>
      </c>
      <c r="M590" s="33" t="str">
        <f t="shared" ca="1" si="200"/>
        <v>-</v>
      </c>
      <c r="N590" s="33" t="str">
        <f t="shared" ca="1" si="201"/>
        <v>-</v>
      </c>
      <c r="O590" s="33" t="str">
        <f t="shared" ca="1" si="202"/>
        <v>-</v>
      </c>
      <c r="P590" s="33" t="str">
        <f t="shared" ca="1" si="203"/>
        <v>-</v>
      </c>
      <c r="Q590" s="33" t="str">
        <f t="shared" ca="1" si="204"/>
        <v>-</v>
      </c>
      <c r="R590" s="34" t="str">
        <f t="shared" ca="1" si="205"/>
        <v>-</v>
      </c>
      <c r="S590" s="2">
        <f>IFERROR(MATCH(MASTER!$A590,'BUMA ALT'!H:H,FALSE),4952)</f>
        <v>4952</v>
      </c>
      <c r="T590" s="5" t="str">
        <f t="shared" ca="1" si="212"/>
        <v>-</v>
      </c>
      <c r="U590" s="51" t="str">
        <f t="shared" ca="1" si="213"/>
        <v>-</v>
      </c>
      <c r="V590" s="51" t="str">
        <f t="shared" ca="1" si="214"/>
        <v>-</v>
      </c>
      <c r="W590" s="51" t="str">
        <f t="shared" ca="1" si="215"/>
        <v>-</v>
      </c>
      <c r="X590" s="51" t="str">
        <f t="shared" ca="1" si="216"/>
        <v>-</v>
      </c>
      <c r="Y590" s="51" t="str">
        <f t="shared" ca="1" si="217"/>
        <v>-</v>
      </c>
      <c r="Z590" s="51" t="str">
        <f t="shared" ca="1" si="218"/>
        <v>-</v>
      </c>
      <c r="AA590" s="6" t="str">
        <f t="shared" ca="1" si="219"/>
        <v>-</v>
      </c>
    </row>
    <row r="591" spans="1:27" x14ac:dyDescent="0.25">
      <c r="A591" s="9" t="s">
        <v>980</v>
      </c>
      <c r="B591" s="10" t="str">
        <f t="shared" si="206"/>
        <v>DJ PUBLISHING, CLOUD, BUMA MAIN</v>
      </c>
      <c r="C591" s="2">
        <f>IFERROR(MATCH(MASTER!$A591,'DJ PUBLISHING'!A:A,FALSE),1393)</f>
        <v>546</v>
      </c>
      <c r="D591" s="5" t="str">
        <f t="shared" ca="1" si="207"/>
        <v>ESCAPE</v>
      </c>
      <c r="E591" s="6" t="str">
        <f t="shared" ca="1" si="208"/>
        <v>Scantraxx Silver</v>
      </c>
      <c r="F591" s="2">
        <f>IFERROR(MATCH(MASTER!$A591,CLOUD!B:B,FALSE),1965)</f>
        <v>479</v>
      </c>
      <c r="G591" s="17">
        <f t="shared" ca="1" si="209"/>
        <v>695673</v>
      </c>
      <c r="H591" s="18" t="str">
        <f t="shared" ca="1" si="210"/>
        <v>ESCAPE</v>
      </c>
      <c r="I591" s="19" t="str">
        <f t="shared" ca="1" si="211"/>
        <v>LEININGER</v>
      </c>
      <c r="J591" s="2">
        <f>IFERROR(MATCH(MASTER!$A591,'BUMA MAIN'!H:H,FALSE),4952)</f>
        <v>1002</v>
      </c>
      <c r="K591" s="32" t="str">
        <f t="shared" ca="1" si="198"/>
        <v>ESCAPE</v>
      </c>
      <c r="L591" s="33">
        <f t="shared" ca="1" si="199"/>
        <v>1351244</v>
      </c>
      <c r="M591" s="33" t="str">
        <f t="shared" ca="1" si="200"/>
        <v>I-002289736-3</v>
      </c>
      <c r="N591" s="33">
        <f t="shared" ca="1" si="201"/>
        <v>472380650</v>
      </c>
      <c r="O591" s="33" t="str">
        <f t="shared" ca="1" si="202"/>
        <v>DJ PUBLISHING</v>
      </c>
      <c r="P591" s="33">
        <f t="shared" ca="1" si="203"/>
        <v>11564552</v>
      </c>
      <c r="Q591" s="33">
        <f t="shared" ca="1" si="204"/>
        <v>42479</v>
      </c>
      <c r="R591" s="34" t="str">
        <f t="shared" ca="1" si="205"/>
        <v>W-011463051</v>
      </c>
      <c r="S591" s="2">
        <f>IFERROR(MATCH(MASTER!$A591,'BUMA ALT'!H:H,FALSE),4952)</f>
        <v>4952</v>
      </c>
      <c r="T591" s="5" t="str">
        <f t="shared" ca="1" si="212"/>
        <v>-</v>
      </c>
      <c r="U591" s="51" t="str">
        <f t="shared" ca="1" si="213"/>
        <v>-</v>
      </c>
      <c r="V591" s="51" t="str">
        <f t="shared" ca="1" si="214"/>
        <v>-</v>
      </c>
      <c r="W591" s="51" t="str">
        <f t="shared" ca="1" si="215"/>
        <v>-</v>
      </c>
      <c r="X591" s="51" t="str">
        <f t="shared" ca="1" si="216"/>
        <v>-</v>
      </c>
      <c r="Y591" s="51" t="str">
        <f t="shared" ca="1" si="217"/>
        <v>-</v>
      </c>
      <c r="Z591" s="51" t="str">
        <f t="shared" ca="1" si="218"/>
        <v>-</v>
      </c>
      <c r="AA591" s="6" t="str">
        <f t="shared" ca="1" si="219"/>
        <v>-</v>
      </c>
    </row>
    <row r="592" spans="1:27" x14ac:dyDescent="0.25">
      <c r="A592" s="9" t="s">
        <v>1410</v>
      </c>
      <c r="B592" s="10" t="str">
        <f t="shared" si="206"/>
        <v>CLOUD</v>
      </c>
      <c r="C592" s="2">
        <f>IFERROR(MATCH(MASTER!$A592,'DJ PUBLISHING'!A:A,FALSE),1393)</f>
        <v>1393</v>
      </c>
      <c r="D592" s="5" t="str">
        <f t="shared" ca="1" si="207"/>
        <v>-</v>
      </c>
      <c r="E592" s="6" t="str">
        <f t="shared" ca="1" si="208"/>
        <v>-</v>
      </c>
      <c r="F592" s="2">
        <f>IFERROR(MATCH(MASTER!$A592,CLOUD!B:B,FALSE),1965)</f>
        <v>480</v>
      </c>
      <c r="G592" s="17">
        <f t="shared" ca="1" si="209"/>
        <v>15471</v>
      </c>
      <c r="H592" s="18" t="str">
        <f t="shared" ca="1" si="210"/>
        <v>ESCAPISM</v>
      </c>
      <c r="I592" s="19" t="str">
        <f t="shared" ca="1" si="211"/>
        <v>WIELAND</v>
      </c>
      <c r="J592" s="2">
        <f>IFERROR(MATCH(MASTER!$A592,'BUMA MAIN'!H:H,FALSE),4952)</f>
        <v>4952</v>
      </c>
      <c r="K592" s="32" t="str">
        <f t="shared" ca="1" si="198"/>
        <v>-</v>
      </c>
      <c r="L592" s="33" t="str">
        <f t="shared" ca="1" si="199"/>
        <v>-</v>
      </c>
      <c r="M592" s="33" t="str">
        <f t="shared" ca="1" si="200"/>
        <v>-</v>
      </c>
      <c r="N592" s="33" t="str">
        <f t="shared" ca="1" si="201"/>
        <v>-</v>
      </c>
      <c r="O592" s="33" t="str">
        <f t="shared" ca="1" si="202"/>
        <v>-</v>
      </c>
      <c r="P592" s="33" t="str">
        <f t="shared" ca="1" si="203"/>
        <v>-</v>
      </c>
      <c r="Q592" s="33" t="str">
        <f t="shared" ca="1" si="204"/>
        <v>-</v>
      </c>
      <c r="R592" s="34" t="str">
        <f t="shared" ca="1" si="205"/>
        <v>-</v>
      </c>
      <c r="S592" s="2">
        <f>IFERROR(MATCH(MASTER!$A592,'BUMA ALT'!H:H,FALSE),4952)</f>
        <v>4952</v>
      </c>
      <c r="T592" s="5" t="str">
        <f t="shared" ca="1" si="212"/>
        <v>-</v>
      </c>
      <c r="U592" s="51" t="str">
        <f t="shared" ca="1" si="213"/>
        <v>-</v>
      </c>
      <c r="V592" s="51" t="str">
        <f t="shared" ca="1" si="214"/>
        <v>-</v>
      </c>
      <c r="W592" s="51" t="str">
        <f t="shared" ca="1" si="215"/>
        <v>-</v>
      </c>
      <c r="X592" s="51" t="str">
        <f t="shared" ca="1" si="216"/>
        <v>-</v>
      </c>
      <c r="Y592" s="51" t="str">
        <f t="shared" ca="1" si="217"/>
        <v>-</v>
      </c>
      <c r="Z592" s="51" t="str">
        <f t="shared" ca="1" si="218"/>
        <v>-</v>
      </c>
      <c r="AA592" s="6" t="str">
        <f t="shared" ca="1" si="219"/>
        <v>-</v>
      </c>
    </row>
    <row r="593" spans="1:27" x14ac:dyDescent="0.25">
      <c r="A593" s="9" t="s">
        <v>1411</v>
      </c>
      <c r="B593" s="10" t="str">
        <f t="shared" si="206"/>
        <v>CLOUD</v>
      </c>
      <c r="C593" s="2">
        <f>IFERROR(MATCH(MASTER!$A593,'DJ PUBLISHING'!A:A,FALSE),1393)</f>
        <v>1393</v>
      </c>
      <c r="D593" s="5" t="str">
        <f t="shared" ca="1" si="207"/>
        <v>-</v>
      </c>
      <c r="E593" s="6" t="str">
        <f t="shared" ca="1" si="208"/>
        <v>-</v>
      </c>
      <c r="F593" s="2">
        <f>IFERROR(MATCH(MASTER!$A593,CLOUD!B:B,FALSE),1965)</f>
        <v>481</v>
      </c>
      <c r="G593" s="17">
        <f t="shared" ca="1" si="209"/>
        <v>97605</v>
      </c>
      <c r="H593" s="18" t="str">
        <f t="shared" ca="1" si="210"/>
        <v>ESTALOCA</v>
      </c>
      <c r="I593" s="19" t="str">
        <f t="shared" ca="1" si="211"/>
        <v>REBERGEN</v>
      </c>
      <c r="J593" s="2">
        <f>IFERROR(MATCH(MASTER!$A593,'BUMA MAIN'!H:H,FALSE),4952)</f>
        <v>4952</v>
      </c>
      <c r="K593" s="32" t="str">
        <f t="shared" ca="1" si="198"/>
        <v>-</v>
      </c>
      <c r="L593" s="33" t="str">
        <f t="shared" ca="1" si="199"/>
        <v>-</v>
      </c>
      <c r="M593" s="33" t="str">
        <f t="shared" ca="1" si="200"/>
        <v>-</v>
      </c>
      <c r="N593" s="33" t="str">
        <f t="shared" ca="1" si="201"/>
        <v>-</v>
      </c>
      <c r="O593" s="33" t="str">
        <f t="shared" ca="1" si="202"/>
        <v>-</v>
      </c>
      <c r="P593" s="33" t="str">
        <f t="shared" ca="1" si="203"/>
        <v>-</v>
      </c>
      <c r="Q593" s="33" t="str">
        <f t="shared" ca="1" si="204"/>
        <v>-</v>
      </c>
      <c r="R593" s="34" t="str">
        <f t="shared" ca="1" si="205"/>
        <v>-</v>
      </c>
      <c r="S593" s="2">
        <f>IFERROR(MATCH(MASTER!$A593,'BUMA ALT'!H:H,FALSE),4952)</f>
        <v>4952</v>
      </c>
      <c r="T593" s="5" t="str">
        <f t="shared" ca="1" si="212"/>
        <v>-</v>
      </c>
      <c r="U593" s="51" t="str">
        <f t="shared" ca="1" si="213"/>
        <v>-</v>
      </c>
      <c r="V593" s="51" t="str">
        <f t="shared" ca="1" si="214"/>
        <v>-</v>
      </c>
      <c r="W593" s="51" t="str">
        <f t="shared" ca="1" si="215"/>
        <v>-</v>
      </c>
      <c r="X593" s="51" t="str">
        <f t="shared" ca="1" si="216"/>
        <v>-</v>
      </c>
      <c r="Y593" s="51" t="str">
        <f t="shared" ca="1" si="217"/>
        <v>-</v>
      </c>
      <c r="Z593" s="51" t="str">
        <f t="shared" ca="1" si="218"/>
        <v>-</v>
      </c>
      <c r="AA593" s="6" t="str">
        <f t="shared" ca="1" si="219"/>
        <v>-</v>
      </c>
    </row>
    <row r="594" spans="1:27" x14ac:dyDescent="0.25">
      <c r="A594" s="9" t="s">
        <v>181</v>
      </c>
      <c r="B594" s="10" t="str">
        <f t="shared" si="206"/>
        <v>DJ PUBLISHING, CLOUD, BUMA MAIN</v>
      </c>
      <c r="C594" s="2">
        <f>IFERROR(MATCH(MASTER!$A594,'DJ PUBLISHING'!A:A,FALSE),1393)</f>
        <v>611</v>
      </c>
      <c r="D594" s="5" t="str">
        <f t="shared" ca="1" si="207"/>
        <v>ETERNAL</v>
      </c>
      <c r="E594" s="6" t="str">
        <f t="shared" ca="1" si="208"/>
        <v>X-BONE</v>
      </c>
      <c r="F594" s="2">
        <f>IFERROR(MATCH(MASTER!$A594,CLOUD!B:B,FALSE),1965)</f>
        <v>482</v>
      </c>
      <c r="G594" s="17">
        <f t="shared" ca="1" si="209"/>
        <v>294667</v>
      </c>
      <c r="H594" s="18" t="str">
        <f t="shared" ca="1" si="210"/>
        <v>ETERNAL</v>
      </c>
      <c r="I594" s="19" t="str">
        <f t="shared" ca="1" si="211"/>
        <v>THIENELT</v>
      </c>
      <c r="J594" s="2">
        <f>IFERROR(MATCH(MASTER!$A594,'BUMA MAIN'!H:H,FALSE),4952)</f>
        <v>201</v>
      </c>
      <c r="K594" s="32" t="str">
        <f t="shared" ca="1" si="198"/>
        <v>ETERNAL</v>
      </c>
      <c r="L594" s="33">
        <f t="shared" ca="1" si="199"/>
        <v>1351244</v>
      </c>
      <c r="M594" s="33" t="str">
        <f t="shared" ca="1" si="200"/>
        <v>I-002289736-3</v>
      </c>
      <c r="N594" s="33">
        <f t="shared" ca="1" si="201"/>
        <v>472380650</v>
      </c>
      <c r="O594" s="33" t="str">
        <f t="shared" ca="1" si="202"/>
        <v>DJ PUBLISHING</v>
      </c>
      <c r="P594" s="33">
        <f t="shared" ca="1" si="203"/>
        <v>4801076</v>
      </c>
      <c r="Q594" s="33">
        <f t="shared" ca="1" si="204"/>
        <v>38832</v>
      </c>
      <c r="R594" s="34" t="str">
        <f t="shared" ca="1" si="205"/>
        <v>W-004370046</v>
      </c>
      <c r="S594" s="2">
        <f>IFERROR(MATCH(MASTER!$A594,'BUMA ALT'!H:H,FALSE),4952)</f>
        <v>4952</v>
      </c>
      <c r="T594" s="5" t="str">
        <f t="shared" ca="1" si="212"/>
        <v>-</v>
      </c>
      <c r="U594" s="51" t="str">
        <f t="shared" ca="1" si="213"/>
        <v>-</v>
      </c>
      <c r="V594" s="51" t="str">
        <f t="shared" ca="1" si="214"/>
        <v>-</v>
      </c>
      <c r="W594" s="51" t="str">
        <f t="shared" ca="1" si="215"/>
        <v>-</v>
      </c>
      <c r="X594" s="51" t="str">
        <f t="shared" ca="1" si="216"/>
        <v>-</v>
      </c>
      <c r="Y594" s="51" t="str">
        <f t="shared" ca="1" si="217"/>
        <v>-</v>
      </c>
      <c r="Z594" s="51" t="str">
        <f t="shared" ca="1" si="218"/>
        <v>-</v>
      </c>
      <c r="AA594" s="6" t="str">
        <f t="shared" ca="1" si="219"/>
        <v>-</v>
      </c>
    </row>
    <row r="595" spans="1:27" x14ac:dyDescent="0.25">
      <c r="A595" s="9" t="s">
        <v>3129</v>
      </c>
      <c r="B595" s="10" t="str">
        <f t="shared" si="206"/>
        <v>BUMA ALT</v>
      </c>
      <c r="C595" s="2">
        <f>IFERROR(MATCH(MASTER!$A595,'DJ PUBLISHING'!A:A,FALSE),1393)</f>
        <v>1393</v>
      </c>
      <c r="D595" s="5" t="str">
        <f t="shared" ca="1" si="207"/>
        <v>-</v>
      </c>
      <c r="E595" s="6" t="str">
        <f t="shared" ca="1" si="208"/>
        <v>-</v>
      </c>
      <c r="F595" s="2">
        <f>IFERROR(MATCH(MASTER!$A595,CLOUD!B:B,FALSE),1965)</f>
        <v>1965</v>
      </c>
      <c r="G595" s="17" t="str">
        <f t="shared" ca="1" si="209"/>
        <v>-</v>
      </c>
      <c r="H595" s="18" t="str">
        <f t="shared" ca="1" si="210"/>
        <v>-</v>
      </c>
      <c r="I595" s="19" t="str">
        <f t="shared" ca="1" si="211"/>
        <v>-</v>
      </c>
      <c r="J595" s="2">
        <f>IFERROR(MATCH(MASTER!$A595,'BUMA MAIN'!H:H,FALSE),4952)</f>
        <v>4952</v>
      </c>
      <c r="K595" s="32" t="str">
        <f t="shared" ca="1" si="198"/>
        <v>-</v>
      </c>
      <c r="L595" s="33" t="str">
        <f t="shared" ca="1" si="199"/>
        <v>-</v>
      </c>
      <c r="M595" s="33" t="str">
        <f t="shared" ca="1" si="200"/>
        <v>-</v>
      </c>
      <c r="N595" s="33" t="str">
        <f t="shared" ca="1" si="201"/>
        <v>-</v>
      </c>
      <c r="O595" s="33" t="str">
        <f t="shared" ca="1" si="202"/>
        <v>-</v>
      </c>
      <c r="P595" s="33" t="str">
        <f t="shared" ca="1" si="203"/>
        <v>-</v>
      </c>
      <c r="Q595" s="33" t="str">
        <f t="shared" ca="1" si="204"/>
        <v>-</v>
      </c>
      <c r="R595" s="34" t="str">
        <f t="shared" ca="1" si="205"/>
        <v>-</v>
      </c>
      <c r="S595" s="2">
        <f>IFERROR(MATCH(MASTER!$A595,'BUMA ALT'!H:H,FALSE),4952)</f>
        <v>1073</v>
      </c>
      <c r="T595" s="5" t="str">
        <f t="shared" ca="1" si="212"/>
        <v>ETERNAL (ORIGINAL MIX)</v>
      </c>
      <c r="U595" s="51">
        <f t="shared" ca="1" si="213"/>
        <v>1351244</v>
      </c>
      <c r="V595" s="51" t="str">
        <f t="shared" ca="1" si="214"/>
        <v>I-002289736-3</v>
      </c>
      <c r="W595" s="51">
        <f t="shared" ca="1" si="215"/>
        <v>472380650</v>
      </c>
      <c r="X595" s="51" t="str">
        <f t="shared" ca="1" si="216"/>
        <v>DJ PUBLISHING</v>
      </c>
      <c r="Y595" s="51">
        <f t="shared" ca="1" si="217"/>
        <v>11564552</v>
      </c>
      <c r="Z595" s="51">
        <f t="shared" ca="1" si="218"/>
        <v>42479</v>
      </c>
      <c r="AA595" s="6" t="str">
        <f t="shared" ca="1" si="219"/>
        <v>W-011463059</v>
      </c>
    </row>
    <row r="596" spans="1:27" x14ac:dyDescent="0.25">
      <c r="A596" s="9" t="s">
        <v>714</v>
      </c>
      <c r="B596" s="10" t="str">
        <f t="shared" si="206"/>
        <v>DJ PUBLISHING, CLOUD, BUMA MAIN</v>
      </c>
      <c r="C596" s="2">
        <f>IFERROR(MATCH(MASTER!$A596,'DJ PUBLISHING'!A:A,FALSE),1393)</f>
        <v>791</v>
      </c>
      <c r="D596" s="5" t="str">
        <f t="shared" ca="1" si="207"/>
        <v>ETERNAL SPACE</v>
      </c>
      <c r="E596" s="6" t="str">
        <f t="shared" ca="1" si="208"/>
        <v>X-BONE</v>
      </c>
      <c r="F596" s="2">
        <f>IFERROR(MATCH(MASTER!$A596,CLOUD!B:B,FALSE),1965)</f>
        <v>483</v>
      </c>
      <c r="G596" s="17">
        <f t="shared" ca="1" si="209"/>
        <v>515845</v>
      </c>
      <c r="H596" s="18" t="str">
        <f t="shared" ca="1" si="210"/>
        <v>ETERNAL SPACE</v>
      </c>
      <c r="I596" s="19" t="str">
        <f t="shared" ca="1" si="211"/>
        <v>KRISTENSEN</v>
      </c>
      <c r="J596" s="2">
        <f>IFERROR(MATCH(MASTER!$A596,'BUMA MAIN'!H:H,FALSE),4952)</f>
        <v>734</v>
      </c>
      <c r="K596" s="32" t="str">
        <f t="shared" ca="1" si="198"/>
        <v>ETERNAL SPACE</v>
      </c>
      <c r="L596" s="33">
        <f t="shared" ca="1" si="199"/>
        <v>1351244</v>
      </c>
      <c r="M596" s="33" t="str">
        <f t="shared" ca="1" si="200"/>
        <v>I-002289736-3</v>
      </c>
      <c r="N596" s="33">
        <f t="shared" ca="1" si="201"/>
        <v>472380650</v>
      </c>
      <c r="O596" s="33" t="str">
        <f t="shared" ca="1" si="202"/>
        <v>DJ PUBLISHING</v>
      </c>
      <c r="P596" s="33">
        <f t="shared" ca="1" si="203"/>
        <v>11555770</v>
      </c>
      <c r="Q596" s="33">
        <f t="shared" ca="1" si="204"/>
        <v>42360</v>
      </c>
      <c r="R596" s="34" t="str">
        <f t="shared" ca="1" si="205"/>
        <v>W-010787131</v>
      </c>
      <c r="S596" s="2">
        <f>IFERROR(MATCH(MASTER!$A596,'BUMA ALT'!H:H,FALSE),4952)</f>
        <v>4952</v>
      </c>
      <c r="T596" s="5" t="str">
        <f t="shared" ca="1" si="212"/>
        <v>-</v>
      </c>
      <c r="U596" s="51" t="str">
        <f t="shared" ca="1" si="213"/>
        <v>-</v>
      </c>
      <c r="V596" s="51" t="str">
        <f t="shared" ca="1" si="214"/>
        <v>-</v>
      </c>
      <c r="W596" s="51" t="str">
        <f t="shared" ca="1" si="215"/>
        <v>-</v>
      </c>
      <c r="X596" s="51" t="str">
        <f t="shared" ca="1" si="216"/>
        <v>-</v>
      </c>
      <c r="Y596" s="51" t="str">
        <f t="shared" ca="1" si="217"/>
        <v>-</v>
      </c>
      <c r="Z596" s="51" t="str">
        <f t="shared" ca="1" si="218"/>
        <v>-</v>
      </c>
      <c r="AA596" s="6" t="str">
        <f t="shared" ca="1" si="219"/>
        <v>-</v>
      </c>
    </row>
    <row r="597" spans="1:27" x14ac:dyDescent="0.25">
      <c r="A597" s="9" t="s">
        <v>1413</v>
      </c>
      <c r="B597" s="10" t="str">
        <f t="shared" si="206"/>
        <v>DJ PUBLISHING, CLOUD</v>
      </c>
      <c r="C597" s="2">
        <f>IFERROR(MATCH(MASTER!$A597,'DJ PUBLISHING'!A:A,FALSE),1393)</f>
        <v>406</v>
      </c>
      <c r="D597" s="5" t="str">
        <f t="shared" ca="1" si="207"/>
        <v>ETERNAL VISION</v>
      </c>
      <c r="E597" s="6" t="str">
        <f t="shared" ca="1" si="208"/>
        <v>Scantraxx Silver</v>
      </c>
      <c r="F597" s="2">
        <f>IFERROR(MATCH(MASTER!$A597,CLOUD!B:B,FALSE),1965)</f>
        <v>484</v>
      </c>
      <c r="G597" s="17">
        <f t="shared" ca="1" si="209"/>
        <v>55944</v>
      </c>
      <c r="H597" s="18" t="str">
        <f t="shared" ca="1" si="210"/>
        <v>ETERNAL VISION</v>
      </c>
      <c r="I597" s="19" t="str">
        <f t="shared" ca="1" si="211"/>
        <v>GONZALEZ/SOLJAN</v>
      </c>
      <c r="J597" s="2">
        <f>IFERROR(MATCH(MASTER!$A597,'BUMA MAIN'!H:H,FALSE),4952)</f>
        <v>4952</v>
      </c>
      <c r="K597" s="32" t="str">
        <f t="shared" ca="1" si="198"/>
        <v>-</v>
      </c>
      <c r="L597" s="33" t="str">
        <f t="shared" ca="1" si="199"/>
        <v>-</v>
      </c>
      <c r="M597" s="33" t="str">
        <f t="shared" ca="1" si="200"/>
        <v>-</v>
      </c>
      <c r="N597" s="33" t="str">
        <f t="shared" ca="1" si="201"/>
        <v>-</v>
      </c>
      <c r="O597" s="33" t="str">
        <f t="shared" ca="1" si="202"/>
        <v>-</v>
      </c>
      <c r="P597" s="33" t="str">
        <f t="shared" ca="1" si="203"/>
        <v>-</v>
      </c>
      <c r="Q597" s="33" t="str">
        <f t="shared" ca="1" si="204"/>
        <v>-</v>
      </c>
      <c r="R597" s="34" t="str">
        <f t="shared" ca="1" si="205"/>
        <v>-</v>
      </c>
      <c r="S597" s="2">
        <f>IFERROR(MATCH(MASTER!$A597,'BUMA ALT'!H:H,FALSE),4952)</f>
        <v>4952</v>
      </c>
      <c r="T597" s="5" t="str">
        <f t="shared" ca="1" si="212"/>
        <v>-</v>
      </c>
      <c r="U597" s="51" t="str">
        <f t="shared" ca="1" si="213"/>
        <v>-</v>
      </c>
      <c r="V597" s="51" t="str">
        <f t="shared" ca="1" si="214"/>
        <v>-</v>
      </c>
      <c r="W597" s="51" t="str">
        <f t="shared" ca="1" si="215"/>
        <v>-</v>
      </c>
      <c r="X597" s="51" t="str">
        <f t="shared" ca="1" si="216"/>
        <v>-</v>
      </c>
      <c r="Y597" s="51" t="str">
        <f t="shared" ca="1" si="217"/>
        <v>-</v>
      </c>
      <c r="Z597" s="51" t="str">
        <f t="shared" ca="1" si="218"/>
        <v>-</v>
      </c>
      <c r="AA597" s="6" t="str">
        <f t="shared" ca="1" si="219"/>
        <v>-</v>
      </c>
    </row>
    <row r="598" spans="1:27" x14ac:dyDescent="0.25">
      <c r="A598" s="9" t="s">
        <v>1414</v>
      </c>
      <c r="B598" s="10" t="str">
        <f t="shared" si="206"/>
        <v>DJ PUBLISHING, CLOUD</v>
      </c>
      <c r="C598" s="2">
        <f>IFERROR(MATCH(MASTER!$A598,'DJ PUBLISHING'!A:A,FALSE),1393)</f>
        <v>1334</v>
      </c>
      <c r="D598" s="5" t="str">
        <f t="shared" ca="1" si="207"/>
        <v>ETERNAL VOID</v>
      </c>
      <c r="E598" s="6" t="str">
        <f t="shared" ca="1" si="208"/>
        <v>SPECIAL</v>
      </c>
      <c r="F598" s="2">
        <f>IFERROR(MATCH(MASTER!$A598,CLOUD!B:B,FALSE),1965)</f>
        <v>485</v>
      </c>
      <c r="G598" s="17">
        <f t="shared" ca="1" si="209"/>
        <v>53332</v>
      </c>
      <c r="H598" s="18" t="str">
        <f t="shared" ca="1" si="210"/>
        <v>ETERNAL VOID</v>
      </c>
      <c r="I598" s="19" t="str">
        <f t="shared" ca="1" si="211"/>
        <v>KOEHOORN/WITJES</v>
      </c>
      <c r="J598" s="2">
        <f>IFERROR(MATCH(MASTER!$A598,'BUMA MAIN'!H:H,FALSE),4952)</f>
        <v>4952</v>
      </c>
      <c r="K598" s="32" t="str">
        <f t="shared" ca="1" si="198"/>
        <v>-</v>
      </c>
      <c r="L598" s="33" t="str">
        <f t="shared" ca="1" si="199"/>
        <v>-</v>
      </c>
      <c r="M598" s="33" t="str">
        <f t="shared" ca="1" si="200"/>
        <v>-</v>
      </c>
      <c r="N598" s="33" t="str">
        <f t="shared" ca="1" si="201"/>
        <v>-</v>
      </c>
      <c r="O598" s="33" t="str">
        <f t="shared" ca="1" si="202"/>
        <v>-</v>
      </c>
      <c r="P598" s="33" t="str">
        <f t="shared" ca="1" si="203"/>
        <v>-</v>
      </c>
      <c r="Q598" s="33" t="str">
        <f t="shared" ca="1" si="204"/>
        <v>-</v>
      </c>
      <c r="R598" s="34" t="str">
        <f t="shared" ca="1" si="205"/>
        <v>-</v>
      </c>
      <c r="S598" s="2">
        <f>IFERROR(MATCH(MASTER!$A598,'BUMA ALT'!H:H,FALSE),4952)</f>
        <v>4952</v>
      </c>
      <c r="T598" s="5" t="str">
        <f t="shared" ca="1" si="212"/>
        <v>-</v>
      </c>
      <c r="U598" s="51" t="str">
        <f t="shared" ca="1" si="213"/>
        <v>-</v>
      </c>
      <c r="V598" s="51" t="str">
        <f t="shared" ca="1" si="214"/>
        <v>-</v>
      </c>
      <c r="W598" s="51" t="str">
        <f t="shared" ca="1" si="215"/>
        <v>-</v>
      </c>
      <c r="X598" s="51" t="str">
        <f t="shared" ca="1" si="216"/>
        <v>-</v>
      </c>
      <c r="Y598" s="51" t="str">
        <f t="shared" ca="1" si="217"/>
        <v>-</v>
      </c>
      <c r="Z598" s="51" t="str">
        <f t="shared" ca="1" si="218"/>
        <v>-</v>
      </c>
      <c r="AA598" s="6" t="str">
        <f t="shared" ca="1" si="219"/>
        <v>-</v>
      </c>
    </row>
    <row r="599" spans="1:27" x14ac:dyDescent="0.25">
      <c r="A599" s="9" t="s">
        <v>1415</v>
      </c>
      <c r="B599" s="10" t="str">
        <f t="shared" si="206"/>
        <v>CLOUD</v>
      </c>
      <c r="C599" s="2">
        <f>IFERROR(MATCH(MASTER!$A599,'DJ PUBLISHING'!A:A,FALSE),1393)</f>
        <v>1393</v>
      </c>
      <c r="D599" s="5" t="str">
        <f t="shared" ca="1" si="207"/>
        <v>-</v>
      </c>
      <c r="E599" s="6" t="str">
        <f t="shared" ca="1" si="208"/>
        <v>-</v>
      </c>
      <c r="F599" s="2">
        <f>IFERROR(MATCH(MASTER!$A599,CLOUD!B:B,FALSE),1965)</f>
        <v>486</v>
      </c>
      <c r="G599" s="17">
        <f t="shared" ca="1" si="209"/>
        <v>84091</v>
      </c>
      <c r="H599" s="18" t="str">
        <f t="shared" ca="1" si="210"/>
        <v>ETERNALIZE (HARDBASS 2012 ANTHEM)</v>
      </c>
      <c r="I599" s="19" t="str">
        <f t="shared" ca="1" si="211"/>
        <v>BERGWIJN/DE OLIVEIRA/REBERGEN</v>
      </c>
      <c r="J599" s="2">
        <f>IFERROR(MATCH(MASTER!$A599,'BUMA MAIN'!H:H,FALSE),4952)</f>
        <v>4952</v>
      </c>
      <c r="K599" s="32" t="str">
        <f t="shared" ca="1" si="198"/>
        <v>-</v>
      </c>
      <c r="L599" s="33" t="str">
        <f t="shared" ca="1" si="199"/>
        <v>-</v>
      </c>
      <c r="M599" s="33" t="str">
        <f t="shared" ca="1" si="200"/>
        <v>-</v>
      </c>
      <c r="N599" s="33" t="str">
        <f t="shared" ca="1" si="201"/>
        <v>-</v>
      </c>
      <c r="O599" s="33" t="str">
        <f t="shared" ca="1" si="202"/>
        <v>-</v>
      </c>
      <c r="P599" s="33" t="str">
        <f t="shared" ca="1" si="203"/>
        <v>-</v>
      </c>
      <c r="Q599" s="33" t="str">
        <f t="shared" ca="1" si="204"/>
        <v>-</v>
      </c>
      <c r="R599" s="34" t="str">
        <f t="shared" ca="1" si="205"/>
        <v>-</v>
      </c>
      <c r="S599" s="2">
        <f>IFERROR(MATCH(MASTER!$A599,'BUMA ALT'!H:H,FALSE),4952)</f>
        <v>4952</v>
      </c>
      <c r="T599" s="5" t="str">
        <f t="shared" ca="1" si="212"/>
        <v>-</v>
      </c>
      <c r="U599" s="51" t="str">
        <f t="shared" ca="1" si="213"/>
        <v>-</v>
      </c>
      <c r="V599" s="51" t="str">
        <f t="shared" ca="1" si="214"/>
        <v>-</v>
      </c>
      <c r="W599" s="51" t="str">
        <f t="shared" ca="1" si="215"/>
        <v>-</v>
      </c>
      <c r="X599" s="51" t="str">
        <f t="shared" ca="1" si="216"/>
        <v>-</v>
      </c>
      <c r="Y599" s="51" t="str">
        <f t="shared" ca="1" si="217"/>
        <v>-</v>
      </c>
      <c r="Z599" s="51" t="str">
        <f t="shared" ca="1" si="218"/>
        <v>-</v>
      </c>
      <c r="AA599" s="6" t="str">
        <f t="shared" ca="1" si="219"/>
        <v>-</v>
      </c>
    </row>
    <row r="600" spans="1:27" x14ac:dyDescent="0.25">
      <c r="A600" s="9" t="s">
        <v>758</v>
      </c>
      <c r="B600" s="10" t="str">
        <f t="shared" si="206"/>
        <v>DJ PUBLISHING, CLOUD, BUMA MAIN</v>
      </c>
      <c r="C600" s="2">
        <f>IFERROR(MATCH(MASTER!$A600,'DJ PUBLISHING'!A:A,FALSE),1393)</f>
        <v>1108</v>
      </c>
      <c r="D600" s="5" t="str">
        <f t="shared" ca="1" si="207"/>
        <v>ETERNITY</v>
      </c>
      <c r="E600" s="6" t="str">
        <f t="shared" ca="1" si="208"/>
        <v>A2 Records</v>
      </c>
      <c r="F600" s="2">
        <f>IFERROR(MATCH(MASTER!$A600,CLOUD!B:B,FALSE),1965)</f>
        <v>487</v>
      </c>
      <c r="G600" s="17">
        <f t="shared" ca="1" si="209"/>
        <v>557799</v>
      </c>
      <c r="H600" s="18" t="str">
        <f t="shared" ca="1" si="210"/>
        <v>ETERNITY</v>
      </c>
      <c r="I600" s="19" t="str">
        <f t="shared" ca="1" si="211"/>
        <v xml:space="preserve">LIEFTINK/SCHIE VAN </v>
      </c>
      <c r="J600" s="2">
        <f>IFERROR(MATCH(MASTER!$A600,'BUMA MAIN'!H:H,FALSE),4952)</f>
        <v>778</v>
      </c>
      <c r="K600" s="32" t="str">
        <f t="shared" ca="1" si="198"/>
        <v>ETERNITY</v>
      </c>
      <c r="L600" s="33">
        <f t="shared" ca="1" si="199"/>
        <v>1351244</v>
      </c>
      <c r="M600" s="33" t="str">
        <f t="shared" ca="1" si="200"/>
        <v>I-002289736-3</v>
      </c>
      <c r="N600" s="33">
        <f t="shared" ca="1" si="201"/>
        <v>472380650</v>
      </c>
      <c r="O600" s="33" t="str">
        <f t="shared" ca="1" si="202"/>
        <v>DJ PUBLISHING</v>
      </c>
      <c r="P600" s="33">
        <f t="shared" ca="1" si="203"/>
        <v>11555770</v>
      </c>
      <c r="Q600" s="33">
        <f t="shared" ca="1" si="204"/>
        <v>42360</v>
      </c>
      <c r="R600" s="34" t="str">
        <f t="shared" ca="1" si="205"/>
        <v>W-010787102</v>
      </c>
      <c r="S600" s="2">
        <f>IFERROR(MATCH(MASTER!$A600,'BUMA ALT'!H:H,FALSE),4952)</f>
        <v>4952</v>
      </c>
      <c r="T600" s="5" t="str">
        <f t="shared" ca="1" si="212"/>
        <v>-</v>
      </c>
      <c r="U600" s="51" t="str">
        <f t="shared" ca="1" si="213"/>
        <v>-</v>
      </c>
      <c r="V600" s="51" t="str">
        <f t="shared" ca="1" si="214"/>
        <v>-</v>
      </c>
      <c r="W600" s="51" t="str">
        <f t="shared" ca="1" si="215"/>
        <v>-</v>
      </c>
      <c r="X600" s="51" t="str">
        <f t="shared" ca="1" si="216"/>
        <v>-</v>
      </c>
      <c r="Y600" s="51" t="str">
        <f t="shared" ca="1" si="217"/>
        <v>-</v>
      </c>
      <c r="Z600" s="51" t="str">
        <f t="shared" ca="1" si="218"/>
        <v>-</v>
      </c>
      <c r="AA600" s="6" t="str">
        <f t="shared" ca="1" si="219"/>
        <v>-</v>
      </c>
    </row>
    <row r="601" spans="1:27" x14ac:dyDescent="0.25">
      <c r="A601" s="9" t="s">
        <v>704</v>
      </c>
      <c r="B601" s="10" t="str">
        <f t="shared" si="206"/>
        <v>DJ PUBLISHING, CLOUD, BUMA MAIN</v>
      </c>
      <c r="C601" s="2">
        <f>IFERROR(MATCH(MASTER!$A601,'DJ PUBLISHING'!A:A,FALSE),1393)</f>
        <v>784</v>
      </c>
      <c r="D601" s="5" t="str">
        <f t="shared" ca="1" si="207"/>
        <v>ETHEREAL</v>
      </c>
      <c r="E601" s="6" t="str">
        <f t="shared" ca="1" si="208"/>
        <v>X-BONE</v>
      </c>
      <c r="F601" s="2">
        <f>IFERROR(MATCH(MASTER!$A601,CLOUD!B:B,FALSE),1965)</f>
        <v>488</v>
      </c>
      <c r="G601" s="17">
        <f t="shared" ca="1" si="209"/>
        <v>515833</v>
      </c>
      <c r="H601" s="18" t="str">
        <f t="shared" ca="1" si="210"/>
        <v>ETHEREAL</v>
      </c>
      <c r="I601" s="19" t="str">
        <f t="shared" ca="1" si="211"/>
        <v>JONKER</v>
      </c>
      <c r="J601" s="2">
        <f>IFERROR(MATCH(MASTER!$A601,'BUMA MAIN'!H:H,FALSE),4952)</f>
        <v>724</v>
      </c>
      <c r="K601" s="32" t="str">
        <f t="shared" ca="1" si="198"/>
        <v>ETHEREAL</v>
      </c>
      <c r="L601" s="33">
        <f t="shared" ca="1" si="199"/>
        <v>1351244</v>
      </c>
      <c r="M601" s="33" t="str">
        <f t="shared" ca="1" si="200"/>
        <v>I-002289736-3</v>
      </c>
      <c r="N601" s="33">
        <f t="shared" ca="1" si="201"/>
        <v>472380650</v>
      </c>
      <c r="O601" s="33" t="str">
        <f t="shared" ca="1" si="202"/>
        <v>DJ PUBLISHING</v>
      </c>
      <c r="P601" s="33">
        <f t="shared" ca="1" si="203"/>
        <v>11555770</v>
      </c>
      <c r="Q601" s="33">
        <f t="shared" ca="1" si="204"/>
        <v>42360</v>
      </c>
      <c r="R601" s="34" t="str">
        <f t="shared" ca="1" si="205"/>
        <v>W-010787112</v>
      </c>
      <c r="S601" s="2">
        <f>IFERROR(MATCH(MASTER!$A601,'BUMA ALT'!H:H,FALSE),4952)</f>
        <v>4952</v>
      </c>
      <c r="T601" s="5" t="str">
        <f t="shared" ca="1" si="212"/>
        <v>-</v>
      </c>
      <c r="U601" s="51" t="str">
        <f t="shared" ca="1" si="213"/>
        <v>-</v>
      </c>
      <c r="V601" s="51" t="str">
        <f t="shared" ca="1" si="214"/>
        <v>-</v>
      </c>
      <c r="W601" s="51" t="str">
        <f t="shared" ca="1" si="215"/>
        <v>-</v>
      </c>
      <c r="X601" s="51" t="str">
        <f t="shared" ca="1" si="216"/>
        <v>-</v>
      </c>
      <c r="Y601" s="51" t="str">
        <f t="shared" ca="1" si="217"/>
        <v>-</v>
      </c>
      <c r="Z601" s="51" t="str">
        <f t="shared" ca="1" si="218"/>
        <v>-</v>
      </c>
      <c r="AA601" s="6" t="str">
        <f t="shared" ca="1" si="219"/>
        <v>-</v>
      </c>
    </row>
    <row r="602" spans="1:27" x14ac:dyDescent="0.25">
      <c r="A602" s="9" t="s">
        <v>560</v>
      </c>
      <c r="B602" s="10" t="str">
        <f t="shared" si="206"/>
        <v>DJ PUBLISHING, CLOUD, BUMA MAIN</v>
      </c>
      <c r="C602" s="2">
        <f>IFERROR(MATCH(MASTER!$A602,'DJ PUBLISHING'!A:A,FALSE),1393)</f>
        <v>709</v>
      </c>
      <c r="D602" s="5" t="str">
        <f t="shared" ca="1" si="207"/>
        <v>EUPHORIA</v>
      </c>
      <c r="E602" s="6" t="str">
        <f t="shared" ca="1" si="208"/>
        <v>X-BONE</v>
      </c>
      <c r="F602" s="2">
        <f>IFERROR(MATCH(MASTER!$A602,CLOUD!B:B,FALSE),1965)</f>
        <v>490</v>
      </c>
      <c r="G602" s="17">
        <f t="shared" ca="1" si="209"/>
        <v>464047</v>
      </c>
      <c r="H602" s="18" t="str">
        <f t="shared" ca="1" si="210"/>
        <v>EUPHORIA</v>
      </c>
      <c r="I602" s="19" t="str">
        <f t="shared" ca="1" si="211"/>
        <v>KRISTENSEN</v>
      </c>
      <c r="J602" s="2">
        <f>IFERROR(MATCH(MASTER!$A602,'BUMA MAIN'!H:H,FALSE),4952)</f>
        <v>579</v>
      </c>
      <c r="K602" s="32" t="str">
        <f t="shared" ca="1" si="198"/>
        <v>EUPHORIA</v>
      </c>
      <c r="L602" s="33">
        <f t="shared" ca="1" si="199"/>
        <v>1351244</v>
      </c>
      <c r="M602" s="33" t="str">
        <f t="shared" ca="1" si="200"/>
        <v>I-002289736-3</v>
      </c>
      <c r="N602" s="33">
        <f t="shared" ca="1" si="201"/>
        <v>472380650</v>
      </c>
      <c r="O602" s="33" t="str">
        <f t="shared" ca="1" si="202"/>
        <v>DJ PUBLISHING</v>
      </c>
      <c r="P602" s="33">
        <f t="shared" ca="1" si="203"/>
        <v>11555158</v>
      </c>
      <c r="Q602" s="33">
        <f t="shared" ca="1" si="204"/>
        <v>42352</v>
      </c>
      <c r="R602" s="34" t="str">
        <f t="shared" ca="1" si="205"/>
        <v>W-010711133</v>
      </c>
      <c r="S602" s="2">
        <f>IFERROR(MATCH(MASTER!$A602,'BUMA ALT'!H:H,FALSE),4952)</f>
        <v>4952</v>
      </c>
      <c r="T602" s="5" t="str">
        <f t="shared" ca="1" si="212"/>
        <v>-</v>
      </c>
      <c r="U602" s="51" t="str">
        <f t="shared" ca="1" si="213"/>
        <v>-</v>
      </c>
      <c r="V602" s="51" t="str">
        <f t="shared" ca="1" si="214"/>
        <v>-</v>
      </c>
      <c r="W602" s="51" t="str">
        <f t="shared" ca="1" si="215"/>
        <v>-</v>
      </c>
      <c r="X602" s="51" t="str">
        <f t="shared" ca="1" si="216"/>
        <v>-</v>
      </c>
      <c r="Y602" s="51" t="str">
        <f t="shared" ca="1" si="217"/>
        <v>-</v>
      </c>
      <c r="Z602" s="51" t="str">
        <f t="shared" ca="1" si="218"/>
        <v>-</v>
      </c>
      <c r="AA602" s="6" t="str">
        <f t="shared" ca="1" si="219"/>
        <v>-</v>
      </c>
    </row>
    <row r="603" spans="1:27" x14ac:dyDescent="0.25">
      <c r="A603" s="9" t="s">
        <v>468</v>
      </c>
      <c r="B603" s="10" t="str">
        <f t="shared" si="206"/>
        <v>DJ PUBLISHING, CLOUD, BUMA MAIN</v>
      </c>
      <c r="C603" s="2">
        <f>IFERROR(MATCH(MASTER!$A603,'DJ PUBLISHING'!A:A,FALSE),1393)</f>
        <v>632</v>
      </c>
      <c r="D603" s="5" t="str">
        <f t="shared" ca="1" si="207"/>
        <v>EUPHORIC WORLDS</v>
      </c>
      <c r="E603" s="6" t="str">
        <f t="shared" ca="1" si="208"/>
        <v>X-BONE</v>
      </c>
      <c r="F603" s="2">
        <f>IFERROR(MATCH(MASTER!$A603,CLOUD!B:B,FALSE),1965)</f>
        <v>492</v>
      </c>
      <c r="G603" s="17">
        <f t="shared" ca="1" si="209"/>
        <v>458743</v>
      </c>
      <c r="H603" s="18" t="str">
        <f t="shared" ca="1" si="210"/>
        <v>EUPHORIC WORLDS</v>
      </c>
      <c r="I603" s="19" t="str">
        <f t="shared" ca="1" si="211"/>
        <v>LUNDGREN</v>
      </c>
      <c r="J603" s="2">
        <f>IFERROR(MATCH(MASTER!$A603,'BUMA MAIN'!H:H,FALSE),4952)</f>
        <v>487</v>
      </c>
      <c r="K603" s="32" t="str">
        <f t="shared" ca="1" si="198"/>
        <v>EUPHORIC WORLDS</v>
      </c>
      <c r="L603" s="33">
        <f t="shared" ca="1" si="199"/>
        <v>1351244</v>
      </c>
      <c r="M603" s="33" t="str">
        <f t="shared" ca="1" si="200"/>
        <v>I-002289736-3</v>
      </c>
      <c r="N603" s="33">
        <f t="shared" ca="1" si="201"/>
        <v>472380650</v>
      </c>
      <c r="O603" s="33" t="str">
        <f t="shared" ca="1" si="202"/>
        <v>DJ PUBLISHING</v>
      </c>
      <c r="P603" s="33">
        <f t="shared" ca="1" si="203"/>
        <v>11549687</v>
      </c>
      <c r="Q603" s="33">
        <f t="shared" ca="1" si="204"/>
        <v>42290</v>
      </c>
      <c r="R603" s="34" t="str">
        <f t="shared" ca="1" si="205"/>
        <v>W-010463806</v>
      </c>
      <c r="S603" s="2">
        <f>IFERROR(MATCH(MASTER!$A603,'BUMA ALT'!H:H,FALSE),4952)</f>
        <v>4952</v>
      </c>
      <c r="T603" s="5" t="str">
        <f t="shared" ca="1" si="212"/>
        <v>-</v>
      </c>
      <c r="U603" s="51" t="str">
        <f t="shared" ca="1" si="213"/>
        <v>-</v>
      </c>
      <c r="V603" s="51" t="str">
        <f t="shared" ca="1" si="214"/>
        <v>-</v>
      </c>
      <c r="W603" s="51" t="str">
        <f t="shared" ca="1" si="215"/>
        <v>-</v>
      </c>
      <c r="X603" s="51" t="str">
        <f t="shared" ca="1" si="216"/>
        <v>-</v>
      </c>
      <c r="Y603" s="51" t="str">
        <f t="shared" ca="1" si="217"/>
        <v>-</v>
      </c>
      <c r="Z603" s="51" t="str">
        <f t="shared" ca="1" si="218"/>
        <v>-</v>
      </c>
      <c r="AA603" s="6" t="str">
        <f t="shared" ca="1" si="219"/>
        <v>-</v>
      </c>
    </row>
    <row r="604" spans="1:27" x14ac:dyDescent="0.25">
      <c r="A604" s="9" t="s">
        <v>85</v>
      </c>
      <c r="B604" s="10" t="str">
        <f t="shared" si="206"/>
        <v>CLOUD, BUMA MAIN</v>
      </c>
      <c r="C604" s="2">
        <f>IFERROR(MATCH(MASTER!$A604,'DJ PUBLISHING'!A:A,FALSE),1393)</f>
        <v>1393</v>
      </c>
      <c r="D604" s="5" t="str">
        <f t="shared" ca="1" si="207"/>
        <v>-</v>
      </c>
      <c r="E604" s="6" t="str">
        <f t="shared" ca="1" si="208"/>
        <v>-</v>
      </c>
      <c r="F604" s="2">
        <f>IFERROR(MATCH(MASTER!$A604,CLOUD!B:B,FALSE),1965)</f>
        <v>493</v>
      </c>
      <c r="G604" s="17">
        <f t="shared" ca="1" si="209"/>
        <v>275781</v>
      </c>
      <c r="H604" s="18" t="str">
        <f t="shared" ca="1" si="210"/>
        <v>EVENTIDE</v>
      </c>
      <c r="I604" s="19" t="str">
        <f t="shared" ca="1" si="211"/>
        <v>PIJNENBURG/PIJNENBURG</v>
      </c>
      <c r="J604" s="2">
        <f>IFERROR(MATCH(MASTER!$A604,'BUMA MAIN'!H:H,FALSE),4952)</f>
        <v>105</v>
      </c>
      <c r="K604" s="32" t="str">
        <f t="shared" ca="1" si="198"/>
        <v>EVENTIDE</v>
      </c>
      <c r="L604" s="33">
        <f t="shared" ca="1" si="199"/>
        <v>1351244</v>
      </c>
      <c r="M604" s="33" t="str">
        <f t="shared" ca="1" si="200"/>
        <v>I-002289736-3</v>
      </c>
      <c r="N604" s="33">
        <f t="shared" ca="1" si="201"/>
        <v>472380650</v>
      </c>
      <c r="O604" s="33" t="str">
        <f t="shared" ca="1" si="202"/>
        <v>DJ PUBLISHING</v>
      </c>
      <c r="P604" s="33">
        <f t="shared" ca="1" si="203"/>
        <v>4801076</v>
      </c>
      <c r="Q604" s="33">
        <f t="shared" ca="1" si="204"/>
        <v>38832</v>
      </c>
      <c r="R604" s="34" t="str">
        <f t="shared" ca="1" si="205"/>
        <v>W-004448902</v>
      </c>
      <c r="S604" s="2">
        <f>IFERROR(MATCH(MASTER!$A604,'BUMA ALT'!H:H,FALSE),4952)</f>
        <v>4952</v>
      </c>
      <c r="T604" s="5" t="str">
        <f t="shared" ca="1" si="212"/>
        <v>-</v>
      </c>
      <c r="U604" s="51" t="str">
        <f t="shared" ca="1" si="213"/>
        <v>-</v>
      </c>
      <c r="V604" s="51" t="str">
        <f t="shared" ca="1" si="214"/>
        <v>-</v>
      </c>
      <c r="W604" s="51" t="str">
        <f t="shared" ca="1" si="215"/>
        <v>-</v>
      </c>
      <c r="X604" s="51" t="str">
        <f t="shared" ca="1" si="216"/>
        <v>-</v>
      </c>
      <c r="Y604" s="51" t="str">
        <f t="shared" ca="1" si="217"/>
        <v>-</v>
      </c>
      <c r="Z604" s="51" t="str">
        <f t="shared" ca="1" si="218"/>
        <v>-</v>
      </c>
      <c r="AA604" s="6" t="str">
        <f t="shared" ca="1" si="219"/>
        <v>-</v>
      </c>
    </row>
    <row r="605" spans="1:27" x14ac:dyDescent="0.25">
      <c r="A605" s="9" t="s">
        <v>81</v>
      </c>
      <c r="B605" s="10" t="str">
        <f t="shared" si="206"/>
        <v>DJ PUBLISHING, CLOUD, BUMA MAIN</v>
      </c>
      <c r="C605" s="2">
        <f>IFERROR(MATCH(MASTER!$A605,'DJ PUBLISHING'!A:A,FALSE),1393)</f>
        <v>210</v>
      </c>
      <c r="D605" s="5" t="str">
        <f t="shared" ca="1" si="207"/>
        <v>EVERLASTING</v>
      </c>
      <c r="E605" s="6" t="str">
        <f t="shared" ca="1" si="208"/>
        <v>Scantraxx</v>
      </c>
      <c r="F605" s="2">
        <f>IFERROR(MATCH(MASTER!$A605,CLOUD!B:B,FALSE),1965)</f>
        <v>494</v>
      </c>
      <c r="G605" s="17">
        <f t="shared" ca="1" si="209"/>
        <v>103279</v>
      </c>
      <c r="H605" s="18" t="str">
        <f t="shared" ca="1" si="210"/>
        <v>EVERLASTING</v>
      </c>
      <c r="I605" s="19" t="str">
        <f t="shared" ca="1" si="211"/>
        <v>ELKABAS</v>
      </c>
      <c r="J605" s="2">
        <f>IFERROR(MATCH(MASTER!$A605,'BUMA MAIN'!H:H,FALSE),4952)</f>
        <v>101</v>
      </c>
      <c r="K605" s="32" t="str">
        <f t="shared" ca="1" si="198"/>
        <v>EVERLASTING</v>
      </c>
      <c r="L605" s="33">
        <f t="shared" ca="1" si="199"/>
        <v>1351244</v>
      </c>
      <c r="M605" s="33" t="str">
        <f t="shared" ca="1" si="200"/>
        <v>I-002289736-3</v>
      </c>
      <c r="N605" s="33">
        <f t="shared" ca="1" si="201"/>
        <v>472380650</v>
      </c>
      <c r="O605" s="33" t="str">
        <f t="shared" ca="1" si="202"/>
        <v>DJ PUBLISHING</v>
      </c>
      <c r="P605" s="33">
        <f t="shared" ca="1" si="203"/>
        <v>4801076</v>
      </c>
      <c r="Q605" s="33">
        <f t="shared" ca="1" si="204"/>
        <v>38832</v>
      </c>
      <c r="R605" s="34" t="str">
        <f t="shared" ca="1" si="205"/>
        <v>W-004375909</v>
      </c>
      <c r="S605" s="2">
        <f>IFERROR(MATCH(MASTER!$A605,'BUMA ALT'!H:H,FALSE),4952)</f>
        <v>4952</v>
      </c>
      <c r="T605" s="5" t="str">
        <f t="shared" ca="1" si="212"/>
        <v>-</v>
      </c>
      <c r="U605" s="51" t="str">
        <f t="shared" ca="1" si="213"/>
        <v>-</v>
      </c>
      <c r="V605" s="51" t="str">
        <f t="shared" ca="1" si="214"/>
        <v>-</v>
      </c>
      <c r="W605" s="51" t="str">
        <f t="shared" ca="1" si="215"/>
        <v>-</v>
      </c>
      <c r="X605" s="51" t="str">
        <f t="shared" ca="1" si="216"/>
        <v>-</v>
      </c>
      <c r="Y605" s="51" t="str">
        <f t="shared" ca="1" si="217"/>
        <v>-</v>
      </c>
      <c r="Z605" s="51" t="str">
        <f t="shared" ca="1" si="218"/>
        <v>-</v>
      </c>
      <c r="AA605" s="6" t="str">
        <f t="shared" ca="1" si="219"/>
        <v>-</v>
      </c>
    </row>
    <row r="606" spans="1:27" x14ac:dyDescent="0.25">
      <c r="A606" s="9" t="s">
        <v>948</v>
      </c>
      <c r="B606" s="10" t="str">
        <f t="shared" si="206"/>
        <v>DJ PUBLISHING, CLOUD, BUMA MAIN</v>
      </c>
      <c r="C606" s="2">
        <f>IFERROR(MATCH(MASTER!$A606,'DJ PUBLISHING'!A:A,FALSE),1393)</f>
        <v>846</v>
      </c>
      <c r="D606" s="5" t="str">
        <f t="shared" ca="1" si="207"/>
        <v>EVERY SINGLE TEAR</v>
      </c>
      <c r="E606" s="6" t="str">
        <f t="shared" ca="1" si="208"/>
        <v>X-BONE</v>
      </c>
      <c r="F606" s="2">
        <f>IFERROR(MATCH(MASTER!$A606,CLOUD!B:B,FALSE),1965)</f>
        <v>496</v>
      </c>
      <c r="G606" s="17">
        <f t="shared" ca="1" si="209"/>
        <v>674891</v>
      </c>
      <c r="H606" s="18" t="str">
        <f t="shared" ca="1" si="210"/>
        <v>EVERY SINGLE TEAR</v>
      </c>
      <c r="I606" s="19" t="str">
        <f t="shared" ca="1" si="211"/>
        <v>CHRISTENSEN</v>
      </c>
      <c r="J606" s="2">
        <f>IFERROR(MATCH(MASTER!$A606,'BUMA MAIN'!H:H,FALSE),4952)</f>
        <v>970</v>
      </c>
      <c r="K606" s="32" t="str">
        <f t="shared" ca="1" si="198"/>
        <v>EVERY SINGLE TEAR</v>
      </c>
      <c r="L606" s="33">
        <f t="shared" ca="1" si="199"/>
        <v>1351244</v>
      </c>
      <c r="M606" s="33" t="str">
        <f t="shared" ca="1" si="200"/>
        <v>I-002289736-3</v>
      </c>
      <c r="N606" s="33">
        <f t="shared" ca="1" si="201"/>
        <v>472380650</v>
      </c>
      <c r="O606" s="33" t="str">
        <f t="shared" ca="1" si="202"/>
        <v>DJ PUBLISHING</v>
      </c>
      <c r="P606" s="33">
        <f t="shared" ca="1" si="203"/>
        <v>11564552</v>
      </c>
      <c r="Q606" s="33">
        <f t="shared" ca="1" si="204"/>
        <v>42479</v>
      </c>
      <c r="R606" s="34" t="str">
        <f t="shared" ca="1" si="205"/>
        <v>W-011462998</v>
      </c>
      <c r="S606" s="2">
        <f>IFERROR(MATCH(MASTER!$A606,'BUMA ALT'!H:H,FALSE),4952)</f>
        <v>4952</v>
      </c>
      <c r="T606" s="5" t="str">
        <f t="shared" ca="1" si="212"/>
        <v>-</v>
      </c>
      <c r="U606" s="51" t="str">
        <f t="shared" ca="1" si="213"/>
        <v>-</v>
      </c>
      <c r="V606" s="51" t="str">
        <f t="shared" ca="1" si="214"/>
        <v>-</v>
      </c>
      <c r="W606" s="51" t="str">
        <f t="shared" ca="1" si="215"/>
        <v>-</v>
      </c>
      <c r="X606" s="51" t="str">
        <f t="shared" ca="1" si="216"/>
        <v>-</v>
      </c>
      <c r="Y606" s="51" t="str">
        <f t="shared" ca="1" si="217"/>
        <v>-</v>
      </c>
      <c r="Z606" s="51" t="str">
        <f t="shared" ca="1" si="218"/>
        <v>-</v>
      </c>
      <c r="AA606" s="6" t="str">
        <f t="shared" ca="1" si="219"/>
        <v>-</v>
      </c>
    </row>
    <row r="607" spans="1:27" x14ac:dyDescent="0.25">
      <c r="A607" s="9" t="s">
        <v>725</v>
      </c>
      <c r="B607" s="10" t="str">
        <f t="shared" si="206"/>
        <v>DJ PUBLISHING, CLOUD, BUMA MAIN</v>
      </c>
      <c r="C607" s="2">
        <f>IFERROR(MATCH(MASTER!$A607,'DJ PUBLISHING'!A:A,FALSE),1393)</f>
        <v>655</v>
      </c>
      <c r="D607" s="5" t="str">
        <f t="shared" ca="1" si="207"/>
        <v>EVERYBODY</v>
      </c>
      <c r="E607" s="6" t="str">
        <f t="shared" ca="1" si="208"/>
        <v>X-BONE</v>
      </c>
      <c r="F607" s="2">
        <f>IFERROR(MATCH(MASTER!$A607,CLOUD!B:B,FALSE),1965)</f>
        <v>497</v>
      </c>
      <c r="G607" s="17">
        <f t="shared" ca="1" si="209"/>
        <v>537598</v>
      </c>
      <c r="H607" s="18" t="str">
        <f t="shared" ca="1" si="210"/>
        <v>EVERYBODY</v>
      </c>
      <c r="I607" s="19" t="str">
        <f t="shared" ca="1" si="211"/>
        <v>RAASING</v>
      </c>
      <c r="J607" s="2">
        <f>IFERROR(MATCH(MASTER!$A607,'BUMA MAIN'!H:H,FALSE),4952)</f>
        <v>745</v>
      </c>
      <c r="K607" s="32" t="str">
        <f t="shared" ca="1" si="198"/>
        <v>EVERYBODY</v>
      </c>
      <c r="L607" s="33">
        <f t="shared" ca="1" si="199"/>
        <v>1351244</v>
      </c>
      <c r="M607" s="33" t="str">
        <f t="shared" ca="1" si="200"/>
        <v>I-002289736-3</v>
      </c>
      <c r="N607" s="33">
        <f t="shared" ca="1" si="201"/>
        <v>472380650</v>
      </c>
      <c r="O607" s="33" t="str">
        <f t="shared" ca="1" si="202"/>
        <v>DJ PUBLISHING</v>
      </c>
      <c r="P607" s="33">
        <f t="shared" ca="1" si="203"/>
        <v>11555770</v>
      </c>
      <c r="Q607" s="33">
        <f t="shared" ca="1" si="204"/>
        <v>42360</v>
      </c>
      <c r="R607" s="34" t="str">
        <f t="shared" ca="1" si="205"/>
        <v>W-010787036</v>
      </c>
      <c r="S607" s="2">
        <f>IFERROR(MATCH(MASTER!$A607,'BUMA ALT'!H:H,FALSE),4952)</f>
        <v>4952</v>
      </c>
      <c r="T607" s="5" t="str">
        <f t="shared" ca="1" si="212"/>
        <v>-</v>
      </c>
      <c r="U607" s="51" t="str">
        <f t="shared" ca="1" si="213"/>
        <v>-</v>
      </c>
      <c r="V607" s="51" t="str">
        <f t="shared" ca="1" si="214"/>
        <v>-</v>
      </c>
      <c r="W607" s="51" t="str">
        <f t="shared" ca="1" si="215"/>
        <v>-</v>
      </c>
      <c r="X607" s="51" t="str">
        <f t="shared" ca="1" si="216"/>
        <v>-</v>
      </c>
      <c r="Y607" s="51" t="str">
        <f t="shared" ca="1" si="217"/>
        <v>-</v>
      </c>
      <c r="Z607" s="51" t="str">
        <f t="shared" ca="1" si="218"/>
        <v>-</v>
      </c>
      <c r="AA607" s="6" t="str">
        <f t="shared" ca="1" si="219"/>
        <v>-</v>
      </c>
    </row>
    <row r="608" spans="1:27" x14ac:dyDescent="0.25">
      <c r="A608" s="9" t="s">
        <v>1420</v>
      </c>
      <c r="B608" s="10" t="str">
        <f t="shared" si="206"/>
        <v>DJ PUBLISHING, CLOUD</v>
      </c>
      <c r="C608" s="2">
        <f>IFERROR(MATCH(MASTER!$A608,'DJ PUBLISHING'!A:A,FALSE),1393)</f>
        <v>1162</v>
      </c>
      <c r="D608" s="5" t="str">
        <f t="shared" ca="1" si="207"/>
        <v>EVERYDAY</v>
      </c>
      <c r="E608" s="6" t="str">
        <f t="shared" ca="1" si="208"/>
        <v>ITALIAN HARDSTYLE</v>
      </c>
      <c r="F608" s="2">
        <f>IFERROR(MATCH(MASTER!$A608,CLOUD!B:B,FALSE),1965)</f>
        <v>498</v>
      </c>
      <c r="G608" s="17">
        <f t="shared" ca="1" si="209"/>
        <v>81377</v>
      </c>
      <c r="H608" s="18" t="str">
        <f t="shared" ca="1" si="210"/>
        <v>EVERYDAY</v>
      </c>
      <c r="I608" s="19" t="str">
        <f t="shared" ca="1" si="211"/>
        <v>POMPONIO</v>
      </c>
      <c r="J608" s="2">
        <f>IFERROR(MATCH(MASTER!$A608,'BUMA MAIN'!H:H,FALSE),4952)</f>
        <v>4952</v>
      </c>
      <c r="K608" s="32" t="str">
        <f t="shared" ca="1" si="198"/>
        <v>-</v>
      </c>
      <c r="L608" s="33" t="str">
        <f t="shared" ca="1" si="199"/>
        <v>-</v>
      </c>
      <c r="M608" s="33" t="str">
        <f t="shared" ca="1" si="200"/>
        <v>-</v>
      </c>
      <c r="N608" s="33" t="str">
        <f t="shared" ca="1" si="201"/>
        <v>-</v>
      </c>
      <c r="O608" s="33" t="str">
        <f t="shared" ca="1" si="202"/>
        <v>-</v>
      </c>
      <c r="P608" s="33" t="str">
        <f t="shared" ca="1" si="203"/>
        <v>-</v>
      </c>
      <c r="Q608" s="33" t="str">
        <f t="shared" ca="1" si="204"/>
        <v>-</v>
      </c>
      <c r="R608" s="34" t="str">
        <f t="shared" ca="1" si="205"/>
        <v>-</v>
      </c>
      <c r="S608" s="2">
        <f>IFERROR(MATCH(MASTER!$A608,'BUMA ALT'!H:H,FALSE),4952)</f>
        <v>4952</v>
      </c>
      <c r="T608" s="5" t="str">
        <f t="shared" ca="1" si="212"/>
        <v>-</v>
      </c>
      <c r="U608" s="51" t="str">
        <f t="shared" ca="1" si="213"/>
        <v>-</v>
      </c>
      <c r="V608" s="51" t="str">
        <f t="shared" ca="1" si="214"/>
        <v>-</v>
      </c>
      <c r="W608" s="51" t="str">
        <f t="shared" ca="1" si="215"/>
        <v>-</v>
      </c>
      <c r="X608" s="51" t="str">
        <f t="shared" ca="1" si="216"/>
        <v>-</v>
      </c>
      <c r="Y608" s="51" t="str">
        <f t="shared" ca="1" si="217"/>
        <v>-</v>
      </c>
      <c r="Z608" s="51" t="str">
        <f t="shared" ca="1" si="218"/>
        <v>-</v>
      </c>
      <c r="AA608" s="6" t="str">
        <f t="shared" ca="1" si="219"/>
        <v>-</v>
      </c>
    </row>
    <row r="609" spans="1:27" x14ac:dyDescent="0.25">
      <c r="A609" s="9" t="s">
        <v>2532</v>
      </c>
      <c r="B609" s="10" t="str">
        <f t="shared" si="206"/>
        <v>DJ PUBLISHING</v>
      </c>
      <c r="C609" s="2">
        <f>IFERROR(MATCH(MASTER!$A609,'DJ PUBLISHING'!A:A,FALSE),1393)</f>
        <v>356</v>
      </c>
      <c r="D609" s="5" t="str">
        <f t="shared" ca="1" si="207"/>
        <v>EVERYNITE</v>
      </c>
      <c r="E609" s="6" t="str">
        <f t="shared" ca="1" si="208"/>
        <v>Scantraxx Black</v>
      </c>
      <c r="F609" s="2">
        <f>IFERROR(MATCH(MASTER!$A609,CLOUD!B:B,FALSE),1965)</f>
        <v>1965</v>
      </c>
      <c r="G609" s="17" t="str">
        <f t="shared" ca="1" si="209"/>
        <v>-</v>
      </c>
      <c r="H609" s="18" t="str">
        <f t="shared" ca="1" si="210"/>
        <v>-</v>
      </c>
      <c r="I609" s="19" t="str">
        <f t="shared" ca="1" si="211"/>
        <v>-</v>
      </c>
      <c r="J609" s="2">
        <f>IFERROR(MATCH(MASTER!$A609,'BUMA MAIN'!H:H,FALSE),4952)</f>
        <v>4952</v>
      </c>
      <c r="K609" s="32" t="str">
        <f t="shared" ca="1" si="198"/>
        <v>-</v>
      </c>
      <c r="L609" s="33" t="str">
        <f t="shared" ca="1" si="199"/>
        <v>-</v>
      </c>
      <c r="M609" s="33" t="str">
        <f t="shared" ca="1" si="200"/>
        <v>-</v>
      </c>
      <c r="N609" s="33" t="str">
        <f t="shared" ca="1" si="201"/>
        <v>-</v>
      </c>
      <c r="O609" s="33" t="str">
        <f t="shared" ca="1" si="202"/>
        <v>-</v>
      </c>
      <c r="P609" s="33" t="str">
        <f t="shared" ca="1" si="203"/>
        <v>-</v>
      </c>
      <c r="Q609" s="33" t="str">
        <f t="shared" ca="1" si="204"/>
        <v>-</v>
      </c>
      <c r="R609" s="34" t="str">
        <f t="shared" ca="1" si="205"/>
        <v>-</v>
      </c>
      <c r="S609" s="2">
        <f>IFERROR(MATCH(MASTER!$A609,'BUMA ALT'!H:H,FALSE),4952)</f>
        <v>4952</v>
      </c>
      <c r="T609" s="5" t="str">
        <f t="shared" ca="1" si="212"/>
        <v>-</v>
      </c>
      <c r="U609" s="51" t="str">
        <f t="shared" ca="1" si="213"/>
        <v>-</v>
      </c>
      <c r="V609" s="51" t="str">
        <f t="shared" ca="1" si="214"/>
        <v>-</v>
      </c>
      <c r="W609" s="51" t="str">
        <f t="shared" ca="1" si="215"/>
        <v>-</v>
      </c>
      <c r="X609" s="51" t="str">
        <f t="shared" ca="1" si="216"/>
        <v>-</v>
      </c>
      <c r="Y609" s="51" t="str">
        <f t="shared" ca="1" si="217"/>
        <v>-</v>
      </c>
      <c r="Z609" s="51" t="str">
        <f t="shared" ca="1" si="218"/>
        <v>-</v>
      </c>
      <c r="AA609" s="6" t="str">
        <f t="shared" ca="1" si="219"/>
        <v>-</v>
      </c>
    </row>
    <row r="610" spans="1:27" x14ac:dyDescent="0.25">
      <c r="A610" s="9" t="s">
        <v>644</v>
      </c>
      <c r="B610" s="10" t="str">
        <f t="shared" si="206"/>
        <v>CLOUD, BUMA MAIN</v>
      </c>
      <c r="C610" s="2">
        <f>IFERROR(MATCH(MASTER!$A610,'DJ PUBLISHING'!A:A,FALSE),1393)</f>
        <v>1393</v>
      </c>
      <c r="D610" s="5" t="str">
        <f t="shared" ca="1" si="207"/>
        <v>-</v>
      </c>
      <c r="E610" s="6" t="str">
        <f t="shared" ca="1" si="208"/>
        <v>-</v>
      </c>
      <c r="F610" s="2">
        <f>IFERROR(MATCH(MASTER!$A610,CLOUD!B:B,FALSE),1965)</f>
        <v>499</v>
      </c>
      <c r="G610" s="17">
        <f t="shared" ca="1" si="209"/>
        <v>487207</v>
      </c>
      <c r="H610" s="18" t="str">
        <f t="shared" ca="1" si="210"/>
        <v>EVERYTHING IS ENERGY</v>
      </c>
      <c r="I610" s="19" t="str">
        <f t="shared" ca="1" si="211"/>
        <v>ROOIJEN VAN/SNOEREN</v>
      </c>
      <c r="J610" s="2">
        <f>IFERROR(MATCH(MASTER!$A610,'BUMA MAIN'!H:H,FALSE),4952)</f>
        <v>663</v>
      </c>
      <c r="K610" s="32" t="str">
        <f t="shared" ca="1" si="198"/>
        <v>EVERYTHING IS ENERGY</v>
      </c>
      <c r="L610" s="33">
        <f t="shared" ca="1" si="199"/>
        <v>1351244</v>
      </c>
      <c r="M610" s="33" t="str">
        <f t="shared" ca="1" si="200"/>
        <v>I-002289736-3</v>
      </c>
      <c r="N610" s="33">
        <f t="shared" ca="1" si="201"/>
        <v>472380650</v>
      </c>
      <c r="O610" s="33" t="str">
        <f t="shared" ca="1" si="202"/>
        <v>DJ PUBLISHING</v>
      </c>
      <c r="P610" s="33">
        <f t="shared" ca="1" si="203"/>
        <v>11555158</v>
      </c>
      <c r="Q610" s="33">
        <f t="shared" ca="1" si="204"/>
        <v>42352</v>
      </c>
      <c r="R610" s="34" t="str">
        <f t="shared" ca="1" si="205"/>
        <v>W-010711142</v>
      </c>
      <c r="S610" s="2">
        <f>IFERROR(MATCH(MASTER!$A610,'BUMA ALT'!H:H,FALSE),4952)</f>
        <v>4952</v>
      </c>
      <c r="T610" s="5" t="str">
        <f t="shared" ca="1" si="212"/>
        <v>-</v>
      </c>
      <c r="U610" s="51" t="str">
        <f t="shared" ca="1" si="213"/>
        <v>-</v>
      </c>
      <c r="V610" s="51" t="str">
        <f t="shared" ca="1" si="214"/>
        <v>-</v>
      </c>
      <c r="W610" s="51" t="str">
        <f t="shared" ca="1" si="215"/>
        <v>-</v>
      </c>
      <c r="X610" s="51" t="str">
        <f t="shared" ca="1" si="216"/>
        <v>-</v>
      </c>
      <c r="Y610" s="51" t="str">
        <f t="shared" ca="1" si="217"/>
        <v>-</v>
      </c>
      <c r="Z610" s="51" t="str">
        <f t="shared" ca="1" si="218"/>
        <v>-</v>
      </c>
      <c r="AA610" s="6" t="str">
        <f t="shared" ca="1" si="219"/>
        <v>-</v>
      </c>
    </row>
    <row r="611" spans="1:27" x14ac:dyDescent="0.25">
      <c r="A611" s="9" t="s">
        <v>2533</v>
      </c>
      <c r="B611" s="10" t="str">
        <f t="shared" si="206"/>
        <v>DJ PUBLISHING</v>
      </c>
      <c r="C611" s="2">
        <f>IFERROR(MATCH(MASTER!$A611,'DJ PUBLISHING'!A:A,FALSE),1393)</f>
        <v>658</v>
      </c>
      <c r="D611" s="5" t="str">
        <f t="shared" ca="1" si="207"/>
        <v>EVERYTIME</v>
      </c>
      <c r="E611" s="6" t="str">
        <f t="shared" ca="1" si="208"/>
        <v>X-BONE</v>
      </c>
      <c r="F611" s="2">
        <f>IFERROR(MATCH(MASTER!$A611,CLOUD!B:B,FALSE),1965)</f>
        <v>1965</v>
      </c>
      <c r="G611" s="17" t="str">
        <f t="shared" ca="1" si="209"/>
        <v>-</v>
      </c>
      <c r="H611" s="18" t="str">
        <f t="shared" ca="1" si="210"/>
        <v>-</v>
      </c>
      <c r="I611" s="19" t="str">
        <f t="shared" ca="1" si="211"/>
        <v>-</v>
      </c>
      <c r="J611" s="2">
        <f>IFERROR(MATCH(MASTER!$A611,'BUMA MAIN'!H:H,FALSE),4952)</f>
        <v>4952</v>
      </c>
      <c r="K611" s="32" t="str">
        <f t="shared" ca="1" si="198"/>
        <v>-</v>
      </c>
      <c r="L611" s="33" t="str">
        <f t="shared" ca="1" si="199"/>
        <v>-</v>
      </c>
      <c r="M611" s="33" t="str">
        <f t="shared" ca="1" si="200"/>
        <v>-</v>
      </c>
      <c r="N611" s="33" t="str">
        <f t="shared" ca="1" si="201"/>
        <v>-</v>
      </c>
      <c r="O611" s="33" t="str">
        <f t="shared" ca="1" si="202"/>
        <v>-</v>
      </c>
      <c r="P611" s="33" t="str">
        <f t="shared" ca="1" si="203"/>
        <v>-</v>
      </c>
      <c r="Q611" s="33" t="str">
        <f t="shared" ca="1" si="204"/>
        <v>-</v>
      </c>
      <c r="R611" s="34" t="str">
        <f t="shared" ca="1" si="205"/>
        <v>-</v>
      </c>
      <c r="S611" s="2">
        <f>IFERROR(MATCH(MASTER!$A611,'BUMA ALT'!H:H,FALSE),4952)</f>
        <v>4952</v>
      </c>
      <c r="T611" s="5" t="str">
        <f t="shared" ca="1" si="212"/>
        <v>-</v>
      </c>
      <c r="U611" s="51" t="str">
        <f t="shared" ca="1" si="213"/>
        <v>-</v>
      </c>
      <c r="V611" s="51" t="str">
        <f t="shared" ca="1" si="214"/>
        <v>-</v>
      </c>
      <c r="W611" s="51" t="str">
        <f t="shared" ca="1" si="215"/>
        <v>-</v>
      </c>
      <c r="X611" s="51" t="str">
        <f t="shared" ca="1" si="216"/>
        <v>-</v>
      </c>
      <c r="Y611" s="51" t="str">
        <f t="shared" ca="1" si="217"/>
        <v>-</v>
      </c>
      <c r="Z611" s="51" t="str">
        <f t="shared" ca="1" si="218"/>
        <v>-</v>
      </c>
      <c r="AA611" s="6" t="str">
        <f t="shared" ca="1" si="219"/>
        <v>-</v>
      </c>
    </row>
    <row r="612" spans="1:27" x14ac:dyDescent="0.25">
      <c r="A612" s="9" t="s">
        <v>1422</v>
      </c>
      <c r="B612" s="10" t="str">
        <f t="shared" si="206"/>
        <v>DJ PUBLISHING, CLOUD</v>
      </c>
      <c r="C612" s="2">
        <f>IFERROR(MATCH(MASTER!$A612,'DJ PUBLISHING'!A:A,FALSE),1393)</f>
        <v>181</v>
      </c>
      <c r="D612" s="5" t="str">
        <f t="shared" ca="1" si="207"/>
        <v>EVIL RAINS</v>
      </c>
      <c r="E612" s="6" t="str">
        <f t="shared" ca="1" si="208"/>
        <v>Scantraxx</v>
      </c>
      <c r="F612" s="2">
        <f>IFERROR(MATCH(MASTER!$A612,CLOUD!B:B,FALSE),1965)</f>
        <v>500</v>
      </c>
      <c r="G612" s="17">
        <f t="shared" ca="1" si="209"/>
        <v>111946</v>
      </c>
      <c r="H612" s="18" t="str">
        <f t="shared" ca="1" si="210"/>
        <v>EVIL RAINS</v>
      </c>
      <c r="I612" s="19" t="str">
        <f t="shared" ca="1" si="211"/>
        <v>ELKABAS/GILMORE</v>
      </c>
      <c r="J612" s="2">
        <f>IFERROR(MATCH(MASTER!$A612,'BUMA MAIN'!H:H,FALSE),4952)</f>
        <v>4952</v>
      </c>
      <c r="K612" s="32" t="str">
        <f t="shared" ca="1" si="198"/>
        <v>-</v>
      </c>
      <c r="L612" s="33" t="str">
        <f t="shared" ca="1" si="199"/>
        <v>-</v>
      </c>
      <c r="M612" s="33" t="str">
        <f t="shared" ca="1" si="200"/>
        <v>-</v>
      </c>
      <c r="N612" s="33" t="str">
        <f t="shared" ca="1" si="201"/>
        <v>-</v>
      </c>
      <c r="O612" s="33" t="str">
        <f t="shared" ca="1" si="202"/>
        <v>-</v>
      </c>
      <c r="P612" s="33" t="str">
        <f t="shared" ca="1" si="203"/>
        <v>-</v>
      </c>
      <c r="Q612" s="33" t="str">
        <f t="shared" ca="1" si="204"/>
        <v>-</v>
      </c>
      <c r="R612" s="34" t="str">
        <f t="shared" ca="1" si="205"/>
        <v>-</v>
      </c>
      <c r="S612" s="2">
        <f>IFERROR(MATCH(MASTER!$A612,'BUMA ALT'!H:H,FALSE),4952)</f>
        <v>4952</v>
      </c>
      <c r="T612" s="5" t="str">
        <f t="shared" ca="1" si="212"/>
        <v>-</v>
      </c>
      <c r="U612" s="51" t="str">
        <f t="shared" ca="1" si="213"/>
        <v>-</v>
      </c>
      <c r="V612" s="51" t="str">
        <f t="shared" ca="1" si="214"/>
        <v>-</v>
      </c>
      <c r="W612" s="51" t="str">
        <f t="shared" ca="1" si="215"/>
        <v>-</v>
      </c>
      <c r="X612" s="51" t="str">
        <f t="shared" ca="1" si="216"/>
        <v>-</v>
      </c>
      <c r="Y612" s="51" t="str">
        <f t="shared" ca="1" si="217"/>
        <v>-</v>
      </c>
      <c r="Z612" s="51" t="str">
        <f t="shared" ca="1" si="218"/>
        <v>-</v>
      </c>
      <c r="AA612" s="6" t="str">
        <f t="shared" ca="1" si="219"/>
        <v>-</v>
      </c>
    </row>
    <row r="613" spans="1:27" x14ac:dyDescent="0.25">
      <c r="A613" s="9" t="s">
        <v>2534</v>
      </c>
      <c r="B613" s="10" t="str">
        <f t="shared" si="206"/>
        <v>DJ PUBLISHING</v>
      </c>
      <c r="C613" s="2">
        <f>IFERROR(MATCH(MASTER!$A613,'DJ PUBLISHING'!A:A,FALSE),1393)</f>
        <v>974</v>
      </c>
      <c r="D613" s="5" t="str">
        <f t="shared" ca="1" si="207"/>
        <v>EVOLUTION COMPLETE</v>
      </c>
      <c r="E613" s="6" t="str">
        <f t="shared" ca="1" si="208"/>
        <v>A2 Records</v>
      </c>
      <c r="F613" s="2">
        <f>IFERROR(MATCH(MASTER!$A613,CLOUD!B:B,FALSE),1965)</f>
        <v>1965</v>
      </c>
      <c r="G613" s="17" t="str">
        <f t="shared" ca="1" si="209"/>
        <v>-</v>
      </c>
      <c r="H613" s="18" t="str">
        <f t="shared" ca="1" si="210"/>
        <v>-</v>
      </c>
      <c r="I613" s="19" t="str">
        <f t="shared" ca="1" si="211"/>
        <v>-</v>
      </c>
      <c r="J613" s="2">
        <f>IFERROR(MATCH(MASTER!$A613,'BUMA MAIN'!H:H,FALSE),4952)</f>
        <v>4952</v>
      </c>
      <c r="K613" s="32" t="str">
        <f t="shared" ca="1" si="198"/>
        <v>-</v>
      </c>
      <c r="L613" s="33" t="str">
        <f t="shared" ca="1" si="199"/>
        <v>-</v>
      </c>
      <c r="M613" s="33" t="str">
        <f t="shared" ca="1" si="200"/>
        <v>-</v>
      </c>
      <c r="N613" s="33" t="str">
        <f t="shared" ca="1" si="201"/>
        <v>-</v>
      </c>
      <c r="O613" s="33" t="str">
        <f t="shared" ca="1" si="202"/>
        <v>-</v>
      </c>
      <c r="P613" s="33" t="str">
        <f t="shared" ca="1" si="203"/>
        <v>-</v>
      </c>
      <c r="Q613" s="33" t="str">
        <f t="shared" ca="1" si="204"/>
        <v>-</v>
      </c>
      <c r="R613" s="34" t="str">
        <f t="shared" ca="1" si="205"/>
        <v>-</v>
      </c>
      <c r="S613" s="2">
        <f>IFERROR(MATCH(MASTER!$A613,'BUMA ALT'!H:H,FALSE),4952)</f>
        <v>4952</v>
      </c>
      <c r="T613" s="5" t="str">
        <f t="shared" ca="1" si="212"/>
        <v>-</v>
      </c>
      <c r="U613" s="51" t="str">
        <f t="shared" ca="1" si="213"/>
        <v>-</v>
      </c>
      <c r="V613" s="51" t="str">
        <f t="shared" ca="1" si="214"/>
        <v>-</v>
      </c>
      <c r="W613" s="51" t="str">
        <f t="shared" ca="1" si="215"/>
        <v>-</v>
      </c>
      <c r="X613" s="51" t="str">
        <f t="shared" ca="1" si="216"/>
        <v>-</v>
      </c>
      <c r="Y613" s="51" t="str">
        <f t="shared" ca="1" si="217"/>
        <v>-</v>
      </c>
      <c r="Z613" s="51" t="str">
        <f t="shared" ca="1" si="218"/>
        <v>-</v>
      </c>
      <c r="AA613" s="6" t="str">
        <f t="shared" ca="1" si="219"/>
        <v>-</v>
      </c>
    </row>
    <row r="614" spans="1:27" x14ac:dyDescent="0.25">
      <c r="A614" s="9" t="s">
        <v>773</v>
      </c>
      <c r="B614" s="10" t="str">
        <f t="shared" si="206"/>
        <v>DJ PUBLISHING, CLOUD, BUMA MAIN</v>
      </c>
      <c r="C614" s="2">
        <f>IFERROR(MATCH(MASTER!$A614,'DJ PUBLISHING'!A:A,FALSE),1393)</f>
        <v>491</v>
      </c>
      <c r="D614" s="5" t="str">
        <f t="shared" ca="1" si="207"/>
        <v>EVOLVE</v>
      </c>
      <c r="E614" s="6" t="str">
        <f t="shared" ca="1" si="208"/>
        <v>Scantraxx Silver</v>
      </c>
      <c r="F614" s="2">
        <f>IFERROR(MATCH(MASTER!$A614,CLOUD!B:B,FALSE),1965)</f>
        <v>501</v>
      </c>
      <c r="G614" s="17">
        <f t="shared" ca="1" si="209"/>
        <v>557818</v>
      </c>
      <c r="H614" s="18" t="str">
        <f t="shared" ca="1" si="210"/>
        <v>EVOLVE</v>
      </c>
      <c r="I614" s="19" t="str">
        <f t="shared" ca="1" si="211"/>
        <v>MARTODIKROMO/THIENELT</v>
      </c>
      <c r="J614" s="2">
        <f>IFERROR(MATCH(MASTER!$A614,'BUMA MAIN'!H:H,FALSE),4952)</f>
        <v>793</v>
      </c>
      <c r="K614" s="32" t="str">
        <f t="shared" ca="1" si="198"/>
        <v>EVOLVE</v>
      </c>
      <c r="L614" s="33">
        <f t="shared" ca="1" si="199"/>
        <v>1351244</v>
      </c>
      <c r="M614" s="33" t="str">
        <f t="shared" ca="1" si="200"/>
        <v>I-002289736-3</v>
      </c>
      <c r="N614" s="33">
        <f t="shared" ca="1" si="201"/>
        <v>472380650</v>
      </c>
      <c r="O614" s="33" t="str">
        <f t="shared" ca="1" si="202"/>
        <v>DJ PUBLISHING</v>
      </c>
      <c r="P614" s="33">
        <f t="shared" ca="1" si="203"/>
        <v>11555770</v>
      </c>
      <c r="Q614" s="33">
        <f t="shared" ca="1" si="204"/>
        <v>42360</v>
      </c>
      <c r="R614" s="34" t="str">
        <f t="shared" ca="1" si="205"/>
        <v>W-010787131</v>
      </c>
      <c r="S614" s="2">
        <f>IFERROR(MATCH(MASTER!$A614,'BUMA ALT'!H:H,FALSE),4952)</f>
        <v>4952</v>
      </c>
      <c r="T614" s="5" t="str">
        <f t="shared" ca="1" si="212"/>
        <v>-</v>
      </c>
      <c r="U614" s="51" t="str">
        <f t="shared" ca="1" si="213"/>
        <v>-</v>
      </c>
      <c r="V614" s="51" t="str">
        <f t="shared" ca="1" si="214"/>
        <v>-</v>
      </c>
      <c r="W614" s="51" t="str">
        <f t="shared" ca="1" si="215"/>
        <v>-</v>
      </c>
      <c r="X614" s="51" t="str">
        <f t="shared" ca="1" si="216"/>
        <v>-</v>
      </c>
      <c r="Y614" s="51" t="str">
        <f t="shared" ca="1" si="217"/>
        <v>-</v>
      </c>
      <c r="Z614" s="51" t="str">
        <f t="shared" ca="1" si="218"/>
        <v>-</v>
      </c>
      <c r="AA614" s="6" t="str">
        <f t="shared" ca="1" si="219"/>
        <v>-</v>
      </c>
    </row>
    <row r="615" spans="1:27" x14ac:dyDescent="0.25">
      <c r="A615" s="9" t="s">
        <v>252</v>
      </c>
      <c r="B615" s="10" t="str">
        <f t="shared" si="206"/>
        <v>DJ PUBLISHING, CLOUD, BUMA MAIN</v>
      </c>
      <c r="C615" s="2">
        <f>IFERROR(MATCH(MASTER!$A615,'DJ PUBLISHING'!A:A,FALSE),1393)</f>
        <v>976</v>
      </c>
      <c r="D615" s="5" t="str">
        <f t="shared" ca="1" si="207"/>
        <v>EVOLVED</v>
      </c>
      <c r="E615" s="6" t="str">
        <f t="shared" ca="1" si="208"/>
        <v>A2 Records</v>
      </c>
      <c r="F615" s="2">
        <f>IFERROR(MATCH(MASTER!$A615,CLOUD!B:B,FALSE),1965)</f>
        <v>502</v>
      </c>
      <c r="G615" s="17">
        <f t="shared" ca="1" si="209"/>
        <v>83942</v>
      </c>
      <c r="H615" s="18" t="str">
        <f t="shared" ca="1" si="210"/>
        <v>EVOLVED</v>
      </c>
      <c r="I615" s="19" t="str">
        <f t="shared" ca="1" si="211"/>
        <v>AANDEWIEL/MILDT DE</v>
      </c>
      <c r="J615" s="2">
        <f>IFERROR(MATCH(MASTER!$A615,'BUMA MAIN'!H:H,FALSE),4952)</f>
        <v>271</v>
      </c>
      <c r="K615" s="32" t="str">
        <f t="shared" ca="1" si="198"/>
        <v>EVOLVED</v>
      </c>
      <c r="L615" s="33">
        <f t="shared" ca="1" si="199"/>
        <v>1351244</v>
      </c>
      <c r="M615" s="33" t="str">
        <f t="shared" ca="1" si="200"/>
        <v>I-002289736-3</v>
      </c>
      <c r="N615" s="33">
        <f t="shared" ca="1" si="201"/>
        <v>472380650</v>
      </c>
      <c r="O615" s="33" t="str">
        <f t="shared" ca="1" si="202"/>
        <v>DJ PUBLISHING</v>
      </c>
      <c r="P615" s="33">
        <f t="shared" ca="1" si="203"/>
        <v>11455737</v>
      </c>
      <c r="Q615" s="33">
        <f t="shared" ca="1" si="204"/>
        <v>40980</v>
      </c>
      <c r="R615" s="34" t="str">
        <f t="shared" ca="1" si="205"/>
        <v>W-006665747</v>
      </c>
      <c r="S615" s="2">
        <f>IFERROR(MATCH(MASTER!$A615,'BUMA ALT'!H:H,FALSE),4952)</f>
        <v>4952</v>
      </c>
      <c r="T615" s="5" t="str">
        <f t="shared" ca="1" si="212"/>
        <v>-</v>
      </c>
      <c r="U615" s="51" t="str">
        <f t="shared" ca="1" si="213"/>
        <v>-</v>
      </c>
      <c r="V615" s="51" t="str">
        <f t="shared" ca="1" si="214"/>
        <v>-</v>
      </c>
      <c r="W615" s="51" t="str">
        <f t="shared" ca="1" si="215"/>
        <v>-</v>
      </c>
      <c r="X615" s="51" t="str">
        <f t="shared" ca="1" si="216"/>
        <v>-</v>
      </c>
      <c r="Y615" s="51" t="str">
        <f t="shared" ca="1" si="217"/>
        <v>-</v>
      </c>
      <c r="Z615" s="51" t="str">
        <f t="shared" ca="1" si="218"/>
        <v>-</v>
      </c>
      <c r="AA615" s="6" t="str">
        <f t="shared" ca="1" si="219"/>
        <v>-</v>
      </c>
    </row>
    <row r="616" spans="1:27" x14ac:dyDescent="0.25">
      <c r="A616" s="9" t="s">
        <v>2535</v>
      </c>
      <c r="B616" s="10" t="str">
        <f t="shared" si="206"/>
        <v>DJ PUBLISHING</v>
      </c>
      <c r="C616" s="2">
        <f>IFERROR(MATCH(MASTER!$A616,'DJ PUBLISHING'!A:A,FALSE),1393)</f>
        <v>983</v>
      </c>
      <c r="D616" s="5" t="str">
        <f t="shared" ca="1" si="207"/>
        <v>EVOLVED (FREQUENCERZ REMIX)</v>
      </c>
      <c r="E616" s="6" t="str">
        <f t="shared" ca="1" si="208"/>
        <v>A2 Records</v>
      </c>
      <c r="F616" s="2">
        <f>IFERROR(MATCH(MASTER!$A616,CLOUD!B:B,FALSE),1965)</f>
        <v>1965</v>
      </c>
      <c r="G616" s="17" t="str">
        <f t="shared" ca="1" si="209"/>
        <v>-</v>
      </c>
      <c r="H616" s="18" t="str">
        <f t="shared" ca="1" si="210"/>
        <v>-</v>
      </c>
      <c r="I616" s="19" t="str">
        <f t="shared" ca="1" si="211"/>
        <v>-</v>
      </c>
      <c r="J616" s="2">
        <f>IFERROR(MATCH(MASTER!$A616,'BUMA MAIN'!H:H,FALSE),4952)</f>
        <v>4952</v>
      </c>
      <c r="K616" s="32" t="str">
        <f t="shared" ca="1" si="198"/>
        <v>-</v>
      </c>
      <c r="L616" s="33" t="str">
        <f t="shared" ca="1" si="199"/>
        <v>-</v>
      </c>
      <c r="M616" s="33" t="str">
        <f t="shared" ca="1" si="200"/>
        <v>-</v>
      </c>
      <c r="N616" s="33" t="str">
        <f t="shared" ca="1" si="201"/>
        <v>-</v>
      </c>
      <c r="O616" s="33" t="str">
        <f t="shared" ca="1" si="202"/>
        <v>-</v>
      </c>
      <c r="P616" s="33" t="str">
        <f t="shared" ca="1" si="203"/>
        <v>-</v>
      </c>
      <c r="Q616" s="33" t="str">
        <f t="shared" ca="1" si="204"/>
        <v>-</v>
      </c>
      <c r="R616" s="34" t="str">
        <f t="shared" ca="1" si="205"/>
        <v>-</v>
      </c>
      <c r="S616" s="2">
        <f>IFERROR(MATCH(MASTER!$A616,'BUMA ALT'!H:H,FALSE),4952)</f>
        <v>4952</v>
      </c>
      <c r="T616" s="5" t="str">
        <f t="shared" ca="1" si="212"/>
        <v>-</v>
      </c>
      <c r="U616" s="51" t="str">
        <f t="shared" ca="1" si="213"/>
        <v>-</v>
      </c>
      <c r="V616" s="51" t="str">
        <f t="shared" ca="1" si="214"/>
        <v>-</v>
      </c>
      <c r="W616" s="51" t="str">
        <f t="shared" ca="1" si="215"/>
        <v>-</v>
      </c>
      <c r="X616" s="51" t="str">
        <f t="shared" ca="1" si="216"/>
        <v>-</v>
      </c>
      <c r="Y616" s="51" t="str">
        <f t="shared" ca="1" si="217"/>
        <v>-</v>
      </c>
      <c r="Z616" s="51" t="str">
        <f t="shared" ca="1" si="218"/>
        <v>-</v>
      </c>
      <c r="AA616" s="6" t="str">
        <f t="shared" ca="1" si="219"/>
        <v>-</v>
      </c>
    </row>
    <row r="617" spans="1:27" x14ac:dyDescent="0.25">
      <c r="A617" s="9" t="s">
        <v>1425</v>
      </c>
      <c r="B617" s="10" t="str">
        <f t="shared" si="206"/>
        <v>CLOUD</v>
      </c>
      <c r="C617" s="2">
        <f>IFERROR(MATCH(MASTER!$A617,'DJ PUBLISHING'!A:A,FALSE),1393)</f>
        <v>1393</v>
      </c>
      <c r="D617" s="5" t="str">
        <f t="shared" ca="1" si="207"/>
        <v>-</v>
      </c>
      <c r="E617" s="6" t="str">
        <f t="shared" ca="1" si="208"/>
        <v>-</v>
      </c>
      <c r="F617" s="2">
        <f>IFERROR(MATCH(MASTER!$A617,CLOUD!B:B,FALSE),1965)</f>
        <v>503</v>
      </c>
      <c r="G617" s="17">
        <f t="shared" ca="1" si="209"/>
        <v>108006</v>
      </c>
      <c r="H617" s="18" t="str">
        <f t="shared" ca="1" si="210"/>
        <v>EXALT THE SUN</v>
      </c>
      <c r="I617" s="19" t="str">
        <f t="shared" ca="1" si="211"/>
        <v>DEKKER/MOURITS</v>
      </c>
      <c r="J617" s="2">
        <f>IFERROR(MATCH(MASTER!$A617,'BUMA MAIN'!H:H,FALSE),4952)</f>
        <v>4952</v>
      </c>
      <c r="K617" s="32" t="str">
        <f t="shared" ca="1" si="198"/>
        <v>-</v>
      </c>
      <c r="L617" s="33" t="str">
        <f t="shared" ca="1" si="199"/>
        <v>-</v>
      </c>
      <c r="M617" s="33" t="str">
        <f t="shared" ca="1" si="200"/>
        <v>-</v>
      </c>
      <c r="N617" s="33" t="str">
        <f t="shared" ca="1" si="201"/>
        <v>-</v>
      </c>
      <c r="O617" s="33" t="str">
        <f t="shared" ca="1" si="202"/>
        <v>-</v>
      </c>
      <c r="P617" s="33" t="str">
        <f t="shared" ca="1" si="203"/>
        <v>-</v>
      </c>
      <c r="Q617" s="33" t="str">
        <f t="shared" ca="1" si="204"/>
        <v>-</v>
      </c>
      <c r="R617" s="34" t="str">
        <f t="shared" ca="1" si="205"/>
        <v>-</v>
      </c>
      <c r="S617" s="2">
        <f>IFERROR(MATCH(MASTER!$A617,'BUMA ALT'!H:H,FALSE),4952)</f>
        <v>4952</v>
      </c>
      <c r="T617" s="5" t="str">
        <f t="shared" ca="1" si="212"/>
        <v>-</v>
      </c>
      <c r="U617" s="51" t="str">
        <f t="shared" ca="1" si="213"/>
        <v>-</v>
      </c>
      <c r="V617" s="51" t="str">
        <f t="shared" ca="1" si="214"/>
        <v>-</v>
      </c>
      <c r="W617" s="51" t="str">
        <f t="shared" ca="1" si="215"/>
        <v>-</v>
      </c>
      <c r="X617" s="51" t="str">
        <f t="shared" ca="1" si="216"/>
        <v>-</v>
      </c>
      <c r="Y617" s="51" t="str">
        <f t="shared" ca="1" si="217"/>
        <v>-</v>
      </c>
      <c r="Z617" s="51" t="str">
        <f t="shared" ca="1" si="218"/>
        <v>-</v>
      </c>
      <c r="AA617" s="6" t="str">
        <f t="shared" ca="1" si="219"/>
        <v>-</v>
      </c>
    </row>
    <row r="618" spans="1:27" x14ac:dyDescent="0.25">
      <c r="A618" s="9" t="s">
        <v>754</v>
      </c>
      <c r="B618" s="10" t="str">
        <f t="shared" si="206"/>
        <v>DJ PUBLISHING, CLOUD, BUMA MAIN</v>
      </c>
      <c r="C618" s="2">
        <f>IFERROR(MATCH(MASTER!$A618,'DJ PUBLISHING'!A:A,FALSE),1393)</f>
        <v>296</v>
      </c>
      <c r="D618" s="5" t="str">
        <f t="shared" ca="1" si="207"/>
        <v>EXECUTION</v>
      </c>
      <c r="E618" s="6" t="str">
        <f t="shared" ca="1" si="208"/>
        <v>Scantraxx</v>
      </c>
      <c r="F618" s="2">
        <f>IFERROR(MATCH(MASTER!$A618,CLOUD!B:B,FALSE),1965)</f>
        <v>504</v>
      </c>
      <c r="G618" s="17">
        <f t="shared" ca="1" si="209"/>
        <v>557793</v>
      </c>
      <c r="H618" s="18" t="str">
        <f t="shared" ca="1" si="210"/>
        <v>EXECUTION</v>
      </c>
      <c r="I618" s="19" t="str">
        <f t="shared" ca="1" si="211"/>
        <v>GOMES/HANSEN/MONS</v>
      </c>
      <c r="J618" s="2">
        <f>IFERROR(MATCH(MASTER!$A618,'BUMA MAIN'!H:H,FALSE),4952)</f>
        <v>774</v>
      </c>
      <c r="K618" s="32" t="str">
        <f t="shared" ca="1" si="198"/>
        <v>EXECUTION</v>
      </c>
      <c r="L618" s="33">
        <f t="shared" ca="1" si="199"/>
        <v>1351244</v>
      </c>
      <c r="M618" s="33" t="str">
        <f t="shared" ca="1" si="200"/>
        <v>I-002289736-3</v>
      </c>
      <c r="N618" s="33">
        <f t="shared" ca="1" si="201"/>
        <v>472380650</v>
      </c>
      <c r="O618" s="33" t="str">
        <f t="shared" ca="1" si="202"/>
        <v>DJ PUBLISHING</v>
      </c>
      <c r="P618" s="33">
        <f t="shared" ca="1" si="203"/>
        <v>11555770</v>
      </c>
      <c r="Q618" s="33">
        <f t="shared" ca="1" si="204"/>
        <v>42360</v>
      </c>
      <c r="R618" s="34" t="str">
        <f t="shared" ca="1" si="205"/>
        <v>W-010787094</v>
      </c>
      <c r="S618" s="2">
        <f>IFERROR(MATCH(MASTER!$A618,'BUMA ALT'!H:H,FALSE),4952)</f>
        <v>4952</v>
      </c>
      <c r="T618" s="5" t="str">
        <f t="shared" ca="1" si="212"/>
        <v>-</v>
      </c>
      <c r="U618" s="51" t="str">
        <f t="shared" ca="1" si="213"/>
        <v>-</v>
      </c>
      <c r="V618" s="51" t="str">
        <f t="shared" ca="1" si="214"/>
        <v>-</v>
      </c>
      <c r="W618" s="51" t="str">
        <f t="shared" ca="1" si="215"/>
        <v>-</v>
      </c>
      <c r="X618" s="51" t="str">
        <f t="shared" ca="1" si="216"/>
        <v>-</v>
      </c>
      <c r="Y618" s="51" t="str">
        <f t="shared" ca="1" si="217"/>
        <v>-</v>
      </c>
      <c r="Z618" s="51" t="str">
        <f t="shared" ca="1" si="218"/>
        <v>-</v>
      </c>
      <c r="AA618" s="6" t="str">
        <f t="shared" ca="1" si="219"/>
        <v>-</v>
      </c>
    </row>
    <row r="619" spans="1:27" x14ac:dyDescent="0.25">
      <c r="A619" s="9" t="s">
        <v>1427</v>
      </c>
      <c r="B619" s="10" t="str">
        <f t="shared" si="206"/>
        <v>CLOUD</v>
      </c>
      <c r="C619" s="2">
        <f>IFERROR(MATCH(MASTER!$A619,'DJ PUBLISHING'!A:A,FALSE),1393)</f>
        <v>1393</v>
      </c>
      <c r="D619" s="5" t="str">
        <f t="shared" ca="1" si="207"/>
        <v>-</v>
      </c>
      <c r="E619" s="6" t="str">
        <f t="shared" ca="1" si="208"/>
        <v>-</v>
      </c>
      <c r="F619" s="2">
        <f>IFERROR(MATCH(MASTER!$A619,CLOUD!B:B,FALSE),1965)</f>
        <v>505</v>
      </c>
      <c r="G619" s="17">
        <f t="shared" ca="1" si="209"/>
        <v>3107</v>
      </c>
      <c r="H619" s="18" t="str">
        <f t="shared" ca="1" si="210"/>
        <v>EXODUS</v>
      </c>
      <c r="I619" s="19" t="str">
        <f t="shared" ca="1" si="211"/>
        <v>DUTRIEUX/PARRY</v>
      </c>
      <c r="J619" s="2">
        <f>IFERROR(MATCH(MASTER!$A619,'BUMA MAIN'!H:H,FALSE),4952)</f>
        <v>4952</v>
      </c>
      <c r="K619" s="32" t="str">
        <f t="shared" ca="1" si="198"/>
        <v>-</v>
      </c>
      <c r="L619" s="33" t="str">
        <f t="shared" ca="1" si="199"/>
        <v>-</v>
      </c>
      <c r="M619" s="33" t="str">
        <f t="shared" ca="1" si="200"/>
        <v>-</v>
      </c>
      <c r="N619" s="33" t="str">
        <f t="shared" ca="1" si="201"/>
        <v>-</v>
      </c>
      <c r="O619" s="33" t="str">
        <f t="shared" ca="1" si="202"/>
        <v>-</v>
      </c>
      <c r="P619" s="33" t="str">
        <f t="shared" ca="1" si="203"/>
        <v>-</v>
      </c>
      <c r="Q619" s="33" t="str">
        <f t="shared" ca="1" si="204"/>
        <v>-</v>
      </c>
      <c r="R619" s="34" t="str">
        <f t="shared" ca="1" si="205"/>
        <v>-</v>
      </c>
      <c r="S619" s="2">
        <f>IFERROR(MATCH(MASTER!$A619,'BUMA ALT'!H:H,FALSE),4952)</f>
        <v>4952</v>
      </c>
      <c r="T619" s="5" t="str">
        <f t="shared" ca="1" si="212"/>
        <v>-</v>
      </c>
      <c r="U619" s="51" t="str">
        <f t="shared" ca="1" si="213"/>
        <v>-</v>
      </c>
      <c r="V619" s="51" t="str">
        <f t="shared" ca="1" si="214"/>
        <v>-</v>
      </c>
      <c r="W619" s="51" t="str">
        <f t="shared" ca="1" si="215"/>
        <v>-</v>
      </c>
      <c r="X619" s="51" t="str">
        <f t="shared" ca="1" si="216"/>
        <v>-</v>
      </c>
      <c r="Y619" s="51" t="str">
        <f t="shared" ca="1" si="217"/>
        <v>-</v>
      </c>
      <c r="Z619" s="51" t="str">
        <f t="shared" ca="1" si="218"/>
        <v>-</v>
      </c>
      <c r="AA619" s="6" t="str">
        <f t="shared" ca="1" si="219"/>
        <v>-</v>
      </c>
    </row>
    <row r="620" spans="1:27" x14ac:dyDescent="0.25">
      <c r="A620" s="9" t="s">
        <v>1428</v>
      </c>
      <c r="B620" s="10" t="str">
        <f t="shared" si="206"/>
        <v>CLOUD</v>
      </c>
      <c r="C620" s="2">
        <f>IFERROR(MATCH(MASTER!$A620,'DJ PUBLISHING'!A:A,FALSE),1393)</f>
        <v>1393</v>
      </c>
      <c r="D620" s="5" t="str">
        <f t="shared" ca="1" si="207"/>
        <v>-</v>
      </c>
      <c r="E620" s="6" t="str">
        <f t="shared" ca="1" si="208"/>
        <v>-</v>
      </c>
      <c r="F620" s="2">
        <f>IFERROR(MATCH(MASTER!$A620,CLOUD!B:B,FALSE),1965)</f>
        <v>506</v>
      </c>
      <c r="G620" s="17">
        <f t="shared" ca="1" si="209"/>
        <v>1111</v>
      </c>
      <c r="H620" s="18" t="str">
        <f t="shared" ca="1" si="210"/>
        <v>EXOTICA</v>
      </c>
      <c r="I620" s="19" t="str">
        <f t="shared" ca="1" si="211"/>
        <v>DUTRIEUX/WERVER</v>
      </c>
      <c r="J620" s="2">
        <f>IFERROR(MATCH(MASTER!$A620,'BUMA MAIN'!H:H,FALSE),4952)</f>
        <v>4952</v>
      </c>
      <c r="K620" s="32" t="str">
        <f t="shared" ca="1" si="198"/>
        <v>-</v>
      </c>
      <c r="L620" s="33" t="str">
        <f t="shared" ca="1" si="199"/>
        <v>-</v>
      </c>
      <c r="M620" s="33" t="str">
        <f t="shared" ca="1" si="200"/>
        <v>-</v>
      </c>
      <c r="N620" s="33" t="str">
        <f t="shared" ca="1" si="201"/>
        <v>-</v>
      </c>
      <c r="O620" s="33" t="str">
        <f t="shared" ca="1" si="202"/>
        <v>-</v>
      </c>
      <c r="P620" s="33" t="str">
        <f t="shared" ca="1" si="203"/>
        <v>-</v>
      </c>
      <c r="Q620" s="33" t="str">
        <f t="shared" ca="1" si="204"/>
        <v>-</v>
      </c>
      <c r="R620" s="34" t="str">
        <f t="shared" ca="1" si="205"/>
        <v>-</v>
      </c>
      <c r="S620" s="2">
        <f>IFERROR(MATCH(MASTER!$A620,'BUMA ALT'!H:H,FALSE),4952)</f>
        <v>4952</v>
      </c>
      <c r="T620" s="5" t="str">
        <f t="shared" ca="1" si="212"/>
        <v>-</v>
      </c>
      <c r="U620" s="51" t="str">
        <f t="shared" ca="1" si="213"/>
        <v>-</v>
      </c>
      <c r="V620" s="51" t="str">
        <f t="shared" ca="1" si="214"/>
        <v>-</v>
      </c>
      <c r="W620" s="51" t="str">
        <f t="shared" ca="1" si="215"/>
        <v>-</v>
      </c>
      <c r="X620" s="51" t="str">
        <f t="shared" ca="1" si="216"/>
        <v>-</v>
      </c>
      <c r="Y620" s="51" t="str">
        <f t="shared" ca="1" si="217"/>
        <v>-</v>
      </c>
      <c r="Z620" s="51" t="str">
        <f t="shared" ca="1" si="218"/>
        <v>-</v>
      </c>
      <c r="AA620" s="6" t="str">
        <f t="shared" ca="1" si="219"/>
        <v>-</v>
      </c>
    </row>
    <row r="621" spans="1:27" x14ac:dyDescent="0.25">
      <c r="A621" s="9" t="s">
        <v>1429</v>
      </c>
      <c r="B621" s="10" t="str">
        <f t="shared" si="206"/>
        <v>DJ PUBLISHING, CLOUD</v>
      </c>
      <c r="C621" s="2">
        <f>IFERROR(MATCH(MASTER!$A621,'DJ PUBLISHING'!A:A,FALSE),1393)</f>
        <v>391</v>
      </c>
      <c r="D621" s="5" t="str">
        <f t="shared" ca="1" si="207"/>
        <v>EXPANDER</v>
      </c>
      <c r="E621" s="6" t="str">
        <f t="shared" ca="1" si="208"/>
        <v>Scantraxx Silver</v>
      </c>
      <c r="F621" s="2">
        <f>IFERROR(MATCH(MASTER!$A621,CLOUD!B:B,FALSE),1965)</f>
        <v>507</v>
      </c>
      <c r="G621" s="17">
        <f t="shared" ca="1" si="209"/>
        <v>60205</v>
      </c>
      <c r="H621" s="18" t="str">
        <f t="shared" ca="1" si="210"/>
        <v>EXPANDER</v>
      </c>
      <c r="I621" s="19" t="str">
        <f t="shared" ca="1" si="211"/>
        <v>GONZALEZ/SOLJAN</v>
      </c>
      <c r="J621" s="2">
        <f>IFERROR(MATCH(MASTER!$A621,'BUMA MAIN'!H:H,FALSE),4952)</f>
        <v>4952</v>
      </c>
      <c r="K621" s="32" t="str">
        <f t="shared" ca="1" si="198"/>
        <v>-</v>
      </c>
      <c r="L621" s="33" t="str">
        <f t="shared" ca="1" si="199"/>
        <v>-</v>
      </c>
      <c r="M621" s="33" t="str">
        <f t="shared" ca="1" si="200"/>
        <v>-</v>
      </c>
      <c r="N621" s="33" t="str">
        <f t="shared" ca="1" si="201"/>
        <v>-</v>
      </c>
      <c r="O621" s="33" t="str">
        <f t="shared" ca="1" si="202"/>
        <v>-</v>
      </c>
      <c r="P621" s="33" t="str">
        <f t="shared" ca="1" si="203"/>
        <v>-</v>
      </c>
      <c r="Q621" s="33" t="str">
        <f t="shared" ca="1" si="204"/>
        <v>-</v>
      </c>
      <c r="R621" s="34" t="str">
        <f t="shared" ca="1" si="205"/>
        <v>-</v>
      </c>
      <c r="S621" s="2">
        <f>IFERROR(MATCH(MASTER!$A621,'BUMA ALT'!H:H,FALSE),4952)</f>
        <v>4952</v>
      </c>
      <c r="T621" s="5" t="str">
        <f t="shared" ca="1" si="212"/>
        <v>-</v>
      </c>
      <c r="U621" s="51" t="str">
        <f t="shared" ca="1" si="213"/>
        <v>-</v>
      </c>
      <c r="V621" s="51" t="str">
        <f t="shared" ca="1" si="214"/>
        <v>-</v>
      </c>
      <c r="W621" s="51" t="str">
        <f t="shared" ca="1" si="215"/>
        <v>-</v>
      </c>
      <c r="X621" s="51" t="str">
        <f t="shared" ca="1" si="216"/>
        <v>-</v>
      </c>
      <c r="Y621" s="51" t="str">
        <f t="shared" ca="1" si="217"/>
        <v>-</v>
      </c>
      <c r="Z621" s="51" t="str">
        <f t="shared" ca="1" si="218"/>
        <v>-</v>
      </c>
      <c r="AA621" s="6" t="str">
        <f t="shared" ca="1" si="219"/>
        <v>-</v>
      </c>
    </row>
    <row r="622" spans="1:27" x14ac:dyDescent="0.25">
      <c r="A622" s="9" t="s">
        <v>381</v>
      </c>
      <c r="B622" s="10" t="str">
        <f t="shared" si="206"/>
        <v>CLOUD, BUMA MAIN</v>
      </c>
      <c r="C622" s="2">
        <f>IFERROR(MATCH(MASTER!$A622,'DJ PUBLISHING'!A:A,FALSE),1393)</f>
        <v>1393</v>
      </c>
      <c r="D622" s="5" t="str">
        <f t="shared" ca="1" si="207"/>
        <v>-</v>
      </c>
      <c r="E622" s="6" t="str">
        <f t="shared" ca="1" si="208"/>
        <v>-</v>
      </c>
      <c r="F622" s="2">
        <f>IFERROR(MATCH(MASTER!$A622,CLOUD!B:B,FALSE),1965)</f>
        <v>508</v>
      </c>
      <c r="G622" s="17">
        <f t="shared" ca="1" si="209"/>
        <v>398968</v>
      </c>
      <c r="H622" s="18" t="str">
        <f t="shared" ca="1" si="210"/>
        <v>EXPERIENCE</v>
      </c>
      <c r="I622" s="19" t="str">
        <f t="shared" ca="1" si="211"/>
        <v>STAHN</v>
      </c>
      <c r="J622" s="2">
        <f>IFERROR(MATCH(MASTER!$A622,'BUMA MAIN'!H:H,FALSE),4952)</f>
        <v>400</v>
      </c>
      <c r="K622" s="32" t="str">
        <f t="shared" ca="1" si="198"/>
        <v>EXPERIENCE</v>
      </c>
      <c r="L622" s="33">
        <f t="shared" ca="1" si="199"/>
        <v>1351244</v>
      </c>
      <c r="M622" s="33" t="str">
        <f t="shared" ca="1" si="200"/>
        <v>I-002289736-3</v>
      </c>
      <c r="N622" s="33">
        <f t="shared" ca="1" si="201"/>
        <v>472380650</v>
      </c>
      <c r="O622" s="33" t="str">
        <f t="shared" ca="1" si="202"/>
        <v>DJ PUBLISHING</v>
      </c>
      <c r="P622" s="33">
        <f t="shared" ca="1" si="203"/>
        <v>11549687</v>
      </c>
      <c r="Q622" s="33">
        <f t="shared" ca="1" si="204"/>
        <v>42290</v>
      </c>
      <c r="R622" s="34" t="str">
        <f t="shared" ca="1" si="205"/>
        <v>W-010463800</v>
      </c>
      <c r="S622" s="2">
        <f>IFERROR(MATCH(MASTER!$A622,'BUMA ALT'!H:H,FALSE),4952)</f>
        <v>4952</v>
      </c>
      <c r="T622" s="5" t="str">
        <f t="shared" ca="1" si="212"/>
        <v>-</v>
      </c>
      <c r="U622" s="51" t="str">
        <f t="shared" ca="1" si="213"/>
        <v>-</v>
      </c>
      <c r="V622" s="51" t="str">
        <f t="shared" ca="1" si="214"/>
        <v>-</v>
      </c>
      <c r="W622" s="51" t="str">
        <f t="shared" ca="1" si="215"/>
        <v>-</v>
      </c>
      <c r="X622" s="51" t="str">
        <f t="shared" ca="1" si="216"/>
        <v>-</v>
      </c>
      <c r="Y622" s="51" t="str">
        <f t="shared" ca="1" si="217"/>
        <v>-</v>
      </c>
      <c r="Z622" s="51" t="str">
        <f t="shared" ca="1" si="218"/>
        <v>-</v>
      </c>
      <c r="AA622" s="6" t="str">
        <f t="shared" ca="1" si="219"/>
        <v>-</v>
      </c>
    </row>
    <row r="623" spans="1:27" x14ac:dyDescent="0.25">
      <c r="A623" s="9" t="s">
        <v>3284</v>
      </c>
      <c r="B623" s="10" t="str">
        <f t="shared" si="206"/>
        <v>BUMA ALT</v>
      </c>
      <c r="C623" s="2">
        <f>IFERROR(MATCH(MASTER!$A623,'DJ PUBLISHING'!A:A,FALSE),1393)</f>
        <v>1393</v>
      </c>
      <c r="D623" s="5" t="str">
        <f t="shared" ca="1" si="207"/>
        <v>-</v>
      </c>
      <c r="E623" s="6" t="str">
        <f t="shared" ca="1" si="208"/>
        <v>-</v>
      </c>
      <c r="F623" s="2">
        <f>IFERROR(MATCH(MASTER!$A623,CLOUD!B:B,FALSE),1965)</f>
        <v>1965</v>
      </c>
      <c r="G623" s="17" t="str">
        <f t="shared" ca="1" si="209"/>
        <v>-</v>
      </c>
      <c r="H623" s="18" t="str">
        <f t="shared" ca="1" si="210"/>
        <v>-</v>
      </c>
      <c r="I623" s="19" t="str">
        <f t="shared" ca="1" si="211"/>
        <v>-</v>
      </c>
      <c r="J623" s="2">
        <f>IFERROR(MATCH(MASTER!$A623,'BUMA MAIN'!H:H,FALSE),4952)</f>
        <v>4952</v>
      </c>
      <c r="K623" s="32" t="str">
        <f t="shared" ca="1" si="198"/>
        <v>-</v>
      </c>
      <c r="L623" s="33" t="str">
        <f t="shared" ca="1" si="199"/>
        <v>-</v>
      </c>
      <c r="M623" s="33" t="str">
        <f t="shared" ca="1" si="200"/>
        <v>-</v>
      </c>
      <c r="N623" s="33" t="str">
        <f t="shared" ca="1" si="201"/>
        <v>-</v>
      </c>
      <c r="O623" s="33" t="str">
        <f t="shared" ca="1" si="202"/>
        <v>-</v>
      </c>
      <c r="P623" s="33" t="str">
        <f t="shared" ca="1" si="203"/>
        <v>-</v>
      </c>
      <c r="Q623" s="33" t="str">
        <f t="shared" ca="1" si="204"/>
        <v>-</v>
      </c>
      <c r="R623" s="34" t="str">
        <f t="shared" ca="1" si="205"/>
        <v>-</v>
      </c>
      <c r="S623" s="2">
        <f>IFERROR(MATCH(MASTER!$A623,'BUMA ALT'!H:H,FALSE),4952)</f>
        <v>1415</v>
      </c>
      <c r="T623" s="5" t="str">
        <f t="shared" ca="1" si="212"/>
        <v>EXPERIENCE (ORIGINAL MIX)</v>
      </c>
      <c r="U623" s="51">
        <f t="shared" ca="1" si="213"/>
        <v>1351244</v>
      </c>
      <c r="V623" s="51" t="str">
        <f t="shared" ca="1" si="214"/>
        <v>I-002289736-3</v>
      </c>
      <c r="W623" s="51">
        <f t="shared" ca="1" si="215"/>
        <v>472380650</v>
      </c>
      <c r="X623" s="51" t="str">
        <f t="shared" ca="1" si="216"/>
        <v>DJ PUBLISHING</v>
      </c>
      <c r="Y623" s="51">
        <f t="shared" ca="1" si="217"/>
        <v>11590270</v>
      </c>
      <c r="Z623" s="51">
        <f t="shared" ca="1" si="218"/>
        <v>42790</v>
      </c>
      <c r="AA623" s="6" t="str">
        <f t="shared" ca="1" si="219"/>
        <v>W-013669026</v>
      </c>
    </row>
    <row r="624" spans="1:27" x14ac:dyDescent="0.25">
      <c r="A624" s="9" t="s">
        <v>788</v>
      </c>
      <c r="B624" s="10" t="str">
        <f t="shared" si="206"/>
        <v>DJ PUBLISHING, CLOUD, BUMA MAIN</v>
      </c>
      <c r="C624" s="2">
        <f>IFERROR(MATCH(MASTER!$A624,'DJ PUBLISHING'!A:A,FALSE),1393)</f>
        <v>814</v>
      </c>
      <c r="D624" s="5" t="str">
        <f t="shared" ca="1" si="207"/>
        <v>EXPLORE WITH ME</v>
      </c>
      <c r="E624" s="6" t="str">
        <f t="shared" ca="1" si="208"/>
        <v>X-BONE</v>
      </c>
      <c r="F624" s="2">
        <f>IFERROR(MATCH(MASTER!$A624,CLOUD!B:B,FALSE),1965)</f>
        <v>509</v>
      </c>
      <c r="G624" s="17">
        <f t="shared" ca="1" si="209"/>
        <v>557839</v>
      </c>
      <c r="H624" s="18" t="str">
        <f t="shared" ca="1" si="210"/>
        <v>EXPLORE WITH ME</v>
      </c>
      <c r="I624" s="19" t="str">
        <f t="shared" ca="1" si="211"/>
        <v>KNETSCH/VREUGD DE</v>
      </c>
      <c r="J624" s="2">
        <f>IFERROR(MATCH(MASTER!$A624,'BUMA MAIN'!H:H,FALSE),4952)</f>
        <v>808</v>
      </c>
      <c r="K624" s="32" t="str">
        <f t="shared" ca="1" si="198"/>
        <v>EXPLORE WITH ME</v>
      </c>
      <c r="L624" s="33">
        <f t="shared" ca="1" si="199"/>
        <v>1351244</v>
      </c>
      <c r="M624" s="33" t="str">
        <f t="shared" ca="1" si="200"/>
        <v>I-002289736-3</v>
      </c>
      <c r="N624" s="33">
        <f t="shared" ca="1" si="201"/>
        <v>472380650</v>
      </c>
      <c r="O624" s="33" t="str">
        <f t="shared" ca="1" si="202"/>
        <v>DJ PUBLISHING</v>
      </c>
      <c r="P624" s="33">
        <f t="shared" ca="1" si="203"/>
        <v>11555770</v>
      </c>
      <c r="Q624" s="33">
        <f t="shared" ca="1" si="204"/>
        <v>42360</v>
      </c>
      <c r="R624" s="34" t="str">
        <f t="shared" ca="1" si="205"/>
        <v>W-010672087</v>
      </c>
      <c r="S624" s="2">
        <f>IFERROR(MATCH(MASTER!$A624,'BUMA ALT'!H:H,FALSE),4952)</f>
        <v>4952</v>
      </c>
      <c r="T624" s="5" t="str">
        <f t="shared" ca="1" si="212"/>
        <v>-</v>
      </c>
      <c r="U624" s="51" t="str">
        <f t="shared" ca="1" si="213"/>
        <v>-</v>
      </c>
      <c r="V624" s="51" t="str">
        <f t="shared" ca="1" si="214"/>
        <v>-</v>
      </c>
      <c r="W624" s="51" t="str">
        <f t="shared" ca="1" si="215"/>
        <v>-</v>
      </c>
      <c r="X624" s="51" t="str">
        <f t="shared" ca="1" si="216"/>
        <v>-</v>
      </c>
      <c r="Y624" s="51" t="str">
        <f t="shared" ca="1" si="217"/>
        <v>-</v>
      </c>
      <c r="Z624" s="51" t="str">
        <f t="shared" ca="1" si="218"/>
        <v>-</v>
      </c>
      <c r="AA624" s="6" t="str">
        <f t="shared" ca="1" si="219"/>
        <v>-</v>
      </c>
    </row>
    <row r="625" spans="1:27" x14ac:dyDescent="0.25">
      <c r="A625" s="9" t="s">
        <v>1431</v>
      </c>
      <c r="B625" s="10" t="str">
        <f t="shared" si="206"/>
        <v>DJ PUBLISHING, CLOUD</v>
      </c>
      <c r="C625" s="2">
        <f>IFERROR(MATCH(MASTER!$A625,'DJ PUBLISHING'!A:A,FALSE),1393)</f>
        <v>39</v>
      </c>
      <c r="D625" s="5" t="str">
        <f t="shared" ca="1" si="207"/>
        <v>EXPRESSIONZ</v>
      </c>
      <c r="E625" s="6" t="str">
        <f t="shared" ca="1" si="208"/>
        <v>Scantraxx</v>
      </c>
      <c r="F625" s="2">
        <f>IFERROR(MATCH(MASTER!$A625,CLOUD!B:B,FALSE),1965)</f>
        <v>510</v>
      </c>
      <c r="G625" s="17">
        <f t="shared" ca="1" si="209"/>
        <v>11562</v>
      </c>
      <c r="H625" s="18" t="str">
        <f t="shared" ca="1" si="210"/>
        <v>EXPRESSIONZ</v>
      </c>
      <c r="I625" s="19" t="str">
        <f t="shared" ca="1" si="211"/>
        <v>DROOGER</v>
      </c>
      <c r="J625" s="2">
        <f>IFERROR(MATCH(MASTER!$A625,'BUMA MAIN'!H:H,FALSE),4952)</f>
        <v>4952</v>
      </c>
      <c r="K625" s="32" t="str">
        <f t="shared" ca="1" si="198"/>
        <v>-</v>
      </c>
      <c r="L625" s="33" t="str">
        <f t="shared" ca="1" si="199"/>
        <v>-</v>
      </c>
      <c r="M625" s="33" t="str">
        <f t="shared" ca="1" si="200"/>
        <v>-</v>
      </c>
      <c r="N625" s="33" t="str">
        <f t="shared" ca="1" si="201"/>
        <v>-</v>
      </c>
      <c r="O625" s="33" t="str">
        <f t="shared" ca="1" si="202"/>
        <v>-</v>
      </c>
      <c r="P625" s="33" t="str">
        <f t="shared" ca="1" si="203"/>
        <v>-</v>
      </c>
      <c r="Q625" s="33" t="str">
        <f t="shared" ca="1" si="204"/>
        <v>-</v>
      </c>
      <c r="R625" s="34" t="str">
        <f t="shared" ca="1" si="205"/>
        <v>-</v>
      </c>
      <c r="S625" s="2">
        <f>IFERROR(MATCH(MASTER!$A625,'BUMA ALT'!H:H,FALSE),4952)</f>
        <v>4952</v>
      </c>
      <c r="T625" s="5" t="str">
        <f t="shared" ca="1" si="212"/>
        <v>-</v>
      </c>
      <c r="U625" s="51" t="str">
        <f t="shared" ca="1" si="213"/>
        <v>-</v>
      </c>
      <c r="V625" s="51" t="str">
        <f t="shared" ca="1" si="214"/>
        <v>-</v>
      </c>
      <c r="W625" s="51" t="str">
        <f t="shared" ca="1" si="215"/>
        <v>-</v>
      </c>
      <c r="X625" s="51" t="str">
        <f t="shared" ca="1" si="216"/>
        <v>-</v>
      </c>
      <c r="Y625" s="51" t="str">
        <f t="shared" ca="1" si="217"/>
        <v>-</v>
      </c>
      <c r="Z625" s="51" t="str">
        <f t="shared" ca="1" si="218"/>
        <v>-</v>
      </c>
      <c r="AA625" s="6" t="str">
        <f t="shared" ca="1" si="219"/>
        <v>-</v>
      </c>
    </row>
    <row r="626" spans="1:27" x14ac:dyDescent="0.25">
      <c r="A626" s="9" t="s">
        <v>1432</v>
      </c>
      <c r="B626" s="10" t="str">
        <f t="shared" si="206"/>
        <v>DJ PUBLISHING, CLOUD</v>
      </c>
      <c r="C626" s="2">
        <f>IFERROR(MATCH(MASTER!$A626,'DJ PUBLISHING'!A:A,FALSE),1393)</f>
        <v>90</v>
      </c>
      <c r="D626" s="5" t="str">
        <f t="shared" ca="1" si="207"/>
        <v>EXTERNAL LIFE</v>
      </c>
      <c r="E626" s="6" t="str">
        <f t="shared" ca="1" si="208"/>
        <v>Scantraxx</v>
      </c>
      <c r="F626" s="2">
        <f>IFERROR(MATCH(MASTER!$A626,CLOUD!B:B,FALSE),1965)</f>
        <v>511</v>
      </c>
      <c r="G626" s="17">
        <f t="shared" ca="1" si="209"/>
        <v>82690</v>
      </c>
      <c r="H626" s="18" t="str">
        <f t="shared" ca="1" si="210"/>
        <v>EXTERNAL LIFE</v>
      </c>
      <c r="I626" s="19" t="str">
        <f t="shared" ca="1" si="211"/>
        <v>DROOGER</v>
      </c>
      <c r="J626" s="2">
        <f>IFERROR(MATCH(MASTER!$A626,'BUMA MAIN'!H:H,FALSE),4952)</f>
        <v>4952</v>
      </c>
      <c r="K626" s="32" t="str">
        <f t="shared" ca="1" si="198"/>
        <v>-</v>
      </c>
      <c r="L626" s="33" t="str">
        <f t="shared" ca="1" si="199"/>
        <v>-</v>
      </c>
      <c r="M626" s="33" t="str">
        <f t="shared" ca="1" si="200"/>
        <v>-</v>
      </c>
      <c r="N626" s="33" t="str">
        <f t="shared" ca="1" si="201"/>
        <v>-</v>
      </c>
      <c r="O626" s="33" t="str">
        <f t="shared" ca="1" si="202"/>
        <v>-</v>
      </c>
      <c r="P626" s="33" t="str">
        <f t="shared" ca="1" si="203"/>
        <v>-</v>
      </c>
      <c r="Q626" s="33" t="str">
        <f t="shared" ca="1" si="204"/>
        <v>-</v>
      </c>
      <c r="R626" s="34" t="str">
        <f t="shared" ca="1" si="205"/>
        <v>-</v>
      </c>
      <c r="S626" s="2">
        <f>IFERROR(MATCH(MASTER!$A626,'BUMA ALT'!H:H,FALSE),4952)</f>
        <v>4952</v>
      </c>
      <c r="T626" s="5" t="str">
        <f t="shared" ca="1" si="212"/>
        <v>-</v>
      </c>
      <c r="U626" s="51" t="str">
        <f t="shared" ca="1" si="213"/>
        <v>-</v>
      </c>
      <c r="V626" s="51" t="str">
        <f t="shared" ca="1" si="214"/>
        <v>-</v>
      </c>
      <c r="W626" s="51" t="str">
        <f t="shared" ca="1" si="215"/>
        <v>-</v>
      </c>
      <c r="X626" s="51" t="str">
        <f t="shared" ca="1" si="216"/>
        <v>-</v>
      </c>
      <c r="Y626" s="51" t="str">
        <f t="shared" ca="1" si="217"/>
        <v>-</v>
      </c>
      <c r="Z626" s="51" t="str">
        <f t="shared" ca="1" si="218"/>
        <v>-</v>
      </c>
      <c r="AA626" s="6" t="str">
        <f t="shared" ca="1" si="219"/>
        <v>-</v>
      </c>
    </row>
    <row r="627" spans="1:27" x14ac:dyDescent="0.25">
      <c r="A627" s="9" t="s">
        <v>2536</v>
      </c>
      <c r="B627" s="10" t="str">
        <f t="shared" si="206"/>
        <v>DJ PUBLISHING</v>
      </c>
      <c r="C627" s="2">
        <f>IFERROR(MATCH(MASTER!$A627,'DJ PUBLISHING'!A:A,FALSE),1393)</f>
        <v>412</v>
      </c>
      <c r="D627" s="5" t="str">
        <f t="shared" ca="1" si="207"/>
        <v>EXTERNAL LIFE (THE STRANGERZ REMIX)</v>
      </c>
      <c r="E627" s="6" t="str">
        <f t="shared" ca="1" si="208"/>
        <v>Scantraxx Silver</v>
      </c>
      <c r="F627" s="2">
        <f>IFERROR(MATCH(MASTER!$A627,CLOUD!B:B,FALSE),1965)</f>
        <v>1965</v>
      </c>
      <c r="G627" s="17" t="str">
        <f t="shared" ca="1" si="209"/>
        <v>-</v>
      </c>
      <c r="H627" s="18" t="str">
        <f t="shared" ca="1" si="210"/>
        <v>-</v>
      </c>
      <c r="I627" s="19" t="str">
        <f t="shared" ca="1" si="211"/>
        <v>-</v>
      </c>
      <c r="J627" s="2">
        <f>IFERROR(MATCH(MASTER!$A627,'BUMA MAIN'!H:H,FALSE),4952)</f>
        <v>4952</v>
      </c>
      <c r="K627" s="32" t="str">
        <f t="shared" ca="1" si="198"/>
        <v>-</v>
      </c>
      <c r="L627" s="33" t="str">
        <f t="shared" ca="1" si="199"/>
        <v>-</v>
      </c>
      <c r="M627" s="33" t="str">
        <f t="shared" ca="1" si="200"/>
        <v>-</v>
      </c>
      <c r="N627" s="33" t="str">
        <f t="shared" ca="1" si="201"/>
        <v>-</v>
      </c>
      <c r="O627" s="33" t="str">
        <f t="shared" ca="1" si="202"/>
        <v>-</v>
      </c>
      <c r="P627" s="33" t="str">
        <f t="shared" ca="1" si="203"/>
        <v>-</v>
      </c>
      <c r="Q627" s="33" t="str">
        <f t="shared" ca="1" si="204"/>
        <v>-</v>
      </c>
      <c r="R627" s="34" t="str">
        <f t="shared" ca="1" si="205"/>
        <v>-</v>
      </c>
      <c r="S627" s="2">
        <f>IFERROR(MATCH(MASTER!$A627,'BUMA ALT'!H:H,FALSE),4952)</f>
        <v>4952</v>
      </c>
      <c r="T627" s="5" t="str">
        <f t="shared" ca="1" si="212"/>
        <v>-</v>
      </c>
      <c r="U627" s="51" t="str">
        <f t="shared" ca="1" si="213"/>
        <v>-</v>
      </c>
      <c r="V627" s="51" t="str">
        <f t="shared" ca="1" si="214"/>
        <v>-</v>
      </c>
      <c r="W627" s="51" t="str">
        <f t="shared" ca="1" si="215"/>
        <v>-</v>
      </c>
      <c r="X627" s="51" t="str">
        <f t="shared" ca="1" si="216"/>
        <v>-</v>
      </c>
      <c r="Y627" s="51" t="str">
        <f t="shared" ca="1" si="217"/>
        <v>-</v>
      </c>
      <c r="Z627" s="51" t="str">
        <f t="shared" ca="1" si="218"/>
        <v>-</v>
      </c>
      <c r="AA627" s="6" t="str">
        <f t="shared" ca="1" si="219"/>
        <v>-</v>
      </c>
    </row>
    <row r="628" spans="1:27" x14ac:dyDescent="0.25">
      <c r="A628" s="9" t="s">
        <v>1433</v>
      </c>
      <c r="B628" s="10" t="str">
        <f t="shared" si="206"/>
        <v>CLOUD</v>
      </c>
      <c r="C628" s="2">
        <f>IFERROR(MATCH(MASTER!$A628,'DJ PUBLISHING'!A:A,FALSE),1393)</f>
        <v>1393</v>
      </c>
      <c r="D628" s="5" t="str">
        <f t="shared" ca="1" si="207"/>
        <v>-</v>
      </c>
      <c r="E628" s="6" t="str">
        <f t="shared" ca="1" si="208"/>
        <v>-</v>
      </c>
      <c r="F628" s="2">
        <f>IFERROR(MATCH(MASTER!$A628,CLOUD!B:B,FALSE),1965)</f>
        <v>512</v>
      </c>
      <c r="G628" s="17">
        <f t="shared" ca="1" si="209"/>
        <v>4536</v>
      </c>
      <c r="H628" s="18" t="str">
        <f t="shared" ca="1" si="210"/>
        <v>EXTRA E</v>
      </c>
      <c r="I628" s="19" t="str">
        <f t="shared" ca="1" si="211"/>
        <v xml:space="preserve">FEENSTRA/ROOIJ DE </v>
      </c>
      <c r="J628" s="2">
        <f>IFERROR(MATCH(MASTER!$A628,'BUMA MAIN'!H:H,FALSE),4952)</f>
        <v>4952</v>
      </c>
      <c r="K628" s="32" t="str">
        <f t="shared" ca="1" si="198"/>
        <v>-</v>
      </c>
      <c r="L628" s="33" t="str">
        <f t="shared" ca="1" si="199"/>
        <v>-</v>
      </c>
      <c r="M628" s="33" t="str">
        <f t="shared" ca="1" si="200"/>
        <v>-</v>
      </c>
      <c r="N628" s="33" t="str">
        <f t="shared" ca="1" si="201"/>
        <v>-</v>
      </c>
      <c r="O628" s="33" t="str">
        <f t="shared" ca="1" si="202"/>
        <v>-</v>
      </c>
      <c r="P628" s="33" t="str">
        <f t="shared" ca="1" si="203"/>
        <v>-</v>
      </c>
      <c r="Q628" s="33" t="str">
        <f t="shared" ca="1" si="204"/>
        <v>-</v>
      </c>
      <c r="R628" s="34" t="str">
        <f t="shared" ca="1" si="205"/>
        <v>-</v>
      </c>
      <c r="S628" s="2">
        <f>IFERROR(MATCH(MASTER!$A628,'BUMA ALT'!H:H,FALSE),4952)</f>
        <v>4952</v>
      </c>
      <c r="T628" s="5" t="str">
        <f t="shared" ca="1" si="212"/>
        <v>-</v>
      </c>
      <c r="U628" s="51" t="str">
        <f t="shared" ca="1" si="213"/>
        <v>-</v>
      </c>
      <c r="V628" s="51" t="str">
        <f t="shared" ca="1" si="214"/>
        <v>-</v>
      </c>
      <c r="W628" s="51" t="str">
        <f t="shared" ca="1" si="215"/>
        <v>-</v>
      </c>
      <c r="X628" s="51" t="str">
        <f t="shared" ca="1" si="216"/>
        <v>-</v>
      </c>
      <c r="Y628" s="51" t="str">
        <f t="shared" ca="1" si="217"/>
        <v>-</v>
      </c>
      <c r="Z628" s="51" t="str">
        <f t="shared" ca="1" si="218"/>
        <v>-</v>
      </c>
      <c r="AA628" s="6" t="str">
        <f t="shared" ca="1" si="219"/>
        <v>-</v>
      </c>
    </row>
    <row r="629" spans="1:27" x14ac:dyDescent="0.25">
      <c r="A629" s="9" t="s">
        <v>4081</v>
      </c>
      <c r="B629" s="10" t="str">
        <f t="shared" si="206"/>
        <v>BUMA ALT</v>
      </c>
      <c r="C629" s="2">
        <f>IFERROR(MATCH(MASTER!$A629,'DJ PUBLISHING'!A:A,FALSE),1393)</f>
        <v>1393</v>
      </c>
      <c r="D629" s="5" t="str">
        <f t="shared" ca="1" si="207"/>
        <v>-</v>
      </c>
      <c r="E629" s="6" t="str">
        <f t="shared" ca="1" si="208"/>
        <v>-</v>
      </c>
      <c r="F629" s="2">
        <f>IFERROR(MATCH(MASTER!$A629,CLOUD!B:B,FALSE),1965)</f>
        <v>1965</v>
      </c>
      <c r="G629" s="17" t="str">
        <f t="shared" ca="1" si="209"/>
        <v>-</v>
      </c>
      <c r="H629" s="18" t="str">
        <f t="shared" ca="1" si="210"/>
        <v>-</v>
      </c>
      <c r="I629" s="19" t="str">
        <f t="shared" ca="1" si="211"/>
        <v>-</v>
      </c>
      <c r="J629" s="2">
        <f>IFERROR(MATCH(MASTER!$A629,'BUMA MAIN'!H:H,FALSE),4952)</f>
        <v>4952</v>
      </c>
      <c r="K629" s="32" t="str">
        <f t="shared" ca="1" si="198"/>
        <v>-</v>
      </c>
      <c r="L629" s="33" t="str">
        <f t="shared" ca="1" si="199"/>
        <v>-</v>
      </c>
      <c r="M629" s="33" t="str">
        <f t="shared" ca="1" si="200"/>
        <v>-</v>
      </c>
      <c r="N629" s="33" t="str">
        <f t="shared" ca="1" si="201"/>
        <v>-</v>
      </c>
      <c r="O629" s="33" t="str">
        <f t="shared" ca="1" si="202"/>
        <v>-</v>
      </c>
      <c r="P629" s="33" t="str">
        <f t="shared" ca="1" si="203"/>
        <v>-</v>
      </c>
      <c r="Q629" s="33" t="str">
        <f t="shared" ca="1" si="204"/>
        <v>-</v>
      </c>
      <c r="R629" s="34" t="str">
        <f t="shared" ca="1" si="205"/>
        <v>-</v>
      </c>
      <c r="S629" s="2">
        <f>IFERROR(MATCH(MASTER!$A629,'BUMA ALT'!H:H,FALSE),4952)</f>
        <v>114</v>
      </c>
      <c r="T629" s="5" t="str">
        <f t="shared" ca="1" si="212"/>
        <v>EXTRA ORDINARY</v>
      </c>
      <c r="U629" s="51">
        <f t="shared" ca="1" si="213"/>
        <v>1351244</v>
      </c>
      <c r="V629" s="51" t="str">
        <f t="shared" ca="1" si="214"/>
        <v>I-002289736-3</v>
      </c>
      <c r="W629" s="51">
        <f t="shared" ca="1" si="215"/>
        <v>472380650</v>
      </c>
      <c r="X629" s="51" t="str">
        <f t="shared" ca="1" si="216"/>
        <v>DJ PUBLISHING</v>
      </c>
      <c r="Y629" s="51">
        <f t="shared" ca="1" si="217"/>
        <v>4801076</v>
      </c>
      <c r="Z629" s="51">
        <f t="shared" ca="1" si="218"/>
        <v>38832</v>
      </c>
      <c r="AA629" s="6" t="str">
        <f t="shared" ca="1" si="219"/>
        <v>W-016891313</v>
      </c>
    </row>
    <row r="630" spans="1:27" x14ac:dyDescent="0.25">
      <c r="A630" s="9" t="s">
        <v>1434</v>
      </c>
      <c r="B630" s="10" t="str">
        <f t="shared" si="206"/>
        <v>DJ PUBLISHING, CLOUD</v>
      </c>
      <c r="C630" s="2">
        <f>IFERROR(MATCH(MASTER!$A630,'DJ PUBLISHING'!A:A,FALSE),1393)</f>
        <v>79</v>
      </c>
      <c r="D630" s="5" t="str">
        <f t="shared" ca="1" si="207"/>
        <v>EXTREME LOUDNEZZ</v>
      </c>
      <c r="E630" s="6" t="str">
        <f t="shared" ca="1" si="208"/>
        <v>Scantraxx</v>
      </c>
      <c r="F630" s="2">
        <f>IFERROR(MATCH(MASTER!$A630,CLOUD!B:B,FALSE),1965)</f>
        <v>513</v>
      </c>
      <c r="G630" s="17">
        <f t="shared" ca="1" si="209"/>
        <v>74515</v>
      </c>
      <c r="H630" s="18" t="str">
        <f t="shared" ca="1" si="210"/>
        <v>EXTREME LOUDNEZZ</v>
      </c>
      <c r="I630" s="19" t="str">
        <f t="shared" ca="1" si="211"/>
        <v>DROOGER</v>
      </c>
      <c r="J630" s="2">
        <f>IFERROR(MATCH(MASTER!$A630,'BUMA MAIN'!H:H,FALSE),4952)</f>
        <v>4952</v>
      </c>
      <c r="K630" s="32" t="str">
        <f t="shared" ca="1" si="198"/>
        <v>-</v>
      </c>
      <c r="L630" s="33" t="str">
        <f t="shared" ca="1" si="199"/>
        <v>-</v>
      </c>
      <c r="M630" s="33" t="str">
        <f t="shared" ca="1" si="200"/>
        <v>-</v>
      </c>
      <c r="N630" s="33" t="str">
        <f t="shared" ca="1" si="201"/>
        <v>-</v>
      </c>
      <c r="O630" s="33" t="str">
        <f t="shared" ca="1" si="202"/>
        <v>-</v>
      </c>
      <c r="P630" s="33" t="str">
        <f t="shared" ca="1" si="203"/>
        <v>-</v>
      </c>
      <c r="Q630" s="33" t="str">
        <f t="shared" ca="1" si="204"/>
        <v>-</v>
      </c>
      <c r="R630" s="34" t="str">
        <f t="shared" ca="1" si="205"/>
        <v>-</v>
      </c>
      <c r="S630" s="2">
        <f>IFERROR(MATCH(MASTER!$A630,'BUMA ALT'!H:H,FALSE),4952)</f>
        <v>4952</v>
      </c>
      <c r="T630" s="5" t="str">
        <f t="shared" ca="1" si="212"/>
        <v>-</v>
      </c>
      <c r="U630" s="51" t="str">
        <f t="shared" ca="1" si="213"/>
        <v>-</v>
      </c>
      <c r="V630" s="51" t="str">
        <f t="shared" ca="1" si="214"/>
        <v>-</v>
      </c>
      <c r="W630" s="51" t="str">
        <f t="shared" ca="1" si="215"/>
        <v>-</v>
      </c>
      <c r="X630" s="51" t="str">
        <f t="shared" ca="1" si="216"/>
        <v>-</v>
      </c>
      <c r="Y630" s="51" t="str">
        <f t="shared" ca="1" si="217"/>
        <v>-</v>
      </c>
      <c r="Z630" s="51" t="str">
        <f t="shared" ca="1" si="218"/>
        <v>-</v>
      </c>
      <c r="AA630" s="6" t="str">
        <f t="shared" ca="1" si="219"/>
        <v>-</v>
      </c>
    </row>
    <row r="631" spans="1:27" x14ac:dyDescent="0.25">
      <c r="A631" s="9" t="s">
        <v>579</v>
      </c>
      <c r="B631" s="10" t="str">
        <f t="shared" si="206"/>
        <v>DJ PUBLISHING, CLOUD, BUMA MAIN</v>
      </c>
      <c r="C631" s="2">
        <f>IFERROR(MATCH(MASTER!$A631,'DJ PUBLISHING'!A:A,FALSE),1393)</f>
        <v>932</v>
      </c>
      <c r="D631" s="5" t="str">
        <f t="shared" ca="1" si="207"/>
        <v>EXTREME STRIKES AGAIN</v>
      </c>
      <c r="E631" s="6" t="str">
        <f t="shared" ca="1" si="208"/>
        <v>X-RAW</v>
      </c>
      <c r="F631" s="2">
        <f>IFERROR(MATCH(MASTER!$A631,CLOUD!B:B,FALSE),1965)</f>
        <v>514</v>
      </c>
      <c r="G631" s="17">
        <f t="shared" ca="1" si="209"/>
        <v>465454</v>
      </c>
      <c r="H631" s="18" t="str">
        <f t="shared" ca="1" si="210"/>
        <v>EXTREME STRIKES AGAIN</v>
      </c>
      <c r="I631" s="19" t="str">
        <f t="shared" ca="1" si="211"/>
        <v xml:space="preserve">CALERO CANO/RODRIGUEZ GONZALEZ </v>
      </c>
      <c r="J631" s="2">
        <f>IFERROR(MATCH(MASTER!$A631,'BUMA MAIN'!H:H,FALSE),4952)</f>
        <v>598</v>
      </c>
      <c r="K631" s="32" t="str">
        <f t="shared" ca="1" si="198"/>
        <v>EXTREME STRIKES AGAIN</v>
      </c>
      <c r="L631" s="33">
        <f t="shared" ca="1" si="199"/>
        <v>1351244</v>
      </c>
      <c r="M631" s="33" t="str">
        <f t="shared" ca="1" si="200"/>
        <v>I-002289736-3</v>
      </c>
      <c r="N631" s="33">
        <f t="shared" ca="1" si="201"/>
        <v>472380650</v>
      </c>
      <c r="O631" s="33" t="str">
        <f t="shared" ca="1" si="202"/>
        <v>DJ PUBLISHING</v>
      </c>
      <c r="P631" s="33">
        <f t="shared" ca="1" si="203"/>
        <v>11555158</v>
      </c>
      <c r="Q631" s="33">
        <f t="shared" ca="1" si="204"/>
        <v>42352</v>
      </c>
      <c r="R631" s="34" t="str">
        <f t="shared" ca="1" si="205"/>
        <v>W-010711152</v>
      </c>
      <c r="S631" s="2">
        <f>IFERROR(MATCH(MASTER!$A631,'BUMA ALT'!H:H,FALSE),4952)</f>
        <v>4952</v>
      </c>
      <c r="T631" s="5" t="str">
        <f t="shared" ca="1" si="212"/>
        <v>-</v>
      </c>
      <c r="U631" s="51" t="str">
        <f t="shared" ca="1" si="213"/>
        <v>-</v>
      </c>
      <c r="V631" s="51" t="str">
        <f t="shared" ca="1" si="214"/>
        <v>-</v>
      </c>
      <c r="W631" s="51" t="str">
        <f t="shared" ca="1" si="215"/>
        <v>-</v>
      </c>
      <c r="X631" s="51" t="str">
        <f t="shared" ca="1" si="216"/>
        <v>-</v>
      </c>
      <c r="Y631" s="51" t="str">
        <f t="shared" ca="1" si="217"/>
        <v>-</v>
      </c>
      <c r="Z631" s="51" t="str">
        <f t="shared" ca="1" si="218"/>
        <v>-</v>
      </c>
      <c r="AA631" s="6" t="str">
        <f t="shared" ca="1" si="219"/>
        <v>-</v>
      </c>
    </row>
    <row r="632" spans="1:27" x14ac:dyDescent="0.25">
      <c r="A632" s="9" t="s">
        <v>1436</v>
      </c>
      <c r="B632" s="10" t="str">
        <f t="shared" si="206"/>
        <v>CLOUD</v>
      </c>
      <c r="C632" s="2">
        <f>IFERROR(MATCH(MASTER!$A632,'DJ PUBLISHING'!A:A,FALSE),1393)</f>
        <v>1393</v>
      </c>
      <c r="D632" s="5" t="str">
        <f t="shared" ca="1" si="207"/>
        <v>-</v>
      </c>
      <c r="E632" s="6" t="str">
        <f t="shared" ca="1" si="208"/>
        <v>-</v>
      </c>
      <c r="F632" s="2">
        <f>IFERROR(MATCH(MASTER!$A632,CLOUD!B:B,FALSE),1965)</f>
        <v>515</v>
      </c>
      <c r="G632" s="17">
        <f t="shared" ca="1" si="209"/>
        <v>136313</v>
      </c>
      <c r="H632" s="18" t="str">
        <f t="shared" ca="1" si="210"/>
        <v>EYES ON YOU</v>
      </c>
      <c r="I632" s="19" t="str">
        <f t="shared" ca="1" si="211"/>
        <v>BILLAN</v>
      </c>
      <c r="J632" s="2">
        <f>IFERROR(MATCH(MASTER!$A632,'BUMA MAIN'!H:H,FALSE),4952)</f>
        <v>4952</v>
      </c>
      <c r="K632" s="32" t="str">
        <f t="shared" ca="1" si="198"/>
        <v>-</v>
      </c>
      <c r="L632" s="33" t="str">
        <f t="shared" ca="1" si="199"/>
        <v>-</v>
      </c>
      <c r="M632" s="33" t="str">
        <f t="shared" ca="1" si="200"/>
        <v>-</v>
      </c>
      <c r="N632" s="33" t="str">
        <f t="shared" ca="1" si="201"/>
        <v>-</v>
      </c>
      <c r="O632" s="33" t="str">
        <f t="shared" ca="1" si="202"/>
        <v>-</v>
      </c>
      <c r="P632" s="33" t="str">
        <f t="shared" ca="1" si="203"/>
        <v>-</v>
      </c>
      <c r="Q632" s="33" t="str">
        <f t="shared" ca="1" si="204"/>
        <v>-</v>
      </c>
      <c r="R632" s="34" t="str">
        <f t="shared" ca="1" si="205"/>
        <v>-</v>
      </c>
      <c r="S632" s="2">
        <f>IFERROR(MATCH(MASTER!$A632,'BUMA ALT'!H:H,FALSE),4952)</f>
        <v>4952</v>
      </c>
      <c r="T632" s="5" t="str">
        <f t="shared" ca="1" si="212"/>
        <v>-</v>
      </c>
      <c r="U632" s="51" t="str">
        <f t="shared" ca="1" si="213"/>
        <v>-</v>
      </c>
      <c r="V632" s="51" t="str">
        <f t="shared" ca="1" si="214"/>
        <v>-</v>
      </c>
      <c r="W632" s="51" t="str">
        <f t="shared" ca="1" si="215"/>
        <v>-</v>
      </c>
      <c r="X632" s="51" t="str">
        <f t="shared" ca="1" si="216"/>
        <v>-</v>
      </c>
      <c r="Y632" s="51" t="str">
        <f t="shared" ca="1" si="217"/>
        <v>-</v>
      </c>
      <c r="Z632" s="51" t="str">
        <f t="shared" ca="1" si="218"/>
        <v>-</v>
      </c>
      <c r="AA632" s="6" t="str">
        <f t="shared" ca="1" si="219"/>
        <v>-</v>
      </c>
    </row>
    <row r="633" spans="1:27" x14ac:dyDescent="0.25">
      <c r="A633" s="9" t="s">
        <v>665</v>
      </c>
      <c r="B633" s="10" t="str">
        <f t="shared" si="206"/>
        <v>DJ PUBLISHING, CLOUD, BUMA MAIN</v>
      </c>
      <c r="C633" s="2">
        <f>IFERROR(MATCH(MASTER!$A633,'DJ PUBLISHING'!A:A,FALSE),1393)</f>
        <v>935</v>
      </c>
      <c r="D633" s="5" t="str">
        <f t="shared" ca="1" si="207"/>
        <v>EYES OPEN</v>
      </c>
      <c r="E633" s="6" t="str">
        <f t="shared" ca="1" si="208"/>
        <v>X-RAW</v>
      </c>
      <c r="F633" s="2">
        <f>IFERROR(MATCH(MASTER!$A633,CLOUD!B:B,FALSE),1965)</f>
        <v>516</v>
      </c>
      <c r="G633" s="17">
        <f t="shared" ca="1" si="209"/>
        <v>487236</v>
      </c>
      <c r="H633" s="18" t="str">
        <f t="shared" ca="1" si="210"/>
        <v>EYES OPEN</v>
      </c>
      <c r="I633" s="19" t="str">
        <f t="shared" ca="1" si="211"/>
        <v>HOOGENBOOM/VAN SCHOOTEN</v>
      </c>
      <c r="J633" s="2">
        <f>IFERROR(MATCH(MASTER!$A633,'BUMA MAIN'!H:H,FALSE),4952)</f>
        <v>684</v>
      </c>
      <c r="K633" s="32" t="str">
        <f t="shared" ca="1" si="198"/>
        <v>EYES OPEN</v>
      </c>
      <c r="L633" s="33">
        <f t="shared" ca="1" si="199"/>
        <v>1351244</v>
      </c>
      <c r="M633" s="33" t="str">
        <f t="shared" ca="1" si="200"/>
        <v>I-002289736-3</v>
      </c>
      <c r="N633" s="33">
        <f t="shared" ca="1" si="201"/>
        <v>472380650</v>
      </c>
      <c r="O633" s="33" t="str">
        <f t="shared" ca="1" si="202"/>
        <v>DJ PUBLISHING</v>
      </c>
      <c r="P633" s="33">
        <f t="shared" ca="1" si="203"/>
        <v>11555770</v>
      </c>
      <c r="Q633" s="33">
        <f t="shared" ca="1" si="204"/>
        <v>42360</v>
      </c>
      <c r="R633" s="34" t="str">
        <f t="shared" ca="1" si="205"/>
        <v>W-010787032</v>
      </c>
      <c r="S633" s="2">
        <f>IFERROR(MATCH(MASTER!$A633,'BUMA ALT'!H:H,FALSE),4952)</f>
        <v>4952</v>
      </c>
      <c r="T633" s="5" t="str">
        <f t="shared" ca="1" si="212"/>
        <v>-</v>
      </c>
      <c r="U633" s="51" t="str">
        <f t="shared" ca="1" si="213"/>
        <v>-</v>
      </c>
      <c r="V633" s="51" t="str">
        <f t="shared" ca="1" si="214"/>
        <v>-</v>
      </c>
      <c r="W633" s="51" t="str">
        <f t="shared" ca="1" si="215"/>
        <v>-</v>
      </c>
      <c r="X633" s="51" t="str">
        <f t="shared" ca="1" si="216"/>
        <v>-</v>
      </c>
      <c r="Y633" s="51" t="str">
        <f t="shared" ca="1" si="217"/>
        <v>-</v>
      </c>
      <c r="Z633" s="51" t="str">
        <f t="shared" ca="1" si="218"/>
        <v>-</v>
      </c>
      <c r="AA633" s="6" t="str">
        <f t="shared" ca="1" si="219"/>
        <v>-</v>
      </c>
    </row>
    <row r="634" spans="1:27" x14ac:dyDescent="0.25">
      <c r="A634" s="9" t="s">
        <v>1437</v>
      </c>
      <c r="B634" s="10" t="str">
        <f t="shared" si="206"/>
        <v>CLOUD</v>
      </c>
      <c r="C634" s="2">
        <f>IFERROR(MATCH(MASTER!$A634,'DJ PUBLISHING'!A:A,FALSE),1393)</f>
        <v>1393</v>
      </c>
      <c r="D634" s="5" t="str">
        <f t="shared" ca="1" si="207"/>
        <v>-</v>
      </c>
      <c r="E634" s="6" t="str">
        <f t="shared" ca="1" si="208"/>
        <v>-</v>
      </c>
      <c r="F634" s="2">
        <f>IFERROR(MATCH(MASTER!$A634,CLOUD!B:B,FALSE),1965)</f>
        <v>517</v>
      </c>
      <c r="G634" s="17">
        <f t="shared" ca="1" si="209"/>
        <v>102428</v>
      </c>
      <c r="H634" s="18" t="str">
        <f t="shared" ca="1" si="210"/>
        <v>F#CK THE FAKE SHIT</v>
      </c>
      <c r="I634" s="19" t="str">
        <f t="shared" ca="1" si="211"/>
        <v>SMEETS</v>
      </c>
      <c r="J634" s="2">
        <f>IFERROR(MATCH(MASTER!$A634,'BUMA MAIN'!H:H,FALSE),4952)</f>
        <v>4952</v>
      </c>
      <c r="K634" s="32" t="str">
        <f t="shared" ca="1" si="198"/>
        <v>-</v>
      </c>
      <c r="L634" s="33" t="str">
        <f t="shared" ca="1" si="199"/>
        <v>-</v>
      </c>
      <c r="M634" s="33" t="str">
        <f t="shared" ca="1" si="200"/>
        <v>-</v>
      </c>
      <c r="N634" s="33" t="str">
        <f t="shared" ca="1" si="201"/>
        <v>-</v>
      </c>
      <c r="O634" s="33" t="str">
        <f t="shared" ca="1" si="202"/>
        <v>-</v>
      </c>
      <c r="P634" s="33" t="str">
        <f t="shared" ca="1" si="203"/>
        <v>-</v>
      </c>
      <c r="Q634" s="33" t="str">
        <f t="shared" ca="1" si="204"/>
        <v>-</v>
      </c>
      <c r="R634" s="34" t="str">
        <f t="shared" ca="1" si="205"/>
        <v>-</v>
      </c>
      <c r="S634" s="2">
        <f>IFERROR(MATCH(MASTER!$A634,'BUMA ALT'!H:H,FALSE),4952)</f>
        <v>4952</v>
      </c>
      <c r="T634" s="5" t="str">
        <f t="shared" ca="1" si="212"/>
        <v>-</v>
      </c>
      <c r="U634" s="51" t="str">
        <f t="shared" ca="1" si="213"/>
        <v>-</v>
      </c>
      <c r="V634" s="51" t="str">
        <f t="shared" ca="1" si="214"/>
        <v>-</v>
      </c>
      <c r="W634" s="51" t="str">
        <f t="shared" ca="1" si="215"/>
        <v>-</v>
      </c>
      <c r="X634" s="51" t="str">
        <f t="shared" ca="1" si="216"/>
        <v>-</v>
      </c>
      <c r="Y634" s="51" t="str">
        <f t="shared" ca="1" si="217"/>
        <v>-</v>
      </c>
      <c r="Z634" s="51" t="str">
        <f t="shared" ca="1" si="218"/>
        <v>-</v>
      </c>
      <c r="AA634" s="6" t="str">
        <f t="shared" ca="1" si="219"/>
        <v>-</v>
      </c>
    </row>
    <row r="635" spans="1:27" x14ac:dyDescent="0.25">
      <c r="A635" s="9" t="s">
        <v>1438</v>
      </c>
      <c r="B635" s="10" t="str">
        <f t="shared" si="206"/>
        <v>CLOUD</v>
      </c>
      <c r="C635" s="2">
        <f>IFERROR(MATCH(MASTER!$A635,'DJ PUBLISHING'!A:A,FALSE),1393)</f>
        <v>1393</v>
      </c>
      <c r="D635" s="5" t="str">
        <f t="shared" ca="1" si="207"/>
        <v>-</v>
      </c>
      <c r="E635" s="6" t="str">
        <f t="shared" ca="1" si="208"/>
        <v>-</v>
      </c>
      <c r="F635" s="2">
        <f>IFERROR(MATCH(MASTER!$A635,CLOUD!B:B,FALSE),1965)</f>
        <v>518</v>
      </c>
      <c r="G635" s="17">
        <f t="shared" ca="1" si="209"/>
        <v>106251</v>
      </c>
      <c r="H635" s="18" t="str">
        <f t="shared" ca="1" si="210"/>
        <v>F#CKIN J#MP</v>
      </c>
      <c r="I635" s="19" t="str">
        <f t="shared" ca="1" si="211"/>
        <v>STADT VAN DE</v>
      </c>
      <c r="J635" s="2">
        <f>IFERROR(MATCH(MASTER!$A635,'BUMA MAIN'!H:H,FALSE),4952)</f>
        <v>4952</v>
      </c>
      <c r="K635" s="32" t="str">
        <f t="shared" ca="1" si="198"/>
        <v>-</v>
      </c>
      <c r="L635" s="33" t="str">
        <f t="shared" ca="1" si="199"/>
        <v>-</v>
      </c>
      <c r="M635" s="33" t="str">
        <f t="shared" ca="1" si="200"/>
        <v>-</v>
      </c>
      <c r="N635" s="33" t="str">
        <f t="shared" ca="1" si="201"/>
        <v>-</v>
      </c>
      <c r="O635" s="33" t="str">
        <f t="shared" ca="1" si="202"/>
        <v>-</v>
      </c>
      <c r="P635" s="33" t="str">
        <f t="shared" ca="1" si="203"/>
        <v>-</v>
      </c>
      <c r="Q635" s="33" t="str">
        <f t="shared" ca="1" si="204"/>
        <v>-</v>
      </c>
      <c r="R635" s="34" t="str">
        <f t="shared" ca="1" si="205"/>
        <v>-</v>
      </c>
      <c r="S635" s="2">
        <f>IFERROR(MATCH(MASTER!$A635,'BUMA ALT'!H:H,FALSE),4952)</f>
        <v>4952</v>
      </c>
      <c r="T635" s="5" t="str">
        <f t="shared" ca="1" si="212"/>
        <v>-</v>
      </c>
      <c r="U635" s="51" t="str">
        <f t="shared" ca="1" si="213"/>
        <v>-</v>
      </c>
      <c r="V635" s="51" t="str">
        <f t="shared" ca="1" si="214"/>
        <v>-</v>
      </c>
      <c r="W635" s="51" t="str">
        <f t="shared" ca="1" si="215"/>
        <v>-</v>
      </c>
      <c r="X635" s="51" t="str">
        <f t="shared" ca="1" si="216"/>
        <v>-</v>
      </c>
      <c r="Y635" s="51" t="str">
        <f t="shared" ca="1" si="217"/>
        <v>-</v>
      </c>
      <c r="Z635" s="51" t="str">
        <f t="shared" ca="1" si="218"/>
        <v>-</v>
      </c>
      <c r="AA635" s="6" t="str">
        <f t="shared" ca="1" si="219"/>
        <v>-</v>
      </c>
    </row>
    <row r="636" spans="1:27" x14ac:dyDescent="0.25">
      <c r="A636" s="9" t="s">
        <v>4125</v>
      </c>
      <c r="B636" s="10" t="str">
        <f t="shared" si="206"/>
        <v>DJ PUBLISHING</v>
      </c>
      <c r="C636" s="2">
        <f>IFERROR(MATCH(MASTER!$A636,'DJ PUBLISHING'!A:A,FALSE),1393)</f>
        <v>160</v>
      </c>
      <c r="D636" s="5" t="str">
        <f t="shared" ca="1" si="207"/>
        <v>F#CKING J#MP</v>
      </c>
      <c r="E636" s="6" t="str">
        <f t="shared" ca="1" si="208"/>
        <v>Scantraxx</v>
      </c>
      <c r="F636" s="2">
        <f>IFERROR(MATCH(MASTER!$A636,CLOUD!B:B,FALSE),1965)</f>
        <v>1965</v>
      </c>
      <c r="G636" s="17" t="str">
        <f t="shared" ca="1" si="209"/>
        <v>-</v>
      </c>
      <c r="H636" s="18" t="str">
        <f t="shared" ca="1" si="210"/>
        <v>-</v>
      </c>
      <c r="I636" s="19" t="str">
        <f t="shared" ca="1" si="211"/>
        <v>-</v>
      </c>
      <c r="J636" s="2">
        <f>IFERROR(MATCH(MASTER!$A636,'BUMA MAIN'!H:H,FALSE),4952)</f>
        <v>4952</v>
      </c>
      <c r="K636" s="32" t="str">
        <f t="shared" ca="1" si="198"/>
        <v>-</v>
      </c>
      <c r="L636" s="33" t="str">
        <f t="shared" ca="1" si="199"/>
        <v>-</v>
      </c>
      <c r="M636" s="33" t="str">
        <f t="shared" ca="1" si="200"/>
        <v>-</v>
      </c>
      <c r="N636" s="33" t="str">
        <f t="shared" ca="1" si="201"/>
        <v>-</v>
      </c>
      <c r="O636" s="33" t="str">
        <f t="shared" ca="1" si="202"/>
        <v>-</v>
      </c>
      <c r="P636" s="33" t="str">
        <f t="shared" ca="1" si="203"/>
        <v>-</v>
      </c>
      <c r="Q636" s="33" t="str">
        <f t="shared" ca="1" si="204"/>
        <v>-</v>
      </c>
      <c r="R636" s="34" t="str">
        <f t="shared" ca="1" si="205"/>
        <v>-</v>
      </c>
      <c r="S636" s="2">
        <f>IFERROR(MATCH(MASTER!$A636,'BUMA ALT'!H:H,FALSE),4952)</f>
        <v>4952</v>
      </c>
      <c r="T636" s="5" t="str">
        <f t="shared" ca="1" si="212"/>
        <v>-</v>
      </c>
      <c r="U636" s="51" t="str">
        <f t="shared" ca="1" si="213"/>
        <v>-</v>
      </c>
      <c r="V636" s="51" t="str">
        <f t="shared" ca="1" si="214"/>
        <v>-</v>
      </c>
      <c r="W636" s="51" t="str">
        <f t="shared" ca="1" si="215"/>
        <v>-</v>
      </c>
      <c r="X636" s="51" t="str">
        <f t="shared" ca="1" si="216"/>
        <v>-</v>
      </c>
      <c r="Y636" s="51" t="str">
        <f t="shared" ca="1" si="217"/>
        <v>-</v>
      </c>
      <c r="Z636" s="51" t="str">
        <f t="shared" ca="1" si="218"/>
        <v>-</v>
      </c>
      <c r="AA636" s="6" t="str">
        <f t="shared" ca="1" si="219"/>
        <v>-</v>
      </c>
    </row>
    <row r="637" spans="1:27" x14ac:dyDescent="0.25">
      <c r="A637" s="9" t="s">
        <v>453</v>
      </c>
      <c r="B637" s="10" t="str">
        <f t="shared" si="206"/>
        <v>CLOUD, BUMA MAIN</v>
      </c>
      <c r="C637" s="2">
        <f>IFERROR(MATCH(MASTER!$A637,'DJ PUBLISHING'!A:A,FALSE),1393)</f>
        <v>1393</v>
      </c>
      <c r="D637" s="5" t="str">
        <f t="shared" ca="1" si="207"/>
        <v>-</v>
      </c>
      <c r="E637" s="6" t="str">
        <f t="shared" ca="1" si="208"/>
        <v>-</v>
      </c>
      <c r="F637" s="2">
        <f>IFERROR(MATCH(MASTER!$A637,CLOUD!B:B,FALSE),1965)</f>
        <v>519</v>
      </c>
      <c r="G637" s="17">
        <f t="shared" ca="1" si="209"/>
        <v>440097</v>
      </c>
      <c r="H637" s="18" t="str">
        <f t="shared" ca="1" si="210"/>
        <v>F#CKING WILD</v>
      </c>
      <c r="I637" s="19" t="str">
        <f t="shared" ca="1" si="211"/>
        <v>BENSCHOP/KROES</v>
      </c>
      <c r="J637" s="2">
        <f>IFERROR(MATCH(MASTER!$A637,'BUMA MAIN'!H:H,FALSE),4952)</f>
        <v>472</v>
      </c>
      <c r="K637" s="32" t="str">
        <f t="shared" ca="1" si="198"/>
        <v>F#CKING WILD</v>
      </c>
      <c r="L637" s="33">
        <f t="shared" ca="1" si="199"/>
        <v>1351244</v>
      </c>
      <c r="M637" s="33" t="str">
        <f t="shared" ca="1" si="200"/>
        <v>I-002289736-3</v>
      </c>
      <c r="N637" s="33">
        <f t="shared" ca="1" si="201"/>
        <v>472380650</v>
      </c>
      <c r="O637" s="33" t="str">
        <f t="shared" ca="1" si="202"/>
        <v>DJ PUBLISHING</v>
      </c>
      <c r="P637" s="33">
        <f t="shared" ca="1" si="203"/>
        <v>11549687</v>
      </c>
      <c r="Q637" s="33">
        <f t="shared" ca="1" si="204"/>
        <v>42290</v>
      </c>
      <c r="R637" s="34" t="str">
        <f t="shared" ca="1" si="205"/>
        <v>W-010463823</v>
      </c>
      <c r="S637" s="2">
        <f>IFERROR(MATCH(MASTER!$A637,'BUMA ALT'!H:H,FALSE),4952)</f>
        <v>4952</v>
      </c>
      <c r="T637" s="5" t="str">
        <f t="shared" ca="1" si="212"/>
        <v>-</v>
      </c>
      <c r="U637" s="51" t="str">
        <f t="shared" ca="1" si="213"/>
        <v>-</v>
      </c>
      <c r="V637" s="51" t="str">
        <f t="shared" ca="1" si="214"/>
        <v>-</v>
      </c>
      <c r="W637" s="51" t="str">
        <f t="shared" ca="1" si="215"/>
        <v>-</v>
      </c>
      <c r="X637" s="51" t="str">
        <f t="shared" ca="1" si="216"/>
        <v>-</v>
      </c>
      <c r="Y637" s="51" t="str">
        <f t="shared" ca="1" si="217"/>
        <v>-</v>
      </c>
      <c r="Z637" s="51" t="str">
        <f t="shared" ca="1" si="218"/>
        <v>-</v>
      </c>
      <c r="AA637" s="6" t="str">
        <f t="shared" ca="1" si="219"/>
        <v>-</v>
      </c>
    </row>
    <row r="638" spans="1:27" x14ac:dyDescent="0.25">
      <c r="A638" s="9" t="s">
        <v>3398</v>
      </c>
      <c r="B638" s="10" t="str">
        <f t="shared" si="206"/>
        <v>BUMA ALT</v>
      </c>
      <c r="C638" s="2">
        <f>IFERROR(MATCH(MASTER!$A638,'DJ PUBLISHING'!A:A,FALSE),1393)</f>
        <v>1393</v>
      </c>
      <c r="D638" s="5" t="str">
        <f t="shared" ca="1" si="207"/>
        <v>-</v>
      </c>
      <c r="E638" s="6" t="str">
        <f t="shared" ca="1" si="208"/>
        <v>-</v>
      </c>
      <c r="F638" s="2">
        <f>IFERROR(MATCH(MASTER!$A638,CLOUD!B:B,FALSE),1965)</f>
        <v>1965</v>
      </c>
      <c r="G638" s="17" t="str">
        <f t="shared" ca="1" si="209"/>
        <v>-</v>
      </c>
      <c r="H638" s="18" t="str">
        <f t="shared" ca="1" si="210"/>
        <v>-</v>
      </c>
      <c r="I638" s="19" t="str">
        <f t="shared" ca="1" si="211"/>
        <v>-</v>
      </c>
      <c r="J638" s="2">
        <f>IFERROR(MATCH(MASTER!$A638,'BUMA MAIN'!H:H,FALSE),4952)</f>
        <v>4952</v>
      </c>
      <c r="K638" s="32" t="str">
        <f t="shared" ca="1" si="198"/>
        <v>-</v>
      </c>
      <c r="L638" s="33" t="str">
        <f t="shared" ca="1" si="199"/>
        <v>-</v>
      </c>
      <c r="M638" s="33" t="str">
        <f t="shared" ca="1" si="200"/>
        <v>-</v>
      </c>
      <c r="N638" s="33" t="str">
        <f t="shared" ca="1" si="201"/>
        <v>-</v>
      </c>
      <c r="O638" s="33" t="str">
        <f t="shared" ca="1" si="202"/>
        <v>-</v>
      </c>
      <c r="P638" s="33" t="str">
        <f t="shared" ca="1" si="203"/>
        <v>-</v>
      </c>
      <c r="Q638" s="33" t="str">
        <f t="shared" ca="1" si="204"/>
        <v>-</v>
      </c>
      <c r="R638" s="34" t="str">
        <f t="shared" ca="1" si="205"/>
        <v>-</v>
      </c>
      <c r="S638" s="2">
        <f>IFERROR(MATCH(MASTER!$A638,'BUMA ALT'!H:H,FALSE),4952)</f>
        <v>1878</v>
      </c>
      <c r="T638" s="5" t="str">
        <f t="shared" ca="1" si="212"/>
        <v>F#CKING WILD (EXTENDED MIX)</v>
      </c>
      <c r="U638" s="51">
        <f t="shared" ca="1" si="213"/>
        <v>1351244</v>
      </c>
      <c r="V638" s="51" t="str">
        <f t="shared" ca="1" si="214"/>
        <v>I-002289736-3</v>
      </c>
      <c r="W638" s="51">
        <f t="shared" ca="1" si="215"/>
        <v>472380650</v>
      </c>
      <c r="X638" s="51" t="str">
        <f t="shared" ca="1" si="216"/>
        <v>DJ PUBLISHING</v>
      </c>
      <c r="Y638" s="51">
        <f t="shared" ca="1" si="217"/>
        <v>11597877</v>
      </c>
      <c r="Z638" s="51">
        <f t="shared" ca="1" si="218"/>
        <v>42899</v>
      </c>
      <c r="AA638" s="6" t="str">
        <f t="shared" ca="1" si="219"/>
        <v>W-014237174</v>
      </c>
    </row>
    <row r="639" spans="1:27" x14ac:dyDescent="0.25">
      <c r="A639" s="9" t="s">
        <v>2537</v>
      </c>
      <c r="B639" s="10" t="str">
        <f t="shared" si="206"/>
        <v>DJ PUBLISHING, CLOUD</v>
      </c>
      <c r="C639" s="2">
        <f>IFERROR(MATCH(MASTER!$A639,'DJ PUBLISHING'!A:A,FALSE),1393)</f>
        <v>1040</v>
      </c>
      <c r="D639" s="5" t="str">
        <f t="shared" ca="1" si="207"/>
        <v>F*CK THIS NATION</v>
      </c>
      <c r="E639" s="6" t="str">
        <f t="shared" ca="1" si="208"/>
        <v>A2 Records</v>
      </c>
      <c r="F639" s="2">
        <f>IFERROR(MATCH(MASTER!$A639,CLOUD!B:B,FALSE),1965)</f>
        <v>614</v>
      </c>
      <c r="G639" s="17">
        <f t="shared" ca="1" si="209"/>
        <v>334245</v>
      </c>
      <c r="H639" s="18" t="str">
        <f t="shared" ca="1" si="210"/>
        <v>FUCK THIS NATION</v>
      </c>
      <c r="I639" s="19" t="str">
        <f t="shared" ca="1" si="211"/>
        <v>AANDEWIEL/MILDT DE</v>
      </c>
      <c r="J639" s="2">
        <f>IFERROR(MATCH(MASTER!$A639,'BUMA MAIN'!H:H,FALSE),4952)</f>
        <v>4952</v>
      </c>
      <c r="K639" s="32" t="str">
        <f t="shared" ca="1" si="198"/>
        <v>-</v>
      </c>
      <c r="L639" s="33" t="str">
        <f t="shared" ca="1" si="199"/>
        <v>-</v>
      </c>
      <c r="M639" s="33" t="str">
        <f t="shared" ca="1" si="200"/>
        <v>-</v>
      </c>
      <c r="N639" s="33" t="str">
        <f t="shared" ca="1" si="201"/>
        <v>-</v>
      </c>
      <c r="O639" s="33" t="str">
        <f t="shared" ca="1" si="202"/>
        <v>-</v>
      </c>
      <c r="P639" s="33" t="str">
        <f t="shared" ca="1" si="203"/>
        <v>-</v>
      </c>
      <c r="Q639" s="33" t="str">
        <f t="shared" ca="1" si="204"/>
        <v>-</v>
      </c>
      <c r="R639" s="34" t="str">
        <f t="shared" ca="1" si="205"/>
        <v>-</v>
      </c>
      <c r="S639" s="2">
        <f>IFERROR(MATCH(MASTER!$A639,'BUMA ALT'!H:H,FALSE),4952)</f>
        <v>4952</v>
      </c>
      <c r="T639" s="5" t="str">
        <f t="shared" ca="1" si="212"/>
        <v>-</v>
      </c>
      <c r="U639" s="51" t="str">
        <f t="shared" ca="1" si="213"/>
        <v>-</v>
      </c>
      <c r="V639" s="51" t="str">
        <f t="shared" ca="1" si="214"/>
        <v>-</v>
      </c>
      <c r="W639" s="51" t="str">
        <f t="shared" ca="1" si="215"/>
        <v>-</v>
      </c>
      <c r="X639" s="51" t="str">
        <f t="shared" ca="1" si="216"/>
        <v>-</v>
      </c>
      <c r="Y639" s="51" t="str">
        <f t="shared" ca="1" si="217"/>
        <v>-</v>
      </c>
      <c r="Z639" s="51" t="str">
        <f t="shared" ca="1" si="218"/>
        <v>-</v>
      </c>
      <c r="AA639" s="6" t="str">
        <f t="shared" ca="1" si="219"/>
        <v>-</v>
      </c>
    </row>
    <row r="640" spans="1:27" x14ac:dyDescent="0.25">
      <c r="A640" s="9" t="s">
        <v>486</v>
      </c>
      <c r="B640" s="10" t="str">
        <f t="shared" si="206"/>
        <v>DJ PUBLISHING, CLOUD, BUMA MAIN</v>
      </c>
      <c r="C640" s="2">
        <f>IFERROR(MATCH(MASTER!$A640,'DJ PUBLISHING'!A:A,FALSE),1393)</f>
        <v>1073</v>
      </c>
      <c r="D640" s="5" t="str">
        <f t="shared" ca="1" si="207"/>
        <v>F*CK THIS NATION (BRUTALITY REMIX)</v>
      </c>
      <c r="E640" s="6" t="str">
        <f t="shared" ca="1" si="208"/>
        <v>A2 Records</v>
      </c>
      <c r="F640" s="2">
        <f>IFERROR(MATCH(MASTER!$A640,CLOUD!B:B,FALSE),1965)</f>
        <v>520</v>
      </c>
      <c r="G640" s="17">
        <f t="shared" ca="1" si="209"/>
        <v>454613</v>
      </c>
      <c r="H640" s="18" t="str">
        <f t="shared" ca="1" si="210"/>
        <v>F*CK THIS NATION (BRUTALITY REMIX)</v>
      </c>
      <c r="I640" s="19" t="str">
        <f t="shared" ca="1" si="211"/>
        <v>AANDEWIEL/DE MILDT</v>
      </c>
      <c r="J640" s="2">
        <f>IFERROR(MATCH(MASTER!$A640,'BUMA MAIN'!H:H,FALSE),4952)</f>
        <v>505</v>
      </c>
      <c r="K640" s="32" t="str">
        <f t="shared" ca="1" si="198"/>
        <v>F*CK THIS NATION (BRUTALITY REMIX)</v>
      </c>
      <c r="L640" s="33">
        <f t="shared" ca="1" si="199"/>
        <v>1351244</v>
      </c>
      <c r="M640" s="33" t="str">
        <f t="shared" ca="1" si="200"/>
        <v>I-002289736-3</v>
      </c>
      <c r="N640" s="33">
        <f t="shared" ca="1" si="201"/>
        <v>472380650</v>
      </c>
      <c r="O640" s="33" t="str">
        <f t="shared" ca="1" si="202"/>
        <v>DJ PUBLISHING</v>
      </c>
      <c r="P640" s="33">
        <f t="shared" ca="1" si="203"/>
        <v>11549687</v>
      </c>
      <c r="Q640" s="33">
        <f t="shared" ca="1" si="204"/>
        <v>42290</v>
      </c>
      <c r="R640" s="34" t="str">
        <f t="shared" ca="1" si="205"/>
        <v>W-010463809</v>
      </c>
      <c r="S640" s="2">
        <f>IFERROR(MATCH(MASTER!$A640,'BUMA ALT'!H:H,FALSE),4952)</f>
        <v>4952</v>
      </c>
      <c r="T640" s="5" t="str">
        <f t="shared" ca="1" si="212"/>
        <v>-</v>
      </c>
      <c r="U640" s="51" t="str">
        <f t="shared" ca="1" si="213"/>
        <v>-</v>
      </c>
      <c r="V640" s="51" t="str">
        <f t="shared" ca="1" si="214"/>
        <v>-</v>
      </c>
      <c r="W640" s="51" t="str">
        <f t="shared" ca="1" si="215"/>
        <v>-</v>
      </c>
      <c r="X640" s="51" t="str">
        <f t="shared" ca="1" si="216"/>
        <v>-</v>
      </c>
      <c r="Y640" s="51" t="str">
        <f t="shared" ca="1" si="217"/>
        <v>-</v>
      </c>
      <c r="Z640" s="51" t="str">
        <f t="shared" ca="1" si="218"/>
        <v>-</v>
      </c>
      <c r="AA640" s="6" t="str">
        <f t="shared" ca="1" si="219"/>
        <v>-</v>
      </c>
    </row>
    <row r="641" spans="1:27" x14ac:dyDescent="0.25">
      <c r="A641" s="9" t="s">
        <v>1440</v>
      </c>
      <c r="B641" s="10" t="str">
        <f t="shared" si="206"/>
        <v>CLOUD</v>
      </c>
      <c r="C641" s="2">
        <f>IFERROR(MATCH(MASTER!$A641,'DJ PUBLISHING'!A:A,FALSE),1393)</f>
        <v>1393</v>
      </c>
      <c r="D641" s="5" t="str">
        <f t="shared" ca="1" si="207"/>
        <v>-</v>
      </c>
      <c r="E641" s="6" t="str">
        <f t="shared" ca="1" si="208"/>
        <v>-</v>
      </c>
      <c r="F641" s="2">
        <f>IFERROR(MATCH(MASTER!$A641,CLOUD!B:B,FALSE),1965)</f>
        <v>521</v>
      </c>
      <c r="G641" s="17">
        <f t="shared" ca="1" si="209"/>
        <v>82574</v>
      </c>
      <c r="H641" s="18" t="str">
        <f t="shared" ca="1" si="210"/>
        <v>F.E.A.R</v>
      </c>
      <c r="I641" s="19" t="str">
        <f t="shared" ca="1" si="211"/>
        <v>SOLJAN</v>
      </c>
      <c r="J641" s="2">
        <f>IFERROR(MATCH(MASTER!$A641,'BUMA MAIN'!H:H,FALSE),4952)</f>
        <v>4952</v>
      </c>
      <c r="K641" s="32" t="str">
        <f t="shared" ca="1" si="198"/>
        <v>-</v>
      </c>
      <c r="L641" s="33" t="str">
        <f t="shared" ca="1" si="199"/>
        <v>-</v>
      </c>
      <c r="M641" s="33" t="str">
        <f t="shared" ca="1" si="200"/>
        <v>-</v>
      </c>
      <c r="N641" s="33" t="str">
        <f t="shared" ca="1" si="201"/>
        <v>-</v>
      </c>
      <c r="O641" s="33" t="str">
        <f t="shared" ca="1" si="202"/>
        <v>-</v>
      </c>
      <c r="P641" s="33" t="str">
        <f t="shared" ca="1" si="203"/>
        <v>-</v>
      </c>
      <c r="Q641" s="33" t="str">
        <f t="shared" ca="1" si="204"/>
        <v>-</v>
      </c>
      <c r="R641" s="34" t="str">
        <f t="shared" ca="1" si="205"/>
        <v>-</v>
      </c>
      <c r="S641" s="2">
        <f>IFERROR(MATCH(MASTER!$A641,'BUMA ALT'!H:H,FALSE),4952)</f>
        <v>4952</v>
      </c>
      <c r="T641" s="5" t="str">
        <f t="shared" ca="1" si="212"/>
        <v>-</v>
      </c>
      <c r="U641" s="51" t="str">
        <f t="shared" ca="1" si="213"/>
        <v>-</v>
      </c>
      <c r="V641" s="51" t="str">
        <f t="shared" ca="1" si="214"/>
        <v>-</v>
      </c>
      <c r="W641" s="51" t="str">
        <f t="shared" ca="1" si="215"/>
        <v>-</v>
      </c>
      <c r="X641" s="51" t="str">
        <f t="shared" ca="1" si="216"/>
        <v>-</v>
      </c>
      <c r="Y641" s="51" t="str">
        <f t="shared" ca="1" si="217"/>
        <v>-</v>
      </c>
      <c r="Z641" s="51" t="str">
        <f t="shared" ca="1" si="218"/>
        <v>-</v>
      </c>
      <c r="AA641" s="6" t="str">
        <f t="shared" ca="1" si="219"/>
        <v>-</v>
      </c>
    </row>
    <row r="642" spans="1:27" x14ac:dyDescent="0.25">
      <c r="A642" s="9" t="s">
        <v>2538</v>
      </c>
      <c r="B642" s="10" t="str">
        <f t="shared" si="206"/>
        <v>DJ PUBLISHING</v>
      </c>
      <c r="C642" s="2">
        <f>IFERROR(MATCH(MASTER!$A642,'DJ PUBLISHING'!A:A,FALSE),1393)</f>
        <v>353</v>
      </c>
      <c r="D642" s="5" t="str">
        <f t="shared" ca="1" si="207"/>
        <v>F.U.B.A.R</v>
      </c>
      <c r="E642" s="6" t="str">
        <f t="shared" ca="1" si="208"/>
        <v>Scantraxx Black</v>
      </c>
      <c r="F642" s="2">
        <f>IFERROR(MATCH(MASTER!$A642,CLOUD!B:B,FALSE),1965)</f>
        <v>1965</v>
      </c>
      <c r="G642" s="17" t="str">
        <f t="shared" ca="1" si="209"/>
        <v>-</v>
      </c>
      <c r="H642" s="18" t="str">
        <f t="shared" ca="1" si="210"/>
        <v>-</v>
      </c>
      <c r="I642" s="19" t="str">
        <f t="shared" ca="1" si="211"/>
        <v>-</v>
      </c>
      <c r="J642" s="2">
        <f>IFERROR(MATCH(MASTER!$A642,'BUMA MAIN'!H:H,FALSE),4952)</f>
        <v>4952</v>
      </c>
      <c r="K642" s="32" t="str">
        <f t="shared" ca="1" si="198"/>
        <v>-</v>
      </c>
      <c r="L642" s="33" t="str">
        <f t="shared" ca="1" si="199"/>
        <v>-</v>
      </c>
      <c r="M642" s="33" t="str">
        <f t="shared" ca="1" si="200"/>
        <v>-</v>
      </c>
      <c r="N642" s="33" t="str">
        <f t="shared" ca="1" si="201"/>
        <v>-</v>
      </c>
      <c r="O642" s="33" t="str">
        <f t="shared" ca="1" si="202"/>
        <v>-</v>
      </c>
      <c r="P642" s="33" t="str">
        <f t="shared" ca="1" si="203"/>
        <v>-</v>
      </c>
      <c r="Q642" s="33" t="str">
        <f t="shared" ca="1" si="204"/>
        <v>-</v>
      </c>
      <c r="R642" s="34" t="str">
        <f t="shared" ca="1" si="205"/>
        <v>-</v>
      </c>
      <c r="S642" s="2">
        <f>IFERROR(MATCH(MASTER!$A642,'BUMA ALT'!H:H,FALSE),4952)</f>
        <v>4952</v>
      </c>
      <c r="T642" s="5" t="str">
        <f t="shared" ca="1" si="212"/>
        <v>-</v>
      </c>
      <c r="U642" s="51" t="str">
        <f t="shared" ca="1" si="213"/>
        <v>-</v>
      </c>
      <c r="V642" s="51" t="str">
        <f t="shared" ca="1" si="214"/>
        <v>-</v>
      </c>
      <c r="W642" s="51" t="str">
        <f t="shared" ca="1" si="215"/>
        <v>-</v>
      </c>
      <c r="X642" s="51" t="str">
        <f t="shared" ca="1" si="216"/>
        <v>-</v>
      </c>
      <c r="Y642" s="51" t="str">
        <f t="shared" ca="1" si="217"/>
        <v>-</v>
      </c>
      <c r="Z642" s="51" t="str">
        <f t="shared" ca="1" si="218"/>
        <v>-</v>
      </c>
      <c r="AA642" s="6" t="str">
        <f t="shared" ca="1" si="219"/>
        <v>-</v>
      </c>
    </row>
    <row r="643" spans="1:27" x14ac:dyDescent="0.25">
      <c r="A643" s="9" t="s">
        <v>1442</v>
      </c>
      <c r="B643" s="10" t="str">
        <f t="shared" si="206"/>
        <v>CLOUD</v>
      </c>
      <c r="C643" s="2">
        <f>IFERROR(MATCH(MASTER!$A643,'DJ PUBLISHING'!A:A,FALSE),1393)</f>
        <v>1393</v>
      </c>
      <c r="D643" s="5" t="str">
        <f t="shared" ca="1" si="207"/>
        <v>-</v>
      </c>
      <c r="E643" s="6" t="str">
        <f t="shared" ca="1" si="208"/>
        <v>-</v>
      </c>
      <c r="F643" s="2">
        <f>IFERROR(MATCH(MASTER!$A643,CLOUD!B:B,FALSE),1965)</f>
        <v>522</v>
      </c>
      <c r="G643" s="17">
        <f t="shared" ca="1" si="209"/>
        <v>64794</v>
      </c>
      <c r="H643" s="18" t="str">
        <f t="shared" ca="1" si="210"/>
        <v>F33L</v>
      </c>
      <c r="I643" s="19" t="str">
        <f t="shared" ca="1" si="211"/>
        <v>GONZALEZ/SOLJAN/WYATT</v>
      </c>
      <c r="J643" s="2">
        <f>IFERROR(MATCH(MASTER!$A643,'BUMA MAIN'!H:H,FALSE),4952)</f>
        <v>4952</v>
      </c>
      <c r="K643" s="32" t="str">
        <f t="shared" ref="K643:K706" ca="1" si="220">INDIRECT("'"&amp;$K$1 &amp;"'!" &amp; ADDRESS($J643,8))</f>
        <v>-</v>
      </c>
      <c r="L643" s="33" t="str">
        <f t="shared" ref="L643:L706" ca="1" si="221">INDIRECT("'"&amp;$K$1 &amp;"'!" &amp; ADDRESS($J643,1))</f>
        <v>-</v>
      </c>
      <c r="M643" s="33" t="str">
        <f t="shared" ref="M643:M706" ca="1" si="222">INDIRECT("'"&amp;$K$1 &amp;"'!" &amp; ADDRESS($J643,2))</f>
        <v>-</v>
      </c>
      <c r="N643" s="33" t="str">
        <f t="shared" ref="N643:N706" ca="1" si="223">INDIRECT("'"&amp;$K$1 &amp;"'!" &amp; ADDRESS($J643,3))</f>
        <v>-</v>
      </c>
      <c r="O643" s="33" t="str">
        <f t="shared" ref="O643:O706" ca="1" si="224">INDIRECT("'"&amp;$K$1 &amp;"'!" &amp; ADDRESS($J643,4))</f>
        <v>-</v>
      </c>
      <c r="P643" s="33" t="str">
        <f t="shared" ref="P643:P706" ca="1" si="225">INDIRECT("'"&amp;$K$1 &amp;"'!" &amp; ADDRESS($J643,5))</f>
        <v>-</v>
      </c>
      <c r="Q643" s="33" t="str">
        <f t="shared" ref="Q643:Q706" ca="1" si="226">INDIRECT("'"&amp;$K$1 &amp;"'!" &amp; ADDRESS($J643,6))</f>
        <v>-</v>
      </c>
      <c r="R643" s="34" t="str">
        <f t="shared" ref="R643:R706" ca="1" si="227">INDIRECT("'"&amp;$K$1 &amp;"'!" &amp; ADDRESS($J643,7))</f>
        <v>-</v>
      </c>
      <c r="S643" s="2">
        <f>IFERROR(MATCH(MASTER!$A643,'BUMA ALT'!H:H,FALSE),4952)</f>
        <v>4952</v>
      </c>
      <c r="T643" s="5" t="str">
        <f t="shared" ca="1" si="212"/>
        <v>-</v>
      </c>
      <c r="U643" s="51" t="str">
        <f t="shared" ca="1" si="213"/>
        <v>-</v>
      </c>
      <c r="V643" s="51" t="str">
        <f t="shared" ca="1" si="214"/>
        <v>-</v>
      </c>
      <c r="W643" s="51" t="str">
        <f t="shared" ca="1" si="215"/>
        <v>-</v>
      </c>
      <c r="X643" s="51" t="str">
        <f t="shared" ca="1" si="216"/>
        <v>-</v>
      </c>
      <c r="Y643" s="51" t="str">
        <f t="shared" ca="1" si="217"/>
        <v>-</v>
      </c>
      <c r="Z643" s="51" t="str">
        <f t="shared" ca="1" si="218"/>
        <v>-</v>
      </c>
      <c r="AA643" s="6" t="str">
        <f t="shared" ca="1" si="219"/>
        <v>-</v>
      </c>
    </row>
    <row r="644" spans="1:27" x14ac:dyDescent="0.25">
      <c r="A644" s="9" t="s">
        <v>535</v>
      </c>
      <c r="B644" s="10" t="str">
        <f t="shared" ref="B644:B707" si="228">SUBSTITUTE(SUBSTITUTE(TRIM(SUBSTITUTE(TRIM(IF(C644&lt;&gt;1393,SUBSTITUTE($D$1," ","~")&amp;"|"," ") &amp;  IF(F644&lt;&gt;1965,SUBSTITUTE($G$1," ","~")&amp;"|"," ") &amp; IF(J644&lt;&gt;4952,SUBSTITUTE($K$1," ","~")&amp;"|"," ") &amp; IF(S644&lt;&gt;4952,SUBSTITUTE($T$1," ","~")&amp;"|"," ")),"|"," "))," ",", "),"~"," ")</f>
        <v>DJ PUBLISHING, CLOUD, BUMA MAIN</v>
      </c>
      <c r="C644" s="2">
        <f>IFERROR(MATCH(MASTER!$A644,'DJ PUBLISHING'!A:A,FALSE),1393)</f>
        <v>252</v>
      </c>
      <c r="D644" s="5" t="str">
        <f t="shared" ref="D644:D707" ca="1" si="229">INDIRECT("'" &amp; $D$1 &amp;"'!" &amp; ADDRESS($C644,1))</f>
        <v>FABRIK OF CREATION</v>
      </c>
      <c r="E644" s="6" t="str">
        <f t="shared" ref="E644:E707" ca="1" si="230">INDIRECT("'" &amp; $D$1 &amp;"'!" &amp; ADDRESS($C644,2))</f>
        <v>Scantraxx</v>
      </c>
      <c r="F644" s="2">
        <f>IFERROR(MATCH(MASTER!$A644,CLOUD!B:B,FALSE),1965)</f>
        <v>523</v>
      </c>
      <c r="G644" s="17">
        <f t="shared" ref="G644:G707" ca="1" si="231">INDIRECT("'"&amp;$G$1 &amp;"'!" &amp; ADDRESS($F644,1))</f>
        <v>461742</v>
      </c>
      <c r="H644" s="18" t="str">
        <f t="shared" ref="H644:H707" ca="1" si="232">INDIRECT("'"&amp;$G$1 &amp;"'!" &amp; ADDRESS($F644,2))</f>
        <v>FABRIK OF CREATION</v>
      </c>
      <c r="I644" s="19" t="str">
        <f t="shared" ref="I644:I707" ca="1" si="233">INDIRECT("'"&amp;$G$1 &amp;"'!" &amp; ADDRESS($F644,3))</f>
        <v>MOURITS/STADT VAN DE</v>
      </c>
      <c r="J644" s="2">
        <f>IFERROR(MATCH(MASTER!$A644,'BUMA MAIN'!H:H,FALSE),4952)</f>
        <v>554</v>
      </c>
      <c r="K644" s="32" t="str">
        <f t="shared" ca="1" si="220"/>
        <v>FABRIK OF CREATION</v>
      </c>
      <c r="L644" s="33">
        <f t="shared" ca="1" si="221"/>
        <v>1351244</v>
      </c>
      <c r="M644" s="33" t="str">
        <f t="shared" ca="1" si="222"/>
        <v>I-002289736-3</v>
      </c>
      <c r="N644" s="33">
        <f t="shared" ca="1" si="223"/>
        <v>472380650</v>
      </c>
      <c r="O644" s="33" t="str">
        <f t="shared" ca="1" si="224"/>
        <v>DJ PUBLISHING</v>
      </c>
      <c r="P644" s="33">
        <f t="shared" ca="1" si="225"/>
        <v>11555158</v>
      </c>
      <c r="Q644" s="33">
        <f t="shared" ca="1" si="226"/>
        <v>42352</v>
      </c>
      <c r="R644" s="34" t="str">
        <f t="shared" ca="1" si="227"/>
        <v>W-010711152</v>
      </c>
      <c r="S644" s="2">
        <f>IFERROR(MATCH(MASTER!$A644,'BUMA ALT'!H:H,FALSE),4952)</f>
        <v>4952</v>
      </c>
      <c r="T644" s="5" t="str">
        <f t="shared" ref="T644:T707" ca="1" si="234">INDIRECT("'"&amp;$T$1 &amp;"'!" &amp; ADDRESS($S644,8))</f>
        <v>-</v>
      </c>
      <c r="U644" s="51" t="str">
        <f t="shared" ref="U644:U707" ca="1" si="235">INDIRECT("'"&amp;$T$1 &amp;"'!" &amp; ADDRESS($S644,1))</f>
        <v>-</v>
      </c>
      <c r="V644" s="51" t="str">
        <f t="shared" ref="V644:V707" ca="1" si="236">INDIRECT("'"&amp;$T$1 &amp;"'!" &amp; ADDRESS($S644,2))</f>
        <v>-</v>
      </c>
      <c r="W644" s="51" t="str">
        <f t="shared" ref="W644:W707" ca="1" si="237">INDIRECT("'"&amp;$T$1 &amp;"'!" &amp; ADDRESS($S644,3))</f>
        <v>-</v>
      </c>
      <c r="X644" s="51" t="str">
        <f t="shared" ref="X644:X707" ca="1" si="238">INDIRECT("'"&amp;$T$1 &amp;"'!" &amp; ADDRESS($S644,4))</f>
        <v>-</v>
      </c>
      <c r="Y644" s="51" t="str">
        <f t="shared" ref="Y644:Y707" ca="1" si="239">INDIRECT("'"&amp;$T$1 &amp;"'!" &amp; ADDRESS($S644,5))</f>
        <v>-</v>
      </c>
      <c r="Z644" s="51" t="str">
        <f t="shared" ref="Z644:Z707" ca="1" si="240">INDIRECT("'"&amp;$T$1 &amp;"'!" &amp; ADDRESS($S644,6))</f>
        <v>-</v>
      </c>
      <c r="AA644" s="6" t="str">
        <f t="shared" ref="AA644:AA707" ca="1" si="241">INDIRECT("'"&amp;$T$1 &amp;"'!" &amp; ADDRESS($S644,7))</f>
        <v>-</v>
      </c>
    </row>
    <row r="645" spans="1:27" x14ac:dyDescent="0.25">
      <c r="A645" s="9" t="s">
        <v>262</v>
      </c>
      <c r="B645" s="10" t="str">
        <f t="shared" si="228"/>
        <v>CLOUD, BUMA MAIN</v>
      </c>
      <c r="C645" s="2">
        <f>IFERROR(MATCH(MASTER!$A645,'DJ PUBLISHING'!A:A,FALSE),1393)</f>
        <v>1393</v>
      </c>
      <c r="D645" s="5" t="str">
        <f t="shared" ca="1" si="229"/>
        <v>-</v>
      </c>
      <c r="E645" s="6" t="str">
        <f t="shared" ca="1" si="230"/>
        <v>-</v>
      </c>
      <c r="F645" s="2">
        <f>IFERROR(MATCH(MASTER!$A645,CLOUD!B:B,FALSE),1965)</f>
        <v>524</v>
      </c>
      <c r="G645" s="17">
        <f t="shared" ca="1" si="231"/>
        <v>92899</v>
      </c>
      <c r="H645" s="18" t="str">
        <f t="shared" ca="1" si="232"/>
        <v>FACE ME</v>
      </c>
      <c r="I645" s="19" t="str">
        <f t="shared" ca="1" si="233"/>
        <v>AANDEWIEL/MILDT DE</v>
      </c>
      <c r="J645" s="2">
        <f>IFERROR(MATCH(MASTER!$A645,'BUMA MAIN'!H:H,FALSE),4952)</f>
        <v>281</v>
      </c>
      <c r="K645" s="32" t="str">
        <f t="shared" ca="1" si="220"/>
        <v>FACE ME</v>
      </c>
      <c r="L645" s="33">
        <f t="shared" ca="1" si="221"/>
        <v>1351244</v>
      </c>
      <c r="M645" s="33" t="str">
        <f t="shared" ca="1" si="222"/>
        <v>I-002289736-3</v>
      </c>
      <c r="N645" s="33">
        <f t="shared" ca="1" si="223"/>
        <v>472380650</v>
      </c>
      <c r="O645" s="33" t="str">
        <f t="shared" ca="1" si="224"/>
        <v>DJ PUBLISHING</v>
      </c>
      <c r="P645" s="33">
        <f t="shared" ca="1" si="225"/>
        <v>11455737</v>
      </c>
      <c r="Q645" s="33">
        <f t="shared" ca="1" si="226"/>
        <v>40980</v>
      </c>
      <c r="R645" s="34" t="str">
        <f t="shared" ca="1" si="227"/>
        <v>W-005405525</v>
      </c>
      <c r="S645" s="2">
        <f>IFERROR(MATCH(MASTER!$A645,'BUMA ALT'!H:H,FALSE),4952)</f>
        <v>4952</v>
      </c>
      <c r="T645" s="5" t="str">
        <f t="shared" ca="1" si="234"/>
        <v>-</v>
      </c>
      <c r="U645" s="51" t="str">
        <f t="shared" ca="1" si="235"/>
        <v>-</v>
      </c>
      <c r="V645" s="51" t="str">
        <f t="shared" ca="1" si="236"/>
        <v>-</v>
      </c>
      <c r="W645" s="51" t="str">
        <f t="shared" ca="1" si="237"/>
        <v>-</v>
      </c>
      <c r="X645" s="51" t="str">
        <f t="shared" ca="1" si="238"/>
        <v>-</v>
      </c>
      <c r="Y645" s="51" t="str">
        <f t="shared" ca="1" si="239"/>
        <v>-</v>
      </c>
      <c r="Z645" s="51" t="str">
        <f t="shared" ca="1" si="240"/>
        <v>-</v>
      </c>
      <c r="AA645" s="6" t="str">
        <f t="shared" ca="1" si="241"/>
        <v>-</v>
      </c>
    </row>
    <row r="646" spans="1:27" x14ac:dyDescent="0.25">
      <c r="A646" s="9" t="s">
        <v>2539</v>
      </c>
      <c r="B646" s="10" t="str">
        <f t="shared" si="228"/>
        <v>DJ PUBLISHING</v>
      </c>
      <c r="C646" s="2">
        <f>IFERROR(MATCH(MASTER!$A646,'DJ PUBLISHING'!A:A,FALSE),1393)</f>
        <v>1224</v>
      </c>
      <c r="D646" s="5" t="str">
        <f t="shared" ca="1" si="229"/>
        <v>FACE THE ENEMY (ZANY REMIX)</v>
      </c>
      <c r="E646" s="6" t="str">
        <f t="shared" ca="1" si="230"/>
        <v>MIDIFY</v>
      </c>
      <c r="F646" s="2">
        <f>IFERROR(MATCH(MASTER!$A646,CLOUD!B:B,FALSE),1965)</f>
        <v>1965</v>
      </c>
      <c r="G646" s="17" t="str">
        <f t="shared" ca="1" si="231"/>
        <v>-</v>
      </c>
      <c r="H646" s="18" t="str">
        <f t="shared" ca="1" si="232"/>
        <v>-</v>
      </c>
      <c r="I646" s="19" t="str">
        <f t="shared" ca="1" si="233"/>
        <v>-</v>
      </c>
      <c r="J646" s="2">
        <f>IFERROR(MATCH(MASTER!$A646,'BUMA MAIN'!H:H,FALSE),4952)</f>
        <v>4952</v>
      </c>
      <c r="K646" s="32" t="str">
        <f t="shared" ca="1" si="220"/>
        <v>-</v>
      </c>
      <c r="L646" s="33" t="str">
        <f t="shared" ca="1" si="221"/>
        <v>-</v>
      </c>
      <c r="M646" s="33" t="str">
        <f t="shared" ca="1" si="222"/>
        <v>-</v>
      </c>
      <c r="N646" s="33" t="str">
        <f t="shared" ca="1" si="223"/>
        <v>-</v>
      </c>
      <c r="O646" s="33" t="str">
        <f t="shared" ca="1" si="224"/>
        <v>-</v>
      </c>
      <c r="P646" s="33" t="str">
        <f t="shared" ca="1" si="225"/>
        <v>-</v>
      </c>
      <c r="Q646" s="33" t="str">
        <f t="shared" ca="1" si="226"/>
        <v>-</v>
      </c>
      <c r="R646" s="34" t="str">
        <f t="shared" ca="1" si="227"/>
        <v>-</v>
      </c>
      <c r="S646" s="2">
        <f>IFERROR(MATCH(MASTER!$A646,'BUMA ALT'!H:H,FALSE),4952)</f>
        <v>4952</v>
      </c>
      <c r="T646" s="5" t="str">
        <f t="shared" ca="1" si="234"/>
        <v>-</v>
      </c>
      <c r="U646" s="51" t="str">
        <f t="shared" ca="1" si="235"/>
        <v>-</v>
      </c>
      <c r="V646" s="51" t="str">
        <f t="shared" ca="1" si="236"/>
        <v>-</v>
      </c>
      <c r="W646" s="51" t="str">
        <f t="shared" ca="1" si="237"/>
        <v>-</v>
      </c>
      <c r="X646" s="51" t="str">
        <f t="shared" ca="1" si="238"/>
        <v>-</v>
      </c>
      <c r="Y646" s="51" t="str">
        <f t="shared" ca="1" si="239"/>
        <v>-</v>
      </c>
      <c r="Z646" s="51" t="str">
        <f t="shared" ca="1" si="240"/>
        <v>-</v>
      </c>
      <c r="AA646" s="6" t="str">
        <f t="shared" ca="1" si="241"/>
        <v>-</v>
      </c>
    </row>
    <row r="647" spans="1:27" x14ac:dyDescent="0.25">
      <c r="A647" s="9" t="s">
        <v>1445</v>
      </c>
      <c r="B647" s="10" t="str">
        <f t="shared" si="228"/>
        <v>CLOUD</v>
      </c>
      <c r="C647" s="2">
        <f>IFERROR(MATCH(MASTER!$A647,'DJ PUBLISHING'!A:A,FALSE),1393)</f>
        <v>1393</v>
      </c>
      <c r="D647" s="5" t="str">
        <f t="shared" ca="1" si="229"/>
        <v>-</v>
      </c>
      <c r="E647" s="6" t="str">
        <f t="shared" ca="1" si="230"/>
        <v>-</v>
      </c>
      <c r="F647" s="2">
        <f>IFERROR(MATCH(MASTER!$A647,CLOUD!B:B,FALSE),1965)</f>
        <v>525</v>
      </c>
      <c r="G647" s="17">
        <f t="shared" ca="1" si="231"/>
        <v>505682</v>
      </c>
      <c r="H647" s="18" t="str">
        <f t="shared" ca="1" si="232"/>
        <v>FACEBREAKER</v>
      </c>
      <c r="I647" s="19" t="str">
        <f t="shared" ca="1" si="233"/>
        <v>RAASING</v>
      </c>
      <c r="J647" s="2">
        <f>IFERROR(MATCH(MASTER!$A647,'BUMA MAIN'!H:H,FALSE),4952)</f>
        <v>4952</v>
      </c>
      <c r="K647" s="32" t="str">
        <f t="shared" ca="1" si="220"/>
        <v>-</v>
      </c>
      <c r="L647" s="33" t="str">
        <f t="shared" ca="1" si="221"/>
        <v>-</v>
      </c>
      <c r="M647" s="33" t="str">
        <f t="shared" ca="1" si="222"/>
        <v>-</v>
      </c>
      <c r="N647" s="33" t="str">
        <f t="shared" ca="1" si="223"/>
        <v>-</v>
      </c>
      <c r="O647" s="33" t="str">
        <f t="shared" ca="1" si="224"/>
        <v>-</v>
      </c>
      <c r="P647" s="33" t="str">
        <f t="shared" ca="1" si="225"/>
        <v>-</v>
      </c>
      <c r="Q647" s="33" t="str">
        <f t="shared" ca="1" si="226"/>
        <v>-</v>
      </c>
      <c r="R647" s="34" t="str">
        <f t="shared" ca="1" si="227"/>
        <v>-</v>
      </c>
      <c r="S647" s="2">
        <f>IFERROR(MATCH(MASTER!$A647,'BUMA ALT'!H:H,FALSE),4952)</f>
        <v>4952</v>
      </c>
      <c r="T647" s="5" t="str">
        <f t="shared" ca="1" si="234"/>
        <v>-</v>
      </c>
      <c r="U647" s="51" t="str">
        <f t="shared" ca="1" si="235"/>
        <v>-</v>
      </c>
      <c r="V647" s="51" t="str">
        <f t="shared" ca="1" si="236"/>
        <v>-</v>
      </c>
      <c r="W647" s="51" t="str">
        <f t="shared" ca="1" si="237"/>
        <v>-</v>
      </c>
      <c r="X647" s="51" t="str">
        <f t="shared" ca="1" si="238"/>
        <v>-</v>
      </c>
      <c r="Y647" s="51" t="str">
        <f t="shared" ca="1" si="239"/>
        <v>-</v>
      </c>
      <c r="Z647" s="51" t="str">
        <f t="shared" ca="1" si="240"/>
        <v>-</v>
      </c>
      <c r="AA647" s="6" t="str">
        <f t="shared" ca="1" si="241"/>
        <v>-</v>
      </c>
    </row>
    <row r="648" spans="1:27" x14ac:dyDescent="0.25">
      <c r="A648" s="9" t="s">
        <v>595</v>
      </c>
      <c r="B648" s="10" t="str">
        <f t="shared" si="228"/>
        <v>DJ PUBLISHING, CLOUD, BUMA MAIN</v>
      </c>
      <c r="C648" s="2">
        <f>IFERROR(MATCH(MASTER!$A648,'DJ PUBLISHING'!A:A,FALSE),1393)</f>
        <v>746</v>
      </c>
      <c r="D648" s="5" t="str">
        <f t="shared" ca="1" si="229"/>
        <v>FADED AWAY</v>
      </c>
      <c r="E648" s="6" t="str">
        <f t="shared" ca="1" si="230"/>
        <v>X-BONE</v>
      </c>
      <c r="F648" s="2">
        <f>IFERROR(MATCH(MASTER!$A648,CLOUD!B:B,FALSE),1965)</f>
        <v>526</v>
      </c>
      <c r="G648" s="17">
        <f t="shared" ca="1" si="231"/>
        <v>465452</v>
      </c>
      <c r="H648" s="18" t="str">
        <f t="shared" ca="1" si="232"/>
        <v>FADED AWAY</v>
      </c>
      <c r="I648" s="19" t="str">
        <f t="shared" ca="1" si="233"/>
        <v>SELMI</v>
      </c>
      <c r="J648" s="2">
        <f>IFERROR(MATCH(MASTER!$A648,'BUMA MAIN'!H:H,FALSE),4952)</f>
        <v>614</v>
      </c>
      <c r="K648" s="32" t="str">
        <f t="shared" ca="1" si="220"/>
        <v>FADED AWAY</v>
      </c>
      <c r="L648" s="33">
        <f t="shared" ca="1" si="221"/>
        <v>1351244</v>
      </c>
      <c r="M648" s="33" t="str">
        <f t="shared" ca="1" si="222"/>
        <v>I-002289736-3</v>
      </c>
      <c r="N648" s="33">
        <f t="shared" ca="1" si="223"/>
        <v>472380650</v>
      </c>
      <c r="O648" s="33" t="str">
        <f t="shared" ca="1" si="224"/>
        <v>DJ PUBLISHING</v>
      </c>
      <c r="P648" s="33">
        <f t="shared" ca="1" si="225"/>
        <v>11555158</v>
      </c>
      <c r="Q648" s="33">
        <f t="shared" ca="1" si="226"/>
        <v>42352</v>
      </c>
      <c r="R648" s="34" t="str">
        <f t="shared" ca="1" si="227"/>
        <v>W-010711168</v>
      </c>
      <c r="S648" s="2">
        <f>IFERROR(MATCH(MASTER!$A648,'BUMA ALT'!H:H,FALSE),4952)</f>
        <v>4952</v>
      </c>
      <c r="T648" s="5" t="str">
        <f t="shared" ca="1" si="234"/>
        <v>-</v>
      </c>
      <c r="U648" s="51" t="str">
        <f t="shared" ca="1" si="235"/>
        <v>-</v>
      </c>
      <c r="V648" s="51" t="str">
        <f t="shared" ca="1" si="236"/>
        <v>-</v>
      </c>
      <c r="W648" s="51" t="str">
        <f t="shared" ca="1" si="237"/>
        <v>-</v>
      </c>
      <c r="X648" s="51" t="str">
        <f t="shared" ca="1" si="238"/>
        <v>-</v>
      </c>
      <c r="Y648" s="51" t="str">
        <f t="shared" ca="1" si="239"/>
        <v>-</v>
      </c>
      <c r="Z648" s="51" t="str">
        <f t="shared" ca="1" si="240"/>
        <v>-</v>
      </c>
      <c r="AA648" s="6" t="str">
        <f t="shared" ca="1" si="241"/>
        <v>-</v>
      </c>
    </row>
    <row r="649" spans="1:27" x14ac:dyDescent="0.25">
      <c r="A649" s="9" t="s">
        <v>668</v>
      </c>
      <c r="B649" s="10" t="str">
        <f t="shared" si="228"/>
        <v>DJ PUBLISHING, CLOUD, BUMA MAIN</v>
      </c>
      <c r="C649" s="2">
        <f>IFERROR(MATCH(MASTER!$A649,'DJ PUBLISHING'!A:A,FALSE),1393)</f>
        <v>939</v>
      </c>
      <c r="D649" s="5" t="str">
        <f t="shared" ca="1" si="229"/>
        <v>FAITH</v>
      </c>
      <c r="E649" s="6" t="str">
        <f t="shared" ca="1" si="230"/>
        <v>X-RAW</v>
      </c>
      <c r="F649" s="2">
        <f>IFERROR(MATCH(MASTER!$A649,CLOUD!B:B,FALSE),1965)</f>
        <v>527</v>
      </c>
      <c r="G649" s="17">
        <f t="shared" ca="1" si="231"/>
        <v>487240</v>
      </c>
      <c r="H649" s="18" t="str">
        <f t="shared" ca="1" si="232"/>
        <v>FAITH</v>
      </c>
      <c r="I649" s="19" t="str">
        <f t="shared" ca="1" si="233"/>
        <v xml:space="preserve">SCHIE VAN </v>
      </c>
      <c r="J649" s="2">
        <f>IFERROR(MATCH(MASTER!$A649,'BUMA MAIN'!H:H,FALSE),4952)</f>
        <v>687</v>
      </c>
      <c r="K649" s="32" t="str">
        <f t="shared" ca="1" si="220"/>
        <v>FAITH</v>
      </c>
      <c r="L649" s="33">
        <f t="shared" ca="1" si="221"/>
        <v>1351244</v>
      </c>
      <c r="M649" s="33" t="str">
        <f t="shared" ca="1" si="222"/>
        <v>I-002289736-3</v>
      </c>
      <c r="N649" s="33">
        <f t="shared" ca="1" si="223"/>
        <v>472380650</v>
      </c>
      <c r="O649" s="33" t="str">
        <f t="shared" ca="1" si="224"/>
        <v>DJ PUBLISHING</v>
      </c>
      <c r="P649" s="33">
        <f t="shared" ca="1" si="225"/>
        <v>11555770</v>
      </c>
      <c r="Q649" s="33">
        <f t="shared" ca="1" si="226"/>
        <v>42360</v>
      </c>
      <c r="R649" s="34" t="str">
        <f t="shared" ca="1" si="227"/>
        <v>W-010787037</v>
      </c>
      <c r="S649" s="2">
        <f>IFERROR(MATCH(MASTER!$A649,'BUMA ALT'!H:H,FALSE),4952)</f>
        <v>4952</v>
      </c>
      <c r="T649" s="5" t="str">
        <f t="shared" ca="1" si="234"/>
        <v>-</v>
      </c>
      <c r="U649" s="51" t="str">
        <f t="shared" ca="1" si="235"/>
        <v>-</v>
      </c>
      <c r="V649" s="51" t="str">
        <f t="shared" ca="1" si="236"/>
        <v>-</v>
      </c>
      <c r="W649" s="51" t="str">
        <f t="shared" ca="1" si="237"/>
        <v>-</v>
      </c>
      <c r="X649" s="51" t="str">
        <f t="shared" ca="1" si="238"/>
        <v>-</v>
      </c>
      <c r="Y649" s="51" t="str">
        <f t="shared" ca="1" si="239"/>
        <v>-</v>
      </c>
      <c r="Z649" s="51" t="str">
        <f t="shared" ca="1" si="240"/>
        <v>-</v>
      </c>
      <c r="AA649" s="6" t="str">
        <f t="shared" ca="1" si="241"/>
        <v>-</v>
      </c>
    </row>
    <row r="650" spans="1:27" x14ac:dyDescent="0.25">
      <c r="A650" s="9" t="s">
        <v>1446</v>
      </c>
      <c r="B650" s="10" t="str">
        <f t="shared" si="228"/>
        <v>CLOUD</v>
      </c>
      <c r="C650" s="2">
        <f>IFERROR(MATCH(MASTER!$A650,'DJ PUBLISHING'!A:A,FALSE),1393)</f>
        <v>1393</v>
      </c>
      <c r="D650" s="5" t="str">
        <f t="shared" ca="1" si="229"/>
        <v>-</v>
      </c>
      <c r="E650" s="6" t="str">
        <f t="shared" ca="1" si="230"/>
        <v>-</v>
      </c>
      <c r="F650" s="2">
        <f>IFERROR(MATCH(MASTER!$A650,CLOUD!B:B,FALSE),1965)</f>
        <v>528</v>
      </c>
      <c r="G650" s="17">
        <f t="shared" ca="1" si="231"/>
        <v>1112</v>
      </c>
      <c r="H650" s="18" t="str">
        <f t="shared" ca="1" si="232"/>
        <v>FAITH RMX</v>
      </c>
      <c r="I650" s="19" t="str">
        <f t="shared" ca="1" si="233"/>
        <v>DUTRIEUX/WERVER</v>
      </c>
      <c r="J650" s="2">
        <f>IFERROR(MATCH(MASTER!$A650,'BUMA MAIN'!H:H,FALSE),4952)</f>
        <v>4952</v>
      </c>
      <c r="K650" s="32" t="str">
        <f t="shared" ca="1" si="220"/>
        <v>-</v>
      </c>
      <c r="L650" s="33" t="str">
        <f t="shared" ca="1" si="221"/>
        <v>-</v>
      </c>
      <c r="M650" s="33" t="str">
        <f t="shared" ca="1" si="222"/>
        <v>-</v>
      </c>
      <c r="N650" s="33" t="str">
        <f t="shared" ca="1" si="223"/>
        <v>-</v>
      </c>
      <c r="O650" s="33" t="str">
        <f t="shared" ca="1" si="224"/>
        <v>-</v>
      </c>
      <c r="P650" s="33" t="str">
        <f t="shared" ca="1" si="225"/>
        <v>-</v>
      </c>
      <c r="Q650" s="33" t="str">
        <f t="shared" ca="1" si="226"/>
        <v>-</v>
      </c>
      <c r="R650" s="34" t="str">
        <f t="shared" ca="1" si="227"/>
        <v>-</v>
      </c>
      <c r="S650" s="2">
        <f>IFERROR(MATCH(MASTER!$A650,'BUMA ALT'!H:H,FALSE),4952)</f>
        <v>4952</v>
      </c>
      <c r="T650" s="5" t="str">
        <f t="shared" ca="1" si="234"/>
        <v>-</v>
      </c>
      <c r="U650" s="51" t="str">
        <f t="shared" ca="1" si="235"/>
        <v>-</v>
      </c>
      <c r="V650" s="51" t="str">
        <f t="shared" ca="1" si="236"/>
        <v>-</v>
      </c>
      <c r="W650" s="51" t="str">
        <f t="shared" ca="1" si="237"/>
        <v>-</v>
      </c>
      <c r="X650" s="51" t="str">
        <f t="shared" ca="1" si="238"/>
        <v>-</v>
      </c>
      <c r="Y650" s="51" t="str">
        <f t="shared" ca="1" si="239"/>
        <v>-</v>
      </c>
      <c r="Z650" s="51" t="str">
        <f t="shared" ca="1" si="240"/>
        <v>-</v>
      </c>
      <c r="AA650" s="6" t="str">
        <f t="shared" ca="1" si="241"/>
        <v>-</v>
      </c>
    </row>
    <row r="651" spans="1:27" x14ac:dyDescent="0.25">
      <c r="A651" s="9" t="s">
        <v>319</v>
      </c>
      <c r="B651" s="10" t="str">
        <f t="shared" si="228"/>
        <v>DJ PUBLISHING, CLOUD, BUMA MAIN</v>
      </c>
      <c r="C651" s="2">
        <f>IFERROR(MATCH(MASTER!$A651,'DJ PUBLISHING'!A:A,FALSE),1393)</f>
        <v>894</v>
      </c>
      <c r="D651" s="5" t="str">
        <f t="shared" ca="1" si="229"/>
        <v>FAKE ASS PIMP</v>
      </c>
      <c r="E651" s="6" t="str">
        <f t="shared" ca="1" si="230"/>
        <v>X-RAW</v>
      </c>
      <c r="F651" s="2">
        <f>IFERROR(MATCH(MASTER!$A651,CLOUD!B:B,FALSE),1965)</f>
        <v>529</v>
      </c>
      <c r="G651" s="17">
        <f t="shared" ca="1" si="231"/>
        <v>344327</v>
      </c>
      <c r="H651" s="18" t="str">
        <f t="shared" ca="1" si="232"/>
        <v>FAKE ASS PIMP</v>
      </c>
      <c r="I651" s="19" t="str">
        <f t="shared" ca="1" si="233"/>
        <v>HECTORS</v>
      </c>
      <c r="J651" s="2">
        <f>IFERROR(MATCH(MASTER!$A651,'BUMA MAIN'!H:H,FALSE),4952)</f>
        <v>338</v>
      </c>
      <c r="K651" s="32" t="str">
        <f t="shared" ca="1" si="220"/>
        <v>FAKE ASS PIMP</v>
      </c>
      <c r="L651" s="33">
        <f t="shared" ca="1" si="221"/>
        <v>1351244</v>
      </c>
      <c r="M651" s="33" t="str">
        <f t="shared" ca="1" si="222"/>
        <v>I-002289736-3</v>
      </c>
      <c r="N651" s="33">
        <f t="shared" ca="1" si="223"/>
        <v>472380650</v>
      </c>
      <c r="O651" s="33" t="str">
        <f t="shared" ca="1" si="224"/>
        <v>DJ PUBLISHING</v>
      </c>
      <c r="P651" s="33">
        <f t="shared" ca="1" si="225"/>
        <v>11544725</v>
      </c>
      <c r="Q651" s="33">
        <f t="shared" ca="1" si="226"/>
        <v>42223</v>
      </c>
      <c r="R651" s="34" t="str">
        <f t="shared" ca="1" si="227"/>
        <v>W-009947364</v>
      </c>
      <c r="S651" s="2">
        <f>IFERROR(MATCH(MASTER!$A651,'BUMA ALT'!H:H,FALSE),4952)</f>
        <v>4952</v>
      </c>
      <c r="T651" s="5" t="str">
        <f t="shared" ca="1" si="234"/>
        <v>-</v>
      </c>
      <c r="U651" s="51" t="str">
        <f t="shared" ca="1" si="235"/>
        <v>-</v>
      </c>
      <c r="V651" s="51" t="str">
        <f t="shared" ca="1" si="236"/>
        <v>-</v>
      </c>
      <c r="W651" s="51" t="str">
        <f t="shared" ca="1" si="237"/>
        <v>-</v>
      </c>
      <c r="X651" s="51" t="str">
        <f t="shared" ca="1" si="238"/>
        <v>-</v>
      </c>
      <c r="Y651" s="51" t="str">
        <f t="shared" ca="1" si="239"/>
        <v>-</v>
      </c>
      <c r="Z651" s="51" t="str">
        <f t="shared" ca="1" si="240"/>
        <v>-</v>
      </c>
      <c r="AA651" s="6" t="str">
        <f t="shared" ca="1" si="241"/>
        <v>-</v>
      </c>
    </row>
    <row r="652" spans="1:27" x14ac:dyDescent="0.25">
      <c r="A652" s="9" t="s">
        <v>3168</v>
      </c>
      <c r="B652" s="10" t="str">
        <f t="shared" si="228"/>
        <v>BUMA ALT</v>
      </c>
      <c r="C652" s="2">
        <f>IFERROR(MATCH(MASTER!$A652,'DJ PUBLISHING'!A:A,FALSE),1393)</f>
        <v>1393</v>
      </c>
      <c r="D652" s="5" t="str">
        <f t="shared" ca="1" si="229"/>
        <v>-</v>
      </c>
      <c r="E652" s="6" t="str">
        <f t="shared" ca="1" si="230"/>
        <v>-</v>
      </c>
      <c r="F652" s="2">
        <f>IFERROR(MATCH(MASTER!$A652,CLOUD!B:B,FALSE),1965)</f>
        <v>1965</v>
      </c>
      <c r="G652" s="17" t="str">
        <f t="shared" ca="1" si="231"/>
        <v>-</v>
      </c>
      <c r="H652" s="18" t="str">
        <f t="shared" ca="1" si="232"/>
        <v>-</v>
      </c>
      <c r="I652" s="19" t="str">
        <f t="shared" ca="1" si="233"/>
        <v>-</v>
      </c>
      <c r="J652" s="2">
        <f>IFERROR(MATCH(MASTER!$A652,'BUMA MAIN'!H:H,FALSE),4952)</f>
        <v>4952</v>
      </c>
      <c r="K652" s="32" t="str">
        <f t="shared" ca="1" si="220"/>
        <v>-</v>
      </c>
      <c r="L652" s="33" t="str">
        <f t="shared" ca="1" si="221"/>
        <v>-</v>
      </c>
      <c r="M652" s="33" t="str">
        <f t="shared" ca="1" si="222"/>
        <v>-</v>
      </c>
      <c r="N652" s="33" t="str">
        <f t="shared" ca="1" si="223"/>
        <v>-</v>
      </c>
      <c r="O652" s="33" t="str">
        <f t="shared" ca="1" si="224"/>
        <v>-</v>
      </c>
      <c r="P652" s="33" t="str">
        <f t="shared" ca="1" si="225"/>
        <v>-</v>
      </c>
      <c r="Q652" s="33" t="str">
        <f t="shared" ca="1" si="226"/>
        <v>-</v>
      </c>
      <c r="R652" s="34" t="str">
        <f t="shared" ca="1" si="227"/>
        <v>-</v>
      </c>
      <c r="S652" s="2">
        <f>IFERROR(MATCH(MASTER!$A652,'BUMA ALT'!H:H,FALSE),4952)</f>
        <v>1238</v>
      </c>
      <c r="T652" s="5" t="str">
        <f t="shared" ca="1" si="234"/>
        <v>FAKE ASS PIMP (RADIO EDIT)</v>
      </c>
      <c r="U652" s="51">
        <f t="shared" ca="1" si="235"/>
        <v>1351244</v>
      </c>
      <c r="V652" s="51" t="str">
        <f t="shared" ca="1" si="236"/>
        <v>I-002289736-3</v>
      </c>
      <c r="W652" s="51">
        <f t="shared" ca="1" si="237"/>
        <v>472380650</v>
      </c>
      <c r="X652" s="51" t="str">
        <f t="shared" ca="1" si="238"/>
        <v>DJ PUBLISHING</v>
      </c>
      <c r="Y652" s="51">
        <f t="shared" ca="1" si="239"/>
        <v>11570156</v>
      </c>
      <c r="Z652" s="51">
        <f t="shared" ca="1" si="240"/>
        <v>42544</v>
      </c>
      <c r="AA652" s="6" t="str">
        <f t="shared" ca="1" si="241"/>
        <v>W-011867838</v>
      </c>
    </row>
    <row r="653" spans="1:27" x14ac:dyDescent="0.25">
      <c r="A653" s="9" t="s">
        <v>1447</v>
      </c>
      <c r="B653" s="10" t="str">
        <f t="shared" si="228"/>
        <v>CLOUD</v>
      </c>
      <c r="C653" s="2">
        <f>IFERROR(MATCH(MASTER!$A653,'DJ PUBLISHING'!A:A,FALSE),1393)</f>
        <v>1393</v>
      </c>
      <c r="D653" s="5" t="str">
        <f t="shared" ca="1" si="229"/>
        <v>-</v>
      </c>
      <c r="E653" s="6" t="str">
        <f t="shared" ca="1" si="230"/>
        <v>-</v>
      </c>
      <c r="F653" s="2">
        <f>IFERROR(MATCH(MASTER!$A653,CLOUD!B:B,FALSE),1965)</f>
        <v>530</v>
      </c>
      <c r="G653" s="17">
        <f t="shared" ca="1" si="231"/>
        <v>111733</v>
      </c>
      <c r="H653" s="18" t="str">
        <f t="shared" ca="1" si="232"/>
        <v>FAKKIN HARDSTYLE</v>
      </c>
      <c r="I653" s="19" t="str">
        <f t="shared" ca="1" si="233"/>
        <v>ELKABAS</v>
      </c>
      <c r="J653" s="2">
        <f>IFERROR(MATCH(MASTER!$A653,'BUMA MAIN'!H:H,FALSE),4952)</f>
        <v>4952</v>
      </c>
      <c r="K653" s="32" t="str">
        <f t="shared" ca="1" si="220"/>
        <v>-</v>
      </c>
      <c r="L653" s="33" t="str">
        <f t="shared" ca="1" si="221"/>
        <v>-</v>
      </c>
      <c r="M653" s="33" t="str">
        <f t="shared" ca="1" si="222"/>
        <v>-</v>
      </c>
      <c r="N653" s="33" t="str">
        <f t="shared" ca="1" si="223"/>
        <v>-</v>
      </c>
      <c r="O653" s="33" t="str">
        <f t="shared" ca="1" si="224"/>
        <v>-</v>
      </c>
      <c r="P653" s="33" t="str">
        <f t="shared" ca="1" si="225"/>
        <v>-</v>
      </c>
      <c r="Q653" s="33" t="str">
        <f t="shared" ca="1" si="226"/>
        <v>-</v>
      </c>
      <c r="R653" s="34" t="str">
        <f t="shared" ca="1" si="227"/>
        <v>-</v>
      </c>
      <c r="S653" s="2">
        <f>IFERROR(MATCH(MASTER!$A653,'BUMA ALT'!H:H,FALSE),4952)</f>
        <v>4952</v>
      </c>
      <c r="T653" s="5" t="str">
        <f t="shared" ca="1" si="234"/>
        <v>-</v>
      </c>
      <c r="U653" s="51" t="str">
        <f t="shared" ca="1" si="235"/>
        <v>-</v>
      </c>
      <c r="V653" s="51" t="str">
        <f t="shared" ca="1" si="236"/>
        <v>-</v>
      </c>
      <c r="W653" s="51" t="str">
        <f t="shared" ca="1" si="237"/>
        <v>-</v>
      </c>
      <c r="X653" s="51" t="str">
        <f t="shared" ca="1" si="238"/>
        <v>-</v>
      </c>
      <c r="Y653" s="51" t="str">
        <f t="shared" ca="1" si="239"/>
        <v>-</v>
      </c>
      <c r="Z653" s="51" t="str">
        <f t="shared" ca="1" si="240"/>
        <v>-</v>
      </c>
      <c r="AA653" s="6" t="str">
        <f t="shared" ca="1" si="241"/>
        <v>-</v>
      </c>
    </row>
    <row r="654" spans="1:27" x14ac:dyDescent="0.25">
      <c r="A654" s="9" t="s">
        <v>2540</v>
      </c>
      <c r="B654" s="10" t="str">
        <f t="shared" si="228"/>
        <v>DJ PUBLISHING</v>
      </c>
      <c r="C654" s="2">
        <f>IFERROR(MATCH(MASTER!$A654,'DJ PUBLISHING'!A:A,FALSE),1393)</f>
        <v>562</v>
      </c>
      <c r="D654" s="5" t="str">
        <f t="shared" ca="1" si="229"/>
        <v>FALLING</v>
      </c>
      <c r="E654" s="6" t="str">
        <f t="shared" ca="1" si="230"/>
        <v>Scantraxx Silver</v>
      </c>
      <c r="F654" s="2">
        <f>IFERROR(MATCH(MASTER!$A654,CLOUD!B:B,FALSE),1965)</f>
        <v>1965</v>
      </c>
      <c r="G654" s="17" t="str">
        <f t="shared" ca="1" si="231"/>
        <v>-</v>
      </c>
      <c r="H654" s="18" t="str">
        <f t="shared" ca="1" si="232"/>
        <v>-</v>
      </c>
      <c r="I654" s="19" t="str">
        <f t="shared" ca="1" si="233"/>
        <v>-</v>
      </c>
      <c r="J654" s="2">
        <f>IFERROR(MATCH(MASTER!$A654,'BUMA MAIN'!H:H,FALSE),4952)</f>
        <v>4952</v>
      </c>
      <c r="K654" s="32" t="str">
        <f t="shared" ca="1" si="220"/>
        <v>-</v>
      </c>
      <c r="L654" s="33" t="str">
        <f t="shared" ca="1" si="221"/>
        <v>-</v>
      </c>
      <c r="M654" s="33" t="str">
        <f t="shared" ca="1" si="222"/>
        <v>-</v>
      </c>
      <c r="N654" s="33" t="str">
        <f t="shared" ca="1" si="223"/>
        <v>-</v>
      </c>
      <c r="O654" s="33" t="str">
        <f t="shared" ca="1" si="224"/>
        <v>-</v>
      </c>
      <c r="P654" s="33" t="str">
        <f t="shared" ca="1" si="225"/>
        <v>-</v>
      </c>
      <c r="Q654" s="33" t="str">
        <f t="shared" ca="1" si="226"/>
        <v>-</v>
      </c>
      <c r="R654" s="34" t="str">
        <f t="shared" ca="1" si="227"/>
        <v>-</v>
      </c>
      <c r="S654" s="2">
        <f>IFERROR(MATCH(MASTER!$A654,'BUMA ALT'!H:H,FALSE),4952)</f>
        <v>4952</v>
      </c>
      <c r="T654" s="5" t="str">
        <f t="shared" ca="1" si="234"/>
        <v>-</v>
      </c>
      <c r="U654" s="51" t="str">
        <f t="shared" ca="1" si="235"/>
        <v>-</v>
      </c>
      <c r="V654" s="51" t="str">
        <f t="shared" ca="1" si="236"/>
        <v>-</v>
      </c>
      <c r="W654" s="51" t="str">
        <f t="shared" ca="1" si="237"/>
        <v>-</v>
      </c>
      <c r="X654" s="51" t="str">
        <f t="shared" ca="1" si="238"/>
        <v>-</v>
      </c>
      <c r="Y654" s="51" t="str">
        <f t="shared" ca="1" si="239"/>
        <v>-</v>
      </c>
      <c r="Z654" s="51" t="str">
        <f t="shared" ca="1" si="240"/>
        <v>-</v>
      </c>
      <c r="AA654" s="6" t="str">
        <f t="shared" ca="1" si="241"/>
        <v>-</v>
      </c>
    </row>
    <row r="655" spans="1:27" x14ac:dyDescent="0.25">
      <c r="A655" s="9" t="s">
        <v>316</v>
      </c>
      <c r="B655" s="10" t="str">
        <f t="shared" si="228"/>
        <v>DJ PUBLISHING, CLOUD, BUMA MAIN</v>
      </c>
      <c r="C655" s="2">
        <f>IFERROR(MATCH(MASTER!$A655,'DJ PUBLISHING'!A:A,FALSE),1393)</f>
        <v>437</v>
      </c>
      <c r="D655" s="5" t="str">
        <f t="shared" ca="1" si="229"/>
        <v>FALLING DOWN</v>
      </c>
      <c r="E655" s="6" t="str">
        <f t="shared" ca="1" si="230"/>
        <v>Scantraxx Silver</v>
      </c>
      <c r="F655" s="2">
        <f>IFERROR(MATCH(MASTER!$A655,CLOUD!B:B,FALSE),1965)</f>
        <v>531</v>
      </c>
      <c r="G655" s="17">
        <f t="shared" ca="1" si="231"/>
        <v>344323</v>
      </c>
      <c r="H655" s="18" t="str">
        <f t="shared" ca="1" si="232"/>
        <v>FALLING DOWN</v>
      </c>
      <c r="I655" s="19" t="str">
        <f t="shared" ca="1" si="233"/>
        <v>PERNA</v>
      </c>
      <c r="J655" s="2">
        <f>IFERROR(MATCH(MASTER!$A655,'BUMA MAIN'!H:H,FALSE),4952)</f>
        <v>335</v>
      </c>
      <c r="K655" s="32" t="str">
        <f t="shared" ca="1" si="220"/>
        <v>FALLING DOWN</v>
      </c>
      <c r="L655" s="33">
        <f t="shared" ca="1" si="221"/>
        <v>1351244</v>
      </c>
      <c r="M655" s="33" t="str">
        <f t="shared" ca="1" si="222"/>
        <v>I-002289736-3</v>
      </c>
      <c r="N655" s="33">
        <f t="shared" ca="1" si="223"/>
        <v>472380650</v>
      </c>
      <c r="O655" s="33" t="str">
        <f t="shared" ca="1" si="224"/>
        <v>DJ PUBLISHING</v>
      </c>
      <c r="P655" s="33">
        <f t="shared" ca="1" si="225"/>
        <v>11544725</v>
      </c>
      <c r="Q655" s="33">
        <f t="shared" ca="1" si="226"/>
        <v>42223</v>
      </c>
      <c r="R655" s="34" t="str">
        <f t="shared" ca="1" si="227"/>
        <v>W-009947388</v>
      </c>
      <c r="S655" s="2">
        <f>IFERROR(MATCH(MASTER!$A655,'BUMA ALT'!H:H,FALSE),4952)</f>
        <v>4952</v>
      </c>
      <c r="T655" s="5" t="str">
        <f t="shared" ca="1" si="234"/>
        <v>-</v>
      </c>
      <c r="U655" s="51" t="str">
        <f t="shared" ca="1" si="235"/>
        <v>-</v>
      </c>
      <c r="V655" s="51" t="str">
        <f t="shared" ca="1" si="236"/>
        <v>-</v>
      </c>
      <c r="W655" s="51" t="str">
        <f t="shared" ca="1" si="237"/>
        <v>-</v>
      </c>
      <c r="X655" s="51" t="str">
        <f t="shared" ca="1" si="238"/>
        <v>-</v>
      </c>
      <c r="Y655" s="51" t="str">
        <f t="shared" ca="1" si="239"/>
        <v>-</v>
      </c>
      <c r="Z655" s="51" t="str">
        <f t="shared" ca="1" si="240"/>
        <v>-</v>
      </c>
      <c r="AA655" s="6" t="str">
        <f t="shared" ca="1" si="241"/>
        <v>-</v>
      </c>
    </row>
    <row r="656" spans="1:27" x14ac:dyDescent="0.25">
      <c r="A656" s="9" t="s">
        <v>3162</v>
      </c>
      <c r="B656" s="10" t="str">
        <f t="shared" si="228"/>
        <v>BUMA ALT</v>
      </c>
      <c r="C656" s="2">
        <f>IFERROR(MATCH(MASTER!$A656,'DJ PUBLISHING'!A:A,FALSE),1393)</f>
        <v>1393</v>
      </c>
      <c r="D656" s="5" t="str">
        <f t="shared" ca="1" si="229"/>
        <v>-</v>
      </c>
      <c r="E656" s="6" t="str">
        <f t="shared" ca="1" si="230"/>
        <v>-</v>
      </c>
      <c r="F656" s="2">
        <f>IFERROR(MATCH(MASTER!$A656,CLOUD!B:B,FALSE),1965)</f>
        <v>1965</v>
      </c>
      <c r="G656" s="17" t="str">
        <f t="shared" ca="1" si="231"/>
        <v>-</v>
      </c>
      <c r="H656" s="18" t="str">
        <f t="shared" ca="1" si="232"/>
        <v>-</v>
      </c>
      <c r="I656" s="19" t="str">
        <f t="shared" ca="1" si="233"/>
        <v>-</v>
      </c>
      <c r="J656" s="2">
        <f>IFERROR(MATCH(MASTER!$A656,'BUMA MAIN'!H:H,FALSE),4952)</f>
        <v>4952</v>
      </c>
      <c r="K656" s="32" t="str">
        <f t="shared" ca="1" si="220"/>
        <v>-</v>
      </c>
      <c r="L656" s="33" t="str">
        <f t="shared" ca="1" si="221"/>
        <v>-</v>
      </c>
      <c r="M656" s="33" t="str">
        <f t="shared" ca="1" si="222"/>
        <v>-</v>
      </c>
      <c r="N656" s="33" t="str">
        <f t="shared" ca="1" si="223"/>
        <v>-</v>
      </c>
      <c r="O656" s="33" t="str">
        <f t="shared" ca="1" si="224"/>
        <v>-</v>
      </c>
      <c r="P656" s="33" t="str">
        <f t="shared" ca="1" si="225"/>
        <v>-</v>
      </c>
      <c r="Q656" s="33" t="str">
        <f t="shared" ca="1" si="226"/>
        <v>-</v>
      </c>
      <c r="R656" s="34" t="str">
        <f t="shared" ca="1" si="227"/>
        <v>-</v>
      </c>
      <c r="S656" s="2">
        <f>IFERROR(MATCH(MASTER!$A656,'BUMA ALT'!H:H,FALSE),4952)</f>
        <v>1234</v>
      </c>
      <c r="T656" s="5" t="str">
        <f t="shared" ca="1" si="234"/>
        <v>FALLING DOWN (RADIO EDIT)</v>
      </c>
      <c r="U656" s="51">
        <f t="shared" ca="1" si="235"/>
        <v>1351244</v>
      </c>
      <c r="V656" s="51" t="str">
        <f t="shared" ca="1" si="236"/>
        <v>I-002289736-3</v>
      </c>
      <c r="W656" s="51">
        <f t="shared" ca="1" si="237"/>
        <v>472380650</v>
      </c>
      <c r="X656" s="51" t="str">
        <f t="shared" ca="1" si="238"/>
        <v>DJ PUBLISHING</v>
      </c>
      <c r="Y656" s="51">
        <f t="shared" ca="1" si="239"/>
        <v>11570156</v>
      </c>
      <c r="Z656" s="51">
        <f t="shared" ca="1" si="240"/>
        <v>42544</v>
      </c>
      <c r="AA656" s="6" t="str">
        <f t="shared" ca="1" si="241"/>
        <v>W-011867834</v>
      </c>
    </row>
    <row r="657" spans="1:27" x14ac:dyDescent="0.25">
      <c r="A657" s="9" t="s">
        <v>594</v>
      </c>
      <c r="B657" s="10" t="str">
        <f t="shared" si="228"/>
        <v>DJ PUBLISHING, CLOUD, BUMA MAIN</v>
      </c>
      <c r="C657" s="2">
        <f>IFERROR(MATCH(MASTER!$A657,'DJ PUBLISHING'!A:A,FALSE),1393)</f>
        <v>745</v>
      </c>
      <c r="D657" s="5" t="str">
        <f t="shared" ca="1" si="229"/>
        <v>FAMOUS</v>
      </c>
      <c r="E657" s="6" t="str">
        <f t="shared" ca="1" si="230"/>
        <v>X-BONE</v>
      </c>
      <c r="F657" s="2">
        <f>IFERROR(MATCH(MASTER!$A657,CLOUD!B:B,FALSE),1965)</f>
        <v>532</v>
      </c>
      <c r="G657" s="17">
        <f t="shared" ca="1" si="231"/>
        <v>7933</v>
      </c>
      <c r="H657" s="18" t="str">
        <f t="shared" ca="1" si="232"/>
        <v>FAMOUS</v>
      </c>
      <c r="I657" s="19" t="str">
        <f t="shared" ca="1" si="233"/>
        <v>METEKOHY/OSKAM/REBERGEN/TERPSTRA</v>
      </c>
      <c r="J657" s="2">
        <f>IFERROR(MATCH(MASTER!$A657,'BUMA MAIN'!H:H,FALSE),4952)</f>
        <v>613</v>
      </c>
      <c r="K657" s="32" t="str">
        <f t="shared" ca="1" si="220"/>
        <v>FAMOUS</v>
      </c>
      <c r="L657" s="33">
        <f t="shared" ca="1" si="221"/>
        <v>1351244</v>
      </c>
      <c r="M657" s="33" t="str">
        <f t="shared" ca="1" si="222"/>
        <v>I-002289736-3</v>
      </c>
      <c r="N657" s="33">
        <f t="shared" ca="1" si="223"/>
        <v>472380650</v>
      </c>
      <c r="O657" s="33" t="str">
        <f t="shared" ca="1" si="224"/>
        <v>DJ PUBLISHING</v>
      </c>
      <c r="P657" s="33">
        <f t="shared" ca="1" si="225"/>
        <v>11555158</v>
      </c>
      <c r="Q657" s="33">
        <f t="shared" ca="1" si="226"/>
        <v>42352</v>
      </c>
      <c r="R657" s="34" t="str">
        <f t="shared" ca="1" si="227"/>
        <v>W-010711167</v>
      </c>
      <c r="S657" s="2">
        <f>IFERROR(MATCH(MASTER!$A657,'BUMA ALT'!H:H,FALSE),4952)</f>
        <v>4952</v>
      </c>
      <c r="T657" s="5" t="str">
        <f t="shared" ca="1" si="234"/>
        <v>-</v>
      </c>
      <c r="U657" s="51" t="str">
        <f t="shared" ca="1" si="235"/>
        <v>-</v>
      </c>
      <c r="V657" s="51" t="str">
        <f t="shared" ca="1" si="236"/>
        <v>-</v>
      </c>
      <c r="W657" s="51" t="str">
        <f t="shared" ca="1" si="237"/>
        <v>-</v>
      </c>
      <c r="X657" s="51" t="str">
        <f t="shared" ca="1" si="238"/>
        <v>-</v>
      </c>
      <c r="Y657" s="51" t="str">
        <f t="shared" ca="1" si="239"/>
        <v>-</v>
      </c>
      <c r="Z657" s="51" t="str">
        <f t="shared" ca="1" si="240"/>
        <v>-</v>
      </c>
      <c r="AA657" s="6" t="str">
        <f t="shared" ca="1" si="241"/>
        <v>-</v>
      </c>
    </row>
    <row r="658" spans="1:27" x14ac:dyDescent="0.25">
      <c r="A658" s="9" t="s">
        <v>1450</v>
      </c>
      <c r="B658" s="10" t="str">
        <f t="shared" si="228"/>
        <v>CLOUD</v>
      </c>
      <c r="C658" s="2">
        <f>IFERROR(MATCH(MASTER!$A658,'DJ PUBLISHING'!A:A,FALSE),1393)</f>
        <v>1393</v>
      </c>
      <c r="D658" s="5" t="str">
        <f t="shared" ca="1" si="229"/>
        <v>-</v>
      </c>
      <c r="E658" s="6" t="str">
        <f t="shared" ca="1" si="230"/>
        <v>-</v>
      </c>
      <c r="F658" s="2">
        <f>IFERROR(MATCH(MASTER!$A658,CLOUD!B:B,FALSE),1965)</f>
        <v>535</v>
      </c>
      <c r="G658" s="17">
        <f t="shared" ca="1" si="231"/>
        <v>15470</v>
      </c>
      <c r="H658" s="18" t="str">
        <f t="shared" ca="1" si="232"/>
        <v>FANATICS</v>
      </c>
      <c r="I658" s="19" t="str">
        <f t="shared" ca="1" si="233"/>
        <v>WIELAND</v>
      </c>
      <c r="J658" s="2">
        <f>IFERROR(MATCH(MASTER!$A658,'BUMA MAIN'!H:H,FALSE),4952)</f>
        <v>4952</v>
      </c>
      <c r="K658" s="32" t="str">
        <f t="shared" ca="1" si="220"/>
        <v>-</v>
      </c>
      <c r="L658" s="33" t="str">
        <f t="shared" ca="1" si="221"/>
        <v>-</v>
      </c>
      <c r="M658" s="33" t="str">
        <f t="shared" ca="1" si="222"/>
        <v>-</v>
      </c>
      <c r="N658" s="33" t="str">
        <f t="shared" ca="1" si="223"/>
        <v>-</v>
      </c>
      <c r="O658" s="33" t="str">
        <f t="shared" ca="1" si="224"/>
        <v>-</v>
      </c>
      <c r="P658" s="33" t="str">
        <f t="shared" ca="1" si="225"/>
        <v>-</v>
      </c>
      <c r="Q658" s="33" t="str">
        <f t="shared" ca="1" si="226"/>
        <v>-</v>
      </c>
      <c r="R658" s="34" t="str">
        <f t="shared" ca="1" si="227"/>
        <v>-</v>
      </c>
      <c r="S658" s="2">
        <f>IFERROR(MATCH(MASTER!$A658,'BUMA ALT'!H:H,FALSE),4952)</f>
        <v>4952</v>
      </c>
      <c r="T658" s="5" t="str">
        <f t="shared" ca="1" si="234"/>
        <v>-</v>
      </c>
      <c r="U658" s="51" t="str">
        <f t="shared" ca="1" si="235"/>
        <v>-</v>
      </c>
      <c r="V658" s="51" t="str">
        <f t="shared" ca="1" si="236"/>
        <v>-</v>
      </c>
      <c r="W658" s="51" t="str">
        <f t="shared" ca="1" si="237"/>
        <v>-</v>
      </c>
      <c r="X658" s="51" t="str">
        <f t="shared" ca="1" si="238"/>
        <v>-</v>
      </c>
      <c r="Y658" s="51" t="str">
        <f t="shared" ca="1" si="239"/>
        <v>-</v>
      </c>
      <c r="Z658" s="51" t="str">
        <f t="shared" ca="1" si="240"/>
        <v>-</v>
      </c>
      <c r="AA658" s="6" t="str">
        <f t="shared" ca="1" si="241"/>
        <v>-</v>
      </c>
    </row>
    <row r="659" spans="1:27" x14ac:dyDescent="0.25">
      <c r="A659" s="9" t="s">
        <v>2541</v>
      </c>
      <c r="B659" s="10" t="str">
        <f t="shared" si="228"/>
        <v>DJ PUBLISHING</v>
      </c>
      <c r="C659" s="2">
        <f>IFERROR(MATCH(MASTER!$A659,'DJ PUBLISHING'!A:A,FALSE),1393)</f>
        <v>454</v>
      </c>
      <c r="D659" s="5" t="str">
        <f t="shared" ca="1" si="229"/>
        <v>FANFARE</v>
      </c>
      <c r="E659" s="6" t="str">
        <f t="shared" ca="1" si="230"/>
        <v>Scantraxx Silver</v>
      </c>
      <c r="F659" s="2">
        <f>IFERROR(MATCH(MASTER!$A659,CLOUD!B:B,FALSE),1965)</f>
        <v>1965</v>
      </c>
      <c r="G659" s="17" t="str">
        <f t="shared" ca="1" si="231"/>
        <v>-</v>
      </c>
      <c r="H659" s="18" t="str">
        <f t="shared" ca="1" si="232"/>
        <v>-</v>
      </c>
      <c r="I659" s="19" t="str">
        <f t="shared" ca="1" si="233"/>
        <v>-</v>
      </c>
      <c r="J659" s="2">
        <f>IFERROR(MATCH(MASTER!$A659,'BUMA MAIN'!H:H,FALSE),4952)</f>
        <v>4952</v>
      </c>
      <c r="K659" s="32" t="str">
        <f t="shared" ca="1" si="220"/>
        <v>-</v>
      </c>
      <c r="L659" s="33" t="str">
        <f t="shared" ca="1" si="221"/>
        <v>-</v>
      </c>
      <c r="M659" s="33" t="str">
        <f t="shared" ca="1" si="222"/>
        <v>-</v>
      </c>
      <c r="N659" s="33" t="str">
        <f t="shared" ca="1" si="223"/>
        <v>-</v>
      </c>
      <c r="O659" s="33" t="str">
        <f t="shared" ca="1" si="224"/>
        <v>-</v>
      </c>
      <c r="P659" s="33" t="str">
        <f t="shared" ca="1" si="225"/>
        <v>-</v>
      </c>
      <c r="Q659" s="33" t="str">
        <f t="shared" ca="1" si="226"/>
        <v>-</v>
      </c>
      <c r="R659" s="34" t="str">
        <f t="shared" ca="1" si="227"/>
        <v>-</v>
      </c>
      <c r="S659" s="2">
        <f>IFERROR(MATCH(MASTER!$A659,'BUMA ALT'!H:H,FALSE),4952)</f>
        <v>4952</v>
      </c>
      <c r="T659" s="5" t="str">
        <f t="shared" ca="1" si="234"/>
        <v>-</v>
      </c>
      <c r="U659" s="51" t="str">
        <f t="shared" ca="1" si="235"/>
        <v>-</v>
      </c>
      <c r="V659" s="51" t="str">
        <f t="shared" ca="1" si="236"/>
        <v>-</v>
      </c>
      <c r="W659" s="51" t="str">
        <f t="shared" ca="1" si="237"/>
        <v>-</v>
      </c>
      <c r="X659" s="51" t="str">
        <f t="shared" ca="1" si="238"/>
        <v>-</v>
      </c>
      <c r="Y659" s="51" t="str">
        <f t="shared" ca="1" si="239"/>
        <v>-</v>
      </c>
      <c r="Z659" s="51" t="str">
        <f t="shared" ca="1" si="240"/>
        <v>-</v>
      </c>
      <c r="AA659" s="6" t="str">
        <f t="shared" ca="1" si="241"/>
        <v>-</v>
      </c>
    </row>
    <row r="660" spans="1:27" x14ac:dyDescent="0.25">
      <c r="A660" s="9" t="s">
        <v>1451</v>
      </c>
      <c r="B660" s="10" t="str">
        <f t="shared" si="228"/>
        <v>DJ PUBLISHING, CLOUD</v>
      </c>
      <c r="C660" s="2">
        <f>IFERROR(MATCH(MASTER!$A660,'DJ PUBLISHING'!A:A,FALSE),1393)</f>
        <v>1247</v>
      </c>
      <c r="D660" s="5" t="str">
        <f t="shared" ca="1" si="229"/>
        <v>FANTASY OR REALITY</v>
      </c>
      <c r="E660" s="6" t="str">
        <f t="shared" ca="1" si="230"/>
        <v>RELOADED</v>
      </c>
      <c r="F660" s="2">
        <f>IFERROR(MATCH(MASTER!$A660,CLOUD!B:B,FALSE),1965)</f>
        <v>536</v>
      </c>
      <c r="G660" s="17">
        <f t="shared" ca="1" si="231"/>
        <v>4647</v>
      </c>
      <c r="H660" s="18" t="str">
        <f t="shared" ca="1" si="232"/>
        <v>FANTASY OR REALITY</v>
      </c>
      <c r="I660" s="19" t="str">
        <f t="shared" ca="1" si="233"/>
        <v>METEKOHY/REBERGEN</v>
      </c>
      <c r="J660" s="2">
        <f>IFERROR(MATCH(MASTER!$A660,'BUMA MAIN'!H:H,FALSE),4952)</f>
        <v>4952</v>
      </c>
      <c r="K660" s="32" t="str">
        <f t="shared" ca="1" si="220"/>
        <v>-</v>
      </c>
      <c r="L660" s="33" t="str">
        <f t="shared" ca="1" si="221"/>
        <v>-</v>
      </c>
      <c r="M660" s="33" t="str">
        <f t="shared" ca="1" si="222"/>
        <v>-</v>
      </c>
      <c r="N660" s="33" t="str">
        <f t="shared" ca="1" si="223"/>
        <v>-</v>
      </c>
      <c r="O660" s="33" t="str">
        <f t="shared" ca="1" si="224"/>
        <v>-</v>
      </c>
      <c r="P660" s="33" t="str">
        <f t="shared" ca="1" si="225"/>
        <v>-</v>
      </c>
      <c r="Q660" s="33" t="str">
        <f t="shared" ca="1" si="226"/>
        <v>-</v>
      </c>
      <c r="R660" s="34" t="str">
        <f t="shared" ca="1" si="227"/>
        <v>-</v>
      </c>
      <c r="S660" s="2">
        <f>IFERROR(MATCH(MASTER!$A660,'BUMA ALT'!H:H,FALSE),4952)</f>
        <v>4952</v>
      </c>
      <c r="T660" s="5" t="str">
        <f t="shared" ca="1" si="234"/>
        <v>-</v>
      </c>
      <c r="U660" s="51" t="str">
        <f t="shared" ca="1" si="235"/>
        <v>-</v>
      </c>
      <c r="V660" s="51" t="str">
        <f t="shared" ca="1" si="236"/>
        <v>-</v>
      </c>
      <c r="W660" s="51" t="str">
        <f t="shared" ca="1" si="237"/>
        <v>-</v>
      </c>
      <c r="X660" s="51" t="str">
        <f t="shared" ca="1" si="238"/>
        <v>-</v>
      </c>
      <c r="Y660" s="51" t="str">
        <f t="shared" ca="1" si="239"/>
        <v>-</v>
      </c>
      <c r="Z660" s="51" t="str">
        <f t="shared" ca="1" si="240"/>
        <v>-</v>
      </c>
      <c r="AA660" s="6" t="str">
        <f t="shared" ca="1" si="241"/>
        <v>-</v>
      </c>
    </row>
    <row r="661" spans="1:27" x14ac:dyDescent="0.25">
      <c r="A661" s="9" t="s">
        <v>311</v>
      </c>
      <c r="B661" s="10" t="str">
        <f t="shared" si="228"/>
        <v>DJ PUBLISHING, CLOUD, BUMA MAIN</v>
      </c>
      <c r="C661" s="2">
        <f>IFERROR(MATCH(MASTER!$A661,'DJ PUBLISHING'!A:A,FALSE),1393)</f>
        <v>227</v>
      </c>
      <c r="D661" s="5" t="str">
        <f t="shared" ca="1" si="229"/>
        <v>FAR FROM HOME</v>
      </c>
      <c r="E661" s="6" t="str">
        <f t="shared" ca="1" si="230"/>
        <v>Scantraxx</v>
      </c>
      <c r="F661" s="2">
        <f>IFERROR(MATCH(MASTER!$A661,CLOUD!B:B,FALSE),1965)</f>
        <v>537</v>
      </c>
      <c r="G661" s="17">
        <f t="shared" ca="1" si="231"/>
        <v>344317</v>
      </c>
      <c r="H661" s="18" t="str">
        <f t="shared" ca="1" si="232"/>
        <v>FAR FROM HOME</v>
      </c>
      <c r="I661" s="19" t="str">
        <f t="shared" ca="1" si="233"/>
        <v>MEHLSKOV</v>
      </c>
      <c r="J661" s="2">
        <f>IFERROR(MATCH(MASTER!$A661,'BUMA MAIN'!H:H,FALSE),4952)</f>
        <v>330</v>
      </c>
      <c r="K661" s="32" t="str">
        <f t="shared" ca="1" si="220"/>
        <v>FAR FROM HOME</v>
      </c>
      <c r="L661" s="33">
        <f t="shared" ca="1" si="221"/>
        <v>1351244</v>
      </c>
      <c r="M661" s="33" t="str">
        <f t="shared" ca="1" si="222"/>
        <v>I-002289736-3</v>
      </c>
      <c r="N661" s="33">
        <f t="shared" ca="1" si="223"/>
        <v>472380650</v>
      </c>
      <c r="O661" s="33" t="str">
        <f t="shared" ca="1" si="224"/>
        <v>DJ PUBLISHING</v>
      </c>
      <c r="P661" s="33">
        <f t="shared" ca="1" si="225"/>
        <v>11544725</v>
      </c>
      <c r="Q661" s="33">
        <f t="shared" ca="1" si="226"/>
        <v>42223</v>
      </c>
      <c r="R661" s="34" t="str">
        <f t="shared" ca="1" si="227"/>
        <v>W-009947383</v>
      </c>
      <c r="S661" s="2">
        <f>IFERROR(MATCH(MASTER!$A661,'BUMA ALT'!H:H,FALSE),4952)</f>
        <v>4952</v>
      </c>
      <c r="T661" s="5" t="str">
        <f t="shared" ca="1" si="234"/>
        <v>-</v>
      </c>
      <c r="U661" s="51" t="str">
        <f t="shared" ca="1" si="235"/>
        <v>-</v>
      </c>
      <c r="V661" s="51" t="str">
        <f t="shared" ca="1" si="236"/>
        <v>-</v>
      </c>
      <c r="W661" s="51" t="str">
        <f t="shared" ca="1" si="237"/>
        <v>-</v>
      </c>
      <c r="X661" s="51" t="str">
        <f t="shared" ca="1" si="238"/>
        <v>-</v>
      </c>
      <c r="Y661" s="51" t="str">
        <f t="shared" ca="1" si="239"/>
        <v>-</v>
      </c>
      <c r="Z661" s="51" t="str">
        <f t="shared" ca="1" si="240"/>
        <v>-</v>
      </c>
      <c r="AA661" s="6" t="str">
        <f t="shared" ca="1" si="241"/>
        <v>-</v>
      </c>
    </row>
    <row r="662" spans="1:27" x14ac:dyDescent="0.25">
      <c r="A662" s="9" t="s">
        <v>3154</v>
      </c>
      <c r="B662" s="10" t="str">
        <f t="shared" si="228"/>
        <v>BUMA ALT</v>
      </c>
      <c r="C662" s="2">
        <f>IFERROR(MATCH(MASTER!$A662,'DJ PUBLISHING'!A:A,FALSE),1393)</f>
        <v>1393</v>
      </c>
      <c r="D662" s="5" t="str">
        <f t="shared" ca="1" si="229"/>
        <v>-</v>
      </c>
      <c r="E662" s="6" t="str">
        <f t="shared" ca="1" si="230"/>
        <v>-</v>
      </c>
      <c r="F662" s="2">
        <f>IFERROR(MATCH(MASTER!$A662,CLOUD!B:B,FALSE),1965)</f>
        <v>1965</v>
      </c>
      <c r="G662" s="17" t="str">
        <f t="shared" ca="1" si="231"/>
        <v>-</v>
      </c>
      <c r="H662" s="18" t="str">
        <f t="shared" ca="1" si="232"/>
        <v>-</v>
      </c>
      <c r="I662" s="19" t="str">
        <f t="shared" ca="1" si="233"/>
        <v>-</v>
      </c>
      <c r="J662" s="2">
        <f>IFERROR(MATCH(MASTER!$A662,'BUMA MAIN'!H:H,FALSE),4952)</f>
        <v>4952</v>
      </c>
      <c r="K662" s="32" t="str">
        <f t="shared" ca="1" si="220"/>
        <v>-</v>
      </c>
      <c r="L662" s="33" t="str">
        <f t="shared" ca="1" si="221"/>
        <v>-</v>
      </c>
      <c r="M662" s="33" t="str">
        <f t="shared" ca="1" si="222"/>
        <v>-</v>
      </c>
      <c r="N662" s="33" t="str">
        <f t="shared" ca="1" si="223"/>
        <v>-</v>
      </c>
      <c r="O662" s="33" t="str">
        <f t="shared" ca="1" si="224"/>
        <v>-</v>
      </c>
      <c r="P662" s="33" t="str">
        <f t="shared" ca="1" si="225"/>
        <v>-</v>
      </c>
      <c r="Q662" s="33" t="str">
        <f t="shared" ca="1" si="226"/>
        <v>-</v>
      </c>
      <c r="R662" s="34" t="str">
        <f t="shared" ca="1" si="227"/>
        <v>-</v>
      </c>
      <c r="S662" s="2">
        <f>IFERROR(MATCH(MASTER!$A662,'BUMA ALT'!H:H,FALSE),4952)</f>
        <v>1229</v>
      </c>
      <c r="T662" s="5" t="str">
        <f t="shared" ca="1" si="234"/>
        <v>FAR FROM HOME (RADIO EDIT)</v>
      </c>
      <c r="U662" s="51">
        <f t="shared" ca="1" si="235"/>
        <v>1351244</v>
      </c>
      <c r="V662" s="51" t="str">
        <f t="shared" ca="1" si="236"/>
        <v>I-002289736-3</v>
      </c>
      <c r="W662" s="51">
        <f t="shared" ca="1" si="237"/>
        <v>472380650</v>
      </c>
      <c r="X662" s="51" t="str">
        <f t="shared" ca="1" si="238"/>
        <v>DJ PUBLISHING</v>
      </c>
      <c r="Y662" s="51">
        <f t="shared" ca="1" si="239"/>
        <v>11570156</v>
      </c>
      <c r="Z662" s="51">
        <f t="shared" ca="1" si="240"/>
        <v>42544</v>
      </c>
      <c r="AA662" s="6" t="str">
        <f t="shared" ca="1" si="241"/>
        <v>W-014234384</v>
      </c>
    </row>
    <row r="663" spans="1:27" x14ac:dyDescent="0.25">
      <c r="A663" s="9" t="s">
        <v>2542</v>
      </c>
      <c r="B663" s="10" t="str">
        <f t="shared" si="228"/>
        <v>DJ PUBLISHING</v>
      </c>
      <c r="C663" s="2">
        <f>IFERROR(MATCH(MASTER!$A663,'DJ PUBLISHING'!A:A,FALSE),1393)</f>
        <v>891</v>
      </c>
      <c r="D663" s="5" t="str">
        <f t="shared" ca="1" si="229"/>
        <v>FCK OFF</v>
      </c>
      <c r="E663" s="6" t="str">
        <f t="shared" ca="1" si="230"/>
        <v>X-RAW</v>
      </c>
      <c r="F663" s="2">
        <f>IFERROR(MATCH(MASTER!$A663,CLOUD!B:B,FALSE),1965)</f>
        <v>1965</v>
      </c>
      <c r="G663" s="17" t="str">
        <f t="shared" ca="1" si="231"/>
        <v>-</v>
      </c>
      <c r="H663" s="18" t="str">
        <f t="shared" ca="1" si="232"/>
        <v>-</v>
      </c>
      <c r="I663" s="19" t="str">
        <f t="shared" ca="1" si="233"/>
        <v>-</v>
      </c>
      <c r="J663" s="2">
        <f>IFERROR(MATCH(MASTER!$A663,'BUMA MAIN'!H:H,FALSE),4952)</f>
        <v>4952</v>
      </c>
      <c r="K663" s="32" t="str">
        <f t="shared" ca="1" si="220"/>
        <v>-</v>
      </c>
      <c r="L663" s="33" t="str">
        <f t="shared" ca="1" si="221"/>
        <v>-</v>
      </c>
      <c r="M663" s="33" t="str">
        <f t="shared" ca="1" si="222"/>
        <v>-</v>
      </c>
      <c r="N663" s="33" t="str">
        <f t="shared" ca="1" si="223"/>
        <v>-</v>
      </c>
      <c r="O663" s="33" t="str">
        <f t="shared" ca="1" si="224"/>
        <v>-</v>
      </c>
      <c r="P663" s="33" t="str">
        <f t="shared" ca="1" si="225"/>
        <v>-</v>
      </c>
      <c r="Q663" s="33" t="str">
        <f t="shared" ca="1" si="226"/>
        <v>-</v>
      </c>
      <c r="R663" s="34" t="str">
        <f t="shared" ca="1" si="227"/>
        <v>-</v>
      </c>
      <c r="S663" s="2">
        <f>IFERROR(MATCH(MASTER!$A663,'BUMA ALT'!H:H,FALSE),4952)</f>
        <v>4952</v>
      </c>
      <c r="T663" s="5" t="str">
        <f t="shared" ca="1" si="234"/>
        <v>-</v>
      </c>
      <c r="U663" s="51" t="str">
        <f t="shared" ca="1" si="235"/>
        <v>-</v>
      </c>
      <c r="V663" s="51" t="str">
        <f t="shared" ca="1" si="236"/>
        <v>-</v>
      </c>
      <c r="W663" s="51" t="str">
        <f t="shared" ca="1" si="237"/>
        <v>-</v>
      </c>
      <c r="X663" s="51" t="str">
        <f t="shared" ca="1" si="238"/>
        <v>-</v>
      </c>
      <c r="Y663" s="51" t="str">
        <f t="shared" ca="1" si="239"/>
        <v>-</v>
      </c>
      <c r="Z663" s="51" t="str">
        <f t="shared" ca="1" si="240"/>
        <v>-</v>
      </c>
      <c r="AA663" s="6" t="str">
        <f t="shared" ca="1" si="241"/>
        <v>-</v>
      </c>
    </row>
    <row r="664" spans="1:27" x14ac:dyDescent="0.25">
      <c r="A664" s="9" t="s">
        <v>2543</v>
      </c>
      <c r="B664" s="10" t="str">
        <f t="shared" si="228"/>
        <v>DJ PUBLISHING</v>
      </c>
      <c r="C664" s="2">
        <f>IFERROR(MATCH(MASTER!$A664,'DJ PUBLISHING'!A:A,FALSE),1393)</f>
        <v>629</v>
      </c>
      <c r="D664" s="5" t="str">
        <f t="shared" ca="1" si="229"/>
        <v>FCKN HARDSTYLE</v>
      </c>
      <c r="E664" s="6" t="str">
        <f t="shared" ca="1" si="230"/>
        <v>X-BONE</v>
      </c>
      <c r="F664" s="2">
        <f>IFERROR(MATCH(MASTER!$A664,CLOUD!B:B,FALSE),1965)</f>
        <v>1965</v>
      </c>
      <c r="G664" s="17" t="str">
        <f t="shared" ca="1" si="231"/>
        <v>-</v>
      </c>
      <c r="H664" s="18" t="str">
        <f t="shared" ca="1" si="232"/>
        <v>-</v>
      </c>
      <c r="I664" s="19" t="str">
        <f t="shared" ca="1" si="233"/>
        <v>-</v>
      </c>
      <c r="J664" s="2">
        <f>IFERROR(MATCH(MASTER!$A664,'BUMA MAIN'!H:H,FALSE),4952)</f>
        <v>4952</v>
      </c>
      <c r="K664" s="32" t="str">
        <f t="shared" ca="1" si="220"/>
        <v>-</v>
      </c>
      <c r="L664" s="33" t="str">
        <f t="shared" ca="1" si="221"/>
        <v>-</v>
      </c>
      <c r="M664" s="33" t="str">
        <f t="shared" ca="1" si="222"/>
        <v>-</v>
      </c>
      <c r="N664" s="33" t="str">
        <f t="shared" ca="1" si="223"/>
        <v>-</v>
      </c>
      <c r="O664" s="33" t="str">
        <f t="shared" ca="1" si="224"/>
        <v>-</v>
      </c>
      <c r="P664" s="33" t="str">
        <f t="shared" ca="1" si="225"/>
        <v>-</v>
      </c>
      <c r="Q664" s="33" t="str">
        <f t="shared" ca="1" si="226"/>
        <v>-</v>
      </c>
      <c r="R664" s="34" t="str">
        <f t="shared" ca="1" si="227"/>
        <v>-</v>
      </c>
      <c r="S664" s="2">
        <f>IFERROR(MATCH(MASTER!$A664,'BUMA ALT'!H:H,FALSE),4952)</f>
        <v>4952</v>
      </c>
      <c r="T664" s="5" t="str">
        <f t="shared" ca="1" si="234"/>
        <v>-</v>
      </c>
      <c r="U664" s="51" t="str">
        <f t="shared" ca="1" si="235"/>
        <v>-</v>
      </c>
      <c r="V664" s="51" t="str">
        <f t="shared" ca="1" si="236"/>
        <v>-</v>
      </c>
      <c r="W664" s="51" t="str">
        <f t="shared" ca="1" si="237"/>
        <v>-</v>
      </c>
      <c r="X664" s="51" t="str">
        <f t="shared" ca="1" si="238"/>
        <v>-</v>
      </c>
      <c r="Y664" s="51" t="str">
        <f t="shared" ca="1" si="239"/>
        <v>-</v>
      </c>
      <c r="Z664" s="51" t="str">
        <f t="shared" ca="1" si="240"/>
        <v>-</v>
      </c>
      <c r="AA664" s="6" t="str">
        <f t="shared" ca="1" si="241"/>
        <v>-</v>
      </c>
    </row>
    <row r="665" spans="1:27" x14ac:dyDescent="0.25">
      <c r="A665" s="9" t="s">
        <v>2544</v>
      </c>
      <c r="B665" s="10" t="str">
        <f t="shared" si="228"/>
        <v>DJ PUBLISHING</v>
      </c>
      <c r="C665" s="2">
        <f>IFERROR(MATCH(MASTER!$A665,'DJ PUBLISHING'!A:A,FALSE),1393)</f>
        <v>660</v>
      </c>
      <c r="D665" s="5" t="str">
        <f t="shared" ca="1" si="229"/>
        <v>FCKN HARDSTYLE (MYSTICAL MIND REMIX)</v>
      </c>
      <c r="E665" s="6" t="str">
        <f t="shared" ca="1" si="230"/>
        <v>X-BONE</v>
      </c>
      <c r="F665" s="2">
        <f>IFERROR(MATCH(MASTER!$A665,CLOUD!B:B,FALSE),1965)</f>
        <v>1965</v>
      </c>
      <c r="G665" s="17" t="str">
        <f t="shared" ca="1" si="231"/>
        <v>-</v>
      </c>
      <c r="H665" s="18" t="str">
        <f t="shared" ca="1" si="232"/>
        <v>-</v>
      </c>
      <c r="I665" s="19" t="str">
        <f t="shared" ca="1" si="233"/>
        <v>-</v>
      </c>
      <c r="J665" s="2">
        <f>IFERROR(MATCH(MASTER!$A665,'BUMA MAIN'!H:H,FALSE),4952)</f>
        <v>4952</v>
      </c>
      <c r="K665" s="32" t="str">
        <f t="shared" ca="1" si="220"/>
        <v>-</v>
      </c>
      <c r="L665" s="33" t="str">
        <f t="shared" ca="1" si="221"/>
        <v>-</v>
      </c>
      <c r="M665" s="33" t="str">
        <f t="shared" ca="1" si="222"/>
        <v>-</v>
      </c>
      <c r="N665" s="33" t="str">
        <f t="shared" ca="1" si="223"/>
        <v>-</v>
      </c>
      <c r="O665" s="33" t="str">
        <f t="shared" ca="1" si="224"/>
        <v>-</v>
      </c>
      <c r="P665" s="33" t="str">
        <f t="shared" ca="1" si="225"/>
        <v>-</v>
      </c>
      <c r="Q665" s="33" t="str">
        <f t="shared" ca="1" si="226"/>
        <v>-</v>
      </c>
      <c r="R665" s="34" t="str">
        <f t="shared" ca="1" si="227"/>
        <v>-</v>
      </c>
      <c r="S665" s="2">
        <f>IFERROR(MATCH(MASTER!$A665,'BUMA ALT'!H:H,FALSE),4952)</f>
        <v>4952</v>
      </c>
      <c r="T665" s="5" t="str">
        <f t="shared" ca="1" si="234"/>
        <v>-</v>
      </c>
      <c r="U665" s="51" t="str">
        <f t="shared" ca="1" si="235"/>
        <v>-</v>
      </c>
      <c r="V665" s="51" t="str">
        <f t="shared" ca="1" si="236"/>
        <v>-</v>
      </c>
      <c r="W665" s="51" t="str">
        <f t="shared" ca="1" si="237"/>
        <v>-</v>
      </c>
      <c r="X665" s="51" t="str">
        <f t="shared" ca="1" si="238"/>
        <v>-</v>
      </c>
      <c r="Y665" s="51" t="str">
        <f t="shared" ca="1" si="239"/>
        <v>-</v>
      </c>
      <c r="Z665" s="51" t="str">
        <f t="shared" ca="1" si="240"/>
        <v>-</v>
      </c>
      <c r="AA665" s="6" t="str">
        <f t="shared" ca="1" si="241"/>
        <v>-</v>
      </c>
    </row>
    <row r="666" spans="1:27" x14ac:dyDescent="0.25">
      <c r="A666" s="9" t="s">
        <v>403</v>
      </c>
      <c r="B666" s="10" t="str">
        <f t="shared" si="228"/>
        <v>DJ PUBLISHING, CLOUD, BUMA MAIN</v>
      </c>
      <c r="C666" s="2">
        <f>IFERROR(MATCH(MASTER!$A666,'DJ PUBLISHING'!A:A,FALSE),1393)</f>
        <v>914</v>
      </c>
      <c r="D666" s="5" t="str">
        <f t="shared" ca="1" si="229"/>
        <v>FEAR</v>
      </c>
      <c r="E666" s="6" t="str">
        <f t="shared" ca="1" si="230"/>
        <v>X-RAW</v>
      </c>
      <c r="F666" s="2">
        <f>IFERROR(MATCH(MASTER!$A666,CLOUD!B:B,FALSE),1965)</f>
        <v>538</v>
      </c>
      <c r="G666" s="17">
        <f t="shared" ca="1" si="231"/>
        <v>1113</v>
      </c>
      <c r="H666" s="18" t="str">
        <f t="shared" ca="1" si="232"/>
        <v>FEAR</v>
      </c>
      <c r="I666" s="19" t="str">
        <f t="shared" ca="1" si="233"/>
        <v>DUTRIEUX/WERVER</v>
      </c>
      <c r="J666" s="2">
        <f>IFERROR(MATCH(MASTER!$A666,'BUMA MAIN'!H:H,FALSE),4952)</f>
        <v>422</v>
      </c>
      <c r="K666" s="32" t="str">
        <f t="shared" ca="1" si="220"/>
        <v>FEAR</v>
      </c>
      <c r="L666" s="33">
        <f t="shared" ca="1" si="221"/>
        <v>1351244</v>
      </c>
      <c r="M666" s="33" t="str">
        <f t="shared" ca="1" si="222"/>
        <v>I-002289736-3</v>
      </c>
      <c r="N666" s="33">
        <f t="shared" ca="1" si="223"/>
        <v>472380650</v>
      </c>
      <c r="O666" s="33" t="str">
        <f t="shared" ca="1" si="224"/>
        <v>DJ PUBLISHING</v>
      </c>
      <c r="P666" s="33">
        <f t="shared" ca="1" si="225"/>
        <v>11549687</v>
      </c>
      <c r="Q666" s="33">
        <f t="shared" ca="1" si="226"/>
        <v>42290</v>
      </c>
      <c r="R666" s="34" t="str">
        <f t="shared" ca="1" si="227"/>
        <v>W-010463812</v>
      </c>
      <c r="S666" s="2">
        <f>IFERROR(MATCH(MASTER!$A666,'BUMA ALT'!H:H,FALSE),4952)</f>
        <v>4952</v>
      </c>
      <c r="T666" s="5" t="str">
        <f t="shared" ca="1" si="234"/>
        <v>-</v>
      </c>
      <c r="U666" s="51" t="str">
        <f t="shared" ca="1" si="235"/>
        <v>-</v>
      </c>
      <c r="V666" s="51" t="str">
        <f t="shared" ca="1" si="236"/>
        <v>-</v>
      </c>
      <c r="W666" s="51" t="str">
        <f t="shared" ca="1" si="237"/>
        <v>-</v>
      </c>
      <c r="X666" s="51" t="str">
        <f t="shared" ca="1" si="238"/>
        <v>-</v>
      </c>
      <c r="Y666" s="51" t="str">
        <f t="shared" ca="1" si="239"/>
        <v>-</v>
      </c>
      <c r="Z666" s="51" t="str">
        <f t="shared" ca="1" si="240"/>
        <v>-</v>
      </c>
      <c r="AA666" s="6" t="str">
        <f t="shared" ca="1" si="241"/>
        <v>-</v>
      </c>
    </row>
    <row r="667" spans="1:27" x14ac:dyDescent="0.25">
      <c r="A667" s="9" t="s">
        <v>3200</v>
      </c>
      <c r="B667" s="10" t="str">
        <f t="shared" si="228"/>
        <v>BUMA ALT</v>
      </c>
      <c r="C667" s="2">
        <f>IFERROR(MATCH(MASTER!$A667,'DJ PUBLISHING'!A:A,FALSE),1393)</f>
        <v>1393</v>
      </c>
      <c r="D667" s="5" t="str">
        <f t="shared" ca="1" si="229"/>
        <v>-</v>
      </c>
      <c r="E667" s="6" t="str">
        <f t="shared" ca="1" si="230"/>
        <v>-</v>
      </c>
      <c r="F667" s="2">
        <f>IFERROR(MATCH(MASTER!$A667,CLOUD!B:B,FALSE),1965)</f>
        <v>1965</v>
      </c>
      <c r="G667" s="17" t="str">
        <f t="shared" ca="1" si="231"/>
        <v>-</v>
      </c>
      <c r="H667" s="18" t="str">
        <f t="shared" ca="1" si="232"/>
        <v>-</v>
      </c>
      <c r="I667" s="19" t="str">
        <f t="shared" ca="1" si="233"/>
        <v>-</v>
      </c>
      <c r="J667" s="2">
        <f>IFERROR(MATCH(MASTER!$A667,'BUMA MAIN'!H:H,FALSE),4952)</f>
        <v>4952</v>
      </c>
      <c r="K667" s="32" t="str">
        <f t="shared" ca="1" si="220"/>
        <v>-</v>
      </c>
      <c r="L667" s="33" t="str">
        <f t="shared" ca="1" si="221"/>
        <v>-</v>
      </c>
      <c r="M667" s="33" t="str">
        <f t="shared" ca="1" si="222"/>
        <v>-</v>
      </c>
      <c r="N667" s="33" t="str">
        <f t="shared" ca="1" si="223"/>
        <v>-</v>
      </c>
      <c r="O667" s="33" t="str">
        <f t="shared" ca="1" si="224"/>
        <v>-</v>
      </c>
      <c r="P667" s="33" t="str">
        <f t="shared" ca="1" si="225"/>
        <v>-</v>
      </c>
      <c r="Q667" s="33" t="str">
        <f t="shared" ca="1" si="226"/>
        <v>-</v>
      </c>
      <c r="R667" s="34" t="str">
        <f t="shared" ca="1" si="227"/>
        <v>-</v>
      </c>
      <c r="S667" s="2">
        <f>IFERROR(MATCH(MASTER!$A667,'BUMA ALT'!H:H,FALSE),4952)</f>
        <v>1364</v>
      </c>
      <c r="T667" s="5" t="str">
        <f t="shared" ca="1" si="234"/>
        <v>FEAR (ORIGINAL MIX)</v>
      </c>
      <c r="U667" s="51">
        <f t="shared" ca="1" si="235"/>
        <v>1351244</v>
      </c>
      <c r="V667" s="51" t="str">
        <f t="shared" ca="1" si="236"/>
        <v>I-002289736-3</v>
      </c>
      <c r="W667" s="51">
        <f t="shared" ca="1" si="237"/>
        <v>472380650</v>
      </c>
      <c r="X667" s="51" t="str">
        <f t="shared" ca="1" si="238"/>
        <v>DJ PUBLISHING</v>
      </c>
      <c r="Y667" s="51">
        <f t="shared" ca="1" si="239"/>
        <v>11590270</v>
      </c>
      <c r="Z667" s="51">
        <f t="shared" ca="1" si="240"/>
        <v>42790</v>
      </c>
      <c r="AA667" s="6" t="str">
        <f t="shared" ca="1" si="241"/>
        <v>W-013669055</v>
      </c>
    </row>
    <row r="668" spans="1:27" x14ac:dyDescent="0.25">
      <c r="A668" s="9" t="s">
        <v>457</v>
      </c>
      <c r="B668" s="10" t="str">
        <f t="shared" si="228"/>
        <v>CLOUD, BUMA MAIN</v>
      </c>
      <c r="C668" s="2">
        <f>IFERROR(MATCH(MASTER!$A668,'DJ PUBLISHING'!A:A,FALSE),1393)</f>
        <v>1393</v>
      </c>
      <c r="D668" s="5" t="str">
        <f t="shared" ca="1" si="229"/>
        <v>-</v>
      </c>
      <c r="E668" s="6" t="str">
        <f t="shared" ca="1" si="230"/>
        <v>-</v>
      </c>
      <c r="F668" s="2">
        <f>IFERROR(MATCH(MASTER!$A668,CLOUD!B:B,FALSE),1965)</f>
        <v>540</v>
      </c>
      <c r="G668" s="17">
        <f t="shared" ca="1" si="231"/>
        <v>459584</v>
      </c>
      <c r="H668" s="18" t="str">
        <f t="shared" ca="1" si="232"/>
        <v>FEAR IS NOT REAL</v>
      </c>
      <c r="I668" s="19" t="str">
        <f t="shared" ca="1" si="233"/>
        <v>CAPRI/SOPRANO</v>
      </c>
      <c r="J668" s="2">
        <f>IFERROR(MATCH(MASTER!$A668,'BUMA MAIN'!H:H,FALSE),4952)</f>
        <v>476</v>
      </c>
      <c r="K668" s="32" t="str">
        <f t="shared" ca="1" si="220"/>
        <v>FEAR IS NOT REAL</v>
      </c>
      <c r="L668" s="33">
        <f t="shared" ca="1" si="221"/>
        <v>1351244</v>
      </c>
      <c r="M668" s="33" t="str">
        <f t="shared" ca="1" si="222"/>
        <v>I-002289736-3</v>
      </c>
      <c r="N668" s="33">
        <f t="shared" ca="1" si="223"/>
        <v>472380650</v>
      </c>
      <c r="O668" s="33" t="str">
        <f t="shared" ca="1" si="224"/>
        <v>DJ PUBLISHING</v>
      </c>
      <c r="P668" s="33">
        <f t="shared" ca="1" si="225"/>
        <v>11549687</v>
      </c>
      <c r="Q668" s="33">
        <f t="shared" ca="1" si="226"/>
        <v>42290</v>
      </c>
      <c r="R668" s="34" t="str">
        <f t="shared" ca="1" si="227"/>
        <v>W-010463827</v>
      </c>
      <c r="S668" s="2">
        <f>IFERROR(MATCH(MASTER!$A668,'BUMA ALT'!H:H,FALSE),4952)</f>
        <v>4952</v>
      </c>
      <c r="T668" s="5" t="str">
        <f t="shared" ca="1" si="234"/>
        <v>-</v>
      </c>
      <c r="U668" s="51" t="str">
        <f t="shared" ca="1" si="235"/>
        <v>-</v>
      </c>
      <c r="V668" s="51" t="str">
        <f t="shared" ca="1" si="236"/>
        <v>-</v>
      </c>
      <c r="W668" s="51" t="str">
        <f t="shared" ca="1" si="237"/>
        <v>-</v>
      </c>
      <c r="X668" s="51" t="str">
        <f t="shared" ca="1" si="238"/>
        <v>-</v>
      </c>
      <c r="Y668" s="51" t="str">
        <f t="shared" ca="1" si="239"/>
        <v>-</v>
      </c>
      <c r="Z668" s="51" t="str">
        <f t="shared" ca="1" si="240"/>
        <v>-</v>
      </c>
      <c r="AA668" s="6" t="str">
        <f t="shared" ca="1" si="241"/>
        <v>-</v>
      </c>
    </row>
    <row r="669" spans="1:27" x14ac:dyDescent="0.25">
      <c r="A669" s="9" t="s">
        <v>3413</v>
      </c>
      <c r="B669" s="10" t="str">
        <f t="shared" si="228"/>
        <v>BUMA ALT</v>
      </c>
      <c r="C669" s="2">
        <f>IFERROR(MATCH(MASTER!$A669,'DJ PUBLISHING'!A:A,FALSE),1393)</f>
        <v>1393</v>
      </c>
      <c r="D669" s="5" t="str">
        <f t="shared" ca="1" si="229"/>
        <v>-</v>
      </c>
      <c r="E669" s="6" t="str">
        <f t="shared" ca="1" si="230"/>
        <v>-</v>
      </c>
      <c r="F669" s="2">
        <f>IFERROR(MATCH(MASTER!$A669,CLOUD!B:B,FALSE),1965)</f>
        <v>1965</v>
      </c>
      <c r="G669" s="17" t="str">
        <f t="shared" ca="1" si="231"/>
        <v>-</v>
      </c>
      <c r="H669" s="18" t="str">
        <f t="shared" ca="1" si="232"/>
        <v>-</v>
      </c>
      <c r="I669" s="19" t="str">
        <f t="shared" ca="1" si="233"/>
        <v>-</v>
      </c>
      <c r="J669" s="2">
        <f>IFERROR(MATCH(MASTER!$A669,'BUMA MAIN'!H:H,FALSE),4952)</f>
        <v>4952</v>
      </c>
      <c r="K669" s="32" t="str">
        <f t="shared" ca="1" si="220"/>
        <v>-</v>
      </c>
      <c r="L669" s="33" t="str">
        <f t="shared" ca="1" si="221"/>
        <v>-</v>
      </c>
      <c r="M669" s="33" t="str">
        <f t="shared" ca="1" si="222"/>
        <v>-</v>
      </c>
      <c r="N669" s="33" t="str">
        <f t="shared" ca="1" si="223"/>
        <v>-</v>
      </c>
      <c r="O669" s="33" t="str">
        <f t="shared" ca="1" si="224"/>
        <v>-</v>
      </c>
      <c r="P669" s="33" t="str">
        <f t="shared" ca="1" si="225"/>
        <v>-</v>
      </c>
      <c r="Q669" s="33" t="str">
        <f t="shared" ca="1" si="226"/>
        <v>-</v>
      </c>
      <c r="R669" s="34" t="str">
        <f t="shared" ca="1" si="227"/>
        <v>-</v>
      </c>
      <c r="S669" s="2">
        <f>IFERROR(MATCH(MASTER!$A669,'BUMA ALT'!H:H,FALSE),4952)</f>
        <v>1891</v>
      </c>
      <c r="T669" s="5" t="str">
        <f t="shared" ca="1" si="234"/>
        <v>FEAR IS NOT REAL (EXTENDED MIX)</v>
      </c>
      <c r="U669" s="51">
        <f t="shared" ca="1" si="235"/>
        <v>1351244</v>
      </c>
      <c r="V669" s="51" t="str">
        <f t="shared" ca="1" si="236"/>
        <v>I-002289736-3</v>
      </c>
      <c r="W669" s="51">
        <f t="shared" ca="1" si="237"/>
        <v>472380650</v>
      </c>
      <c r="X669" s="51" t="str">
        <f t="shared" ca="1" si="238"/>
        <v>DJ PUBLISHING</v>
      </c>
      <c r="Y669" s="51">
        <f t="shared" ca="1" si="239"/>
        <v>11602746</v>
      </c>
      <c r="Z669" s="51">
        <f t="shared" ca="1" si="240"/>
        <v>42976</v>
      </c>
      <c r="AA669" s="6" t="str">
        <f t="shared" ca="1" si="241"/>
        <v>W-014695221</v>
      </c>
    </row>
    <row r="670" spans="1:27" x14ac:dyDescent="0.25">
      <c r="A670" s="9" t="s">
        <v>1452</v>
      </c>
      <c r="B670" s="10" t="str">
        <f t="shared" si="228"/>
        <v>CLOUD</v>
      </c>
      <c r="C670" s="2">
        <f>IFERROR(MATCH(MASTER!$A670,'DJ PUBLISHING'!A:A,FALSE),1393)</f>
        <v>1393</v>
      </c>
      <c r="D670" s="5" t="str">
        <f t="shared" ca="1" si="229"/>
        <v>-</v>
      </c>
      <c r="E670" s="6" t="str">
        <f t="shared" ca="1" si="230"/>
        <v>-</v>
      </c>
      <c r="F670" s="2">
        <f>IFERROR(MATCH(MASTER!$A670,CLOUD!B:B,FALSE),1965)</f>
        <v>541</v>
      </c>
      <c r="G670" s="17">
        <f t="shared" ca="1" si="231"/>
        <v>1147</v>
      </c>
      <c r="H670" s="18" t="str">
        <f t="shared" ca="1" si="232"/>
        <v>FEAR IS WHAT I FEED ON</v>
      </c>
      <c r="I670" s="19" t="str">
        <f t="shared" ca="1" si="233"/>
        <v>DUTRIEUX/WERVER</v>
      </c>
      <c r="J670" s="2">
        <f>IFERROR(MATCH(MASTER!$A670,'BUMA MAIN'!H:H,FALSE),4952)</f>
        <v>4952</v>
      </c>
      <c r="K670" s="32" t="str">
        <f t="shared" ca="1" si="220"/>
        <v>-</v>
      </c>
      <c r="L670" s="33" t="str">
        <f t="shared" ca="1" si="221"/>
        <v>-</v>
      </c>
      <c r="M670" s="33" t="str">
        <f t="shared" ca="1" si="222"/>
        <v>-</v>
      </c>
      <c r="N670" s="33" t="str">
        <f t="shared" ca="1" si="223"/>
        <v>-</v>
      </c>
      <c r="O670" s="33" t="str">
        <f t="shared" ca="1" si="224"/>
        <v>-</v>
      </c>
      <c r="P670" s="33" t="str">
        <f t="shared" ca="1" si="225"/>
        <v>-</v>
      </c>
      <c r="Q670" s="33" t="str">
        <f t="shared" ca="1" si="226"/>
        <v>-</v>
      </c>
      <c r="R670" s="34" t="str">
        <f t="shared" ca="1" si="227"/>
        <v>-</v>
      </c>
      <c r="S670" s="2">
        <f>IFERROR(MATCH(MASTER!$A670,'BUMA ALT'!H:H,FALSE),4952)</f>
        <v>4952</v>
      </c>
      <c r="T670" s="5" t="str">
        <f t="shared" ca="1" si="234"/>
        <v>-</v>
      </c>
      <c r="U670" s="51" t="str">
        <f t="shared" ca="1" si="235"/>
        <v>-</v>
      </c>
      <c r="V670" s="51" t="str">
        <f t="shared" ca="1" si="236"/>
        <v>-</v>
      </c>
      <c r="W670" s="51" t="str">
        <f t="shared" ca="1" si="237"/>
        <v>-</v>
      </c>
      <c r="X670" s="51" t="str">
        <f t="shared" ca="1" si="238"/>
        <v>-</v>
      </c>
      <c r="Y670" s="51" t="str">
        <f t="shared" ca="1" si="239"/>
        <v>-</v>
      </c>
      <c r="Z670" s="51" t="str">
        <f t="shared" ca="1" si="240"/>
        <v>-</v>
      </c>
      <c r="AA670" s="6" t="str">
        <f t="shared" ca="1" si="241"/>
        <v>-</v>
      </c>
    </row>
    <row r="671" spans="1:27" x14ac:dyDescent="0.25">
      <c r="A671" s="9" t="s">
        <v>1453</v>
      </c>
      <c r="B671" s="10" t="str">
        <f t="shared" si="228"/>
        <v>CLOUD</v>
      </c>
      <c r="C671" s="2">
        <f>IFERROR(MATCH(MASTER!$A671,'DJ PUBLISHING'!A:A,FALSE),1393)</f>
        <v>1393</v>
      </c>
      <c r="D671" s="5" t="str">
        <f t="shared" ca="1" si="229"/>
        <v>-</v>
      </c>
      <c r="E671" s="6" t="str">
        <f t="shared" ca="1" si="230"/>
        <v>-</v>
      </c>
      <c r="F671" s="2">
        <f>IFERROR(MATCH(MASTER!$A671,CLOUD!B:B,FALSE),1965)</f>
        <v>542</v>
      </c>
      <c r="G671" s="17">
        <f t="shared" ca="1" si="231"/>
        <v>82462</v>
      </c>
      <c r="H671" s="18" t="str">
        <f t="shared" ca="1" si="232"/>
        <v>FEAR NO MORE</v>
      </c>
      <c r="I671" s="19" t="str">
        <f t="shared" ca="1" si="233"/>
        <v>CRAANE/PIJNENBURG/PIJNENBURG</v>
      </c>
      <c r="J671" s="2">
        <f>IFERROR(MATCH(MASTER!$A671,'BUMA MAIN'!H:H,FALSE),4952)</f>
        <v>4952</v>
      </c>
      <c r="K671" s="32" t="str">
        <f t="shared" ca="1" si="220"/>
        <v>-</v>
      </c>
      <c r="L671" s="33" t="str">
        <f t="shared" ca="1" si="221"/>
        <v>-</v>
      </c>
      <c r="M671" s="33" t="str">
        <f t="shared" ca="1" si="222"/>
        <v>-</v>
      </c>
      <c r="N671" s="33" t="str">
        <f t="shared" ca="1" si="223"/>
        <v>-</v>
      </c>
      <c r="O671" s="33" t="str">
        <f t="shared" ca="1" si="224"/>
        <v>-</v>
      </c>
      <c r="P671" s="33" t="str">
        <f t="shared" ca="1" si="225"/>
        <v>-</v>
      </c>
      <c r="Q671" s="33" t="str">
        <f t="shared" ca="1" si="226"/>
        <v>-</v>
      </c>
      <c r="R671" s="34" t="str">
        <f t="shared" ca="1" si="227"/>
        <v>-</v>
      </c>
      <c r="S671" s="2">
        <f>IFERROR(MATCH(MASTER!$A671,'BUMA ALT'!H:H,FALSE),4952)</f>
        <v>4952</v>
      </c>
      <c r="T671" s="5" t="str">
        <f t="shared" ca="1" si="234"/>
        <v>-</v>
      </c>
      <c r="U671" s="51" t="str">
        <f t="shared" ca="1" si="235"/>
        <v>-</v>
      </c>
      <c r="V671" s="51" t="str">
        <f t="shared" ca="1" si="236"/>
        <v>-</v>
      </c>
      <c r="W671" s="51" t="str">
        <f t="shared" ca="1" si="237"/>
        <v>-</v>
      </c>
      <c r="X671" s="51" t="str">
        <f t="shared" ca="1" si="238"/>
        <v>-</v>
      </c>
      <c r="Y671" s="51" t="str">
        <f t="shared" ca="1" si="239"/>
        <v>-</v>
      </c>
      <c r="Z671" s="51" t="str">
        <f t="shared" ca="1" si="240"/>
        <v>-</v>
      </c>
      <c r="AA671" s="6" t="str">
        <f t="shared" ca="1" si="241"/>
        <v>-</v>
      </c>
    </row>
    <row r="672" spans="1:27" x14ac:dyDescent="0.25">
      <c r="A672" s="9" t="s">
        <v>1454</v>
      </c>
      <c r="B672" s="10" t="str">
        <f t="shared" si="228"/>
        <v>CLOUD</v>
      </c>
      <c r="C672" s="2">
        <f>IFERROR(MATCH(MASTER!$A672,'DJ PUBLISHING'!A:A,FALSE),1393)</f>
        <v>1393</v>
      </c>
      <c r="D672" s="5" t="str">
        <f t="shared" ca="1" si="229"/>
        <v>-</v>
      </c>
      <c r="E672" s="6" t="str">
        <f t="shared" ca="1" si="230"/>
        <v>-</v>
      </c>
      <c r="F672" s="2">
        <f>IFERROR(MATCH(MASTER!$A672,CLOUD!B:B,FALSE),1965)</f>
        <v>543</v>
      </c>
      <c r="G672" s="17">
        <f t="shared" ca="1" si="231"/>
        <v>7982</v>
      </c>
      <c r="H672" s="18" t="str">
        <f t="shared" ca="1" si="232"/>
        <v>FEAR OF DARKNESS</v>
      </c>
      <c r="I672" s="19" t="str">
        <f t="shared" ca="1" si="233"/>
        <v>REBERGEN</v>
      </c>
      <c r="J672" s="2">
        <f>IFERROR(MATCH(MASTER!$A672,'BUMA MAIN'!H:H,FALSE),4952)</f>
        <v>4952</v>
      </c>
      <c r="K672" s="32" t="str">
        <f t="shared" ca="1" si="220"/>
        <v>-</v>
      </c>
      <c r="L672" s="33" t="str">
        <f t="shared" ca="1" si="221"/>
        <v>-</v>
      </c>
      <c r="M672" s="33" t="str">
        <f t="shared" ca="1" si="222"/>
        <v>-</v>
      </c>
      <c r="N672" s="33" t="str">
        <f t="shared" ca="1" si="223"/>
        <v>-</v>
      </c>
      <c r="O672" s="33" t="str">
        <f t="shared" ca="1" si="224"/>
        <v>-</v>
      </c>
      <c r="P672" s="33" t="str">
        <f t="shared" ca="1" si="225"/>
        <v>-</v>
      </c>
      <c r="Q672" s="33" t="str">
        <f t="shared" ca="1" si="226"/>
        <v>-</v>
      </c>
      <c r="R672" s="34" t="str">
        <f t="shared" ca="1" si="227"/>
        <v>-</v>
      </c>
      <c r="S672" s="2">
        <f>IFERROR(MATCH(MASTER!$A672,'BUMA ALT'!H:H,FALSE),4952)</f>
        <v>4952</v>
      </c>
      <c r="T672" s="5" t="str">
        <f t="shared" ca="1" si="234"/>
        <v>-</v>
      </c>
      <c r="U672" s="51" t="str">
        <f t="shared" ca="1" si="235"/>
        <v>-</v>
      </c>
      <c r="V672" s="51" t="str">
        <f t="shared" ca="1" si="236"/>
        <v>-</v>
      </c>
      <c r="W672" s="51" t="str">
        <f t="shared" ca="1" si="237"/>
        <v>-</v>
      </c>
      <c r="X672" s="51" t="str">
        <f t="shared" ca="1" si="238"/>
        <v>-</v>
      </c>
      <c r="Y672" s="51" t="str">
        <f t="shared" ca="1" si="239"/>
        <v>-</v>
      </c>
      <c r="Z672" s="51" t="str">
        <f t="shared" ca="1" si="240"/>
        <v>-</v>
      </c>
      <c r="AA672" s="6" t="str">
        <f t="shared" ca="1" si="241"/>
        <v>-</v>
      </c>
    </row>
    <row r="673" spans="1:27" x14ac:dyDescent="0.25">
      <c r="A673" s="9" t="s">
        <v>1455</v>
      </c>
      <c r="B673" s="10" t="str">
        <f t="shared" si="228"/>
        <v>CLOUD</v>
      </c>
      <c r="C673" s="2">
        <f>IFERROR(MATCH(MASTER!$A673,'DJ PUBLISHING'!A:A,FALSE),1393)</f>
        <v>1393</v>
      </c>
      <c r="D673" s="5" t="str">
        <f t="shared" ca="1" si="229"/>
        <v>-</v>
      </c>
      <c r="E673" s="6" t="str">
        <f t="shared" ca="1" si="230"/>
        <v>-</v>
      </c>
      <c r="F673" s="2">
        <f>IFERROR(MATCH(MASTER!$A673,CLOUD!B:B,FALSE),1965)</f>
        <v>544</v>
      </c>
      <c r="G673" s="17">
        <f t="shared" ca="1" si="231"/>
        <v>80240</v>
      </c>
      <c r="H673" s="18" t="str">
        <f t="shared" ca="1" si="232"/>
        <v>FEARFUL SYMMETRY</v>
      </c>
      <c r="I673" s="19" t="str">
        <f t="shared" ca="1" si="233"/>
        <v>ABWI/ERTEK/GONZALEZ/SOLJAN</v>
      </c>
      <c r="J673" s="2">
        <f>IFERROR(MATCH(MASTER!$A673,'BUMA MAIN'!H:H,FALSE),4952)</f>
        <v>4952</v>
      </c>
      <c r="K673" s="32" t="str">
        <f t="shared" ca="1" si="220"/>
        <v>-</v>
      </c>
      <c r="L673" s="33" t="str">
        <f t="shared" ca="1" si="221"/>
        <v>-</v>
      </c>
      <c r="M673" s="33" t="str">
        <f t="shared" ca="1" si="222"/>
        <v>-</v>
      </c>
      <c r="N673" s="33" t="str">
        <f t="shared" ca="1" si="223"/>
        <v>-</v>
      </c>
      <c r="O673" s="33" t="str">
        <f t="shared" ca="1" si="224"/>
        <v>-</v>
      </c>
      <c r="P673" s="33" t="str">
        <f t="shared" ca="1" si="225"/>
        <v>-</v>
      </c>
      <c r="Q673" s="33" t="str">
        <f t="shared" ca="1" si="226"/>
        <v>-</v>
      </c>
      <c r="R673" s="34" t="str">
        <f t="shared" ca="1" si="227"/>
        <v>-</v>
      </c>
      <c r="S673" s="2">
        <f>IFERROR(MATCH(MASTER!$A673,'BUMA ALT'!H:H,FALSE),4952)</f>
        <v>4952</v>
      </c>
      <c r="T673" s="5" t="str">
        <f t="shared" ca="1" si="234"/>
        <v>-</v>
      </c>
      <c r="U673" s="51" t="str">
        <f t="shared" ca="1" si="235"/>
        <v>-</v>
      </c>
      <c r="V673" s="51" t="str">
        <f t="shared" ca="1" si="236"/>
        <v>-</v>
      </c>
      <c r="W673" s="51" t="str">
        <f t="shared" ca="1" si="237"/>
        <v>-</v>
      </c>
      <c r="X673" s="51" t="str">
        <f t="shared" ca="1" si="238"/>
        <v>-</v>
      </c>
      <c r="Y673" s="51" t="str">
        <f t="shared" ca="1" si="239"/>
        <v>-</v>
      </c>
      <c r="Z673" s="51" t="str">
        <f t="shared" ca="1" si="240"/>
        <v>-</v>
      </c>
      <c r="AA673" s="6" t="str">
        <f t="shared" ca="1" si="241"/>
        <v>-</v>
      </c>
    </row>
    <row r="674" spans="1:27" x14ac:dyDescent="0.25">
      <c r="A674" s="9" t="s">
        <v>2545</v>
      </c>
      <c r="B674" s="10" t="str">
        <f t="shared" si="228"/>
        <v>DJ PUBLISHING</v>
      </c>
      <c r="C674" s="2">
        <f>IFERROR(MATCH(MASTER!$A674,'DJ PUBLISHING'!A:A,FALSE),1393)</f>
        <v>1219</v>
      </c>
      <c r="D674" s="5" t="str">
        <f t="shared" ca="1" si="229"/>
        <v>FEARLESS</v>
      </c>
      <c r="E674" s="6" t="str">
        <f t="shared" ca="1" si="230"/>
        <v>MIDIFY</v>
      </c>
      <c r="F674" s="2">
        <f>IFERROR(MATCH(MASTER!$A674,CLOUD!B:B,FALSE),1965)</f>
        <v>1965</v>
      </c>
      <c r="G674" s="17" t="str">
        <f t="shared" ca="1" si="231"/>
        <v>-</v>
      </c>
      <c r="H674" s="18" t="str">
        <f t="shared" ca="1" si="232"/>
        <v>-</v>
      </c>
      <c r="I674" s="19" t="str">
        <f t="shared" ca="1" si="233"/>
        <v>-</v>
      </c>
      <c r="J674" s="2">
        <f>IFERROR(MATCH(MASTER!$A674,'BUMA MAIN'!H:H,FALSE),4952)</f>
        <v>4952</v>
      </c>
      <c r="K674" s="32" t="str">
        <f t="shared" ca="1" si="220"/>
        <v>-</v>
      </c>
      <c r="L674" s="33" t="str">
        <f t="shared" ca="1" si="221"/>
        <v>-</v>
      </c>
      <c r="M674" s="33" t="str">
        <f t="shared" ca="1" si="222"/>
        <v>-</v>
      </c>
      <c r="N674" s="33" t="str">
        <f t="shared" ca="1" si="223"/>
        <v>-</v>
      </c>
      <c r="O674" s="33" t="str">
        <f t="shared" ca="1" si="224"/>
        <v>-</v>
      </c>
      <c r="P674" s="33" t="str">
        <f t="shared" ca="1" si="225"/>
        <v>-</v>
      </c>
      <c r="Q674" s="33" t="str">
        <f t="shared" ca="1" si="226"/>
        <v>-</v>
      </c>
      <c r="R674" s="34" t="str">
        <f t="shared" ca="1" si="227"/>
        <v>-</v>
      </c>
      <c r="S674" s="2">
        <f>IFERROR(MATCH(MASTER!$A674,'BUMA ALT'!H:H,FALSE),4952)</f>
        <v>4952</v>
      </c>
      <c r="T674" s="5" t="str">
        <f t="shared" ca="1" si="234"/>
        <v>-</v>
      </c>
      <c r="U674" s="51" t="str">
        <f t="shared" ca="1" si="235"/>
        <v>-</v>
      </c>
      <c r="V674" s="51" t="str">
        <f t="shared" ca="1" si="236"/>
        <v>-</v>
      </c>
      <c r="W674" s="51" t="str">
        <f t="shared" ca="1" si="237"/>
        <v>-</v>
      </c>
      <c r="X674" s="51" t="str">
        <f t="shared" ca="1" si="238"/>
        <v>-</v>
      </c>
      <c r="Y674" s="51" t="str">
        <f t="shared" ca="1" si="239"/>
        <v>-</v>
      </c>
      <c r="Z674" s="51" t="str">
        <f t="shared" ca="1" si="240"/>
        <v>-</v>
      </c>
      <c r="AA674" s="6" t="str">
        <f t="shared" ca="1" si="241"/>
        <v>-</v>
      </c>
    </row>
    <row r="675" spans="1:27" x14ac:dyDescent="0.25">
      <c r="A675" s="9" t="s">
        <v>382</v>
      </c>
      <c r="B675" s="10" t="str">
        <f t="shared" si="228"/>
        <v>DJ PUBLISHING, CLOUD, BUMA MAIN</v>
      </c>
      <c r="C675" s="2">
        <f>IFERROR(MATCH(MASTER!$A675,'DJ PUBLISHING'!A:A,FALSE),1393)</f>
        <v>687</v>
      </c>
      <c r="D675" s="5" t="str">
        <f t="shared" ca="1" si="229"/>
        <v>FEEL ALIVE</v>
      </c>
      <c r="E675" s="6" t="str">
        <f t="shared" ca="1" si="230"/>
        <v>X-BONE</v>
      </c>
      <c r="F675" s="2">
        <f>IFERROR(MATCH(MASTER!$A675,CLOUD!B:B,FALSE),1965)</f>
        <v>545</v>
      </c>
      <c r="G675" s="17">
        <f t="shared" ca="1" si="231"/>
        <v>398970</v>
      </c>
      <c r="H675" s="18" t="str">
        <f t="shared" ca="1" si="232"/>
        <v>FEEL ALIVE</v>
      </c>
      <c r="I675" s="19" t="str">
        <f t="shared" ca="1" si="233"/>
        <v>LUNDGREN</v>
      </c>
      <c r="J675" s="2">
        <f>IFERROR(MATCH(MASTER!$A675,'BUMA MAIN'!H:H,FALSE),4952)</f>
        <v>401</v>
      </c>
      <c r="K675" s="32" t="str">
        <f t="shared" ca="1" si="220"/>
        <v>FEEL ALIVE</v>
      </c>
      <c r="L675" s="33">
        <f t="shared" ca="1" si="221"/>
        <v>1351244</v>
      </c>
      <c r="M675" s="33" t="str">
        <f t="shared" ca="1" si="222"/>
        <v>I-002289736-3</v>
      </c>
      <c r="N675" s="33">
        <f t="shared" ca="1" si="223"/>
        <v>472380650</v>
      </c>
      <c r="O675" s="33" t="str">
        <f t="shared" ca="1" si="224"/>
        <v>DJ PUBLISHING</v>
      </c>
      <c r="P675" s="33">
        <f t="shared" ca="1" si="225"/>
        <v>11549687</v>
      </c>
      <c r="Q675" s="33">
        <f t="shared" ca="1" si="226"/>
        <v>42290</v>
      </c>
      <c r="R675" s="34" t="str">
        <f t="shared" ca="1" si="227"/>
        <v>W-010463801</v>
      </c>
      <c r="S675" s="2">
        <f>IFERROR(MATCH(MASTER!$A675,'BUMA ALT'!H:H,FALSE),4952)</f>
        <v>4952</v>
      </c>
      <c r="T675" s="5" t="str">
        <f t="shared" ca="1" si="234"/>
        <v>-</v>
      </c>
      <c r="U675" s="51" t="str">
        <f t="shared" ca="1" si="235"/>
        <v>-</v>
      </c>
      <c r="V675" s="51" t="str">
        <f t="shared" ca="1" si="236"/>
        <v>-</v>
      </c>
      <c r="W675" s="51" t="str">
        <f t="shared" ca="1" si="237"/>
        <v>-</v>
      </c>
      <c r="X675" s="51" t="str">
        <f t="shared" ca="1" si="238"/>
        <v>-</v>
      </c>
      <c r="Y675" s="51" t="str">
        <f t="shared" ca="1" si="239"/>
        <v>-</v>
      </c>
      <c r="Z675" s="51" t="str">
        <f t="shared" ca="1" si="240"/>
        <v>-</v>
      </c>
      <c r="AA675" s="6" t="str">
        <f t="shared" ca="1" si="241"/>
        <v>-</v>
      </c>
    </row>
    <row r="676" spans="1:27" x14ac:dyDescent="0.25">
      <c r="A676" s="9" t="s">
        <v>3286</v>
      </c>
      <c r="B676" s="10" t="str">
        <f t="shared" si="228"/>
        <v>BUMA ALT</v>
      </c>
      <c r="C676" s="2">
        <f>IFERROR(MATCH(MASTER!$A676,'DJ PUBLISHING'!A:A,FALSE),1393)</f>
        <v>1393</v>
      </c>
      <c r="D676" s="5" t="str">
        <f t="shared" ca="1" si="229"/>
        <v>-</v>
      </c>
      <c r="E676" s="6" t="str">
        <f t="shared" ca="1" si="230"/>
        <v>-</v>
      </c>
      <c r="F676" s="2">
        <f>IFERROR(MATCH(MASTER!$A676,CLOUD!B:B,FALSE),1965)</f>
        <v>1965</v>
      </c>
      <c r="G676" s="17" t="str">
        <f t="shared" ca="1" si="231"/>
        <v>-</v>
      </c>
      <c r="H676" s="18" t="str">
        <f t="shared" ca="1" si="232"/>
        <v>-</v>
      </c>
      <c r="I676" s="19" t="str">
        <f t="shared" ca="1" si="233"/>
        <v>-</v>
      </c>
      <c r="J676" s="2">
        <f>IFERROR(MATCH(MASTER!$A676,'BUMA MAIN'!H:H,FALSE),4952)</f>
        <v>4952</v>
      </c>
      <c r="K676" s="32" t="str">
        <f t="shared" ca="1" si="220"/>
        <v>-</v>
      </c>
      <c r="L676" s="33" t="str">
        <f t="shared" ca="1" si="221"/>
        <v>-</v>
      </c>
      <c r="M676" s="33" t="str">
        <f t="shared" ca="1" si="222"/>
        <v>-</v>
      </c>
      <c r="N676" s="33" t="str">
        <f t="shared" ca="1" si="223"/>
        <v>-</v>
      </c>
      <c r="O676" s="33" t="str">
        <f t="shared" ca="1" si="224"/>
        <v>-</v>
      </c>
      <c r="P676" s="33" t="str">
        <f t="shared" ca="1" si="225"/>
        <v>-</v>
      </c>
      <c r="Q676" s="33" t="str">
        <f t="shared" ca="1" si="226"/>
        <v>-</v>
      </c>
      <c r="R676" s="34" t="str">
        <f t="shared" ca="1" si="227"/>
        <v>-</v>
      </c>
      <c r="S676" s="2">
        <f>IFERROR(MATCH(MASTER!$A676,'BUMA ALT'!H:H,FALSE),4952)</f>
        <v>1417</v>
      </c>
      <c r="T676" s="5" t="str">
        <f t="shared" ca="1" si="234"/>
        <v>FEEL ALIVE (ORIGINAL MIX)</v>
      </c>
      <c r="U676" s="51">
        <f t="shared" ca="1" si="235"/>
        <v>1351244</v>
      </c>
      <c r="V676" s="51" t="str">
        <f t="shared" ca="1" si="236"/>
        <v>I-002289736-3</v>
      </c>
      <c r="W676" s="51">
        <f t="shared" ca="1" si="237"/>
        <v>472380650</v>
      </c>
      <c r="X676" s="51" t="str">
        <f t="shared" ca="1" si="238"/>
        <v>DJ PUBLISHING</v>
      </c>
      <c r="Y676" s="51">
        <f t="shared" ca="1" si="239"/>
        <v>11590270</v>
      </c>
      <c r="Z676" s="51">
        <f t="shared" ca="1" si="240"/>
        <v>42790</v>
      </c>
      <c r="AA676" s="6" t="str">
        <f t="shared" ca="1" si="241"/>
        <v>W-013669028</v>
      </c>
    </row>
    <row r="677" spans="1:27" x14ac:dyDescent="0.25">
      <c r="A677" s="9" t="s">
        <v>796</v>
      </c>
      <c r="B677" s="10" t="str">
        <f t="shared" si="228"/>
        <v>DJ PUBLISHING, CLOUD, BUMA MAIN</v>
      </c>
      <c r="C677" s="2">
        <f>IFERROR(MATCH(MASTER!$A677,'DJ PUBLISHING'!A:A,FALSE),1393)</f>
        <v>150</v>
      </c>
      <c r="D677" s="5" t="str">
        <f t="shared" ca="1" si="229"/>
        <v>FEEL GOOD</v>
      </c>
      <c r="E677" s="6" t="str">
        <f t="shared" ca="1" si="230"/>
        <v>Scantraxx</v>
      </c>
      <c r="F677" s="2">
        <f>IFERROR(MATCH(MASTER!$A677,CLOUD!B:B,FALSE),1965)</f>
        <v>546</v>
      </c>
      <c r="G677" s="17">
        <f t="shared" ca="1" si="231"/>
        <v>104071</v>
      </c>
      <c r="H677" s="18" t="str">
        <f t="shared" ca="1" si="232"/>
        <v>FEEL GOOD</v>
      </c>
      <c r="I677" s="19" t="str">
        <f t="shared" ca="1" si="233"/>
        <v>BENSCHOP/BUIJTENHEK/EVERS/KROES</v>
      </c>
      <c r="J677" s="2">
        <f>IFERROR(MATCH(MASTER!$A677,'BUMA MAIN'!H:H,FALSE),4952)</f>
        <v>817</v>
      </c>
      <c r="K677" s="32" t="str">
        <f t="shared" ca="1" si="220"/>
        <v>FEEL GOOD</v>
      </c>
      <c r="L677" s="33">
        <f t="shared" ca="1" si="221"/>
        <v>1351244</v>
      </c>
      <c r="M677" s="33" t="str">
        <f t="shared" ca="1" si="222"/>
        <v>I-002289736-3</v>
      </c>
      <c r="N677" s="33">
        <f t="shared" ca="1" si="223"/>
        <v>472380650</v>
      </c>
      <c r="O677" s="33" t="str">
        <f t="shared" ca="1" si="224"/>
        <v>DJ PUBLISHING</v>
      </c>
      <c r="P677" s="33">
        <f t="shared" ca="1" si="225"/>
        <v>11555770</v>
      </c>
      <c r="Q677" s="33">
        <f t="shared" ca="1" si="226"/>
        <v>42360</v>
      </c>
      <c r="R677" s="34" t="str">
        <f t="shared" ca="1" si="227"/>
        <v>W-010787063</v>
      </c>
      <c r="S677" s="2">
        <f>IFERROR(MATCH(MASTER!$A677,'BUMA ALT'!H:H,FALSE),4952)</f>
        <v>4952</v>
      </c>
      <c r="T677" s="5" t="str">
        <f t="shared" ca="1" si="234"/>
        <v>-</v>
      </c>
      <c r="U677" s="51" t="str">
        <f t="shared" ca="1" si="235"/>
        <v>-</v>
      </c>
      <c r="V677" s="51" t="str">
        <f t="shared" ca="1" si="236"/>
        <v>-</v>
      </c>
      <c r="W677" s="51" t="str">
        <f t="shared" ca="1" si="237"/>
        <v>-</v>
      </c>
      <c r="X677" s="51" t="str">
        <f t="shared" ca="1" si="238"/>
        <v>-</v>
      </c>
      <c r="Y677" s="51" t="str">
        <f t="shared" ca="1" si="239"/>
        <v>-</v>
      </c>
      <c r="Z677" s="51" t="str">
        <f t="shared" ca="1" si="240"/>
        <v>-</v>
      </c>
      <c r="AA677" s="6" t="str">
        <f t="shared" ca="1" si="241"/>
        <v>-</v>
      </c>
    </row>
    <row r="678" spans="1:27" x14ac:dyDescent="0.25">
      <c r="A678" s="9" t="s">
        <v>524</v>
      </c>
      <c r="B678" s="10" t="str">
        <f t="shared" si="228"/>
        <v>DJ PUBLISHING, CLOUD, BUMA MAIN</v>
      </c>
      <c r="C678" s="2">
        <f>IFERROR(MATCH(MASTER!$A678,'DJ PUBLISHING'!A:A,FALSE),1393)</f>
        <v>453</v>
      </c>
      <c r="D678" s="5" t="str">
        <f t="shared" ca="1" si="229"/>
        <v>FEEL IT</v>
      </c>
      <c r="E678" s="6" t="str">
        <f t="shared" ca="1" si="230"/>
        <v>Scantraxx Silver</v>
      </c>
      <c r="F678" s="2">
        <f>IFERROR(MATCH(MASTER!$A678,CLOUD!B:B,FALSE),1965)</f>
        <v>548</v>
      </c>
      <c r="G678" s="17">
        <f t="shared" ca="1" si="231"/>
        <v>461752</v>
      </c>
      <c r="H678" s="18" t="str">
        <f t="shared" ca="1" si="232"/>
        <v>FEEL IT</v>
      </c>
      <c r="I678" s="19" t="str">
        <f t="shared" ca="1" si="233"/>
        <v>AUF DER HAAR/CLAASSEN/HAARHUIS</v>
      </c>
      <c r="J678" s="2">
        <f>IFERROR(MATCH(MASTER!$A678,'BUMA MAIN'!H:H,FALSE),4952)</f>
        <v>543</v>
      </c>
      <c r="K678" s="32" t="str">
        <f t="shared" ca="1" si="220"/>
        <v>FEEL IT</v>
      </c>
      <c r="L678" s="33">
        <f t="shared" ca="1" si="221"/>
        <v>1351244</v>
      </c>
      <c r="M678" s="33" t="str">
        <f t="shared" ca="1" si="222"/>
        <v>I-002289736-3</v>
      </c>
      <c r="N678" s="33">
        <f t="shared" ca="1" si="223"/>
        <v>472380650</v>
      </c>
      <c r="O678" s="33" t="str">
        <f t="shared" ca="1" si="224"/>
        <v>DJ PUBLISHING</v>
      </c>
      <c r="P678" s="33">
        <f t="shared" ca="1" si="225"/>
        <v>11555158</v>
      </c>
      <c r="Q678" s="33">
        <f t="shared" ca="1" si="226"/>
        <v>42352</v>
      </c>
      <c r="R678" s="34" t="str">
        <f t="shared" ca="1" si="227"/>
        <v>W-012733539</v>
      </c>
      <c r="S678" s="2">
        <f>IFERROR(MATCH(MASTER!$A678,'BUMA ALT'!H:H,FALSE),4952)</f>
        <v>4952</v>
      </c>
      <c r="T678" s="5" t="str">
        <f t="shared" ca="1" si="234"/>
        <v>-</v>
      </c>
      <c r="U678" s="51" t="str">
        <f t="shared" ca="1" si="235"/>
        <v>-</v>
      </c>
      <c r="V678" s="51" t="str">
        <f t="shared" ca="1" si="236"/>
        <v>-</v>
      </c>
      <c r="W678" s="51" t="str">
        <f t="shared" ca="1" si="237"/>
        <v>-</v>
      </c>
      <c r="X678" s="51" t="str">
        <f t="shared" ca="1" si="238"/>
        <v>-</v>
      </c>
      <c r="Y678" s="51" t="str">
        <f t="shared" ca="1" si="239"/>
        <v>-</v>
      </c>
      <c r="Z678" s="51" t="str">
        <f t="shared" ca="1" si="240"/>
        <v>-</v>
      </c>
      <c r="AA678" s="6" t="str">
        <f t="shared" ca="1" si="241"/>
        <v>-</v>
      </c>
    </row>
    <row r="679" spans="1:27" x14ac:dyDescent="0.25">
      <c r="A679" s="9" t="s">
        <v>1459</v>
      </c>
      <c r="B679" s="10" t="str">
        <f t="shared" si="228"/>
        <v>CLOUD</v>
      </c>
      <c r="C679" s="2">
        <f>IFERROR(MATCH(MASTER!$A679,'DJ PUBLISHING'!A:A,FALSE),1393)</f>
        <v>1393</v>
      </c>
      <c r="D679" s="5" t="str">
        <f t="shared" ca="1" si="229"/>
        <v>-</v>
      </c>
      <c r="E679" s="6" t="str">
        <f t="shared" ca="1" si="230"/>
        <v>-</v>
      </c>
      <c r="F679" s="2">
        <f>IFERROR(MATCH(MASTER!$A679,CLOUD!B:B,FALSE),1965)</f>
        <v>549</v>
      </c>
      <c r="G679" s="17">
        <f t="shared" ca="1" si="231"/>
        <v>15473</v>
      </c>
      <c r="H679" s="18" t="str">
        <f t="shared" ca="1" si="232"/>
        <v>FEEL MY FIRE</v>
      </c>
      <c r="I679" s="19" t="str">
        <f t="shared" ca="1" si="233"/>
        <v>WIELAND</v>
      </c>
      <c r="J679" s="2">
        <f>IFERROR(MATCH(MASTER!$A679,'BUMA MAIN'!H:H,FALSE),4952)</f>
        <v>4952</v>
      </c>
      <c r="K679" s="32" t="str">
        <f t="shared" ca="1" si="220"/>
        <v>-</v>
      </c>
      <c r="L679" s="33" t="str">
        <f t="shared" ca="1" si="221"/>
        <v>-</v>
      </c>
      <c r="M679" s="33" t="str">
        <f t="shared" ca="1" si="222"/>
        <v>-</v>
      </c>
      <c r="N679" s="33" t="str">
        <f t="shared" ca="1" si="223"/>
        <v>-</v>
      </c>
      <c r="O679" s="33" t="str">
        <f t="shared" ca="1" si="224"/>
        <v>-</v>
      </c>
      <c r="P679" s="33" t="str">
        <f t="shared" ca="1" si="225"/>
        <v>-</v>
      </c>
      <c r="Q679" s="33" t="str">
        <f t="shared" ca="1" si="226"/>
        <v>-</v>
      </c>
      <c r="R679" s="34" t="str">
        <f t="shared" ca="1" si="227"/>
        <v>-</v>
      </c>
      <c r="S679" s="2">
        <f>IFERROR(MATCH(MASTER!$A679,'BUMA ALT'!H:H,FALSE),4952)</f>
        <v>4952</v>
      </c>
      <c r="T679" s="5" t="str">
        <f t="shared" ca="1" si="234"/>
        <v>-</v>
      </c>
      <c r="U679" s="51" t="str">
        <f t="shared" ca="1" si="235"/>
        <v>-</v>
      </c>
      <c r="V679" s="51" t="str">
        <f t="shared" ca="1" si="236"/>
        <v>-</v>
      </c>
      <c r="W679" s="51" t="str">
        <f t="shared" ca="1" si="237"/>
        <v>-</v>
      </c>
      <c r="X679" s="51" t="str">
        <f t="shared" ca="1" si="238"/>
        <v>-</v>
      </c>
      <c r="Y679" s="51" t="str">
        <f t="shared" ca="1" si="239"/>
        <v>-</v>
      </c>
      <c r="Z679" s="51" t="str">
        <f t="shared" ca="1" si="240"/>
        <v>-</v>
      </c>
      <c r="AA679" s="6" t="str">
        <f t="shared" ca="1" si="241"/>
        <v>-</v>
      </c>
    </row>
    <row r="680" spans="1:27" x14ac:dyDescent="0.25">
      <c r="A680" s="9" t="s">
        <v>1460</v>
      </c>
      <c r="B680" s="10" t="str">
        <f t="shared" si="228"/>
        <v>CLOUD</v>
      </c>
      <c r="C680" s="2">
        <f>IFERROR(MATCH(MASTER!$A680,'DJ PUBLISHING'!A:A,FALSE),1393)</f>
        <v>1393</v>
      </c>
      <c r="D680" s="5" t="str">
        <f t="shared" ca="1" si="229"/>
        <v>-</v>
      </c>
      <c r="E680" s="6" t="str">
        <f t="shared" ca="1" si="230"/>
        <v>-</v>
      </c>
      <c r="F680" s="2">
        <f>IFERROR(MATCH(MASTER!$A680,CLOUD!B:B,FALSE),1965)</f>
        <v>550</v>
      </c>
      <c r="G680" s="17">
        <f t="shared" ca="1" si="231"/>
        <v>1145</v>
      </c>
      <c r="H680" s="18" t="str">
        <f t="shared" ca="1" si="232"/>
        <v>FEEL MY POWER</v>
      </c>
      <c r="I680" s="19" t="str">
        <f t="shared" ca="1" si="233"/>
        <v>DUTRIEUX/WERVER</v>
      </c>
      <c r="J680" s="2">
        <f>IFERROR(MATCH(MASTER!$A680,'BUMA MAIN'!H:H,FALSE),4952)</f>
        <v>4952</v>
      </c>
      <c r="K680" s="32" t="str">
        <f t="shared" ca="1" si="220"/>
        <v>-</v>
      </c>
      <c r="L680" s="33" t="str">
        <f t="shared" ca="1" si="221"/>
        <v>-</v>
      </c>
      <c r="M680" s="33" t="str">
        <f t="shared" ca="1" si="222"/>
        <v>-</v>
      </c>
      <c r="N680" s="33" t="str">
        <f t="shared" ca="1" si="223"/>
        <v>-</v>
      </c>
      <c r="O680" s="33" t="str">
        <f t="shared" ca="1" si="224"/>
        <v>-</v>
      </c>
      <c r="P680" s="33" t="str">
        <f t="shared" ca="1" si="225"/>
        <v>-</v>
      </c>
      <c r="Q680" s="33" t="str">
        <f t="shared" ca="1" si="226"/>
        <v>-</v>
      </c>
      <c r="R680" s="34" t="str">
        <f t="shared" ca="1" si="227"/>
        <v>-</v>
      </c>
      <c r="S680" s="2">
        <f>IFERROR(MATCH(MASTER!$A680,'BUMA ALT'!H:H,FALSE),4952)</f>
        <v>4952</v>
      </c>
      <c r="T680" s="5" t="str">
        <f t="shared" ca="1" si="234"/>
        <v>-</v>
      </c>
      <c r="U680" s="51" t="str">
        <f t="shared" ca="1" si="235"/>
        <v>-</v>
      </c>
      <c r="V680" s="51" t="str">
        <f t="shared" ca="1" si="236"/>
        <v>-</v>
      </c>
      <c r="W680" s="51" t="str">
        <f t="shared" ca="1" si="237"/>
        <v>-</v>
      </c>
      <c r="X680" s="51" t="str">
        <f t="shared" ca="1" si="238"/>
        <v>-</v>
      </c>
      <c r="Y680" s="51" t="str">
        <f t="shared" ca="1" si="239"/>
        <v>-</v>
      </c>
      <c r="Z680" s="51" t="str">
        <f t="shared" ca="1" si="240"/>
        <v>-</v>
      </c>
      <c r="AA680" s="6" t="str">
        <f t="shared" ca="1" si="241"/>
        <v>-</v>
      </c>
    </row>
    <row r="681" spans="1:27" x14ac:dyDescent="0.25">
      <c r="A681" s="9" t="s">
        <v>1461</v>
      </c>
      <c r="B681" s="10" t="str">
        <f t="shared" si="228"/>
        <v>CLOUD</v>
      </c>
      <c r="C681" s="2">
        <f>IFERROR(MATCH(MASTER!$A681,'DJ PUBLISHING'!A:A,FALSE),1393)</f>
        <v>1393</v>
      </c>
      <c r="D681" s="5" t="str">
        <f t="shared" ca="1" si="229"/>
        <v>-</v>
      </c>
      <c r="E681" s="6" t="str">
        <f t="shared" ca="1" si="230"/>
        <v>-</v>
      </c>
      <c r="F681" s="2">
        <f>IFERROR(MATCH(MASTER!$A681,CLOUD!B:B,FALSE),1965)</f>
        <v>551</v>
      </c>
      <c r="G681" s="17">
        <f t="shared" ca="1" si="231"/>
        <v>2114</v>
      </c>
      <c r="H681" s="18" t="str">
        <f t="shared" ca="1" si="232"/>
        <v>FEEL SO GOOD</v>
      </c>
      <c r="I681" s="19" t="str">
        <f t="shared" ca="1" si="233"/>
        <v>REBERGEN</v>
      </c>
      <c r="J681" s="2">
        <f>IFERROR(MATCH(MASTER!$A681,'BUMA MAIN'!H:H,FALSE),4952)</f>
        <v>4952</v>
      </c>
      <c r="K681" s="32" t="str">
        <f t="shared" ca="1" si="220"/>
        <v>-</v>
      </c>
      <c r="L681" s="33" t="str">
        <f t="shared" ca="1" si="221"/>
        <v>-</v>
      </c>
      <c r="M681" s="33" t="str">
        <f t="shared" ca="1" si="222"/>
        <v>-</v>
      </c>
      <c r="N681" s="33" t="str">
        <f t="shared" ca="1" si="223"/>
        <v>-</v>
      </c>
      <c r="O681" s="33" t="str">
        <f t="shared" ca="1" si="224"/>
        <v>-</v>
      </c>
      <c r="P681" s="33" t="str">
        <f t="shared" ca="1" si="225"/>
        <v>-</v>
      </c>
      <c r="Q681" s="33" t="str">
        <f t="shared" ca="1" si="226"/>
        <v>-</v>
      </c>
      <c r="R681" s="34" t="str">
        <f t="shared" ca="1" si="227"/>
        <v>-</v>
      </c>
      <c r="S681" s="2">
        <f>IFERROR(MATCH(MASTER!$A681,'BUMA ALT'!H:H,FALSE),4952)</f>
        <v>4952</v>
      </c>
      <c r="T681" s="5" t="str">
        <f t="shared" ca="1" si="234"/>
        <v>-</v>
      </c>
      <c r="U681" s="51" t="str">
        <f t="shared" ca="1" si="235"/>
        <v>-</v>
      </c>
      <c r="V681" s="51" t="str">
        <f t="shared" ca="1" si="236"/>
        <v>-</v>
      </c>
      <c r="W681" s="51" t="str">
        <f t="shared" ca="1" si="237"/>
        <v>-</v>
      </c>
      <c r="X681" s="51" t="str">
        <f t="shared" ca="1" si="238"/>
        <v>-</v>
      </c>
      <c r="Y681" s="51" t="str">
        <f t="shared" ca="1" si="239"/>
        <v>-</v>
      </c>
      <c r="Z681" s="51" t="str">
        <f t="shared" ca="1" si="240"/>
        <v>-</v>
      </c>
      <c r="AA681" s="6" t="str">
        <f t="shared" ca="1" si="241"/>
        <v>-</v>
      </c>
    </row>
    <row r="682" spans="1:27" x14ac:dyDescent="0.25">
      <c r="A682" s="9" t="s">
        <v>309</v>
      </c>
      <c r="B682" s="10" t="str">
        <f t="shared" si="228"/>
        <v>CLOUD, BUMA MAIN</v>
      </c>
      <c r="C682" s="2">
        <f>IFERROR(MATCH(MASTER!$A682,'DJ PUBLISHING'!A:A,FALSE),1393)</f>
        <v>1393</v>
      </c>
      <c r="D682" s="5" t="str">
        <f t="shared" ca="1" si="229"/>
        <v>-</v>
      </c>
      <c r="E682" s="6" t="str">
        <f t="shared" ca="1" si="230"/>
        <v>-</v>
      </c>
      <c r="F682" s="2">
        <f>IFERROR(MATCH(MASTER!$A682,CLOUD!B:B,FALSE),1965)</f>
        <v>553</v>
      </c>
      <c r="G682" s="17">
        <f t="shared" ca="1" si="231"/>
        <v>342640</v>
      </c>
      <c r="H682" s="18" t="str">
        <f t="shared" ca="1" si="232"/>
        <v>FEEL THE RHYTHM</v>
      </c>
      <c r="I682" s="19" t="str">
        <f t="shared" ca="1" si="233"/>
        <v>CARTAGENA/DOS SANTOS</v>
      </c>
      <c r="J682" s="2">
        <f>IFERROR(MATCH(MASTER!$A682,'BUMA MAIN'!H:H,FALSE),4952)</f>
        <v>328</v>
      </c>
      <c r="K682" s="32" t="str">
        <f t="shared" ca="1" si="220"/>
        <v>FEEL THE RHYTHM</v>
      </c>
      <c r="L682" s="33">
        <f t="shared" ca="1" si="221"/>
        <v>1351244</v>
      </c>
      <c r="M682" s="33" t="str">
        <f t="shared" ca="1" si="222"/>
        <v>I-002289736-3</v>
      </c>
      <c r="N682" s="33">
        <f t="shared" ca="1" si="223"/>
        <v>472380650</v>
      </c>
      <c r="O682" s="33" t="str">
        <f t="shared" ca="1" si="224"/>
        <v>DJ PUBLISHING</v>
      </c>
      <c r="P682" s="33">
        <f t="shared" ca="1" si="225"/>
        <v>11544725</v>
      </c>
      <c r="Q682" s="33">
        <f t="shared" ca="1" si="226"/>
        <v>42223</v>
      </c>
      <c r="R682" s="34" t="str">
        <f t="shared" ca="1" si="227"/>
        <v>W-009947381</v>
      </c>
      <c r="S682" s="2">
        <f>IFERROR(MATCH(MASTER!$A682,'BUMA ALT'!H:H,FALSE),4952)</f>
        <v>4952</v>
      </c>
      <c r="T682" s="5" t="str">
        <f t="shared" ca="1" si="234"/>
        <v>-</v>
      </c>
      <c r="U682" s="51" t="str">
        <f t="shared" ca="1" si="235"/>
        <v>-</v>
      </c>
      <c r="V682" s="51" t="str">
        <f t="shared" ca="1" si="236"/>
        <v>-</v>
      </c>
      <c r="W682" s="51" t="str">
        <f t="shared" ca="1" si="237"/>
        <v>-</v>
      </c>
      <c r="X682" s="51" t="str">
        <f t="shared" ca="1" si="238"/>
        <v>-</v>
      </c>
      <c r="Y682" s="51" t="str">
        <f t="shared" ca="1" si="239"/>
        <v>-</v>
      </c>
      <c r="Z682" s="51" t="str">
        <f t="shared" ca="1" si="240"/>
        <v>-</v>
      </c>
      <c r="AA682" s="6" t="str">
        <f t="shared" ca="1" si="241"/>
        <v>-</v>
      </c>
    </row>
    <row r="683" spans="1:27" x14ac:dyDescent="0.25">
      <c r="A683" s="9" t="s">
        <v>3150</v>
      </c>
      <c r="B683" s="10" t="str">
        <f t="shared" si="228"/>
        <v>BUMA ALT</v>
      </c>
      <c r="C683" s="2">
        <f>IFERROR(MATCH(MASTER!$A683,'DJ PUBLISHING'!A:A,FALSE),1393)</f>
        <v>1393</v>
      </c>
      <c r="D683" s="5" t="str">
        <f t="shared" ca="1" si="229"/>
        <v>-</v>
      </c>
      <c r="E683" s="6" t="str">
        <f t="shared" ca="1" si="230"/>
        <v>-</v>
      </c>
      <c r="F683" s="2">
        <f>IFERROR(MATCH(MASTER!$A683,CLOUD!B:B,FALSE),1965)</f>
        <v>1965</v>
      </c>
      <c r="G683" s="17" t="str">
        <f t="shared" ca="1" si="231"/>
        <v>-</v>
      </c>
      <c r="H683" s="18" t="str">
        <f t="shared" ca="1" si="232"/>
        <v>-</v>
      </c>
      <c r="I683" s="19" t="str">
        <f t="shared" ca="1" si="233"/>
        <v>-</v>
      </c>
      <c r="J683" s="2">
        <f>IFERROR(MATCH(MASTER!$A683,'BUMA MAIN'!H:H,FALSE),4952)</f>
        <v>4952</v>
      </c>
      <c r="K683" s="32" t="str">
        <f t="shared" ca="1" si="220"/>
        <v>-</v>
      </c>
      <c r="L683" s="33" t="str">
        <f t="shared" ca="1" si="221"/>
        <v>-</v>
      </c>
      <c r="M683" s="33" t="str">
        <f t="shared" ca="1" si="222"/>
        <v>-</v>
      </c>
      <c r="N683" s="33" t="str">
        <f t="shared" ca="1" si="223"/>
        <v>-</v>
      </c>
      <c r="O683" s="33" t="str">
        <f t="shared" ca="1" si="224"/>
        <v>-</v>
      </c>
      <c r="P683" s="33" t="str">
        <f t="shared" ca="1" si="225"/>
        <v>-</v>
      </c>
      <c r="Q683" s="33" t="str">
        <f t="shared" ca="1" si="226"/>
        <v>-</v>
      </c>
      <c r="R683" s="34" t="str">
        <f t="shared" ca="1" si="227"/>
        <v>-</v>
      </c>
      <c r="S683" s="2">
        <f>IFERROR(MATCH(MASTER!$A683,'BUMA ALT'!H:H,FALSE),4952)</f>
        <v>1224</v>
      </c>
      <c r="T683" s="5" t="str">
        <f t="shared" ca="1" si="234"/>
        <v>FEEL THE RHYTHM (RADIO EDIT)</v>
      </c>
      <c r="U683" s="51">
        <f t="shared" ca="1" si="235"/>
        <v>1351244</v>
      </c>
      <c r="V683" s="51" t="str">
        <f t="shared" ca="1" si="236"/>
        <v>I-002289736-3</v>
      </c>
      <c r="W683" s="51">
        <f t="shared" ca="1" si="237"/>
        <v>472380650</v>
      </c>
      <c r="X683" s="51" t="str">
        <f t="shared" ca="1" si="238"/>
        <v>DJ PUBLISHING</v>
      </c>
      <c r="Y683" s="51">
        <f t="shared" ca="1" si="239"/>
        <v>11570156</v>
      </c>
      <c r="Z683" s="51">
        <f t="shared" ca="1" si="240"/>
        <v>42544</v>
      </c>
      <c r="AA683" s="6" t="str">
        <f t="shared" ca="1" si="241"/>
        <v>W-011867825</v>
      </c>
    </row>
    <row r="684" spans="1:27" x14ac:dyDescent="0.25">
      <c r="A684" s="9" t="s">
        <v>2546</v>
      </c>
      <c r="B684" s="10" t="str">
        <f t="shared" si="228"/>
        <v>DJ PUBLISHING</v>
      </c>
      <c r="C684" s="2">
        <f>IFERROR(MATCH(MASTER!$A684,'DJ PUBLISHING'!A:A,FALSE),1393)</f>
        <v>626</v>
      </c>
      <c r="D684" s="5" t="str">
        <f t="shared" ca="1" si="229"/>
        <v>FEEL THE RYTHM</v>
      </c>
      <c r="E684" s="6" t="str">
        <f t="shared" ca="1" si="230"/>
        <v>X-BONE</v>
      </c>
      <c r="F684" s="2">
        <f>IFERROR(MATCH(MASTER!$A684,CLOUD!B:B,FALSE),1965)</f>
        <v>1965</v>
      </c>
      <c r="G684" s="17" t="str">
        <f t="shared" ca="1" si="231"/>
        <v>-</v>
      </c>
      <c r="H684" s="18" t="str">
        <f t="shared" ca="1" si="232"/>
        <v>-</v>
      </c>
      <c r="I684" s="19" t="str">
        <f t="shared" ca="1" si="233"/>
        <v>-</v>
      </c>
      <c r="J684" s="2">
        <f>IFERROR(MATCH(MASTER!$A684,'BUMA MAIN'!H:H,FALSE),4952)</f>
        <v>4952</v>
      </c>
      <c r="K684" s="32" t="str">
        <f t="shared" ca="1" si="220"/>
        <v>-</v>
      </c>
      <c r="L684" s="33" t="str">
        <f t="shared" ca="1" si="221"/>
        <v>-</v>
      </c>
      <c r="M684" s="33" t="str">
        <f t="shared" ca="1" si="222"/>
        <v>-</v>
      </c>
      <c r="N684" s="33" t="str">
        <f t="shared" ca="1" si="223"/>
        <v>-</v>
      </c>
      <c r="O684" s="33" t="str">
        <f t="shared" ca="1" si="224"/>
        <v>-</v>
      </c>
      <c r="P684" s="33" t="str">
        <f t="shared" ca="1" si="225"/>
        <v>-</v>
      </c>
      <c r="Q684" s="33" t="str">
        <f t="shared" ca="1" si="226"/>
        <v>-</v>
      </c>
      <c r="R684" s="34" t="str">
        <f t="shared" ca="1" si="227"/>
        <v>-</v>
      </c>
      <c r="S684" s="2">
        <f>IFERROR(MATCH(MASTER!$A684,'BUMA ALT'!H:H,FALSE),4952)</f>
        <v>4952</v>
      </c>
      <c r="T684" s="5" t="str">
        <f t="shared" ca="1" si="234"/>
        <v>-</v>
      </c>
      <c r="U684" s="51" t="str">
        <f t="shared" ca="1" si="235"/>
        <v>-</v>
      </c>
      <c r="V684" s="51" t="str">
        <f t="shared" ca="1" si="236"/>
        <v>-</v>
      </c>
      <c r="W684" s="51" t="str">
        <f t="shared" ca="1" si="237"/>
        <v>-</v>
      </c>
      <c r="X684" s="51" t="str">
        <f t="shared" ca="1" si="238"/>
        <v>-</v>
      </c>
      <c r="Y684" s="51" t="str">
        <f t="shared" ca="1" si="239"/>
        <v>-</v>
      </c>
      <c r="Z684" s="51" t="str">
        <f t="shared" ca="1" si="240"/>
        <v>-</v>
      </c>
      <c r="AA684" s="6" t="str">
        <f t="shared" ca="1" si="241"/>
        <v>-</v>
      </c>
    </row>
    <row r="685" spans="1:27" x14ac:dyDescent="0.25">
      <c r="A685" s="9" t="s">
        <v>389</v>
      </c>
      <c r="B685" s="10" t="str">
        <f t="shared" si="228"/>
        <v>DJ PUBLISHING, CLOUD, BUMA MAIN</v>
      </c>
      <c r="C685" s="2">
        <f>IFERROR(MATCH(MASTER!$A685,'DJ PUBLISHING'!A:A,FALSE),1393)</f>
        <v>694</v>
      </c>
      <c r="D685" s="5" t="str">
        <f t="shared" ca="1" si="229"/>
        <v>FEEL THIS</v>
      </c>
      <c r="E685" s="6" t="str">
        <f t="shared" ca="1" si="230"/>
        <v>X-BONE</v>
      </c>
      <c r="F685" s="2">
        <f>IFERROR(MATCH(MASTER!$A685,CLOUD!B:B,FALSE),1965)</f>
        <v>554</v>
      </c>
      <c r="G685" s="17">
        <f t="shared" ca="1" si="231"/>
        <v>398977</v>
      </c>
      <c r="H685" s="18" t="str">
        <f t="shared" ca="1" si="232"/>
        <v>FEEL THIS</v>
      </c>
      <c r="I685" s="19" t="str">
        <f t="shared" ca="1" si="233"/>
        <v>HACHET</v>
      </c>
      <c r="J685" s="2">
        <f>IFERROR(MATCH(MASTER!$A685,'BUMA MAIN'!H:H,FALSE),4952)</f>
        <v>408</v>
      </c>
      <c r="K685" s="32" t="str">
        <f t="shared" ca="1" si="220"/>
        <v>FEEL THIS</v>
      </c>
      <c r="L685" s="33">
        <f t="shared" ca="1" si="221"/>
        <v>1351244</v>
      </c>
      <c r="M685" s="33" t="str">
        <f t="shared" ca="1" si="222"/>
        <v>I-002289736-3</v>
      </c>
      <c r="N685" s="33">
        <f t="shared" ca="1" si="223"/>
        <v>472380650</v>
      </c>
      <c r="O685" s="33" t="str">
        <f t="shared" ca="1" si="224"/>
        <v>DJ PUBLISHING</v>
      </c>
      <c r="P685" s="33">
        <f t="shared" ca="1" si="225"/>
        <v>11549687</v>
      </c>
      <c r="Q685" s="33">
        <f t="shared" ca="1" si="226"/>
        <v>42290</v>
      </c>
      <c r="R685" s="34" t="str">
        <f t="shared" ca="1" si="227"/>
        <v>W-010463801</v>
      </c>
      <c r="S685" s="2">
        <f>IFERROR(MATCH(MASTER!$A685,'BUMA ALT'!H:H,FALSE),4952)</f>
        <v>4952</v>
      </c>
      <c r="T685" s="5" t="str">
        <f t="shared" ca="1" si="234"/>
        <v>-</v>
      </c>
      <c r="U685" s="51" t="str">
        <f t="shared" ca="1" si="235"/>
        <v>-</v>
      </c>
      <c r="V685" s="51" t="str">
        <f t="shared" ca="1" si="236"/>
        <v>-</v>
      </c>
      <c r="W685" s="51" t="str">
        <f t="shared" ca="1" si="237"/>
        <v>-</v>
      </c>
      <c r="X685" s="51" t="str">
        <f t="shared" ca="1" si="238"/>
        <v>-</v>
      </c>
      <c r="Y685" s="51" t="str">
        <f t="shared" ca="1" si="239"/>
        <v>-</v>
      </c>
      <c r="Z685" s="51" t="str">
        <f t="shared" ca="1" si="240"/>
        <v>-</v>
      </c>
      <c r="AA685" s="6" t="str">
        <f t="shared" ca="1" si="241"/>
        <v>-</v>
      </c>
    </row>
    <row r="686" spans="1:27" x14ac:dyDescent="0.25">
      <c r="A686" s="9" t="s">
        <v>3300</v>
      </c>
      <c r="B686" s="10" t="str">
        <f t="shared" si="228"/>
        <v>BUMA ALT</v>
      </c>
      <c r="C686" s="2">
        <f>IFERROR(MATCH(MASTER!$A686,'DJ PUBLISHING'!A:A,FALSE),1393)</f>
        <v>1393</v>
      </c>
      <c r="D686" s="5" t="str">
        <f t="shared" ca="1" si="229"/>
        <v>-</v>
      </c>
      <c r="E686" s="6" t="str">
        <f t="shared" ca="1" si="230"/>
        <v>-</v>
      </c>
      <c r="F686" s="2">
        <f>IFERROR(MATCH(MASTER!$A686,CLOUD!B:B,FALSE),1965)</f>
        <v>1965</v>
      </c>
      <c r="G686" s="17" t="str">
        <f t="shared" ca="1" si="231"/>
        <v>-</v>
      </c>
      <c r="H686" s="18" t="str">
        <f t="shared" ca="1" si="232"/>
        <v>-</v>
      </c>
      <c r="I686" s="19" t="str">
        <f t="shared" ca="1" si="233"/>
        <v>-</v>
      </c>
      <c r="J686" s="2">
        <f>IFERROR(MATCH(MASTER!$A686,'BUMA MAIN'!H:H,FALSE),4952)</f>
        <v>4952</v>
      </c>
      <c r="K686" s="32" t="str">
        <f t="shared" ca="1" si="220"/>
        <v>-</v>
      </c>
      <c r="L686" s="33" t="str">
        <f t="shared" ca="1" si="221"/>
        <v>-</v>
      </c>
      <c r="M686" s="33" t="str">
        <f t="shared" ca="1" si="222"/>
        <v>-</v>
      </c>
      <c r="N686" s="33" t="str">
        <f t="shared" ca="1" si="223"/>
        <v>-</v>
      </c>
      <c r="O686" s="33" t="str">
        <f t="shared" ca="1" si="224"/>
        <v>-</v>
      </c>
      <c r="P686" s="33" t="str">
        <f t="shared" ca="1" si="225"/>
        <v>-</v>
      </c>
      <c r="Q686" s="33" t="str">
        <f t="shared" ca="1" si="226"/>
        <v>-</v>
      </c>
      <c r="R686" s="34" t="str">
        <f t="shared" ca="1" si="227"/>
        <v>-</v>
      </c>
      <c r="S686" s="2">
        <f>IFERROR(MATCH(MASTER!$A686,'BUMA ALT'!H:H,FALSE),4952)</f>
        <v>1424</v>
      </c>
      <c r="T686" s="5" t="str">
        <f t="shared" ca="1" si="234"/>
        <v>FEEL THIS (ORIGINAL MIX)</v>
      </c>
      <c r="U686" s="51">
        <f t="shared" ca="1" si="235"/>
        <v>1351244</v>
      </c>
      <c r="V686" s="51" t="str">
        <f t="shared" ca="1" si="236"/>
        <v>I-002289736-3</v>
      </c>
      <c r="W686" s="51">
        <f t="shared" ca="1" si="237"/>
        <v>472380650</v>
      </c>
      <c r="X686" s="51" t="str">
        <f t="shared" ca="1" si="238"/>
        <v>DJ PUBLISHING</v>
      </c>
      <c r="Y686" s="51">
        <f t="shared" ca="1" si="239"/>
        <v>11590270</v>
      </c>
      <c r="Z686" s="51">
        <f t="shared" ca="1" si="240"/>
        <v>42790</v>
      </c>
      <c r="AA686" s="6" t="str">
        <f t="shared" ca="1" si="241"/>
        <v>W-013669035</v>
      </c>
    </row>
    <row r="687" spans="1:27" x14ac:dyDescent="0.25">
      <c r="A687" s="9" t="s">
        <v>772</v>
      </c>
      <c r="B687" s="10" t="str">
        <f t="shared" si="228"/>
        <v>DJ PUBLISHING, CLOUD, BUMA MAIN</v>
      </c>
      <c r="C687" s="2">
        <f>IFERROR(MATCH(MASTER!$A687,'DJ PUBLISHING'!A:A,FALSE),1393)</f>
        <v>494</v>
      </c>
      <c r="D687" s="5" t="str">
        <f t="shared" ca="1" si="229"/>
        <v>FEELING AGAIN</v>
      </c>
      <c r="E687" s="6" t="str">
        <f t="shared" ca="1" si="230"/>
        <v>Scantraxx Silver</v>
      </c>
      <c r="F687" s="2">
        <f>IFERROR(MATCH(MASTER!$A687,CLOUD!B:B,FALSE),1965)</f>
        <v>555</v>
      </c>
      <c r="G687" s="17">
        <f t="shared" ca="1" si="231"/>
        <v>557817</v>
      </c>
      <c r="H687" s="18" t="str">
        <f t="shared" ca="1" si="232"/>
        <v>FEELING AGAIN</v>
      </c>
      <c r="I687" s="19" t="str">
        <f t="shared" ca="1" si="233"/>
        <v>KOWAL/SNOEREN</v>
      </c>
      <c r="J687" s="2">
        <f>IFERROR(MATCH(MASTER!$A687,'BUMA MAIN'!H:H,FALSE),4952)</f>
        <v>792</v>
      </c>
      <c r="K687" s="32" t="str">
        <f t="shared" ca="1" si="220"/>
        <v>FEELING AGAIN</v>
      </c>
      <c r="L687" s="33">
        <f t="shared" ca="1" si="221"/>
        <v>1351244</v>
      </c>
      <c r="M687" s="33" t="str">
        <f t="shared" ca="1" si="222"/>
        <v>I-002289736-3</v>
      </c>
      <c r="N687" s="33">
        <f t="shared" ca="1" si="223"/>
        <v>472380650</v>
      </c>
      <c r="O687" s="33" t="str">
        <f t="shared" ca="1" si="224"/>
        <v>DJ PUBLISHING</v>
      </c>
      <c r="P687" s="33">
        <f t="shared" ca="1" si="225"/>
        <v>11555770</v>
      </c>
      <c r="Q687" s="33">
        <f t="shared" ca="1" si="226"/>
        <v>42360</v>
      </c>
      <c r="R687" s="34" t="str">
        <f t="shared" ca="1" si="227"/>
        <v>W-010787129</v>
      </c>
      <c r="S687" s="2">
        <f>IFERROR(MATCH(MASTER!$A687,'BUMA ALT'!H:H,FALSE),4952)</f>
        <v>4952</v>
      </c>
      <c r="T687" s="5" t="str">
        <f t="shared" ca="1" si="234"/>
        <v>-</v>
      </c>
      <c r="U687" s="51" t="str">
        <f t="shared" ca="1" si="235"/>
        <v>-</v>
      </c>
      <c r="V687" s="51" t="str">
        <f t="shared" ca="1" si="236"/>
        <v>-</v>
      </c>
      <c r="W687" s="51" t="str">
        <f t="shared" ca="1" si="237"/>
        <v>-</v>
      </c>
      <c r="X687" s="51" t="str">
        <f t="shared" ca="1" si="238"/>
        <v>-</v>
      </c>
      <c r="Y687" s="51" t="str">
        <f t="shared" ca="1" si="239"/>
        <v>-</v>
      </c>
      <c r="Z687" s="51" t="str">
        <f t="shared" ca="1" si="240"/>
        <v>-</v>
      </c>
      <c r="AA687" s="6" t="str">
        <f t="shared" ca="1" si="241"/>
        <v>-</v>
      </c>
    </row>
    <row r="688" spans="1:27" x14ac:dyDescent="0.25">
      <c r="A688" s="9" t="s">
        <v>967</v>
      </c>
      <c r="B688" s="10" t="str">
        <f t="shared" si="228"/>
        <v>DJ PUBLISHING, CLOUD, BUMA MAIN</v>
      </c>
      <c r="C688" s="2">
        <f>IFERROR(MATCH(MASTER!$A688,'DJ PUBLISHING'!A:A,FALSE),1393)</f>
        <v>329</v>
      </c>
      <c r="D688" s="5" t="str">
        <f t="shared" ca="1" si="229"/>
        <v>FEELING FLY</v>
      </c>
      <c r="E688" s="6" t="str">
        <f t="shared" ca="1" si="230"/>
        <v>Scantraxx</v>
      </c>
      <c r="F688" s="2">
        <f>IFERROR(MATCH(MASTER!$A688,CLOUD!B:B,FALSE),1965)</f>
        <v>556</v>
      </c>
      <c r="G688" s="17">
        <f t="shared" ca="1" si="231"/>
        <v>695531</v>
      </c>
      <c r="H688" s="18" t="str">
        <f t="shared" ca="1" si="232"/>
        <v>FEELING FLY</v>
      </c>
      <c r="I688" s="19" t="str">
        <f t="shared" ca="1" si="233"/>
        <v>MEHLSKOV</v>
      </c>
      <c r="J688" s="2">
        <f>IFERROR(MATCH(MASTER!$A688,'BUMA MAIN'!H:H,FALSE),4952)</f>
        <v>989</v>
      </c>
      <c r="K688" s="32" t="str">
        <f t="shared" ca="1" si="220"/>
        <v>FEELING FLY</v>
      </c>
      <c r="L688" s="33">
        <f t="shared" ca="1" si="221"/>
        <v>1351244</v>
      </c>
      <c r="M688" s="33" t="str">
        <f t="shared" ca="1" si="222"/>
        <v>I-002289736-3</v>
      </c>
      <c r="N688" s="33">
        <f t="shared" ca="1" si="223"/>
        <v>472380650</v>
      </c>
      <c r="O688" s="33" t="str">
        <f t="shared" ca="1" si="224"/>
        <v>DJ PUBLISHING</v>
      </c>
      <c r="P688" s="33">
        <f t="shared" ca="1" si="225"/>
        <v>11564552</v>
      </c>
      <c r="Q688" s="33">
        <f t="shared" ca="1" si="226"/>
        <v>42479</v>
      </c>
      <c r="R688" s="34" t="str">
        <f t="shared" ca="1" si="227"/>
        <v>W-008995116</v>
      </c>
      <c r="S688" s="2">
        <f>IFERROR(MATCH(MASTER!$A688,'BUMA ALT'!H:H,FALSE),4952)</f>
        <v>4952</v>
      </c>
      <c r="T688" s="5" t="str">
        <f t="shared" ca="1" si="234"/>
        <v>-</v>
      </c>
      <c r="U688" s="51" t="str">
        <f t="shared" ca="1" si="235"/>
        <v>-</v>
      </c>
      <c r="V688" s="51" t="str">
        <f t="shared" ca="1" si="236"/>
        <v>-</v>
      </c>
      <c r="W688" s="51" t="str">
        <f t="shared" ca="1" si="237"/>
        <v>-</v>
      </c>
      <c r="X688" s="51" t="str">
        <f t="shared" ca="1" si="238"/>
        <v>-</v>
      </c>
      <c r="Y688" s="51" t="str">
        <f t="shared" ca="1" si="239"/>
        <v>-</v>
      </c>
      <c r="Z688" s="51" t="str">
        <f t="shared" ca="1" si="240"/>
        <v>-</v>
      </c>
      <c r="AA688" s="6" t="str">
        <f t="shared" ca="1" si="241"/>
        <v>-</v>
      </c>
    </row>
    <row r="689" spans="1:27" x14ac:dyDescent="0.25">
      <c r="A689" s="9" t="s">
        <v>428</v>
      </c>
      <c r="B689" s="10" t="str">
        <f t="shared" si="228"/>
        <v>DJ PUBLISHING, CLOUD, BUMA MAIN</v>
      </c>
      <c r="C689" s="2">
        <f>IFERROR(MATCH(MASTER!$A689,'DJ PUBLISHING'!A:A,FALSE),1393)</f>
        <v>449</v>
      </c>
      <c r="D689" s="5" t="str">
        <f t="shared" ca="1" si="229"/>
        <v>FEELS LOVE</v>
      </c>
      <c r="E689" s="6" t="str">
        <f t="shared" ca="1" si="230"/>
        <v>Scantraxx Silver</v>
      </c>
      <c r="F689" s="2">
        <f>IFERROR(MATCH(MASTER!$A689,CLOUD!B:B,FALSE),1965)</f>
        <v>557</v>
      </c>
      <c r="G689" s="17">
        <f t="shared" ca="1" si="231"/>
        <v>384357</v>
      </c>
      <c r="H689" s="18" t="str">
        <f t="shared" ca="1" si="232"/>
        <v>FEELS LOVE</v>
      </c>
      <c r="I689" s="19" t="str">
        <f t="shared" ca="1" si="233"/>
        <v>PERNA</v>
      </c>
      <c r="J689" s="2">
        <f>IFERROR(MATCH(MASTER!$A689,'BUMA MAIN'!H:H,FALSE),4952)</f>
        <v>447</v>
      </c>
      <c r="K689" s="32" t="str">
        <f t="shared" ca="1" si="220"/>
        <v>FEELS LOVE</v>
      </c>
      <c r="L689" s="33">
        <f t="shared" ca="1" si="221"/>
        <v>1351244</v>
      </c>
      <c r="M689" s="33" t="str">
        <f t="shared" ca="1" si="222"/>
        <v>I-002289736-3</v>
      </c>
      <c r="N689" s="33">
        <f t="shared" ca="1" si="223"/>
        <v>472380650</v>
      </c>
      <c r="O689" s="33" t="str">
        <f t="shared" ca="1" si="224"/>
        <v>DJ PUBLISHING</v>
      </c>
      <c r="P689" s="33">
        <f t="shared" ca="1" si="225"/>
        <v>11549687</v>
      </c>
      <c r="Q689" s="33">
        <f t="shared" ca="1" si="226"/>
        <v>42290</v>
      </c>
      <c r="R689" s="34" t="str">
        <f t="shared" ca="1" si="227"/>
        <v>W-009446231</v>
      </c>
      <c r="S689" s="2">
        <f>IFERROR(MATCH(MASTER!$A689,'BUMA ALT'!H:H,FALSE),4952)</f>
        <v>4952</v>
      </c>
      <c r="T689" s="5" t="str">
        <f t="shared" ca="1" si="234"/>
        <v>-</v>
      </c>
      <c r="U689" s="51" t="str">
        <f t="shared" ca="1" si="235"/>
        <v>-</v>
      </c>
      <c r="V689" s="51" t="str">
        <f t="shared" ca="1" si="236"/>
        <v>-</v>
      </c>
      <c r="W689" s="51" t="str">
        <f t="shared" ca="1" si="237"/>
        <v>-</v>
      </c>
      <c r="X689" s="51" t="str">
        <f t="shared" ca="1" si="238"/>
        <v>-</v>
      </c>
      <c r="Y689" s="51" t="str">
        <f t="shared" ca="1" si="239"/>
        <v>-</v>
      </c>
      <c r="Z689" s="51" t="str">
        <f t="shared" ca="1" si="240"/>
        <v>-</v>
      </c>
      <c r="AA689" s="6" t="str">
        <f t="shared" ca="1" si="241"/>
        <v>-</v>
      </c>
    </row>
    <row r="690" spans="1:27" x14ac:dyDescent="0.25">
      <c r="A690" s="9" t="s">
        <v>973</v>
      </c>
      <c r="B690" s="10" t="str">
        <f t="shared" si="228"/>
        <v>DJ PUBLISHING, CLOUD, BUMA MAIN</v>
      </c>
      <c r="C690" s="2">
        <f>IFERROR(MATCH(MASTER!$A690,'DJ PUBLISHING'!A:A,FALSE),1393)</f>
        <v>523</v>
      </c>
      <c r="D690" s="5" t="str">
        <f t="shared" ca="1" si="229"/>
        <v>FEELS RIGHT</v>
      </c>
      <c r="E690" s="6" t="str">
        <f t="shared" ca="1" si="230"/>
        <v>Scantraxx Silver</v>
      </c>
      <c r="F690" s="2">
        <f>IFERROR(MATCH(MASTER!$A690,CLOUD!B:B,FALSE),1965)</f>
        <v>558</v>
      </c>
      <c r="G690" s="17">
        <f t="shared" ca="1" si="231"/>
        <v>695538</v>
      </c>
      <c r="H690" s="18" t="str">
        <f t="shared" ca="1" si="232"/>
        <v>FEELS RIGHT</v>
      </c>
      <c r="I690" s="19" t="str">
        <f t="shared" ca="1" si="233"/>
        <v>RIJS VAN/VISSER</v>
      </c>
      <c r="J690" s="2">
        <f>IFERROR(MATCH(MASTER!$A690,'BUMA MAIN'!H:H,FALSE),4952)</f>
        <v>995</v>
      </c>
      <c r="K690" s="32" t="str">
        <f t="shared" ca="1" si="220"/>
        <v>FEELS RIGHT</v>
      </c>
      <c r="L690" s="33">
        <f t="shared" ca="1" si="221"/>
        <v>1351244</v>
      </c>
      <c r="M690" s="33" t="str">
        <f t="shared" ca="1" si="222"/>
        <v>I-002289736-3</v>
      </c>
      <c r="N690" s="33">
        <f t="shared" ca="1" si="223"/>
        <v>472380650</v>
      </c>
      <c r="O690" s="33" t="str">
        <f t="shared" ca="1" si="224"/>
        <v>DJ PUBLISHING</v>
      </c>
      <c r="P690" s="33">
        <f t="shared" ca="1" si="225"/>
        <v>11564552</v>
      </c>
      <c r="Q690" s="33">
        <f t="shared" ca="1" si="226"/>
        <v>42479</v>
      </c>
      <c r="R690" s="34" t="str">
        <f t="shared" ca="1" si="227"/>
        <v>W-011463026</v>
      </c>
      <c r="S690" s="2">
        <f>IFERROR(MATCH(MASTER!$A690,'BUMA ALT'!H:H,FALSE),4952)</f>
        <v>4952</v>
      </c>
      <c r="T690" s="5" t="str">
        <f t="shared" ca="1" si="234"/>
        <v>-</v>
      </c>
      <c r="U690" s="51" t="str">
        <f t="shared" ca="1" si="235"/>
        <v>-</v>
      </c>
      <c r="V690" s="51" t="str">
        <f t="shared" ca="1" si="236"/>
        <v>-</v>
      </c>
      <c r="W690" s="51" t="str">
        <f t="shared" ca="1" si="237"/>
        <v>-</v>
      </c>
      <c r="X690" s="51" t="str">
        <f t="shared" ca="1" si="238"/>
        <v>-</v>
      </c>
      <c r="Y690" s="51" t="str">
        <f t="shared" ca="1" si="239"/>
        <v>-</v>
      </c>
      <c r="Z690" s="51" t="str">
        <f t="shared" ca="1" si="240"/>
        <v>-</v>
      </c>
      <c r="AA690" s="6" t="str">
        <f t="shared" ca="1" si="241"/>
        <v>-</v>
      </c>
    </row>
    <row r="691" spans="1:27" x14ac:dyDescent="0.25">
      <c r="A691" s="9" t="s">
        <v>229</v>
      </c>
      <c r="B691" s="10" t="str">
        <f t="shared" si="228"/>
        <v>DJ PUBLISHING, CLOUD, BUMA MAIN</v>
      </c>
      <c r="C691" s="2">
        <f>IFERROR(MATCH(MASTER!$A691,'DJ PUBLISHING'!A:A,FALSE),1393)</f>
        <v>1032</v>
      </c>
      <c r="D691" s="5" t="str">
        <f t="shared" ca="1" si="229"/>
        <v>FEROCITY</v>
      </c>
      <c r="E691" s="6" t="str">
        <f t="shared" ca="1" si="230"/>
        <v>A2 Records</v>
      </c>
      <c r="F691" s="2">
        <f>IFERROR(MATCH(MASTER!$A691,CLOUD!B:B,FALSE),1965)</f>
        <v>559</v>
      </c>
      <c r="G691" s="17">
        <f t="shared" ca="1" si="231"/>
        <v>307164</v>
      </c>
      <c r="H691" s="18" t="str">
        <f t="shared" ca="1" si="232"/>
        <v>FEROCITY</v>
      </c>
      <c r="I691" s="19" t="str">
        <f t="shared" ca="1" si="233"/>
        <v>MOL/MONS</v>
      </c>
      <c r="J691" s="2">
        <f>IFERROR(MATCH(MASTER!$A691,'BUMA MAIN'!H:H,FALSE),4952)</f>
        <v>248</v>
      </c>
      <c r="K691" s="32" t="str">
        <f t="shared" ca="1" si="220"/>
        <v>FEROCITY</v>
      </c>
      <c r="L691" s="33">
        <f t="shared" ca="1" si="221"/>
        <v>1351244</v>
      </c>
      <c r="M691" s="33" t="str">
        <f t="shared" ca="1" si="222"/>
        <v>I-002289736-3</v>
      </c>
      <c r="N691" s="33">
        <f t="shared" ca="1" si="223"/>
        <v>472380650</v>
      </c>
      <c r="O691" s="33" t="str">
        <f t="shared" ca="1" si="224"/>
        <v>DJ PUBLISHING</v>
      </c>
      <c r="P691" s="33">
        <f t="shared" ca="1" si="225"/>
        <v>11383991</v>
      </c>
      <c r="Q691" s="33">
        <f t="shared" ca="1" si="226"/>
        <v>39741</v>
      </c>
      <c r="R691" s="34" t="str">
        <f t="shared" ca="1" si="227"/>
        <v>W-009386960</v>
      </c>
      <c r="S691" s="2">
        <f>IFERROR(MATCH(MASTER!$A691,'BUMA ALT'!H:H,FALSE),4952)</f>
        <v>4952</v>
      </c>
      <c r="T691" s="5" t="str">
        <f t="shared" ca="1" si="234"/>
        <v>-</v>
      </c>
      <c r="U691" s="51" t="str">
        <f t="shared" ca="1" si="235"/>
        <v>-</v>
      </c>
      <c r="V691" s="51" t="str">
        <f t="shared" ca="1" si="236"/>
        <v>-</v>
      </c>
      <c r="W691" s="51" t="str">
        <f t="shared" ca="1" si="237"/>
        <v>-</v>
      </c>
      <c r="X691" s="51" t="str">
        <f t="shared" ca="1" si="238"/>
        <v>-</v>
      </c>
      <c r="Y691" s="51" t="str">
        <f t="shared" ca="1" si="239"/>
        <v>-</v>
      </c>
      <c r="Z691" s="51" t="str">
        <f t="shared" ca="1" si="240"/>
        <v>-</v>
      </c>
      <c r="AA691" s="6" t="str">
        <f t="shared" ca="1" si="241"/>
        <v>-</v>
      </c>
    </row>
    <row r="692" spans="1:27" x14ac:dyDescent="0.25">
      <c r="A692" s="9" t="s">
        <v>697</v>
      </c>
      <c r="B692" s="10" t="str">
        <f t="shared" si="228"/>
        <v>CLOUD, BUMA MAIN</v>
      </c>
      <c r="C692" s="2">
        <f>IFERROR(MATCH(MASTER!$A692,'DJ PUBLISHING'!A:A,FALSE),1393)</f>
        <v>1393</v>
      </c>
      <c r="D692" s="5" t="str">
        <f t="shared" ca="1" si="229"/>
        <v>-</v>
      </c>
      <c r="E692" s="6" t="str">
        <f t="shared" ca="1" si="230"/>
        <v>-</v>
      </c>
      <c r="F692" s="2">
        <f>IFERROR(MATCH(MASTER!$A692,CLOUD!B:B,FALSE),1965)</f>
        <v>560</v>
      </c>
      <c r="G692" s="17">
        <f t="shared" ca="1" si="231"/>
        <v>515987</v>
      </c>
      <c r="H692" s="18" t="str">
        <f t="shared" ca="1" si="232"/>
        <v>FIFTEEN</v>
      </c>
      <c r="I692" s="19" t="str">
        <f t="shared" ca="1" si="233"/>
        <v>BRONS/MEHLSKOV/MONS/SIEPERDA</v>
      </c>
      <c r="J692" s="2">
        <f>IFERROR(MATCH(MASTER!$A692,'BUMA MAIN'!H:H,FALSE),4952)</f>
        <v>717</v>
      </c>
      <c r="K692" s="32" t="str">
        <f t="shared" ca="1" si="220"/>
        <v>FIFTEEN</v>
      </c>
      <c r="L692" s="33">
        <f t="shared" ca="1" si="221"/>
        <v>1351244</v>
      </c>
      <c r="M692" s="33" t="str">
        <f t="shared" ca="1" si="222"/>
        <v>I-002289736-3</v>
      </c>
      <c r="N692" s="33">
        <f t="shared" ca="1" si="223"/>
        <v>472380650</v>
      </c>
      <c r="O692" s="33" t="str">
        <f t="shared" ca="1" si="224"/>
        <v>DJ PUBLISHING</v>
      </c>
      <c r="P692" s="33">
        <f t="shared" ca="1" si="225"/>
        <v>11555770</v>
      </c>
      <c r="Q692" s="33">
        <f t="shared" ca="1" si="226"/>
        <v>42360</v>
      </c>
      <c r="R692" s="34" t="str">
        <f t="shared" ca="1" si="227"/>
        <v>W-010787098</v>
      </c>
      <c r="S692" s="2">
        <f>IFERROR(MATCH(MASTER!$A692,'BUMA ALT'!H:H,FALSE),4952)</f>
        <v>4952</v>
      </c>
      <c r="T692" s="5" t="str">
        <f t="shared" ca="1" si="234"/>
        <v>-</v>
      </c>
      <c r="U692" s="51" t="str">
        <f t="shared" ca="1" si="235"/>
        <v>-</v>
      </c>
      <c r="V692" s="51" t="str">
        <f t="shared" ca="1" si="236"/>
        <v>-</v>
      </c>
      <c r="W692" s="51" t="str">
        <f t="shared" ca="1" si="237"/>
        <v>-</v>
      </c>
      <c r="X692" s="51" t="str">
        <f t="shared" ca="1" si="238"/>
        <v>-</v>
      </c>
      <c r="Y692" s="51" t="str">
        <f t="shared" ca="1" si="239"/>
        <v>-</v>
      </c>
      <c r="Z692" s="51" t="str">
        <f t="shared" ca="1" si="240"/>
        <v>-</v>
      </c>
      <c r="AA692" s="6" t="str">
        <f t="shared" ca="1" si="241"/>
        <v>-</v>
      </c>
    </row>
    <row r="693" spans="1:27" x14ac:dyDescent="0.25">
      <c r="A693" s="9" t="s">
        <v>797</v>
      </c>
      <c r="B693" s="10" t="str">
        <f t="shared" si="228"/>
        <v>DJ PUBLISHING, CLOUD, BUMA MAIN</v>
      </c>
      <c r="C693" s="2">
        <f>IFERROR(MATCH(MASTER!$A693,'DJ PUBLISHING'!A:A,FALSE),1393)</f>
        <v>275</v>
      </c>
      <c r="D693" s="5" t="str">
        <f t="shared" ca="1" si="229"/>
        <v>FIFTEEN (SCANTRAXX 15 YEARS OST)</v>
      </c>
      <c r="E693" s="6" t="str">
        <f t="shared" ca="1" si="230"/>
        <v>Scantraxx</v>
      </c>
      <c r="F693" s="2">
        <f>IFERROR(MATCH(MASTER!$A693,CLOUD!B:B,FALSE),1965)</f>
        <v>561</v>
      </c>
      <c r="G693" s="17">
        <f t="shared" ca="1" si="231"/>
        <v>608473</v>
      </c>
      <c r="H693" s="18" t="str">
        <f t="shared" ca="1" si="232"/>
        <v>FIFTEEN (SCANTRAXX 15 YEARS OST)</v>
      </c>
      <c r="I693" s="19" t="str">
        <f t="shared" ca="1" si="233"/>
        <v>BRONS/MEHLSKOV/MONS/SIEPERDA</v>
      </c>
      <c r="J693" s="2">
        <f>IFERROR(MATCH(MASTER!$A693,'BUMA MAIN'!H:H,FALSE),4952)</f>
        <v>818</v>
      </c>
      <c r="K693" s="32" t="str">
        <f t="shared" ca="1" si="220"/>
        <v>FIFTEEN (SCANTRAXX 15 YEARS OST)</v>
      </c>
      <c r="L693" s="33">
        <f t="shared" ca="1" si="221"/>
        <v>1351244</v>
      </c>
      <c r="M693" s="33" t="str">
        <f t="shared" ca="1" si="222"/>
        <v>I-002289736-3</v>
      </c>
      <c r="N693" s="33">
        <f t="shared" ca="1" si="223"/>
        <v>472380650</v>
      </c>
      <c r="O693" s="33" t="str">
        <f t="shared" ca="1" si="224"/>
        <v>DJ PUBLISHING</v>
      </c>
      <c r="P693" s="33">
        <f t="shared" ca="1" si="225"/>
        <v>11555770</v>
      </c>
      <c r="Q693" s="33">
        <f t="shared" ca="1" si="226"/>
        <v>42360</v>
      </c>
      <c r="R693" s="34" t="str">
        <f t="shared" ca="1" si="227"/>
        <v>W-010787065</v>
      </c>
      <c r="S693" s="2">
        <f>IFERROR(MATCH(MASTER!$A693,'BUMA ALT'!H:H,FALSE),4952)</f>
        <v>4952</v>
      </c>
      <c r="T693" s="5" t="str">
        <f t="shared" ca="1" si="234"/>
        <v>-</v>
      </c>
      <c r="U693" s="51" t="str">
        <f t="shared" ca="1" si="235"/>
        <v>-</v>
      </c>
      <c r="V693" s="51" t="str">
        <f t="shared" ca="1" si="236"/>
        <v>-</v>
      </c>
      <c r="W693" s="51" t="str">
        <f t="shared" ca="1" si="237"/>
        <v>-</v>
      </c>
      <c r="X693" s="51" t="str">
        <f t="shared" ca="1" si="238"/>
        <v>-</v>
      </c>
      <c r="Y693" s="51" t="str">
        <f t="shared" ca="1" si="239"/>
        <v>-</v>
      </c>
      <c r="Z693" s="51" t="str">
        <f t="shared" ca="1" si="240"/>
        <v>-</v>
      </c>
      <c r="AA693" s="6" t="str">
        <f t="shared" ca="1" si="241"/>
        <v>-</v>
      </c>
    </row>
    <row r="694" spans="1:27" x14ac:dyDescent="0.25">
      <c r="A694" s="9" t="s">
        <v>1465</v>
      </c>
      <c r="B694" s="10" t="str">
        <f t="shared" si="228"/>
        <v>DJ PUBLISHING, CLOUD</v>
      </c>
      <c r="C694" s="2">
        <f>IFERROR(MATCH(MASTER!$A694,'DJ PUBLISHING'!A:A,FALSE),1393)</f>
        <v>917</v>
      </c>
      <c r="D694" s="5" t="str">
        <f t="shared" ca="1" si="229"/>
        <v>FIFTEEN MINUTES</v>
      </c>
      <c r="E694" s="6" t="str">
        <f t="shared" ca="1" si="230"/>
        <v>X-RAW</v>
      </c>
      <c r="F694" s="2">
        <f>IFERROR(MATCH(MASTER!$A694,CLOUD!B:B,FALSE),1965)</f>
        <v>562</v>
      </c>
      <c r="G694" s="17">
        <f t="shared" ca="1" si="231"/>
        <v>429188</v>
      </c>
      <c r="H694" s="18" t="str">
        <f t="shared" ca="1" si="232"/>
        <v>FIFTEEN MINUTES</v>
      </c>
      <c r="I694" s="19" t="str">
        <f t="shared" ca="1" si="233"/>
        <v>CALVINO/DESTEFANIS</v>
      </c>
      <c r="J694" s="2">
        <f>IFERROR(MATCH(MASTER!$A694,'BUMA MAIN'!H:H,FALSE),4952)</f>
        <v>4952</v>
      </c>
      <c r="K694" s="32" t="str">
        <f t="shared" ca="1" si="220"/>
        <v>-</v>
      </c>
      <c r="L694" s="33" t="str">
        <f t="shared" ca="1" si="221"/>
        <v>-</v>
      </c>
      <c r="M694" s="33" t="str">
        <f t="shared" ca="1" si="222"/>
        <v>-</v>
      </c>
      <c r="N694" s="33" t="str">
        <f t="shared" ca="1" si="223"/>
        <v>-</v>
      </c>
      <c r="O694" s="33" t="str">
        <f t="shared" ca="1" si="224"/>
        <v>-</v>
      </c>
      <c r="P694" s="33" t="str">
        <f t="shared" ca="1" si="225"/>
        <v>-</v>
      </c>
      <c r="Q694" s="33" t="str">
        <f t="shared" ca="1" si="226"/>
        <v>-</v>
      </c>
      <c r="R694" s="34" t="str">
        <f t="shared" ca="1" si="227"/>
        <v>-</v>
      </c>
      <c r="S694" s="2">
        <f>IFERROR(MATCH(MASTER!$A694,'BUMA ALT'!H:H,FALSE),4952)</f>
        <v>4952</v>
      </c>
      <c r="T694" s="5" t="str">
        <f t="shared" ca="1" si="234"/>
        <v>-</v>
      </c>
      <c r="U694" s="51" t="str">
        <f t="shared" ca="1" si="235"/>
        <v>-</v>
      </c>
      <c r="V694" s="51" t="str">
        <f t="shared" ca="1" si="236"/>
        <v>-</v>
      </c>
      <c r="W694" s="51" t="str">
        <f t="shared" ca="1" si="237"/>
        <v>-</v>
      </c>
      <c r="X694" s="51" t="str">
        <f t="shared" ca="1" si="238"/>
        <v>-</v>
      </c>
      <c r="Y694" s="51" t="str">
        <f t="shared" ca="1" si="239"/>
        <v>-</v>
      </c>
      <c r="Z694" s="51" t="str">
        <f t="shared" ca="1" si="240"/>
        <v>-</v>
      </c>
      <c r="AA694" s="6" t="str">
        <f t="shared" ca="1" si="241"/>
        <v>-</v>
      </c>
    </row>
    <row r="695" spans="1:27" x14ac:dyDescent="0.25">
      <c r="A695" s="9" t="s">
        <v>1466</v>
      </c>
      <c r="B695" s="10" t="str">
        <f t="shared" si="228"/>
        <v>DJ PUBLISHING, CLOUD</v>
      </c>
      <c r="C695" s="2">
        <f>IFERROR(MATCH(MASTER!$A695,'DJ PUBLISHING'!A:A,FALSE),1393)</f>
        <v>1213</v>
      </c>
      <c r="D695" s="5" t="str">
        <f t="shared" ca="1" si="229"/>
        <v>FIGHT 4 EXISTENCE</v>
      </c>
      <c r="E695" s="6" t="str">
        <f t="shared" ca="1" si="230"/>
        <v>ITALIAN HARDSTYLE</v>
      </c>
      <c r="F695" s="2">
        <f>IFERROR(MATCH(MASTER!$A695,CLOUD!B:B,FALSE),1965)</f>
        <v>563</v>
      </c>
      <c r="G695" s="17">
        <f t="shared" ca="1" si="231"/>
        <v>92896</v>
      </c>
      <c r="H695" s="18" t="str">
        <f t="shared" ca="1" si="232"/>
        <v>FIGHT 4 EXISTENCE</v>
      </c>
      <c r="I695" s="19" t="str">
        <f t="shared" ca="1" si="233"/>
        <v>TONI</v>
      </c>
      <c r="J695" s="2">
        <f>IFERROR(MATCH(MASTER!$A695,'BUMA MAIN'!H:H,FALSE),4952)</f>
        <v>4952</v>
      </c>
      <c r="K695" s="32" t="str">
        <f t="shared" ca="1" si="220"/>
        <v>-</v>
      </c>
      <c r="L695" s="33" t="str">
        <f t="shared" ca="1" si="221"/>
        <v>-</v>
      </c>
      <c r="M695" s="33" t="str">
        <f t="shared" ca="1" si="222"/>
        <v>-</v>
      </c>
      <c r="N695" s="33" t="str">
        <f t="shared" ca="1" si="223"/>
        <v>-</v>
      </c>
      <c r="O695" s="33" t="str">
        <f t="shared" ca="1" si="224"/>
        <v>-</v>
      </c>
      <c r="P695" s="33" t="str">
        <f t="shared" ca="1" si="225"/>
        <v>-</v>
      </c>
      <c r="Q695" s="33" t="str">
        <f t="shared" ca="1" si="226"/>
        <v>-</v>
      </c>
      <c r="R695" s="34" t="str">
        <f t="shared" ca="1" si="227"/>
        <v>-</v>
      </c>
      <c r="S695" s="2">
        <f>IFERROR(MATCH(MASTER!$A695,'BUMA ALT'!H:H,FALSE),4952)</f>
        <v>4952</v>
      </c>
      <c r="T695" s="5" t="str">
        <f t="shared" ca="1" si="234"/>
        <v>-</v>
      </c>
      <c r="U695" s="51" t="str">
        <f t="shared" ca="1" si="235"/>
        <v>-</v>
      </c>
      <c r="V695" s="51" t="str">
        <f t="shared" ca="1" si="236"/>
        <v>-</v>
      </c>
      <c r="W695" s="51" t="str">
        <f t="shared" ca="1" si="237"/>
        <v>-</v>
      </c>
      <c r="X695" s="51" t="str">
        <f t="shared" ca="1" si="238"/>
        <v>-</v>
      </c>
      <c r="Y695" s="51" t="str">
        <f t="shared" ca="1" si="239"/>
        <v>-</v>
      </c>
      <c r="Z695" s="51" t="str">
        <f t="shared" ca="1" si="240"/>
        <v>-</v>
      </c>
      <c r="AA695" s="6" t="str">
        <f t="shared" ca="1" si="241"/>
        <v>-</v>
      </c>
    </row>
    <row r="696" spans="1:27" x14ac:dyDescent="0.25">
      <c r="A696" s="9" t="s">
        <v>1467</v>
      </c>
      <c r="B696" s="10" t="str">
        <f t="shared" si="228"/>
        <v>CLOUD</v>
      </c>
      <c r="C696" s="2">
        <f>IFERROR(MATCH(MASTER!$A696,'DJ PUBLISHING'!A:A,FALSE),1393)</f>
        <v>1393</v>
      </c>
      <c r="D696" s="5" t="str">
        <f t="shared" ca="1" si="229"/>
        <v>-</v>
      </c>
      <c r="E696" s="6" t="str">
        <f t="shared" ca="1" si="230"/>
        <v>-</v>
      </c>
      <c r="F696" s="2">
        <f>IFERROR(MATCH(MASTER!$A696,CLOUD!B:B,FALSE),1965)</f>
        <v>564</v>
      </c>
      <c r="G696" s="17">
        <f t="shared" ca="1" si="231"/>
        <v>628576</v>
      </c>
      <c r="H696" s="18" t="str">
        <f t="shared" ca="1" si="232"/>
        <v>FIGHT FOR YOUR LOVE</v>
      </c>
      <c r="I696" s="19" t="str">
        <f t="shared" ca="1" si="233"/>
        <v>ECKEBRECHT/OUDE WEERNINK</v>
      </c>
      <c r="J696" s="2">
        <f>IFERROR(MATCH(MASTER!$A696,'BUMA MAIN'!H:H,FALSE),4952)</f>
        <v>4952</v>
      </c>
      <c r="K696" s="32" t="str">
        <f t="shared" ca="1" si="220"/>
        <v>-</v>
      </c>
      <c r="L696" s="33" t="str">
        <f t="shared" ca="1" si="221"/>
        <v>-</v>
      </c>
      <c r="M696" s="33" t="str">
        <f t="shared" ca="1" si="222"/>
        <v>-</v>
      </c>
      <c r="N696" s="33" t="str">
        <f t="shared" ca="1" si="223"/>
        <v>-</v>
      </c>
      <c r="O696" s="33" t="str">
        <f t="shared" ca="1" si="224"/>
        <v>-</v>
      </c>
      <c r="P696" s="33" t="str">
        <f t="shared" ca="1" si="225"/>
        <v>-</v>
      </c>
      <c r="Q696" s="33" t="str">
        <f t="shared" ca="1" si="226"/>
        <v>-</v>
      </c>
      <c r="R696" s="34" t="str">
        <f t="shared" ca="1" si="227"/>
        <v>-</v>
      </c>
      <c r="S696" s="2">
        <f>IFERROR(MATCH(MASTER!$A696,'BUMA ALT'!H:H,FALSE),4952)</f>
        <v>4952</v>
      </c>
      <c r="T696" s="5" t="str">
        <f t="shared" ca="1" si="234"/>
        <v>-</v>
      </c>
      <c r="U696" s="51" t="str">
        <f t="shared" ca="1" si="235"/>
        <v>-</v>
      </c>
      <c r="V696" s="51" t="str">
        <f t="shared" ca="1" si="236"/>
        <v>-</v>
      </c>
      <c r="W696" s="51" t="str">
        <f t="shared" ca="1" si="237"/>
        <v>-</v>
      </c>
      <c r="X696" s="51" t="str">
        <f t="shared" ca="1" si="238"/>
        <v>-</v>
      </c>
      <c r="Y696" s="51" t="str">
        <f t="shared" ca="1" si="239"/>
        <v>-</v>
      </c>
      <c r="Z696" s="51" t="str">
        <f t="shared" ca="1" si="240"/>
        <v>-</v>
      </c>
      <c r="AA696" s="6" t="str">
        <f t="shared" ca="1" si="241"/>
        <v>-</v>
      </c>
    </row>
    <row r="697" spans="1:27" x14ac:dyDescent="0.25">
      <c r="A697" s="9" t="s">
        <v>466</v>
      </c>
      <c r="B697" s="10" t="str">
        <f t="shared" si="228"/>
        <v>CLOUD, BUMA MAIN</v>
      </c>
      <c r="C697" s="2">
        <f>IFERROR(MATCH(MASTER!$A697,'DJ PUBLISHING'!A:A,FALSE),1393)</f>
        <v>1393</v>
      </c>
      <c r="D697" s="5" t="str">
        <f t="shared" ca="1" si="229"/>
        <v>-</v>
      </c>
      <c r="E697" s="6" t="str">
        <f t="shared" ca="1" si="230"/>
        <v>-</v>
      </c>
      <c r="F697" s="2">
        <f>IFERROR(MATCH(MASTER!$A697,CLOUD!B:B,FALSE),1965)</f>
        <v>565</v>
      </c>
      <c r="G697" s="17">
        <f t="shared" ca="1" si="231"/>
        <v>459593</v>
      </c>
      <c r="H697" s="18" t="str">
        <f t="shared" ca="1" si="232"/>
        <v>FIGHT MUSIC</v>
      </c>
      <c r="I697" s="19" t="str">
        <f t="shared" ca="1" si="233"/>
        <v>CAPRI/SOPRANO</v>
      </c>
      <c r="J697" s="2">
        <f>IFERROR(MATCH(MASTER!$A697,'BUMA MAIN'!H:H,FALSE),4952)</f>
        <v>485</v>
      </c>
      <c r="K697" s="32" t="str">
        <f t="shared" ca="1" si="220"/>
        <v>FIGHT MUSIC</v>
      </c>
      <c r="L697" s="33">
        <f t="shared" ca="1" si="221"/>
        <v>1351244</v>
      </c>
      <c r="M697" s="33" t="str">
        <f t="shared" ca="1" si="222"/>
        <v>I-002289736-3</v>
      </c>
      <c r="N697" s="33">
        <f t="shared" ca="1" si="223"/>
        <v>472380650</v>
      </c>
      <c r="O697" s="33" t="str">
        <f t="shared" ca="1" si="224"/>
        <v>DJ PUBLISHING</v>
      </c>
      <c r="P697" s="33">
        <f t="shared" ca="1" si="225"/>
        <v>11549687</v>
      </c>
      <c r="Q697" s="33">
        <f t="shared" ca="1" si="226"/>
        <v>42290</v>
      </c>
      <c r="R697" s="34" t="str">
        <f t="shared" ca="1" si="227"/>
        <v>W-010463804</v>
      </c>
      <c r="S697" s="2">
        <f>IFERROR(MATCH(MASTER!$A697,'BUMA ALT'!H:H,FALSE),4952)</f>
        <v>4952</v>
      </c>
      <c r="T697" s="5" t="str">
        <f t="shared" ca="1" si="234"/>
        <v>-</v>
      </c>
      <c r="U697" s="51" t="str">
        <f t="shared" ca="1" si="235"/>
        <v>-</v>
      </c>
      <c r="V697" s="51" t="str">
        <f t="shared" ca="1" si="236"/>
        <v>-</v>
      </c>
      <c r="W697" s="51" t="str">
        <f t="shared" ca="1" si="237"/>
        <v>-</v>
      </c>
      <c r="X697" s="51" t="str">
        <f t="shared" ca="1" si="238"/>
        <v>-</v>
      </c>
      <c r="Y697" s="51" t="str">
        <f t="shared" ca="1" si="239"/>
        <v>-</v>
      </c>
      <c r="Z697" s="51" t="str">
        <f t="shared" ca="1" si="240"/>
        <v>-</v>
      </c>
      <c r="AA697" s="6" t="str">
        <f t="shared" ca="1" si="241"/>
        <v>-</v>
      </c>
    </row>
    <row r="698" spans="1:27" x14ac:dyDescent="0.25">
      <c r="A698" s="9" t="s">
        <v>3431</v>
      </c>
      <c r="B698" s="10" t="str">
        <f t="shared" si="228"/>
        <v>BUMA ALT</v>
      </c>
      <c r="C698" s="2">
        <f>IFERROR(MATCH(MASTER!$A698,'DJ PUBLISHING'!A:A,FALSE),1393)</f>
        <v>1393</v>
      </c>
      <c r="D698" s="5" t="str">
        <f t="shared" ca="1" si="229"/>
        <v>-</v>
      </c>
      <c r="E698" s="6" t="str">
        <f t="shared" ca="1" si="230"/>
        <v>-</v>
      </c>
      <c r="F698" s="2">
        <f>IFERROR(MATCH(MASTER!$A698,CLOUD!B:B,FALSE),1965)</f>
        <v>1965</v>
      </c>
      <c r="G698" s="17" t="str">
        <f t="shared" ca="1" si="231"/>
        <v>-</v>
      </c>
      <c r="H698" s="18" t="str">
        <f t="shared" ca="1" si="232"/>
        <v>-</v>
      </c>
      <c r="I698" s="19" t="str">
        <f t="shared" ca="1" si="233"/>
        <v>-</v>
      </c>
      <c r="J698" s="2">
        <f>IFERROR(MATCH(MASTER!$A698,'BUMA MAIN'!H:H,FALSE),4952)</f>
        <v>4952</v>
      </c>
      <c r="K698" s="32" t="str">
        <f t="shared" ca="1" si="220"/>
        <v>-</v>
      </c>
      <c r="L698" s="33" t="str">
        <f t="shared" ca="1" si="221"/>
        <v>-</v>
      </c>
      <c r="M698" s="33" t="str">
        <f t="shared" ca="1" si="222"/>
        <v>-</v>
      </c>
      <c r="N698" s="33" t="str">
        <f t="shared" ca="1" si="223"/>
        <v>-</v>
      </c>
      <c r="O698" s="33" t="str">
        <f t="shared" ca="1" si="224"/>
        <v>-</v>
      </c>
      <c r="P698" s="33" t="str">
        <f t="shared" ca="1" si="225"/>
        <v>-</v>
      </c>
      <c r="Q698" s="33" t="str">
        <f t="shared" ca="1" si="226"/>
        <v>-</v>
      </c>
      <c r="R698" s="34" t="str">
        <f t="shared" ca="1" si="227"/>
        <v>-</v>
      </c>
      <c r="S698" s="2">
        <f>IFERROR(MATCH(MASTER!$A698,'BUMA ALT'!H:H,FALSE),4952)</f>
        <v>1900</v>
      </c>
      <c r="T698" s="5" t="str">
        <f t="shared" ca="1" si="234"/>
        <v>FIGHT MUSIC (EDIT)</v>
      </c>
      <c r="U698" s="51">
        <f t="shared" ca="1" si="235"/>
        <v>1351244</v>
      </c>
      <c r="V698" s="51" t="str">
        <f t="shared" ca="1" si="236"/>
        <v>I-002289736-3</v>
      </c>
      <c r="W698" s="51">
        <f t="shared" ca="1" si="237"/>
        <v>472380650</v>
      </c>
      <c r="X698" s="51" t="str">
        <f t="shared" ca="1" si="238"/>
        <v>DJ PUBLISHING</v>
      </c>
      <c r="Y698" s="51">
        <f t="shared" ca="1" si="239"/>
        <v>11602746</v>
      </c>
      <c r="Z698" s="51">
        <f t="shared" ca="1" si="240"/>
        <v>42976</v>
      </c>
      <c r="AA698" s="6" t="str">
        <f t="shared" ca="1" si="241"/>
        <v>W-014695230</v>
      </c>
    </row>
    <row r="699" spans="1:27" x14ac:dyDescent="0.25">
      <c r="A699" s="9" t="s">
        <v>76</v>
      </c>
      <c r="B699" s="10" t="str">
        <f t="shared" si="228"/>
        <v>CLOUD, BUMA MAIN</v>
      </c>
      <c r="C699" s="2">
        <f>IFERROR(MATCH(MASTER!$A699,'DJ PUBLISHING'!A:A,FALSE),1393)</f>
        <v>1393</v>
      </c>
      <c r="D699" s="5" t="str">
        <f t="shared" ca="1" si="229"/>
        <v>-</v>
      </c>
      <c r="E699" s="6" t="str">
        <f t="shared" ca="1" si="230"/>
        <v>-</v>
      </c>
      <c r="F699" s="2">
        <f>IFERROR(MATCH(MASTER!$A699,CLOUD!B:B,FALSE),1965)</f>
        <v>566</v>
      </c>
      <c r="G699" s="17">
        <f t="shared" ca="1" si="231"/>
        <v>149809</v>
      </c>
      <c r="H699" s="18" t="str">
        <f t="shared" ca="1" si="232"/>
        <v>FIGHT THE FUTURE</v>
      </c>
      <c r="I699" s="19" t="str">
        <f t="shared" ca="1" si="233"/>
        <v>BUIJTENHEK/EVERS/GROSIUS</v>
      </c>
      <c r="J699" s="2">
        <f>IFERROR(MATCH(MASTER!$A699,'BUMA MAIN'!H:H,FALSE),4952)</f>
        <v>96</v>
      </c>
      <c r="K699" s="32" t="str">
        <f t="shared" ca="1" si="220"/>
        <v>FIGHT THE FUTURE</v>
      </c>
      <c r="L699" s="33">
        <f t="shared" ca="1" si="221"/>
        <v>1351244</v>
      </c>
      <c r="M699" s="33" t="str">
        <f t="shared" ca="1" si="222"/>
        <v>I-002289736-3</v>
      </c>
      <c r="N699" s="33">
        <f t="shared" ca="1" si="223"/>
        <v>472380650</v>
      </c>
      <c r="O699" s="33" t="str">
        <f t="shared" ca="1" si="224"/>
        <v>DJ PUBLISHING</v>
      </c>
      <c r="P699" s="33">
        <f t="shared" ca="1" si="225"/>
        <v>4796029</v>
      </c>
      <c r="Q699" s="33">
        <f t="shared" ca="1" si="226"/>
        <v>38762</v>
      </c>
      <c r="R699" s="34" t="str">
        <f t="shared" ca="1" si="227"/>
        <v>W-004090446</v>
      </c>
      <c r="S699" s="2">
        <f>IFERROR(MATCH(MASTER!$A699,'BUMA ALT'!H:H,FALSE),4952)</f>
        <v>4952</v>
      </c>
      <c r="T699" s="5" t="str">
        <f t="shared" ca="1" si="234"/>
        <v>-</v>
      </c>
      <c r="U699" s="51" t="str">
        <f t="shared" ca="1" si="235"/>
        <v>-</v>
      </c>
      <c r="V699" s="51" t="str">
        <f t="shared" ca="1" si="236"/>
        <v>-</v>
      </c>
      <c r="W699" s="51" t="str">
        <f t="shared" ca="1" si="237"/>
        <v>-</v>
      </c>
      <c r="X699" s="51" t="str">
        <f t="shared" ca="1" si="238"/>
        <v>-</v>
      </c>
      <c r="Y699" s="51" t="str">
        <f t="shared" ca="1" si="239"/>
        <v>-</v>
      </c>
      <c r="Z699" s="51" t="str">
        <f t="shared" ca="1" si="240"/>
        <v>-</v>
      </c>
      <c r="AA699" s="6" t="str">
        <f t="shared" ca="1" si="241"/>
        <v>-</v>
      </c>
    </row>
    <row r="700" spans="1:27" x14ac:dyDescent="0.25">
      <c r="A700" s="9" t="s">
        <v>775</v>
      </c>
      <c r="B700" s="10" t="str">
        <f t="shared" si="228"/>
        <v>DJ PUBLISHING, CLOUD, BUMA MAIN</v>
      </c>
      <c r="C700" s="2">
        <f>IFERROR(MATCH(MASTER!$A700,'DJ PUBLISHING'!A:A,FALSE),1393)</f>
        <v>797</v>
      </c>
      <c r="D700" s="5" t="str">
        <f t="shared" ca="1" si="229"/>
        <v>FIGHT TO THE FINISH</v>
      </c>
      <c r="E700" s="6" t="str">
        <f t="shared" ca="1" si="230"/>
        <v>X-BONE</v>
      </c>
      <c r="F700" s="2">
        <f>IFERROR(MATCH(MASTER!$A700,CLOUD!B:B,FALSE),1965)</f>
        <v>567</v>
      </c>
      <c r="G700" s="17">
        <f t="shared" ca="1" si="231"/>
        <v>557822</v>
      </c>
      <c r="H700" s="18" t="str">
        <f t="shared" ca="1" si="232"/>
        <v>FIGHT TO THE FINISH</v>
      </c>
      <c r="I700" s="19" t="str">
        <f t="shared" ca="1" si="233"/>
        <v>SKURTUL</v>
      </c>
      <c r="J700" s="2">
        <f>IFERROR(MATCH(MASTER!$A700,'BUMA MAIN'!H:H,FALSE),4952)</f>
        <v>795</v>
      </c>
      <c r="K700" s="32" t="str">
        <f t="shared" ca="1" si="220"/>
        <v>FIGHT TO THE FINISH</v>
      </c>
      <c r="L700" s="33">
        <f t="shared" ca="1" si="221"/>
        <v>1351244</v>
      </c>
      <c r="M700" s="33" t="str">
        <f t="shared" ca="1" si="222"/>
        <v>I-002289736-3</v>
      </c>
      <c r="N700" s="33">
        <f t="shared" ca="1" si="223"/>
        <v>472380650</v>
      </c>
      <c r="O700" s="33" t="str">
        <f t="shared" ca="1" si="224"/>
        <v>DJ PUBLISHING</v>
      </c>
      <c r="P700" s="33">
        <f t="shared" ca="1" si="225"/>
        <v>11555770</v>
      </c>
      <c r="Q700" s="33">
        <f t="shared" ca="1" si="226"/>
        <v>42360</v>
      </c>
      <c r="R700" s="34" t="str">
        <f t="shared" ca="1" si="227"/>
        <v>W-010787135</v>
      </c>
      <c r="S700" s="2">
        <f>IFERROR(MATCH(MASTER!$A700,'BUMA ALT'!H:H,FALSE),4952)</f>
        <v>4952</v>
      </c>
      <c r="T700" s="5" t="str">
        <f t="shared" ca="1" si="234"/>
        <v>-</v>
      </c>
      <c r="U700" s="51" t="str">
        <f t="shared" ca="1" si="235"/>
        <v>-</v>
      </c>
      <c r="V700" s="51" t="str">
        <f t="shared" ca="1" si="236"/>
        <v>-</v>
      </c>
      <c r="W700" s="51" t="str">
        <f t="shared" ca="1" si="237"/>
        <v>-</v>
      </c>
      <c r="X700" s="51" t="str">
        <f t="shared" ca="1" si="238"/>
        <v>-</v>
      </c>
      <c r="Y700" s="51" t="str">
        <f t="shared" ca="1" si="239"/>
        <v>-</v>
      </c>
      <c r="Z700" s="51" t="str">
        <f t="shared" ca="1" si="240"/>
        <v>-</v>
      </c>
      <c r="AA700" s="6" t="str">
        <f t="shared" ca="1" si="241"/>
        <v>-</v>
      </c>
    </row>
    <row r="701" spans="1:27" x14ac:dyDescent="0.25">
      <c r="A701" s="9" t="s">
        <v>1471</v>
      </c>
      <c r="B701" s="10" t="str">
        <f t="shared" si="228"/>
        <v>CLOUD</v>
      </c>
      <c r="C701" s="2">
        <f>IFERROR(MATCH(MASTER!$A701,'DJ PUBLISHING'!A:A,FALSE),1393)</f>
        <v>1393</v>
      </c>
      <c r="D701" s="5" t="str">
        <f t="shared" ca="1" si="229"/>
        <v>-</v>
      </c>
      <c r="E701" s="6" t="str">
        <f t="shared" ca="1" si="230"/>
        <v>-</v>
      </c>
      <c r="F701" s="2">
        <f>IFERROR(MATCH(MASTER!$A701,CLOUD!B:B,FALSE),1965)</f>
        <v>568</v>
      </c>
      <c r="G701" s="17">
        <f t="shared" ca="1" si="231"/>
        <v>1114</v>
      </c>
      <c r="H701" s="18" t="str">
        <f t="shared" ca="1" si="232"/>
        <v>FINAL BLOW</v>
      </c>
      <c r="I701" s="19" t="str">
        <f t="shared" ca="1" si="233"/>
        <v>DUTRIEUX/WERVER</v>
      </c>
      <c r="J701" s="2">
        <f>IFERROR(MATCH(MASTER!$A701,'BUMA MAIN'!H:H,FALSE),4952)</f>
        <v>4952</v>
      </c>
      <c r="K701" s="32" t="str">
        <f t="shared" ca="1" si="220"/>
        <v>-</v>
      </c>
      <c r="L701" s="33" t="str">
        <f t="shared" ca="1" si="221"/>
        <v>-</v>
      </c>
      <c r="M701" s="33" t="str">
        <f t="shared" ca="1" si="222"/>
        <v>-</v>
      </c>
      <c r="N701" s="33" t="str">
        <f t="shared" ca="1" si="223"/>
        <v>-</v>
      </c>
      <c r="O701" s="33" t="str">
        <f t="shared" ca="1" si="224"/>
        <v>-</v>
      </c>
      <c r="P701" s="33" t="str">
        <f t="shared" ca="1" si="225"/>
        <v>-</v>
      </c>
      <c r="Q701" s="33" t="str">
        <f t="shared" ca="1" si="226"/>
        <v>-</v>
      </c>
      <c r="R701" s="34" t="str">
        <f t="shared" ca="1" si="227"/>
        <v>-</v>
      </c>
      <c r="S701" s="2">
        <f>IFERROR(MATCH(MASTER!$A701,'BUMA ALT'!H:H,FALSE),4952)</f>
        <v>4952</v>
      </c>
      <c r="T701" s="5" t="str">
        <f t="shared" ca="1" si="234"/>
        <v>-</v>
      </c>
      <c r="U701" s="51" t="str">
        <f t="shared" ca="1" si="235"/>
        <v>-</v>
      </c>
      <c r="V701" s="51" t="str">
        <f t="shared" ca="1" si="236"/>
        <v>-</v>
      </c>
      <c r="W701" s="51" t="str">
        <f t="shared" ca="1" si="237"/>
        <v>-</v>
      </c>
      <c r="X701" s="51" t="str">
        <f t="shared" ca="1" si="238"/>
        <v>-</v>
      </c>
      <c r="Y701" s="51" t="str">
        <f t="shared" ca="1" si="239"/>
        <v>-</v>
      </c>
      <c r="Z701" s="51" t="str">
        <f t="shared" ca="1" si="240"/>
        <v>-</v>
      </c>
      <c r="AA701" s="6" t="str">
        <f t="shared" ca="1" si="241"/>
        <v>-</v>
      </c>
    </row>
    <row r="702" spans="1:27" x14ac:dyDescent="0.25">
      <c r="A702" s="9" t="s">
        <v>2547</v>
      </c>
      <c r="B702" s="10" t="str">
        <f t="shared" si="228"/>
        <v>DJ PUBLISHING</v>
      </c>
      <c r="C702" s="2">
        <f>IFERROR(MATCH(MASTER!$A702,'DJ PUBLISHING'!A:A,FALSE),1393)</f>
        <v>1306</v>
      </c>
      <c r="D702" s="5" t="str">
        <f t="shared" ca="1" si="229"/>
        <v>FINAL DESTINATION</v>
      </c>
      <c r="E702" s="6" t="str">
        <f t="shared" ca="1" si="230"/>
        <v>SPECIAL</v>
      </c>
      <c r="F702" s="2">
        <f>IFERROR(MATCH(MASTER!$A702,CLOUD!B:B,FALSE),1965)</f>
        <v>1965</v>
      </c>
      <c r="G702" s="17" t="str">
        <f t="shared" ca="1" si="231"/>
        <v>-</v>
      </c>
      <c r="H702" s="18" t="str">
        <f t="shared" ca="1" si="232"/>
        <v>-</v>
      </c>
      <c r="I702" s="19" t="str">
        <f t="shared" ca="1" si="233"/>
        <v>-</v>
      </c>
      <c r="J702" s="2">
        <f>IFERROR(MATCH(MASTER!$A702,'BUMA MAIN'!H:H,FALSE),4952)</f>
        <v>4952</v>
      </c>
      <c r="K702" s="32" t="str">
        <f t="shared" ca="1" si="220"/>
        <v>-</v>
      </c>
      <c r="L702" s="33" t="str">
        <f t="shared" ca="1" si="221"/>
        <v>-</v>
      </c>
      <c r="M702" s="33" t="str">
        <f t="shared" ca="1" si="222"/>
        <v>-</v>
      </c>
      <c r="N702" s="33" t="str">
        <f t="shared" ca="1" si="223"/>
        <v>-</v>
      </c>
      <c r="O702" s="33" t="str">
        <f t="shared" ca="1" si="224"/>
        <v>-</v>
      </c>
      <c r="P702" s="33" t="str">
        <f t="shared" ca="1" si="225"/>
        <v>-</v>
      </c>
      <c r="Q702" s="33" t="str">
        <f t="shared" ca="1" si="226"/>
        <v>-</v>
      </c>
      <c r="R702" s="34" t="str">
        <f t="shared" ca="1" si="227"/>
        <v>-</v>
      </c>
      <c r="S702" s="2">
        <f>IFERROR(MATCH(MASTER!$A702,'BUMA ALT'!H:H,FALSE),4952)</f>
        <v>4952</v>
      </c>
      <c r="T702" s="5" t="str">
        <f t="shared" ca="1" si="234"/>
        <v>-</v>
      </c>
      <c r="U702" s="51" t="str">
        <f t="shared" ca="1" si="235"/>
        <v>-</v>
      </c>
      <c r="V702" s="51" t="str">
        <f t="shared" ca="1" si="236"/>
        <v>-</v>
      </c>
      <c r="W702" s="51" t="str">
        <f t="shared" ca="1" si="237"/>
        <v>-</v>
      </c>
      <c r="X702" s="51" t="str">
        <f t="shared" ca="1" si="238"/>
        <v>-</v>
      </c>
      <c r="Y702" s="51" t="str">
        <f t="shared" ca="1" si="239"/>
        <v>-</v>
      </c>
      <c r="Z702" s="51" t="str">
        <f t="shared" ca="1" si="240"/>
        <v>-</v>
      </c>
      <c r="AA702" s="6" t="str">
        <f t="shared" ca="1" si="241"/>
        <v>-</v>
      </c>
    </row>
    <row r="703" spans="1:27" x14ac:dyDescent="0.25">
      <c r="A703" s="9" t="s">
        <v>2548</v>
      </c>
      <c r="B703" s="10" t="str">
        <f t="shared" si="228"/>
        <v>DJ PUBLISHING</v>
      </c>
      <c r="C703" s="2">
        <f>IFERROR(MATCH(MASTER!$A703,'DJ PUBLISHING'!A:A,FALSE),1393)</f>
        <v>1325</v>
      </c>
      <c r="D703" s="5" t="str">
        <f t="shared" ca="1" si="229"/>
        <v>FINAL DESTINATION (SECOND IDENTITY REMIX)</v>
      </c>
      <c r="E703" s="6" t="str">
        <f t="shared" ca="1" si="230"/>
        <v>SPECIAL</v>
      </c>
      <c r="F703" s="2">
        <f>IFERROR(MATCH(MASTER!$A703,CLOUD!B:B,FALSE),1965)</f>
        <v>1965</v>
      </c>
      <c r="G703" s="17" t="str">
        <f t="shared" ca="1" si="231"/>
        <v>-</v>
      </c>
      <c r="H703" s="18" t="str">
        <f t="shared" ca="1" si="232"/>
        <v>-</v>
      </c>
      <c r="I703" s="19" t="str">
        <f t="shared" ca="1" si="233"/>
        <v>-</v>
      </c>
      <c r="J703" s="2">
        <f>IFERROR(MATCH(MASTER!$A703,'BUMA MAIN'!H:H,FALSE),4952)</f>
        <v>4952</v>
      </c>
      <c r="K703" s="32" t="str">
        <f t="shared" ca="1" si="220"/>
        <v>-</v>
      </c>
      <c r="L703" s="33" t="str">
        <f t="shared" ca="1" si="221"/>
        <v>-</v>
      </c>
      <c r="M703" s="33" t="str">
        <f t="shared" ca="1" si="222"/>
        <v>-</v>
      </c>
      <c r="N703" s="33" t="str">
        <f t="shared" ca="1" si="223"/>
        <v>-</v>
      </c>
      <c r="O703" s="33" t="str">
        <f t="shared" ca="1" si="224"/>
        <v>-</v>
      </c>
      <c r="P703" s="33" t="str">
        <f t="shared" ca="1" si="225"/>
        <v>-</v>
      </c>
      <c r="Q703" s="33" t="str">
        <f t="shared" ca="1" si="226"/>
        <v>-</v>
      </c>
      <c r="R703" s="34" t="str">
        <f t="shared" ca="1" si="227"/>
        <v>-</v>
      </c>
      <c r="S703" s="2">
        <f>IFERROR(MATCH(MASTER!$A703,'BUMA ALT'!H:H,FALSE),4952)</f>
        <v>4952</v>
      </c>
      <c r="T703" s="5" t="str">
        <f t="shared" ca="1" si="234"/>
        <v>-</v>
      </c>
      <c r="U703" s="51" t="str">
        <f t="shared" ca="1" si="235"/>
        <v>-</v>
      </c>
      <c r="V703" s="51" t="str">
        <f t="shared" ca="1" si="236"/>
        <v>-</v>
      </c>
      <c r="W703" s="51" t="str">
        <f t="shared" ca="1" si="237"/>
        <v>-</v>
      </c>
      <c r="X703" s="51" t="str">
        <f t="shared" ca="1" si="238"/>
        <v>-</v>
      </c>
      <c r="Y703" s="51" t="str">
        <f t="shared" ca="1" si="239"/>
        <v>-</v>
      </c>
      <c r="Z703" s="51" t="str">
        <f t="shared" ca="1" si="240"/>
        <v>-</v>
      </c>
      <c r="AA703" s="6" t="str">
        <f t="shared" ca="1" si="241"/>
        <v>-</v>
      </c>
    </row>
    <row r="704" spans="1:27" x14ac:dyDescent="0.25">
      <c r="A704" s="9" t="s">
        <v>885</v>
      </c>
      <c r="B704" s="10" t="str">
        <f t="shared" si="228"/>
        <v>CLOUD, BUMA MAIN</v>
      </c>
      <c r="C704" s="2">
        <f>IFERROR(MATCH(MASTER!$A704,'DJ PUBLISHING'!A:A,FALSE),1393)</f>
        <v>1393</v>
      </c>
      <c r="D704" s="5" t="str">
        <f t="shared" ca="1" si="229"/>
        <v>-</v>
      </c>
      <c r="E704" s="6" t="str">
        <f t="shared" ca="1" si="230"/>
        <v>-</v>
      </c>
      <c r="F704" s="2">
        <f>IFERROR(MATCH(MASTER!$A704,CLOUD!B:B,FALSE),1965)</f>
        <v>569</v>
      </c>
      <c r="G704" s="17">
        <f t="shared" ca="1" si="231"/>
        <v>651564</v>
      </c>
      <c r="H704" s="18" t="str">
        <f t="shared" ca="1" si="232"/>
        <v>FINAL MELODY</v>
      </c>
      <c r="I704" s="19" t="str">
        <f t="shared" ca="1" si="233"/>
        <v>VILCHEZ</v>
      </c>
      <c r="J704" s="2">
        <f>IFERROR(MATCH(MASTER!$A704,'BUMA MAIN'!H:H,FALSE),4952)</f>
        <v>907</v>
      </c>
      <c r="K704" s="32" t="str">
        <f t="shared" ca="1" si="220"/>
        <v>FINAL MELODY</v>
      </c>
      <c r="L704" s="33">
        <f t="shared" ca="1" si="221"/>
        <v>1351244</v>
      </c>
      <c r="M704" s="33" t="str">
        <f t="shared" ca="1" si="222"/>
        <v>I-002289736-3</v>
      </c>
      <c r="N704" s="33">
        <f t="shared" ca="1" si="223"/>
        <v>472380650</v>
      </c>
      <c r="O704" s="33" t="str">
        <f t="shared" ca="1" si="224"/>
        <v>DJ PUBLISHING</v>
      </c>
      <c r="P704" s="33">
        <f t="shared" ca="1" si="225"/>
        <v>11555770</v>
      </c>
      <c r="Q704" s="33">
        <f t="shared" ca="1" si="226"/>
        <v>42360</v>
      </c>
      <c r="R704" s="34" t="str">
        <f t="shared" ca="1" si="227"/>
        <v>W-010672076</v>
      </c>
      <c r="S704" s="2">
        <f>IFERROR(MATCH(MASTER!$A704,'BUMA ALT'!H:H,FALSE),4952)</f>
        <v>4952</v>
      </c>
      <c r="T704" s="5" t="str">
        <f t="shared" ca="1" si="234"/>
        <v>-</v>
      </c>
      <c r="U704" s="51" t="str">
        <f t="shared" ca="1" si="235"/>
        <v>-</v>
      </c>
      <c r="V704" s="51" t="str">
        <f t="shared" ca="1" si="236"/>
        <v>-</v>
      </c>
      <c r="W704" s="51" t="str">
        <f t="shared" ca="1" si="237"/>
        <v>-</v>
      </c>
      <c r="X704" s="51" t="str">
        <f t="shared" ca="1" si="238"/>
        <v>-</v>
      </c>
      <c r="Y704" s="51" t="str">
        <f t="shared" ca="1" si="239"/>
        <v>-</v>
      </c>
      <c r="Z704" s="51" t="str">
        <f t="shared" ca="1" si="240"/>
        <v>-</v>
      </c>
      <c r="AA704" s="6" t="str">
        <f t="shared" ca="1" si="241"/>
        <v>-</v>
      </c>
    </row>
    <row r="705" spans="1:27" x14ac:dyDescent="0.25">
      <c r="A705" s="9" t="s">
        <v>3930</v>
      </c>
      <c r="B705" s="10" t="str">
        <f t="shared" si="228"/>
        <v>BUMA ALT</v>
      </c>
      <c r="C705" s="2">
        <f>IFERROR(MATCH(MASTER!$A705,'DJ PUBLISHING'!A:A,FALSE),1393)</f>
        <v>1393</v>
      </c>
      <c r="D705" s="5" t="str">
        <f t="shared" ca="1" si="229"/>
        <v>-</v>
      </c>
      <c r="E705" s="6" t="str">
        <f t="shared" ca="1" si="230"/>
        <v>-</v>
      </c>
      <c r="F705" s="2">
        <f>IFERROR(MATCH(MASTER!$A705,CLOUD!B:B,FALSE),1965)</f>
        <v>1965</v>
      </c>
      <c r="G705" s="17" t="str">
        <f t="shared" ca="1" si="231"/>
        <v>-</v>
      </c>
      <c r="H705" s="18" t="str">
        <f t="shared" ca="1" si="232"/>
        <v>-</v>
      </c>
      <c r="I705" s="19" t="str">
        <f t="shared" ca="1" si="233"/>
        <v>-</v>
      </c>
      <c r="J705" s="2">
        <f>IFERROR(MATCH(MASTER!$A705,'BUMA MAIN'!H:H,FALSE),4952)</f>
        <v>4952</v>
      </c>
      <c r="K705" s="32" t="str">
        <f t="shared" ca="1" si="220"/>
        <v>-</v>
      </c>
      <c r="L705" s="33" t="str">
        <f t="shared" ca="1" si="221"/>
        <v>-</v>
      </c>
      <c r="M705" s="33" t="str">
        <f t="shared" ca="1" si="222"/>
        <v>-</v>
      </c>
      <c r="N705" s="33" t="str">
        <f t="shared" ca="1" si="223"/>
        <v>-</v>
      </c>
      <c r="O705" s="33" t="str">
        <f t="shared" ca="1" si="224"/>
        <v>-</v>
      </c>
      <c r="P705" s="33" t="str">
        <f t="shared" ca="1" si="225"/>
        <v>-</v>
      </c>
      <c r="Q705" s="33" t="str">
        <f t="shared" ca="1" si="226"/>
        <v>-</v>
      </c>
      <c r="R705" s="34" t="str">
        <f t="shared" ca="1" si="227"/>
        <v>-</v>
      </c>
      <c r="S705" s="2">
        <f>IFERROR(MATCH(MASTER!$A705,'BUMA ALT'!H:H,FALSE),4952)</f>
        <v>4213</v>
      </c>
      <c r="T705" s="5" t="str">
        <f t="shared" ca="1" si="234"/>
        <v>FINAL MELODY (RADIO EDIT)</v>
      </c>
      <c r="U705" s="51">
        <f t="shared" ca="1" si="235"/>
        <v>1351244</v>
      </c>
      <c r="V705" s="51" t="str">
        <f t="shared" ca="1" si="236"/>
        <v>I-002289736-3</v>
      </c>
      <c r="W705" s="51">
        <f t="shared" ca="1" si="237"/>
        <v>472380650</v>
      </c>
      <c r="X705" s="51" t="str">
        <f t="shared" ca="1" si="238"/>
        <v>DJ PUBLISHING</v>
      </c>
      <c r="Y705" s="51">
        <f t="shared" ca="1" si="239"/>
        <v>11653003</v>
      </c>
      <c r="Z705" s="51">
        <f t="shared" ca="1" si="240"/>
        <v>43627</v>
      </c>
      <c r="AA705" s="6" t="str">
        <f t="shared" ca="1" si="241"/>
        <v>W-018459690</v>
      </c>
    </row>
    <row r="706" spans="1:27" x14ac:dyDescent="0.25">
      <c r="A706" s="9" t="s">
        <v>1472</v>
      </c>
      <c r="B706" s="10" t="str">
        <f t="shared" si="228"/>
        <v>DJ PUBLISHING, CLOUD</v>
      </c>
      <c r="C706" s="2">
        <f>IFERROR(MATCH(MASTER!$A706,'DJ PUBLISHING'!A:A,FALSE),1393)</f>
        <v>381</v>
      </c>
      <c r="D706" s="5" t="str">
        <f t="shared" ca="1" si="229"/>
        <v>FINAL TRANSMISSION</v>
      </c>
      <c r="E706" s="6" t="str">
        <f t="shared" ca="1" si="230"/>
        <v>Scantraxx Silver</v>
      </c>
      <c r="F706" s="2">
        <f>IFERROR(MATCH(MASTER!$A706,CLOUD!B:B,FALSE),1965)</f>
        <v>570</v>
      </c>
      <c r="G706" s="17">
        <f t="shared" ca="1" si="231"/>
        <v>57873</v>
      </c>
      <c r="H706" s="18" t="str">
        <f t="shared" ca="1" si="232"/>
        <v>FINAL TRANSMISSION</v>
      </c>
      <c r="I706" s="19" t="str">
        <f t="shared" ca="1" si="233"/>
        <v>GONZALEZ/SOLJAN</v>
      </c>
      <c r="J706" s="2">
        <f>IFERROR(MATCH(MASTER!$A706,'BUMA MAIN'!H:H,FALSE),4952)</f>
        <v>4952</v>
      </c>
      <c r="K706" s="32" t="str">
        <f t="shared" ca="1" si="220"/>
        <v>-</v>
      </c>
      <c r="L706" s="33" t="str">
        <f t="shared" ca="1" si="221"/>
        <v>-</v>
      </c>
      <c r="M706" s="33" t="str">
        <f t="shared" ca="1" si="222"/>
        <v>-</v>
      </c>
      <c r="N706" s="33" t="str">
        <f t="shared" ca="1" si="223"/>
        <v>-</v>
      </c>
      <c r="O706" s="33" t="str">
        <f t="shared" ca="1" si="224"/>
        <v>-</v>
      </c>
      <c r="P706" s="33" t="str">
        <f t="shared" ca="1" si="225"/>
        <v>-</v>
      </c>
      <c r="Q706" s="33" t="str">
        <f t="shared" ca="1" si="226"/>
        <v>-</v>
      </c>
      <c r="R706" s="34" t="str">
        <f t="shared" ca="1" si="227"/>
        <v>-</v>
      </c>
      <c r="S706" s="2">
        <f>IFERROR(MATCH(MASTER!$A706,'BUMA ALT'!H:H,FALSE),4952)</f>
        <v>4952</v>
      </c>
      <c r="T706" s="5" t="str">
        <f t="shared" ca="1" si="234"/>
        <v>-</v>
      </c>
      <c r="U706" s="51" t="str">
        <f t="shared" ca="1" si="235"/>
        <v>-</v>
      </c>
      <c r="V706" s="51" t="str">
        <f t="shared" ca="1" si="236"/>
        <v>-</v>
      </c>
      <c r="W706" s="51" t="str">
        <f t="shared" ca="1" si="237"/>
        <v>-</v>
      </c>
      <c r="X706" s="51" t="str">
        <f t="shared" ca="1" si="238"/>
        <v>-</v>
      </c>
      <c r="Y706" s="51" t="str">
        <f t="shared" ca="1" si="239"/>
        <v>-</v>
      </c>
      <c r="Z706" s="51" t="str">
        <f t="shared" ca="1" si="240"/>
        <v>-</v>
      </c>
      <c r="AA706" s="6" t="str">
        <f t="shared" ca="1" si="241"/>
        <v>-</v>
      </c>
    </row>
    <row r="707" spans="1:27" x14ac:dyDescent="0.25">
      <c r="A707" s="9" t="s">
        <v>2549</v>
      </c>
      <c r="B707" s="10" t="str">
        <f t="shared" si="228"/>
        <v>DJ PUBLISHING</v>
      </c>
      <c r="C707" s="2">
        <f>IFERROR(MATCH(MASTER!$A707,'DJ PUBLISHING'!A:A,FALSE),1393)</f>
        <v>516</v>
      </c>
      <c r="D707" s="5" t="str">
        <f t="shared" ca="1" si="229"/>
        <v>FINALLY MELODY</v>
      </c>
      <c r="E707" s="6" t="str">
        <f t="shared" ca="1" si="230"/>
        <v>Scantraxx Silver</v>
      </c>
      <c r="F707" s="2">
        <f>IFERROR(MATCH(MASTER!$A707,CLOUD!B:B,FALSE),1965)</f>
        <v>1965</v>
      </c>
      <c r="G707" s="17" t="str">
        <f t="shared" ca="1" si="231"/>
        <v>-</v>
      </c>
      <c r="H707" s="18" t="str">
        <f t="shared" ca="1" si="232"/>
        <v>-</v>
      </c>
      <c r="I707" s="19" t="str">
        <f t="shared" ca="1" si="233"/>
        <v>-</v>
      </c>
      <c r="J707" s="2">
        <f>IFERROR(MATCH(MASTER!$A707,'BUMA MAIN'!H:H,FALSE),4952)</f>
        <v>4952</v>
      </c>
      <c r="K707" s="32" t="str">
        <f t="shared" ref="K707:K770" ca="1" si="242">INDIRECT("'"&amp;$K$1 &amp;"'!" &amp; ADDRESS($J707,8))</f>
        <v>-</v>
      </c>
      <c r="L707" s="33" t="str">
        <f t="shared" ref="L707:L770" ca="1" si="243">INDIRECT("'"&amp;$K$1 &amp;"'!" &amp; ADDRESS($J707,1))</f>
        <v>-</v>
      </c>
      <c r="M707" s="33" t="str">
        <f t="shared" ref="M707:M770" ca="1" si="244">INDIRECT("'"&amp;$K$1 &amp;"'!" &amp; ADDRESS($J707,2))</f>
        <v>-</v>
      </c>
      <c r="N707" s="33" t="str">
        <f t="shared" ref="N707:N770" ca="1" si="245">INDIRECT("'"&amp;$K$1 &amp;"'!" &amp; ADDRESS($J707,3))</f>
        <v>-</v>
      </c>
      <c r="O707" s="33" t="str">
        <f t="shared" ref="O707:O770" ca="1" si="246">INDIRECT("'"&amp;$K$1 &amp;"'!" &amp; ADDRESS($J707,4))</f>
        <v>-</v>
      </c>
      <c r="P707" s="33" t="str">
        <f t="shared" ref="P707:P770" ca="1" si="247">INDIRECT("'"&amp;$K$1 &amp;"'!" &amp; ADDRESS($J707,5))</f>
        <v>-</v>
      </c>
      <c r="Q707" s="33" t="str">
        <f t="shared" ref="Q707:Q770" ca="1" si="248">INDIRECT("'"&amp;$K$1 &amp;"'!" &amp; ADDRESS($J707,6))</f>
        <v>-</v>
      </c>
      <c r="R707" s="34" t="str">
        <f t="shared" ref="R707:R770" ca="1" si="249">INDIRECT("'"&amp;$K$1 &amp;"'!" &amp; ADDRESS($J707,7))</f>
        <v>-</v>
      </c>
      <c r="S707" s="2">
        <f>IFERROR(MATCH(MASTER!$A707,'BUMA ALT'!H:H,FALSE),4952)</f>
        <v>4952</v>
      </c>
      <c r="T707" s="5" t="str">
        <f t="shared" ca="1" si="234"/>
        <v>-</v>
      </c>
      <c r="U707" s="51" t="str">
        <f t="shared" ca="1" si="235"/>
        <v>-</v>
      </c>
      <c r="V707" s="51" t="str">
        <f t="shared" ca="1" si="236"/>
        <v>-</v>
      </c>
      <c r="W707" s="51" t="str">
        <f t="shared" ca="1" si="237"/>
        <v>-</v>
      </c>
      <c r="X707" s="51" t="str">
        <f t="shared" ca="1" si="238"/>
        <v>-</v>
      </c>
      <c r="Y707" s="51" t="str">
        <f t="shared" ca="1" si="239"/>
        <v>-</v>
      </c>
      <c r="Z707" s="51" t="str">
        <f t="shared" ca="1" si="240"/>
        <v>-</v>
      </c>
      <c r="AA707" s="6" t="str">
        <f t="shared" ca="1" si="241"/>
        <v>-</v>
      </c>
    </row>
    <row r="708" spans="1:27" x14ac:dyDescent="0.25">
      <c r="A708" s="9" t="s">
        <v>970</v>
      </c>
      <c r="B708" s="10" t="str">
        <f t="shared" ref="B708:B771" si="250">SUBSTITUTE(SUBSTITUTE(TRIM(SUBSTITUTE(TRIM(IF(C708&lt;&gt;1393,SUBSTITUTE($D$1," ","~")&amp;"|"," ") &amp;  IF(F708&lt;&gt;1965,SUBSTITUTE($G$1," ","~")&amp;"|"," ") &amp; IF(J708&lt;&gt;4952,SUBSTITUTE($K$1," ","~")&amp;"|"," ") &amp; IF(S708&lt;&gt;4952,SUBSTITUTE($T$1," ","~")&amp;"|"," ")),"|"," "))," ",", "),"~"," ")</f>
        <v>DJ PUBLISHING, CLOUD, BUMA MAIN</v>
      </c>
      <c r="C708" s="2">
        <f>IFERROR(MATCH(MASTER!$A708,'DJ PUBLISHING'!A:A,FALSE),1393)</f>
        <v>324</v>
      </c>
      <c r="D708" s="5" t="str">
        <f t="shared" ref="D708:D771" ca="1" si="251">INDIRECT("'" &amp; $D$1 &amp;"'!" &amp; ADDRESS($C708,1))</f>
        <v>FIND OUR WAY BACK</v>
      </c>
      <c r="E708" s="6" t="str">
        <f t="shared" ref="E708:E771" ca="1" si="252">INDIRECT("'" &amp; $D$1 &amp;"'!" &amp; ADDRESS($C708,2))</f>
        <v>Scantraxx</v>
      </c>
      <c r="F708" s="2">
        <f>IFERROR(MATCH(MASTER!$A708,CLOUD!B:B,FALSE),1965)</f>
        <v>571</v>
      </c>
      <c r="G708" s="17">
        <f t="shared" ref="G708:G771" ca="1" si="253">INDIRECT("'"&amp;$G$1 &amp;"'!" &amp; ADDRESS($F708,1))</f>
        <v>695534</v>
      </c>
      <c r="H708" s="18" t="str">
        <f t="shared" ref="H708:H771" ca="1" si="254">INDIRECT("'"&amp;$G$1 &amp;"'!" &amp; ADDRESS($F708,2))</f>
        <v>FIND OUR WAY BACK</v>
      </c>
      <c r="I708" s="19" t="str">
        <f t="shared" ref="I708:I771" ca="1" si="255">INDIRECT("'"&amp;$G$1 &amp;"'!" &amp; ADDRESS($F708,3))</f>
        <v>LUCARELLI/MEHLSKOV</v>
      </c>
      <c r="J708" s="2">
        <f>IFERROR(MATCH(MASTER!$A708,'BUMA MAIN'!H:H,FALSE),4952)</f>
        <v>992</v>
      </c>
      <c r="K708" s="32" t="str">
        <f t="shared" ca="1" si="242"/>
        <v>FIND OUR WAY BACK</v>
      </c>
      <c r="L708" s="33">
        <f t="shared" ca="1" si="243"/>
        <v>1351244</v>
      </c>
      <c r="M708" s="33" t="str">
        <f t="shared" ca="1" si="244"/>
        <v>I-002289736-3</v>
      </c>
      <c r="N708" s="33">
        <f t="shared" ca="1" si="245"/>
        <v>472380650</v>
      </c>
      <c r="O708" s="33" t="str">
        <f t="shared" ca="1" si="246"/>
        <v>DJ PUBLISHING</v>
      </c>
      <c r="P708" s="33">
        <f t="shared" ca="1" si="247"/>
        <v>11564552</v>
      </c>
      <c r="Q708" s="33">
        <f t="shared" ca="1" si="248"/>
        <v>42479</v>
      </c>
      <c r="R708" s="34" t="str">
        <f t="shared" ca="1" si="249"/>
        <v>W-012660372</v>
      </c>
      <c r="S708" s="2">
        <f>IFERROR(MATCH(MASTER!$A708,'BUMA ALT'!H:H,FALSE),4952)</f>
        <v>4952</v>
      </c>
      <c r="T708" s="5" t="str">
        <f t="shared" ref="T708:T771" ca="1" si="256">INDIRECT("'"&amp;$T$1 &amp;"'!" &amp; ADDRESS($S708,8))</f>
        <v>-</v>
      </c>
      <c r="U708" s="51" t="str">
        <f t="shared" ref="U708:U771" ca="1" si="257">INDIRECT("'"&amp;$T$1 &amp;"'!" &amp; ADDRESS($S708,1))</f>
        <v>-</v>
      </c>
      <c r="V708" s="51" t="str">
        <f t="shared" ref="V708:V771" ca="1" si="258">INDIRECT("'"&amp;$T$1 &amp;"'!" &amp; ADDRESS($S708,2))</f>
        <v>-</v>
      </c>
      <c r="W708" s="51" t="str">
        <f t="shared" ref="W708:W771" ca="1" si="259">INDIRECT("'"&amp;$T$1 &amp;"'!" &amp; ADDRESS($S708,3))</f>
        <v>-</v>
      </c>
      <c r="X708" s="51" t="str">
        <f t="shared" ref="X708:X771" ca="1" si="260">INDIRECT("'"&amp;$T$1 &amp;"'!" &amp; ADDRESS($S708,4))</f>
        <v>-</v>
      </c>
      <c r="Y708" s="51" t="str">
        <f t="shared" ref="Y708:Y771" ca="1" si="261">INDIRECT("'"&amp;$T$1 &amp;"'!" &amp; ADDRESS($S708,5))</f>
        <v>-</v>
      </c>
      <c r="Z708" s="51" t="str">
        <f t="shared" ref="Z708:Z771" ca="1" si="262">INDIRECT("'"&amp;$T$1 &amp;"'!" &amp; ADDRESS($S708,6))</f>
        <v>-</v>
      </c>
      <c r="AA708" s="6" t="str">
        <f t="shared" ref="AA708:AA771" ca="1" si="263">INDIRECT("'"&amp;$T$1 &amp;"'!" &amp; ADDRESS($S708,7))</f>
        <v>-</v>
      </c>
    </row>
    <row r="709" spans="1:27" x14ac:dyDescent="0.25">
      <c r="A709" s="9" t="s">
        <v>764</v>
      </c>
      <c r="B709" s="10" t="str">
        <f t="shared" si="250"/>
        <v>DJ PUBLISHING, CLOUD, BUMA MAIN</v>
      </c>
      <c r="C709" s="2">
        <f>IFERROR(MATCH(MASTER!$A709,'DJ PUBLISHING'!A:A,FALSE),1393)</f>
        <v>484</v>
      </c>
      <c r="D709" s="5" t="str">
        <f t="shared" ca="1" si="251"/>
        <v>FIND THE WAY</v>
      </c>
      <c r="E709" s="6" t="str">
        <f t="shared" ca="1" si="252"/>
        <v>Scantraxx Silver</v>
      </c>
      <c r="F709" s="2">
        <f>IFERROR(MATCH(MASTER!$A709,CLOUD!B:B,FALSE),1965)</f>
        <v>572</v>
      </c>
      <c r="G709" s="17">
        <f t="shared" ca="1" si="253"/>
        <v>557809</v>
      </c>
      <c r="H709" s="18" t="str">
        <f t="shared" ca="1" si="254"/>
        <v>FIND THE WAY</v>
      </c>
      <c r="I709" s="19" t="str">
        <f t="shared" ca="1" si="255"/>
        <v>PERNA</v>
      </c>
      <c r="J709" s="2">
        <f>IFERROR(MATCH(MASTER!$A709,'BUMA MAIN'!H:H,FALSE),4952)</f>
        <v>784</v>
      </c>
      <c r="K709" s="32" t="str">
        <f t="shared" ca="1" si="242"/>
        <v>FIND THE WAY</v>
      </c>
      <c r="L709" s="33">
        <f t="shared" ca="1" si="243"/>
        <v>1351244</v>
      </c>
      <c r="M709" s="33" t="str">
        <f t="shared" ca="1" si="244"/>
        <v>I-002289736-3</v>
      </c>
      <c r="N709" s="33">
        <f t="shared" ca="1" si="245"/>
        <v>472380650</v>
      </c>
      <c r="O709" s="33" t="str">
        <f t="shared" ca="1" si="246"/>
        <v>DJ PUBLISHING</v>
      </c>
      <c r="P709" s="33">
        <f t="shared" ca="1" si="247"/>
        <v>11555770</v>
      </c>
      <c r="Q709" s="33">
        <f t="shared" ca="1" si="248"/>
        <v>42360</v>
      </c>
      <c r="R709" s="34" t="str">
        <f t="shared" ca="1" si="249"/>
        <v>W-010787115</v>
      </c>
      <c r="S709" s="2">
        <f>IFERROR(MATCH(MASTER!$A709,'BUMA ALT'!H:H,FALSE),4952)</f>
        <v>4952</v>
      </c>
      <c r="T709" s="5" t="str">
        <f t="shared" ca="1" si="256"/>
        <v>-</v>
      </c>
      <c r="U709" s="51" t="str">
        <f t="shared" ca="1" si="257"/>
        <v>-</v>
      </c>
      <c r="V709" s="51" t="str">
        <f t="shared" ca="1" si="258"/>
        <v>-</v>
      </c>
      <c r="W709" s="51" t="str">
        <f t="shared" ca="1" si="259"/>
        <v>-</v>
      </c>
      <c r="X709" s="51" t="str">
        <f t="shared" ca="1" si="260"/>
        <v>-</v>
      </c>
      <c r="Y709" s="51" t="str">
        <f t="shared" ca="1" si="261"/>
        <v>-</v>
      </c>
      <c r="Z709" s="51" t="str">
        <f t="shared" ca="1" si="262"/>
        <v>-</v>
      </c>
      <c r="AA709" s="6" t="str">
        <f t="shared" ca="1" si="263"/>
        <v>-</v>
      </c>
    </row>
    <row r="710" spans="1:27" x14ac:dyDescent="0.25">
      <c r="A710" s="9" t="s">
        <v>1474</v>
      </c>
      <c r="B710" s="10" t="str">
        <f t="shared" si="250"/>
        <v>DJ PUBLISHING, CLOUD</v>
      </c>
      <c r="C710" s="2">
        <f>IFERROR(MATCH(MASTER!$A710,'DJ PUBLISHING'!A:A,FALSE),1393)</f>
        <v>204</v>
      </c>
      <c r="D710" s="5" t="str">
        <f t="shared" ca="1" si="251"/>
        <v>FIND YOU</v>
      </c>
      <c r="E710" s="6" t="str">
        <f t="shared" ca="1" si="252"/>
        <v>Scantraxx</v>
      </c>
      <c r="F710" s="2">
        <f>IFERROR(MATCH(MASTER!$A710,CLOUD!B:B,FALSE),1965)</f>
        <v>573</v>
      </c>
      <c r="G710" s="17">
        <f t="shared" ca="1" si="253"/>
        <v>140047</v>
      </c>
      <c r="H710" s="18" t="str">
        <f t="shared" ca="1" si="254"/>
        <v>FIND YOU</v>
      </c>
      <c r="I710" s="19" t="str">
        <f t="shared" ca="1" si="255"/>
        <v>HEIJ/MEHLSKOV</v>
      </c>
      <c r="J710" s="2">
        <f>IFERROR(MATCH(MASTER!$A710,'BUMA MAIN'!H:H,FALSE),4952)</f>
        <v>4952</v>
      </c>
      <c r="K710" s="32" t="str">
        <f t="shared" ca="1" si="242"/>
        <v>-</v>
      </c>
      <c r="L710" s="33" t="str">
        <f t="shared" ca="1" si="243"/>
        <v>-</v>
      </c>
      <c r="M710" s="33" t="str">
        <f t="shared" ca="1" si="244"/>
        <v>-</v>
      </c>
      <c r="N710" s="33" t="str">
        <f t="shared" ca="1" si="245"/>
        <v>-</v>
      </c>
      <c r="O710" s="33" t="str">
        <f t="shared" ca="1" si="246"/>
        <v>-</v>
      </c>
      <c r="P710" s="33" t="str">
        <f t="shared" ca="1" si="247"/>
        <v>-</v>
      </c>
      <c r="Q710" s="33" t="str">
        <f t="shared" ca="1" si="248"/>
        <v>-</v>
      </c>
      <c r="R710" s="34" t="str">
        <f t="shared" ca="1" si="249"/>
        <v>-</v>
      </c>
      <c r="S710" s="2">
        <f>IFERROR(MATCH(MASTER!$A710,'BUMA ALT'!H:H,FALSE),4952)</f>
        <v>4952</v>
      </c>
      <c r="T710" s="5" t="str">
        <f t="shared" ca="1" si="256"/>
        <v>-</v>
      </c>
      <c r="U710" s="51" t="str">
        <f t="shared" ca="1" si="257"/>
        <v>-</v>
      </c>
      <c r="V710" s="51" t="str">
        <f t="shared" ca="1" si="258"/>
        <v>-</v>
      </c>
      <c r="W710" s="51" t="str">
        <f t="shared" ca="1" si="259"/>
        <v>-</v>
      </c>
      <c r="X710" s="51" t="str">
        <f t="shared" ca="1" si="260"/>
        <v>-</v>
      </c>
      <c r="Y710" s="51" t="str">
        <f t="shared" ca="1" si="261"/>
        <v>-</v>
      </c>
      <c r="Z710" s="51" t="str">
        <f t="shared" ca="1" si="262"/>
        <v>-</v>
      </c>
      <c r="AA710" s="6" t="str">
        <f t="shared" ca="1" si="263"/>
        <v>-</v>
      </c>
    </row>
    <row r="711" spans="1:27" x14ac:dyDescent="0.25">
      <c r="A711" s="9" t="s">
        <v>201</v>
      </c>
      <c r="B711" s="10" t="str">
        <f t="shared" si="250"/>
        <v>CLOUD, BUMA MAIN</v>
      </c>
      <c r="C711" s="2">
        <f>IFERROR(MATCH(MASTER!$A711,'DJ PUBLISHING'!A:A,FALSE),1393)</f>
        <v>1393</v>
      </c>
      <c r="D711" s="5" t="str">
        <f t="shared" ca="1" si="251"/>
        <v>-</v>
      </c>
      <c r="E711" s="6" t="str">
        <f t="shared" ca="1" si="252"/>
        <v>-</v>
      </c>
      <c r="F711" s="2">
        <f>IFERROR(MATCH(MASTER!$A711,CLOUD!B:B,FALSE),1965)</f>
        <v>574</v>
      </c>
      <c r="G711" s="17">
        <f t="shared" ca="1" si="253"/>
        <v>306814</v>
      </c>
      <c r="H711" s="18" t="str">
        <f t="shared" ca="1" si="254"/>
        <v>FINGERS CROSSED</v>
      </c>
      <c r="I711" s="19" t="str">
        <f t="shared" ca="1" si="255"/>
        <v>KROUWEL</v>
      </c>
      <c r="J711" s="2">
        <f>IFERROR(MATCH(MASTER!$A711,'BUMA MAIN'!H:H,FALSE),4952)</f>
        <v>220</v>
      </c>
      <c r="K711" s="32" t="str">
        <f t="shared" ca="1" si="242"/>
        <v>FINGERS CROSSED</v>
      </c>
      <c r="L711" s="33">
        <f t="shared" ca="1" si="243"/>
        <v>1351244</v>
      </c>
      <c r="M711" s="33" t="str">
        <f t="shared" ca="1" si="244"/>
        <v>I-002289736-3</v>
      </c>
      <c r="N711" s="33">
        <f t="shared" ca="1" si="245"/>
        <v>472380650</v>
      </c>
      <c r="O711" s="33" t="str">
        <f t="shared" ca="1" si="246"/>
        <v>DJ PUBLISHING</v>
      </c>
      <c r="P711" s="33">
        <f t="shared" ca="1" si="247"/>
        <v>4811472</v>
      </c>
      <c r="Q711" s="33">
        <f t="shared" ca="1" si="248"/>
        <v>39021</v>
      </c>
      <c r="R711" s="34" t="str">
        <f t="shared" ca="1" si="249"/>
        <v>W-004464060</v>
      </c>
      <c r="S711" s="2">
        <f>IFERROR(MATCH(MASTER!$A711,'BUMA ALT'!H:H,FALSE),4952)</f>
        <v>4952</v>
      </c>
      <c r="T711" s="5" t="str">
        <f t="shared" ca="1" si="256"/>
        <v>-</v>
      </c>
      <c r="U711" s="51" t="str">
        <f t="shared" ca="1" si="257"/>
        <v>-</v>
      </c>
      <c r="V711" s="51" t="str">
        <f t="shared" ca="1" si="258"/>
        <v>-</v>
      </c>
      <c r="W711" s="51" t="str">
        <f t="shared" ca="1" si="259"/>
        <v>-</v>
      </c>
      <c r="X711" s="51" t="str">
        <f t="shared" ca="1" si="260"/>
        <v>-</v>
      </c>
      <c r="Y711" s="51" t="str">
        <f t="shared" ca="1" si="261"/>
        <v>-</v>
      </c>
      <c r="Z711" s="51" t="str">
        <f t="shared" ca="1" si="262"/>
        <v>-</v>
      </c>
      <c r="AA711" s="6" t="str">
        <f t="shared" ca="1" si="263"/>
        <v>-</v>
      </c>
    </row>
    <row r="712" spans="1:27" x14ac:dyDescent="0.25">
      <c r="A712" s="9" t="s">
        <v>2550</v>
      </c>
      <c r="B712" s="10" t="str">
        <f t="shared" si="250"/>
        <v>DJ PUBLISHING</v>
      </c>
      <c r="C712" s="2">
        <f>IFERROR(MATCH(MASTER!$A712,'DJ PUBLISHING'!A:A,FALSE),1393)</f>
        <v>964</v>
      </c>
      <c r="D712" s="5" t="str">
        <f t="shared" ca="1" si="251"/>
        <v>FINISH LINE</v>
      </c>
      <c r="E712" s="6" t="str">
        <f t="shared" ca="1" si="252"/>
        <v>X-RAW</v>
      </c>
      <c r="F712" s="2">
        <f>IFERROR(MATCH(MASTER!$A712,CLOUD!B:B,FALSE),1965)</f>
        <v>1965</v>
      </c>
      <c r="G712" s="17" t="str">
        <f t="shared" ca="1" si="253"/>
        <v>-</v>
      </c>
      <c r="H712" s="18" t="str">
        <f t="shared" ca="1" si="254"/>
        <v>-</v>
      </c>
      <c r="I712" s="19" t="str">
        <f t="shared" ca="1" si="255"/>
        <v>-</v>
      </c>
      <c r="J712" s="2">
        <f>IFERROR(MATCH(MASTER!$A712,'BUMA MAIN'!H:H,FALSE),4952)</f>
        <v>4952</v>
      </c>
      <c r="K712" s="32" t="str">
        <f t="shared" ca="1" si="242"/>
        <v>-</v>
      </c>
      <c r="L712" s="33" t="str">
        <f t="shared" ca="1" si="243"/>
        <v>-</v>
      </c>
      <c r="M712" s="33" t="str">
        <f t="shared" ca="1" si="244"/>
        <v>-</v>
      </c>
      <c r="N712" s="33" t="str">
        <f t="shared" ca="1" si="245"/>
        <v>-</v>
      </c>
      <c r="O712" s="33" t="str">
        <f t="shared" ca="1" si="246"/>
        <v>-</v>
      </c>
      <c r="P712" s="33" t="str">
        <f t="shared" ca="1" si="247"/>
        <v>-</v>
      </c>
      <c r="Q712" s="33" t="str">
        <f t="shared" ca="1" si="248"/>
        <v>-</v>
      </c>
      <c r="R712" s="34" t="str">
        <f t="shared" ca="1" si="249"/>
        <v>-</v>
      </c>
      <c r="S712" s="2">
        <f>IFERROR(MATCH(MASTER!$A712,'BUMA ALT'!H:H,FALSE),4952)</f>
        <v>4952</v>
      </c>
      <c r="T712" s="5" t="str">
        <f t="shared" ca="1" si="256"/>
        <v>-</v>
      </c>
      <c r="U712" s="51" t="str">
        <f t="shared" ca="1" si="257"/>
        <v>-</v>
      </c>
      <c r="V712" s="51" t="str">
        <f t="shared" ca="1" si="258"/>
        <v>-</v>
      </c>
      <c r="W712" s="51" t="str">
        <f t="shared" ca="1" si="259"/>
        <v>-</v>
      </c>
      <c r="X712" s="51" t="str">
        <f t="shared" ca="1" si="260"/>
        <v>-</v>
      </c>
      <c r="Y712" s="51" t="str">
        <f t="shared" ca="1" si="261"/>
        <v>-</v>
      </c>
      <c r="Z712" s="51" t="str">
        <f t="shared" ca="1" si="262"/>
        <v>-</v>
      </c>
      <c r="AA712" s="6" t="str">
        <f t="shared" ca="1" si="263"/>
        <v>-</v>
      </c>
    </row>
    <row r="713" spans="1:27" x14ac:dyDescent="0.25">
      <c r="A713" s="9" t="s">
        <v>1476</v>
      </c>
      <c r="B713" s="10" t="str">
        <f t="shared" si="250"/>
        <v>DJ PUBLISHING, CLOUD</v>
      </c>
      <c r="C713" s="2">
        <f>IFERROR(MATCH(MASTER!$A713,'DJ PUBLISHING'!A:A,FALSE),1393)</f>
        <v>1009</v>
      </c>
      <c r="D713" s="5" t="str">
        <f t="shared" ca="1" si="251"/>
        <v>FIRE &amp; BLOOD</v>
      </c>
      <c r="E713" s="6" t="str">
        <f t="shared" ca="1" si="252"/>
        <v>A2 Records</v>
      </c>
      <c r="F713" s="2">
        <f>IFERROR(MATCH(MASTER!$A713,CLOUD!B:B,FALSE),1965)</f>
        <v>575</v>
      </c>
      <c r="G713" s="17">
        <f t="shared" ca="1" si="253"/>
        <v>112835</v>
      </c>
      <c r="H713" s="18" t="str">
        <f t="shared" ca="1" si="254"/>
        <v>FIRE &amp; BLOOD</v>
      </c>
      <c r="I713" s="19" t="str">
        <f t="shared" ca="1" si="255"/>
        <v>ALMEIDA/HUGHES</v>
      </c>
      <c r="J713" s="2">
        <f>IFERROR(MATCH(MASTER!$A713,'BUMA MAIN'!H:H,FALSE),4952)</f>
        <v>4952</v>
      </c>
      <c r="K713" s="32" t="str">
        <f t="shared" ca="1" si="242"/>
        <v>-</v>
      </c>
      <c r="L713" s="33" t="str">
        <f t="shared" ca="1" si="243"/>
        <v>-</v>
      </c>
      <c r="M713" s="33" t="str">
        <f t="shared" ca="1" si="244"/>
        <v>-</v>
      </c>
      <c r="N713" s="33" t="str">
        <f t="shared" ca="1" si="245"/>
        <v>-</v>
      </c>
      <c r="O713" s="33" t="str">
        <f t="shared" ca="1" si="246"/>
        <v>-</v>
      </c>
      <c r="P713" s="33" t="str">
        <f t="shared" ca="1" si="247"/>
        <v>-</v>
      </c>
      <c r="Q713" s="33" t="str">
        <f t="shared" ca="1" si="248"/>
        <v>-</v>
      </c>
      <c r="R713" s="34" t="str">
        <f t="shared" ca="1" si="249"/>
        <v>-</v>
      </c>
      <c r="S713" s="2">
        <f>IFERROR(MATCH(MASTER!$A713,'BUMA ALT'!H:H,FALSE),4952)</f>
        <v>4952</v>
      </c>
      <c r="T713" s="5" t="str">
        <f t="shared" ca="1" si="256"/>
        <v>-</v>
      </c>
      <c r="U713" s="51" t="str">
        <f t="shared" ca="1" si="257"/>
        <v>-</v>
      </c>
      <c r="V713" s="51" t="str">
        <f t="shared" ca="1" si="258"/>
        <v>-</v>
      </c>
      <c r="W713" s="51" t="str">
        <f t="shared" ca="1" si="259"/>
        <v>-</v>
      </c>
      <c r="X713" s="51" t="str">
        <f t="shared" ca="1" si="260"/>
        <v>-</v>
      </c>
      <c r="Y713" s="51" t="str">
        <f t="shared" ca="1" si="261"/>
        <v>-</v>
      </c>
      <c r="Z713" s="51" t="str">
        <f t="shared" ca="1" si="262"/>
        <v>-</v>
      </c>
      <c r="AA713" s="6" t="str">
        <f t="shared" ca="1" si="263"/>
        <v>-</v>
      </c>
    </row>
    <row r="714" spans="1:27" x14ac:dyDescent="0.25">
      <c r="A714" s="9" t="s">
        <v>2551</v>
      </c>
      <c r="B714" s="10" t="str">
        <f t="shared" si="250"/>
        <v>DJ PUBLISHING</v>
      </c>
      <c r="C714" s="2">
        <f>IFERROR(MATCH(MASTER!$A714,'DJ PUBLISHING'!A:A,FALSE),1393)</f>
        <v>440</v>
      </c>
      <c r="D714" s="5" t="str">
        <f t="shared" ca="1" si="251"/>
        <v>FIRE &amp; BLOOD (2016 REMIX)</v>
      </c>
      <c r="E714" s="6" t="str">
        <f t="shared" ca="1" si="252"/>
        <v>Scantraxx Silver</v>
      </c>
      <c r="F714" s="2">
        <f>IFERROR(MATCH(MASTER!$A714,CLOUD!B:B,FALSE),1965)</f>
        <v>1965</v>
      </c>
      <c r="G714" s="17" t="str">
        <f t="shared" ca="1" si="253"/>
        <v>-</v>
      </c>
      <c r="H714" s="18" t="str">
        <f t="shared" ca="1" si="254"/>
        <v>-</v>
      </c>
      <c r="I714" s="19" t="str">
        <f t="shared" ca="1" si="255"/>
        <v>-</v>
      </c>
      <c r="J714" s="2">
        <f>IFERROR(MATCH(MASTER!$A714,'BUMA MAIN'!H:H,FALSE),4952)</f>
        <v>4952</v>
      </c>
      <c r="K714" s="32" t="str">
        <f t="shared" ca="1" si="242"/>
        <v>-</v>
      </c>
      <c r="L714" s="33" t="str">
        <f t="shared" ca="1" si="243"/>
        <v>-</v>
      </c>
      <c r="M714" s="33" t="str">
        <f t="shared" ca="1" si="244"/>
        <v>-</v>
      </c>
      <c r="N714" s="33" t="str">
        <f t="shared" ca="1" si="245"/>
        <v>-</v>
      </c>
      <c r="O714" s="33" t="str">
        <f t="shared" ca="1" si="246"/>
        <v>-</v>
      </c>
      <c r="P714" s="33" t="str">
        <f t="shared" ca="1" si="247"/>
        <v>-</v>
      </c>
      <c r="Q714" s="33" t="str">
        <f t="shared" ca="1" si="248"/>
        <v>-</v>
      </c>
      <c r="R714" s="34" t="str">
        <f t="shared" ca="1" si="249"/>
        <v>-</v>
      </c>
      <c r="S714" s="2">
        <f>IFERROR(MATCH(MASTER!$A714,'BUMA ALT'!H:H,FALSE),4952)</f>
        <v>4952</v>
      </c>
      <c r="T714" s="5" t="str">
        <f t="shared" ca="1" si="256"/>
        <v>-</v>
      </c>
      <c r="U714" s="51" t="str">
        <f t="shared" ca="1" si="257"/>
        <v>-</v>
      </c>
      <c r="V714" s="51" t="str">
        <f t="shared" ca="1" si="258"/>
        <v>-</v>
      </c>
      <c r="W714" s="51" t="str">
        <f t="shared" ca="1" si="259"/>
        <v>-</v>
      </c>
      <c r="X714" s="51" t="str">
        <f t="shared" ca="1" si="260"/>
        <v>-</v>
      </c>
      <c r="Y714" s="51" t="str">
        <f t="shared" ca="1" si="261"/>
        <v>-</v>
      </c>
      <c r="Z714" s="51" t="str">
        <f t="shared" ca="1" si="262"/>
        <v>-</v>
      </c>
      <c r="AA714" s="6" t="str">
        <f t="shared" ca="1" si="263"/>
        <v>-</v>
      </c>
    </row>
    <row r="715" spans="1:27" x14ac:dyDescent="0.25">
      <c r="A715" s="9" t="s">
        <v>378</v>
      </c>
      <c r="B715" s="10" t="str">
        <f t="shared" si="250"/>
        <v>DJ PUBLISHING, CLOUD, BUMA MAIN</v>
      </c>
      <c r="C715" s="2">
        <f>IFERROR(MATCH(MASTER!$A715,'DJ PUBLISHING'!A:A,FALSE),1393)</f>
        <v>451</v>
      </c>
      <c r="D715" s="5" t="str">
        <f t="shared" ca="1" si="251"/>
        <v>FIRE UP</v>
      </c>
      <c r="E715" s="6" t="str">
        <f t="shared" ca="1" si="252"/>
        <v>Scantraxx Silver</v>
      </c>
      <c r="F715" s="2">
        <f>IFERROR(MATCH(MASTER!$A715,CLOUD!B:B,FALSE),1965)</f>
        <v>576</v>
      </c>
      <c r="G715" s="17">
        <f t="shared" ca="1" si="253"/>
        <v>398964</v>
      </c>
      <c r="H715" s="18" t="str">
        <f t="shared" ca="1" si="254"/>
        <v>FIRE UP</v>
      </c>
      <c r="I715" s="19" t="str">
        <f t="shared" ca="1" si="255"/>
        <v>VAN RIJS/VISSER</v>
      </c>
      <c r="J715" s="2">
        <f>IFERROR(MATCH(MASTER!$A715,'BUMA MAIN'!H:H,FALSE),4952)</f>
        <v>397</v>
      </c>
      <c r="K715" s="32" t="str">
        <f t="shared" ca="1" si="242"/>
        <v>FIRE UP</v>
      </c>
      <c r="L715" s="33">
        <f t="shared" ca="1" si="243"/>
        <v>1351244</v>
      </c>
      <c r="M715" s="33" t="str">
        <f t="shared" ca="1" si="244"/>
        <v>I-002289736-3</v>
      </c>
      <c r="N715" s="33">
        <f t="shared" ca="1" si="245"/>
        <v>472380650</v>
      </c>
      <c r="O715" s="33" t="str">
        <f t="shared" ca="1" si="246"/>
        <v>DJ PUBLISHING</v>
      </c>
      <c r="P715" s="33">
        <f t="shared" ca="1" si="247"/>
        <v>11549687</v>
      </c>
      <c r="Q715" s="33">
        <f t="shared" ca="1" si="248"/>
        <v>42290</v>
      </c>
      <c r="R715" s="34" t="str">
        <f t="shared" ca="1" si="249"/>
        <v>W-010463810</v>
      </c>
      <c r="S715" s="2">
        <f>IFERROR(MATCH(MASTER!$A715,'BUMA ALT'!H:H,FALSE),4952)</f>
        <v>4952</v>
      </c>
      <c r="T715" s="5" t="str">
        <f t="shared" ca="1" si="256"/>
        <v>-</v>
      </c>
      <c r="U715" s="51" t="str">
        <f t="shared" ca="1" si="257"/>
        <v>-</v>
      </c>
      <c r="V715" s="51" t="str">
        <f t="shared" ca="1" si="258"/>
        <v>-</v>
      </c>
      <c r="W715" s="51" t="str">
        <f t="shared" ca="1" si="259"/>
        <v>-</v>
      </c>
      <c r="X715" s="51" t="str">
        <f t="shared" ca="1" si="260"/>
        <v>-</v>
      </c>
      <c r="Y715" s="51" t="str">
        <f t="shared" ca="1" si="261"/>
        <v>-</v>
      </c>
      <c r="Z715" s="51" t="str">
        <f t="shared" ca="1" si="262"/>
        <v>-</v>
      </c>
      <c r="AA715" s="6" t="str">
        <f t="shared" ca="1" si="263"/>
        <v>-</v>
      </c>
    </row>
    <row r="716" spans="1:27" x14ac:dyDescent="0.25">
      <c r="A716" s="9" t="s">
        <v>3278</v>
      </c>
      <c r="B716" s="10" t="str">
        <f t="shared" si="250"/>
        <v>BUMA ALT</v>
      </c>
      <c r="C716" s="2">
        <f>IFERROR(MATCH(MASTER!$A716,'DJ PUBLISHING'!A:A,FALSE),1393)</f>
        <v>1393</v>
      </c>
      <c r="D716" s="5" t="str">
        <f t="shared" ca="1" si="251"/>
        <v>-</v>
      </c>
      <c r="E716" s="6" t="str">
        <f t="shared" ca="1" si="252"/>
        <v>-</v>
      </c>
      <c r="F716" s="2">
        <f>IFERROR(MATCH(MASTER!$A716,CLOUD!B:B,FALSE),1965)</f>
        <v>1965</v>
      </c>
      <c r="G716" s="17" t="str">
        <f t="shared" ca="1" si="253"/>
        <v>-</v>
      </c>
      <c r="H716" s="18" t="str">
        <f t="shared" ca="1" si="254"/>
        <v>-</v>
      </c>
      <c r="I716" s="19" t="str">
        <f t="shared" ca="1" si="255"/>
        <v>-</v>
      </c>
      <c r="J716" s="2">
        <f>IFERROR(MATCH(MASTER!$A716,'BUMA MAIN'!H:H,FALSE),4952)</f>
        <v>4952</v>
      </c>
      <c r="K716" s="32" t="str">
        <f t="shared" ca="1" si="242"/>
        <v>-</v>
      </c>
      <c r="L716" s="33" t="str">
        <f t="shared" ca="1" si="243"/>
        <v>-</v>
      </c>
      <c r="M716" s="33" t="str">
        <f t="shared" ca="1" si="244"/>
        <v>-</v>
      </c>
      <c r="N716" s="33" t="str">
        <f t="shared" ca="1" si="245"/>
        <v>-</v>
      </c>
      <c r="O716" s="33" t="str">
        <f t="shared" ca="1" si="246"/>
        <v>-</v>
      </c>
      <c r="P716" s="33" t="str">
        <f t="shared" ca="1" si="247"/>
        <v>-</v>
      </c>
      <c r="Q716" s="33" t="str">
        <f t="shared" ca="1" si="248"/>
        <v>-</v>
      </c>
      <c r="R716" s="34" t="str">
        <f t="shared" ca="1" si="249"/>
        <v>-</v>
      </c>
      <c r="S716" s="2">
        <f>IFERROR(MATCH(MASTER!$A716,'BUMA ALT'!H:H,FALSE),4952)</f>
        <v>1411</v>
      </c>
      <c r="T716" s="5" t="str">
        <f t="shared" ca="1" si="256"/>
        <v>FIRE UP (ORIGINAL MIX)</v>
      </c>
      <c r="U716" s="51">
        <f t="shared" ca="1" si="257"/>
        <v>1351244</v>
      </c>
      <c r="V716" s="51" t="str">
        <f t="shared" ca="1" si="258"/>
        <v>I-002289736-3</v>
      </c>
      <c r="W716" s="51">
        <f t="shared" ca="1" si="259"/>
        <v>472380650</v>
      </c>
      <c r="X716" s="51" t="str">
        <f t="shared" ca="1" si="260"/>
        <v>DJ PUBLISHING</v>
      </c>
      <c r="Y716" s="51">
        <f t="shared" ca="1" si="261"/>
        <v>11590270</v>
      </c>
      <c r="Z716" s="51">
        <f t="shared" ca="1" si="262"/>
        <v>42790</v>
      </c>
      <c r="AA716" s="6" t="str">
        <f t="shared" ca="1" si="263"/>
        <v>W-013669022</v>
      </c>
    </row>
    <row r="717" spans="1:27" x14ac:dyDescent="0.25">
      <c r="A717" s="9" t="s">
        <v>261</v>
      </c>
      <c r="B717" s="10" t="str">
        <f t="shared" si="250"/>
        <v>CLOUD, BUMA MAIN</v>
      </c>
      <c r="C717" s="2">
        <f>IFERROR(MATCH(MASTER!$A717,'DJ PUBLISHING'!A:A,FALSE),1393)</f>
        <v>1393</v>
      </c>
      <c r="D717" s="5" t="str">
        <f t="shared" ca="1" si="251"/>
        <v>-</v>
      </c>
      <c r="E717" s="6" t="str">
        <f t="shared" ca="1" si="252"/>
        <v>-</v>
      </c>
      <c r="F717" s="2">
        <f>IFERROR(MATCH(MASTER!$A717,CLOUD!B:B,FALSE),1965)</f>
        <v>577</v>
      </c>
      <c r="G717" s="17">
        <f t="shared" ca="1" si="253"/>
        <v>87279</v>
      </c>
      <c r="H717" s="18" t="str">
        <f t="shared" ca="1" si="254"/>
        <v>FIREBIRD</v>
      </c>
      <c r="I717" s="19" t="str">
        <f t="shared" ca="1" si="255"/>
        <v xml:space="preserve">AANDEWIEL/SCHIE VAN </v>
      </c>
      <c r="J717" s="2">
        <f>IFERROR(MATCH(MASTER!$A717,'BUMA MAIN'!H:H,FALSE),4952)</f>
        <v>280</v>
      </c>
      <c r="K717" s="32" t="str">
        <f t="shared" ca="1" si="242"/>
        <v>FIREBIRD</v>
      </c>
      <c r="L717" s="33">
        <f t="shared" ca="1" si="243"/>
        <v>1351244</v>
      </c>
      <c r="M717" s="33" t="str">
        <f t="shared" ca="1" si="244"/>
        <v>I-002289736-3</v>
      </c>
      <c r="N717" s="33">
        <f t="shared" ca="1" si="245"/>
        <v>472380650</v>
      </c>
      <c r="O717" s="33" t="str">
        <f t="shared" ca="1" si="246"/>
        <v>DJ PUBLISHING</v>
      </c>
      <c r="P717" s="33">
        <f t="shared" ca="1" si="247"/>
        <v>11455737</v>
      </c>
      <c r="Q717" s="33">
        <f t="shared" ca="1" si="248"/>
        <v>40980</v>
      </c>
      <c r="R717" s="34" t="str">
        <f t="shared" ca="1" si="249"/>
        <v>W-006665747</v>
      </c>
      <c r="S717" s="2">
        <f>IFERROR(MATCH(MASTER!$A717,'BUMA ALT'!H:H,FALSE),4952)</f>
        <v>4952</v>
      </c>
      <c r="T717" s="5" t="str">
        <f t="shared" ca="1" si="256"/>
        <v>-</v>
      </c>
      <c r="U717" s="51" t="str">
        <f t="shared" ca="1" si="257"/>
        <v>-</v>
      </c>
      <c r="V717" s="51" t="str">
        <f t="shared" ca="1" si="258"/>
        <v>-</v>
      </c>
      <c r="W717" s="51" t="str">
        <f t="shared" ca="1" si="259"/>
        <v>-</v>
      </c>
      <c r="X717" s="51" t="str">
        <f t="shared" ca="1" si="260"/>
        <v>-</v>
      </c>
      <c r="Y717" s="51" t="str">
        <f t="shared" ca="1" si="261"/>
        <v>-</v>
      </c>
      <c r="Z717" s="51" t="str">
        <f t="shared" ca="1" si="262"/>
        <v>-</v>
      </c>
      <c r="AA717" s="6" t="str">
        <f t="shared" ca="1" si="263"/>
        <v>-</v>
      </c>
    </row>
    <row r="718" spans="1:27" x14ac:dyDescent="0.25">
      <c r="A718" s="9" t="s">
        <v>3072</v>
      </c>
      <c r="B718" s="10" t="str">
        <f t="shared" si="250"/>
        <v>BUMA ALT</v>
      </c>
      <c r="C718" s="2">
        <f>IFERROR(MATCH(MASTER!$A718,'DJ PUBLISHING'!A:A,FALSE),1393)</f>
        <v>1393</v>
      </c>
      <c r="D718" s="5" t="str">
        <f t="shared" ca="1" si="251"/>
        <v>-</v>
      </c>
      <c r="E718" s="6" t="str">
        <f t="shared" ca="1" si="252"/>
        <v>-</v>
      </c>
      <c r="F718" s="2">
        <f>IFERROR(MATCH(MASTER!$A718,CLOUD!B:B,FALSE),1965)</f>
        <v>1965</v>
      </c>
      <c r="G718" s="17" t="str">
        <f t="shared" ca="1" si="253"/>
        <v>-</v>
      </c>
      <c r="H718" s="18" t="str">
        <f t="shared" ca="1" si="254"/>
        <v>-</v>
      </c>
      <c r="I718" s="19" t="str">
        <f t="shared" ca="1" si="255"/>
        <v>-</v>
      </c>
      <c r="J718" s="2">
        <f>IFERROR(MATCH(MASTER!$A718,'BUMA MAIN'!H:H,FALSE),4952)</f>
        <v>4952</v>
      </c>
      <c r="K718" s="32" t="str">
        <f t="shared" ca="1" si="242"/>
        <v>-</v>
      </c>
      <c r="L718" s="33" t="str">
        <f t="shared" ca="1" si="243"/>
        <v>-</v>
      </c>
      <c r="M718" s="33" t="str">
        <f t="shared" ca="1" si="244"/>
        <v>-</v>
      </c>
      <c r="N718" s="33" t="str">
        <f t="shared" ca="1" si="245"/>
        <v>-</v>
      </c>
      <c r="O718" s="33" t="str">
        <f t="shared" ca="1" si="246"/>
        <v>-</v>
      </c>
      <c r="P718" s="33" t="str">
        <f t="shared" ca="1" si="247"/>
        <v>-</v>
      </c>
      <c r="Q718" s="33" t="str">
        <f t="shared" ca="1" si="248"/>
        <v>-</v>
      </c>
      <c r="R718" s="34" t="str">
        <f t="shared" ca="1" si="249"/>
        <v>-</v>
      </c>
      <c r="S718" s="2">
        <f>IFERROR(MATCH(MASTER!$A718,'BUMA ALT'!H:H,FALSE),4952)</f>
        <v>985</v>
      </c>
      <c r="T718" s="5" t="str">
        <f t="shared" ca="1" si="256"/>
        <v>FIREBIRD (E-FORCE FIRE EDIT)</v>
      </c>
      <c r="U718" s="51">
        <f t="shared" ca="1" si="257"/>
        <v>1351244</v>
      </c>
      <c r="V718" s="51" t="str">
        <f t="shared" ca="1" si="258"/>
        <v>I-002289736-3</v>
      </c>
      <c r="W718" s="51">
        <f t="shared" ca="1" si="259"/>
        <v>472380650</v>
      </c>
      <c r="X718" s="51" t="str">
        <f t="shared" ca="1" si="260"/>
        <v>DJ PUBLISHING</v>
      </c>
      <c r="Y718" s="51">
        <f t="shared" ca="1" si="261"/>
        <v>11564552</v>
      </c>
      <c r="Z718" s="51">
        <f t="shared" ca="1" si="262"/>
        <v>42479</v>
      </c>
      <c r="AA718" s="6" t="str">
        <f t="shared" ca="1" si="263"/>
        <v>W-011463016</v>
      </c>
    </row>
    <row r="719" spans="1:27" x14ac:dyDescent="0.25">
      <c r="A719" s="9" t="s">
        <v>4150</v>
      </c>
      <c r="B719" s="10" t="str">
        <f t="shared" si="250"/>
        <v>DJ PUBLISHING</v>
      </c>
      <c r="C719" s="2">
        <f>IFERROR(MATCH(MASTER!$A719,'DJ PUBLISHING'!A:A,FALSE),1393)</f>
        <v>312</v>
      </c>
      <c r="D719" s="5" t="str">
        <f t="shared" ca="1" si="251"/>
        <v>FIYAAAH!</v>
      </c>
      <c r="E719" s="6" t="str">
        <f t="shared" ca="1" si="252"/>
        <v>Scantraxx</v>
      </c>
      <c r="F719" s="2">
        <f>IFERROR(MATCH(MASTER!$A719,CLOUD!B:B,FALSE),1965)</f>
        <v>1965</v>
      </c>
      <c r="G719" s="17" t="str">
        <f t="shared" ca="1" si="253"/>
        <v>-</v>
      </c>
      <c r="H719" s="18" t="str">
        <f t="shared" ca="1" si="254"/>
        <v>-</v>
      </c>
      <c r="I719" s="19" t="str">
        <f t="shared" ca="1" si="255"/>
        <v>-</v>
      </c>
      <c r="J719" s="2">
        <f>IFERROR(MATCH(MASTER!$A719,'BUMA MAIN'!H:H,FALSE),4952)</f>
        <v>4952</v>
      </c>
      <c r="K719" s="32" t="str">
        <f t="shared" ca="1" si="242"/>
        <v>-</v>
      </c>
      <c r="L719" s="33" t="str">
        <f t="shared" ca="1" si="243"/>
        <v>-</v>
      </c>
      <c r="M719" s="33" t="str">
        <f t="shared" ca="1" si="244"/>
        <v>-</v>
      </c>
      <c r="N719" s="33" t="str">
        <f t="shared" ca="1" si="245"/>
        <v>-</v>
      </c>
      <c r="O719" s="33" t="str">
        <f t="shared" ca="1" si="246"/>
        <v>-</v>
      </c>
      <c r="P719" s="33" t="str">
        <f t="shared" ca="1" si="247"/>
        <v>-</v>
      </c>
      <c r="Q719" s="33" t="str">
        <f t="shared" ca="1" si="248"/>
        <v>-</v>
      </c>
      <c r="R719" s="34" t="str">
        <f t="shared" ca="1" si="249"/>
        <v>-</v>
      </c>
      <c r="S719" s="2">
        <f>IFERROR(MATCH(MASTER!$A719,'BUMA ALT'!H:H,FALSE),4952)</f>
        <v>4952</v>
      </c>
      <c r="T719" s="5" t="str">
        <f t="shared" ca="1" si="256"/>
        <v>-</v>
      </c>
      <c r="U719" s="51" t="str">
        <f t="shared" ca="1" si="257"/>
        <v>-</v>
      </c>
      <c r="V719" s="51" t="str">
        <f t="shared" ca="1" si="258"/>
        <v>-</v>
      </c>
      <c r="W719" s="51" t="str">
        <f t="shared" ca="1" si="259"/>
        <v>-</v>
      </c>
      <c r="X719" s="51" t="str">
        <f t="shared" ca="1" si="260"/>
        <v>-</v>
      </c>
      <c r="Y719" s="51" t="str">
        <f t="shared" ca="1" si="261"/>
        <v>-</v>
      </c>
      <c r="Z719" s="51" t="str">
        <f t="shared" ca="1" si="262"/>
        <v>-</v>
      </c>
      <c r="AA719" s="6" t="str">
        <f t="shared" ca="1" si="263"/>
        <v>-</v>
      </c>
    </row>
    <row r="720" spans="1:27" x14ac:dyDescent="0.25">
      <c r="A720" s="9" t="s">
        <v>1478</v>
      </c>
      <c r="B720" s="10" t="str">
        <f t="shared" si="250"/>
        <v>DJ PUBLISHING, CLOUD</v>
      </c>
      <c r="C720" s="2">
        <f>IFERROR(MATCH(MASTER!$A720,'DJ PUBLISHING'!A:A,FALSE),1393)</f>
        <v>595</v>
      </c>
      <c r="D720" s="5" t="str">
        <f t="shared" ca="1" si="251"/>
        <v>FKN JMP</v>
      </c>
      <c r="E720" s="6" t="str">
        <f t="shared" ca="1" si="252"/>
        <v>X-BONE</v>
      </c>
      <c r="F720" s="2">
        <f>IFERROR(MATCH(MASTER!$A720,CLOUD!B:B,FALSE),1965)</f>
        <v>578</v>
      </c>
      <c r="G720" s="17">
        <f t="shared" ca="1" si="253"/>
        <v>136227</v>
      </c>
      <c r="H720" s="18" t="str">
        <f t="shared" ca="1" si="254"/>
        <v>FKN JMP</v>
      </c>
      <c r="I720" s="19" t="str">
        <f t="shared" ca="1" si="255"/>
        <v>RIJS VAN/STEIJER/VISSER</v>
      </c>
      <c r="J720" s="2">
        <f>IFERROR(MATCH(MASTER!$A720,'BUMA MAIN'!H:H,FALSE),4952)</f>
        <v>4952</v>
      </c>
      <c r="K720" s="32" t="str">
        <f t="shared" ca="1" si="242"/>
        <v>-</v>
      </c>
      <c r="L720" s="33" t="str">
        <f t="shared" ca="1" si="243"/>
        <v>-</v>
      </c>
      <c r="M720" s="33" t="str">
        <f t="shared" ca="1" si="244"/>
        <v>-</v>
      </c>
      <c r="N720" s="33" t="str">
        <f t="shared" ca="1" si="245"/>
        <v>-</v>
      </c>
      <c r="O720" s="33" t="str">
        <f t="shared" ca="1" si="246"/>
        <v>-</v>
      </c>
      <c r="P720" s="33" t="str">
        <f t="shared" ca="1" si="247"/>
        <v>-</v>
      </c>
      <c r="Q720" s="33" t="str">
        <f t="shared" ca="1" si="248"/>
        <v>-</v>
      </c>
      <c r="R720" s="34" t="str">
        <f t="shared" ca="1" si="249"/>
        <v>-</v>
      </c>
      <c r="S720" s="2">
        <f>IFERROR(MATCH(MASTER!$A720,'BUMA ALT'!H:H,FALSE),4952)</f>
        <v>4952</v>
      </c>
      <c r="T720" s="5" t="str">
        <f t="shared" ca="1" si="256"/>
        <v>-</v>
      </c>
      <c r="U720" s="51" t="str">
        <f t="shared" ca="1" si="257"/>
        <v>-</v>
      </c>
      <c r="V720" s="51" t="str">
        <f t="shared" ca="1" si="258"/>
        <v>-</v>
      </c>
      <c r="W720" s="51" t="str">
        <f t="shared" ca="1" si="259"/>
        <v>-</v>
      </c>
      <c r="X720" s="51" t="str">
        <f t="shared" ca="1" si="260"/>
        <v>-</v>
      </c>
      <c r="Y720" s="51" t="str">
        <f t="shared" ca="1" si="261"/>
        <v>-</v>
      </c>
      <c r="Z720" s="51" t="str">
        <f t="shared" ca="1" si="262"/>
        <v>-</v>
      </c>
      <c r="AA720" s="6" t="str">
        <f t="shared" ca="1" si="263"/>
        <v>-</v>
      </c>
    </row>
    <row r="721" spans="1:27" x14ac:dyDescent="0.25">
      <c r="A721" s="9" t="s">
        <v>833</v>
      </c>
      <c r="B721" s="10" t="str">
        <f t="shared" si="250"/>
        <v>DJ PUBLISHING, CLOUD, BUMA MAIN</v>
      </c>
      <c r="C721" s="2">
        <f>IFERROR(MATCH(MASTER!$A721,'DJ PUBLISHING'!A:A,FALSE),1393)</f>
        <v>300</v>
      </c>
      <c r="D721" s="5" t="str">
        <f t="shared" ca="1" si="251"/>
        <v>FLAMES</v>
      </c>
      <c r="E721" s="6" t="str">
        <f t="shared" ca="1" si="252"/>
        <v>Scantraxx</v>
      </c>
      <c r="F721" s="2">
        <f>IFERROR(MATCH(MASTER!$A721,CLOUD!B:B,FALSE),1965)</f>
        <v>579</v>
      </c>
      <c r="G721" s="17">
        <f t="shared" ca="1" si="253"/>
        <v>626259</v>
      </c>
      <c r="H721" s="18" t="str">
        <f t="shared" ca="1" si="254"/>
        <v>FLAMES</v>
      </c>
      <c r="I721" s="19" t="str">
        <f t="shared" ca="1" si="255"/>
        <v>KANON/KOWAL/MONS</v>
      </c>
      <c r="J721" s="2">
        <f>IFERROR(MATCH(MASTER!$A721,'BUMA MAIN'!H:H,FALSE),4952)</f>
        <v>854</v>
      </c>
      <c r="K721" s="32" t="str">
        <f t="shared" ca="1" si="242"/>
        <v>FLAMES</v>
      </c>
      <c r="L721" s="33">
        <f t="shared" ca="1" si="243"/>
        <v>1351244</v>
      </c>
      <c r="M721" s="33" t="str">
        <f t="shared" ca="1" si="244"/>
        <v>I-002289736-3</v>
      </c>
      <c r="N721" s="33">
        <f t="shared" ca="1" si="245"/>
        <v>472380650</v>
      </c>
      <c r="O721" s="33" t="str">
        <f t="shared" ca="1" si="246"/>
        <v>DJ PUBLISHING</v>
      </c>
      <c r="P721" s="33">
        <f t="shared" ca="1" si="247"/>
        <v>11555770</v>
      </c>
      <c r="Q721" s="33">
        <f t="shared" ca="1" si="248"/>
        <v>42360</v>
      </c>
      <c r="R721" s="34" t="str">
        <f t="shared" ca="1" si="249"/>
        <v>W-010787051</v>
      </c>
      <c r="S721" s="2">
        <f>IFERROR(MATCH(MASTER!$A721,'BUMA ALT'!H:H,FALSE),4952)</f>
        <v>4952</v>
      </c>
      <c r="T721" s="5" t="str">
        <f t="shared" ca="1" si="256"/>
        <v>-</v>
      </c>
      <c r="U721" s="51" t="str">
        <f t="shared" ca="1" si="257"/>
        <v>-</v>
      </c>
      <c r="V721" s="51" t="str">
        <f t="shared" ca="1" si="258"/>
        <v>-</v>
      </c>
      <c r="W721" s="51" t="str">
        <f t="shared" ca="1" si="259"/>
        <v>-</v>
      </c>
      <c r="X721" s="51" t="str">
        <f t="shared" ca="1" si="260"/>
        <v>-</v>
      </c>
      <c r="Y721" s="51" t="str">
        <f t="shared" ca="1" si="261"/>
        <v>-</v>
      </c>
      <c r="Z721" s="51" t="str">
        <f t="shared" ca="1" si="262"/>
        <v>-</v>
      </c>
      <c r="AA721" s="6" t="str">
        <f t="shared" ca="1" si="263"/>
        <v>-</v>
      </c>
    </row>
    <row r="722" spans="1:27" x14ac:dyDescent="0.25">
      <c r="A722" s="9" t="s">
        <v>51</v>
      </c>
      <c r="B722" s="10" t="str">
        <f t="shared" si="250"/>
        <v>CLOUD, BUMA MAIN</v>
      </c>
      <c r="C722" s="2">
        <f>IFERROR(MATCH(MASTER!$A722,'DJ PUBLISHING'!A:A,FALSE),1393)</f>
        <v>1393</v>
      </c>
      <c r="D722" s="5" t="str">
        <f t="shared" ca="1" si="251"/>
        <v>-</v>
      </c>
      <c r="E722" s="6" t="str">
        <f t="shared" ca="1" si="252"/>
        <v>-</v>
      </c>
      <c r="F722" s="2">
        <f>IFERROR(MATCH(MASTER!$A722,CLOUD!B:B,FALSE),1965)</f>
        <v>580</v>
      </c>
      <c r="G722" s="17">
        <f t="shared" ca="1" si="253"/>
        <v>657</v>
      </c>
      <c r="H722" s="18" t="str">
        <f t="shared" ca="1" si="254"/>
        <v>FLASH FORWARD</v>
      </c>
      <c r="I722" s="19" t="str">
        <f t="shared" ca="1" si="255"/>
        <v xml:space="preserve">DUTRIEUX/ROOIJ DE </v>
      </c>
      <c r="J722" s="2">
        <f>IFERROR(MATCH(MASTER!$A722,'BUMA MAIN'!H:H,FALSE),4952)</f>
        <v>63</v>
      </c>
      <c r="K722" s="32" t="str">
        <f t="shared" ca="1" si="242"/>
        <v>FLASH FORWARD</v>
      </c>
      <c r="L722" s="33">
        <f t="shared" ca="1" si="243"/>
        <v>1351244</v>
      </c>
      <c r="M722" s="33" t="str">
        <f t="shared" ca="1" si="244"/>
        <v>I-002289736-3</v>
      </c>
      <c r="N722" s="33">
        <f t="shared" ca="1" si="245"/>
        <v>472380650</v>
      </c>
      <c r="O722" s="33" t="str">
        <f t="shared" ca="1" si="246"/>
        <v>DJ PUBLISHING</v>
      </c>
      <c r="P722" s="33">
        <f t="shared" ca="1" si="247"/>
        <v>4793885</v>
      </c>
      <c r="Q722" s="33">
        <f t="shared" ca="1" si="248"/>
        <v>38664</v>
      </c>
      <c r="R722" s="34" t="str">
        <f t="shared" ca="1" si="249"/>
        <v>W-004348900</v>
      </c>
      <c r="S722" s="2">
        <f>IFERROR(MATCH(MASTER!$A722,'BUMA ALT'!H:H,FALSE),4952)</f>
        <v>4952</v>
      </c>
      <c r="T722" s="5" t="str">
        <f t="shared" ca="1" si="256"/>
        <v>-</v>
      </c>
      <c r="U722" s="51" t="str">
        <f t="shared" ca="1" si="257"/>
        <v>-</v>
      </c>
      <c r="V722" s="51" t="str">
        <f t="shared" ca="1" si="258"/>
        <v>-</v>
      </c>
      <c r="W722" s="51" t="str">
        <f t="shared" ca="1" si="259"/>
        <v>-</v>
      </c>
      <c r="X722" s="51" t="str">
        <f t="shared" ca="1" si="260"/>
        <v>-</v>
      </c>
      <c r="Y722" s="51" t="str">
        <f t="shared" ca="1" si="261"/>
        <v>-</v>
      </c>
      <c r="Z722" s="51" t="str">
        <f t="shared" ca="1" si="262"/>
        <v>-</v>
      </c>
      <c r="AA722" s="6" t="str">
        <f t="shared" ca="1" si="263"/>
        <v>-</v>
      </c>
    </row>
    <row r="723" spans="1:27" x14ac:dyDescent="0.25">
      <c r="A723" s="9" t="s">
        <v>869</v>
      </c>
      <c r="B723" s="10" t="str">
        <f t="shared" si="250"/>
        <v>CLOUD, BUMA MAIN</v>
      </c>
      <c r="C723" s="2">
        <f>IFERROR(MATCH(MASTER!$A723,'DJ PUBLISHING'!A:A,FALSE),1393)</f>
        <v>1393</v>
      </c>
      <c r="D723" s="5" t="str">
        <f t="shared" ca="1" si="251"/>
        <v>-</v>
      </c>
      <c r="E723" s="6" t="str">
        <f t="shared" ca="1" si="252"/>
        <v>-</v>
      </c>
      <c r="F723" s="2">
        <f>IFERROR(MATCH(MASTER!$A723,CLOUD!B:B,FALSE),1965)</f>
        <v>581</v>
      </c>
      <c r="G723" s="17">
        <f t="shared" ca="1" si="253"/>
        <v>643941</v>
      </c>
      <c r="H723" s="18" t="str">
        <f t="shared" ca="1" si="254"/>
        <v>FLOAT</v>
      </c>
      <c r="I723" s="19" t="str">
        <f t="shared" ca="1" si="255"/>
        <v>JANSEN</v>
      </c>
      <c r="J723" s="2">
        <f>IFERROR(MATCH(MASTER!$A723,'BUMA MAIN'!H:H,FALSE),4952)</f>
        <v>891</v>
      </c>
      <c r="K723" s="32" t="str">
        <f t="shared" ca="1" si="242"/>
        <v>FLOAT</v>
      </c>
      <c r="L723" s="33">
        <f t="shared" ca="1" si="243"/>
        <v>1351244</v>
      </c>
      <c r="M723" s="33" t="str">
        <f t="shared" ca="1" si="244"/>
        <v>I-002289736-3</v>
      </c>
      <c r="N723" s="33">
        <f t="shared" ca="1" si="245"/>
        <v>472380650</v>
      </c>
      <c r="O723" s="33" t="str">
        <f t="shared" ca="1" si="246"/>
        <v>DJ PUBLISHING</v>
      </c>
      <c r="P723" s="33">
        <f t="shared" ca="1" si="247"/>
        <v>11555770</v>
      </c>
      <c r="Q723" s="33">
        <f t="shared" ca="1" si="248"/>
        <v>42360</v>
      </c>
      <c r="R723" s="34" t="str">
        <f t="shared" ca="1" si="249"/>
        <v>W-010787073</v>
      </c>
      <c r="S723" s="2">
        <f>IFERROR(MATCH(MASTER!$A723,'BUMA ALT'!H:H,FALSE),4952)</f>
        <v>4952</v>
      </c>
      <c r="T723" s="5" t="str">
        <f t="shared" ca="1" si="256"/>
        <v>-</v>
      </c>
      <c r="U723" s="51" t="str">
        <f t="shared" ca="1" si="257"/>
        <v>-</v>
      </c>
      <c r="V723" s="51" t="str">
        <f t="shared" ca="1" si="258"/>
        <v>-</v>
      </c>
      <c r="W723" s="51" t="str">
        <f t="shared" ca="1" si="259"/>
        <v>-</v>
      </c>
      <c r="X723" s="51" t="str">
        <f t="shared" ca="1" si="260"/>
        <v>-</v>
      </c>
      <c r="Y723" s="51" t="str">
        <f t="shared" ca="1" si="261"/>
        <v>-</v>
      </c>
      <c r="Z723" s="51" t="str">
        <f t="shared" ca="1" si="262"/>
        <v>-</v>
      </c>
      <c r="AA723" s="6" t="str">
        <f t="shared" ca="1" si="263"/>
        <v>-</v>
      </c>
    </row>
    <row r="724" spans="1:27" x14ac:dyDescent="0.25">
      <c r="A724" s="9" t="s">
        <v>290</v>
      </c>
      <c r="B724" s="10" t="str">
        <f t="shared" si="250"/>
        <v>DJ PUBLISHING, CLOUD, BUMA MAIN</v>
      </c>
      <c r="C724" s="2">
        <f>IFERROR(MATCH(MASTER!$A724,'DJ PUBLISHING'!A:A,FALSE),1393)</f>
        <v>614</v>
      </c>
      <c r="D724" s="5" t="str">
        <f t="shared" ca="1" si="251"/>
        <v>FLOW OF TIME</v>
      </c>
      <c r="E724" s="6" t="str">
        <f t="shared" ca="1" si="252"/>
        <v>X-BONE</v>
      </c>
      <c r="F724" s="2">
        <f>IFERROR(MATCH(MASTER!$A724,CLOUD!B:B,FALSE),1965)</f>
        <v>582</v>
      </c>
      <c r="G724" s="17">
        <f t="shared" ca="1" si="253"/>
        <v>332953</v>
      </c>
      <c r="H724" s="18" t="str">
        <f t="shared" ca="1" si="254"/>
        <v>FLOW OF TIME</v>
      </c>
      <c r="I724" s="19" t="str">
        <f t="shared" ca="1" si="255"/>
        <v>GZYRA/TENSINI</v>
      </c>
      <c r="J724" s="2">
        <f>IFERROR(MATCH(MASTER!$A724,'BUMA MAIN'!H:H,FALSE),4952)</f>
        <v>309</v>
      </c>
      <c r="K724" s="32" t="str">
        <f t="shared" ca="1" si="242"/>
        <v>FLOW OF TIME</v>
      </c>
      <c r="L724" s="33">
        <f t="shared" ca="1" si="243"/>
        <v>1351244</v>
      </c>
      <c r="M724" s="33" t="str">
        <f t="shared" ca="1" si="244"/>
        <v>I-002289736-3</v>
      </c>
      <c r="N724" s="33">
        <f t="shared" ca="1" si="245"/>
        <v>472380650</v>
      </c>
      <c r="O724" s="33" t="str">
        <f t="shared" ca="1" si="246"/>
        <v>DJ PUBLISHING</v>
      </c>
      <c r="P724" s="33">
        <f t="shared" ca="1" si="247"/>
        <v>11544725</v>
      </c>
      <c r="Q724" s="33">
        <f t="shared" ca="1" si="248"/>
        <v>42223</v>
      </c>
      <c r="R724" s="34" t="str">
        <f t="shared" ca="1" si="249"/>
        <v>W-009947375</v>
      </c>
      <c r="S724" s="2">
        <f>IFERROR(MATCH(MASTER!$A724,'BUMA ALT'!H:H,FALSE),4952)</f>
        <v>4952</v>
      </c>
      <c r="T724" s="5" t="str">
        <f t="shared" ca="1" si="256"/>
        <v>-</v>
      </c>
      <c r="U724" s="51" t="str">
        <f t="shared" ca="1" si="257"/>
        <v>-</v>
      </c>
      <c r="V724" s="51" t="str">
        <f t="shared" ca="1" si="258"/>
        <v>-</v>
      </c>
      <c r="W724" s="51" t="str">
        <f t="shared" ca="1" si="259"/>
        <v>-</v>
      </c>
      <c r="X724" s="51" t="str">
        <f t="shared" ca="1" si="260"/>
        <v>-</v>
      </c>
      <c r="Y724" s="51" t="str">
        <f t="shared" ca="1" si="261"/>
        <v>-</v>
      </c>
      <c r="Z724" s="51" t="str">
        <f t="shared" ca="1" si="262"/>
        <v>-</v>
      </c>
      <c r="AA724" s="6" t="str">
        <f t="shared" ca="1" si="263"/>
        <v>-</v>
      </c>
    </row>
    <row r="725" spans="1:27" x14ac:dyDescent="0.25">
      <c r="A725" s="9" t="s">
        <v>3113</v>
      </c>
      <c r="B725" s="10" t="str">
        <f t="shared" si="250"/>
        <v>BUMA ALT</v>
      </c>
      <c r="C725" s="2">
        <f>IFERROR(MATCH(MASTER!$A725,'DJ PUBLISHING'!A:A,FALSE),1393)</f>
        <v>1393</v>
      </c>
      <c r="D725" s="5" t="str">
        <f t="shared" ca="1" si="251"/>
        <v>-</v>
      </c>
      <c r="E725" s="6" t="str">
        <f t="shared" ca="1" si="252"/>
        <v>-</v>
      </c>
      <c r="F725" s="2">
        <f>IFERROR(MATCH(MASTER!$A725,CLOUD!B:B,FALSE),1965)</f>
        <v>1965</v>
      </c>
      <c r="G725" s="17" t="str">
        <f t="shared" ca="1" si="253"/>
        <v>-</v>
      </c>
      <c r="H725" s="18" t="str">
        <f t="shared" ca="1" si="254"/>
        <v>-</v>
      </c>
      <c r="I725" s="19" t="str">
        <f t="shared" ca="1" si="255"/>
        <v>-</v>
      </c>
      <c r="J725" s="2">
        <f>IFERROR(MATCH(MASTER!$A725,'BUMA MAIN'!H:H,FALSE),4952)</f>
        <v>4952</v>
      </c>
      <c r="K725" s="32" t="str">
        <f t="shared" ca="1" si="242"/>
        <v>-</v>
      </c>
      <c r="L725" s="33" t="str">
        <f t="shared" ca="1" si="243"/>
        <v>-</v>
      </c>
      <c r="M725" s="33" t="str">
        <f t="shared" ca="1" si="244"/>
        <v>-</v>
      </c>
      <c r="N725" s="33" t="str">
        <f t="shared" ca="1" si="245"/>
        <v>-</v>
      </c>
      <c r="O725" s="33" t="str">
        <f t="shared" ca="1" si="246"/>
        <v>-</v>
      </c>
      <c r="P725" s="33" t="str">
        <f t="shared" ca="1" si="247"/>
        <v>-</v>
      </c>
      <c r="Q725" s="33" t="str">
        <f t="shared" ca="1" si="248"/>
        <v>-</v>
      </c>
      <c r="R725" s="34" t="str">
        <f t="shared" ca="1" si="249"/>
        <v>-</v>
      </c>
      <c r="S725" s="2">
        <f>IFERROR(MATCH(MASTER!$A725,'BUMA ALT'!H:H,FALSE),4952)</f>
        <v>1061</v>
      </c>
      <c r="T725" s="5" t="str">
        <f t="shared" ca="1" si="256"/>
        <v>FLOW OF TIME (RADIO EDIT)</v>
      </c>
      <c r="U725" s="51">
        <f t="shared" ca="1" si="257"/>
        <v>1351244</v>
      </c>
      <c r="V725" s="51" t="str">
        <f t="shared" ca="1" si="258"/>
        <v>I-002289736-3</v>
      </c>
      <c r="W725" s="51">
        <f t="shared" ca="1" si="259"/>
        <v>472380650</v>
      </c>
      <c r="X725" s="51" t="str">
        <f t="shared" ca="1" si="260"/>
        <v>DJ PUBLISHING</v>
      </c>
      <c r="Y725" s="51">
        <f t="shared" ca="1" si="261"/>
        <v>11564552</v>
      </c>
      <c r="Z725" s="51">
        <f t="shared" ca="1" si="262"/>
        <v>42479</v>
      </c>
      <c r="AA725" s="6" t="str">
        <f t="shared" ca="1" si="263"/>
        <v>W-011463046</v>
      </c>
    </row>
    <row r="726" spans="1:27" x14ac:dyDescent="0.25">
      <c r="A726" s="9" t="s">
        <v>1483</v>
      </c>
      <c r="B726" s="10" t="str">
        <f t="shared" si="250"/>
        <v>CLOUD</v>
      </c>
      <c r="C726" s="2">
        <f>IFERROR(MATCH(MASTER!$A726,'DJ PUBLISHING'!A:A,FALSE),1393)</f>
        <v>1393</v>
      </c>
      <c r="D726" s="5" t="str">
        <f t="shared" ca="1" si="251"/>
        <v>-</v>
      </c>
      <c r="E726" s="6" t="str">
        <f t="shared" ca="1" si="252"/>
        <v>-</v>
      </c>
      <c r="F726" s="2">
        <f>IFERROR(MATCH(MASTER!$A726,CLOUD!B:B,FALSE),1965)</f>
        <v>583</v>
      </c>
      <c r="G726" s="17">
        <f t="shared" ca="1" si="253"/>
        <v>5324</v>
      </c>
      <c r="H726" s="18" t="str">
        <f t="shared" ca="1" si="254"/>
        <v>FLOWERS</v>
      </c>
      <c r="I726" s="19" t="str">
        <f t="shared" ca="1" si="255"/>
        <v>DUTRIEUX</v>
      </c>
      <c r="J726" s="2">
        <f>IFERROR(MATCH(MASTER!$A726,'BUMA MAIN'!H:H,FALSE),4952)</f>
        <v>4952</v>
      </c>
      <c r="K726" s="32" t="str">
        <f t="shared" ca="1" si="242"/>
        <v>-</v>
      </c>
      <c r="L726" s="33" t="str">
        <f t="shared" ca="1" si="243"/>
        <v>-</v>
      </c>
      <c r="M726" s="33" t="str">
        <f t="shared" ca="1" si="244"/>
        <v>-</v>
      </c>
      <c r="N726" s="33" t="str">
        <f t="shared" ca="1" si="245"/>
        <v>-</v>
      </c>
      <c r="O726" s="33" t="str">
        <f t="shared" ca="1" si="246"/>
        <v>-</v>
      </c>
      <c r="P726" s="33" t="str">
        <f t="shared" ca="1" si="247"/>
        <v>-</v>
      </c>
      <c r="Q726" s="33" t="str">
        <f t="shared" ca="1" si="248"/>
        <v>-</v>
      </c>
      <c r="R726" s="34" t="str">
        <f t="shared" ca="1" si="249"/>
        <v>-</v>
      </c>
      <c r="S726" s="2">
        <f>IFERROR(MATCH(MASTER!$A726,'BUMA ALT'!H:H,FALSE),4952)</f>
        <v>4952</v>
      </c>
      <c r="T726" s="5" t="str">
        <f t="shared" ca="1" si="256"/>
        <v>-</v>
      </c>
      <c r="U726" s="51" t="str">
        <f t="shared" ca="1" si="257"/>
        <v>-</v>
      </c>
      <c r="V726" s="51" t="str">
        <f t="shared" ca="1" si="258"/>
        <v>-</v>
      </c>
      <c r="W726" s="51" t="str">
        <f t="shared" ca="1" si="259"/>
        <v>-</v>
      </c>
      <c r="X726" s="51" t="str">
        <f t="shared" ca="1" si="260"/>
        <v>-</v>
      </c>
      <c r="Y726" s="51" t="str">
        <f t="shared" ca="1" si="261"/>
        <v>-</v>
      </c>
      <c r="Z726" s="51" t="str">
        <f t="shared" ca="1" si="262"/>
        <v>-</v>
      </c>
      <c r="AA726" s="6" t="str">
        <f t="shared" ca="1" si="263"/>
        <v>-</v>
      </c>
    </row>
    <row r="727" spans="1:27" x14ac:dyDescent="0.25">
      <c r="A727" s="9" t="s">
        <v>232</v>
      </c>
      <c r="B727" s="10" t="str">
        <f t="shared" si="250"/>
        <v>DJ PUBLISHING, CLOUD, BUMA MAIN</v>
      </c>
      <c r="C727" s="2">
        <f>IFERROR(MATCH(MASTER!$A727,'DJ PUBLISHING'!A:A,FALSE),1393)</f>
        <v>221</v>
      </c>
      <c r="D727" s="5" t="str">
        <f t="shared" ca="1" si="251"/>
        <v>FLUTE</v>
      </c>
      <c r="E727" s="6" t="str">
        <f t="shared" ca="1" si="252"/>
        <v>Scantraxx</v>
      </c>
      <c r="F727" s="2">
        <f>IFERROR(MATCH(MASTER!$A727,CLOUD!B:B,FALSE),1965)</f>
        <v>584</v>
      </c>
      <c r="G727" s="17">
        <f t="shared" ca="1" si="253"/>
        <v>307174</v>
      </c>
      <c r="H727" s="18" t="str">
        <f t="shared" ca="1" si="254"/>
        <v>FLUTE</v>
      </c>
      <c r="I727" s="19" t="str">
        <f t="shared" ca="1" si="255"/>
        <v>ELKABAS</v>
      </c>
      <c r="J727" s="2">
        <f>IFERROR(MATCH(MASTER!$A727,'BUMA MAIN'!H:H,FALSE),4952)</f>
        <v>251</v>
      </c>
      <c r="K727" s="32" t="str">
        <f t="shared" ca="1" si="242"/>
        <v>FLUTE</v>
      </c>
      <c r="L727" s="33">
        <f t="shared" ca="1" si="243"/>
        <v>1351244</v>
      </c>
      <c r="M727" s="33" t="str">
        <f t="shared" ca="1" si="244"/>
        <v>I-002289736-3</v>
      </c>
      <c r="N727" s="33">
        <f t="shared" ca="1" si="245"/>
        <v>472380650</v>
      </c>
      <c r="O727" s="33" t="str">
        <f t="shared" ca="1" si="246"/>
        <v>DJ PUBLISHING</v>
      </c>
      <c r="P727" s="33">
        <f t="shared" ca="1" si="247"/>
        <v>11383991</v>
      </c>
      <c r="Q727" s="33">
        <f t="shared" ca="1" si="248"/>
        <v>39741</v>
      </c>
      <c r="R727" s="34" t="str">
        <f t="shared" ca="1" si="249"/>
        <v>W-005248729</v>
      </c>
      <c r="S727" s="2">
        <f>IFERROR(MATCH(MASTER!$A727,'BUMA ALT'!H:H,FALSE),4952)</f>
        <v>4952</v>
      </c>
      <c r="T727" s="5" t="str">
        <f t="shared" ca="1" si="256"/>
        <v>-</v>
      </c>
      <c r="U727" s="51" t="str">
        <f t="shared" ca="1" si="257"/>
        <v>-</v>
      </c>
      <c r="V727" s="51" t="str">
        <f t="shared" ca="1" si="258"/>
        <v>-</v>
      </c>
      <c r="W727" s="51" t="str">
        <f t="shared" ca="1" si="259"/>
        <v>-</v>
      </c>
      <c r="X727" s="51" t="str">
        <f t="shared" ca="1" si="260"/>
        <v>-</v>
      </c>
      <c r="Y727" s="51" t="str">
        <f t="shared" ca="1" si="261"/>
        <v>-</v>
      </c>
      <c r="Z727" s="51" t="str">
        <f t="shared" ca="1" si="262"/>
        <v>-</v>
      </c>
      <c r="AA727" s="6" t="str">
        <f t="shared" ca="1" si="263"/>
        <v>-</v>
      </c>
    </row>
    <row r="728" spans="1:27" x14ac:dyDescent="0.25">
      <c r="A728" s="9" t="s">
        <v>4093</v>
      </c>
      <c r="B728" s="10" t="str">
        <f t="shared" si="250"/>
        <v>BUMA ALT</v>
      </c>
      <c r="C728" s="2">
        <f>IFERROR(MATCH(MASTER!$A728,'DJ PUBLISHING'!A:A,FALSE),1393)</f>
        <v>1393</v>
      </c>
      <c r="D728" s="5" t="str">
        <f t="shared" ca="1" si="251"/>
        <v>-</v>
      </c>
      <c r="E728" s="6" t="str">
        <f t="shared" ca="1" si="252"/>
        <v>-</v>
      </c>
      <c r="F728" s="2">
        <f>IFERROR(MATCH(MASTER!$A728,CLOUD!B:B,FALSE),1965)</f>
        <v>1965</v>
      </c>
      <c r="G728" s="17" t="str">
        <f t="shared" ca="1" si="253"/>
        <v>-</v>
      </c>
      <c r="H728" s="18" t="str">
        <f t="shared" ca="1" si="254"/>
        <v>-</v>
      </c>
      <c r="I728" s="19" t="str">
        <f t="shared" ca="1" si="255"/>
        <v>-</v>
      </c>
      <c r="J728" s="2">
        <f>IFERROR(MATCH(MASTER!$A728,'BUMA MAIN'!H:H,FALSE),4952)</f>
        <v>4952</v>
      </c>
      <c r="K728" s="32" t="str">
        <f t="shared" ca="1" si="242"/>
        <v>-</v>
      </c>
      <c r="L728" s="33" t="str">
        <f t="shared" ca="1" si="243"/>
        <v>-</v>
      </c>
      <c r="M728" s="33" t="str">
        <f t="shared" ca="1" si="244"/>
        <v>-</v>
      </c>
      <c r="N728" s="33" t="str">
        <f t="shared" ca="1" si="245"/>
        <v>-</v>
      </c>
      <c r="O728" s="33" t="str">
        <f t="shared" ca="1" si="246"/>
        <v>-</v>
      </c>
      <c r="P728" s="33" t="str">
        <f t="shared" ca="1" si="247"/>
        <v>-</v>
      </c>
      <c r="Q728" s="33" t="str">
        <f t="shared" ca="1" si="248"/>
        <v>-</v>
      </c>
      <c r="R728" s="34" t="str">
        <f t="shared" ca="1" si="249"/>
        <v>-</v>
      </c>
      <c r="S728" s="2">
        <f>IFERROR(MATCH(MASTER!$A728,'BUMA ALT'!H:H,FALSE),4952)</f>
        <v>734</v>
      </c>
      <c r="T728" s="5" t="str">
        <f t="shared" ca="1" si="256"/>
        <v>FLUTE (ORIGINAL MIX)</v>
      </c>
      <c r="U728" s="51">
        <f t="shared" ca="1" si="257"/>
        <v>1351244</v>
      </c>
      <c r="V728" s="51" t="str">
        <f t="shared" ca="1" si="258"/>
        <v>I-002289736-3</v>
      </c>
      <c r="W728" s="51">
        <f t="shared" ca="1" si="259"/>
        <v>472380650</v>
      </c>
      <c r="X728" s="51" t="str">
        <f t="shared" ca="1" si="260"/>
        <v>DJ PUBLISHING</v>
      </c>
      <c r="Y728" s="51">
        <f t="shared" ca="1" si="261"/>
        <v>11555770</v>
      </c>
      <c r="Z728" s="51">
        <f t="shared" ca="1" si="262"/>
        <v>42360</v>
      </c>
      <c r="AA728" s="6" t="str">
        <f t="shared" ca="1" si="263"/>
        <v>W-010787131</v>
      </c>
    </row>
    <row r="729" spans="1:27" x14ac:dyDescent="0.25">
      <c r="A729" s="9" t="s">
        <v>132</v>
      </c>
      <c r="B729" s="10" t="str">
        <f t="shared" si="250"/>
        <v>DJ PUBLISHING, CLOUD, BUMA MAIN</v>
      </c>
      <c r="C729" s="2">
        <f>IFERROR(MATCH(MASTER!$A729,'DJ PUBLISHING'!A:A,FALSE),1393)</f>
        <v>433</v>
      </c>
      <c r="D729" s="5" t="str">
        <f t="shared" ca="1" si="251"/>
        <v>FLY AWAY</v>
      </c>
      <c r="E729" s="6" t="str">
        <f t="shared" ca="1" si="252"/>
        <v>Scantraxx Silver</v>
      </c>
      <c r="F729" s="2">
        <f>IFERROR(MATCH(MASTER!$A729,CLOUD!B:B,FALSE),1965)</f>
        <v>585</v>
      </c>
      <c r="G729" s="17">
        <f t="shared" ca="1" si="253"/>
        <v>291296</v>
      </c>
      <c r="H729" s="18" t="str">
        <f t="shared" ca="1" si="254"/>
        <v>FLY AWAY</v>
      </c>
      <c r="I729" s="19" t="str">
        <f t="shared" ca="1" si="255"/>
        <v>DOGNIAUX/SURDO/SURDO</v>
      </c>
      <c r="J729" s="2">
        <f>IFERROR(MATCH(MASTER!$A729,'BUMA MAIN'!H:H,FALSE),4952)</f>
        <v>151</v>
      </c>
      <c r="K729" s="32" t="str">
        <f t="shared" ca="1" si="242"/>
        <v>FLY AWAY</v>
      </c>
      <c r="L729" s="33">
        <f t="shared" ca="1" si="243"/>
        <v>1351244</v>
      </c>
      <c r="M729" s="33" t="str">
        <f t="shared" ca="1" si="244"/>
        <v>I-002289736-3</v>
      </c>
      <c r="N729" s="33">
        <f t="shared" ca="1" si="245"/>
        <v>472380650</v>
      </c>
      <c r="O729" s="33" t="str">
        <f t="shared" ca="1" si="246"/>
        <v>DJ PUBLISHING</v>
      </c>
      <c r="P729" s="33">
        <f t="shared" ca="1" si="247"/>
        <v>4801076</v>
      </c>
      <c r="Q729" s="33">
        <f t="shared" ca="1" si="248"/>
        <v>38832</v>
      </c>
      <c r="R729" s="34" t="str">
        <f t="shared" ca="1" si="249"/>
        <v>W-004062051</v>
      </c>
      <c r="S729" s="2">
        <f>IFERROR(MATCH(MASTER!$A729,'BUMA ALT'!H:H,FALSE),4952)</f>
        <v>4952</v>
      </c>
      <c r="T729" s="5" t="str">
        <f t="shared" ca="1" si="256"/>
        <v>-</v>
      </c>
      <c r="U729" s="51" t="str">
        <f t="shared" ca="1" si="257"/>
        <v>-</v>
      </c>
      <c r="V729" s="51" t="str">
        <f t="shared" ca="1" si="258"/>
        <v>-</v>
      </c>
      <c r="W729" s="51" t="str">
        <f t="shared" ca="1" si="259"/>
        <v>-</v>
      </c>
      <c r="X729" s="51" t="str">
        <f t="shared" ca="1" si="260"/>
        <v>-</v>
      </c>
      <c r="Y729" s="51" t="str">
        <f t="shared" ca="1" si="261"/>
        <v>-</v>
      </c>
      <c r="Z729" s="51" t="str">
        <f t="shared" ca="1" si="262"/>
        <v>-</v>
      </c>
      <c r="AA729" s="6" t="str">
        <f t="shared" ca="1" si="263"/>
        <v>-</v>
      </c>
    </row>
    <row r="730" spans="1:27" x14ac:dyDescent="0.25">
      <c r="A730" s="9" t="s">
        <v>3103</v>
      </c>
      <c r="B730" s="10" t="str">
        <f t="shared" si="250"/>
        <v>BUMA ALT</v>
      </c>
      <c r="C730" s="2">
        <f>IFERROR(MATCH(MASTER!$A730,'DJ PUBLISHING'!A:A,FALSE),1393)</f>
        <v>1393</v>
      </c>
      <c r="D730" s="5" t="str">
        <f t="shared" ca="1" si="251"/>
        <v>-</v>
      </c>
      <c r="E730" s="6" t="str">
        <f t="shared" ca="1" si="252"/>
        <v>-</v>
      </c>
      <c r="F730" s="2">
        <f>IFERROR(MATCH(MASTER!$A730,CLOUD!B:B,FALSE),1965)</f>
        <v>1965</v>
      </c>
      <c r="G730" s="17" t="str">
        <f t="shared" ca="1" si="253"/>
        <v>-</v>
      </c>
      <c r="H730" s="18" t="str">
        <f t="shared" ca="1" si="254"/>
        <v>-</v>
      </c>
      <c r="I730" s="19" t="str">
        <f t="shared" ca="1" si="255"/>
        <v>-</v>
      </c>
      <c r="J730" s="2">
        <f>IFERROR(MATCH(MASTER!$A730,'BUMA MAIN'!H:H,FALSE),4952)</f>
        <v>4952</v>
      </c>
      <c r="K730" s="32" t="str">
        <f t="shared" ca="1" si="242"/>
        <v>-</v>
      </c>
      <c r="L730" s="33" t="str">
        <f t="shared" ca="1" si="243"/>
        <v>-</v>
      </c>
      <c r="M730" s="33" t="str">
        <f t="shared" ca="1" si="244"/>
        <v>-</v>
      </c>
      <c r="N730" s="33" t="str">
        <f t="shared" ca="1" si="245"/>
        <v>-</v>
      </c>
      <c r="O730" s="33" t="str">
        <f t="shared" ca="1" si="246"/>
        <v>-</v>
      </c>
      <c r="P730" s="33" t="str">
        <f t="shared" ca="1" si="247"/>
        <v>-</v>
      </c>
      <c r="Q730" s="33" t="str">
        <f t="shared" ca="1" si="248"/>
        <v>-</v>
      </c>
      <c r="R730" s="34" t="str">
        <f t="shared" ca="1" si="249"/>
        <v>-</v>
      </c>
      <c r="S730" s="2">
        <f>IFERROR(MATCH(MASTER!$A730,'BUMA ALT'!H:H,FALSE),4952)</f>
        <v>1055</v>
      </c>
      <c r="T730" s="5" t="str">
        <f t="shared" ca="1" si="256"/>
        <v>FLY AWAY (RADIO EDIT)</v>
      </c>
      <c r="U730" s="51">
        <f t="shared" ca="1" si="257"/>
        <v>1351244</v>
      </c>
      <c r="V730" s="51" t="str">
        <f t="shared" ca="1" si="258"/>
        <v>I-002289736-3</v>
      </c>
      <c r="W730" s="51">
        <f t="shared" ca="1" si="259"/>
        <v>472380650</v>
      </c>
      <c r="X730" s="51" t="str">
        <f t="shared" ca="1" si="260"/>
        <v>DJ PUBLISHING</v>
      </c>
      <c r="Y730" s="51">
        <f t="shared" ca="1" si="261"/>
        <v>11564552</v>
      </c>
      <c r="Z730" s="51">
        <f t="shared" ca="1" si="262"/>
        <v>42479</v>
      </c>
      <c r="AA730" s="6" t="str">
        <f t="shared" ca="1" si="263"/>
        <v>W-011463039</v>
      </c>
    </row>
    <row r="731" spans="1:27" x14ac:dyDescent="0.25">
      <c r="A731" s="9" t="s">
        <v>2552</v>
      </c>
      <c r="B731" s="10" t="str">
        <f t="shared" si="250"/>
        <v>DJ PUBLISHING</v>
      </c>
      <c r="C731" s="2">
        <f>IFERROR(MATCH(MASTER!$A731,'DJ PUBLISHING'!A:A,FALSE),1393)</f>
        <v>961</v>
      </c>
      <c r="D731" s="5" t="str">
        <f t="shared" ca="1" si="251"/>
        <v>FLYEST SHIT</v>
      </c>
      <c r="E731" s="6" t="str">
        <f t="shared" ca="1" si="252"/>
        <v>X-RAW</v>
      </c>
      <c r="F731" s="2">
        <f>IFERROR(MATCH(MASTER!$A731,CLOUD!B:B,FALSE),1965)</f>
        <v>1965</v>
      </c>
      <c r="G731" s="17" t="str">
        <f t="shared" ca="1" si="253"/>
        <v>-</v>
      </c>
      <c r="H731" s="18" t="str">
        <f t="shared" ca="1" si="254"/>
        <v>-</v>
      </c>
      <c r="I731" s="19" t="str">
        <f t="shared" ca="1" si="255"/>
        <v>-</v>
      </c>
      <c r="J731" s="2">
        <f>IFERROR(MATCH(MASTER!$A731,'BUMA MAIN'!H:H,FALSE),4952)</f>
        <v>4952</v>
      </c>
      <c r="K731" s="32" t="str">
        <f t="shared" ca="1" si="242"/>
        <v>-</v>
      </c>
      <c r="L731" s="33" t="str">
        <f t="shared" ca="1" si="243"/>
        <v>-</v>
      </c>
      <c r="M731" s="33" t="str">
        <f t="shared" ca="1" si="244"/>
        <v>-</v>
      </c>
      <c r="N731" s="33" t="str">
        <f t="shared" ca="1" si="245"/>
        <v>-</v>
      </c>
      <c r="O731" s="33" t="str">
        <f t="shared" ca="1" si="246"/>
        <v>-</v>
      </c>
      <c r="P731" s="33" t="str">
        <f t="shared" ca="1" si="247"/>
        <v>-</v>
      </c>
      <c r="Q731" s="33" t="str">
        <f t="shared" ca="1" si="248"/>
        <v>-</v>
      </c>
      <c r="R731" s="34" t="str">
        <f t="shared" ca="1" si="249"/>
        <v>-</v>
      </c>
      <c r="S731" s="2">
        <f>IFERROR(MATCH(MASTER!$A731,'BUMA ALT'!H:H,FALSE),4952)</f>
        <v>4952</v>
      </c>
      <c r="T731" s="5" t="str">
        <f t="shared" ca="1" si="256"/>
        <v>-</v>
      </c>
      <c r="U731" s="51" t="str">
        <f t="shared" ca="1" si="257"/>
        <v>-</v>
      </c>
      <c r="V731" s="51" t="str">
        <f t="shared" ca="1" si="258"/>
        <v>-</v>
      </c>
      <c r="W731" s="51" t="str">
        <f t="shared" ca="1" si="259"/>
        <v>-</v>
      </c>
      <c r="X731" s="51" t="str">
        <f t="shared" ca="1" si="260"/>
        <v>-</v>
      </c>
      <c r="Y731" s="51" t="str">
        <f t="shared" ca="1" si="261"/>
        <v>-</v>
      </c>
      <c r="Z731" s="51" t="str">
        <f t="shared" ca="1" si="262"/>
        <v>-</v>
      </c>
      <c r="AA731" s="6" t="str">
        <f t="shared" ca="1" si="263"/>
        <v>-</v>
      </c>
    </row>
    <row r="732" spans="1:27" x14ac:dyDescent="0.25">
      <c r="A732" s="9" t="s">
        <v>2553</v>
      </c>
      <c r="B732" s="10" t="str">
        <f t="shared" si="250"/>
        <v>DJ PUBLISHING</v>
      </c>
      <c r="C732" s="2">
        <f>IFERROR(MATCH(MASTER!$A732,'DJ PUBLISHING'!A:A,FALSE),1393)</f>
        <v>548</v>
      </c>
      <c r="D732" s="5" t="str">
        <f t="shared" ca="1" si="251"/>
        <v>FLYING WAY BEYOND</v>
      </c>
      <c r="E732" s="6" t="str">
        <f t="shared" ca="1" si="252"/>
        <v>Scantraxx Silver</v>
      </c>
      <c r="F732" s="2">
        <f>IFERROR(MATCH(MASTER!$A732,CLOUD!B:B,FALSE),1965)</f>
        <v>1965</v>
      </c>
      <c r="G732" s="17" t="str">
        <f t="shared" ca="1" si="253"/>
        <v>-</v>
      </c>
      <c r="H732" s="18" t="str">
        <f t="shared" ca="1" si="254"/>
        <v>-</v>
      </c>
      <c r="I732" s="19" t="str">
        <f t="shared" ca="1" si="255"/>
        <v>-</v>
      </c>
      <c r="J732" s="2">
        <f>IFERROR(MATCH(MASTER!$A732,'BUMA MAIN'!H:H,FALSE),4952)</f>
        <v>4952</v>
      </c>
      <c r="K732" s="32" t="str">
        <f t="shared" ca="1" si="242"/>
        <v>-</v>
      </c>
      <c r="L732" s="33" t="str">
        <f t="shared" ca="1" si="243"/>
        <v>-</v>
      </c>
      <c r="M732" s="33" t="str">
        <f t="shared" ca="1" si="244"/>
        <v>-</v>
      </c>
      <c r="N732" s="33" t="str">
        <f t="shared" ca="1" si="245"/>
        <v>-</v>
      </c>
      <c r="O732" s="33" t="str">
        <f t="shared" ca="1" si="246"/>
        <v>-</v>
      </c>
      <c r="P732" s="33" t="str">
        <f t="shared" ca="1" si="247"/>
        <v>-</v>
      </c>
      <c r="Q732" s="33" t="str">
        <f t="shared" ca="1" si="248"/>
        <v>-</v>
      </c>
      <c r="R732" s="34" t="str">
        <f t="shared" ca="1" si="249"/>
        <v>-</v>
      </c>
      <c r="S732" s="2">
        <f>IFERROR(MATCH(MASTER!$A732,'BUMA ALT'!H:H,FALSE),4952)</f>
        <v>4952</v>
      </c>
      <c r="T732" s="5" t="str">
        <f t="shared" ca="1" si="256"/>
        <v>-</v>
      </c>
      <c r="U732" s="51" t="str">
        <f t="shared" ca="1" si="257"/>
        <v>-</v>
      </c>
      <c r="V732" s="51" t="str">
        <f t="shared" ca="1" si="258"/>
        <v>-</v>
      </c>
      <c r="W732" s="51" t="str">
        <f t="shared" ca="1" si="259"/>
        <v>-</v>
      </c>
      <c r="X732" s="51" t="str">
        <f t="shared" ca="1" si="260"/>
        <v>-</v>
      </c>
      <c r="Y732" s="51" t="str">
        <f t="shared" ca="1" si="261"/>
        <v>-</v>
      </c>
      <c r="Z732" s="51" t="str">
        <f t="shared" ca="1" si="262"/>
        <v>-</v>
      </c>
      <c r="AA732" s="6" t="str">
        <f t="shared" ca="1" si="263"/>
        <v>-</v>
      </c>
    </row>
    <row r="733" spans="1:27" x14ac:dyDescent="0.25">
      <c r="A733" s="9" t="s">
        <v>49</v>
      </c>
      <c r="B733" s="10" t="str">
        <f t="shared" si="250"/>
        <v>CLOUD, BUMA MAIN</v>
      </c>
      <c r="C733" s="2">
        <f>IFERROR(MATCH(MASTER!$A733,'DJ PUBLISHING'!A:A,FALSE),1393)</f>
        <v>1393</v>
      </c>
      <c r="D733" s="5" t="str">
        <f t="shared" ca="1" si="251"/>
        <v>-</v>
      </c>
      <c r="E733" s="6" t="str">
        <f t="shared" ca="1" si="252"/>
        <v>-</v>
      </c>
      <c r="F733" s="2">
        <f>IFERROR(MATCH(MASTER!$A733,CLOUD!B:B,FALSE),1965)</f>
        <v>587</v>
      </c>
      <c r="G733" s="17">
        <f t="shared" ca="1" si="253"/>
        <v>1263</v>
      </c>
      <c r="H733" s="18" t="str">
        <f t="shared" ca="1" si="254"/>
        <v>FOLLOW THE LEADER</v>
      </c>
      <c r="I733" s="19" t="str">
        <f t="shared" ca="1" si="255"/>
        <v>ELKABAS</v>
      </c>
      <c r="J733" s="2">
        <f>IFERROR(MATCH(MASTER!$A733,'BUMA MAIN'!H:H,FALSE),4952)</f>
        <v>61</v>
      </c>
      <c r="K733" s="32" t="str">
        <f t="shared" ca="1" si="242"/>
        <v>FOLLOW THE LEADER</v>
      </c>
      <c r="L733" s="33">
        <f t="shared" ca="1" si="243"/>
        <v>1351244</v>
      </c>
      <c r="M733" s="33" t="str">
        <f t="shared" ca="1" si="244"/>
        <v>I-002289736-3</v>
      </c>
      <c r="N733" s="33">
        <f t="shared" ca="1" si="245"/>
        <v>472380650</v>
      </c>
      <c r="O733" s="33" t="str">
        <f t="shared" ca="1" si="246"/>
        <v>DJ PUBLISHING</v>
      </c>
      <c r="P733" s="33">
        <f t="shared" ca="1" si="247"/>
        <v>4793885</v>
      </c>
      <c r="Q733" s="33">
        <f t="shared" ca="1" si="248"/>
        <v>38664</v>
      </c>
      <c r="R733" s="34" t="str">
        <f t="shared" ca="1" si="249"/>
        <v>W-004247899</v>
      </c>
      <c r="S733" s="2">
        <f>IFERROR(MATCH(MASTER!$A733,'BUMA ALT'!H:H,FALSE),4952)</f>
        <v>4952</v>
      </c>
      <c r="T733" s="5" t="str">
        <f t="shared" ca="1" si="256"/>
        <v>-</v>
      </c>
      <c r="U733" s="51" t="str">
        <f t="shared" ca="1" si="257"/>
        <v>-</v>
      </c>
      <c r="V733" s="51" t="str">
        <f t="shared" ca="1" si="258"/>
        <v>-</v>
      </c>
      <c r="W733" s="51" t="str">
        <f t="shared" ca="1" si="259"/>
        <v>-</v>
      </c>
      <c r="X733" s="51" t="str">
        <f t="shared" ca="1" si="260"/>
        <v>-</v>
      </c>
      <c r="Y733" s="51" t="str">
        <f t="shared" ca="1" si="261"/>
        <v>-</v>
      </c>
      <c r="Z733" s="51" t="str">
        <f t="shared" ca="1" si="262"/>
        <v>-</v>
      </c>
      <c r="AA733" s="6" t="str">
        <f t="shared" ca="1" si="263"/>
        <v>-</v>
      </c>
    </row>
    <row r="734" spans="1:27" x14ac:dyDescent="0.25">
      <c r="A734" s="9" t="s">
        <v>2784</v>
      </c>
      <c r="B734" s="10" t="str">
        <f t="shared" si="250"/>
        <v>BUMA MAIN</v>
      </c>
      <c r="C734" s="2">
        <f>IFERROR(MATCH(MASTER!$A734,'DJ PUBLISHING'!A:A,FALSE),1393)</f>
        <v>1393</v>
      </c>
      <c r="D734" s="5" t="str">
        <f t="shared" ca="1" si="251"/>
        <v>-</v>
      </c>
      <c r="E734" s="6" t="str">
        <f t="shared" ca="1" si="252"/>
        <v>-</v>
      </c>
      <c r="F734" s="2">
        <f>IFERROR(MATCH(MASTER!$A734,CLOUD!B:B,FALSE),1965)</f>
        <v>1965</v>
      </c>
      <c r="G734" s="17" t="str">
        <f t="shared" ca="1" si="253"/>
        <v>-</v>
      </c>
      <c r="H734" s="18" t="str">
        <f t="shared" ca="1" si="254"/>
        <v>-</v>
      </c>
      <c r="I734" s="19" t="str">
        <f t="shared" ca="1" si="255"/>
        <v>-</v>
      </c>
      <c r="J734" s="2">
        <f>IFERROR(MATCH(MASTER!$A734,'BUMA MAIN'!H:H,FALSE),4952)</f>
        <v>20</v>
      </c>
      <c r="K734" s="32" t="str">
        <f t="shared" ca="1" si="242"/>
        <v>FOOLS DON T CRY</v>
      </c>
      <c r="L734" s="33">
        <f t="shared" ca="1" si="243"/>
        <v>1351244</v>
      </c>
      <c r="M734" s="33" t="str">
        <f t="shared" ca="1" si="244"/>
        <v>I-002289736-3</v>
      </c>
      <c r="N734" s="33">
        <f t="shared" ca="1" si="245"/>
        <v>472380650</v>
      </c>
      <c r="O734" s="33" t="str">
        <f t="shared" ca="1" si="246"/>
        <v>DJ PUBLISHING</v>
      </c>
      <c r="P734" s="33">
        <f t="shared" ca="1" si="247"/>
        <v>4784006</v>
      </c>
      <c r="Q734" s="33">
        <f t="shared" ca="1" si="248"/>
        <v>38580</v>
      </c>
      <c r="R734" s="34" t="str">
        <f t="shared" ca="1" si="249"/>
        <v>W-004246696</v>
      </c>
      <c r="S734" s="2">
        <f>IFERROR(MATCH(MASTER!$A734,'BUMA ALT'!H:H,FALSE),4952)</f>
        <v>4952</v>
      </c>
      <c r="T734" s="5" t="str">
        <f t="shared" ca="1" si="256"/>
        <v>-</v>
      </c>
      <c r="U734" s="51" t="str">
        <f t="shared" ca="1" si="257"/>
        <v>-</v>
      </c>
      <c r="V734" s="51" t="str">
        <f t="shared" ca="1" si="258"/>
        <v>-</v>
      </c>
      <c r="W734" s="51" t="str">
        <f t="shared" ca="1" si="259"/>
        <v>-</v>
      </c>
      <c r="X734" s="51" t="str">
        <f t="shared" ca="1" si="260"/>
        <v>-</v>
      </c>
      <c r="Y734" s="51" t="str">
        <f t="shared" ca="1" si="261"/>
        <v>-</v>
      </c>
      <c r="Z734" s="51" t="str">
        <f t="shared" ca="1" si="262"/>
        <v>-</v>
      </c>
      <c r="AA734" s="6" t="str">
        <f t="shared" ca="1" si="263"/>
        <v>-</v>
      </c>
    </row>
    <row r="735" spans="1:27" x14ac:dyDescent="0.25">
      <c r="A735" s="9" t="s">
        <v>1485</v>
      </c>
      <c r="B735" s="10" t="str">
        <f t="shared" si="250"/>
        <v>CLOUD</v>
      </c>
      <c r="C735" s="2">
        <f>IFERROR(MATCH(MASTER!$A735,'DJ PUBLISHING'!A:A,FALSE),1393)</f>
        <v>1393</v>
      </c>
      <c r="D735" s="5" t="str">
        <f t="shared" ca="1" si="251"/>
        <v>-</v>
      </c>
      <c r="E735" s="6" t="str">
        <f t="shared" ca="1" si="252"/>
        <v>-</v>
      </c>
      <c r="F735" s="2">
        <f>IFERROR(MATCH(MASTER!$A735,CLOUD!B:B,FALSE),1965)</f>
        <v>588</v>
      </c>
      <c r="G735" s="17">
        <f t="shared" ca="1" si="253"/>
        <v>633</v>
      </c>
      <c r="H735" s="18" t="str">
        <f t="shared" ca="1" si="254"/>
        <v>FOOLS DON'T CRY</v>
      </c>
      <c r="I735" s="19" t="str">
        <f t="shared" ca="1" si="255"/>
        <v xml:space="preserve">DUTRIEUX/PARRY/ROOIJ DE </v>
      </c>
      <c r="J735" s="2">
        <f>IFERROR(MATCH(MASTER!$A735,'BUMA MAIN'!H:H,FALSE),4952)</f>
        <v>4952</v>
      </c>
      <c r="K735" s="32" t="str">
        <f t="shared" ca="1" si="242"/>
        <v>-</v>
      </c>
      <c r="L735" s="33" t="str">
        <f t="shared" ca="1" si="243"/>
        <v>-</v>
      </c>
      <c r="M735" s="33" t="str">
        <f t="shared" ca="1" si="244"/>
        <v>-</v>
      </c>
      <c r="N735" s="33" t="str">
        <f t="shared" ca="1" si="245"/>
        <v>-</v>
      </c>
      <c r="O735" s="33" t="str">
        <f t="shared" ca="1" si="246"/>
        <v>-</v>
      </c>
      <c r="P735" s="33" t="str">
        <f t="shared" ca="1" si="247"/>
        <v>-</v>
      </c>
      <c r="Q735" s="33" t="str">
        <f t="shared" ca="1" si="248"/>
        <v>-</v>
      </c>
      <c r="R735" s="34" t="str">
        <f t="shared" ca="1" si="249"/>
        <v>-</v>
      </c>
      <c r="S735" s="2">
        <f>IFERROR(MATCH(MASTER!$A735,'BUMA ALT'!H:H,FALSE),4952)</f>
        <v>4952</v>
      </c>
      <c r="T735" s="5" t="str">
        <f t="shared" ca="1" si="256"/>
        <v>-</v>
      </c>
      <c r="U735" s="51" t="str">
        <f t="shared" ca="1" si="257"/>
        <v>-</v>
      </c>
      <c r="V735" s="51" t="str">
        <f t="shared" ca="1" si="258"/>
        <v>-</v>
      </c>
      <c r="W735" s="51" t="str">
        <f t="shared" ca="1" si="259"/>
        <v>-</v>
      </c>
      <c r="X735" s="51" t="str">
        <f t="shared" ca="1" si="260"/>
        <v>-</v>
      </c>
      <c r="Y735" s="51" t="str">
        <f t="shared" ca="1" si="261"/>
        <v>-</v>
      </c>
      <c r="Z735" s="51" t="str">
        <f t="shared" ca="1" si="262"/>
        <v>-</v>
      </c>
      <c r="AA735" s="6" t="str">
        <f t="shared" ca="1" si="263"/>
        <v>-</v>
      </c>
    </row>
    <row r="736" spans="1:27" x14ac:dyDescent="0.25">
      <c r="A736" s="9" t="s">
        <v>744</v>
      </c>
      <c r="B736" s="10" t="str">
        <f t="shared" si="250"/>
        <v>DJ PUBLISHING, CLOUD, BUMA MAIN</v>
      </c>
      <c r="C736" s="2">
        <f>IFERROR(MATCH(MASTER!$A736,'DJ PUBLISHING'!A:A,FALSE),1393)</f>
        <v>298</v>
      </c>
      <c r="D736" s="5" t="str">
        <f t="shared" ca="1" si="251"/>
        <v>FOR ALL OF US</v>
      </c>
      <c r="E736" s="6" t="str">
        <f t="shared" ca="1" si="252"/>
        <v>Scantraxx</v>
      </c>
      <c r="F736" s="2">
        <f>IFERROR(MATCH(MASTER!$A736,CLOUD!B:B,FALSE),1965)</f>
        <v>589</v>
      </c>
      <c r="G736" s="17">
        <f t="shared" ca="1" si="253"/>
        <v>557795</v>
      </c>
      <c r="H736" s="18" t="str">
        <f t="shared" ca="1" si="254"/>
        <v>FOR ALL OF US</v>
      </c>
      <c r="I736" s="19" t="str">
        <f t="shared" ca="1" si="255"/>
        <v>CLAESSENS/MONS/PREVOO</v>
      </c>
      <c r="J736" s="2">
        <f>IFERROR(MATCH(MASTER!$A736,'BUMA MAIN'!H:H,FALSE),4952)</f>
        <v>764</v>
      </c>
      <c r="K736" s="32" t="str">
        <f t="shared" ca="1" si="242"/>
        <v>FOR ALL OF US</v>
      </c>
      <c r="L736" s="33">
        <f t="shared" ca="1" si="243"/>
        <v>1351244</v>
      </c>
      <c r="M736" s="33" t="str">
        <f t="shared" ca="1" si="244"/>
        <v>I-002289736-3</v>
      </c>
      <c r="N736" s="33">
        <f t="shared" ca="1" si="245"/>
        <v>472380650</v>
      </c>
      <c r="O736" s="33" t="str">
        <f t="shared" ca="1" si="246"/>
        <v>DJ PUBLISHING</v>
      </c>
      <c r="P736" s="33">
        <f t="shared" ca="1" si="247"/>
        <v>11555770</v>
      </c>
      <c r="Q736" s="33">
        <f t="shared" ca="1" si="248"/>
        <v>42360</v>
      </c>
      <c r="R736" s="34" t="str">
        <f t="shared" ca="1" si="249"/>
        <v>W-010787073</v>
      </c>
      <c r="S736" s="2">
        <f>IFERROR(MATCH(MASTER!$A736,'BUMA ALT'!H:H,FALSE),4952)</f>
        <v>4952</v>
      </c>
      <c r="T736" s="5" t="str">
        <f t="shared" ca="1" si="256"/>
        <v>-</v>
      </c>
      <c r="U736" s="51" t="str">
        <f t="shared" ca="1" si="257"/>
        <v>-</v>
      </c>
      <c r="V736" s="51" t="str">
        <f t="shared" ca="1" si="258"/>
        <v>-</v>
      </c>
      <c r="W736" s="51" t="str">
        <f t="shared" ca="1" si="259"/>
        <v>-</v>
      </c>
      <c r="X736" s="51" t="str">
        <f t="shared" ca="1" si="260"/>
        <v>-</v>
      </c>
      <c r="Y736" s="51" t="str">
        <f t="shared" ca="1" si="261"/>
        <v>-</v>
      </c>
      <c r="Z736" s="51" t="str">
        <f t="shared" ca="1" si="262"/>
        <v>-</v>
      </c>
      <c r="AA736" s="6" t="str">
        <f t="shared" ca="1" si="263"/>
        <v>-</v>
      </c>
    </row>
    <row r="737" spans="1:27" x14ac:dyDescent="0.25">
      <c r="A737" s="9" t="s">
        <v>1488</v>
      </c>
      <c r="B737" s="10" t="str">
        <f t="shared" si="250"/>
        <v>DJ PUBLISHING, CLOUD</v>
      </c>
      <c r="C737" s="2">
        <f>IFERROR(MATCH(MASTER!$A737,'DJ PUBLISHING'!A:A,FALSE),1393)</f>
        <v>178</v>
      </c>
      <c r="D737" s="5" t="str">
        <f t="shared" ca="1" si="251"/>
        <v>FOR THE BETTER</v>
      </c>
      <c r="E737" s="6" t="str">
        <f t="shared" ca="1" si="252"/>
        <v>Scantraxx</v>
      </c>
      <c r="F737" s="2">
        <f>IFERROR(MATCH(MASTER!$A737,CLOUD!B:B,FALSE),1965)</f>
        <v>590</v>
      </c>
      <c r="G737" s="17">
        <f t="shared" ca="1" si="253"/>
        <v>111734</v>
      </c>
      <c r="H737" s="18" t="str">
        <f t="shared" ca="1" si="254"/>
        <v>FOR THE BETTER</v>
      </c>
      <c r="I737" s="19" t="str">
        <f t="shared" ca="1" si="255"/>
        <v>ELKABAS</v>
      </c>
      <c r="J737" s="2">
        <f>IFERROR(MATCH(MASTER!$A737,'BUMA MAIN'!H:H,FALSE),4952)</f>
        <v>4952</v>
      </c>
      <c r="K737" s="32" t="str">
        <f t="shared" ca="1" si="242"/>
        <v>-</v>
      </c>
      <c r="L737" s="33" t="str">
        <f t="shared" ca="1" si="243"/>
        <v>-</v>
      </c>
      <c r="M737" s="33" t="str">
        <f t="shared" ca="1" si="244"/>
        <v>-</v>
      </c>
      <c r="N737" s="33" t="str">
        <f t="shared" ca="1" si="245"/>
        <v>-</v>
      </c>
      <c r="O737" s="33" t="str">
        <f t="shared" ca="1" si="246"/>
        <v>-</v>
      </c>
      <c r="P737" s="33" t="str">
        <f t="shared" ca="1" si="247"/>
        <v>-</v>
      </c>
      <c r="Q737" s="33" t="str">
        <f t="shared" ca="1" si="248"/>
        <v>-</v>
      </c>
      <c r="R737" s="34" t="str">
        <f t="shared" ca="1" si="249"/>
        <v>-</v>
      </c>
      <c r="S737" s="2">
        <f>IFERROR(MATCH(MASTER!$A737,'BUMA ALT'!H:H,FALSE),4952)</f>
        <v>4952</v>
      </c>
      <c r="T737" s="5" t="str">
        <f t="shared" ca="1" si="256"/>
        <v>-</v>
      </c>
      <c r="U737" s="51" t="str">
        <f t="shared" ca="1" si="257"/>
        <v>-</v>
      </c>
      <c r="V737" s="51" t="str">
        <f t="shared" ca="1" si="258"/>
        <v>-</v>
      </c>
      <c r="W737" s="51" t="str">
        <f t="shared" ca="1" si="259"/>
        <v>-</v>
      </c>
      <c r="X737" s="51" t="str">
        <f t="shared" ca="1" si="260"/>
        <v>-</v>
      </c>
      <c r="Y737" s="51" t="str">
        <f t="shared" ca="1" si="261"/>
        <v>-</v>
      </c>
      <c r="Z737" s="51" t="str">
        <f t="shared" ca="1" si="262"/>
        <v>-</v>
      </c>
      <c r="AA737" s="6" t="str">
        <f t="shared" ca="1" si="263"/>
        <v>-</v>
      </c>
    </row>
    <row r="738" spans="1:27" x14ac:dyDescent="0.25">
      <c r="A738" s="9" t="s">
        <v>1489</v>
      </c>
      <c r="B738" s="10" t="str">
        <f t="shared" si="250"/>
        <v>CLOUD</v>
      </c>
      <c r="C738" s="2">
        <f>IFERROR(MATCH(MASTER!$A738,'DJ PUBLISHING'!A:A,FALSE),1393)</f>
        <v>1393</v>
      </c>
      <c r="D738" s="5" t="str">
        <f t="shared" ca="1" si="251"/>
        <v>-</v>
      </c>
      <c r="E738" s="6" t="str">
        <f t="shared" ca="1" si="252"/>
        <v>-</v>
      </c>
      <c r="F738" s="2">
        <f>IFERROR(MATCH(MASTER!$A738,CLOUD!B:B,FALSE),1965)</f>
        <v>591</v>
      </c>
      <c r="G738" s="17">
        <f t="shared" ca="1" si="253"/>
        <v>109984</v>
      </c>
      <c r="H738" s="18" t="str">
        <f t="shared" ca="1" si="254"/>
        <v>FOR THE PEOPLE</v>
      </c>
      <c r="I738" s="19" t="str">
        <f t="shared" ca="1" si="255"/>
        <v>DROOGER</v>
      </c>
      <c r="J738" s="2">
        <f>IFERROR(MATCH(MASTER!$A738,'BUMA MAIN'!H:H,FALSE),4952)</f>
        <v>4952</v>
      </c>
      <c r="K738" s="32" t="str">
        <f t="shared" ca="1" si="242"/>
        <v>-</v>
      </c>
      <c r="L738" s="33" t="str">
        <f t="shared" ca="1" si="243"/>
        <v>-</v>
      </c>
      <c r="M738" s="33" t="str">
        <f t="shared" ca="1" si="244"/>
        <v>-</v>
      </c>
      <c r="N738" s="33" t="str">
        <f t="shared" ca="1" si="245"/>
        <v>-</v>
      </c>
      <c r="O738" s="33" t="str">
        <f t="shared" ca="1" si="246"/>
        <v>-</v>
      </c>
      <c r="P738" s="33" t="str">
        <f t="shared" ca="1" si="247"/>
        <v>-</v>
      </c>
      <c r="Q738" s="33" t="str">
        <f t="shared" ca="1" si="248"/>
        <v>-</v>
      </c>
      <c r="R738" s="34" t="str">
        <f t="shared" ca="1" si="249"/>
        <v>-</v>
      </c>
      <c r="S738" s="2">
        <f>IFERROR(MATCH(MASTER!$A738,'BUMA ALT'!H:H,FALSE),4952)</f>
        <v>4952</v>
      </c>
      <c r="T738" s="5" t="str">
        <f t="shared" ca="1" si="256"/>
        <v>-</v>
      </c>
      <c r="U738" s="51" t="str">
        <f t="shared" ca="1" si="257"/>
        <v>-</v>
      </c>
      <c r="V738" s="51" t="str">
        <f t="shared" ca="1" si="258"/>
        <v>-</v>
      </c>
      <c r="W738" s="51" t="str">
        <f t="shared" ca="1" si="259"/>
        <v>-</v>
      </c>
      <c r="X738" s="51" t="str">
        <f t="shared" ca="1" si="260"/>
        <v>-</v>
      </c>
      <c r="Y738" s="51" t="str">
        <f t="shared" ca="1" si="261"/>
        <v>-</v>
      </c>
      <c r="Z738" s="51" t="str">
        <f t="shared" ca="1" si="262"/>
        <v>-</v>
      </c>
      <c r="AA738" s="6" t="str">
        <f t="shared" ca="1" si="263"/>
        <v>-</v>
      </c>
    </row>
    <row r="739" spans="1:27" x14ac:dyDescent="0.25">
      <c r="A739" s="9" t="s">
        <v>154</v>
      </c>
      <c r="B739" s="10" t="str">
        <f t="shared" si="250"/>
        <v>CLOUD, BUMA MAIN</v>
      </c>
      <c r="C739" s="2">
        <f>IFERROR(MATCH(MASTER!$A739,'DJ PUBLISHING'!A:A,FALSE),1393)</f>
        <v>1393</v>
      </c>
      <c r="D739" s="5" t="str">
        <f t="shared" ca="1" si="251"/>
        <v>-</v>
      </c>
      <c r="E739" s="6" t="str">
        <f t="shared" ca="1" si="252"/>
        <v>-</v>
      </c>
      <c r="F739" s="2">
        <f>IFERROR(MATCH(MASTER!$A739,CLOUD!B:B,FALSE),1965)</f>
        <v>592</v>
      </c>
      <c r="G739" s="17">
        <f t="shared" ca="1" si="253"/>
        <v>120887</v>
      </c>
      <c r="H739" s="18" t="str">
        <f t="shared" ca="1" si="254"/>
        <v>FOR YOU</v>
      </c>
      <c r="I739" s="19" t="str">
        <f t="shared" ca="1" si="255"/>
        <v>STADT VAN DE</v>
      </c>
      <c r="J739" s="2">
        <f>IFERROR(MATCH(MASTER!$A739,'BUMA MAIN'!H:H,FALSE),4952)</f>
        <v>173</v>
      </c>
      <c r="K739" s="32" t="str">
        <f t="shared" ca="1" si="242"/>
        <v>FOR YOU</v>
      </c>
      <c r="L739" s="33">
        <f t="shared" ca="1" si="243"/>
        <v>1351244</v>
      </c>
      <c r="M739" s="33" t="str">
        <f t="shared" ca="1" si="244"/>
        <v>I-002289736-3</v>
      </c>
      <c r="N739" s="33">
        <f t="shared" ca="1" si="245"/>
        <v>472380650</v>
      </c>
      <c r="O739" s="33" t="str">
        <f t="shared" ca="1" si="246"/>
        <v>DJ PUBLISHING</v>
      </c>
      <c r="P739" s="33">
        <f t="shared" ca="1" si="247"/>
        <v>4801076</v>
      </c>
      <c r="Q739" s="33">
        <f t="shared" ca="1" si="248"/>
        <v>38832</v>
      </c>
      <c r="R739" s="34" t="str">
        <f t="shared" ca="1" si="249"/>
        <v>W-004235295</v>
      </c>
      <c r="S739" s="2">
        <f>IFERROR(MATCH(MASTER!$A739,'BUMA ALT'!H:H,FALSE),4952)</f>
        <v>4952</v>
      </c>
      <c r="T739" s="5" t="str">
        <f t="shared" ca="1" si="256"/>
        <v>-</v>
      </c>
      <c r="U739" s="51" t="str">
        <f t="shared" ca="1" si="257"/>
        <v>-</v>
      </c>
      <c r="V739" s="51" t="str">
        <f t="shared" ca="1" si="258"/>
        <v>-</v>
      </c>
      <c r="W739" s="51" t="str">
        <f t="shared" ca="1" si="259"/>
        <v>-</v>
      </c>
      <c r="X739" s="51" t="str">
        <f t="shared" ca="1" si="260"/>
        <v>-</v>
      </c>
      <c r="Y739" s="51" t="str">
        <f t="shared" ca="1" si="261"/>
        <v>-</v>
      </c>
      <c r="Z739" s="51" t="str">
        <f t="shared" ca="1" si="262"/>
        <v>-</v>
      </c>
      <c r="AA739" s="6" t="str">
        <f t="shared" ca="1" si="263"/>
        <v>-</v>
      </c>
    </row>
    <row r="740" spans="1:27" x14ac:dyDescent="0.25">
      <c r="A740" s="9" t="s">
        <v>741</v>
      </c>
      <c r="B740" s="10" t="str">
        <f t="shared" si="250"/>
        <v>DJ PUBLISHING, CLOUD, BUMA MAIN</v>
      </c>
      <c r="C740" s="2">
        <f>IFERROR(MATCH(MASTER!$A740,'DJ PUBLISHING'!A:A,FALSE),1393)</f>
        <v>803</v>
      </c>
      <c r="D740" s="5" t="str">
        <f t="shared" ca="1" si="251"/>
        <v>FORCE</v>
      </c>
      <c r="E740" s="6" t="str">
        <f t="shared" ca="1" si="252"/>
        <v>X-BONE</v>
      </c>
      <c r="F740" s="2">
        <f>IFERROR(MATCH(MASTER!$A740,CLOUD!B:B,FALSE),1965)</f>
        <v>593</v>
      </c>
      <c r="G740" s="17">
        <f t="shared" ca="1" si="253"/>
        <v>557828</v>
      </c>
      <c r="H740" s="18" t="str">
        <f t="shared" ca="1" si="254"/>
        <v>FORCE</v>
      </c>
      <c r="I740" s="19" t="str">
        <f t="shared" ca="1" si="255"/>
        <v>BUKIN</v>
      </c>
      <c r="J740" s="2">
        <f>IFERROR(MATCH(MASTER!$A740,'BUMA MAIN'!H:H,FALSE),4952)</f>
        <v>761</v>
      </c>
      <c r="K740" s="32" t="str">
        <f t="shared" ca="1" si="242"/>
        <v>FORCE</v>
      </c>
      <c r="L740" s="33">
        <f t="shared" ca="1" si="243"/>
        <v>1351244</v>
      </c>
      <c r="M740" s="33" t="str">
        <f t="shared" ca="1" si="244"/>
        <v>I-002289736-3</v>
      </c>
      <c r="N740" s="33">
        <f t="shared" ca="1" si="245"/>
        <v>472380650</v>
      </c>
      <c r="O740" s="33" t="str">
        <f t="shared" ca="1" si="246"/>
        <v>DJ PUBLISHING</v>
      </c>
      <c r="P740" s="33">
        <f t="shared" ca="1" si="247"/>
        <v>11555770</v>
      </c>
      <c r="Q740" s="33">
        <f t="shared" ca="1" si="248"/>
        <v>42360</v>
      </c>
      <c r="R740" s="34" t="str">
        <f t="shared" ca="1" si="249"/>
        <v>W-010787066</v>
      </c>
      <c r="S740" s="2">
        <f>IFERROR(MATCH(MASTER!$A740,'BUMA ALT'!H:H,FALSE),4952)</f>
        <v>4952</v>
      </c>
      <c r="T740" s="5" t="str">
        <f t="shared" ca="1" si="256"/>
        <v>-</v>
      </c>
      <c r="U740" s="51" t="str">
        <f t="shared" ca="1" si="257"/>
        <v>-</v>
      </c>
      <c r="V740" s="51" t="str">
        <f t="shared" ca="1" si="258"/>
        <v>-</v>
      </c>
      <c r="W740" s="51" t="str">
        <f t="shared" ca="1" si="259"/>
        <v>-</v>
      </c>
      <c r="X740" s="51" t="str">
        <f t="shared" ca="1" si="260"/>
        <v>-</v>
      </c>
      <c r="Y740" s="51" t="str">
        <f t="shared" ca="1" si="261"/>
        <v>-</v>
      </c>
      <c r="Z740" s="51" t="str">
        <f t="shared" ca="1" si="262"/>
        <v>-</v>
      </c>
      <c r="AA740" s="6" t="str">
        <f t="shared" ca="1" si="263"/>
        <v>-</v>
      </c>
    </row>
    <row r="741" spans="1:27" x14ac:dyDescent="0.25">
      <c r="A741" s="9" t="s">
        <v>1490</v>
      </c>
      <c r="B741" s="10" t="str">
        <f t="shared" si="250"/>
        <v>CLOUD</v>
      </c>
      <c r="C741" s="2">
        <f>IFERROR(MATCH(MASTER!$A741,'DJ PUBLISHING'!A:A,FALSE),1393)</f>
        <v>1393</v>
      </c>
      <c r="D741" s="5" t="str">
        <f t="shared" ca="1" si="251"/>
        <v>-</v>
      </c>
      <c r="E741" s="6" t="str">
        <f t="shared" ca="1" si="252"/>
        <v>-</v>
      </c>
      <c r="F741" s="2">
        <f>IFERROR(MATCH(MASTER!$A741,CLOUD!B:B,FALSE),1965)</f>
        <v>594</v>
      </c>
      <c r="G741" s="17">
        <f t="shared" ca="1" si="253"/>
        <v>97602</v>
      </c>
      <c r="H741" s="18" t="str">
        <f t="shared" ca="1" si="254"/>
        <v>FORESHADOWING</v>
      </c>
      <c r="I741" s="19" t="str">
        <f t="shared" ca="1" si="255"/>
        <v>REBERGEN</v>
      </c>
      <c r="J741" s="2">
        <f>IFERROR(MATCH(MASTER!$A741,'BUMA MAIN'!H:H,FALSE),4952)</f>
        <v>4952</v>
      </c>
      <c r="K741" s="32" t="str">
        <f t="shared" ca="1" si="242"/>
        <v>-</v>
      </c>
      <c r="L741" s="33" t="str">
        <f t="shared" ca="1" si="243"/>
        <v>-</v>
      </c>
      <c r="M741" s="33" t="str">
        <f t="shared" ca="1" si="244"/>
        <v>-</v>
      </c>
      <c r="N741" s="33" t="str">
        <f t="shared" ca="1" si="245"/>
        <v>-</v>
      </c>
      <c r="O741" s="33" t="str">
        <f t="shared" ca="1" si="246"/>
        <v>-</v>
      </c>
      <c r="P741" s="33" t="str">
        <f t="shared" ca="1" si="247"/>
        <v>-</v>
      </c>
      <c r="Q741" s="33" t="str">
        <f t="shared" ca="1" si="248"/>
        <v>-</v>
      </c>
      <c r="R741" s="34" t="str">
        <f t="shared" ca="1" si="249"/>
        <v>-</v>
      </c>
      <c r="S741" s="2">
        <f>IFERROR(MATCH(MASTER!$A741,'BUMA ALT'!H:H,FALSE),4952)</f>
        <v>4952</v>
      </c>
      <c r="T741" s="5" t="str">
        <f t="shared" ca="1" si="256"/>
        <v>-</v>
      </c>
      <c r="U741" s="51" t="str">
        <f t="shared" ca="1" si="257"/>
        <v>-</v>
      </c>
      <c r="V741" s="51" t="str">
        <f t="shared" ca="1" si="258"/>
        <v>-</v>
      </c>
      <c r="W741" s="51" t="str">
        <f t="shared" ca="1" si="259"/>
        <v>-</v>
      </c>
      <c r="X741" s="51" t="str">
        <f t="shared" ca="1" si="260"/>
        <v>-</v>
      </c>
      <c r="Y741" s="51" t="str">
        <f t="shared" ca="1" si="261"/>
        <v>-</v>
      </c>
      <c r="Z741" s="51" t="str">
        <f t="shared" ca="1" si="262"/>
        <v>-</v>
      </c>
      <c r="AA741" s="6" t="str">
        <f t="shared" ca="1" si="263"/>
        <v>-</v>
      </c>
    </row>
    <row r="742" spans="1:27" x14ac:dyDescent="0.25">
      <c r="A742" s="9" t="s">
        <v>138</v>
      </c>
      <c r="B742" s="10" t="str">
        <f t="shared" si="250"/>
        <v>CLOUD, BUMA MAIN</v>
      </c>
      <c r="C742" s="2">
        <f>IFERROR(MATCH(MASTER!$A742,'DJ PUBLISHING'!A:A,FALSE),1393)</f>
        <v>1393</v>
      </c>
      <c r="D742" s="5" t="str">
        <f t="shared" ca="1" si="251"/>
        <v>-</v>
      </c>
      <c r="E742" s="6" t="str">
        <f t="shared" ca="1" si="252"/>
        <v>-</v>
      </c>
      <c r="F742" s="2">
        <f>IFERROR(MATCH(MASTER!$A742,CLOUD!B:B,FALSE),1965)</f>
        <v>595</v>
      </c>
      <c r="G742" s="17">
        <f t="shared" ca="1" si="253"/>
        <v>88065</v>
      </c>
      <c r="H742" s="18" t="str">
        <f t="shared" ca="1" si="254"/>
        <v>FOREST INTERLUDE</v>
      </c>
      <c r="I742" s="19" t="str">
        <f t="shared" ca="1" si="255"/>
        <v>MEHLSKOV</v>
      </c>
      <c r="J742" s="2">
        <f>IFERROR(MATCH(MASTER!$A742,'BUMA MAIN'!H:H,FALSE),4952)</f>
        <v>157</v>
      </c>
      <c r="K742" s="32" t="str">
        <f t="shared" ca="1" si="242"/>
        <v>FOREST INTERLUDE</v>
      </c>
      <c r="L742" s="33">
        <f t="shared" ca="1" si="243"/>
        <v>1351244</v>
      </c>
      <c r="M742" s="33" t="str">
        <f t="shared" ca="1" si="244"/>
        <v>I-002289736-3</v>
      </c>
      <c r="N742" s="33">
        <f t="shared" ca="1" si="245"/>
        <v>472380650</v>
      </c>
      <c r="O742" s="33" t="str">
        <f t="shared" ca="1" si="246"/>
        <v>DJ PUBLISHING</v>
      </c>
      <c r="P742" s="33">
        <f t="shared" ca="1" si="247"/>
        <v>4801076</v>
      </c>
      <c r="Q742" s="33">
        <f t="shared" ca="1" si="248"/>
        <v>38832</v>
      </c>
      <c r="R742" s="34" t="str">
        <f t="shared" ca="1" si="249"/>
        <v>W-004448927</v>
      </c>
      <c r="S742" s="2">
        <f>IFERROR(MATCH(MASTER!$A742,'BUMA ALT'!H:H,FALSE),4952)</f>
        <v>4952</v>
      </c>
      <c r="T742" s="5" t="str">
        <f t="shared" ca="1" si="256"/>
        <v>-</v>
      </c>
      <c r="U742" s="51" t="str">
        <f t="shared" ca="1" si="257"/>
        <v>-</v>
      </c>
      <c r="V742" s="51" t="str">
        <f t="shared" ca="1" si="258"/>
        <v>-</v>
      </c>
      <c r="W742" s="51" t="str">
        <f t="shared" ca="1" si="259"/>
        <v>-</v>
      </c>
      <c r="X742" s="51" t="str">
        <f t="shared" ca="1" si="260"/>
        <v>-</v>
      </c>
      <c r="Y742" s="51" t="str">
        <f t="shared" ca="1" si="261"/>
        <v>-</v>
      </c>
      <c r="Z742" s="51" t="str">
        <f t="shared" ca="1" si="262"/>
        <v>-</v>
      </c>
      <c r="AA742" s="6" t="str">
        <f t="shared" ca="1" si="263"/>
        <v>-</v>
      </c>
    </row>
    <row r="743" spans="1:27" x14ac:dyDescent="0.25">
      <c r="A743" s="9" t="s">
        <v>750</v>
      </c>
      <c r="B743" s="10" t="str">
        <f t="shared" si="250"/>
        <v>DJ PUBLISHING, CLOUD, BUMA MAIN</v>
      </c>
      <c r="C743" s="2">
        <f>IFERROR(MATCH(MASTER!$A743,'DJ PUBLISHING'!A:A,FALSE),1393)</f>
        <v>292</v>
      </c>
      <c r="D743" s="5" t="str">
        <f t="shared" ca="1" si="251"/>
        <v>FOREVER</v>
      </c>
      <c r="E743" s="6" t="str">
        <f t="shared" ca="1" si="252"/>
        <v>Scantraxx</v>
      </c>
      <c r="F743" s="2">
        <f>IFERROR(MATCH(MASTER!$A743,CLOUD!B:B,FALSE),1965)</f>
        <v>596</v>
      </c>
      <c r="G743" s="17">
        <f t="shared" ca="1" si="253"/>
        <v>557789</v>
      </c>
      <c r="H743" s="18" t="str">
        <f t="shared" ca="1" si="254"/>
        <v>FOREVER</v>
      </c>
      <c r="I743" s="19" t="str">
        <f t="shared" ca="1" si="255"/>
        <v>MONS/SPEKTER</v>
      </c>
      <c r="J743" s="2">
        <f>IFERROR(MATCH(MASTER!$A743,'BUMA MAIN'!H:H,FALSE),4952)</f>
        <v>770</v>
      </c>
      <c r="K743" s="32" t="str">
        <f t="shared" ca="1" si="242"/>
        <v>FOREVER</v>
      </c>
      <c r="L743" s="33">
        <f t="shared" ca="1" si="243"/>
        <v>1351244</v>
      </c>
      <c r="M743" s="33" t="str">
        <f t="shared" ca="1" si="244"/>
        <v>I-002289736-3</v>
      </c>
      <c r="N743" s="33">
        <f t="shared" ca="1" si="245"/>
        <v>472380650</v>
      </c>
      <c r="O743" s="33" t="str">
        <f t="shared" ca="1" si="246"/>
        <v>DJ PUBLISHING</v>
      </c>
      <c r="P743" s="33">
        <f t="shared" ca="1" si="247"/>
        <v>11555770</v>
      </c>
      <c r="Q743" s="33">
        <f t="shared" ca="1" si="248"/>
        <v>42360</v>
      </c>
      <c r="R743" s="34" t="str">
        <f t="shared" ca="1" si="249"/>
        <v>W-010787085</v>
      </c>
      <c r="S743" s="2">
        <f>IFERROR(MATCH(MASTER!$A743,'BUMA ALT'!H:H,FALSE),4952)</f>
        <v>4952</v>
      </c>
      <c r="T743" s="5" t="str">
        <f t="shared" ca="1" si="256"/>
        <v>-</v>
      </c>
      <c r="U743" s="51" t="str">
        <f t="shared" ca="1" si="257"/>
        <v>-</v>
      </c>
      <c r="V743" s="51" t="str">
        <f t="shared" ca="1" si="258"/>
        <v>-</v>
      </c>
      <c r="W743" s="51" t="str">
        <f t="shared" ca="1" si="259"/>
        <v>-</v>
      </c>
      <c r="X743" s="51" t="str">
        <f t="shared" ca="1" si="260"/>
        <v>-</v>
      </c>
      <c r="Y743" s="51" t="str">
        <f t="shared" ca="1" si="261"/>
        <v>-</v>
      </c>
      <c r="Z743" s="51" t="str">
        <f t="shared" ca="1" si="262"/>
        <v>-</v>
      </c>
      <c r="AA743" s="6" t="str">
        <f t="shared" ca="1" si="263"/>
        <v>-</v>
      </c>
    </row>
    <row r="744" spans="1:27" x14ac:dyDescent="0.25">
      <c r="A744" s="9" t="s">
        <v>1492</v>
      </c>
      <c r="B744" s="10" t="str">
        <f t="shared" si="250"/>
        <v>DJ PUBLISHING, CLOUD</v>
      </c>
      <c r="C744" s="2">
        <f>IFERROR(MATCH(MASTER!$A744,'DJ PUBLISHING'!A:A,FALSE),1393)</f>
        <v>1235</v>
      </c>
      <c r="D744" s="5" t="str">
        <f t="shared" ca="1" si="251"/>
        <v>FOREVER AZ ONE</v>
      </c>
      <c r="E744" s="6" t="str">
        <f t="shared" ca="1" si="252"/>
        <v>RELOADED</v>
      </c>
      <c r="F744" s="2">
        <f>IFERROR(MATCH(MASTER!$A744,CLOUD!B:B,FALSE),1965)</f>
        <v>597</v>
      </c>
      <c r="G744" s="17">
        <f t="shared" ca="1" si="253"/>
        <v>4011</v>
      </c>
      <c r="H744" s="18" t="str">
        <f t="shared" ca="1" si="254"/>
        <v>FOREVER AZ ONE</v>
      </c>
      <c r="I744" s="19" t="str">
        <f t="shared" ca="1" si="255"/>
        <v>REBERGEN</v>
      </c>
      <c r="J744" s="2">
        <f>IFERROR(MATCH(MASTER!$A744,'BUMA MAIN'!H:H,FALSE),4952)</f>
        <v>4952</v>
      </c>
      <c r="K744" s="32" t="str">
        <f t="shared" ca="1" si="242"/>
        <v>-</v>
      </c>
      <c r="L744" s="33" t="str">
        <f t="shared" ca="1" si="243"/>
        <v>-</v>
      </c>
      <c r="M744" s="33" t="str">
        <f t="shared" ca="1" si="244"/>
        <v>-</v>
      </c>
      <c r="N744" s="33" t="str">
        <f t="shared" ca="1" si="245"/>
        <v>-</v>
      </c>
      <c r="O744" s="33" t="str">
        <f t="shared" ca="1" si="246"/>
        <v>-</v>
      </c>
      <c r="P744" s="33" t="str">
        <f t="shared" ca="1" si="247"/>
        <v>-</v>
      </c>
      <c r="Q744" s="33" t="str">
        <f t="shared" ca="1" si="248"/>
        <v>-</v>
      </c>
      <c r="R744" s="34" t="str">
        <f t="shared" ca="1" si="249"/>
        <v>-</v>
      </c>
      <c r="S744" s="2">
        <f>IFERROR(MATCH(MASTER!$A744,'BUMA ALT'!H:H,FALSE),4952)</f>
        <v>4952</v>
      </c>
      <c r="T744" s="5" t="str">
        <f t="shared" ca="1" si="256"/>
        <v>-</v>
      </c>
      <c r="U744" s="51" t="str">
        <f t="shared" ca="1" si="257"/>
        <v>-</v>
      </c>
      <c r="V744" s="51" t="str">
        <f t="shared" ca="1" si="258"/>
        <v>-</v>
      </c>
      <c r="W744" s="51" t="str">
        <f t="shared" ca="1" si="259"/>
        <v>-</v>
      </c>
      <c r="X744" s="51" t="str">
        <f t="shared" ca="1" si="260"/>
        <v>-</v>
      </c>
      <c r="Y744" s="51" t="str">
        <f t="shared" ca="1" si="261"/>
        <v>-</v>
      </c>
      <c r="Z744" s="51" t="str">
        <f t="shared" ca="1" si="262"/>
        <v>-</v>
      </c>
      <c r="AA744" s="6" t="str">
        <f t="shared" ca="1" si="263"/>
        <v>-</v>
      </c>
    </row>
    <row r="745" spans="1:27" x14ac:dyDescent="0.25">
      <c r="A745" s="9" t="s">
        <v>1493</v>
      </c>
      <c r="B745" s="10" t="str">
        <f t="shared" si="250"/>
        <v>CLOUD</v>
      </c>
      <c r="C745" s="2">
        <f>IFERROR(MATCH(MASTER!$A745,'DJ PUBLISHING'!A:A,FALSE),1393)</f>
        <v>1393</v>
      </c>
      <c r="D745" s="5" t="str">
        <f t="shared" ca="1" si="251"/>
        <v>-</v>
      </c>
      <c r="E745" s="6" t="str">
        <f t="shared" ca="1" si="252"/>
        <v>-</v>
      </c>
      <c r="F745" s="2">
        <f>IFERROR(MATCH(MASTER!$A745,CLOUD!B:B,FALSE),1965)</f>
        <v>598</v>
      </c>
      <c r="G745" s="17">
        <f t="shared" ca="1" si="253"/>
        <v>85180</v>
      </c>
      <c r="H745" s="18" t="str">
        <f t="shared" ca="1" si="254"/>
        <v>FORGET ABOUT ABOUT IT</v>
      </c>
      <c r="I745" s="19" t="str">
        <f t="shared" ca="1" si="255"/>
        <v>ELKABAS</v>
      </c>
      <c r="J745" s="2">
        <f>IFERROR(MATCH(MASTER!$A745,'BUMA MAIN'!H:H,FALSE),4952)</f>
        <v>4952</v>
      </c>
      <c r="K745" s="32" t="str">
        <f t="shared" ca="1" si="242"/>
        <v>-</v>
      </c>
      <c r="L745" s="33" t="str">
        <f t="shared" ca="1" si="243"/>
        <v>-</v>
      </c>
      <c r="M745" s="33" t="str">
        <f t="shared" ca="1" si="244"/>
        <v>-</v>
      </c>
      <c r="N745" s="33" t="str">
        <f t="shared" ca="1" si="245"/>
        <v>-</v>
      </c>
      <c r="O745" s="33" t="str">
        <f t="shared" ca="1" si="246"/>
        <v>-</v>
      </c>
      <c r="P745" s="33" t="str">
        <f t="shared" ca="1" si="247"/>
        <v>-</v>
      </c>
      <c r="Q745" s="33" t="str">
        <f t="shared" ca="1" si="248"/>
        <v>-</v>
      </c>
      <c r="R745" s="34" t="str">
        <f t="shared" ca="1" si="249"/>
        <v>-</v>
      </c>
      <c r="S745" s="2">
        <f>IFERROR(MATCH(MASTER!$A745,'BUMA ALT'!H:H,FALSE),4952)</f>
        <v>4952</v>
      </c>
      <c r="T745" s="5" t="str">
        <f t="shared" ca="1" si="256"/>
        <v>-</v>
      </c>
      <c r="U745" s="51" t="str">
        <f t="shared" ca="1" si="257"/>
        <v>-</v>
      </c>
      <c r="V745" s="51" t="str">
        <f t="shared" ca="1" si="258"/>
        <v>-</v>
      </c>
      <c r="W745" s="51" t="str">
        <f t="shared" ca="1" si="259"/>
        <v>-</v>
      </c>
      <c r="X745" s="51" t="str">
        <f t="shared" ca="1" si="260"/>
        <v>-</v>
      </c>
      <c r="Y745" s="51" t="str">
        <f t="shared" ca="1" si="261"/>
        <v>-</v>
      </c>
      <c r="Z745" s="51" t="str">
        <f t="shared" ca="1" si="262"/>
        <v>-</v>
      </c>
      <c r="AA745" s="6" t="str">
        <f t="shared" ca="1" si="263"/>
        <v>-</v>
      </c>
    </row>
    <row r="746" spans="1:27" x14ac:dyDescent="0.25">
      <c r="A746" s="9" t="s">
        <v>1494</v>
      </c>
      <c r="B746" s="10" t="str">
        <f t="shared" si="250"/>
        <v>DJ PUBLISHING, CLOUD</v>
      </c>
      <c r="C746" s="2">
        <f>IFERROR(MATCH(MASTER!$A746,'DJ PUBLISHING'!A:A,FALSE),1393)</f>
        <v>60</v>
      </c>
      <c r="D746" s="5" t="str">
        <f t="shared" ca="1" si="251"/>
        <v>FORGET ABOUT IT</v>
      </c>
      <c r="E746" s="6" t="str">
        <f t="shared" ca="1" si="252"/>
        <v>Scantraxx</v>
      </c>
      <c r="F746" s="2">
        <f>IFERROR(MATCH(MASTER!$A746,CLOUD!B:B,FALSE),1965)</f>
        <v>599</v>
      </c>
      <c r="G746" s="17">
        <f t="shared" ca="1" si="253"/>
        <v>80526</v>
      </c>
      <c r="H746" s="18" t="str">
        <f t="shared" ca="1" si="254"/>
        <v>FORGET ABOUT IT</v>
      </c>
      <c r="I746" s="19" t="str">
        <f t="shared" ca="1" si="255"/>
        <v>ELKABAS</v>
      </c>
      <c r="J746" s="2">
        <f>IFERROR(MATCH(MASTER!$A746,'BUMA MAIN'!H:H,FALSE),4952)</f>
        <v>4952</v>
      </c>
      <c r="K746" s="32" t="str">
        <f t="shared" ca="1" si="242"/>
        <v>-</v>
      </c>
      <c r="L746" s="33" t="str">
        <f t="shared" ca="1" si="243"/>
        <v>-</v>
      </c>
      <c r="M746" s="33" t="str">
        <f t="shared" ca="1" si="244"/>
        <v>-</v>
      </c>
      <c r="N746" s="33" t="str">
        <f t="shared" ca="1" si="245"/>
        <v>-</v>
      </c>
      <c r="O746" s="33" t="str">
        <f t="shared" ca="1" si="246"/>
        <v>-</v>
      </c>
      <c r="P746" s="33" t="str">
        <f t="shared" ca="1" si="247"/>
        <v>-</v>
      </c>
      <c r="Q746" s="33" t="str">
        <f t="shared" ca="1" si="248"/>
        <v>-</v>
      </c>
      <c r="R746" s="34" t="str">
        <f t="shared" ca="1" si="249"/>
        <v>-</v>
      </c>
      <c r="S746" s="2">
        <f>IFERROR(MATCH(MASTER!$A746,'BUMA ALT'!H:H,FALSE),4952)</f>
        <v>4952</v>
      </c>
      <c r="T746" s="5" t="str">
        <f t="shared" ca="1" si="256"/>
        <v>-</v>
      </c>
      <c r="U746" s="51" t="str">
        <f t="shared" ca="1" si="257"/>
        <v>-</v>
      </c>
      <c r="V746" s="51" t="str">
        <f t="shared" ca="1" si="258"/>
        <v>-</v>
      </c>
      <c r="W746" s="51" t="str">
        <f t="shared" ca="1" si="259"/>
        <v>-</v>
      </c>
      <c r="X746" s="51" t="str">
        <f t="shared" ca="1" si="260"/>
        <v>-</v>
      </c>
      <c r="Y746" s="51" t="str">
        <f t="shared" ca="1" si="261"/>
        <v>-</v>
      </c>
      <c r="Z746" s="51" t="str">
        <f t="shared" ca="1" si="262"/>
        <v>-</v>
      </c>
      <c r="AA746" s="6" t="str">
        <f t="shared" ca="1" si="263"/>
        <v>-</v>
      </c>
    </row>
    <row r="747" spans="1:27" x14ac:dyDescent="0.25">
      <c r="A747" s="9" t="s">
        <v>4110</v>
      </c>
      <c r="B747" s="10" t="str">
        <f t="shared" si="250"/>
        <v>DJ PUBLISHING</v>
      </c>
      <c r="C747" s="2">
        <f>IFERROR(MATCH(MASTER!$A747,'DJ PUBLISHING'!A:A,FALSE),1393)</f>
        <v>115</v>
      </c>
      <c r="D747" s="5" t="str">
        <f t="shared" ca="1" si="251"/>
        <v>FORGIVEN</v>
      </c>
      <c r="E747" s="6" t="str">
        <f t="shared" ca="1" si="252"/>
        <v>Scantraxx</v>
      </c>
      <c r="F747" s="2">
        <f>IFERROR(MATCH(MASTER!$A747,CLOUD!B:B,FALSE),1965)</f>
        <v>1965</v>
      </c>
      <c r="G747" s="17" t="str">
        <f t="shared" ca="1" si="253"/>
        <v>-</v>
      </c>
      <c r="H747" s="18" t="str">
        <f t="shared" ca="1" si="254"/>
        <v>-</v>
      </c>
      <c r="I747" s="19" t="str">
        <f t="shared" ca="1" si="255"/>
        <v>-</v>
      </c>
      <c r="J747" s="2">
        <f>IFERROR(MATCH(MASTER!$A747,'BUMA MAIN'!H:H,FALSE),4952)</f>
        <v>4952</v>
      </c>
      <c r="K747" s="32" t="str">
        <f t="shared" ca="1" si="242"/>
        <v>-</v>
      </c>
      <c r="L747" s="33" t="str">
        <f t="shared" ca="1" si="243"/>
        <v>-</v>
      </c>
      <c r="M747" s="33" t="str">
        <f t="shared" ca="1" si="244"/>
        <v>-</v>
      </c>
      <c r="N747" s="33" t="str">
        <f t="shared" ca="1" si="245"/>
        <v>-</v>
      </c>
      <c r="O747" s="33" t="str">
        <f t="shared" ca="1" si="246"/>
        <v>-</v>
      </c>
      <c r="P747" s="33" t="str">
        <f t="shared" ca="1" si="247"/>
        <v>-</v>
      </c>
      <c r="Q747" s="33" t="str">
        <f t="shared" ca="1" si="248"/>
        <v>-</v>
      </c>
      <c r="R747" s="34" t="str">
        <f t="shared" ca="1" si="249"/>
        <v>-</v>
      </c>
      <c r="S747" s="2">
        <f>IFERROR(MATCH(MASTER!$A747,'BUMA ALT'!H:H,FALSE),4952)</f>
        <v>4952</v>
      </c>
      <c r="T747" s="5" t="str">
        <f t="shared" ca="1" si="256"/>
        <v>-</v>
      </c>
      <c r="U747" s="51" t="str">
        <f t="shared" ca="1" si="257"/>
        <v>-</v>
      </c>
      <c r="V747" s="51" t="str">
        <f t="shared" ca="1" si="258"/>
        <v>-</v>
      </c>
      <c r="W747" s="51" t="str">
        <f t="shared" ca="1" si="259"/>
        <v>-</v>
      </c>
      <c r="X747" s="51" t="str">
        <f t="shared" ca="1" si="260"/>
        <v>-</v>
      </c>
      <c r="Y747" s="51" t="str">
        <f t="shared" ca="1" si="261"/>
        <v>-</v>
      </c>
      <c r="Z747" s="51" t="str">
        <f t="shared" ca="1" si="262"/>
        <v>-</v>
      </c>
      <c r="AA747" s="6" t="str">
        <f t="shared" ca="1" si="263"/>
        <v>-</v>
      </c>
    </row>
    <row r="748" spans="1:27" x14ac:dyDescent="0.25">
      <c r="A748" s="9" t="s">
        <v>2554</v>
      </c>
      <c r="B748" s="10" t="str">
        <f t="shared" si="250"/>
        <v>DJ PUBLISHING</v>
      </c>
      <c r="C748" s="2">
        <f>IFERROR(MATCH(MASTER!$A748,'DJ PUBLISHING'!A:A,FALSE),1393)</f>
        <v>1383</v>
      </c>
      <c r="D748" s="5" t="str">
        <f t="shared" ca="1" si="251"/>
        <v>FORSAKEN</v>
      </c>
      <c r="E748" s="6" t="str">
        <f t="shared" ca="1" si="252"/>
        <v>UNLEASHED RECORDS</v>
      </c>
      <c r="F748" s="2">
        <f>IFERROR(MATCH(MASTER!$A748,CLOUD!B:B,FALSE),1965)</f>
        <v>1965</v>
      </c>
      <c r="G748" s="17" t="str">
        <f t="shared" ca="1" si="253"/>
        <v>-</v>
      </c>
      <c r="H748" s="18" t="str">
        <f t="shared" ca="1" si="254"/>
        <v>-</v>
      </c>
      <c r="I748" s="19" t="str">
        <f t="shared" ca="1" si="255"/>
        <v>-</v>
      </c>
      <c r="J748" s="2">
        <f>IFERROR(MATCH(MASTER!$A748,'BUMA MAIN'!H:H,FALSE),4952)</f>
        <v>4952</v>
      </c>
      <c r="K748" s="32" t="str">
        <f t="shared" ca="1" si="242"/>
        <v>-</v>
      </c>
      <c r="L748" s="33" t="str">
        <f t="shared" ca="1" si="243"/>
        <v>-</v>
      </c>
      <c r="M748" s="33" t="str">
        <f t="shared" ca="1" si="244"/>
        <v>-</v>
      </c>
      <c r="N748" s="33" t="str">
        <f t="shared" ca="1" si="245"/>
        <v>-</v>
      </c>
      <c r="O748" s="33" t="str">
        <f t="shared" ca="1" si="246"/>
        <v>-</v>
      </c>
      <c r="P748" s="33" t="str">
        <f t="shared" ca="1" si="247"/>
        <v>-</v>
      </c>
      <c r="Q748" s="33" t="str">
        <f t="shared" ca="1" si="248"/>
        <v>-</v>
      </c>
      <c r="R748" s="34" t="str">
        <f t="shared" ca="1" si="249"/>
        <v>-</v>
      </c>
      <c r="S748" s="2">
        <f>IFERROR(MATCH(MASTER!$A748,'BUMA ALT'!H:H,FALSE),4952)</f>
        <v>4952</v>
      </c>
      <c r="T748" s="5" t="str">
        <f t="shared" ca="1" si="256"/>
        <v>-</v>
      </c>
      <c r="U748" s="51" t="str">
        <f t="shared" ca="1" si="257"/>
        <v>-</v>
      </c>
      <c r="V748" s="51" t="str">
        <f t="shared" ca="1" si="258"/>
        <v>-</v>
      </c>
      <c r="W748" s="51" t="str">
        <f t="shared" ca="1" si="259"/>
        <v>-</v>
      </c>
      <c r="X748" s="51" t="str">
        <f t="shared" ca="1" si="260"/>
        <v>-</v>
      </c>
      <c r="Y748" s="51" t="str">
        <f t="shared" ca="1" si="261"/>
        <v>-</v>
      </c>
      <c r="Z748" s="51" t="str">
        <f t="shared" ca="1" si="262"/>
        <v>-</v>
      </c>
      <c r="AA748" s="6" t="str">
        <f t="shared" ca="1" si="263"/>
        <v>-</v>
      </c>
    </row>
    <row r="749" spans="1:27" x14ac:dyDescent="0.25">
      <c r="A749" s="9" t="s">
        <v>1495</v>
      </c>
      <c r="B749" s="10" t="str">
        <f t="shared" si="250"/>
        <v>CLOUD</v>
      </c>
      <c r="C749" s="2">
        <f>IFERROR(MATCH(MASTER!$A749,'DJ PUBLISHING'!A:A,FALSE),1393)</f>
        <v>1393</v>
      </c>
      <c r="D749" s="5" t="str">
        <f t="shared" ca="1" si="251"/>
        <v>-</v>
      </c>
      <c r="E749" s="6" t="str">
        <f t="shared" ca="1" si="252"/>
        <v>-</v>
      </c>
      <c r="F749" s="2">
        <f>IFERROR(MATCH(MASTER!$A749,CLOUD!B:B,FALSE),1965)</f>
        <v>600</v>
      </c>
      <c r="G749" s="17">
        <f t="shared" ca="1" si="253"/>
        <v>60102</v>
      </c>
      <c r="H749" s="18" t="str">
        <f t="shared" ca="1" si="254"/>
        <v>FORTUNA</v>
      </c>
      <c r="I749" s="19" t="str">
        <f t="shared" ca="1" si="255"/>
        <v>WITJES</v>
      </c>
      <c r="J749" s="2">
        <f>IFERROR(MATCH(MASTER!$A749,'BUMA MAIN'!H:H,FALSE),4952)</f>
        <v>4952</v>
      </c>
      <c r="K749" s="32" t="str">
        <f t="shared" ca="1" si="242"/>
        <v>-</v>
      </c>
      <c r="L749" s="33" t="str">
        <f t="shared" ca="1" si="243"/>
        <v>-</v>
      </c>
      <c r="M749" s="33" t="str">
        <f t="shared" ca="1" si="244"/>
        <v>-</v>
      </c>
      <c r="N749" s="33" t="str">
        <f t="shared" ca="1" si="245"/>
        <v>-</v>
      </c>
      <c r="O749" s="33" t="str">
        <f t="shared" ca="1" si="246"/>
        <v>-</v>
      </c>
      <c r="P749" s="33" t="str">
        <f t="shared" ca="1" si="247"/>
        <v>-</v>
      </c>
      <c r="Q749" s="33" t="str">
        <f t="shared" ca="1" si="248"/>
        <v>-</v>
      </c>
      <c r="R749" s="34" t="str">
        <f t="shared" ca="1" si="249"/>
        <v>-</v>
      </c>
      <c r="S749" s="2">
        <f>IFERROR(MATCH(MASTER!$A749,'BUMA ALT'!H:H,FALSE),4952)</f>
        <v>4952</v>
      </c>
      <c r="T749" s="5" t="str">
        <f t="shared" ca="1" si="256"/>
        <v>-</v>
      </c>
      <c r="U749" s="51" t="str">
        <f t="shared" ca="1" si="257"/>
        <v>-</v>
      </c>
      <c r="V749" s="51" t="str">
        <f t="shared" ca="1" si="258"/>
        <v>-</v>
      </c>
      <c r="W749" s="51" t="str">
        <f t="shared" ca="1" si="259"/>
        <v>-</v>
      </c>
      <c r="X749" s="51" t="str">
        <f t="shared" ca="1" si="260"/>
        <v>-</v>
      </c>
      <c r="Y749" s="51" t="str">
        <f t="shared" ca="1" si="261"/>
        <v>-</v>
      </c>
      <c r="Z749" s="51" t="str">
        <f t="shared" ca="1" si="262"/>
        <v>-</v>
      </c>
      <c r="AA749" s="6" t="str">
        <f t="shared" ca="1" si="263"/>
        <v>-</v>
      </c>
    </row>
    <row r="750" spans="1:27" x14ac:dyDescent="0.25">
      <c r="A750" s="9" t="s">
        <v>1496</v>
      </c>
      <c r="B750" s="10" t="str">
        <f t="shared" si="250"/>
        <v>CLOUD</v>
      </c>
      <c r="C750" s="2">
        <f>IFERROR(MATCH(MASTER!$A750,'DJ PUBLISHING'!A:A,FALSE),1393)</f>
        <v>1393</v>
      </c>
      <c r="D750" s="5" t="str">
        <f t="shared" ca="1" si="251"/>
        <v>-</v>
      </c>
      <c r="E750" s="6" t="str">
        <f t="shared" ca="1" si="252"/>
        <v>-</v>
      </c>
      <c r="F750" s="2">
        <f>IFERROR(MATCH(MASTER!$A750,CLOUD!B:B,FALSE),1965)</f>
        <v>601</v>
      </c>
      <c r="G750" s="17">
        <f t="shared" ca="1" si="253"/>
        <v>7546</v>
      </c>
      <c r="H750" s="18" t="str">
        <f t="shared" ca="1" si="254"/>
        <v>FREAKSHOW</v>
      </c>
      <c r="I750" s="19" t="str">
        <f t="shared" ca="1" si="255"/>
        <v>ROOIJ DE /SANCHEZ</v>
      </c>
      <c r="J750" s="2">
        <f>IFERROR(MATCH(MASTER!$A750,'BUMA MAIN'!H:H,FALSE),4952)</f>
        <v>4952</v>
      </c>
      <c r="K750" s="32" t="str">
        <f t="shared" ca="1" si="242"/>
        <v>-</v>
      </c>
      <c r="L750" s="33" t="str">
        <f t="shared" ca="1" si="243"/>
        <v>-</v>
      </c>
      <c r="M750" s="33" t="str">
        <f t="shared" ca="1" si="244"/>
        <v>-</v>
      </c>
      <c r="N750" s="33" t="str">
        <f t="shared" ca="1" si="245"/>
        <v>-</v>
      </c>
      <c r="O750" s="33" t="str">
        <f t="shared" ca="1" si="246"/>
        <v>-</v>
      </c>
      <c r="P750" s="33" t="str">
        <f t="shared" ca="1" si="247"/>
        <v>-</v>
      </c>
      <c r="Q750" s="33" t="str">
        <f t="shared" ca="1" si="248"/>
        <v>-</v>
      </c>
      <c r="R750" s="34" t="str">
        <f t="shared" ca="1" si="249"/>
        <v>-</v>
      </c>
      <c r="S750" s="2">
        <f>IFERROR(MATCH(MASTER!$A750,'BUMA ALT'!H:H,FALSE),4952)</f>
        <v>4952</v>
      </c>
      <c r="T750" s="5" t="str">
        <f t="shared" ca="1" si="256"/>
        <v>-</v>
      </c>
      <c r="U750" s="51" t="str">
        <f t="shared" ca="1" si="257"/>
        <v>-</v>
      </c>
      <c r="V750" s="51" t="str">
        <f t="shared" ca="1" si="258"/>
        <v>-</v>
      </c>
      <c r="W750" s="51" t="str">
        <f t="shared" ca="1" si="259"/>
        <v>-</v>
      </c>
      <c r="X750" s="51" t="str">
        <f t="shared" ca="1" si="260"/>
        <v>-</v>
      </c>
      <c r="Y750" s="51" t="str">
        <f t="shared" ca="1" si="261"/>
        <v>-</v>
      </c>
      <c r="Z750" s="51" t="str">
        <f t="shared" ca="1" si="262"/>
        <v>-</v>
      </c>
      <c r="AA750" s="6" t="str">
        <f t="shared" ca="1" si="263"/>
        <v>-</v>
      </c>
    </row>
    <row r="751" spans="1:27" x14ac:dyDescent="0.25">
      <c r="A751" s="9" t="s">
        <v>275</v>
      </c>
      <c r="B751" s="10" t="str">
        <f t="shared" si="250"/>
        <v>CLOUD, BUMA MAIN</v>
      </c>
      <c r="C751" s="2">
        <f>IFERROR(MATCH(MASTER!$A751,'DJ PUBLISHING'!A:A,FALSE),1393)</f>
        <v>1393</v>
      </c>
      <c r="D751" s="5" t="str">
        <f t="shared" ca="1" si="251"/>
        <v>-</v>
      </c>
      <c r="E751" s="6" t="str">
        <f t="shared" ca="1" si="252"/>
        <v>-</v>
      </c>
      <c r="F751" s="2">
        <f>IFERROR(MATCH(MASTER!$A751,CLOUD!B:B,FALSE),1965)</f>
        <v>602</v>
      </c>
      <c r="G751" s="17">
        <f t="shared" ca="1" si="253"/>
        <v>329642</v>
      </c>
      <c r="H751" s="18" t="str">
        <f t="shared" ca="1" si="254"/>
        <v>FREAKZ</v>
      </c>
      <c r="I751" s="19" t="str">
        <f t="shared" ca="1" si="255"/>
        <v>AANDEWIEL</v>
      </c>
      <c r="J751" s="2">
        <f>IFERROR(MATCH(MASTER!$A751,'BUMA MAIN'!H:H,FALSE),4952)</f>
        <v>294</v>
      </c>
      <c r="K751" s="32" t="str">
        <f t="shared" ca="1" si="242"/>
        <v>FREAKZ</v>
      </c>
      <c r="L751" s="33">
        <f t="shared" ca="1" si="243"/>
        <v>1351244</v>
      </c>
      <c r="M751" s="33" t="str">
        <f t="shared" ca="1" si="244"/>
        <v>I-002289736-3</v>
      </c>
      <c r="N751" s="33">
        <f t="shared" ca="1" si="245"/>
        <v>472380650</v>
      </c>
      <c r="O751" s="33" t="str">
        <f t="shared" ca="1" si="246"/>
        <v>DJ PUBLISHING</v>
      </c>
      <c r="P751" s="33">
        <f t="shared" ca="1" si="247"/>
        <v>11530882</v>
      </c>
      <c r="Q751" s="33">
        <f t="shared" ca="1" si="248"/>
        <v>41967</v>
      </c>
      <c r="R751" s="34" t="str">
        <f t="shared" ca="1" si="249"/>
        <v>W-012733539</v>
      </c>
      <c r="S751" s="2">
        <f>IFERROR(MATCH(MASTER!$A751,'BUMA ALT'!H:H,FALSE),4952)</f>
        <v>4952</v>
      </c>
      <c r="T751" s="5" t="str">
        <f t="shared" ca="1" si="256"/>
        <v>-</v>
      </c>
      <c r="U751" s="51" t="str">
        <f t="shared" ca="1" si="257"/>
        <v>-</v>
      </c>
      <c r="V751" s="51" t="str">
        <f t="shared" ca="1" si="258"/>
        <v>-</v>
      </c>
      <c r="W751" s="51" t="str">
        <f t="shared" ca="1" si="259"/>
        <v>-</v>
      </c>
      <c r="X751" s="51" t="str">
        <f t="shared" ca="1" si="260"/>
        <v>-</v>
      </c>
      <c r="Y751" s="51" t="str">
        <f t="shared" ca="1" si="261"/>
        <v>-</v>
      </c>
      <c r="Z751" s="51" t="str">
        <f t="shared" ca="1" si="262"/>
        <v>-</v>
      </c>
      <c r="AA751" s="6" t="str">
        <f t="shared" ca="1" si="263"/>
        <v>-</v>
      </c>
    </row>
    <row r="752" spans="1:27" x14ac:dyDescent="0.25">
      <c r="A752" s="9" t="s">
        <v>3087</v>
      </c>
      <c r="B752" s="10" t="str">
        <f t="shared" si="250"/>
        <v>BUMA ALT</v>
      </c>
      <c r="C752" s="2">
        <f>IFERROR(MATCH(MASTER!$A752,'DJ PUBLISHING'!A:A,FALSE),1393)</f>
        <v>1393</v>
      </c>
      <c r="D752" s="5" t="str">
        <f t="shared" ca="1" si="251"/>
        <v>-</v>
      </c>
      <c r="E752" s="6" t="str">
        <f t="shared" ca="1" si="252"/>
        <v>-</v>
      </c>
      <c r="F752" s="2">
        <f>IFERROR(MATCH(MASTER!$A752,CLOUD!B:B,FALSE),1965)</f>
        <v>1965</v>
      </c>
      <c r="G752" s="17" t="str">
        <f t="shared" ca="1" si="253"/>
        <v>-</v>
      </c>
      <c r="H752" s="18" t="str">
        <f t="shared" ca="1" si="254"/>
        <v>-</v>
      </c>
      <c r="I752" s="19" t="str">
        <f t="shared" ca="1" si="255"/>
        <v>-</v>
      </c>
      <c r="J752" s="2">
        <f>IFERROR(MATCH(MASTER!$A752,'BUMA MAIN'!H:H,FALSE),4952)</f>
        <v>4952</v>
      </c>
      <c r="K752" s="32" t="str">
        <f t="shared" ca="1" si="242"/>
        <v>-</v>
      </c>
      <c r="L752" s="33" t="str">
        <f t="shared" ca="1" si="243"/>
        <v>-</v>
      </c>
      <c r="M752" s="33" t="str">
        <f t="shared" ca="1" si="244"/>
        <v>-</v>
      </c>
      <c r="N752" s="33" t="str">
        <f t="shared" ca="1" si="245"/>
        <v>-</v>
      </c>
      <c r="O752" s="33" t="str">
        <f t="shared" ca="1" si="246"/>
        <v>-</v>
      </c>
      <c r="P752" s="33" t="str">
        <f t="shared" ca="1" si="247"/>
        <v>-</v>
      </c>
      <c r="Q752" s="33" t="str">
        <f t="shared" ca="1" si="248"/>
        <v>-</v>
      </c>
      <c r="R752" s="34" t="str">
        <f t="shared" ca="1" si="249"/>
        <v>-</v>
      </c>
      <c r="S752" s="2">
        <f>IFERROR(MATCH(MASTER!$A752,'BUMA ALT'!H:H,FALSE),4952)</f>
        <v>999</v>
      </c>
      <c r="T752" s="5" t="str">
        <f t="shared" ca="1" si="256"/>
        <v>FREAKZ (HARD BASS 2015 TEAM RED OST)</v>
      </c>
      <c r="U752" s="51">
        <f t="shared" ca="1" si="257"/>
        <v>1351244</v>
      </c>
      <c r="V752" s="51" t="str">
        <f t="shared" ca="1" si="258"/>
        <v>I-002289736-3</v>
      </c>
      <c r="W752" s="51">
        <f t="shared" ca="1" si="259"/>
        <v>472380650</v>
      </c>
      <c r="X752" s="51" t="str">
        <f t="shared" ca="1" si="260"/>
        <v>DJ PUBLISHING</v>
      </c>
      <c r="Y752" s="51">
        <f t="shared" ca="1" si="261"/>
        <v>11564552</v>
      </c>
      <c r="Z752" s="51">
        <f t="shared" ca="1" si="262"/>
        <v>42479</v>
      </c>
      <c r="AA752" s="6" t="str">
        <f t="shared" ca="1" si="263"/>
        <v>W-011232357</v>
      </c>
    </row>
    <row r="753" spans="1:27" x14ac:dyDescent="0.25">
      <c r="A753" s="9" t="s">
        <v>266</v>
      </c>
      <c r="B753" s="10" t="str">
        <f t="shared" si="250"/>
        <v>DJ PUBLISHING, CLOUD, BUMA MAIN</v>
      </c>
      <c r="C753" s="2">
        <f>IFERROR(MATCH(MASTER!$A753,'DJ PUBLISHING'!A:A,FALSE),1393)</f>
        <v>996</v>
      </c>
      <c r="D753" s="5" t="str">
        <f t="shared" ca="1" si="251"/>
        <v>FREAKZ AT NIGHT</v>
      </c>
      <c r="E753" s="6" t="str">
        <f t="shared" ca="1" si="252"/>
        <v>A2 Records</v>
      </c>
      <c r="F753" s="2">
        <f>IFERROR(MATCH(MASTER!$A753,CLOUD!B:B,FALSE),1965)</f>
        <v>603</v>
      </c>
      <c r="G753" s="17">
        <f t="shared" ca="1" si="253"/>
        <v>112025</v>
      </c>
      <c r="H753" s="18" t="str">
        <f t="shared" ca="1" si="254"/>
        <v>FREAKZ AT NIGHT</v>
      </c>
      <c r="I753" s="19" t="str">
        <f t="shared" ca="1" si="255"/>
        <v>AANDEWIEL</v>
      </c>
      <c r="J753" s="2">
        <f>IFERROR(MATCH(MASTER!$A753,'BUMA MAIN'!H:H,FALSE),4952)</f>
        <v>285</v>
      </c>
      <c r="K753" s="32" t="str">
        <f t="shared" ca="1" si="242"/>
        <v>FREAKZ AT NIGHT</v>
      </c>
      <c r="L753" s="33">
        <f t="shared" ca="1" si="243"/>
        <v>1351244</v>
      </c>
      <c r="M753" s="33" t="str">
        <f t="shared" ca="1" si="244"/>
        <v>I-002289736-3</v>
      </c>
      <c r="N753" s="33">
        <f t="shared" ca="1" si="245"/>
        <v>472380650</v>
      </c>
      <c r="O753" s="33" t="str">
        <f t="shared" ca="1" si="246"/>
        <v>DJ PUBLISHING</v>
      </c>
      <c r="P753" s="33">
        <f t="shared" ca="1" si="247"/>
        <v>11495882</v>
      </c>
      <c r="Q753" s="33">
        <f t="shared" ca="1" si="248"/>
        <v>41579</v>
      </c>
      <c r="R753" s="34" t="str">
        <f t="shared" ca="1" si="249"/>
        <v>W-009590315</v>
      </c>
      <c r="S753" s="2">
        <f>IFERROR(MATCH(MASTER!$A753,'BUMA ALT'!H:H,FALSE),4952)</f>
        <v>4952</v>
      </c>
      <c r="T753" s="5" t="str">
        <f t="shared" ca="1" si="256"/>
        <v>-</v>
      </c>
      <c r="U753" s="51" t="str">
        <f t="shared" ca="1" si="257"/>
        <v>-</v>
      </c>
      <c r="V753" s="51" t="str">
        <f t="shared" ca="1" si="258"/>
        <v>-</v>
      </c>
      <c r="W753" s="51" t="str">
        <f t="shared" ca="1" si="259"/>
        <v>-</v>
      </c>
      <c r="X753" s="51" t="str">
        <f t="shared" ca="1" si="260"/>
        <v>-</v>
      </c>
      <c r="Y753" s="51" t="str">
        <f t="shared" ca="1" si="261"/>
        <v>-</v>
      </c>
      <c r="Z753" s="51" t="str">
        <f t="shared" ca="1" si="262"/>
        <v>-</v>
      </c>
      <c r="AA753" s="6" t="str">
        <f t="shared" ca="1" si="263"/>
        <v>-</v>
      </c>
    </row>
    <row r="754" spans="1:27" x14ac:dyDescent="0.25">
      <c r="A754" s="9" t="s">
        <v>1497</v>
      </c>
      <c r="B754" s="10" t="str">
        <f t="shared" si="250"/>
        <v>CLOUD</v>
      </c>
      <c r="C754" s="2">
        <f>IFERROR(MATCH(MASTER!$A754,'DJ PUBLISHING'!A:A,FALSE),1393)</f>
        <v>1393</v>
      </c>
      <c r="D754" s="5" t="str">
        <f t="shared" ca="1" si="251"/>
        <v>-</v>
      </c>
      <c r="E754" s="6" t="str">
        <f t="shared" ca="1" si="252"/>
        <v>-</v>
      </c>
      <c r="F754" s="2">
        <f>IFERROR(MATCH(MASTER!$A754,CLOUD!B:B,FALSE),1965)</f>
        <v>604</v>
      </c>
      <c r="G754" s="17">
        <f t="shared" ca="1" si="253"/>
        <v>109871</v>
      </c>
      <c r="H754" s="18" t="str">
        <f t="shared" ca="1" si="254"/>
        <v>FREAQS BY NIGHT</v>
      </c>
      <c r="I754" s="19" t="str">
        <f t="shared" ca="1" si="255"/>
        <v>BUIJTENHEK/EVERS</v>
      </c>
      <c r="J754" s="2">
        <f>IFERROR(MATCH(MASTER!$A754,'BUMA MAIN'!H:H,FALSE),4952)</f>
        <v>4952</v>
      </c>
      <c r="K754" s="32" t="str">
        <f t="shared" ca="1" si="242"/>
        <v>-</v>
      </c>
      <c r="L754" s="33" t="str">
        <f t="shared" ca="1" si="243"/>
        <v>-</v>
      </c>
      <c r="M754" s="33" t="str">
        <f t="shared" ca="1" si="244"/>
        <v>-</v>
      </c>
      <c r="N754" s="33" t="str">
        <f t="shared" ca="1" si="245"/>
        <v>-</v>
      </c>
      <c r="O754" s="33" t="str">
        <f t="shared" ca="1" si="246"/>
        <v>-</v>
      </c>
      <c r="P754" s="33" t="str">
        <f t="shared" ca="1" si="247"/>
        <v>-</v>
      </c>
      <c r="Q754" s="33" t="str">
        <f t="shared" ca="1" si="248"/>
        <v>-</v>
      </c>
      <c r="R754" s="34" t="str">
        <f t="shared" ca="1" si="249"/>
        <v>-</v>
      </c>
      <c r="S754" s="2">
        <f>IFERROR(MATCH(MASTER!$A754,'BUMA ALT'!H:H,FALSE),4952)</f>
        <v>4952</v>
      </c>
      <c r="T754" s="5" t="str">
        <f t="shared" ca="1" si="256"/>
        <v>-</v>
      </c>
      <c r="U754" s="51" t="str">
        <f t="shared" ca="1" si="257"/>
        <v>-</v>
      </c>
      <c r="V754" s="51" t="str">
        <f t="shared" ca="1" si="258"/>
        <v>-</v>
      </c>
      <c r="W754" s="51" t="str">
        <f t="shared" ca="1" si="259"/>
        <v>-</v>
      </c>
      <c r="X754" s="51" t="str">
        <f t="shared" ca="1" si="260"/>
        <v>-</v>
      </c>
      <c r="Y754" s="51" t="str">
        <f t="shared" ca="1" si="261"/>
        <v>-</v>
      </c>
      <c r="Z754" s="51" t="str">
        <f t="shared" ca="1" si="262"/>
        <v>-</v>
      </c>
      <c r="AA754" s="6" t="str">
        <f t="shared" ca="1" si="263"/>
        <v>-</v>
      </c>
    </row>
    <row r="755" spans="1:27" x14ac:dyDescent="0.25">
      <c r="A755" s="9" t="s">
        <v>2555</v>
      </c>
      <c r="B755" s="10" t="str">
        <f t="shared" si="250"/>
        <v>DJ PUBLISHING</v>
      </c>
      <c r="C755" s="2">
        <f>IFERROR(MATCH(MASTER!$A755,'DJ PUBLISHING'!A:A,FALSE),1393)</f>
        <v>67</v>
      </c>
      <c r="D755" s="5" t="str">
        <f t="shared" ca="1" si="251"/>
        <v>FREAR NO MORE</v>
      </c>
      <c r="E755" s="6" t="str">
        <f t="shared" ca="1" si="252"/>
        <v>Scantraxx</v>
      </c>
      <c r="F755" s="2">
        <f>IFERROR(MATCH(MASTER!$A755,CLOUD!B:B,FALSE),1965)</f>
        <v>1965</v>
      </c>
      <c r="G755" s="17" t="str">
        <f t="shared" ca="1" si="253"/>
        <v>-</v>
      </c>
      <c r="H755" s="18" t="str">
        <f t="shared" ca="1" si="254"/>
        <v>-</v>
      </c>
      <c r="I755" s="19" t="str">
        <f t="shared" ca="1" si="255"/>
        <v>-</v>
      </c>
      <c r="J755" s="2">
        <f>IFERROR(MATCH(MASTER!$A755,'BUMA MAIN'!H:H,FALSE),4952)</f>
        <v>4952</v>
      </c>
      <c r="K755" s="32" t="str">
        <f t="shared" ca="1" si="242"/>
        <v>-</v>
      </c>
      <c r="L755" s="33" t="str">
        <f t="shared" ca="1" si="243"/>
        <v>-</v>
      </c>
      <c r="M755" s="33" t="str">
        <f t="shared" ca="1" si="244"/>
        <v>-</v>
      </c>
      <c r="N755" s="33" t="str">
        <f t="shared" ca="1" si="245"/>
        <v>-</v>
      </c>
      <c r="O755" s="33" t="str">
        <f t="shared" ca="1" si="246"/>
        <v>-</v>
      </c>
      <c r="P755" s="33" t="str">
        <f t="shared" ca="1" si="247"/>
        <v>-</v>
      </c>
      <c r="Q755" s="33" t="str">
        <f t="shared" ca="1" si="248"/>
        <v>-</v>
      </c>
      <c r="R755" s="34" t="str">
        <f t="shared" ca="1" si="249"/>
        <v>-</v>
      </c>
      <c r="S755" s="2">
        <f>IFERROR(MATCH(MASTER!$A755,'BUMA ALT'!H:H,FALSE),4952)</f>
        <v>4952</v>
      </c>
      <c r="T755" s="5" t="str">
        <f t="shared" ca="1" si="256"/>
        <v>-</v>
      </c>
      <c r="U755" s="51" t="str">
        <f t="shared" ca="1" si="257"/>
        <v>-</v>
      </c>
      <c r="V755" s="51" t="str">
        <f t="shared" ca="1" si="258"/>
        <v>-</v>
      </c>
      <c r="W755" s="51" t="str">
        <f t="shared" ca="1" si="259"/>
        <v>-</v>
      </c>
      <c r="X755" s="51" t="str">
        <f t="shared" ca="1" si="260"/>
        <v>-</v>
      </c>
      <c r="Y755" s="51" t="str">
        <f t="shared" ca="1" si="261"/>
        <v>-</v>
      </c>
      <c r="Z755" s="51" t="str">
        <f t="shared" ca="1" si="262"/>
        <v>-</v>
      </c>
      <c r="AA755" s="6" t="str">
        <f t="shared" ca="1" si="263"/>
        <v>-</v>
      </c>
    </row>
    <row r="756" spans="1:27" x14ac:dyDescent="0.25">
      <c r="A756" s="9" t="s">
        <v>2556</v>
      </c>
      <c r="B756" s="10" t="str">
        <f t="shared" si="250"/>
        <v>DJ PUBLISHING</v>
      </c>
      <c r="C756" s="2">
        <f>IFERROR(MATCH(MASTER!$A756,'DJ PUBLISHING'!A:A,FALSE),1393)</f>
        <v>633</v>
      </c>
      <c r="D756" s="5" t="str">
        <f t="shared" ca="1" si="251"/>
        <v>FREE</v>
      </c>
      <c r="E756" s="6" t="str">
        <f t="shared" ca="1" si="252"/>
        <v>X-BONE</v>
      </c>
      <c r="F756" s="2">
        <f>IFERROR(MATCH(MASTER!$A756,CLOUD!B:B,FALSE),1965)</f>
        <v>1965</v>
      </c>
      <c r="G756" s="17" t="str">
        <f t="shared" ca="1" si="253"/>
        <v>-</v>
      </c>
      <c r="H756" s="18" t="str">
        <f t="shared" ca="1" si="254"/>
        <v>-</v>
      </c>
      <c r="I756" s="19" t="str">
        <f t="shared" ca="1" si="255"/>
        <v>-</v>
      </c>
      <c r="J756" s="2">
        <f>IFERROR(MATCH(MASTER!$A756,'BUMA MAIN'!H:H,FALSE),4952)</f>
        <v>4952</v>
      </c>
      <c r="K756" s="32" t="str">
        <f t="shared" ca="1" si="242"/>
        <v>-</v>
      </c>
      <c r="L756" s="33" t="str">
        <f t="shared" ca="1" si="243"/>
        <v>-</v>
      </c>
      <c r="M756" s="33" t="str">
        <f t="shared" ca="1" si="244"/>
        <v>-</v>
      </c>
      <c r="N756" s="33" t="str">
        <f t="shared" ca="1" si="245"/>
        <v>-</v>
      </c>
      <c r="O756" s="33" t="str">
        <f t="shared" ca="1" si="246"/>
        <v>-</v>
      </c>
      <c r="P756" s="33" t="str">
        <f t="shared" ca="1" si="247"/>
        <v>-</v>
      </c>
      <c r="Q756" s="33" t="str">
        <f t="shared" ca="1" si="248"/>
        <v>-</v>
      </c>
      <c r="R756" s="34" t="str">
        <f t="shared" ca="1" si="249"/>
        <v>-</v>
      </c>
      <c r="S756" s="2">
        <f>IFERROR(MATCH(MASTER!$A756,'BUMA ALT'!H:H,FALSE),4952)</f>
        <v>4952</v>
      </c>
      <c r="T756" s="5" t="str">
        <f t="shared" ca="1" si="256"/>
        <v>-</v>
      </c>
      <c r="U756" s="51" t="str">
        <f t="shared" ca="1" si="257"/>
        <v>-</v>
      </c>
      <c r="V756" s="51" t="str">
        <f t="shared" ca="1" si="258"/>
        <v>-</v>
      </c>
      <c r="W756" s="51" t="str">
        <f t="shared" ca="1" si="259"/>
        <v>-</v>
      </c>
      <c r="X756" s="51" t="str">
        <f t="shared" ca="1" si="260"/>
        <v>-</v>
      </c>
      <c r="Y756" s="51" t="str">
        <f t="shared" ca="1" si="261"/>
        <v>-</v>
      </c>
      <c r="Z756" s="51" t="str">
        <f t="shared" ca="1" si="262"/>
        <v>-</v>
      </c>
      <c r="AA756" s="6" t="str">
        <f t="shared" ca="1" si="263"/>
        <v>-</v>
      </c>
    </row>
    <row r="757" spans="1:27" x14ac:dyDescent="0.25">
      <c r="A757" s="9" t="s">
        <v>743</v>
      </c>
      <c r="B757" s="10" t="str">
        <f t="shared" si="250"/>
        <v>DJ PUBLISHING, CLOUD, BUMA MAIN</v>
      </c>
      <c r="C757" s="2">
        <f>IFERROR(MATCH(MASTER!$A757,'DJ PUBLISHING'!A:A,FALSE),1393)</f>
        <v>1115</v>
      </c>
      <c r="D757" s="5" t="str">
        <f t="shared" ca="1" si="251"/>
        <v>FREE FALL</v>
      </c>
      <c r="E757" s="6" t="str">
        <f t="shared" ca="1" si="252"/>
        <v>A2 Records</v>
      </c>
      <c r="F757" s="2">
        <f>IFERROR(MATCH(MASTER!$A757,CLOUD!B:B,FALSE),1965)</f>
        <v>605</v>
      </c>
      <c r="G757" s="17">
        <f t="shared" ca="1" si="253"/>
        <v>557806</v>
      </c>
      <c r="H757" s="18" t="str">
        <f t="shared" ca="1" si="254"/>
        <v>FREE FALL</v>
      </c>
      <c r="I757" s="19" t="str">
        <f t="shared" ca="1" si="255"/>
        <v>BURGER/HECTORS</v>
      </c>
      <c r="J757" s="2">
        <f>IFERROR(MATCH(MASTER!$A757,'BUMA MAIN'!H:H,FALSE),4952)</f>
        <v>763</v>
      </c>
      <c r="K757" s="32" t="str">
        <f t="shared" ca="1" si="242"/>
        <v>FREE FALL</v>
      </c>
      <c r="L757" s="33">
        <f t="shared" ca="1" si="243"/>
        <v>1351244</v>
      </c>
      <c r="M757" s="33" t="str">
        <f t="shared" ca="1" si="244"/>
        <v>I-002289736-3</v>
      </c>
      <c r="N757" s="33">
        <f t="shared" ca="1" si="245"/>
        <v>472380650</v>
      </c>
      <c r="O757" s="33" t="str">
        <f t="shared" ca="1" si="246"/>
        <v>DJ PUBLISHING</v>
      </c>
      <c r="P757" s="33">
        <f t="shared" ca="1" si="247"/>
        <v>11555770</v>
      </c>
      <c r="Q757" s="33">
        <f t="shared" ca="1" si="248"/>
        <v>42360</v>
      </c>
      <c r="R757" s="34" t="str">
        <f t="shared" ca="1" si="249"/>
        <v>W-010787070</v>
      </c>
      <c r="S757" s="2">
        <f>IFERROR(MATCH(MASTER!$A757,'BUMA ALT'!H:H,FALSE),4952)</f>
        <v>4952</v>
      </c>
      <c r="T757" s="5" t="str">
        <f t="shared" ca="1" si="256"/>
        <v>-</v>
      </c>
      <c r="U757" s="51" t="str">
        <f t="shared" ca="1" si="257"/>
        <v>-</v>
      </c>
      <c r="V757" s="51" t="str">
        <f t="shared" ca="1" si="258"/>
        <v>-</v>
      </c>
      <c r="W757" s="51" t="str">
        <f t="shared" ca="1" si="259"/>
        <v>-</v>
      </c>
      <c r="X757" s="51" t="str">
        <f t="shared" ca="1" si="260"/>
        <v>-</v>
      </c>
      <c r="Y757" s="51" t="str">
        <f t="shared" ca="1" si="261"/>
        <v>-</v>
      </c>
      <c r="Z757" s="51" t="str">
        <f t="shared" ca="1" si="262"/>
        <v>-</v>
      </c>
      <c r="AA757" s="6" t="str">
        <f t="shared" ca="1" si="263"/>
        <v>-</v>
      </c>
    </row>
    <row r="758" spans="1:27" x14ac:dyDescent="0.25">
      <c r="A758" s="9" t="s">
        <v>638</v>
      </c>
      <c r="B758" s="10" t="str">
        <f t="shared" si="250"/>
        <v>DJ PUBLISHING, CLOUD, BUMA MAIN</v>
      </c>
      <c r="C758" s="2">
        <f>IFERROR(MATCH(MASTER!$A758,'DJ PUBLISHING'!A:A,FALSE),1393)</f>
        <v>469</v>
      </c>
      <c r="D758" s="5" t="str">
        <f t="shared" ca="1" si="251"/>
        <v>FREE ME</v>
      </c>
      <c r="E758" s="6" t="str">
        <f t="shared" ca="1" si="252"/>
        <v>Scantraxx Silver</v>
      </c>
      <c r="F758" s="2">
        <f>IFERROR(MATCH(MASTER!$A758,CLOUD!B:B,FALSE),1965)</f>
        <v>606</v>
      </c>
      <c r="G758" s="17">
        <f t="shared" ca="1" si="253"/>
        <v>487200</v>
      </c>
      <c r="H758" s="18" t="str">
        <f t="shared" ca="1" si="254"/>
        <v>FREE ME</v>
      </c>
      <c r="I758" s="19" t="str">
        <f t="shared" ca="1" si="255"/>
        <v>JERJIAN/VILCHEZ</v>
      </c>
      <c r="J758" s="2">
        <f>IFERROR(MATCH(MASTER!$A758,'BUMA MAIN'!H:H,FALSE),4952)</f>
        <v>657</v>
      </c>
      <c r="K758" s="32" t="str">
        <f t="shared" ca="1" si="242"/>
        <v>FREE ME</v>
      </c>
      <c r="L758" s="33">
        <f t="shared" ca="1" si="243"/>
        <v>1351244</v>
      </c>
      <c r="M758" s="33" t="str">
        <f t="shared" ca="1" si="244"/>
        <v>I-002289736-3</v>
      </c>
      <c r="N758" s="33">
        <f t="shared" ca="1" si="245"/>
        <v>472380650</v>
      </c>
      <c r="O758" s="33" t="str">
        <f t="shared" ca="1" si="246"/>
        <v>DJ PUBLISHING</v>
      </c>
      <c r="P758" s="33">
        <f t="shared" ca="1" si="247"/>
        <v>11555158</v>
      </c>
      <c r="Q758" s="33">
        <f t="shared" ca="1" si="248"/>
        <v>42352</v>
      </c>
      <c r="R758" s="34" t="str">
        <f t="shared" ca="1" si="249"/>
        <v>W-008834863</v>
      </c>
      <c r="S758" s="2">
        <f>IFERROR(MATCH(MASTER!$A758,'BUMA ALT'!H:H,FALSE),4952)</f>
        <v>4952</v>
      </c>
      <c r="T758" s="5" t="str">
        <f t="shared" ca="1" si="256"/>
        <v>-</v>
      </c>
      <c r="U758" s="51" t="str">
        <f t="shared" ca="1" si="257"/>
        <v>-</v>
      </c>
      <c r="V758" s="51" t="str">
        <f t="shared" ca="1" si="258"/>
        <v>-</v>
      </c>
      <c r="W758" s="51" t="str">
        <f t="shared" ca="1" si="259"/>
        <v>-</v>
      </c>
      <c r="X758" s="51" t="str">
        <f t="shared" ca="1" si="260"/>
        <v>-</v>
      </c>
      <c r="Y758" s="51" t="str">
        <f t="shared" ca="1" si="261"/>
        <v>-</v>
      </c>
      <c r="Z758" s="51" t="str">
        <f t="shared" ca="1" si="262"/>
        <v>-</v>
      </c>
      <c r="AA758" s="6" t="str">
        <f t="shared" ca="1" si="263"/>
        <v>-</v>
      </c>
    </row>
    <row r="759" spans="1:27" x14ac:dyDescent="0.25">
      <c r="A759" s="9" t="s">
        <v>418</v>
      </c>
      <c r="B759" s="10" t="str">
        <f t="shared" si="250"/>
        <v>CLOUD, BUMA MAIN</v>
      </c>
      <c r="C759" s="2">
        <f>IFERROR(MATCH(MASTER!$A759,'DJ PUBLISHING'!A:A,FALSE),1393)</f>
        <v>1393</v>
      </c>
      <c r="D759" s="5" t="str">
        <f t="shared" ca="1" si="251"/>
        <v>-</v>
      </c>
      <c r="E759" s="6" t="str">
        <f t="shared" ca="1" si="252"/>
        <v>-</v>
      </c>
      <c r="F759" s="2">
        <f>IFERROR(MATCH(MASTER!$A759,CLOUD!B:B,FALSE),1965)</f>
        <v>607</v>
      </c>
      <c r="G759" s="17">
        <f t="shared" ca="1" si="253"/>
        <v>394775</v>
      </c>
      <c r="H759" s="18" t="str">
        <f t="shared" ca="1" si="254"/>
        <v>FREE RADICALS</v>
      </c>
      <c r="I759" s="19" t="str">
        <f t="shared" ca="1" si="255"/>
        <v>CARTAGENA/CHEN</v>
      </c>
      <c r="J759" s="2">
        <f>IFERROR(MATCH(MASTER!$A759,'BUMA MAIN'!H:H,FALSE),4952)</f>
        <v>437</v>
      </c>
      <c r="K759" s="32" t="str">
        <f t="shared" ca="1" si="242"/>
        <v>FREE RADICALS</v>
      </c>
      <c r="L759" s="33">
        <f t="shared" ca="1" si="243"/>
        <v>1351244</v>
      </c>
      <c r="M759" s="33" t="str">
        <f t="shared" ca="1" si="244"/>
        <v>I-002289736-3</v>
      </c>
      <c r="N759" s="33">
        <f t="shared" ca="1" si="245"/>
        <v>472380650</v>
      </c>
      <c r="O759" s="33" t="str">
        <f t="shared" ca="1" si="246"/>
        <v>DJ PUBLISHING</v>
      </c>
      <c r="P759" s="33">
        <f t="shared" ca="1" si="247"/>
        <v>11549687</v>
      </c>
      <c r="Q759" s="33">
        <f t="shared" ca="1" si="248"/>
        <v>42290</v>
      </c>
      <c r="R759" s="34" t="str">
        <f t="shared" ca="1" si="249"/>
        <v>W-010463827</v>
      </c>
      <c r="S759" s="2">
        <f>IFERROR(MATCH(MASTER!$A759,'BUMA ALT'!H:H,FALSE),4952)</f>
        <v>4952</v>
      </c>
      <c r="T759" s="5" t="str">
        <f t="shared" ca="1" si="256"/>
        <v>-</v>
      </c>
      <c r="U759" s="51" t="str">
        <f t="shared" ca="1" si="257"/>
        <v>-</v>
      </c>
      <c r="V759" s="51" t="str">
        <f t="shared" ca="1" si="258"/>
        <v>-</v>
      </c>
      <c r="W759" s="51" t="str">
        <f t="shared" ca="1" si="259"/>
        <v>-</v>
      </c>
      <c r="X759" s="51" t="str">
        <f t="shared" ca="1" si="260"/>
        <v>-</v>
      </c>
      <c r="Y759" s="51" t="str">
        <f t="shared" ca="1" si="261"/>
        <v>-</v>
      </c>
      <c r="Z759" s="51" t="str">
        <f t="shared" ca="1" si="262"/>
        <v>-</v>
      </c>
      <c r="AA759" s="6" t="str">
        <f t="shared" ca="1" si="263"/>
        <v>-</v>
      </c>
    </row>
    <row r="760" spans="1:27" x14ac:dyDescent="0.25">
      <c r="A760" s="9" t="s">
        <v>2557</v>
      </c>
      <c r="B760" s="10" t="str">
        <f t="shared" si="250"/>
        <v>DJ PUBLISHING</v>
      </c>
      <c r="C760" s="2">
        <f>IFERROR(MATCH(MASTER!$A760,'DJ PUBLISHING'!A:A,FALSE),1393)</f>
        <v>869</v>
      </c>
      <c r="D760" s="5" t="str">
        <f t="shared" ca="1" si="251"/>
        <v>FREEDOM</v>
      </c>
      <c r="E760" s="6" t="str">
        <f t="shared" ca="1" si="252"/>
        <v>X-BONE</v>
      </c>
      <c r="F760" s="2">
        <f>IFERROR(MATCH(MASTER!$A760,CLOUD!B:B,FALSE),1965)</f>
        <v>1965</v>
      </c>
      <c r="G760" s="17" t="str">
        <f t="shared" ca="1" si="253"/>
        <v>-</v>
      </c>
      <c r="H760" s="18" t="str">
        <f t="shared" ca="1" si="254"/>
        <v>-</v>
      </c>
      <c r="I760" s="19" t="str">
        <f t="shared" ca="1" si="255"/>
        <v>-</v>
      </c>
      <c r="J760" s="2">
        <f>IFERROR(MATCH(MASTER!$A760,'BUMA MAIN'!H:H,FALSE),4952)</f>
        <v>4952</v>
      </c>
      <c r="K760" s="32" t="str">
        <f t="shared" ca="1" si="242"/>
        <v>-</v>
      </c>
      <c r="L760" s="33" t="str">
        <f t="shared" ca="1" si="243"/>
        <v>-</v>
      </c>
      <c r="M760" s="33" t="str">
        <f t="shared" ca="1" si="244"/>
        <v>-</v>
      </c>
      <c r="N760" s="33" t="str">
        <f t="shared" ca="1" si="245"/>
        <v>-</v>
      </c>
      <c r="O760" s="33" t="str">
        <f t="shared" ca="1" si="246"/>
        <v>-</v>
      </c>
      <c r="P760" s="33" t="str">
        <f t="shared" ca="1" si="247"/>
        <v>-</v>
      </c>
      <c r="Q760" s="33" t="str">
        <f t="shared" ca="1" si="248"/>
        <v>-</v>
      </c>
      <c r="R760" s="34" t="str">
        <f t="shared" ca="1" si="249"/>
        <v>-</v>
      </c>
      <c r="S760" s="2">
        <f>IFERROR(MATCH(MASTER!$A760,'BUMA ALT'!H:H,FALSE),4952)</f>
        <v>4952</v>
      </c>
      <c r="T760" s="5" t="str">
        <f t="shared" ca="1" si="256"/>
        <v>-</v>
      </c>
      <c r="U760" s="51" t="str">
        <f t="shared" ca="1" si="257"/>
        <v>-</v>
      </c>
      <c r="V760" s="51" t="str">
        <f t="shared" ca="1" si="258"/>
        <v>-</v>
      </c>
      <c r="W760" s="51" t="str">
        <f t="shared" ca="1" si="259"/>
        <v>-</v>
      </c>
      <c r="X760" s="51" t="str">
        <f t="shared" ca="1" si="260"/>
        <v>-</v>
      </c>
      <c r="Y760" s="51" t="str">
        <f t="shared" ca="1" si="261"/>
        <v>-</v>
      </c>
      <c r="Z760" s="51" t="str">
        <f t="shared" ca="1" si="262"/>
        <v>-</v>
      </c>
      <c r="AA760" s="6" t="str">
        <f t="shared" ca="1" si="263"/>
        <v>-</v>
      </c>
    </row>
    <row r="761" spans="1:27" x14ac:dyDescent="0.25">
      <c r="A761" s="9" t="s">
        <v>1501</v>
      </c>
      <c r="B761" s="10" t="str">
        <f t="shared" si="250"/>
        <v>DJ PUBLISHING, CLOUD</v>
      </c>
      <c r="C761" s="2">
        <f>IFERROR(MATCH(MASTER!$A761,'DJ PUBLISHING'!A:A,FALSE),1393)</f>
        <v>1297</v>
      </c>
      <c r="D761" s="5" t="str">
        <f t="shared" ca="1" si="251"/>
        <v>FREEEK IT UP</v>
      </c>
      <c r="E761" s="6" t="str">
        <f t="shared" ca="1" si="252"/>
        <v>SPECIAL</v>
      </c>
      <c r="F761" s="2">
        <f>IFERROR(MATCH(MASTER!$A761,CLOUD!B:B,FALSE),1965)</f>
        <v>608</v>
      </c>
      <c r="G761" s="17">
        <f t="shared" ca="1" si="253"/>
        <v>2188</v>
      </c>
      <c r="H761" s="18" t="str">
        <f t="shared" ca="1" si="254"/>
        <v>FREEEK IT UP</v>
      </c>
      <c r="I761" s="19" t="str">
        <f t="shared" ca="1" si="255"/>
        <v>WITJES</v>
      </c>
      <c r="J761" s="2">
        <f>IFERROR(MATCH(MASTER!$A761,'BUMA MAIN'!H:H,FALSE),4952)</f>
        <v>4952</v>
      </c>
      <c r="K761" s="32" t="str">
        <f t="shared" ca="1" si="242"/>
        <v>-</v>
      </c>
      <c r="L761" s="33" t="str">
        <f t="shared" ca="1" si="243"/>
        <v>-</v>
      </c>
      <c r="M761" s="33" t="str">
        <f t="shared" ca="1" si="244"/>
        <v>-</v>
      </c>
      <c r="N761" s="33" t="str">
        <f t="shared" ca="1" si="245"/>
        <v>-</v>
      </c>
      <c r="O761" s="33" t="str">
        <f t="shared" ca="1" si="246"/>
        <v>-</v>
      </c>
      <c r="P761" s="33" t="str">
        <f t="shared" ca="1" si="247"/>
        <v>-</v>
      </c>
      <c r="Q761" s="33" t="str">
        <f t="shared" ca="1" si="248"/>
        <v>-</v>
      </c>
      <c r="R761" s="34" t="str">
        <f t="shared" ca="1" si="249"/>
        <v>-</v>
      </c>
      <c r="S761" s="2">
        <f>IFERROR(MATCH(MASTER!$A761,'BUMA ALT'!H:H,FALSE),4952)</f>
        <v>4952</v>
      </c>
      <c r="T761" s="5" t="str">
        <f t="shared" ca="1" si="256"/>
        <v>-</v>
      </c>
      <c r="U761" s="51" t="str">
        <f t="shared" ca="1" si="257"/>
        <v>-</v>
      </c>
      <c r="V761" s="51" t="str">
        <f t="shared" ca="1" si="258"/>
        <v>-</v>
      </c>
      <c r="W761" s="51" t="str">
        <f t="shared" ca="1" si="259"/>
        <v>-</v>
      </c>
      <c r="X761" s="51" t="str">
        <f t="shared" ca="1" si="260"/>
        <v>-</v>
      </c>
      <c r="Y761" s="51" t="str">
        <f t="shared" ca="1" si="261"/>
        <v>-</v>
      </c>
      <c r="Z761" s="51" t="str">
        <f t="shared" ca="1" si="262"/>
        <v>-</v>
      </c>
      <c r="AA761" s="6" t="str">
        <f t="shared" ca="1" si="263"/>
        <v>-</v>
      </c>
    </row>
    <row r="762" spans="1:27" x14ac:dyDescent="0.25">
      <c r="A762" s="9" t="s">
        <v>1502</v>
      </c>
      <c r="B762" s="10" t="str">
        <f t="shared" si="250"/>
        <v>DJ PUBLISHING, CLOUD</v>
      </c>
      <c r="C762" s="2">
        <f>IFERROR(MATCH(MASTER!$A762,'DJ PUBLISHING'!A:A,FALSE),1393)</f>
        <v>1010</v>
      </c>
      <c r="D762" s="5" t="str">
        <f t="shared" ca="1" si="251"/>
        <v>FRENCH TOAST</v>
      </c>
      <c r="E762" s="6" t="str">
        <f t="shared" ca="1" si="252"/>
        <v>A2 Records</v>
      </c>
      <c r="F762" s="2">
        <f>IFERROR(MATCH(MASTER!$A762,CLOUD!B:B,FALSE),1965)</f>
        <v>609</v>
      </c>
      <c r="G762" s="17">
        <f t="shared" ca="1" si="253"/>
        <v>111921</v>
      </c>
      <c r="H762" s="18" t="str">
        <f t="shared" ca="1" si="254"/>
        <v>FRENCH TOAST</v>
      </c>
      <c r="I762" s="19" t="str">
        <f t="shared" ca="1" si="255"/>
        <v xml:space="preserve">SMEETS/TROHA </v>
      </c>
      <c r="J762" s="2">
        <f>IFERROR(MATCH(MASTER!$A762,'BUMA MAIN'!H:H,FALSE),4952)</f>
        <v>4952</v>
      </c>
      <c r="K762" s="32" t="str">
        <f t="shared" ca="1" si="242"/>
        <v>-</v>
      </c>
      <c r="L762" s="33" t="str">
        <f t="shared" ca="1" si="243"/>
        <v>-</v>
      </c>
      <c r="M762" s="33" t="str">
        <f t="shared" ca="1" si="244"/>
        <v>-</v>
      </c>
      <c r="N762" s="33" t="str">
        <f t="shared" ca="1" si="245"/>
        <v>-</v>
      </c>
      <c r="O762" s="33" t="str">
        <f t="shared" ca="1" si="246"/>
        <v>-</v>
      </c>
      <c r="P762" s="33" t="str">
        <f t="shared" ca="1" si="247"/>
        <v>-</v>
      </c>
      <c r="Q762" s="33" t="str">
        <f t="shared" ca="1" si="248"/>
        <v>-</v>
      </c>
      <c r="R762" s="34" t="str">
        <f t="shared" ca="1" si="249"/>
        <v>-</v>
      </c>
      <c r="S762" s="2">
        <f>IFERROR(MATCH(MASTER!$A762,'BUMA ALT'!H:H,FALSE),4952)</f>
        <v>4952</v>
      </c>
      <c r="T762" s="5" t="str">
        <f t="shared" ca="1" si="256"/>
        <v>-</v>
      </c>
      <c r="U762" s="51" t="str">
        <f t="shared" ca="1" si="257"/>
        <v>-</v>
      </c>
      <c r="V762" s="51" t="str">
        <f t="shared" ca="1" si="258"/>
        <v>-</v>
      </c>
      <c r="W762" s="51" t="str">
        <f t="shared" ca="1" si="259"/>
        <v>-</v>
      </c>
      <c r="X762" s="51" t="str">
        <f t="shared" ca="1" si="260"/>
        <v>-</v>
      </c>
      <c r="Y762" s="51" t="str">
        <f t="shared" ca="1" si="261"/>
        <v>-</v>
      </c>
      <c r="Z762" s="51" t="str">
        <f t="shared" ca="1" si="262"/>
        <v>-</v>
      </c>
      <c r="AA762" s="6" t="str">
        <f t="shared" ca="1" si="263"/>
        <v>-</v>
      </c>
    </row>
    <row r="763" spans="1:27" x14ac:dyDescent="0.25">
      <c r="A763" s="9" t="s">
        <v>1504</v>
      </c>
      <c r="B763" s="10" t="str">
        <f t="shared" si="250"/>
        <v>CLOUD</v>
      </c>
      <c r="C763" s="2">
        <f>IFERROR(MATCH(MASTER!$A763,'DJ PUBLISHING'!A:A,FALSE),1393)</f>
        <v>1393</v>
      </c>
      <c r="D763" s="5" t="str">
        <f t="shared" ca="1" si="251"/>
        <v>-</v>
      </c>
      <c r="E763" s="6" t="str">
        <f t="shared" ca="1" si="252"/>
        <v>-</v>
      </c>
      <c r="F763" s="2">
        <f>IFERROR(MATCH(MASTER!$A763,CLOUD!B:B,FALSE),1965)</f>
        <v>610</v>
      </c>
      <c r="G763" s="17">
        <f t="shared" ca="1" si="253"/>
        <v>15475</v>
      </c>
      <c r="H763" s="18" t="str">
        <f t="shared" ca="1" si="254"/>
        <v>FRIGHTNIGHT</v>
      </c>
      <c r="I763" s="19" t="str">
        <f t="shared" ca="1" si="255"/>
        <v>TIMMERMAN/TIMMERMAN/WIELAND</v>
      </c>
      <c r="J763" s="2">
        <f>IFERROR(MATCH(MASTER!$A763,'BUMA MAIN'!H:H,FALSE),4952)</f>
        <v>4952</v>
      </c>
      <c r="K763" s="32" t="str">
        <f t="shared" ca="1" si="242"/>
        <v>-</v>
      </c>
      <c r="L763" s="33" t="str">
        <f t="shared" ca="1" si="243"/>
        <v>-</v>
      </c>
      <c r="M763" s="33" t="str">
        <f t="shared" ca="1" si="244"/>
        <v>-</v>
      </c>
      <c r="N763" s="33" t="str">
        <f t="shared" ca="1" si="245"/>
        <v>-</v>
      </c>
      <c r="O763" s="33" t="str">
        <f t="shared" ca="1" si="246"/>
        <v>-</v>
      </c>
      <c r="P763" s="33" t="str">
        <f t="shared" ca="1" si="247"/>
        <v>-</v>
      </c>
      <c r="Q763" s="33" t="str">
        <f t="shared" ca="1" si="248"/>
        <v>-</v>
      </c>
      <c r="R763" s="34" t="str">
        <f t="shared" ca="1" si="249"/>
        <v>-</v>
      </c>
      <c r="S763" s="2">
        <f>IFERROR(MATCH(MASTER!$A763,'BUMA ALT'!H:H,FALSE),4952)</f>
        <v>4952</v>
      </c>
      <c r="T763" s="5" t="str">
        <f t="shared" ca="1" si="256"/>
        <v>-</v>
      </c>
      <c r="U763" s="51" t="str">
        <f t="shared" ca="1" si="257"/>
        <v>-</v>
      </c>
      <c r="V763" s="51" t="str">
        <f t="shared" ca="1" si="258"/>
        <v>-</v>
      </c>
      <c r="W763" s="51" t="str">
        <f t="shared" ca="1" si="259"/>
        <v>-</v>
      </c>
      <c r="X763" s="51" t="str">
        <f t="shared" ca="1" si="260"/>
        <v>-</v>
      </c>
      <c r="Y763" s="51" t="str">
        <f t="shared" ca="1" si="261"/>
        <v>-</v>
      </c>
      <c r="Z763" s="51" t="str">
        <f t="shared" ca="1" si="262"/>
        <v>-</v>
      </c>
      <c r="AA763" s="6" t="str">
        <f t="shared" ca="1" si="263"/>
        <v>-</v>
      </c>
    </row>
    <row r="764" spans="1:27" x14ac:dyDescent="0.25">
      <c r="A764" s="9" t="s">
        <v>1506</v>
      </c>
      <c r="B764" s="10" t="str">
        <f t="shared" si="250"/>
        <v>DJ PUBLISHING, CLOUD</v>
      </c>
      <c r="C764" s="2">
        <f>IFERROR(MATCH(MASTER!$A764,'DJ PUBLISHING'!A:A,FALSE),1393)</f>
        <v>1274</v>
      </c>
      <c r="D764" s="5" t="str">
        <f t="shared" ca="1" si="251"/>
        <v>FROM WITHIN</v>
      </c>
      <c r="E764" s="6" t="str">
        <f t="shared" ca="1" si="252"/>
        <v>RELOADED</v>
      </c>
      <c r="F764" s="2">
        <f>IFERROR(MATCH(MASTER!$A764,CLOUD!B:B,FALSE),1965)</f>
        <v>611</v>
      </c>
      <c r="G764" s="17">
        <f t="shared" ca="1" si="253"/>
        <v>71567</v>
      </c>
      <c r="H764" s="18" t="str">
        <f t="shared" ca="1" si="254"/>
        <v>FROM WITHIN</v>
      </c>
      <c r="I764" s="19" t="str">
        <f t="shared" ca="1" si="255"/>
        <v>REBERGEN</v>
      </c>
      <c r="J764" s="2">
        <f>IFERROR(MATCH(MASTER!$A764,'BUMA MAIN'!H:H,FALSE),4952)</f>
        <v>4952</v>
      </c>
      <c r="K764" s="32" t="str">
        <f t="shared" ca="1" si="242"/>
        <v>-</v>
      </c>
      <c r="L764" s="33" t="str">
        <f t="shared" ca="1" si="243"/>
        <v>-</v>
      </c>
      <c r="M764" s="33" t="str">
        <f t="shared" ca="1" si="244"/>
        <v>-</v>
      </c>
      <c r="N764" s="33" t="str">
        <f t="shared" ca="1" si="245"/>
        <v>-</v>
      </c>
      <c r="O764" s="33" t="str">
        <f t="shared" ca="1" si="246"/>
        <v>-</v>
      </c>
      <c r="P764" s="33" t="str">
        <f t="shared" ca="1" si="247"/>
        <v>-</v>
      </c>
      <c r="Q764" s="33" t="str">
        <f t="shared" ca="1" si="248"/>
        <v>-</v>
      </c>
      <c r="R764" s="34" t="str">
        <f t="shared" ca="1" si="249"/>
        <v>-</v>
      </c>
      <c r="S764" s="2">
        <f>IFERROR(MATCH(MASTER!$A764,'BUMA ALT'!H:H,FALSE),4952)</f>
        <v>4952</v>
      </c>
      <c r="T764" s="5" t="str">
        <f t="shared" ca="1" si="256"/>
        <v>-</v>
      </c>
      <c r="U764" s="51" t="str">
        <f t="shared" ca="1" si="257"/>
        <v>-</v>
      </c>
      <c r="V764" s="51" t="str">
        <f t="shared" ca="1" si="258"/>
        <v>-</v>
      </c>
      <c r="W764" s="51" t="str">
        <f t="shared" ca="1" si="259"/>
        <v>-</v>
      </c>
      <c r="X764" s="51" t="str">
        <f t="shared" ca="1" si="260"/>
        <v>-</v>
      </c>
      <c r="Y764" s="51" t="str">
        <f t="shared" ca="1" si="261"/>
        <v>-</v>
      </c>
      <c r="Z764" s="51" t="str">
        <f t="shared" ca="1" si="262"/>
        <v>-</v>
      </c>
      <c r="AA764" s="6" t="str">
        <f t="shared" ca="1" si="263"/>
        <v>-</v>
      </c>
    </row>
    <row r="765" spans="1:27" x14ac:dyDescent="0.25">
      <c r="A765" s="9" t="s">
        <v>1507</v>
      </c>
      <c r="B765" s="10" t="str">
        <f t="shared" si="250"/>
        <v>DJ PUBLISHING, CLOUD</v>
      </c>
      <c r="C765" s="2">
        <f>IFERROR(MATCH(MASTER!$A765,'DJ PUBLISHING'!A:A,FALSE),1393)</f>
        <v>1320</v>
      </c>
      <c r="D765" s="5" t="str">
        <f t="shared" ca="1" si="251"/>
        <v>FROZEN</v>
      </c>
      <c r="E765" s="6" t="str">
        <f t="shared" ca="1" si="252"/>
        <v>SPECIAL</v>
      </c>
      <c r="F765" s="2">
        <f>IFERROR(MATCH(MASTER!$A765,CLOUD!B:B,FALSE),1965)</f>
        <v>612</v>
      </c>
      <c r="G765" s="17">
        <f t="shared" ca="1" si="253"/>
        <v>53275</v>
      </c>
      <c r="H765" s="18" t="str">
        <f t="shared" ca="1" si="254"/>
        <v>FROZEN</v>
      </c>
      <c r="I765" s="19" t="str">
        <f t="shared" ca="1" si="255"/>
        <v>DROOGER</v>
      </c>
      <c r="J765" s="2">
        <f>IFERROR(MATCH(MASTER!$A765,'BUMA MAIN'!H:H,FALSE),4952)</f>
        <v>4952</v>
      </c>
      <c r="K765" s="32" t="str">
        <f t="shared" ca="1" si="242"/>
        <v>-</v>
      </c>
      <c r="L765" s="33" t="str">
        <f t="shared" ca="1" si="243"/>
        <v>-</v>
      </c>
      <c r="M765" s="33" t="str">
        <f t="shared" ca="1" si="244"/>
        <v>-</v>
      </c>
      <c r="N765" s="33" t="str">
        <f t="shared" ca="1" si="245"/>
        <v>-</v>
      </c>
      <c r="O765" s="33" t="str">
        <f t="shared" ca="1" si="246"/>
        <v>-</v>
      </c>
      <c r="P765" s="33" t="str">
        <f t="shared" ca="1" si="247"/>
        <v>-</v>
      </c>
      <c r="Q765" s="33" t="str">
        <f t="shared" ca="1" si="248"/>
        <v>-</v>
      </c>
      <c r="R765" s="34" t="str">
        <f t="shared" ca="1" si="249"/>
        <v>-</v>
      </c>
      <c r="S765" s="2">
        <f>IFERROR(MATCH(MASTER!$A765,'BUMA ALT'!H:H,FALSE),4952)</f>
        <v>4952</v>
      </c>
      <c r="T765" s="5" t="str">
        <f t="shared" ca="1" si="256"/>
        <v>-</v>
      </c>
      <c r="U765" s="51" t="str">
        <f t="shared" ca="1" si="257"/>
        <v>-</v>
      </c>
      <c r="V765" s="51" t="str">
        <f t="shared" ca="1" si="258"/>
        <v>-</v>
      </c>
      <c r="W765" s="51" t="str">
        <f t="shared" ca="1" si="259"/>
        <v>-</v>
      </c>
      <c r="X765" s="51" t="str">
        <f t="shared" ca="1" si="260"/>
        <v>-</v>
      </c>
      <c r="Y765" s="51" t="str">
        <f t="shared" ca="1" si="261"/>
        <v>-</v>
      </c>
      <c r="Z765" s="51" t="str">
        <f t="shared" ca="1" si="262"/>
        <v>-</v>
      </c>
      <c r="AA765" s="6" t="str">
        <f t="shared" ca="1" si="263"/>
        <v>-</v>
      </c>
    </row>
    <row r="766" spans="1:27" x14ac:dyDescent="0.25">
      <c r="A766" s="9" t="s">
        <v>422</v>
      </c>
      <c r="B766" s="10" t="str">
        <f t="shared" si="250"/>
        <v>CLOUD, BUMA MAIN</v>
      </c>
      <c r="C766" s="2">
        <f>IFERROR(MATCH(MASTER!$A766,'DJ PUBLISHING'!A:A,FALSE),1393)</f>
        <v>1393</v>
      </c>
      <c r="D766" s="5" t="str">
        <f t="shared" ca="1" si="251"/>
        <v>-</v>
      </c>
      <c r="E766" s="6" t="str">
        <f t="shared" ca="1" si="252"/>
        <v>-</v>
      </c>
      <c r="F766" s="2">
        <f>IFERROR(MATCH(MASTER!$A766,CLOUD!B:B,FALSE),1965)</f>
        <v>613</v>
      </c>
      <c r="G766" s="17">
        <f t="shared" ca="1" si="253"/>
        <v>344433</v>
      </c>
      <c r="H766" s="18" t="str">
        <f t="shared" ca="1" si="254"/>
        <v>FTW</v>
      </c>
      <c r="I766" s="19" t="str">
        <f t="shared" ca="1" si="255"/>
        <v>ELKABAS</v>
      </c>
      <c r="J766" s="2">
        <f>IFERROR(MATCH(MASTER!$A766,'BUMA MAIN'!H:H,FALSE),4952)</f>
        <v>441</v>
      </c>
      <c r="K766" s="32" t="str">
        <f t="shared" ca="1" si="242"/>
        <v>FTW</v>
      </c>
      <c r="L766" s="33">
        <f t="shared" ca="1" si="243"/>
        <v>1351244</v>
      </c>
      <c r="M766" s="33" t="str">
        <f t="shared" ca="1" si="244"/>
        <v>I-002289736-3</v>
      </c>
      <c r="N766" s="33">
        <f t="shared" ca="1" si="245"/>
        <v>472380650</v>
      </c>
      <c r="O766" s="33" t="str">
        <f t="shared" ca="1" si="246"/>
        <v>DJ PUBLISHING</v>
      </c>
      <c r="P766" s="33">
        <f t="shared" ca="1" si="247"/>
        <v>11549687</v>
      </c>
      <c r="Q766" s="33">
        <f t="shared" ca="1" si="248"/>
        <v>42290</v>
      </c>
      <c r="R766" s="34" t="str">
        <f t="shared" ca="1" si="249"/>
        <v>W-010463831</v>
      </c>
      <c r="S766" s="2">
        <f>IFERROR(MATCH(MASTER!$A766,'BUMA ALT'!H:H,FALSE),4952)</f>
        <v>4952</v>
      </c>
      <c r="T766" s="5" t="str">
        <f t="shared" ca="1" si="256"/>
        <v>-</v>
      </c>
      <c r="U766" s="51" t="str">
        <f t="shared" ca="1" si="257"/>
        <v>-</v>
      </c>
      <c r="V766" s="51" t="str">
        <f t="shared" ca="1" si="258"/>
        <v>-</v>
      </c>
      <c r="W766" s="51" t="str">
        <f t="shared" ca="1" si="259"/>
        <v>-</v>
      </c>
      <c r="X766" s="51" t="str">
        <f t="shared" ca="1" si="260"/>
        <v>-</v>
      </c>
      <c r="Y766" s="51" t="str">
        <f t="shared" ca="1" si="261"/>
        <v>-</v>
      </c>
      <c r="Z766" s="51" t="str">
        <f t="shared" ca="1" si="262"/>
        <v>-</v>
      </c>
      <c r="AA766" s="6" t="str">
        <f t="shared" ca="1" si="263"/>
        <v>-</v>
      </c>
    </row>
    <row r="767" spans="1:27" x14ac:dyDescent="0.25">
      <c r="A767" s="9" t="s">
        <v>1508</v>
      </c>
      <c r="B767" s="10" t="str">
        <f t="shared" si="250"/>
        <v>CLOUD</v>
      </c>
      <c r="C767" s="2">
        <f>IFERROR(MATCH(MASTER!$A767,'DJ PUBLISHING'!A:A,FALSE),1393)</f>
        <v>1393</v>
      </c>
      <c r="D767" s="5" t="str">
        <f t="shared" ca="1" si="251"/>
        <v>-</v>
      </c>
      <c r="E767" s="6" t="str">
        <f t="shared" ca="1" si="252"/>
        <v>-</v>
      </c>
      <c r="F767" s="2">
        <f>IFERROR(MATCH(MASTER!$A767,CLOUD!B:B,FALSE),1965)</f>
        <v>614</v>
      </c>
      <c r="G767" s="17">
        <f t="shared" ca="1" si="253"/>
        <v>334245</v>
      </c>
      <c r="H767" s="18" t="str">
        <f t="shared" ca="1" si="254"/>
        <v>FUCK THIS NATION</v>
      </c>
      <c r="I767" s="19" t="str">
        <f t="shared" ca="1" si="255"/>
        <v>AANDEWIEL/MILDT DE</v>
      </c>
      <c r="J767" s="2">
        <f>IFERROR(MATCH(MASTER!$A767,'BUMA MAIN'!H:H,FALSE),4952)</f>
        <v>4952</v>
      </c>
      <c r="K767" s="32" t="str">
        <f t="shared" ca="1" si="242"/>
        <v>-</v>
      </c>
      <c r="L767" s="33" t="str">
        <f t="shared" ca="1" si="243"/>
        <v>-</v>
      </c>
      <c r="M767" s="33" t="str">
        <f t="shared" ca="1" si="244"/>
        <v>-</v>
      </c>
      <c r="N767" s="33" t="str">
        <f t="shared" ca="1" si="245"/>
        <v>-</v>
      </c>
      <c r="O767" s="33" t="str">
        <f t="shared" ca="1" si="246"/>
        <v>-</v>
      </c>
      <c r="P767" s="33" t="str">
        <f t="shared" ca="1" si="247"/>
        <v>-</v>
      </c>
      <c r="Q767" s="33" t="str">
        <f t="shared" ca="1" si="248"/>
        <v>-</v>
      </c>
      <c r="R767" s="34" t="str">
        <f t="shared" ca="1" si="249"/>
        <v>-</v>
      </c>
      <c r="S767" s="2">
        <f>IFERROR(MATCH(MASTER!$A767,'BUMA ALT'!H:H,FALSE),4952)</f>
        <v>4952</v>
      </c>
      <c r="T767" s="5" t="str">
        <f t="shared" ca="1" si="256"/>
        <v>-</v>
      </c>
      <c r="U767" s="51" t="str">
        <f t="shared" ca="1" si="257"/>
        <v>-</v>
      </c>
      <c r="V767" s="51" t="str">
        <f t="shared" ca="1" si="258"/>
        <v>-</v>
      </c>
      <c r="W767" s="51" t="str">
        <f t="shared" ca="1" si="259"/>
        <v>-</v>
      </c>
      <c r="X767" s="51" t="str">
        <f t="shared" ca="1" si="260"/>
        <v>-</v>
      </c>
      <c r="Y767" s="51" t="str">
        <f t="shared" ca="1" si="261"/>
        <v>-</v>
      </c>
      <c r="Z767" s="51" t="str">
        <f t="shared" ca="1" si="262"/>
        <v>-</v>
      </c>
      <c r="AA767" s="6" t="str">
        <f t="shared" ca="1" si="263"/>
        <v>-</v>
      </c>
    </row>
    <row r="768" spans="1:27" x14ac:dyDescent="0.25">
      <c r="A768" s="9" t="s">
        <v>1509</v>
      </c>
      <c r="B768" s="10" t="str">
        <f t="shared" si="250"/>
        <v>DJ PUBLISHING, CLOUD</v>
      </c>
      <c r="C768" s="2">
        <f>IFERROR(MATCH(MASTER!$A768,'DJ PUBLISHING'!A:A,FALSE),1393)</f>
        <v>1206</v>
      </c>
      <c r="D768" s="5" t="str">
        <f t="shared" ca="1" si="251"/>
        <v>FUCK YOU UP</v>
      </c>
      <c r="E768" s="6" t="str">
        <f t="shared" ca="1" si="252"/>
        <v>ITALIAN HARDSTYLE</v>
      </c>
      <c r="F768" s="2">
        <f>IFERROR(MATCH(MASTER!$A768,CLOUD!B:B,FALSE),1965)</f>
        <v>615</v>
      </c>
      <c r="G768" s="17">
        <f t="shared" ca="1" si="253"/>
        <v>91117</v>
      </c>
      <c r="H768" s="18" t="str">
        <f t="shared" ca="1" si="254"/>
        <v>FUCK YOU UP</v>
      </c>
      <c r="I768" s="19" t="str">
        <f t="shared" ca="1" si="255"/>
        <v>BRUYSTENS/ROSCHINI</v>
      </c>
      <c r="J768" s="2">
        <f>IFERROR(MATCH(MASTER!$A768,'BUMA MAIN'!H:H,FALSE),4952)</f>
        <v>4952</v>
      </c>
      <c r="K768" s="32" t="str">
        <f t="shared" ca="1" si="242"/>
        <v>-</v>
      </c>
      <c r="L768" s="33" t="str">
        <f t="shared" ca="1" si="243"/>
        <v>-</v>
      </c>
      <c r="M768" s="33" t="str">
        <f t="shared" ca="1" si="244"/>
        <v>-</v>
      </c>
      <c r="N768" s="33" t="str">
        <f t="shared" ca="1" si="245"/>
        <v>-</v>
      </c>
      <c r="O768" s="33" t="str">
        <f t="shared" ca="1" si="246"/>
        <v>-</v>
      </c>
      <c r="P768" s="33" t="str">
        <f t="shared" ca="1" si="247"/>
        <v>-</v>
      </c>
      <c r="Q768" s="33" t="str">
        <f t="shared" ca="1" si="248"/>
        <v>-</v>
      </c>
      <c r="R768" s="34" t="str">
        <f t="shared" ca="1" si="249"/>
        <v>-</v>
      </c>
      <c r="S768" s="2">
        <f>IFERROR(MATCH(MASTER!$A768,'BUMA ALT'!H:H,FALSE),4952)</f>
        <v>4952</v>
      </c>
      <c r="T768" s="5" t="str">
        <f t="shared" ca="1" si="256"/>
        <v>-</v>
      </c>
      <c r="U768" s="51" t="str">
        <f t="shared" ca="1" si="257"/>
        <v>-</v>
      </c>
      <c r="V768" s="51" t="str">
        <f t="shared" ca="1" si="258"/>
        <v>-</v>
      </c>
      <c r="W768" s="51" t="str">
        <f t="shared" ca="1" si="259"/>
        <v>-</v>
      </c>
      <c r="X768" s="51" t="str">
        <f t="shared" ca="1" si="260"/>
        <v>-</v>
      </c>
      <c r="Y768" s="51" t="str">
        <f t="shared" ca="1" si="261"/>
        <v>-</v>
      </c>
      <c r="Z768" s="51" t="str">
        <f t="shared" ca="1" si="262"/>
        <v>-</v>
      </c>
      <c r="AA768" s="6" t="str">
        <f t="shared" ca="1" si="263"/>
        <v>-</v>
      </c>
    </row>
    <row r="769" spans="1:27" x14ac:dyDescent="0.25">
      <c r="A769" s="9" t="s">
        <v>404</v>
      </c>
      <c r="B769" s="10" t="str">
        <f t="shared" si="250"/>
        <v>DJ PUBLISHING, CLOUD, BUMA MAIN</v>
      </c>
      <c r="C769" s="2">
        <f>IFERROR(MATCH(MASTER!$A769,'DJ PUBLISHING'!A:A,FALSE),1393)</f>
        <v>1277</v>
      </c>
      <c r="D769" s="5" t="str">
        <f t="shared" ca="1" si="251"/>
        <v>FUCKIN' JUMP</v>
      </c>
      <c r="E769" s="6" t="str">
        <f t="shared" ca="1" si="252"/>
        <v>GLOBAL</v>
      </c>
      <c r="F769" s="2">
        <f>IFERROR(MATCH(MASTER!$A769,CLOUD!B:B,FALSE),1965)</f>
        <v>616</v>
      </c>
      <c r="G769" s="17">
        <f t="shared" ca="1" si="253"/>
        <v>399001</v>
      </c>
      <c r="H769" s="18" t="str">
        <f t="shared" ca="1" si="254"/>
        <v>FUCKIN' JUMP</v>
      </c>
      <c r="I769" s="19" t="str">
        <f t="shared" ca="1" si="255"/>
        <v>LEOTTA</v>
      </c>
      <c r="J769" s="2">
        <f>IFERROR(MATCH(MASTER!$A769,'BUMA MAIN'!H:H,FALSE),4952)</f>
        <v>423</v>
      </c>
      <c r="K769" s="32" t="str">
        <f t="shared" ca="1" si="242"/>
        <v>FUCKIN' JUMP</v>
      </c>
      <c r="L769" s="33">
        <f t="shared" ca="1" si="243"/>
        <v>1351244</v>
      </c>
      <c r="M769" s="33" t="str">
        <f t="shared" ca="1" si="244"/>
        <v>I-002289736-3</v>
      </c>
      <c r="N769" s="33">
        <f t="shared" ca="1" si="245"/>
        <v>472380650</v>
      </c>
      <c r="O769" s="33" t="str">
        <f t="shared" ca="1" si="246"/>
        <v>DJ PUBLISHING</v>
      </c>
      <c r="P769" s="33">
        <f t="shared" ca="1" si="247"/>
        <v>11549687</v>
      </c>
      <c r="Q769" s="33">
        <f t="shared" ca="1" si="248"/>
        <v>42290</v>
      </c>
      <c r="R769" s="34" t="str">
        <f t="shared" ca="1" si="249"/>
        <v>W-010463813</v>
      </c>
      <c r="S769" s="2">
        <f>IFERROR(MATCH(MASTER!$A769,'BUMA ALT'!H:H,FALSE),4952)</f>
        <v>4952</v>
      </c>
      <c r="T769" s="5" t="str">
        <f t="shared" ca="1" si="256"/>
        <v>-</v>
      </c>
      <c r="U769" s="51" t="str">
        <f t="shared" ca="1" si="257"/>
        <v>-</v>
      </c>
      <c r="V769" s="51" t="str">
        <f t="shared" ca="1" si="258"/>
        <v>-</v>
      </c>
      <c r="W769" s="51" t="str">
        <f t="shared" ca="1" si="259"/>
        <v>-</v>
      </c>
      <c r="X769" s="51" t="str">
        <f t="shared" ca="1" si="260"/>
        <v>-</v>
      </c>
      <c r="Y769" s="51" t="str">
        <f t="shared" ca="1" si="261"/>
        <v>-</v>
      </c>
      <c r="Z769" s="51" t="str">
        <f t="shared" ca="1" si="262"/>
        <v>-</v>
      </c>
      <c r="AA769" s="6" t="str">
        <f t="shared" ca="1" si="263"/>
        <v>-</v>
      </c>
    </row>
    <row r="770" spans="1:27" x14ac:dyDescent="0.25">
      <c r="A770" s="9" t="s">
        <v>3331</v>
      </c>
      <c r="B770" s="10" t="str">
        <f t="shared" si="250"/>
        <v>BUMA ALT</v>
      </c>
      <c r="C770" s="2">
        <f>IFERROR(MATCH(MASTER!$A770,'DJ PUBLISHING'!A:A,FALSE),1393)</f>
        <v>1393</v>
      </c>
      <c r="D770" s="5" t="str">
        <f t="shared" ca="1" si="251"/>
        <v>-</v>
      </c>
      <c r="E770" s="6" t="str">
        <f t="shared" ca="1" si="252"/>
        <v>-</v>
      </c>
      <c r="F770" s="2">
        <f>IFERROR(MATCH(MASTER!$A770,CLOUD!B:B,FALSE),1965)</f>
        <v>1965</v>
      </c>
      <c r="G770" s="17" t="str">
        <f t="shared" ca="1" si="253"/>
        <v>-</v>
      </c>
      <c r="H770" s="18" t="str">
        <f t="shared" ca="1" si="254"/>
        <v>-</v>
      </c>
      <c r="I770" s="19" t="str">
        <f t="shared" ca="1" si="255"/>
        <v>-</v>
      </c>
      <c r="J770" s="2">
        <f>IFERROR(MATCH(MASTER!$A770,'BUMA MAIN'!H:H,FALSE),4952)</f>
        <v>4952</v>
      </c>
      <c r="K770" s="32" t="str">
        <f t="shared" ca="1" si="242"/>
        <v>-</v>
      </c>
      <c r="L770" s="33" t="str">
        <f t="shared" ca="1" si="243"/>
        <v>-</v>
      </c>
      <c r="M770" s="33" t="str">
        <f t="shared" ca="1" si="244"/>
        <v>-</v>
      </c>
      <c r="N770" s="33" t="str">
        <f t="shared" ca="1" si="245"/>
        <v>-</v>
      </c>
      <c r="O770" s="33" t="str">
        <f t="shared" ca="1" si="246"/>
        <v>-</v>
      </c>
      <c r="P770" s="33" t="str">
        <f t="shared" ca="1" si="247"/>
        <v>-</v>
      </c>
      <c r="Q770" s="33" t="str">
        <f t="shared" ca="1" si="248"/>
        <v>-</v>
      </c>
      <c r="R770" s="34" t="str">
        <f t="shared" ca="1" si="249"/>
        <v>-</v>
      </c>
      <c r="S770" s="2">
        <f>IFERROR(MATCH(MASTER!$A770,'BUMA ALT'!H:H,FALSE),4952)</f>
        <v>1445</v>
      </c>
      <c r="T770" s="5" t="str">
        <f t="shared" ca="1" si="256"/>
        <v>FUCKIN' JUMP (ORIGINAL MIX)</v>
      </c>
      <c r="U770" s="51">
        <f t="shared" ca="1" si="257"/>
        <v>1351244</v>
      </c>
      <c r="V770" s="51" t="str">
        <f t="shared" ca="1" si="258"/>
        <v>I-002289736-3</v>
      </c>
      <c r="W770" s="51">
        <f t="shared" ca="1" si="259"/>
        <v>472380650</v>
      </c>
      <c r="X770" s="51" t="str">
        <f t="shared" ca="1" si="260"/>
        <v>DJ PUBLISHING</v>
      </c>
      <c r="Y770" s="51">
        <f t="shared" ca="1" si="261"/>
        <v>11590270</v>
      </c>
      <c r="Z770" s="51">
        <f t="shared" ca="1" si="262"/>
        <v>42790</v>
      </c>
      <c r="AA770" s="6" t="str">
        <f t="shared" ca="1" si="263"/>
        <v>W-013669056</v>
      </c>
    </row>
    <row r="771" spans="1:27" x14ac:dyDescent="0.25">
      <c r="A771" s="9" t="s">
        <v>1512</v>
      </c>
      <c r="B771" s="10" t="str">
        <f t="shared" si="250"/>
        <v>CLOUD</v>
      </c>
      <c r="C771" s="2">
        <f>IFERROR(MATCH(MASTER!$A771,'DJ PUBLISHING'!A:A,FALSE),1393)</f>
        <v>1393</v>
      </c>
      <c r="D771" s="5" t="str">
        <f t="shared" ca="1" si="251"/>
        <v>-</v>
      </c>
      <c r="E771" s="6" t="str">
        <f t="shared" ca="1" si="252"/>
        <v>-</v>
      </c>
      <c r="F771" s="2">
        <f>IFERROR(MATCH(MASTER!$A771,CLOUD!B:B,FALSE),1965)</f>
        <v>617</v>
      </c>
      <c r="G771" s="17">
        <f t="shared" ca="1" si="253"/>
        <v>3173</v>
      </c>
      <c r="H771" s="18" t="str">
        <f t="shared" ca="1" si="254"/>
        <v>FUCKING PORNSTAR</v>
      </c>
      <c r="I771" s="19" t="str">
        <f t="shared" ca="1" si="255"/>
        <v>ELKABAS</v>
      </c>
      <c r="J771" s="2">
        <f>IFERROR(MATCH(MASTER!$A771,'BUMA MAIN'!H:H,FALSE),4952)</f>
        <v>4952</v>
      </c>
      <c r="K771" s="32" t="str">
        <f t="shared" ref="K771:K834" ca="1" si="264">INDIRECT("'"&amp;$K$1 &amp;"'!" &amp; ADDRESS($J771,8))</f>
        <v>-</v>
      </c>
      <c r="L771" s="33" t="str">
        <f t="shared" ref="L771:L834" ca="1" si="265">INDIRECT("'"&amp;$K$1 &amp;"'!" &amp; ADDRESS($J771,1))</f>
        <v>-</v>
      </c>
      <c r="M771" s="33" t="str">
        <f t="shared" ref="M771:M834" ca="1" si="266">INDIRECT("'"&amp;$K$1 &amp;"'!" &amp; ADDRESS($J771,2))</f>
        <v>-</v>
      </c>
      <c r="N771" s="33" t="str">
        <f t="shared" ref="N771:N834" ca="1" si="267">INDIRECT("'"&amp;$K$1 &amp;"'!" &amp; ADDRESS($J771,3))</f>
        <v>-</v>
      </c>
      <c r="O771" s="33" t="str">
        <f t="shared" ref="O771:O834" ca="1" si="268">INDIRECT("'"&amp;$K$1 &amp;"'!" &amp; ADDRESS($J771,4))</f>
        <v>-</v>
      </c>
      <c r="P771" s="33" t="str">
        <f t="shared" ref="P771:P834" ca="1" si="269">INDIRECT("'"&amp;$K$1 &amp;"'!" &amp; ADDRESS($J771,5))</f>
        <v>-</v>
      </c>
      <c r="Q771" s="33" t="str">
        <f t="shared" ref="Q771:Q834" ca="1" si="270">INDIRECT("'"&amp;$K$1 &amp;"'!" &amp; ADDRESS($J771,6))</f>
        <v>-</v>
      </c>
      <c r="R771" s="34" t="str">
        <f t="shared" ref="R771:R834" ca="1" si="271">INDIRECT("'"&amp;$K$1 &amp;"'!" &amp; ADDRESS($J771,7))</f>
        <v>-</v>
      </c>
      <c r="S771" s="2">
        <f>IFERROR(MATCH(MASTER!$A771,'BUMA ALT'!H:H,FALSE),4952)</f>
        <v>4952</v>
      </c>
      <c r="T771" s="5" t="str">
        <f t="shared" ca="1" si="256"/>
        <v>-</v>
      </c>
      <c r="U771" s="51" t="str">
        <f t="shared" ca="1" si="257"/>
        <v>-</v>
      </c>
      <c r="V771" s="51" t="str">
        <f t="shared" ca="1" si="258"/>
        <v>-</v>
      </c>
      <c r="W771" s="51" t="str">
        <f t="shared" ca="1" si="259"/>
        <v>-</v>
      </c>
      <c r="X771" s="51" t="str">
        <f t="shared" ca="1" si="260"/>
        <v>-</v>
      </c>
      <c r="Y771" s="51" t="str">
        <f t="shared" ca="1" si="261"/>
        <v>-</v>
      </c>
      <c r="Z771" s="51" t="str">
        <f t="shared" ca="1" si="262"/>
        <v>-</v>
      </c>
      <c r="AA771" s="6" t="str">
        <f t="shared" ca="1" si="263"/>
        <v>-</v>
      </c>
    </row>
    <row r="772" spans="1:27" x14ac:dyDescent="0.25">
      <c r="A772" s="9" t="s">
        <v>1513</v>
      </c>
      <c r="B772" s="10" t="str">
        <f t="shared" ref="B772:B835" si="272">SUBSTITUTE(SUBSTITUTE(TRIM(SUBSTITUTE(TRIM(IF(C772&lt;&gt;1393,SUBSTITUTE($D$1," ","~")&amp;"|"," ") &amp;  IF(F772&lt;&gt;1965,SUBSTITUTE($G$1," ","~")&amp;"|"," ") &amp; IF(J772&lt;&gt;4952,SUBSTITUTE($K$1," ","~")&amp;"|"," ") &amp; IF(S772&lt;&gt;4952,SUBSTITUTE($T$1," ","~")&amp;"|"," ")),"|"," "))," ",", "),"~"," ")</f>
        <v>DJ PUBLISHING, CLOUD</v>
      </c>
      <c r="C772" s="2">
        <f>IFERROR(MATCH(MASTER!$A772,'DJ PUBLISHING'!A:A,FALSE),1393)</f>
        <v>32</v>
      </c>
      <c r="D772" s="5" t="str">
        <f t="shared" ref="D772:D835" ca="1" si="273">INDIRECT("'" &amp; $D$1 &amp;"'!" &amp; ADDRESS($C772,1))</f>
        <v>FUCK-R</v>
      </c>
      <c r="E772" s="6" t="str">
        <f t="shared" ref="E772:E835" ca="1" si="274">INDIRECT("'" &amp; $D$1 &amp;"'!" &amp; ADDRESS($C772,2))</f>
        <v>Scantraxx</v>
      </c>
      <c r="F772" s="2">
        <f>IFERROR(MATCH(MASTER!$A772,CLOUD!B:B,FALSE),1965)</f>
        <v>618</v>
      </c>
      <c r="G772" s="17">
        <f t="shared" ref="G772:G835" ca="1" si="275">INDIRECT("'"&amp;$G$1 &amp;"'!" &amp; ADDRESS($F772,1))</f>
        <v>5288</v>
      </c>
      <c r="H772" s="18" t="str">
        <f t="shared" ref="H772:H835" ca="1" si="276">INDIRECT("'"&amp;$G$1 &amp;"'!" &amp; ADDRESS($F772,2))</f>
        <v>FUCK-R</v>
      </c>
      <c r="I772" s="19" t="str">
        <f t="shared" ref="I772:I835" ca="1" si="277">INDIRECT("'"&amp;$G$1 &amp;"'!" &amp; ADDRESS($F772,3))</f>
        <v>ELKABAS</v>
      </c>
      <c r="J772" s="2">
        <f>IFERROR(MATCH(MASTER!$A772,'BUMA MAIN'!H:H,FALSE),4952)</f>
        <v>4952</v>
      </c>
      <c r="K772" s="32" t="str">
        <f t="shared" ca="1" si="264"/>
        <v>-</v>
      </c>
      <c r="L772" s="33" t="str">
        <f t="shared" ca="1" si="265"/>
        <v>-</v>
      </c>
      <c r="M772" s="33" t="str">
        <f t="shared" ca="1" si="266"/>
        <v>-</v>
      </c>
      <c r="N772" s="33" t="str">
        <f t="shared" ca="1" si="267"/>
        <v>-</v>
      </c>
      <c r="O772" s="33" t="str">
        <f t="shared" ca="1" si="268"/>
        <v>-</v>
      </c>
      <c r="P772" s="33" t="str">
        <f t="shared" ca="1" si="269"/>
        <v>-</v>
      </c>
      <c r="Q772" s="33" t="str">
        <f t="shared" ca="1" si="270"/>
        <v>-</v>
      </c>
      <c r="R772" s="34" t="str">
        <f t="shared" ca="1" si="271"/>
        <v>-</v>
      </c>
      <c r="S772" s="2">
        <f>IFERROR(MATCH(MASTER!$A772,'BUMA ALT'!H:H,FALSE),4952)</f>
        <v>4952</v>
      </c>
      <c r="T772" s="5" t="str">
        <f t="shared" ref="T772:T835" ca="1" si="278">INDIRECT("'"&amp;$T$1 &amp;"'!" &amp; ADDRESS($S772,8))</f>
        <v>-</v>
      </c>
      <c r="U772" s="51" t="str">
        <f t="shared" ref="U772:U835" ca="1" si="279">INDIRECT("'"&amp;$T$1 &amp;"'!" &amp; ADDRESS($S772,1))</f>
        <v>-</v>
      </c>
      <c r="V772" s="51" t="str">
        <f t="shared" ref="V772:V835" ca="1" si="280">INDIRECT("'"&amp;$T$1 &amp;"'!" &amp; ADDRESS($S772,2))</f>
        <v>-</v>
      </c>
      <c r="W772" s="51" t="str">
        <f t="shared" ref="W772:W835" ca="1" si="281">INDIRECT("'"&amp;$T$1 &amp;"'!" &amp; ADDRESS($S772,3))</f>
        <v>-</v>
      </c>
      <c r="X772" s="51" t="str">
        <f t="shared" ref="X772:X835" ca="1" si="282">INDIRECT("'"&amp;$T$1 &amp;"'!" &amp; ADDRESS($S772,4))</f>
        <v>-</v>
      </c>
      <c r="Y772" s="51" t="str">
        <f t="shared" ref="Y772:Y835" ca="1" si="283">INDIRECT("'"&amp;$T$1 &amp;"'!" &amp; ADDRESS($S772,5))</f>
        <v>-</v>
      </c>
      <c r="Z772" s="51" t="str">
        <f t="shared" ref="Z772:Z835" ca="1" si="284">INDIRECT("'"&amp;$T$1 &amp;"'!" &amp; ADDRESS($S772,6))</f>
        <v>-</v>
      </c>
      <c r="AA772" s="6" t="str">
        <f t="shared" ref="AA772:AA835" ca="1" si="285">INDIRECT("'"&amp;$T$1 &amp;"'!" &amp; ADDRESS($S772,7))</f>
        <v>-</v>
      </c>
    </row>
    <row r="773" spans="1:27" x14ac:dyDescent="0.25">
      <c r="A773" s="9" t="s">
        <v>3427</v>
      </c>
      <c r="B773" s="10" t="str">
        <f t="shared" si="272"/>
        <v>BUMA ALT</v>
      </c>
      <c r="C773" s="2">
        <f>IFERROR(MATCH(MASTER!$A773,'DJ PUBLISHING'!A:A,FALSE),1393)</f>
        <v>1393</v>
      </c>
      <c r="D773" s="5" t="str">
        <f t="shared" ca="1" si="273"/>
        <v>-</v>
      </c>
      <c r="E773" s="6" t="str">
        <f t="shared" ca="1" si="274"/>
        <v>-</v>
      </c>
      <c r="F773" s="2">
        <f>IFERROR(MATCH(MASTER!$A773,CLOUD!B:B,FALSE),1965)</f>
        <v>1965</v>
      </c>
      <c r="G773" s="17" t="str">
        <f t="shared" ca="1" si="275"/>
        <v>-</v>
      </c>
      <c r="H773" s="18" t="str">
        <f t="shared" ca="1" si="276"/>
        <v>-</v>
      </c>
      <c r="I773" s="19" t="str">
        <f t="shared" ca="1" si="277"/>
        <v>-</v>
      </c>
      <c r="J773" s="2">
        <f>IFERROR(MATCH(MASTER!$A773,'BUMA MAIN'!H:H,FALSE),4952)</f>
        <v>4952</v>
      </c>
      <c r="K773" s="32" t="str">
        <f t="shared" ca="1" si="264"/>
        <v>-</v>
      </c>
      <c r="L773" s="33" t="str">
        <f t="shared" ca="1" si="265"/>
        <v>-</v>
      </c>
      <c r="M773" s="33" t="str">
        <f t="shared" ca="1" si="266"/>
        <v>-</v>
      </c>
      <c r="N773" s="33" t="str">
        <f t="shared" ca="1" si="267"/>
        <v>-</v>
      </c>
      <c r="O773" s="33" t="str">
        <f t="shared" ca="1" si="268"/>
        <v>-</v>
      </c>
      <c r="P773" s="33" t="str">
        <f t="shared" ca="1" si="269"/>
        <v>-</v>
      </c>
      <c r="Q773" s="33" t="str">
        <f t="shared" ca="1" si="270"/>
        <v>-</v>
      </c>
      <c r="R773" s="34" t="str">
        <f t="shared" ca="1" si="271"/>
        <v>-</v>
      </c>
      <c r="S773" s="2">
        <f>IFERROR(MATCH(MASTER!$A773,'BUMA ALT'!H:H,FALSE),4952)</f>
        <v>1898</v>
      </c>
      <c r="T773" s="5" t="str">
        <f t="shared" ca="1" si="278"/>
        <v>FUERE DE CABAZA (HARDESSENCE REMIX EDIT)</v>
      </c>
      <c r="U773" s="51">
        <f t="shared" ca="1" si="279"/>
        <v>1351244</v>
      </c>
      <c r="V773" s="51" t="str">
        <f t="shared" ca="1" si="280"/>
        <v>I-002289736-3</v>
      </c>
      <c r="W773" s="51">
        <f t="shared" ca="1" si="281"/>
        <v>472380650</v>
      </c>
      <c r="X773" s="51" t="str">
        <f t="shared" ca="1" si="282"/>
        <v>DJ PUBLISHING</v>
      </c>
      <c r="Y773" s="51">
        <f t="shared" ca="1" si="283"/>
        <v>11602746</v>
      </c>
      <c r="Z773" s="51">
        <f t="shared" ca="1" si="284"/>
        <v>42976</v>
      </c>
      <c r="AA773" s="6" t="str">
        <f t="shared" ca="1" si="285"/>
        <v>W-014695228</v>
      </c>
    </row>
    <row r="774" spans="1:27" x14ac:dyDescent="0.25">
      <c r="A774" s="9" t="s">
        <v>464</v>
      </c>
      <c r="B774" s="10" t="str">
        <f t="shared" si="272"/>
        <v>CLOUD, BUMA MAIN</v>
      </c>
      <c r="C774" s="2">
        <f>IFERROR(MATCH(MASTER!$A774,'DJ PUBLISHING'!A:A,FALSE),1393)</f>
        <v>1393</v>
      </c>
      <c r="D774" s="5" t="str">
        <f t="shared" ca="1" si="273"/>
        <v>-</v>
      </c>
      <c r="E774" s="6" t="str">
        <f t="shared" ca="1" si="274"/>
        <v>-</v>
      </c>
      <c r="F774" s="2">
        <f>IFERROR(MATCH(MASTER!$A774,CLOUD!B:B,FALSE),1965)</f>
        <v>619</v>
      </c>
      <c r="G774" s="17">
        <f t="shared" ca="1" si="275"/>
        <v>459591</v>
      </c>
      <c r="H774" s="18" t="str">
        <f t="shared" ca="1" si="276"/>
        <v>FUERE DE CABAZA 2K17</v>
      </c>
      <c r="I774" s="19" t="str">
        <f t="shared" ca="1" si="277"/>
        <v>CAPRI/SOPRANO</v>
      </c>
      <c r="J774" s="2">
        <f>IFERROR(MATCH(MASTER!$A774,'BUMA MAIN'!H:H,FALSE),4952)</f>
        <v>483</v>
      </c>
      <c r="K774" s="32" t="str">
        <f t="shared" ca="1" si="264"/>
        <v>FUERE DE CABAZA 2K17</v>
      </c>
      <c r="L774" s="33">
        <f t="shared" ca="1" si="265"/>
        <v>1351244</v>
      </c>
      <c r="M774" s="33" t="str">
        <f t="shared" ca="1" si="266"/>
        <v>I-002289736-3</v>
      </c>
      <c r="N774" s="33">
        <f t="shared" ca="1" si="267"/>
        <v>472380650</v>
      </c>
      <c r="O774" s="33" t="str">
        <f t="shared" ca="1" si="268"/>
        <v>DJ PUBLISHING</v>
      </c>
      <c r="P774" s="33">
        <f t="shared" ca="1" si="269"/>
        <v>11549687</v>
      </c>
      <c r="Q774" s="33">
        <f t="shared" ca="1" si="270"/>
        <v>42290</v>
      </c>
      <c r="R774" s="34" t="str">
        <f t="shared" ca="1" si="271"/>
        <v>W-010463798</v>
      </c>
      <c r="S774" s="2">
        <f>IFERROR(MATCH(MASTER!$A774,'BUMA ALT'!H:H,FALSE),4952)</f>
        <v>4952</v>
      </c>
      <c r="T774" s="5" t="str">
        <f t="shared" ca="1" si="278"/>
        <v>-</v>
      </c>
      <c r="U774" s="51" t="str">
        <f t="shared" ca="1" si="279"/>
        <v>-</v>
      </c>
      <c r="V774" s="51" t="str">
        <f t="shared" ca="1" si="280"/>
        <v>-</v>
      </c>
      <c r="W774" s="51" t="str">
        <f t="shared" ca="1" si="281"/>
        <v>-</v>
      </c>
      <c r="X774" s="51" t="str">
        <f t="shared" ca="1" si="282"/>
        <v>-</v>
      </c>
      <c r="Y774" s="51" t="str">
        <f t="shared" ca="1" si="283"/>
        <v>-</v>
      </c>
      <c r="Z774" s="51" t="str">
        <f t="shared" ca="1" si="284"/>
        <v>-</v>
      </c>
      <c r="AA774" s="6" t="str">
        <f t="shared" ca="1" si="285"/>
        <v>-</v>
      </c>
    </row>
    <row r="775" spans="1:27" x14ac:dyDescent="0.25">
      <c r="A775" s="9" t="s">
        <v>202</v>
      </c>
      <c r="B775" s="10" t="str">
        <f t="shared" si="272"/>
        <v>CLOUD, BUMA MAIN</v>
      </c>
      <c r="C775" s="2">
        <f>IFERROR(MATCH(MASTER!$A775,'DJ PUBLISHING'!A:A,FALSE),1393)</f>
        <v>1393</v>
      </c>
      <c r="D775" s="5" t="str">
        <f t="shared" ca="1" si="273"/>
        <v>-</v>
      </c>
      <c r="E775" s="6" t="str">
        <f t="shared" ca="1" si="274"/>
        <v>-</v>
      </c>
      <c r="F775" s="2">
        <f>IFERROR(MATCH(MASTER!$A775,CLOUD!B:B,FALSE),1965)</f>
        <v>620</v>
      </c>
      <c r="G775" s="17">
        <f t="shared" ca="1" si="275"/>
        <v>306815</v>
      </c>
      <c r="H775" s="18" t="str">
        <f t="shared" ca="1" si="276"/>
        <v>FUKUSHIMA</v>
      </c>
      <c r="I775" s="19" t="str">
        <f t="shared" ca="1" si="277"/>
        <v>KROUWEL/SPANACHE</v>
      </c>
      <c r="J775" s="2">
        <f>IFERROR(MATCH(MASTER!$A775,'BUMA MAIN'!H:H,FALSE),4952)</f>
        <v>221</v>
      </c>
      <c r="K775" s="32" t="str">
        <f t="shared" ca="1" si="264"/>
        <v>FUKUSHIMA</v>
      </c>
      <c r="L775" s="33">
        <f t="shared" ca="1" si="265"/>
        <v>1351244</v>
      </c>
      <c r="M775" s="33" t="str">
        <f t="shared" ca="1" si="266"/>
        <v>I-002289736-3</v>
      </c>
      <c r="N775" s="33">
        <f t="shared" ca="1" si="267"/>
        <v>472380650</v>
      </c>
      <c r="O775" s="33" t="str">
        <f t="shared" ca="1" si="268"/>
        <v>DJ PUBLISHING</v>
      </c>
      <c r="P775" s="33">
        <f t="shared" ca="1" si="269"/>
        <v>4811472</v>
      </c>
      <c r="Q775" s="33">
        <f t="shared" ca="1" si="270"/>
        <v>39021</v>
      </c>
      <c r="R775" s="34" t="str">
        <f t="shared" ca="1" si="271"/>
        <v>W-004614912</v>
      </c>
      <c r="S775" s="2">
        <f>IFERROR(MATCH(MASTER!$A775,'BUMA ALT'!H:H,FALSE),4952)</f>
        <v>4952</v>
      </c>
      <c r="T775" s="5" t="str">
        <f t="shared" ca="1" si="278"/>
        <v>-</v>
      </c>
      <c r="U775" s="51" t="str">
        <f t="shared" ca="1" si="279"/>
        <v>-</v>
      </c>
      <c r="V775" s="51" t="str">
        <f t="shared" ca="1" si="280"/>
        <v>-</v>
      </c>
      <c r="W775" s="51" t="str">
        <f t="shared" ca="1" si="281"/>
        <v>-</v>
      </c>
      <c r="X775" s="51" t="str">
        <f t="shared" ca="1" si="282"/>
        <v>-</v>
      </c>
      <c r="Y775" s="51" t="str">
        <f t="shared" ca="1" si="283"/>
        <v>-</v>
      </c>
      <c r="Z775" s="51" t="str">
        <f t="shared" ca="1" si="284"/>
        <v>-</v>
      </c>
      <c r="AA775" s="6" t="str">
        <f t="shared" ca="1" si="285"/>
        <v>-</v>
      </c>
    </row>
    <row r="776" spans="1:27" x14ac:dyDescent="0.25">
      <c r="A776" s="9" t="s">
        <v>990</v>
      </c>
      <c r="B776" s="10" t="str">
        <f t="shared" si="272"/>
        <v>DJ PUBLISHING, CLOUD, BUMA MAIN</v>
      </c>
      <c r="C776" s="2">
        <f>IFERROR(MATCH(MASTER!$A776,'DJ PUBLISHING'!A:A,FALSE),1393)</f>
        <v>848</v>
      </c>
      <c r="D776" s="5" t="str">
        <f t="shared" ca="1" si="273"/>
        <v>FUNK LOVE</v>
      </c>
      <c r="E776" s="6" t="str">
        <f t="shared" ca="1" si="274"/>
        <v>X-BONE</v>
      </c>
      <c r="F776" s="2">
        <f>IFERROR(MATCH(MASTER!$A776,CLOUD!B:B,FALSE),1965)</f>
        <v>621</v>
      </c>
      <c r="G776" s="17">
        <f t="shared" ca="1" si="275"/>
        <v>697598</v>
      </c>
      <c r="H776" s="18" t="str">
        <f t="shared" ca="1" si="276"/>
        <v>FUNK LOVE</v>
      </c>
      <c r="I776" s="19" t="str">
        <f t="shared" ca="1" si="277"/>
        <v>GONZALEZ/HASAGAWA/RAYO/SANCHEZ</v>
      </c>
      <c r="J776" s="2">
        <f>IFERROR(MATCH(MASTER!$A776,'BUMA MAIN'!H:H,FALSE),4952)</f>
        <v>1012</v>
      </c>
      <c r="K776" s="32" t="str">
        <f t="shared" ca="1" si="264"/>
        <v>FUNK LOVE</v>
      </c>
      <c r="L776" s="33">
        <f t="shared" ca="1" si="265"/>
        <v>1351244</v>
      </c>
      <c r="M776" s="33" t="str">
        <f t="shared" ca="1" si="266"/>
        <v>I-002289736-3</v>
      </c>
      <c r="N776" s="33">
        <f t="shared" ca="1" si="267"/>
        <v>472380650</v>
      </c>
      <c r="O776" s="33" t="str">
        <f t="shared" ca="1" si="268"/>
        <v>DJ PUBLISHING</v>
      </c>
      <c r="P776" s="33">
        <f t="shared" ca="1" si="269"/>
        <v>11564552</v>
      </c>
      <c r="Q776" s="33">
        <f t="shared" ca="1" si="270"/>
        <v>42479</v>
      </c>
      <c r="R776" s="34" t="str">
        <f t="shared" ca="1" si="271"/>
        <v>W-011463003</v>
      </c>
      <c r="S776" s="2">
        <f>IFERROR(MATCH(MASTER!$A776,'BUMA ALT'!H:H,FALSE),4952)</f>
        <v>4952</v>
      </c>
      <c r="T776" s="5" t="str">
        <f t="shared" ca="1" si="278"/>
        <v>-</v>
      </c>
      <c r="U776" s="51" t="str">
        <f t="shared" ca="1" si="279"/>
        <v>-</v>
      </c>
      <c r="V776" s="51" t="str">
        <f t="shared" ca="1" si="280"/>
        <v>-</v>
      </c>
      <c r="W776" s="51" t="str">
        <f t="shared" ca="1" si="281"/>
        <v>-</v>
      </c>
      <c r="X776" s="51" t="str">
        <f t="shared" ca="1" si="282"/>
        <v>-</v>
      </c>
      <c r="Y776" s="51" t="str">
        <f t="shared" ca="1" si="283"/>
        <v>-</v>
      </c>
      <c r="Z776" s="51" t="str">
        <f t="shared" ca="1" si="284"/>
        <v>-</v>
      </c>
      <c r="AA776" s="6" t="str">
        <f t="shared" ca="1" si="285"/>
        <v>-</v>
      </c>
    </row>
    <row r="777" spans="1:27" x14ac:dyDescent="0.25">
      <c r="A777" s="9" t="s">
        <v>1515</v>
      </c>
      <c r="B777" s="10" t="str">
        <f t="shared" si="272"/>
        <v>CLOUD</v>
      </c>
      <c r="C777" s="2">
        <f>IFERROR(MATCH(MASTER!$A777,'DJ PUBLISHING'!A:A,FALSE),1393)</f>
        <v>1393</v>
      </c>
      <c r="D777" s="5" t="str">
        <f t="shared" ca="1" si="273"/>
        <v>-</v>
      </c>
      <c r="E777" s="6" t="str">
        <f t="shared" ca="1" si="274"/>
        <v>-</v>
      </c>
      <c r="F777" s="2">
        <f>IFERROR(MATCH(MASTER!$A777,CLOUD!B:B,FALSE),1965)</f>
        <v>622</v>
      </c>
      <c r="G777" s="17">
        <f t="shared" ca="1" si="275"/>
        <v>97598</v>
      </c>
      <c r="H777" s="18" t="str">
        <f t="shared" ca="1" si="276"/>
        <v>FUNKYDROP</v>
      </c>
      <c r="I777" s="19" t="str">
        <f t="shared" ca="1" si="277"/>
        <v>REBERGEN</v>
      </c>
      <c r="J777" s="2">
        <f>IFERROR(MATCH(MASTER!$A777,'BUMA MAIN'!H:H,FALSE),4952)</f>
        <v>4952</v>
      </c>
      <c r="K777" s="32" t="str">
        <f t="shared" ca="1" si="264"/>
        <v>-</v>
      </c>
      <c r="L777" s="33" t="str">
        <f t="shared" ca="1" si="265"/>
        <v>-</v>
      </c>
      <c r="M777" s="33" t="str">
        <f t="shared" ca="1" si="266"/>
        <v>-</v>
      </c>
      <c r="N777" s="33" t="str">
        <f t="shared" ca="1" si="267"/>
        <v>-</v>
      </c>
      <c r="O777" s="33" t="str">
        <f t="shared" ca="1" si="268"/>
        <v>-</v>
      </c>
      <c r="P777" s="33" t="str">
        <f t="shared" ca="1" si="269"/>
        <v>-</v>
      </c>
      <c r="Q777" s="33" t="str">
        <f t="shared" ca="1" si="270"/>
        <v>-</v>
      </c>
      <c r="R777" s="34" t="str">
        <f t="shared" ca="1" si="271"/>
        <v>-</v>
      </c>
      <c r="S777" s="2">
        <f>IFERROR(MATCH(MASTER!$A777,'BUMA ALT'!H:H,FALSE),4952)</f>
        <v>4952</v>
      </c>
      <c r="T777" s="5" t="str">
        <f t="shared" ca="1" si="278"/>
        <v>-</v>
      </c>
      <c r="U777" s="51" t="str">
        <f t="shared" ca="1" si="279"/>
        <v>-</v>
      </c>
      <c r="V777" s="51" t="str">
        <f t="shared" ca="1" si="280"/>
        <v>-</v>
      </c>
      <c r="W777" s="51" t="str">
        <f t="shared" ca="1" si="281"/>
        <v>-</v>
      </c>
      <c r="X777" s="51" t="str">
        <f t="shared" ca="1" si="282"/>
        <v>-</v>
      </c>
      <c r="Y777" s="51" t="str">
        <f t="shared" ca="1" si="283"/>
        <v>-</v>
      </c>
      <c r="Z777" s="51" t="str">
        <f t="shared" ca="1" si="284"/>
        <v>-</v>
      </c>
      <c r="AA777" s="6" t="str">
        <f t="shared" ca="1" si="285"/>
        <v>-</v>
      </c>
    </row>
    <row r="778" spans="1:27" x14ac:dyDescent="0.25">
      <c r="A778" s="9" t="s">
        <v>840</v>
      </c>
      <c r="B778" s="10" t="str">
        <f t="shared" si="272"/>
        <v>DJ PUBLISHING, CLOUD, BUMA MAIN</v>
      </c>
      <c r="C778" s="2">
        <f>IFERROR(MATCH(MASTER!$A778,'DJ PUBLISHING'!A:A,FALSE),1393)</f>
        <v>1121</v>
      </c>
      <c r="D778" s="5" t="str">
        <f t="shared" ca="1" si="273"/>
        <v>FURY</v>
      </c>
      <c r="E778" s="6" t="str">
        <f t="shared" ca="1" si="274"/>
        <v>A2 Records</v>
      </c>
      <c r="F778" s="2">
        <f>IFERROR(MATCH(MASTER!$A778,CLOUD!B:B,FALSE),1965)</f>
        <v>623</v>
      </c>
      <c r="G778" s="17">
        <f t="shared" ca="1" si="275"/>
        <v>626273</v>
      </c>
      <c r="H778" s="18" t="str">
        <f t="shared" ca="1" si="276"/>
        <v>FURY</v>
      </c>
      <c r="I778" s="19" t="str">
        <f t="shared" ca="1" si="277"/>
        <v xml:space="preserve">SCHIE VAN </v>
      </c>
      <c r="J778" s="2">
        <f>IFERROR(MATCH(MASTER!$A778,'BUMA MAIN'!H:H,FALSE),4952)</f>
        <v>861</v>
      </c>
      <c r="K778" s="32" t="str">
        <f t="shared" ca="1" si="264"/>
        <v>FURY</v>
      </c>
      <c r="L778" s="33">
        <f t="shared" ca="1" si="265"/>
        <v>1351244</v>
      </c>
      <c r="M778" s="33" t="str">
        <f t="shared" ca="1" si="266"/>
        <v>I-002289736-3</v>
      </c>
      <c r="N778" s="33">
        <f t="shared" ca="1" si="267"/>
        <v>472380650</v>
      </c>
      <c r="O778" s="33" t="str">
        <f t="shared" ca="1" si="268"/>
        <v>DJ PUBLISHING</v>
      </c>
      <c r="P778" s="33">
        <f t="shared" ca="1" si="269"/>
        <v>11555770</v>
      </c>
      <c r="Q778" s="33">
        <f t="shared" ca="1" si="270"/>
        <v>42360</v>
      </c>
      <c r="R778" s="34" t="str">
        <f t="shared" ca="1" si="271"/>
        <v>W-010787073</v>
      </c>
      <c r="S778" s="2">
        <f>IFERROR(MATCH(MASTER!$A778,'BUMA ALT'!H:H,FALSE),4952)</f>
        <v>4952</v>
      </c>
      <c r="T778" s="5" t="str">
        <f t="shared" ca="1" si="278"/>
        <v>-</v>
      </c>
      <c r="U778" s="51" t="str">
        <f t="shared" ca="1" si="279"/>
        <v>-</v>
      </c>
      <c r="V778" s="51" t="str">
        <f t="shared" ca="1" si="280"/>
        <v>-</v>
      </c>
      <c r="W778" s="51" t="str">
        <f t="shared" ca="1" si="281"/>
        <v>-</v>
      </c>
      <c r="X778" s="51" t="str">
        <f t="shared" ca="1" si="282"/>
        <v>-</v>
      </c>
      <c r="Y778" s="51" t="str">
        <f t="shared" ca="1" si="283"/>
        <v>-</v>
      </c>
      <c r="Z778" s="51" t="str">
        <f t="shared" ca="1" si="284"/>
        <v>-</v>
      </c>
      <c r="AA778" s="6" t="str">
        <f t="shared" ca="1" si="285"/>
        <v>-</v>
      </c>
    </row>
    <row r="779" spans="1:27" x14ac:dyDescent="0.25">
      <c r="A779" s="9" t="s">
        <v>952</v>
      </c>
      <c r="B779" s="10" t="str">
        <f t="shared" si="272"/>
        <v>CLOUD, BUMA MAIN</v>
      </c>
      <c r="C779" s="2">
        <f>IFERROR(MATCH(MASTER!$A779,'DJ PUBLISHING'!A:A,FALSE),1393)</f>
        <v>1393</v>
      </c>
      <c r="D779" s="5" t="str">
        <f t="shared" ca="1" si="273"/>
        <v>-</v>
      </c>
      <c r="E779" s="6" t="str">
        <f t="shared" ca="1" si="274"/>
        <v>-</v>
      </c>
      <c r="F779" s="2">
        <f>IFERROR(MATCH(MASTER!$A779,CLOUD!B:B,FALSE),1965)</f>
        <v>624</v>
      </c>
      <c r="G779" s="17">
        <f t="shared" ca="1" si="275"/>
        <v>686366</v>
      </c>
      <c r="H779" s="18" t="str">
        <f t="shared" ca="1" si="276"/>
        <v>FUTS</v>
      </c>
      <c r="I779" s="19" t="str">
        <f t="shared" ca="1" si="277"/>
        <v>KIMMAN/PROOSDIJ VAN/STRITZEL/THIENELT</v>
      </c>
      <c r="J779" s="2">
        <f>IFERROR(MATCH(MASTER!$A779,'BUMA MAIN'!H:H,FALSE),4952)</f>
        <v>974</v>
      </c>
      <c r="K779" s="32" t="str">
        <f t="shared" ca="1" si="264"/>
        <v>FUTS</v>
      </c>
      <c r="L779" s="33">
        <f t="shared" ca="1" si="265"/>
        <v>1351244</v>
      </c>
      <c r="M779" s="33" t="str">
        <f t="shared" ca="1" si="266"/>
        <v>I-002289736-3</v>
      </c>
      <c r="N779" s="33">
        <f t="shared" ca="1" si="267"/>
        <v>472380650</v>
      </c>
      <c r="O779" s="33" t="str">
        <f t="shared" ca="1" si="268"/>
        <v>DJ PUBLISHING</v>
      </c>
      <c r="P779" s="33">
        <f t="shared" ca="1" si="269"/>
        <v>11564552</v>
      </c>
      <c r="Q779" s="33">
        <f t="shared" ca="1" si="270"/>
        <v>42479</v>
      </c>
      <c r="R779" s="34" t="str">
        <f t="shared" ca="1" si="271"/>
        <v>W-011831975</v>
      </c>
      <c r="S779" s="2">
        <f>IFERROR(MATCH(MASTER!$A779,'BUMA ALT'!H:H,FALSE),4952)</f>
        <v>4952</v>
      </c>
      <c r="T779" s="5" t="str">
        <f t="shared" ca="1" si="278"/>
        <v>-</v>
      </c>
      <c r="U779" s="51" t="str">
        <f t="shared" ca="1" si="279"/>
        <v>-</v>
      </c>
      <c r="V779" s="51" t="str">
        <f t="shared" ca="1" si="280"/>
        <v>-</v>
      </c>
      <c r="W779" s="51" t="str">
        <f t="shared" ca="1" si="281"/>
        <v>-</v>
      </c>
      <c r="X779" s="51" t="str">
        <f t="shared" ca="1" si="282"/>
        <v>-</v>
      </c>
      <c r="Y779" s="51" t="str">
        <f t="shared" ca="1" si="283"/>
        <v>-</v>
      </c>
      <c r="Z779" s="51" t="str">
        <f t="shared" ca="1" si="284"/>
        <v>-</v>
      </c>
      <c r="AA779" s="6" t="str">
        <f t="shared" ca="1" si="285"/>
        <v>-</v>
      </c>
    </row>
    <row r="780" spans="1:27" x14ac:dyDescent="0.25">
      <c r="A780" s="9" t="s">
        <v>1517</v>
      </c>
      <c r="B780" s="10" t="str">
        <f t="shared" si="272"/>
        <v>DJ PUBLISHING, CLOUD</v>
      </c>
      <c r="C780" s="2">
        <f>IFERROR(MATCH(MASTER!$A780,'DJ PUBLISHING'!A:A,FALSE),1393)</f>
        <v>997</v>
      </c>
      <c r="D780" s="5" t="str">
        <f t="shared" ca="1" si="273"/>
        <v>FUTURE</v>
      </c>
      <c r="E780" s="6" t="str">
        <f t="shared" ca="1" si="274"/>
        <v>A2 Records</v>
      </c>
      <c r="F780" s="2">
        <f>IFERROR(MATCH(MASTER!$A780,CLOUD!B:B,FALSE),1965)</f>
        <v>625</v>
      </c>
      <c r="G780" s="17">
        <f t="shared" ca="1" si="275"/>
        <v>106257</v>
      </c>
      <c r="H780" s="18" t="str">
        <f t="shared" ca="1" si="276"/>
        <v>FUTURE</v>
      </c>
      <c r="I780" s="19" t="str">
        <f t="shared" ca="1" si="277"/>
        <v>SMEETS</v>
      </c>
      <c r="J780" s="2">
        <f>IFERROR(MATCH(MASTER!$A780,'BUMA MAIN'!H:H,FALSE),4952)</f>
        <v>4952</v>
      </c>
      <c r="K780" s="32" t="str">
        <f t="shared" ca="1" si="264"/>
        <v>-</v>
      </c>
      <c r="L780" s="33" t="str">
        <f t="shared" ca="1" si="265"/>
        <v>-</v>
      </c>
      <c r="M780" s="33" t="str">
        <f t="shared" ca="1" si="266"/>
        <v>-</v>
      </c>
      <c r="N780" s="33" t="str">
        <f t="shared" ca="1" si="267"/>
        <v>-</v>
      </c>
      <c r="O780" s="33" t="str">
        <f t="shared" ca="1" si="268"/>
        <v>-</v>
      </c>
      <c r="P780" s="33" t="str">
        <f t="shared" ca="1" si="269"/>
        <v>-</v>
      </c>
      <c r="Q780" s="33" t="str">
        <f t="shared" ca="1" si="270"/>
        <v>-</v>
      </c>
      <c r="R780" s="34" t="str">
        <f t="shared" ca="1" si="271"/>
        <v>-</v>
      </c>
      <c r="S780" s="2">
        <f>IFERROR(MATCH(MASTER!$A780,'BUMA ALT'!H:H,FALSE),4952)</f>
        <v>4952</v>
      </c>
      <c r="T780" s="5" t="str">
        <f t="shared" ca="1" si="278"/>
        <v>-</v>
      </c>
      <c r="U780" s="51" t="str">
        <f t="shared" ca="1" si="279"/>
        <v>-</v>
      </c>
      <c r="V780" s="51" t="str">
        <f t="shared" ca="1" si="280"/>
        <v>-</v>
      </c>
      <c r="W780" s="51" t="str">
        <f t="shared" ca="1" si="281"/>
        <v>-</v>
      </c>
      <c r="X780" s="51" t="str">
        <f t="shared" ca="1" si="282"/>
        <v>-</v>
      </c>
      <c r="Y780" s="51" t="str">
        <f t="shared" ca="1" si="283"/>
        <v>-</v>
      </c>
      <c r="Z780" s="51" t="str">
        <f t="shared" ca="1" si="284"/>
        <v>-</v>
      </c>
      <c r="AA780" s="6" t="str">
        <f t="shared" ca="1" si="285"/>
        <v>-</v>
      </c>
    </row>
    <row r="781" spans="1:27" x14ac:dyDescent="0.25">
      <c r="A781" s="9" t="s">
        <v>564</v>
      </c>
      <c r="B781" s="10" t="str">
        <f t="shared" si="272"/>
        <v>DJ PUBLISHING, CLOUD, BUMA MAIN</v>
      </c>
      <c r="C781" s="2">
        <f>IFERROR(MATCH(MASTER!$A781,'DJ PUBLISHING'!A:A,FALSE),1393)</f>
        <v>459</v>
      </c>
      <c r="D781" s="5" t="str">
        <f t="shared" ca="1" si="273"/>
        <v>FUTURE EVOLUTION</v>
      </c>
      <c r="E781" s="6" t="str">
        <f t="shared" ca="1" si="274"/>
        <v>Scantraxx Silver</v>
      </c>
      <c r="F781" s="2">
        <f>IFERROR(MATCH(MASTER!$A781,CLOUD!B:B,FALSE),1965)</f>
        <v>626</v>
      </c>
      <c r="G781" s="17">
        <f t="shared" ca="1" si="275"/>
        <v>465444</v>
      </c>
      <c r="H781" s="18" t="str">
        <f t="shared" ca="1" si="276"/>
        <v>FUTURE EVOLUTION</v>
      </c>
      <c r="I781" s="19" t="str">
        <f t="shared" ca="1" si="277"/>
        <v>BAAN/KOLHOOP</v>
      </c>
      <c r="J781" s="2">
        <f>IFERROR(MATCH(MASTER!$A781,'BUMA MAIN'!H:H,FALSE),4952)</f>
        <v>583</v>
      </c>
      <c r="K781" s="32" t="str">
        <f t="shared" ca="1" si="264"/>
        <v>FUTURE EVOLUTION</v>
      </c>
      <c r="L781" s="33">
        <f t="shared" ca="1" si="265"/>
        <v>1351244</v>
      </c>
      <c r="M781" s="33" t="str">
        <f t="shared" ca="1" si="266"/>
        <v>I-002289736-3</v>
      </c>
      <c r="N781" s="33">
        <f t="shared" ca="1" si="267"/>
        <v>472380650</v>
      </c>
      <c r="O781" s="33" t="str">
        <f t="shared" ca="1" si="268"/>
        <v>DJ PUBLISHING</v>
      </c>
      <c r="P781" s="33">
        <f t="shared" ca="1" si="269"/>
        <v>11555158</v>
      </c>
      <c r="Q781" s="33">
        <f t="shared" ca="1" si="270"/>
        <v>42352</v>
      </c>
      <c r="R781" s="34" t="str">
        <f t="shared" ca="1" si="271"/>
        <v>W-010711137</v>
      </c>
      <c r="S781" s="2">
        <f>IFERROR(MATCH(MASTER!$A781,'BUMA ALT'!H:H,FALSE),4952)</f>
        <v>4952</v>
      </c>
      <c r="T781" s="5" t="str">
        <f t="shared" ca="1" si="278"/>
        <v>-</v>
      </c>
      <c r="U781" s="51" t="str">
        <f t="shared" ca="1" si="279"/>
        <v>-</v>
      </c>
      <c r="V781" s="51" t="str">
        <f t="shared" ca="1" si="280"/>
        <v>-</v>
      </c>
      <c r="W781" s="51" t="str">
        <f t="shared" ca="1" si="281"/>
        <v>-</v>
      </c>
      <c r="X781" s="51" t="str">
        <f t="shared" ca="1" si="282"/>
        <v>-</v>
      </c>
      <c r="Y781" s="51" t="str">
        <f t="shared" ca="1" si="283"/>
        <v>-</v>
      </c>
      <c r="Z781" s="51" t="str">
        <f t="shared" ca="1" si="284"/>
        <v>-</v>
      </c>
      <c r="AA781" s="6" t="str">
        <f t="shared" ca="1" si="285"/>
        <v>-</v>
      </c>
    </row>
    <row r="782" spans="1:27" x14ac:dyDescent="0.25">
      <c r="A782" s="9" t="s">
        <v>1518</v>
      </c>
      <c r="B782" s="10" t="str">
        <f t="shared" si="272"/>
        <v>CLOUD</v>
      </c>
      <c r="C782" s="2">
        <f>IFERROR(MATCH(MASTER!$A782,'DJ PUBLISHING'!A:A,FALSE),1393)</f>
        <v>1393</v>
      </c>
      <c r="D782" s="5" t="str">
        <f t="shared" ca="1" si="273"/>
        <v>-</v>
      </c>
      <c r="E782" s="6" t="str">
        <f t="shared" ca="1" si="274"/>
        <v>-</v>
      </c>
      <c r="F782" s="2">
        <f>IFERROR(MATCH(MASTER!$A782,CLOUD!B:B,FALSE),1965)</f>
        <v>627</v>
      </c>
      <c r="G782" s="17">
        <f t="shared" ca="1" si="275"/>
        <v>57870</v>
      </c>
      <c r="H782" s="18" t="str">
        <f t="shared" ca="1" si="276"/>
        <v>FUTURE OF NOIZE</v>
      </c>
      <c r="I782" s="19" t="str">
        <f t="shared" ca="1" si="277"/>
        <v>GONZALEZ/SOLJAN</v>
      </c>
      <c r="J782" s="2">
        <f>IFERROR(MATCH(MASTER!$A782,'BUMA MAIN'!H:H,FALSE),4952)</f>
        <v>4952</v>
      </c>
      <c r="K782" s="32" t="str">
        <f t="shared" ca="1" si="264"/>
        <v>-</v>
      </c>
      <c r="L782" s="33" t="str">
        <f t="shared" ca="1" si="265"/>
        <v>-</v>
      </c>
      <c r="M782" s="33" t="str">
        <f t="shared" ca="1" si="266"/>
        <v>-</v>
      </c>
      <c r="N782" s="33" t="str">
        <f t="shared" ca="1" si="267"/>
        <v>-</v>
      </c>
      <c r="O782" s="33" t="str">
        <f t="shared" ca="1" si="268"/>
        <v>-</v>
      </c>
      <c r="P782" s="33" t="str">
        <f t="shared" ca="1" si="269"/>
        <v>-</v>
      </c>
      <c r="Q782" s="33" t="str">
        <f t="shared" ca="1" si="270"/>
        <v>-</v>
      </c>
      <c r="R782" s="34" t="str">
        <f t="shared" ca="1" si="271"/>
        <v>-</v>
      </c>
      <c r="S782" s="2">
        <f>IFERROR(MATCH(MASTER!$A782,'BUMA ALT'!H:H,FALSE),4952)</f>
        <v>4952</v>
      </c>
      <c r="T782" s="5" t="str">
        <f t="shared" ca="1" si="278"/>
        <v>-</v>
      </c>
      <c r="U782" s="51" t="str">
        <f t="shared" ca="1" si="279"/>
        <v>-</v>
      </c>
      <c r="V782" s="51" t="str">
        <f t="shared" ca="1" si="280"/>
        <v>-</v>
      </c>
      <c r="W782" s="51" t="str">
        <f t="shared" ca="1" si="281"/>
        <v>-</v>
      </c>
      <c r="X782" s="51" t="str">
        <f t="shared" ca="1" si="282"/>
        <v>-</v>
      </c>
      <c r="Y782" s="51" t="str">
        <f t="shared" ca="1" si="283"/>
        <v>-</v>
      </c>
      <c r="Z782" s="51" t="str">
        <f t="shared" ca="1" si="284"/>
        <v>-</v>
      </c>
      <c r="AA782" s="6" t="str">
        <f t="shared" ca="1" si="285"/>
        <v>-</v>
      </c>
    </row>
    <row r="783" spans="1:27" x14ac:dyDescent="0.25">
      <c r="A783" s="9" t="s">
        <v>1519</v>
      </c>
      <c r="B783" s="10" t="str">
        <f t="shared" si="272"/>
        <v>CLOUD</v>
      </c>
      <c r="C783" s="2">
        <f>IFERROR(MATCH(MASTER!$A783,'DJ PUBLISHING'!A:A,FALSE),1393)</f>
        <v>1393</v>
      </c>
      <c r="D783" s="5" t="str">
        <f t="shared" ca="1" si="273"/>
        <v>-</v>
      </c>
      <c r="E783" s="6" t="str">
        <f t="shared" ca="1" si="274"/>
        <v>-</v>
      </c>
      <c r="F783" s="2">
        <f>IFERROR(MATCH(MASTER!$A783,CLOUD!B:B,FALSE),1965)</f>
        <v>628</v>
      </c>
      <c r="G783" s="17">
        <f t="shared" ca="1" si="275"/>
        <v>64787</v>
      </c>
      <c r="H783" s="18" t="str">
        <f t="shared" ca="1" si="276"/>
        <v>FUTURE SOUNDZ</v>
      </c>
      <c r="I783" s="19" t="str">
        <f t="shared" ca="1" si="277"/>
        <v>GONZALEZ/SOLJAN</v>
      </c>
      <c r="J783" s="2">
        <f>IFERROR(MATCH(MASTER!$A783,'BUMA MAIN'!H:H,FALSE),4952)</f>
        <v>4952</v>
      </c>
      <c r="K783" s="32" t="str">
        <f t="shared" ca="1" si="264"/>
        <v>-</v>
      </c>
      <c r="L783" s="33" t="str">
        <f t="shared" ca="1" si="265"/>
        <v>-</v>
      </c>
      <c r="M783" s="33" t="str">
        <f t="shared" ca="1" si="266"/>
        <v>-</v>
      </c>
      <c r="N783" s="33" t="str">
        <f t="shared" ca="1" si="267"/>
        <v>-</v>
      </c>
      <c r="O783" s="33" t="str">
        <f t="shared" ca="1" si="268"/>
        <v>-</v>
      </c>
      <c r="P783" s="33" t="str">
        <f t="shared" ca="1" si="269"/>
        <v>-</v>
      </c>
      <c r="Q783" s="33" t="str">
        <f t="shared" ca="1" si="270"/>
        <v>-</v>
      </c>
      <c r="R783" s="34" t="str">
        <f t="shared" ca="1" si="271"/>
        <v>-</v>
      </c>
      <c r="S783" s="2">
        <f>IFERROR(MATCH(MASTER!$A783,'BUMA ALT'!H:H,FALSE),4952)</f>
        <v>4952</v>
      </c>
      <c r="T783" s="5" t="str">
        <f t="shared" ca="1" si="278"/>
        <v>-</v>
      </c>
      <c r="U783" s="51" t="str">
        <f t="shared" ca="1" si="279"/>
        <v>-</v>
      </c>
      <c r="V783" s="51" t="str">
        <f t="shared" ca="1" si="280"/>
        <v>-</v>
      </c>
      <c r="W783" s="51" t="str">
        <f t="shared" ca="1" si="281"/>
        <v>-</v>
      </c>
      <c r="X783" s="51" t="str">
        <f t="shared" ca="1" si="282"/>
        <v>-</v>
      </c>
      <c r="Y783" s="51" t="str">
        <f t="shared" ca="1" si="283"/>
        <v>-</v>
      </c>
      <c r="Z783" s="51" t="str">
        <f t="shared" ca="1" si="284"/>
        <v>-</v>
      </c>
      <c r="AA783" s="6" t="str">
        <f t="shared" ca="1" si="285"/>
        <v>-</v>
      </c>
    </row>
    <row r="784" spans="1:27" x14ac:dyDescent="0.25">
      <c r="A784" s="9" t="s">
        <v>1520</v>
      </c>
      <c r="B784" s="10" t="str">
        <f t="shared" si="272"/>
        <v>DJ PUBLISHING, CLOUD</v>
      </c>
      <c r="C784" s="2">
        <f>IFERROR(MATCH(MASTER!$A784,'DJ PUBLISHING'!A:A,FALSE),1393)</f>
        <v>394</v>
      </c>
      <c r="D784" s="5" t="str">
        <f t="shared" ca="1" si="273"/>
        <v>FUTURENOIZE</v>
      </c>
      <c r="E784" s="6" t="str">
        <f t="shared" ca="1" si="274"/>
        <v>Scantraxx Silver</v>
      </c>
      <c r="F784" s="2">
        <f>IFERROR(MATCH(MASTER!$A784,CLOUD!B:B,FALSE),1965)</f>
        <v>629</v>
      </c>
      <c r="G784" s="17">
        <f t="shared" ca="1" si="275"/>
        <v>60202</v>
      </c>
      <c r="H784" s="18" t="str">
        <f t="shared" ca="1" si="276"/>
        <v>FUTURENOIZE</v>
      </c>
      <c r="I784" s="19" t="str">
        <f t="shared" ca="1" si="277"/>
        <v>ABWI/ERTEK/GONZALEZ/SOLJAN</v>
      </c>
      <c r="J784" s="2">
        <f>IFERROR(MATCH(MASTER!$A784,'BUMA MAIN'!H:H,FALSE),4952)</f>
        <v>4952</v>
      </c>
      <c r="K784" s="32" t="str">
        <f t="shared" ca="1" si="264"/>
        <v>-</v>
      </c>
      <c r="L784" s="33" t="str">
        <f t="shared" ca="1" si="265"/>
        <v>-</v>
      </c>
      <c r="M784" s="33" t="str">
        <f t="shared" ca="1" si="266"/>
        <v>-</v>
      </c>
      <c r="N784" s="33" t="str">
        <f t="shared" ca="1" si="267"/>
        <v>-</v>
      </c>
      <c r="O784" s="33" t="str">
        <f t="shared" ca="1" si="268"/>
        <v>-</v>
      </c>
      <c r="P784" s="33" t="str">
        <f t="shared" ca="1" si="269"/>
        <v>-</v>
      </c>
      <c r="Q784" s="33" t="str">
        <f t="shared" ca="1" si="270"/>
        <v>-</v>
      </c>
      <c r="R784" s="34" t="str">
        <f t="shared" ca="1" si="271"/>
        <v>-</v>
      </c>
      <c r="S784" s="2">
        <f>IFERROR(MATCH(MASTER!$A784,'BUMA ALT'!H:H,FALSE),4952)</f>
        <v>4952</v>
      </c>
      <c r="T784" s="5" t="str">
        <f t="shared" ca="1" si="278"/>
        <v>-</v>
      </c>
      <c r="U784" s="51" t="str">
        <f t="shared" ca="1" si="279"/>
        <v>-</v>
      </c>
      <c r="V784" s="51" t="str">
        <f t="shared" ca="1" si="280"/>
        <v>-</v>
      </c>
      <c r="W784" s="51" t="str">
        <f t="shared" ca="1" si="281"/>
        <v>-</v>
      </c>
      <c r="X784" s="51" t="str">
        <f t="shared" ca="1" si="282"/>
        <v>-</v>
      </c>
      <c r="Y784" s="51" t="str">
        <f t="shared" ca="1" si="283"/>
        <v>-</v>
      </c>
      <c r="Z784" s="51" t="str">
        <f t="shared" ca="1" si="284"/>
        <v>-</v>
      </c>
      <c r="AA784" s="6" t="str">
        <f t="shared" ca="1" si="285"/>
        <v>-</v>
      </c>
    </row>
    <row r="785" spans="1:27" x14ac:dyDescent="0.25">
      <c r="A785" s="9" t="s">
        <v>70</v>
      </c>
      <c r="B785" s="10" t="str">
        <f t="shared" si="272"/>
        <v>CLOUD, BUMA MAIN</v>
      </c>
      <c r="C785" s="2">
        <f>IFERROR(MATCH(MASTER!$A785,'DJ PUBLISHING'!A:A,FALSE),1393)</f>
        <v>1393</v>
      </c>
      <c r="D785" s="5" t="str">
        <f t="shared" ca="1" si="273"/>
        <v>-</v>
      </c>
      <c r="E785" s="6" t="str">
        <f t="shared" ca="1" si="274"/>
        <v>-</v>
      </c>
      <c r="F785" s="2">
        <f>IFERROR(MATCH(MASTER!$A785,CLOUD!B:B,FALSE),1965)</f>
        <v>630</v>
      </c>
      <c r="G785" s="17">
        <f t="shared" ca="1" si="275"/>
        <v>149483</v>
      </c>
      <c r="H785" s="18" t="str">
        <f t="shared" ca="1" si="276"/>
        <v>G.A.N.J.A</v>
      </c>
      <c r="I785" s="19" t="str">
        <f t="shared" ca="1" si="277"/>
        <v>BILLAN/BILLAN</v>
      </c>
      <c r="J785" s="2">
        <f>IFERROR(MATCH(MASTER!$A785,'BUMA MAIN'!H:H,FALSE),4952)</f>
        <v>90</v>
      </c>
      <c r="K785" s="32" t="str">
        <f t="shared" ca="1" si="264"/>
        <v>G.A.N.J.A</v>
      </c>
      <c r="L785" s="33">
        <f t="shared" ca="1" si="265"/>
        <v>1351244</v>
      </c>
      <c r="M785" s="33" t="str">
        <f t="shared" ca="1" si="266"/>
        <v>I-002289736-3</v>
      </c>
      <c r="N785" s="33">
        <f t="shared" ca="1" si="267"/>
        <v>472380650</v>
      </c>
      <c r="O785" s="33" t="str">
        <f t="shared" ca="1" si="268"/>
        <v>DJ PUBLISHING</v>
      </c>
      <c r="P785" s="33">
        <f t="shared" ca="1" si="269"/>
        <v>4796029</v>
      </c>
      <c r="Q785" s="33">
        <f t="shared" ca="1" si="270"/>
        <v>38762</v>
      </c>
      <c r="R785" s="34" t="str">
        <f t="shared" ca="1" si="271"/>
        <v>W-004375914</v>
      </c>
      <c r="S785" s="2">
        <f>IFERROR(MATCH(MASTER!$A785,'BUMA ALT'!H:H,FALSE),4952)</f>
        <v>4952</v>
      </c>
      <c r="T785" s="5" t="str">
        <f t="shared" ca="1" si="278"/>
        <v>-</v>
      </c>
      <c r="U785" s="51" t="str">
        <f t="shared" ca="1" si="279"/>
        <v>-</v>
      </c>
      <c r="V785" s="51" t="str">
        <f t="shared" ca="1" si="280"/>
        <v>-</v>
      </c>
      <c r="W785" s="51" t="str">
        <f t="shared" ca="1" si="281"/>
        <v>-</v>
      </c>
      <c r="X785" s="51" t="str">
        <f t="shared" ca="1" si="282"/>
        <v>-</v>
      </c>
      <c r="Y785" s="51" t="str">
        <f t="shared" ca="1" si="283"/>
        <v>-</v>
      </c>
      <c r="Z785" s="51" t="str">
        <f t="shared" ca="1" si="284"/>
        <v>-</v>
      </c>
      <c r="AA785" s="6" t="str">
        <f t="shared" ca="1" si="285"/>
        <v>-</v>
      </c>
    </row>
    <row r="786" spans="1:27" x14ac:dyDescent="0.25">
      <c r="A786" s="9" t="s">
        <v>1521</v>
      </c>
      <c r="B786" s="10" t="str">
        <f t="shared" si="272"/>
        <v>DJ PUBLISHING, CLOUD</v>
      </c>
      <c r="C786" s="2">
        <f>IFERROR(MATCH(MASTER!$A786,'DJ PUBLISHING'!A:A,FALSE),1393)</f>
        <v>594</v>
      </c>
      <c r="D786" s="5" t="str">
        <f t="shared" ca="1" si="273"/>
        <v>GAIA</v>
      </c>
      <c r="E786" s="6" t="str">
        <f t="shared" ca="1" si="274"/>
        <v>X-BONE</v>
      </c>
      <c r="F786" s="2">
        <f>IFERROR(MATCH(MASTER!$A786,CLOUD!B:B,FALSE),1965)</f>
        <v>631</v>
      </c>
      <c r="G786" s="17">
        <f t="shared" ca="1" si="275"/>
        <v>136237</v>
      </c>
      <c r="H786" s="18" t="str">
        <f t="shared" ca="1" si="276"/>
        <v>GAIA</v>
      </c>
      <c r="I786" s="19" t="str">
        <f t="shared" ca="1" si="277"/>
        <v>VILCHEZ</v>
      </c>
      <c r="J786" s="2">
        <f>IFERROR(MATCH(MASTER!$A786,'BUMA MAIN'!H:H,FALSE),4952)</f>
        <v>4952</v>
      </c>
      <c r="K786" s="32" t="str">
        <f t="shared" ca="1" si="264"/>
        <v>-</v>
      </c>
      <c r="L786" s="33" t="str">
        <f t="shared" ca="1" si="265"/>
        <v>-</v>
      </c>
      <c r="M786" s="33" t="str">
        <f t="shared" ca="1" si="266"/>
        <v>-</v>
      </c>
      <c r="N786" s="33" t="str">
        <f t="shared" ca="1" si="267"/>
        <v>-</v>
      </c>
      <c r="O786" s="33" t="str">
        <f t="shared" ca="1" si="268"/>
        <v>-</v>
      </c>
      <c r="P786" s="33" t="str">
        <f t="shared" ca="1" si="269"/>
        <v>-</v>
      </c>
      <c r="Q786" s="33" t="str">
        <f t="shared" ca="1" si="270"/>
        <v>-</v>
      </c>
      <c r="R786" s="34" t="str">
        <f t="shared" ca="1" si="271"/>
        <v>-</v>
      </c>
      <c r="S786" s="2">
        <f>IFERROR(MATCH(MASTER!$A786,'BUMA ALT'!H:H,FALSE),4952)</f>
        <v>4952</v>
      </c>
      <c r="T786" s="5" t="str">
        <f t="shared" ca="1" si="278"/>
        <v>-</v>
      </c>
      <c r="U786" s="51" t="str">
        <f t="shared" ca="1" si="279"/>
        <v>-</v>
      </c>
      <c r="V786" s="51" t="str">
        <f t="shared" ca="1" si="280"/>
        <v>-</v>
      </c>
      <c r="W786" s="51" t="str">
        <f t="shared" ca="1" si="281"/>
        <v>-</v>
      </c>
      <c r="X786" s="51" t="str">
        <f t="shared" ca="1" si="282"/>
        <v>-</v>
      </c>
      <c r="Y786" s="51" t="str">
        <f t="shared" ca="1" si="283"/>
        <v>-</v>
      </c>
      <c r="Z786" s="51" t="str">
        <f t="shared" ca="1" si="284"/>
        <v>-</v>
      </c>
      <c r="AA786" s="6" t="str">
        <f t="shared" ca="1" si="285"/>
        <v>-</v>
      </c>
    </row>
    <row r="787" spans="1:27" x14ac:dyDescent="0.25">
      <c r="A787" s="9" t="s">
        <v>873</v>
      </c>
      <c r="B787" s="10" t="str">
        <f t="shared" si="272"/>
        <v>DJ PUBLISHING, CLOUD, BUMA MAIN</v>
      </c>
      <c r="C787" s="2">
        <f>IFERROR(MATCH(MASTER!$A787,'DJ PUBLISHING'!A:A,FALSE),1393)</f>
        <v>952</v>
      </c>
      <c r="D787" s="5" t="str">
        <f t="shared" ca="1" si="273"/>
        <v>GAME TIGHT</v>
      </c>
      <c r="E787" s="6" t="str">
        <f t="shared" ca="1" si="274"/>
        <v>X-RAW</v>
      </c>
      <c r="F787" s="2">
        <f>IFERROR(MATCH(MASTER!$A787,CLOUD!B:B,FALSE),1965)</f>
        <v>632</v>
      </c>
      <c r="G787" s="17">
        <f t="shared" ca="1" si="275"/>
        <v>651571</v>
      </c>
      <c r="H787" s="18" t="str">
        <f t="shared" ca="1" si="276"/>
        <v>GAME TIGHT</v>
      </c>
      <c r="I787" s="19" t="str">
        <f t="shared" ca="1" si="277"/>
        <v>ARPS/HENDRIKS</v>
      </c>
      <c r="J787" s="2">
        <f>IFERROR(MATCH(MASTER!$A787,'BUMA MAIN'!H:H,FALSE),4952)</f>
        <v>895</v>
      </c>
      <c r="K787" s="32" t="str">
        <f t="shared" ca="1" si="264"/>
        <v>GAME TIGHT</v>
      </c>
      <c r="L787" s="33">
        <f t="shared" ca="1" si="265"/>
        <v>1351244</v>
      </c>
      <c r="M787" s="33" t="str">
        <f t="shared" ca="1" si="266"/>
        <v>I-002289736-3</v>
      </c>
      <c r="N787" s="33">
        <f t="shared" ca="1" si="267"/>
        <v>472380650</v>
      </c>
      <c r="O787" s="33" t="str">
        <f t="shared" ca="1" si="268"/>
        <v>DJ PUBLISHING</v>
      </c>
      <c r="P787" s="33">
        <f t="shared" ca="1" si="269"/>
        <v>11555770</v>
      </c>
      <c r="Q787" s="33">
        <f t="shared" ca="1" si="270"/>
        <v>42360</v>
      </c>
      <c r="R787" s="34" t="str">
        <f t="shared" ca="1" si="271"/>
        <v>W-010787083</v>
      </c>
      <c r="S787" s="2">
        <f>IFERROR(MATCH(MASTER!$A787,'BUMA ALT'!H:H,FALSE),4952)</f>
        <v>4952</v>
      </c>
      <c r="T787" s="5" t="str">
        <f t="shared" ca="1" si="278"/>
        <v>-</v>
      </c>
      <c r="U787" s="51" t="str">
        <f t="shared" ca="1" si="279"/>
        <v>-</v>
      </c>
      <c r="V787" s="51" t="str">
        <f t="shared" ca="1" si="280"/>
        <v>-</v>
      </c>
      <c r="W787" s="51" t="str">
        <f t="shared" ca="1" si="281"/>
        <v>-</v>
      </c>
      <c r="X787" s="51" t="str">
        <f t="shared" ca="1" si="282"/>
        <v>-</v>
      </c>
      <c r="Y787" s="51" t="str">
        <f t="shared" ca="1" si="283"/>
        <v>-</v>
      </c>
      <c r="Z787" s="51" t="str">
        <f t="shared" ca="1" si="284"/>
        <v>-</v>
      </c>
      <c r="AA787" s="6" t="str">
        <f t="shared" ca="1" si="285"/>
        <v>-</v>
      </c>
    </row>
    <row r="788" spans="1:27" x14ac:dyDescent="0.25">
      <c r="A788" s="9" t="s">
        <v>4084</v>
      </c>
      <c r="B788" s="10" t="str">
        <f t="shared" si="272"/>
        <v>BUMA ALT</v>
      </c>
      <c r="C788" s="2">
        <f>IFERROR(MATCH(MASTER!$A788,'DJ PUBLISHING'!A:A,FALSE),1393)</f>
        <v>1393</v>
      </c>
      <c r="D788" s="5" t="str">
        <f t="shared" ca="1" si="273"/>
        <v>-</v>
      </c>
      <c r="E788" s="6" t="str">
        <f t="shared" ca="1" si="274"/>
        <v>-</v>
      </c>
      <c r="F788" s="2">
        <f>IFERROR(MATCH(MASTER!$A788,CLOUD!B:B,FALSE),1965)</f>
        <v>1965</v>
      </c>
      <c r="G788" s="17" t="str">
        <f t="shared" ca="1" si="275"/>
        <v>-</v>
      </c>
      <c r="H788" s="18" t="str">
        <f t="shared" ca="1" si="276"/>
        <v>-</v>
      </c>
      <c r="I788" s="19" t="str">
        <f t="shared" ca="1" si="277"/>
        <v>-</v>
      </c>
      <c r="J788" s="2">
        <f>IFERROR(MATCH(MASTER!$A788,'BUMA MAIN'!H:H,FALSE),4952)</f>
        <v>4952</v>
      </c>
      <c r="K788" s="32" t="str">
        <f t="shared" ca="1" si="264"/>
        <v>-</v>
      </c>
      <c r="L788" s="33" t="str">
        <f t="shared" ca="1" si="265"/>
        <v>-</v>
      </c>
      <c r="M788" s="33" t="str">
        <f t="shared" ca="1" si="266"/>
        <v>-</v>
      </c>
      <c r="N788" s="33" t="str">
        <f t="shared" ca="1" si="267"/>
        <v>-</v>
      </c>
      <c r="O788" s="33" t="str">
        <f t="shared" ca="1" si="268"/>
        <v>-</v>
      </c>
      <c r="P788" s="33" t="str">
        <f t="shared" ca="1" si="269"/>
        <v>-</v>
      </c>
      <c r="Q788" s="33" t="str">
        <f t="shared" ca="1" si="270"/>
        <v>-</v>
      </c>
      <c r="R788" s="34" t="str">
        <f t="shared" ca="1" si="271"/>
        <v>-</v>
      </c>
      <c r="S788" s="2">
        <f>IFERROR(MATCH(MASTER!$A788,'BUMA ALT'!H:H,FALSE),4952)</f>
        <v>300</v>
      </c>
      <c r="T788" s="5" t="str">
        <f t="shared" ca="1" si="278"/>
        <v>GANJA</v>
      </c>
      <c r="U788" s="51">
        <f t="shared" ca="1" si="279"/>
        <v>1351244</v>
      </c>
      <c r="V788" s="51" t="str">
        <f t="shared" ca="1" si="280"/>
        <v>I-002289736-3</v>
      </c>
      <c r="W788" s="51">
        <f t="shared" ca="1" si="281"/>
        <v>472380650</v>
      </c>
      <c r="X788" s="51" t="str">
        <f t="shared" ca="1" si="282"/>
        <v>DJ PUBLISHING</v>
      </c>
      <c r="Y788" s="51">
        <f t="shared" ca="1" si="283"/>
        <v>11544725</v>
      </c>
      <c r="Z788" s="51">
        <f t="shared" ca="1" si="284"/>
        <v>42223</v>
      </c>
      <c r="AA788" s="6" t="str">
        <f t="shared" ca="1" si="285"/>
        <v>W-009947368</v>
      </c>
    </row>
    <row r="789" spans="1:27" x14ac:dyDescent="0.25">
      <c r="A789" s="9" t="s">
        <v>361</v>
      </c>
      <c r="B789" s="10" t="str">
        <f t="shared" si="272"/>
        <v>DJ PUBLISHING, CLOUD, BUMA MAIN</v>
      </c>
      <c r="C789" s="2">
        <f>IFERROR(MATCH(MASTER!$A789,'DJ PUBLISHING'!A:A,FALSE),1393)</f>
        <v>1045</v>
      </c>
      <c r="D789" s="5" t="str">
        <f t="shared" ca="1" si="273"/>
        <v>GANJACORE</v>
      </c>
      <c r="E789" s="6" t="str">
        <f t="shared" ca="1" si="274"/>
        <v>A2 Records</v>
      </c>
      <c r="F789" s="2">
        <f>IFERROR(MATCH(MASTER!$A789,CLOUD!B:B,FALSE),1965)</f>
        <v>633</v>
      </c>
      <c r="G789" s="17">
        <f t="shared" ca="1" si="275"/>
        <v>398942</v>
      </c>
      <c r="H789" s="18" t="str">
        <f t="shared" ca="1" si="276"/>
        <v>GANJACORE</v>
      </c>
      <c r="I789" s="19" t="str">
        <f t="shared" ca="1" si="277"/>
        <v>TROHA /WEGELAND</v>
      </c>
      <c r="J789" s="2">
        <f>IFERROR(MATCH(MASTER!$A789,'BUMA MAIN'!H:H,FALSE),4952)</f>
        <v>380</v>
      </c>
      <c r="K789" s="32" t="str">
        <f t="shared" ca="1" si="264"/>
        <v>GANJACORE</v>
      </c>
      <c r="L789" s="33">
        <f t="shared" ca="1" si="265"/>
        <v>1351244</v>
      </c>
      <c r="M789" s="33" t="str">
        <f t="shared" ca="1" si="266"/>
        <v>I-002289736-3</v>
      </c>
      <c r="N789" s="33">
        <f t="shared" ca="1" si="267"/>
        <v>472380650</v>
      </c>
      <c r="O789" s="33" t="str">
        <f t="shared" ca="1" si="268"/>
        <v>DJ PUBLISHING</v>
      </c>
      <c r="P789" s="33">
        <f t="shared" ca="1" si="269"/>
        <v>11544725</v>
      </c>
      <c r="Q789" s="33">
        <f t="shared" ca="1" si="270"/>
        <v>42223</v>
      </c>
      <c r="R789" s="34" t="str">
        <f t="shared" ca="1" si="271"/>
        <v>W-009947370</v>
      </c>
      <c r="S789" s="2">
        <f>IFERROR(MATCH(MASTER!$A789,'BUMA ALT'!H:H,FALSE),4952)</f>
        <v>4952</v>
      </c>
      <c r="T789" s="5" t="str">
        <f t="shared" ca="1" si="278"/>
        <v>-</v>
      </c>
      <c r="U789" s="51" t="str">
        <f t="shared" ca="1" si="279"/>
        <v>-</v>
      </c>
      <c r="V789" s="51" t="str">
        <f t="shared" ca="1" si="280"/>
        <v>-</v>
      </c>
      <c r="W789" s="51" t="str">
        <f t="shared" ca="1" si="281"/>
        <v>-</v>
      </c>
      <c r="X789" s="51" t="str">
        <f t="shared" ca="1" si="282"/>
        <v>-</v>
      </c>
      <c r="Y789" s="51" t="str">
        <f t="shared" ca="1" si="283"/>
        <v>-</v>
      </c>
      <c r="Z789" s="51" t="str">
        <f t="shared" ca="1" si="284"/>
        <v>-</v>
      </c>
      <c r="AA789" s="6" t="str">
        <f t="shared" ca="1" si="285"/>
        <v>-</v>
      </c>
    </row>
    <row r="790" spans="1:27" x14ac:dyDescent="0.25">
      <c r="A790" s="9" t="s">
        <v>3246</v>
      </c>
      <c r="B790" s="10" t="str">
        <f t="shared" si="272"/>
        <v>BUMA ALT</v>
      </c>
      <c r="C790" s="2">
        <f>IFERROR(MATCH(MASTER!$A790,'DJ PUBLISHING'!A:A,FALSE),1393)</f>
        <v>1393</v>
      </c>
      <c r="D790" s="5" t="str">
        <f t="shared" ca="1" si="273"/>
        <v>-</v>
      </c>
      <c r="E790" s="6" t="str">
        <f t="shared" ca="1" si="274"/>
        <v>-</v>
      </c>
      <c r="F790" s="2">
        <f>IFERROR(MATCH(MASTER!$A790,CLOUD!B:B,FALSE),1965)</f>
        <v>1965</v>
      </c>
      <c r="G790" s="17" t="str">
        <f t="shared" ca="1" si="275"/>
        <v>-</v>
      </c>
      <c r="H790" s="18" t="str">
        <f t="shared" ca="1" si="276"/>
        <v>-</v>
      </c>
      <c r="I790" s="19" t="str">
        <f t="shared" ca="1" si="277"/>
        <v>-</v>
      </c>
      <c r="J790" s="2">
        <f>IFERROR(MATCH(MASTER!$A790,'BUMA MAIN'!H:H,FALSE),4952)</f>
        <v>4952</v>
      </c>
      <c r="K790" s="32" t="str">
        <f t="shared" ca="1" si="264"/>
        <v>-</v>
      </c>
      <c r="L790" s="33" t="str">
        <f t="shared" ca="1" si="265"/>
        <v>-</v>
      </c>
      <c r="M790" s="33" t="str">
        <f t="shared" ca="1" si="266"/>
        <v>-</v>
      </c>
      <c r="N790" s="33" t="str">
        <f t="shared" ca="1" si="267"/>
        <v>-</v>
      </c>
      <c r="O790" s="33" t="str">
        <f t="shared" ca="1" si="268"/>
        <v>-</v>
      </c>
      <c r="P790" s="33" t="str">
        <f t="shared" ca="1" si="269"/>
        <v>-</v>
      </c>
      <c r="Q790" s="33" t="str">
        <f t="shared" ca="1" si="270"/>
        <v>-</v>
      </c>
      <c r="R790" s="34" t="str">
        <f t="shared" ca="1" si="271"/>
        <v>-</v>
      </c>
      <c r="S790" s="2">
        <f>IFERROR(MATCH(MASTER!$A790,'BUMA ALT'!H:H,FALSE),4952)</f>
        <v>1392</v>
      </c>
      <c r="T790" s="5" t="str">
        <f t="shared" ca="1" si="278"/>
        <v>GANJACORE (ORIGINAL MIX)</v>
      </c>
      <c r="U790" s="51">
        <f t="shared" ca="1" si="279"/>
        <v>1351244</v>
      </c>
      <c r="V790" s="51" t="str">
        <f t="shared" ca="1" si="280"/>
        <v>I-002289736-3</v>
      </c>
      <c r="W790" s="51">
        <f t="shared" ca="1" si="281"/>
        <v>472380650</v>
      </c>
      <c r="X790" s="51" t="str">
        <f t="shared" ca="1" si="282"/>
        <v>DJ PUBLISHING</v>
      </c>
      <c r="Y790" s="51">
        <f t="shared" ca="1" si="283"/>
        <v>11590270</v>
      </c>
      <c r="Z790" s="51">
        <f t="shared" ca="1" si="284"/>
        <v>42790</v>
      </c>
      <c r="AA790" s="6" t="str">
        <f t="shared" ca="1" si="285"/>
        <v>W-013669005</v>
      </c>
    </row>
    <row r="791" spans="1:27" x14ac:dyDescent="0.25">
      <c r="A791" s="9" t="s">
        <v>782</v>
      </c>
      <c r="B791" s="10" t="str">
        <f t="shared" si="272"/>
        <v>DJ PUBLISHING, CLOUD, BUMA MAIN</v>
      </c>
      <c r="C791" s="2">
        <f>IFERROR(MATCH(MASTER!$A791,'DJ PUBLISHING'!A:A,FALSE),1393)</f>
        <v>805</v>
      </c>
      <c r="D791" s="5" t="str">
        <f t="shared" ca="1" si="273"/>
        <v>GENERATE POWER</v>
      </c>
      <c r="E791" s="6" t="str">
        <f t="shared" ca="1" si="274"/>
        <v>X-BONE</v>
      </c>
      <c r="F791" s="2">
        <f>IFERROR(MATCH(MASTER!$A791,CLOUD!B:B,FALSE),1965)</f>
        <v>634</v>
      </c>
      <c r="G791" s="17">
        <f t="shared" ca="1" si="275"/>
        <v>557830</v>
      </c>
      <c r="H791" s="18" t="str">
        <f t="shared" ca="1" si="276"/>
        <v>GENERATE POWER</v>
      </c>
      <c r="I791" s="19" t="str">
        <f t="shared" ca="1" si="277"/>
        <v>SELMI</v>
      </c>
      <c r="J791" s="2">
        <f>IFERROR(MATCH(MASTER!$A791,'BUMA MAIN'!H:H,FALSE),4952)</f>
        <v>802</v>
      </c>
      <c r="K791" s="32" t="str">
        <f t="shared" ca="1" si="264"/>
        <v>GENERATE POWER</v>
      </c>
      <c r="L791" s="33">
        <f t="shared" ca="1" si="265"/>
        <v>1351244</v>
      </c>
      <c r="M791" s="33" t="str">
        <f t="shared" ca="1" si="266"/>
        <v>I-002289736-3</v>
      </c>
      <c r="N791" s="33">
        <f t="shared" ca="1" si="267"/>
        <v>472380650</v>
      </c>
      <c r="O791" s="33" t="str">
        <f t="shared" ca="1" si="268"/>
        <v>DJ PUBLISHING</v>
      </c>
      <c r="P791" s="33">
        <f t="shared" ca="1" si="269"/>
        <v>11555770</v>
      </c>
      <c r="Q791" s="33">
        <f t="shared" ca="1" si="270"/>
        <v>42360</v>
      </c>
      <c r="R791" s="34" t="str">
        <f t="shared" ca="1" si="271"/>
        <v>W-010787055</v>
      </c>
      <c r="S791" s="2">
        <f>IFERROR(MATCH(MASTER!$A791,'BUMA ALT'!H:H,FALSE),4952)</f>
        <v>4952</v>
      </c>
      <c r="T791" s="5" t="str">
        <f t="shared" ca="1" si="278"/>
        <v>-</v>
      </c>
      <c r="U791" s="51" t="str">
        <f t="shared" ca="1" si="279"/>
        <v>-</v>
      </c>
      <c r="V791" s="51" t="str">
        <f t="shared" ca="1" si="280"/>
        <v>-</v>
      </c>
      <c r="W791" s="51" t="str">
        <f t="shared" ca="1" si="281"/>
        <v>-</v>
      </c>
      <c r="X791" s="51" t="str">
        <f t="shared" ca="1" si="282"/>
        <v>-</v>
      </c>
      <c r="Y791" s="51" t="str">
        <f t="shared" ca="1" si="283"/>
        <v>-</v>
      </c>
      <c r="Z791" s="51" t="str">
        <f t="shared" ca="1" si="284"/>
        <v>-</v>
      </c>
      <c r="AA791" s="6" t="str">
        <f t="shared" ca="1" si="285"/>
        <v>-</v>
      </c>
    </row>
    <row r="792" spans="1:27" x14ac:dyDescent="0.25">
      <c r="A792" s="9" t="s">
        <v>1524</v>
      </c>
      <c r="B792" s="10" t="str">
        <f t="shared" si="272"/>
        <v>DJ PUBLISHING, CLOUD</v>
      </c>
      <c r="C792" s="2">
        <f>IFERROR(MATCH(MASTER!$A792,'DJ PUBLISHING'!A:A,FALSE),1393)</f>
        <v>1120</v>
      </c>
      <c r="D792" s="5" t="str">
        <f t="shared" ca="1" si="273"/>
        <v>GENESIS</v>
      </c>
      <c r="E792" s="6" t="str">
        <f t="shared" ca="1" si="274"/>
        <v>A2 Records</v>
      </c>
      <c r="F792" s="2">
        <f>IFERROR(MATCH(MASTER!$A792,CLOUD!B:B,FALSE),1965)</f>
        <v>635</v>
      </c>
      <c r="G792" s="17">
        <f t="shared" ca="1" si="275"/>
        <v>134382</v>
      </c>
      <c r="H792" s="18" t="str">
        <f t="shared" ca="1" si="276"/>
        <v>GENESIS</v>
      </c>
      <c r="I792" s="19" t="str">
        <f t="shared" ca="1" si="277"/>
        <v>TONI</v>
      </c>
      <c r="J792" s="2">
        <f>IFERROR(MATCH(MASTER!$A792,'BUMA MAIN'!H:H,FALSE),4952)</f>
        <v>4952</v>
      </c>
      <c r="K792" s="32" t="str">
        <f t="shared" ca="1" si="264"/>
        <v>-</v>
      </c>
      <c r="L792" s="33" t="str">
        <f t="shared" ca="1" si="265"/>
        <v>-</v>
      </c>
      <c r="M792" s="33" t="str">
        <f t="shared" ca="1" si="266"/>
        <v>-</v>
      </c>
      <c r="N792" s="33" t="str">
        <f t="shared" ca="1" si="267"/>
        <v>-</v>
      </c>
      <c r="O792" s="33" t="str">
        <f t="shared" ca="1" si="268"/>
        <v>-</v>
      </c>
      <c r="P792" s="33" t="str">
        <f t="shared" ca="1" si="269"/>
        <v>-</v>
      </c>
      <c r="Q792" s="33" t="str">
        <f t="shared" ca="1" si="270"/>
        <v>-</v>
      </c>
      <c r="R792" s="34" t="str">
        <f t="shared" ca="1" si="271"/>
        <v>-</v>
      </c>
      <c r="S792" s="2">
        <f>IFERROR(MATCH(MASTER!$A792,'BUMA ALT'!H:H,FALSE),4952)</f>
        <v>4952</v>
      </c>
      <c r="T792" s="5" t="str">
        <f t="shared" ca="1" si="278"/>
        <v>-</v>
      </c>
      <c r="U792" s="51" t="str">
        <f t="shared" ca="1" si="279"/>
        <v>-</v>
      </c>
      <c r="V792" s="51" t="str">
        <f t="shared" ca="1" si="280"/>
        <v>-</v>
      </c>
      <c r="W792" s="51" t="str">
        <f t="shared" ca="1" si="281"/>
        <v>-</v>
      </c>
      <c r="X792" s="51" t="str">
        <f t="shared" ca="1" si="282"/>
        <v>-</v>
      </c>
      <c r="Y792" s="51" t="str">
        <f t="shared" ca="1" si="283"/>
        <v>-</v>
      </c>
      <c r="Z792" s="51" t="str">
        <f t="shared" ca="1" si="284"/>
        <v>-</v>
      </c>
      <c r="AA792" s="6" t="str">
        <f t="shared" ca="1" si="285"/>
        <v>-</v>
      </c>
    </row>
    <row r="793" spans="1:27" x14ac:dyDescent="0.25">
      <c r="A793" s="9" t="s">
        <v>2558</v>
      </c>
      <c r="B793" s="10" t="str">
        <f t="shared" si="272"/>
        <v>DJ PUBLISHING</v>
      </c>
      <c r="C793" s="2">
        <f>IFERROR(MATCH(MASTER!$A793,'DJ PUBLISHING'!A:A,FALSE),1393)</f>
        <v>892</v>
      </c>
      <c r="D793" s="5" t="str">
        <f t="shared" ca="1" si="273"/>
        <v>GENIUS</v>
      </c>
      <c r="E793" s="6" t="str">
        <f t="shared" ca="1" si="274"/>
        <v>X-RAW</v>
      </c>
      <c r="F793" s="2">
        <f>IFERROR(MATCH(MASTER!$A793,CLOUD!B:B,FALSE),1965)</f>
        <v>1965</v>
      </c>
      <c r="G793" s="17" t="str">
        <f t="shared" ca="1" si="275"/>
        <v>-</v>
      </c>
      <c r="H793" s="18" t="str">
        <f t="shared" ca="1" si="276"/>
        <v>-</v>
      </c>
      <c r="I793" s="19" t="str">
        <f t="shared" ca="1" si="277"/>
        <v>-</v>
      </c>
      <c r="J793" s="2">
        <f>IFERROR(MATCH(MASTER!$A793,'BUMA MAIN'!H:H,FALSE),4952)</f>
        <v>4952</v>
      </c>
      <c r="K793" s="32" t="str">
        <f t="shared" ca="1" si="264"/>
        <v>-</v>
      </c>
      <c r="L793" s="33" t="str">
        <f t="shared" ca="1" si="265"/>
        <v>-</v>
      </c>
      <c r="M793" s="33" t="str">
        <f t="shared" ca="1" si="266"/>
        <v>-</v>
      </c>
      <c r="N793" s="33" t="str">
        <f t="shared" ca="1" si="267"/>
        <v>-</v>
      </c>
      <c r="O793" s="33" t="str">
        <f t="shared" ca="1" si="268"/>
        <v>-</v>
      </c>
      <c r="P793" s="33" t="str">
        <f t="shared" ca="1" si="269"/>
        <v>-</v>
      </c>
      <c r="Q793" s="33" t="str">
        <f t="shared" ca="1" si="270"/>
        <v>-</v>
      </c>
      <c r="R793" s="34" t="str">
        <f t="shared" ca="1" si="271"/>
        <v>-</v>
      </c>
      <c r="S793" s="2">
        <f>IFERROR(MATCH(MASTER!$A793,'BUMA ALT'!H:H,FALSE),4952)</f>
        <v>4952</v>
      </c>
      <c r="T793" s="5" t="str">
        <f t="shared" ca="1" si="278"/>
        <v>-</v>
      </c>
      <c r="U793" s="51" t="str">
        <f t="shared" ca="1" si="279"/>
        <v>-</v>
      </c>
      <c r="V793" s="51" t="str">
        <f t="shared" ca="1" si="280"/>
        <v>-</v>
      </c>
      <c r="W793" s="51" t="str">
        <f t="shared" ca="1" si="281"/>
        <v>-</v>
      </c>
      <c r="X793" s="51" t="str">
        <f t="shared" ca="1" si="282"/>
        <v>-</v>
      </c>
      <c r="Y793" s="51" t="str">
        <f t="shared" ca="1" si="283"/>
        <v>-</v>
      </c>
      <c r="Z793" s="51" t="str">
        <f t="shared" ca="1" si="284"/>
        <v>-</v>
      </c>
      <c r="AA793" s="6" t="str">
        <f t="shared" ca="1" si="285"/>
        <v>-</v>
      </c>
    </row>
    <row r="794" spans="1:27" x14ac:dyDescent="0.25">
      <c r="A794" s="9" t="s">
        <v>203</v>
      </c>
      <c r="B794" s="10" t="str">
        <f t="shared" si="272"/>
        <v>CLOUD, BUMA MAIN</v>
      </c>
      <c r="C794" s="2">
        <f>IFERROR(MATCH(MASTER!$A794,'DJ PUBLISHING'!A:A,FALSE),1393)</f>
        <v>1393</v>
      </c>
      <c r="D794" s="5" t="str">
        <f t="shared" ca="1" si="273"/>
        <v>-</v>
      </c>
      <c r="E794" s="6" t="str">
        <f t="shared" ca="1" si="274"/>
        <v>-</v>
      </c>
      <c r="F794" s="2">
        <f>IFERROR(MATCH(MASTER!$A794,CLOUD!B:B,FALSE),1965)</f>
        <v>636</v>
      </c>
      <c r="G794" s="17">
        <f t="shared" ca="1" si="275"/>
        <v>306816</v>
      </c>
      <c r="H794" s="18" t="str">
        <f t="shared" ca="1" si="276"/>
        <v>GET ALL ABOARD</v>
      </c>
      <c r="I794" s="19" t="str">
        <f t="shared" ca="1" si="277"/>
        <v>KROUWEL/SPANACHE</v>
      </c>
      <c r="J794" s="2">
        <f>IFERROR(MATCH(MASTER!$A794,'BUMA MAIN'!H:H,FALSE),4952)</f>
        <v>222</v>
      </c>
      <c r="K794" s="32" t="str">
        <f t="shared" ca="1" si="264"/>
        <v>GET ALL ABOARD</v>
      </c>
      <c r="L794" s="33">
        <f t="shared" ca="1" si="265"/>
        <v>1351244</v>
      </c>
      <c r="M794" s="33" t="str">
        <f t="shared" ca="1" si="266"/>
        <v>I-002289736-3</v>
      </c>
      <c r="N794" s="33">
        <f t="shared" ca="1" si="267"/>
        <v>472380650</v>
      </c>
      <c r="O794" s="33" t="str">
        <f t="shared" ca="1" si="268"/>
        <v>DJ PUBLISHING</v>
      </c>
      <c r="P794" s="33">
        <f t="shared" ca="1" si="269"/>
        <v>4811472</v>
      </c>
      <c r="Q794" s="33">
        <f t="shared" ca="1" si="270"/>
        <v>39021</v>
      </c>
      <c r="R794" s="34" t="str">
        <f t="shared" ca="1" si="271"/>
        <v>W-004790741</v>
      </c>
      <c r="S794" s="2">
        <f>IFERROR(MATCH(MASTER!$A794,'BUMA ALT'!H:H,FALSE),4952)</f>
        <v>4952</v>
      </c>
      <c r="T794" s="5" t="str">
        <f t="shared" ca="1" si="278"/>
        <v>-</v>
      </c>
      <c r="U794" s="51" t="str">
        <f t="shared" ca="1" si="279"/>
        <v>-</v>
      </c>
      <c r="V794" s="51" t="str">
        <f t="shared" ca="1" si="280"/>
        <v>-</v>
      </c>
      <c r="W794" s="51" t="str">
        <f t="shared" ca="1" si="281"/>
        <v>-</v>
      </c>
      <c r="X794" s="51" t="str">
        <f t="shared" ca="1" si="282"/>
        <v>-</v>
      </c>
      <c r="Y794" s="51" t="str">
        <f t="shared" ca="1" si="283"/>
        <v>-</v>
      </c>
      <c r="Z794" s="51" t="str">
        <f t="shared" ca="1" si="284"/>
        <v>-</v>
      </c>
      <c r="AA794" s="6" t="str">
        <f t="shared" ca="1" si="285"/>
        <v>-</v>
      </c>
    </row>
    <row r="795" spans="1:27" x14ac:dyDescent="0.25">
      <c r="A795" s="9" t="s">
        <v>933</v>
      </c>
      <c r="B795" s="10" t="str">
        <f t="shared" si="272"/>
        <v>CLOUD, BUMA MAIN</v>
      </c>
      <c r="C795" s="2">
        <f>IFERROR(MATCH(MASTER!$A795,'DJ PUBLISHING'!A:A,FALSE),1393)</f>
        <v>1393</v>
      </c>
      <c r="D795" s="5" t="str">
        <f t="shared" ca="1" si="273"/>
        <v>-</v>
      </c>
      <c r="E795" s="6" t="str">
        <f t="shared" ca="1" si="274"/>
        <v>-</v>
      </c>
      <c r="F795" s="2">
        <f>IFERROR(MATCH(MASTER!$A795,CLOUD!B:B,FALSE),1965)</f>
        <v>637</v>
      </c>
      <c r="G795" s="17">
        <f t="shared" ca="1" si="275"/>
        <v>654676</v>
      </c>
      <c r="H795" s="18" t="str">
        <f t="shared" ca="1" si="276"/>
        <v>GET BACK</v>
      </c>
      <c r="I795" s="19" t="str">
        <f t="shared" ca="1" si="277"/>
        <v>BAIRD/CLAESSENS/O DEA/PREVOO</v>
      </c>
      <c r="J795" s="2">
        <f>IFERROR(MATCH(MASTER!$A795,'BUMA MAIN'!H:H,FALSE),4952)</f>
        <v>955</v>
      </c>
      <c r="K795" s="32" t="str">
        <f t="shared" ca="1" si="264"/>
        <v>GET BACK</v>
      </c>
      <c r="L795" s="33">
        <f t="shared" ca="1" si="265"/>
        <v>1351244</v>
      </c>
      <c r="M795" s="33" t="str">
        <f t="shared" ca="1" si="266"/>
        <v>I-002289736-3</v>
      </c>
      <c r="N795" s="33">
        <f t="shared" ca="1" si="267"/>
        <v>472380650</v>
      </c>
      <c r="O795" s="33" t="str">
        <f t="shared" ca="1" si="268"/>
        <v>DJ PUBLISHING</v>
      </c>
      <c r="P795" s="33">
        <f t="shared" ca="1" si="269"/>
        <v>11558839</v>
      </c>
      <c r="Q795" s="33">
        <f t="shared" ca="1" si="270"/>
        <v>42404</v>
      </c>
      <c r="R795" s="34" t="str">
        <f t="shared" ca="1" si="271"/>
        <v>W-010989958</v>
      </c>
      <c r="S795" s="2">
        <f>IFERROR(MATCH(MASTER!$A795,'BUMA ALT'!H:H,FALSE),4952)</f>
        <v>4952</v>
      </c>
      <c r="T795" s="5" t="str">
        <f t="shared" ca="1" si="278"/>
        <v>-</v>
      </c>
      <c r="U795" s="51" t="str">
        <f t="shared" ca="1" si="279"/>
        <v>-</v>
      </c>
      <c r="V795" s="51" t="str">
        <f t="shared" ca="1" si="280"/>
        <v>-</v>
      </c>
      <c r="W795" s="51" t="str">
        <f t="shared" ca="1" si="281"/>
        <v>-</v>
      </c>
      <c r="X795" s="51" t="str">
        <f t="shared" ca="1" si="282"/>
        <v>-</v>
      </c>
      <c r="Y795" s="51" t="str">
        <f t="shared" ca="1" si="283"/>
        <v>-</v>
      </c>
      <c r="Z795" s="51" t="str">
        <f t="shared" ca="1" si="284"/>
        <v>-</v>
      </c>
      <c r="AA795" s="6" t="str">
        <f t="shared" ca="1" si="285"/>
        <v>-</v>
      </c>
    </row>
    <row r="796" spans="1:27" x14ac:dyDescent="0.25">
      <c r="A796" s="9" t="s">
        <v>2559</v>
      </c>
      <c r="B796" s="10" t="str">
        <f t="shared" si="272"/>
        <v>DJ PUBLISHING</v>
      </c>
      <c r="C796" s="2">
        <f>IFERROR(MATCH(MASTER!$A796,'DJ PUBLISHING'!A:A,FALSE),1393)</f>
        <v>675</v>
      </c>
      <c r="D796" s="5" t="str">
        <f t="shared" ca="1" si="273"/>
        <v>GET BURNED</v>
      </c>
      <c r="E796" s="6" t="str">
        <f t="shared" ca="1" si="274"/>
        <v>X-BONE</v>
      </c>
      <c r="F796" s="2">
        <f>IFERROR(MATCH(MASTER!$A796,CLOUD!B:B,FALSE),1965)</f>
        <v>1965</v>
      </c>
      <c r="G796" s="17" t="str">
        <f t="shared" ca="1" si="275"/>
        <v>-</v>
      </c>
      <c r="H796" s="18" t="str">
        <f t="shared" ca="1" si="276"/>
        <v>-</v>
      </c>
      <c r="I796" s="19" t="str">
        <f t="shared" ca="1" si="277"/>
        <v>-</v>
      </c>
      <c r="J796" s="2">
        <f>IFERROR(MATCH(MASTER!$A796,'BUMA MAIN'!H:H,FALSE),4952)</f>
        <v>4952</v>
      </c>
      <c r="K796" s="32" t="str">
        <f t="shared" ca="1" si="264"/>
        <v>-</v>
      </c>
      <c r="L796" s="33" t="str">
        <f t="shared" ca="1" si="265"/>
        <v>-</v>
      </c>
      <c r="M796" s="33" t="str">
        <f t="shared" ca="1" si="266"/>
        <v>-</v>
      </c>
      <c r="N796" s="33" t="str">
        <f t="shared" ca="1" si="267"/>
        <v>-</v>
      </c>
      <c r="O796" s="33" t="str">
        <f t="shared" ca="1" si="268"/>
        <v>-</v>
      </c>
      <c r="P796" s="33" t="str">
        <f t="shared" ca="1" si="269"/>
        <v>-</v>
      </c>
      <c r="Q796" s="33" t="str">
        <f t="shared" ca="1" si="270"/>
        <v>-</v>
      </c>
      <c r="R796" s="34" t="str">
        <f t="shared" ca="1" si="271"/>
        <v>-</v>
      </c>
      <c r="S796" s="2">
        <f>IFERROR(MATCH(MASTER!$A796,'BUMA ALT'!H:H,FALSE),4952)</f>
        <v>4952</v>
      </c>
      <c r="T796" s="5" t="str">
        <f t="shared" ca="1" si="278"/>
        <v>-</v>
      </c>
      <c r="U796" s="51" t="str">
        <f t="shared" ca="1" si="279"/>
        <v>-</v>
      </c>
      <c r="V796" s="51" t="str">
        <f t="shared" ca="1" si="280"/>
        <v>-</v>
      </c>
      <c r="W796" s="51" t="str">
        <f t="shared" ca="1" si="281"/>
        <v>-</v>
      </c>
      <c r="X796" s="51" t="str">
        <f t="shared" ca="1" si="282"/>
        <v>-</v>
      </c>
      <c r="Y796" s="51" t="str">
        <f t="shared" ca="1" si="283"/>
        <v>-</v>
      </c>
      <c r="Z796" s="51" t="str">
        <f t="shared" ca="1" si="284"/>
        <v>-</v>
      </c>
      <c r="AA796" s="6" t="str">
        <f t="shared" ca="1" si="285"/>
        <v>-</v>
      </c>
    </row>
    <row r="797" spans="1:27" x14ac:dyDescent="0.25">
      <c r="A797" s="9" t="s">
        <v>648</v>
      </c>
      <c r="B797" s="10" t="str">
        <f t="shared" si="272"/>
        <v>DJ PUBLISHING, CLOUD, BUMA MAIN</v>
      </c>
      <c r="C797" s="2">
        <f>IFERROR(MATCH(MASTER!$A797,'DJ PUBLISHING'!A:A,FALSE),1393)</f>
        <v>757</v>
      </c>
      <c r="D797" s="5" t="str">
        <f t="shared" ca="1" si="273"/>
        <v>GET DOWN</v>
      </c>
      <c r="E797" s="6" t="str">
        <f t="shared" ca="1" si="274"/>
        <v>X-BONE</v>
      </c>
      <c r="F797" s="2">
        <f>IFERROR(MATCH(MASTER!$A797,CLOUD!B:B,FALSE),1965)</f>
        <v>638</v>
      </c>
      <c r="G797" s="17">
        <f t="shared" ca="1" si="275"/>
        <v>487211</v>
      </c>
      <c r="H797" s="18" t="str">
        <f t="shared" ca="1" si="276"/>
        <v>GET DOWN</v>
      </c>
      <c r="I797" s="19" t="str">
        <f t="shared" ca="1" si="277"/>
        <v>ORR</v>
      </c>
      <c r="J797" s="2">
        <f>IFERROR(MATCH(MASTER!$A797,'BUMA MAIN'!H:H,FALSE),4952)</f>
        <v>667</v>
      </c>
      <c r="K797" s="32" t="str">
        <f t="shared" ca="1" si="264"/>
        <v>GET DOWN</v>
      </c>
      <c r="L797" s="33">
        <f t="shared" ca="1" si="265"/>
        <v>1351244</v>
      </c>
      <c r="M797" s="33" t="str">
        <f t="shared" ca="1" si="266"/>
        <v>I-002289736-3</v>
      </c>
      <c r="N797" s="33">
        <f t="shared" ca="1" si="267"/>
        <v>472380650</v>
      </c>
      <c r="O797" s="33" t="str">
        <f t="shared" ca="1" si="268"/>
        <v>DJ PUBLISHING</v>
      </c>
      <c r="P797" s="33">
        <f t="shared" ca="1" si="269"/>
        <v>11555158</v>
      </c>
      <c r="Q797" s="33">
        <f t="shared" ca="1" si="270"/>
        <v>42352</v>
      </c>
      <c r="R797" s="34" t="str">
        <f t="shared" ca="1" si="271"/>
        <v>W-010711138</v>
      </c>
      <c r="S797" s="2">
        <f>IFERROR(MATCH(MASTER!$A797,'BUMA ALT'!H:H,FALSE),4952)</f>
        <v>4952</v>
      </c>
      <c r="T797" s="5" t="str">
        <f t="shared" ca="1" si="278"/>
        <v>-</v>
      </c>
      <c r="U797" s="51" t="str">
        <f t="shared" ca="1" si="279"/>
        <v>-</v>
      </c>
      <c r="V797" s="51" t="str">
        <f t="shared" ca="1" si="280"/>
        <v>-</v>
      </c>
      <c r="W797" s="51" t="str">
        <f t="shared" ca="1" si="281"/>
        <v>-</v>
      </c>
      <c r="X797" s="51" t="str">
        <f t="shared" ca="1" si="282"/>
        <v>-</v>
      </c>
      <c r="Y797" s="51" t="str">
        <f t="shared" ca="1" si="283"/>
        <v>-</v>
      </c>
      <c r="Z797" s="51" t="str">
        <f t="shared" ca="1" si="284"/>
        <v>-</v>
      </c>
      <c r="AA797" s="6" t="str">
        <f t="shared" ca="1" si="285"/>
        <v>-</v>
      </c>
    </row>
    <row r="798" spans="1:27" x14ac:dyDescent="0.25">
      <c r="A798" s="9" t="s">
        <v>1526</v>
      </c>
      <c r="B798" s="10" t="str">
        <f t="shared" si="272"/>
        <v>CLOUD</v>
      </c>
      <c r="C798" s="2">
        <f>IFERROR(MATCH(MASTER!$A798,'DJ PUBLISHING'!A:A,FALSE),1393)</f>
        <v>1393</v>
      </c>
      <c r="D798" s="5" t="str">
        <f t="shared" ca="1" si="273"/>
        <v>-</v>
      </c>
      <c r="E798" s="6" t="str">
        <f t="shared" ca="1" si="274"/>
        <v>-</v>
      </c>
      <c r="F798" s="2">
        <f>IFERROR(MATCH(MASTER!$A798,CLOUD!B:B,FALSE),1965)</f>
        <v>639</v>
      </c>
      <c r="G798" s="17">
        <f t="shared" ca="1" si="275"/>
        <v>72749</v>
      </c>
      <c r="H798" s="18" t="str">
        <f t="shared" ca="1" si="276"/>
        <v>GET DRUNK</v>
      </c>
      <c r="I798" s="19" t="str">
        <f t="shared" ca="1" si="277"/>
        <v>ROSCHINI/TESSAROLLO</v>
      </c>
      <c r="J798" s="2">
        <f>IFERROR(MATCH(MASTER!$A798,'BUMA MAIN'!H:H,FALSE),4952)</f>
        <v>4952</v>
      </c>
      <c r="K798" s="32" t="str">
        <f t="shared" ca="1" si="264"/>
        <v>-</v>
      </c>
      <c r="L798" s="33" t="str">
        <f t="shared" ca="1" si="265"/>
        <v>-</v>
      </c>
      <c r="M798" s="33" t="str">
        <f t="shared" ca="1" si="266"/>
        <v>-</v>
      </c>
      <c r="N798" s="33" t="str">
        <f t="shared" ca="1" si="267"/>
        <v>-</v>
      </c>
      <c r="O798" s="33" t="str">
        <f t="shared" ca="1" si="268"/>
        <v>-</v>
      </c>
      <c r="P798" s="33" t="str">
        <f t="shared" ca="1" si="269"/>
        <v>-</v>
      </c>
      <c r="Q798" s="33" t="str">
        <f t="shared" ca="1" si="270"/>
        <v>-</v>
      </c>
      <c r="R798" s="34" t="str">
        <f t="shared" ca="1" si="271"/>
        <v>-</v>
      </c>
      <c r="S798" s="2">
        <f>IFERROR(MATCH(MASTER!$A798,'BUMA ALT'!H:H,FALSE),4952)</f>
        <v>4952</v>
      </c>
      <c r="T798" s="5" t="str">
        <f t="shared" ca="1" si="278"/>
        <v>-</v>
      </c>
      <c r="U798" s="51" t="str">
        <f t="shared" ca="1" si="279"/>
        <v>-</v>
      </c>
      <c r="V798" s="51" t="str">
        <f t="shared" ca="1" si="280"/>
        <v>-</v>
      </c>
      <c r="W798" s="51" t="str">
        <f t="shared" ca="1" si="281"/>
        <v>-</v>
      </c>
      <c r="X798" s="51" t="str">
        <f t="shared" ca="1" si="282"/>
        <v>-</v>
      </c>
      <c r="Y798" s="51" t="str">
        <f t="shared" ca="1" si="283"/>
        <v>-</v>
      </c>
      <c r="Z798" s="51" t="str">
        <f t="shared" ca="1" si="284"/>
        <v>-</v>
      </c>
      <c r="AA798" s="6" t="str">
        <f t="shared" ca="1" si="285"/>
        <v>-</v>
      </c>
    </row>
    <row r="799" spans="1:27" x14ac:dyDescent="0.25">
      <c r="A799" s="9" t="s">
        <v>20</v>
      </c>
      <c r="B799" s="10" t="str">
        <f t="shared" si="272"/>
        <v>CLOUD, BUMA MAIN</v>
      </c>
      <c r="C799" s="2">
        <f>IFERROR(MATCH(MASTER!$A799,'DJ PUBLISHING'!A:A,FALSE),1393)</f>
        <v>1393</v>
      </c>
      <c r="D799" s="5" t="str">
        <f t="shared" ca="1" si="273"/>
        <v>-</v>
      </c>
      <c r="E799" s="6" t="str">
        <f t="shared" ca="1" si="274"/>
        <v>-</v>
      </c>
      <c r="F799" s="2">
        <f>IFERROR(MATCH(MASTER!$A799,CLOUD!B:B,FALSE),1965)</f>
        <v>640</v>
      </c>
      <c r="G799" s="17">
        <f t="shared" ca="1" si="275"/>
        <v>636</v>
      </c>
      <c r="H799" s="18" t="str">
        <f t="shared" ca="1" si="276"/>
        <v>GET MY LOVE</v>
      </c>
      <c r="I799" s="19" t="str">
        <f t="shared" ca="1" si="277"/>
        <v>MARTENS/MARTENS</v>
      </c>
      <c r="J799" s="2">
        <f>IFERROR(MATCH(MASTER!$A799,'BUMA MAIN'!H:H,FALSE),4952)</f>
        <v>24</v>
      </c>
      <c r="K799" s="32" t="str">
        <f t="shared" ca="1" si="264"/>
        <v>GET MY LOVE</v>
      </c>
      <c r="L799" s="33">
        <f t="shared" ca="1" si="265"/>
        <v>1351244</v>
      </c>
      <c r="M799" s="33" t="str">
        <f t="shared" ca="1" si="266"/>
        <v>I-002289736-3</v>
      </c>
      <c r="N799" s="33">
        <f t="shared" ca="1" si="267"/>
        <v>472380650</v>
      </c>
      <c r="O799" s="33" t="str">
        <f t="shared" ca="1" si="268"/>
        <v>DJ PUBLISHING</v>
      </c>
      <c r="P799" s="33">
        <f t="shared" ca="1" si="269"/>
        <v>4784006</v>
      </c>
      <c r="Q799" s="33">
        <f t="shared" ca="1" si="270"/>
        <v>38580</v>
      </c>
      <c r="R799" s="34" t="str">
        <f t="shared" ca="1" si="271"/>
        <v>W-004234473</v>
      </c>
      <c r="S799" s="2">
        <f>IFERROR(MATCH(MASTER!$A799,'BUMA ALT'!H:H,FALSE),4952)</f>
        <v>4952</v>
      </c>
      <c r="T799" s="5" t="str">
        <f t="shared" ca="1" si="278"/>
        <v>-</v>
      </c>
      <c r="U799" s="51" t="str">
        <f t="shared" ca="1" si="279"/>
        <v>-</v>
      </c>
      <c r="V799" s="51" t="str">
        <f t="shared" ca="1" si="280"/>
        <v>-</v>
      </c>
      <c r="W799" s="51" t="str">
        <f t="shared" ca="1" si="281"/>
        <v>-</v>
      </c>
      <c r="X799" s="51" t="str">
        <f t="shared" ca="1" si="282"/>
        <v>-</v>
      </c>
      <c r="Y799" s="51" t="str">
        <f t="shared" ca="1" si="283"/>
        <v>-</v>
      </c>
      <c r="Z799" s="51" t="str">
        <f t="shared" ca="1" si="284"/>
        <v>-</v>
      </c>
      <c r="AA799" s="6" t="str">
        <f t="shared" ca="1" si="285"/>
        <v>-</v>
      </c>
    </row>
    <row r="800" spans="1:27" x14ac:dyDescent="0.25">
      <c r="A800" s="9" t="s">
        <v>530</v>
      </c>
      <c r="B800" s="10" t="str">
        <f t="shared" si="272"/>
        <v>DJ PUBLISHING, CLOUD, BUMA MAIN</v>
      </c>
      <c r="C800" s="2">
        <f>IFERROR(MATCH(MASTER!$A800,'DJ PUBLISHING'!A:A,FALSE),1393)</f>
        <v>920</v>
      </c>
      <c r="D800" s="5" t="str">
        <f t="shared" ca="1" si="273"/>
        <v>GET PAID</v>
      </c>
      <c r="E800" s="6" t="str">
        <f t="shared" ca="1" si="274"/>
        <v>X-RAW</v>
      </c>
      <c r="F800" s="2">
        <f>IFERROR(MATCH(MASTER!$A800,CLOUD!B:B,FALSE),1965)</f>
        <v>641</v>
      </c>
      <c r="G800" s="17">
        <f t="shared" ca="1" si="275"/>
        <v>461763</v>
      </c>
      <c r="H800" s="18" t="str">
        <f t="shared" ca="1" si="276"/>
        <v>GET PAID</v>
      </c>
      <c r="I800" s="19" t="str">
        <f t="shared" ca="1" si="277"/>
        <v xml:space="preserve">CALVINE/DESTAFANIS/SCHIE VAN </v>
      </c>
      <c r="J800" s="2">
        <f>IFERROR(MATCH(MASTER!$A800,'BUMA MAIN'!H:H,FALSE),4952)</f>
        <v>549</v>
      </c>
      <c r="K800" s="32" t="str">
        <f t="shared" ca="1" si="264"/>
        <v>GET PAID</v>
      </c>
      <c r="L800" s="33">
        <f t="shared" ca="1" si="265"/>
        <v>1351244</v>
      </c>
      <c r="M800" s="33" t="str">
        <f t="shared" ca="1" si="266"/>
        <v>I-002289736-3</v>
      </c>
      <c r="N800" s="33">
        <f t="shared" ca="1" si="267"/>
        <v>472380650</v>
      </c>
      <c r="O800" s="33" t="str">
        <f t="shared" ca="1" si="268"/>
        <v>DJ PUBLISHING</v>
      </c>
      <c r="P800" s="33">
        <f t="shared" ca="1" si="269"/>
        <v>11555158</v>
      </c>
      <c r="Q800" s="33">
        <f t="shared" ca="1" si="270"/>
        <v>42352</v>
      </c>
      <c r="R800" s="34" t="str">
        <f t="shared" ca="1" si="271"/>
        <v>W-010711147</v>
      </c>
      <c r="S800" s="2">
        <f>IFERROR(MATCH(MASTER!$A800,'BUMA ALT'!H:H,FALSE),4952)</f>
        <v>4952</v>
      </c>
      <c r="T800" s="5" t="str">
        <f t="shared" ca="1" si="278"/>
        <v>-</v>
      </c>
      <c r="U800" s="51" t="str">
        <f t="shared" ca="1" si="279"/>
        <v>-</v>
      </c>
      <c r="V800" s="51" t="str">
        <f t="shared" ca="1" si="280"/>
        <v>-</v>
      </c>
      <c r="W800" s="51" t="str">
        <f t="shared" ca="1" si="281"/>
        <v>-</v>
      </c>
      <c r="X800" s="51" t="str">
        <f t="shared" ca="1" si="282"/>
        <v>-</v>
      </c>
      <c r="Y800" s="51" t="str">
        <f t="shared" ca="1" si="283"/>
        <v>-</v>
      </c>
      <c r="Z800" s="51" t="str">
        <f t="shared" ca="1" si="284"/>
        <v>-</v>
      </c>
      <c r="AA800" s="6" t="str">
        <f t="shared" ca="1" si="285"/>
        <v>-</v>
      </c>
    </row>
    <row r="801" spans="1:27" x14ac:dyDescent="0.25">
      <c r="A801" s="9" t="s">
        <v>711</v>
      </c>
      <c r="B801" s="10" t="str">
        <f t="shared" si="272"/>
        <v>DJ PUBLISHING, CLOUD, BUMA MAIN</v>
      </c>
      <c r="C801" s="2">
        <f>IFERROR(MATCH(MASTER!$A801,'DJ PUBLISHING'!A:A,FALSE),1393)</f>
        <v>480</v>
      </c>
      <c r="D801" s="5" t="str">
        <f t="shared" ca="1" si="273"/>
        <v>GET ROWDY</v>
      </c>
      <c r="E801" s="6" t="str">
        <f t="shared" ca="1" si="274"/>
        <v>Scantraxx Silver</v>
      </c>
      <c r="F801" s="2">
        <f>IFERROR(MATCH(MASTER!$A801,CLOUD!B:B,FALSE),1965)</f>
        <v>642</v>
      </c>
      <c r="G801" s="17">
        <f t="shared" ca="1" si="275"/>
        <v>515842</v>
      </c>
      <c r="H801" s="18" t="str">
        <f t="shared" ca="1" si="276"/>
        <v>GET ROWDY</v>
      </c>
      <c r="I801" s="19" t="str">
        <f t="shared" ca="1" si="277"/>
        <v>PERNA</v>
      </c>
      <c r="J801" s="2">
        <f>IFERROR(MATCH(MASTER!$A801,'BUMA MAIN'!H:H,FALSE),4952)</f>
        <v>731</v>
      </c>
      <c r="K801" s="32" t="str">
        <f t="shared" ca="1" si="264"/>
        <v>GET ROWDY</v>
      </c>
      <c r="L801" s="33">
        <f t="shared" ca="1" si="265"/>
        <v>1351244</v>
      </c>
      <c r="M801" s="33" t="str">
        <f t="shared" ca="1" si="266"/>
        <v>I-002289736-3</v>
      </c>
      <c r="N801" s="33">
        <f t="shared" ca="1" si="267"/>
        <v>472380650</v>
      </c>
      <c r="O801" s="33" t="str">
        <f t="shared" ca="1" si="268"/>
        <v>DJ PUBLISHING</v>
      </c>
      <c r="P801" s="33">
        <f t="shared" ca="1" si="269"/>
        <v>11555770</v>
      </c>
      <c r="Q801" s="33">
        <f t="shared" ca="1" si="270"/>
        <v>42360</v>
      </c>
      <c r="R801" s="34" t="str">
        <f t="shared" ca="1" si="271"/>
        <v>W-010787125</v>
      </c>
      <c r="S801" s="2">
        <f>IFERROR(MATCH(MASTER!$A801,'BUMA ALT'!H:H,FALSE),4952)</f>
        <v>4952</v>
      </c>
      <c r="T801" s="5" t="str">
        <f t="shared" ca="1" si="278"/>
        <v>-</v>
      </c>
      <c r="U801" s="51" t="str">
        <f t="shared" ca="1" si="279"/>
        <v>-</v>
      </c>
      <c r="V801" s="51" t="str">
        <f t="shared" ca="1" si="280"/>
        <v>-</v>
      </c>
      <c r="W801" s="51" t="str">
        <f t="shared" ca="1" si="281"/>
        <v>-</v>
      </c>
      <c r="X801" s="51" t="str">
        <f t="shared" ca="1" si="282"/>
        <v>-</v>
      </c>
      <c r="Y801" s="51" t="str">
        <f t="shared" ca="1" si="283"/>
        <v>-</v>
      </c>
      <c r="Z801" s="51" t="str">
        <f t="shared" ca="1" si="284"/>
        <v>-</v>
      </c>
      <c r="AA801" s="6" t="str">
        <f t="shared" ca="1" si="285"/>
        <v>-</v>
      </c>
    </row>
    <row r="802" spans="1:27" x14ac:dyDescent="0.25">
      <c r="A802" s="9" t="s">
        <v>37</v>
      </c>
      <c r="B802" s="10" t="str">
        <f t="shared" si="272"/>
        <v>CLOUD, BUMA MAIN</v>
      </c>
      <c r="C802" s="2">
        <f>IFERROR(MATCH(MASTER!$A802,'DJ PUBLISHING'!A:A,FALSE),1393)</f>
        <v>1393</v>
      </c>
      <c r="D802" s="5" t="str">
        <f t="shared" ca="1" si="273"/>
        <v>-</v>
      </c>
      <c r="E802" s="6" t="str">
        <f t="shared" ca="1" si="274"/>
        <v>-</v>
      </c>
      <c r="F802" s="2">
        <f>IFERROR(MATCH(MASTER!$A802,CLOUD!B:B,FALSE),1965)</f>
        <v>643</v>
      </c>
      <c r="G802" s="17">
        <f t="shared" ca="1" si="275"/>
        <v>650</v>
      </c>
      <c r="H802" s="18" t="str">
        <f t="shared" ca="1" si="276"/>
        <v>GET SMACKED</v>
      </c>
      <c r="I802" s="19" t="str">
        <f t="shared" ca="1" si="277"/>
        <v>WITJES</v>
      </c>
      <c r="J802" s="2">
        <f>IFERROR(MATCH(MASTER!$A802,'BUMA MAIN'!H:H,FALSE),4952)</f>
        <v>44</v>
      </c>
      <c r="K802" s="32" t="str">
        <f t="shared" ca="1" si="264"/>
        <v>GET SMACKED</v>
      </c>
      <c r="L802" s="33">
        <f t="shared" ca="1" si="265"/>
        <v>1351244</v>
      </c>
      <c r="M802" s="33" t="str">
        <f t="shared" ca="1" si="266"/>
        <v>I-002289736-3</v>
      </c>
      <c r="N802" s="33">
        <f t="shared" ca="1" si="267"/>
        <v>472380650</v>
      </c>
      <c r="O802" s="33" t="str">
        <f t="shared" ca="1" si="268"/>
        <v>DJ PUBLISHING</v>
      </c>
      <c r="P802" s="33">
        <f t="shared" ca="1" si="269"/>
        <v>4793885</v>
      </c>
      <c r="Q802" s="33">
        <f t="shared" ca="1" si="270"/>
        <v>38664</v>
      </c>
      <c r="R802" s="34" t="str">
        <f t="shared" ca="1" si="271"/>
        <v>W-004247900</v>
      </c>
      <c r="S802" s="2">
        <f>IFERROR(MATCH(MASTER!$A802,'BUMA ALT'!H:H,FALSE),4952)</f>
        <v>4952</v>
      </c>
      <c r="T802" s="5" t="str">
        <f t="shared" ca="1" si="278"/>
        <v>-</v>
      </c>
      <c r="U802" s="51" t="str">
        <f t="shared" ca="1" si="279"/>
        <v>-</v>
      </c>
      <c r="V802" s="51" t="str">
        <f t="shared" ca="1" si="280"/>
        <v>-</v>
      </c>
      <c r="W802" s="51" t="str">
        <f t="shared" ca="1" si="281"/>
        <v>-</v>
      </c>
      <c r="X802" s="51" t="str">
        <f t="shared" ca="1" si="282"/>
        <v>-</v>
      </c>
      <c r="Y802" s="51" t="str">
        <f t="shared" ca="1" si="283"/>
        <v>-</v>
      </c>
      <c r="Z802" s="51" t="str">
        <f t="shared" ca="1" si="284"/>
        <v>-</v>
      </c>
      <c r="AA802" s="6" t="str">
        <f t="shared" ca="1" si="285"/>
        <v>-</v>
      </c>
    </row>
    <row r="803" spans="1:27" x14ac:dyDescent="0.25">
      <c r="A803" s="9" t="s">
        <v>745</v>
      </c>
      <c r="B803" s="10" t="str">
        <f t="shared" si="272"/>
        <v>DJ PUBLISHING, CLOUD, BUMA MAIN</v>
      </c>
      <c r="C803" s="2">
        <f>IFERROR(MATCH(MASTER!$A803,'DJ PUBLISHING'!A:A,FALSE),1393)</f>
        <v>287</v>
      </c>
      <c r="D803" s="5" t="str">
        <f t="shared" ca="1" si="273"/>
        <v>GET UP</v>
      </c>
      <c r="E803" s="6" t="str">
        <f t="shared" ca="1" si="274"/>
        <v>Scantraxx</v>
      </c>
      <c r="F803" s="2">
        <f>IFERROR(MATCH(MASTER!$A803,CLOUD!B:B,FALSE),1965)</f>
        <v>644</v>
      </c>
      <c r="G803" s="17">
        <f t="shared" ca="1" si="275"/>
        <v>557784</v>
      </c>
      <c r="H803" s="18" t="str">
        <f t="shared" ca="1" si="276"/>
        <v>GET UP</v>
      </c>
      <c r="I803" s="19" t="str">
        <f t="shared" ca="1" si="277"/>
        <v>MEHLSKOV/WRIGHT</v>
      </c>
      <c r="J803" s="2">
        <f>IFERROR(MATCH(MASTER!$A803,'BUMA MAIN'!H:H,FALSE),4952)</f>
        <v>765</v>
      </c>
      <c r="K803" s="32" t="str">
        <f t="shared" ca="1" si="264"/>
        <v>GET UP</v>
      </c>
      <c r="L803" s="33">
        <f t="shared" ca="1" si="265"/>
        <v>1351244</v>
      </c>
      <c r="M803" s="33" t="str">
        <f t="shared" ca="1" si="266"/>
        <v>I-002289736-3</v>
      </c>
      <c r="N803" s="33">
        <f t="shared" ca="1" si="267"/>
        <v>472380650</v>
      </c>
      <c r="O803" s="33" t="str">
        <f t="shared" ca="1" si="268"/>
        <v>DJ PUBLISHING</v>
      </c>
      <c r="P803" s="33">
        <f t="shared" ca="1" si="269"/>
        <v>11555770</v>
      </c>
      <c r="Q803" s="33">
        <f t="shared" ca="1" si="270"/>
        <v>42360</v>
      </c>
      <c r="R803" s="34" t="str">
        <f t="shared" ca="1" si="271"/>
        <v>W-010787075</v>
      </c>
      <c r="S803" s="2">
        <f>IFERROR(MATCH(MASTER!$A803,'BUMA ALT'!H:H,FALSE),4952)</f>
        <v>4952</v>
      </c>
      <c r="T803" s="5" t="str">
        <f t="shared" ca="1" si="278"/>
        <v>-</v>
      </c>
      <c r="U803" s="51" t="str">
        <f t="shared" ca="1" si="279"/>
        <v>-</v>
      </c>
      <c r="V803" s="51" t="str">
        <f t="shared" ca="1" si="280"/>
        <v>-</v>
      </c>
      <c r="W803" s="51" t="str">
        <f t="shared" ca="1" si="281"/>
        <v>-</v>
      </c>
      <c r="X803" s="51" t="str">
        <f t="shared" ca="1" si="282"/>
        <v>-</v>
      </c>
      <c r="Y803" s="51" t="str">
        <f t="shared" ca="1" si="283"/>
        <v>-</v>
      </c>
      <c r="Z803" s="51" t="str">
        <f t="shared" ca="1" si="284"/>
        <v>-</v>
      </c>
      <c r="AA803" s="6" t="str">
        <f t="shared" ca="1" si="285"/>
        <v>-</v>
      </c>
    </row>
    <row r="804" spans="1:27" x14ac:dyDescent="0.25">
      <c r="A804" s="9" t="s">
        <v>1531</v>
      </c>
      <c r="B804" s="10" t="str">
        <f t="shared" si="272"/>
        <v>CLOUD</v>
      </c>
      <c r="C804" s="2">
        <f>IFERROR(MATCH(MASTER!$A804,'DJ PUBLISHING'!A:A,FALSE),1393)</f>
        <v>1393</v>
      </c>
      <c r="D804" s="5" t="str">
        <f t="shared" ca="1" si="273"/>
        <v>-</v>
      </c>
      <c r="E804" s="6" t="str">
        <f t="shared" ca="1" si="274"/>
        <v>-</v>
      </c>
      <c r="F804" s="2">
        <f>IFERROR(MATCH(MASTER!$A804,CLOUD!B:B,FALSE),1965)</f>
        <v>645</v>
      </c>
      <c r="G804" s="17">
        <f t="shared" ca="1" si="275"/>
        <v>3103</v>
      </c>
      <c r="H804" s="18" t="str">
        <f t="shared" ca="1" si="276"/>
        <v>GET WASTED</v>
      </c>
      <c r="I804" s="19" t="str">
        <f t="shared" ca="1" si="277"/>
        <v>BOHN/DIJK VAN/DUTRIEUX</v>
      </c>
      <c r="J804" s="2">
        <f>IFERROR(MATCH(MASTER!$A804,'BUMA MAIN'!H:H,FALSE),4952)</f>
        <v>4952</v>
      </c>
      <c r="K804" s="32" t="str">
        <f t="shared" ca="1" si="264"/>
        <v>-</v>
      </c>
      <c r="L804" s="33" t="str">
        <f t="shared" ca="1" si="265"/>
        <v>-</v>
      </c>
      <c r="M804" s="33" t="str">
        <f t="shared" ca="1" si="266"/>
        <v>-</v>
      </c>
      <c r="N804" s="33" t="str">
        <f t="shared" ca="1" si="267"/>
        <v>-</v>
      </c>
      <c r="O804" s="33" t="str">
        <f t="shared" ca="1" si="268"/>
        <v>-</v>
      </c>
      <c r="P804" s="33" t="str">
        <f t="shared" ca="1" si="269"/>
        <v>-</v>
      </c>
      <c r="Q804" s="33" t="str">
        <f t="shared" ca="1" si="270"/>
        <v>-</v>
      </c>
      <c r="R804" s="34" t="str">
        <f t="shared" ca="1" si="271"/>
        <v>-</v>
      </c>
      <c r="S804" s="2">
        <f>IFERROR(MATCH(MASTER!$A804,'BUMA ALT'!H:H,FALSE),4952)</f>
        <v>4952</v>
      </c>
      <c r="T804" s="5" t="str">
        <f t="shared" ca="1" si="278"/>
        <v>-</v>
      </c>
      <c r="U804" s="51" t="str">
        <f t="shared" ca="1" si="279"/>
        <v>-</v>
      </c>
      <c r="V804" s="51" t="str">
        <f t="shared" ca="1" si="280"/>
        <v>-</v>
      </c>
      <c r="W804" s="51" t="str">
        <f t="shared" ca="1" si="281"/>
        <v>-</v>
      </c>
      <c r="X804" s="51" t="str">
        <f t="shared" ca="1" si="282"/>
        <v>-</v>
      </c>
      <c r="Y804" s="51" t="str">
        <f t="shared" ca="1" si="283"/>
        <v>-</v>
      </c>
      <c r="Z804" s="51" t="str">
        <f t="shared" ca="1" si="284"/>
        <v>-</v>
      </c>
      <c r="AA804" s="6" t="str">
        <f t="shared" ca="1" si="285"/>
        <v>-</v>
      </c>
    </row>
    <row r="805" spans="1:27" x14ac:dyDescent="0.25">
      <c r="A805" s="9" t="s">
        <v>179</v>
      </c>
      <c r="B805" s="10" t="str">
        <f t="shared" si="272"/>
        <v>DJ PUBLISHING, CLOUD, BUMA MAIN</v>
      </c>
      <c r="C805" s="2">
        <f>IFERROR(MATCH(MASTER!$A805,'DJ PUBLISHING'!A:A,FALSE),1393)</f>
        <v>607</v>
      </c>
      <c r="D805" s="5" t="str">
        <f t="shared" ca="1" si="273"/>
        <v>GET YA</v>
      </c>
      <c r="E805" s="6" t="str">
        <f t="shared" ca="1" si="274"/>
        <v>X-BONE</v>
      </c>
      <c r="F805" s="2">
        <f>IFERROR(MATCH(MASTER!$A805,CLOUD!B:B,FALSE),1965)</f>
        <v>646</v>
      </c>
      <c r="G805" s="17">
        <f t="shared" ca="1" si="275"/>
        <v>294658</v>
      </c>
      <c r="H805" s="18" t="str">
        <f t="shared" ca="1" si="276"/>
        <v>GET YA</v>
      </c>
      <c r="I805" s="19" t="str">
        <f t="shared" ca="1" si="277"/>
        <v>SKURTUL</v>
      </c>
      <c r="J805" s="2">
        <f>IFERROR(MATCH(MASTER!$A805,'BUMA MAIN'!H:H,FALSE),4952)</f>
        <v>199</v>
      </c>
      <c r="K805" s="32" t="str">
        <f t="shared" ca="1" si="264"/>
        <v>GET YA</v>
      </c>
      <c r="L805" s="33">
        <f t="shared" ca="1" si="265"/>
        <v>1351244</v>
      </c>
      <c r="M805" s="33" t="str">
        <f t="shared" ca="1" si="266"/>
        <v>I-002289736-3</v>
      </c>
      <c r="N805" s="33">
        <f t="shared" ca="1" si="267"/>
        <v>472380650</v>
      </c>
      <c r="O805" s="33" t="str">
        <f t="shared" ca="1" si="268"/>
        <v>DJ PUBLISHING</v>
      </c>
      <c r="P805" s="33">
        <f t="shared" ca="1" si="269"/>
        <v>4801076</v>
      </c>
      <c r="Q805" s="33">
        <f t="shared" ca="1" si="270"/>
        <v>38832</v>
      </c>
      <c r="R805" s="34" t="str">
        <f t="shared" ca="1" si="271"/>
        <v>W-004370045</v>
      </c>
      <c r="S805" s="2">
        <f>IFERROR(MATCH(MASTER!$A805,'BUMA ALT'!H:H,FALSE),4952)</f>
        <v>4952</v>
      </c>
      <c r="T805" s="5" t="str">
        <f t="shared" ca="1" si="278"/>
        <v>-</v>
      </c>
      <c r="U805" s="51" t="str">
        <f t="shared" ca="1" si="279"/>
        <v>-</v>
      </c>
      <c r="V805" s="51" t="str">
        <f t="shared" ca="1" si="280"/>
        <v>-</v>
      </c>
      <c r="W805" s="51" t="str">
        <f t="shared" ca="1" si="281"/>
        <v>-</v>
      </c>
      <c r="X805" s="51" t="str">
        <f t="shared" ca="1" si="282"/>
        <v>-</v>
      </c>
      <c r="Y805" s="51" t="str">
        <f t="shared" ca="1" si="283"/>
        <v>-</v>
      </c>
      <c r="Z805" s="51" t="str">
        <f t="shared" ca="1" si="284"/>
        <v>-</v>
      </c>
      <c r="AA805" s="6" t="str">
        <f t="shared" ca="1" si="285"/>
        <v>-</v>
      </c>
    </row>
    <row r="806" spans="1:27" x14ac:dyDescent="0.25">
      <c r="A806" s="9" t="s">
        <v>3652</v>
      </c>
      <c r="B806" s="10" t="str">
        <f t="shared" si="272"/>
        <v>BUMA ALT</v>
      </c>
      <c r="C806" s="2">
        <f>IFERROR(MATCH(MASTER!$A806,'DJ PUBLISHING'!A:A,FALSE),1393)</f>
        <v>1393</v>
      </c>
      <c r="D806" s="5" t="str">
        <f t="shared" ca="1" si="273"/>
        <v>-</v>
      </c>
      <c r="E806" s="6" t="str">
        <f t="shared" ca="1" si="274"/>
        <v>-</v>
      </c>
      <c r="F806" s="2">
        <f>IFERROR(MATCH(MASTER!$A806,CLOUD!B:B,FALSE),1965)</f>
        <v>1965</v>
      </c>
      <c r="G806" s="17" t="str">
        <f t="shared" ca="1" si="275"/>
        <v>-</v>
      </c>
      <c r="H806" s="18" t="str">
        <f t="shared" ca="1" si="276"/>
        <v>-</v>
      </c>
      <c r="I806" s="19" t="str">
        <f t="shared" ca="1" si="277"/>
        <v>-</v>
      </c>
      <c r="J806" s="2">
        <f>IFERROR(MATCH(MASTER!$A806,'BUMA MAIN'!H:H,FALSE),4952)</f>
        <v>4952</v>
      </c>
      <c r="K806" s="32" t="str">
        <f t="shared" ca="1" si="264"/>
        <v>-</v>
      </c>
      <c r="L806" s="33" t="str">
        <f t="shared" ca="1" si="265"/>
        <v>-</v>
      </c>
      <c r="M806" s="33" t="str">
        <f t="shared" ca="1" si="266"/>
        <v>-</v>
      </c>
      <c r="N806" s="33" t="str">
        <f t="shared" ca="1" si="267"/>
        <v>-</v>
      </c>
      <c r="O806" s="33" t="str">
        <f t="shared" ca="1" si="268"/>
        <v>-</v>
      </c>
      <c r="P806" s="33" t="str">
        <f t="shared" ca="1" si="269"/>
        <v>-</v>
      </c>
      <c r="Q806" s="33" t="str">
        <f t="shared" ca="1" si="270"/>
        <v>-</v>
      </c>
      <c r="R806" s="34" t="str">
        <f t="shared" ca="1" si="271"/>
        <v>-</v>
      </c>
      <c r="S806" s="2">
        <f>IFERROR(MATCH(MASTER!$A806,'BUMA ALT'!H:H,FALSE),4952)</f>
        <v>2841</v>
      </c>
      <c r="T806" s="5" t="str">
        <f t="shared" ca="1" si="278"/>
        <v>GET YA (EXTENDED MIX)</v>
      </c>
      <c r="U806" s="51">
        <f t="shared" ca="1" si="279"/>
        <v>1351244</v>
      </c>
      <c r="V806" s="51" t="str">
        <f t="shared" ca="1" si="280"/>
        <v>I-002289736-3</v>
      </c>
      <c r="W806" s="51">
        <f t="shared" ca="1" si="281"/>
        <v>472380650</v>
      </c>
      <c r="X806" s="51" t="str">
        <f t="shared" ca="1" si="282"/>
        <v>DJ PUBLISHING</v>
      </c>
      <c r="Y806" s="51">
        <f t="shared" ca="1" si="283"/>
        <v>11614838</v>
      </c>
      <c r="Z806" s="51">
        <f t="shared" ca="1" si="284"/>
        <v>43133</v>
      </c>
      <c r="AA806" s="6" t="str">
        <f t="shared" ca="1" si="285"/>
        <v>W-015565337</v>
      </c>
    </row>
    <row r="807" spans="1:27" x14ac:dyDescent="0.25">
      <c r="A807" s="9" t="s">
        <v>1533</v>
      </c>
      <c r="B807" s="10" t="str">
        <f t="shared" si="272"/>
        <v>CLOUD</v>
      </c>
      <c r="C807" s="2">
        <f>IFERROR(MATCH(MASTER!$A807,'DJ PUBLISHING'!A:A,FALSE),1393)</f>
        <v>1393</v>
      </c>
      <c r="D807" s="5" t="str">
        <f t="shared" ca="1" si="273"/>
        <v>-</v>
      </c>
      <c r="E807" s="6" t="str">
        <f t="shared" ca="1" si="274"/>
        <v>-</v>
      </c>
      <c r="F807" s="2">
        <f>IFERROR(MATCH(MASTER!$A807,CLOUD!B:B,FALSE),1965)</f>
        <v>647</v>
      </c>
      <c r="G807" s="17">
        <f t="shared" ca="1" si="275"/>
        <v>2826</v>
      </c>
      <c r="H807" s="18" t="str">
        <f t="shared" ca="1" si="276"/>
        <v>GETTIN HARD</v>
      </c>
      <c r="I807" s="19" t="str">
        <f t="shared" ca="1" si="277"/>
        <v>WITJES</v>
      </c>
      <c r="J807" s="2">
        <f>IFERROR(MATCH(MASTER!$A807,'BUMA MAIN'!H:H,FALSE),4952)</f>
        <v>4952</v>
      </c>
      <c r="K807" s="32" t="str">
        <f t="shared" ca="1" si="264"/>
        <v>-</v>
      </c>
      <c r="L807" s="33" t="str">
        <f t="shared" ca="1" si="265"/>
        <v>-</v>
      </c>
      <c r="M807" s="33" t="str">
        <f t="shared" ca="1" si="266"/>
        <v>-</v>
      </c>
      <c r="N807" s="33" t="str">
        <f t="shared" ca="1" si="267"/>
        <v>-</v>
      </c>
      <c r="O807" s="33" t="str">
        <f t="shared" ca="1" si="268"/>
        <v>-</v>
      </c>
      <c r="P807" s="33" t="str">
        <f t="shared" ca="1" si="269"/>
        <v>-</v>
      </c>
      <c r="Q807" s="33" t="str">
        <f t="shared" ca="1" si="270"/>
        <v>-</v>
      </c>
      <c r="R807" s="34" t="str">
        <f t="shared" ca="1" si="271"/>
        <v>-</v>
      </c>
      <c r="S807" s="2">
        <f>IFERROR(MATCH(MASTER!$A807,'BUMA ALT'!H:H,FALSE),4952)</f>
        <v>4952</v>
      </c>
      <c r="T807" s="5" t="str">
        <f t="shared" ca="1" si="278"/>
        <v>-</v>
      </c>
      <c r="U807" s="51" t="str">
        <f t="shared" ca="1" si="279"/>
        <v>-</v>
      </c>
      <c r="V807" s="51" t="str">
        <f t="shared" ca="1" si="280"/>
        <v>-</v>
      </c>
      <c r="W807" s="51" t="str">
        <f t="shared" ca="1" si="281"/>
        <v>-</v>
      </c>
      <c r="X807" s="51" t="str">
        <f t="shared" ca="1" si="282"/>
        <v>-</v>
      </c>
      <c r="Y807" s="51" t="str">
        <f t="shared" ca="1" si="283"/>
        <v>-</v>
      </c>
      <c r="Z807" s="51" t="str">
        <f t="shared" ca="1" si="284"/>
        <v>-</v>
      </c>
      <c r="AA807" s="6" t="str">
        <f t="shared" ca="1" si="285"/>
        <v>-</v>
      </c>
    </row>
    <row r="808" spans="1:27" x14ac:dyDescent="0.25">
      <c r="A808" s="9" t="s">
        <v>38</v>
      </c>
      <c r="B808" s="10" t="str">
        <f t="shared" si="272"/>
        <v>CLOUD, BUMA MAIN</v>
      </c>
      <c r="C808" s="2">
        <f>IFERROR(MATCH(MASTER!$A808,'DJ PUBLISHING'!A:A,FALSE),1393)</f>
        <v>1393</v>
      </c>
      <c r="D808" s="5" t="str">
        <f t="shared" ca="1" si="273"/>
        <v>-</v>
      </c>
      <c r="E808" s="6" t="str">
        <f t="shared" ca="1" si="274"/>
        <v>-</v>
      </c>
      <c r="F808" s="2">
        <f>IFERROR(MATCH(MASTER!$A808,CLOUD!B:B,FALSE),1965)</f>
        <v>648</v>
      </c>
      <c r="G808" s="17">
        <f t="shared" ca="1" si="275"/>
        <v>651</v>
      </c>
      <c r="H808" s="18" t="str">
        <f t="shared" ca="1" si="276"/>
        <v>GETTING WILD</v>
      </c>
      <c r="I808" s="19" t="str">
        <f t="shared" ca="1" si="277"/>
        <v>WITJES</v>
      </c>
      <c r="J808" s="2">
        <f>IFERROR(MATCH(MASTER!$A808,'BUMA MAIN'!H:H,FALSE),4952)</f>
        <v>45</v>
      </c>
      <c r="K808" s="32" t="str">
        <f t="shared" ca="1" si="264"/>
        <v>GETTING WILD</v>
      </c>
      <c r="L808" s="33">
        <f t="shared" ca="1" si="265"/>
        <v>1351244</v>
      </c>
      <c r="M808" s="33" t="str">
        <f t="shared" ca="1" si="266"/>
        <v>I-002289736-3</v>
      </c>
      <c r="N808" s="33">
        <f t="shared" ca="1" si="267"/>
        <v>472380650</v>
      </c>
      <c r="O808" s="33" t="str">
        <f t="shared" ca="1" si="268"/>
        <v>DJ PUBLISHING</v>
      </c>
      <c r="P808" s="33">
        <f t="shared" ca="1" si="269"/>
        <v>4793885</v>
      </c>
      <c r="Q808" s="33">
        <f t="shared" ca="1" si="270"/>
        <v>38664</v>
      </c>
      <c r="R808" s="34" t="str">
        <f t="shared" ca="1" si="271"/>
        <v>W-004247899</v>
      </c>
      <c r="S808" s="2">
        <f>IFERROR(MATCH(MASTER!$A808,'BUMA ALT'!H:H,FALSE),4952)</f>
        <v>4952</v>
      </c>
      <c r="T808" s="5" t="str">
        <f t="shared" ca="1" si="278"/>
        <v>-</v>
      </c>
      <c r="U808" s="51" t="str">
        <f t="shared" ca="1" si="279"/>
        <v>-</v>
      </c>
      <c r="V808" s="51" t="str">
        <f t="shared" ca="1" si="280"/>
        <v>-</v>
      </c>
      <c r="W808" s="51" t="str">
        <f t="shared" ca="1" si="281"/>
        <v>-</v>
      </c>
      <c r="X808" s="51" t="str">
        <f t="shared" ca="1" si="282"/>
        <v>-</v>
      </c>
      <c r="Y808" s="51" t="str">
        <f t="shared" ca="1" si="283"/>
        <v>-</v>
      </c>
      <c r="Z808" s="51" t="str">
        <f t="shared" ca="1" si="284"/>
        <v>-</v>
      </c>
      <c r="AA808" s="6" t="str">
        <f t="shared" ca="1" si="285"/>
        <v>-</v>
      </c>
    </row>
    <row r="809" spans="1:27" x14ac:dyDescent="0.25">
      <c r="A809" s="9" t="s">
        <v>1534</v>
      </c>
      <c r="B809" s="10" t="str">
        <f t="shared" si="272"/>
        <v>DJ PUBLISHING, CLOUD</v>
      </c>
      <c r="C809" s="2">
        <f>IFERROR(MATCH(MASTER!$A809,'DJ PUBLISHING'!A:A,FALSE),1393)</f>
        <v>192</v>
      </c>
      <c r="D809" s="5" t="str">
        <f t="shared" ca="1" si="273"/>
        <v>GHETTOBLASTER</v>
      </c>
      <c r="E809" s="6" t="str">
        <f t="shared" ca="1" si="274"/>
        <v>Scantraxx</v>
      </c>
      <c r="F809" s="2">
        <f>IFERROR(MATCH(MASTER!$A809,CLOUD!B:B,FALSE),1965)</f>
        <v>649</v>
      </c>
      <c r="G809" s="17">
        <f t="shared" ca="1" si="275"/>
        <v>131103</v>
      </c>
      <c r="H809" s="18" t="str">
        <f t="shared" ca="1" si="276"/>
        <v>GHETTOBLASTER</v>
      </c>
      <c r="I809" s="19" t="str">
        <f t="shared" ca="1" si="277"/>
        <v>ANTONIO/BENSCHOP/GIUSBERTI/KROES</v>
      </c>
      <c r="J809" s="2">
        <f>IFERROR(MATCH(MASTER!$A809,'BUMA MAIN'!H:H,FALSE),4952)</f>
        <v>4952</v>
      </c>
      <c r="K809" s="32" t="str">
        <f t="shared" ca="1" si="264"/>
        <v>-</v>
      </c>
      <c r="L809" s="33" t="str">
        <f t="shared" ca="1" si="265"/>
        <v>-</v>
      </c>
      <c r="M809" s="33" t="str">
        <f t="shared" ca="1" si="266"/>
        <v>-</v>
      </c>
      <c r="N809" s="33" t="str">
        <f t="shared" ca="1" si="267"/>
        <v>-</v>
      </c>
      <c r="O809" s="33" t="str">
        <f t="shared" ca="1" si="268"/>
        <v>-</v>
      </c>
      <c r="P809" s="33" t="str">
        <f t="shared" ca="1" si="269"/>
        <v>-</v>
      </c>
      <c r="Q809" s="33" t="str">
        <f t="shared" ca="1" si="270"/>
        <v>-</v>
      </c>
      <c r="R809" s="34" t="str">
        <f t="shared" ca="1" si="271"/>
        <v>-</v>
      </c>
      <c r="S809" s="2">
        <f>IFERROR(MATCH(MASTER!$A809,'BUMA ALT'!H:H,FALSE),4952)</f>
        <v>4952</v>
      </c>
      <c r="T809" s="5" t="str">
        <f t="shared" ca="1" si="278"/>
        <v>-</v>
      </c>
      <c r="U809" s="51" t="str">
        <f t="shared" ca="1" si="279"/>
        <v>-</v>
      </c>
      <c r="V809" s="51" t="str">
        <f t="shared" ca="1" si="280"/>
        <v>-</v>
      </c>
      <c r="W809" s="51" t="str">
        <f t="shared" ca="1" si="281"/>
        <v>-</v>
      </c>
      <c r="X809" s="51" t="str">
        <f t="shared" ca="1" si="282"/>
        <v>-</v>
      </c>
      <c r="Y809" s="51" t="str">
        <f t="shared" ca="1" si="283"/>
        <v>-</v>
      </c>
      <c r="Z809" s="51" t="str">
        <f t="shared" ca="1" si="284"/>
        <v>-</v>
      </c>
      <c r="AA809" s="6" t="str">
        <f t="shared" ca="1" si="285"/>
        <v>-</v>
      </c>
    </row>
    <row r="810" spans="1:27" x14ac:dyDescent="0.25">
      <c r="A810" s="9" t="s">
        <v>1536</v>
      </c>
      <c r="B810" s="10" t="str">
        <f t="shared" si="272"/>
        <v>DJ PUBLISHING, CLOUD</v>
      </c>
      <c r="C810" s="2">
        <f>IFERROR(MATCH(MASTER!$A810,'DJ PUBLISHING'!A:A,FALSE),1393)</f>
        <v>1005</v>
      </c>
      <c r="D810" s="5" t="str">
        <f t="shared" ca="1" si="273"/>
        <v>GHOSTS</v>
      </c>
      <c r="E810" s="6" t="str">
        <f t="shared" ca="1" si="274"/>
        <v>A2 Records</v>
      </c>
      <c r="F810" s="2">
        <f>IFERROR(MATCH(MASTER!$A810,CLOUD!B:B,FALSE),1965)</f>
        <v>650</v>
      </c>
      <c r="G810" s="17">
        <f t="shared" ca="1" si="275"/>
        <v>111743</v>
      </c>
      <c r="H810" s="18" t="str">
        <f t="shared" ca="1" si="276"/>
        <v>GHOSTS</v>
      </c>
      <c r="I810" s="19" t="str">
        <f t="shared" ca="1" si="277"/>
        <v>SMEETS</v>
      </c>
      <c r="J810" s="2">
        <f>IFERROR(MATCH(MASTER!$A810,'BUMA MAIN'!H:H,FALSE),4952)</f>
        <v>4952</v>
      </c>
      <c r="K810" s="32" t="str">
        <f t="shared" ca="1" si="264"/>
        <v>-</v>
      </c>
      <c r="L810" s="33" t="str">
        <f t="shared" ca="1" si="265"/>
        <v>-</v>
      </c>
      <c r="M810" s="33" t="str">
        <f t="shared" ca="1" si="266"/>
        <v>-</v>
      </c>
      <c r="N810" s="33" t="str">
        <f t="shared" ca="1" si="267"/>
        <v>-</v>
      </c>
      <c r="O810" s="33" t="str">
        <f t="shared" ca="1" si="268"/>
        <v>-</v>
      </c>
      <c r="P810" s="33" t="str">
        <f t="shared" ca="1" si="269"/>
        <v>-</v>
      </c>
      <c r="Q810" s="33" t="str">
        <f t="shared" ca="1" si="270"/>
        <v>-</v>
      </c>
      <c r="R810" s="34" t="str">
        <f t="shared" ca="1" si="271"/>
        <v>-</v>
      </c>
      <c r="S810" s="2">
        <f>IFERROR(MATCH(MASTER!$A810,'BUMA ALT'!H:H,FALSE),4952)</f>
        <v>4952</v>
      </c>
      <c r="T810" s="5" t="str">
        <f t="shared" ca="1" si="278"/>
        <v>-</v>
      </c>
      <c r="U810" s="51" t="str">
        <f t="shared" ca="1" si="279"/>
        <v>-</v>
      </c>
      <c r="V810" s="51" t="str">
        <f t="shared" ca="1" si="280"/>
        <v>-</v>
      </c>
      <c r="W810" s="51" t="str">
        <f t="shared" ca="1" si="281"/>
        <v>-</v>
      </c>
      <c r="X810" s="51" t="str">
        <f t="shared" ca="1" si="282"/>
        <v>-</v>
      </c>
      <c r="Y810" s="51" t="str">
        <f t="shared" ca="1" si="283"/>
        <v>-</v>
      </c>
      <c r="Z810" s="51" t="str">
        <f t="shared" ca="1" si="284"/>
        <v>-</v>
      </c>
      <c r="AA810" s="6" t="str">
        <f t="shared" ca="1" si="285"/>
        <v>-</v>
      </c>
    </row>
    <row r="811" spans="1:27" x14ac:dyDescent="0.25">
      <c r="A811" s="9" t="s">
        <v>1537</v>
      </c>
      <c r="B811" s="10" t="str">
        <f t="shared" si="272"/>
        <v>CLOUD</v>
      </c>
      <c r="C811" s="2">
        <f>IFERROR(MATCH(MASTER!$A811,'DJ PUBLISHING'!A:A,FALSE),1393)</f>
        <v>1393</v>
      </c>
      <c r="D811" s="5" t="str">
        <f t="shared" ca="1" si="273"/>
        <v>-</v>
      </c>
      <c r="E811" s="6" t="str">
        <f t="shared" ca="1" si="274"/>
        <v>-</v>
      </c>
      <c r="F811" s="2">
        <f>IFERROR(MATCH(MASTER!$A811,CLOUD!B:B,FALSE),1965)</f>
        <v>651</v>
      </c>
      <c r="G811" s="17">
        <f t="shared" ca="1" si="275"/>
        <v>628604</v>
      </c>
      <c r="H811" s="18" t="str">
        <f t="shared" ca="1" si="276"/>
        <v>GIMME SOME LOVIN</v>
      </c>
      <c r="I811" s="19" t="str">
        <f t="shared" ca="1" si="277"/>
        <v>ECKEBRECHT/ELKABAS</v>
      </c>
      <c r="J811" s="2">
        <f>IFERROR(MATCH(MASTER!$A811,'BUMA MAIN'!H:H,FALSE),4952)</f>
        <v>4952</v>
      </c>
      <c r="K811" s="32" t="str">
        <f t="shared" ca="1" si="264"/>
        <v>-</v>
      </c>
      <c r="L811" s="33" t="str">
        <f t="shared" ca="1" si="265"/>
        <v>-</v>
      </c>
      <c r="M811" s="33" t="str">
        <f t="shared" ca="1" si="266"/>
        <v>-</v>
      </c>
      <c r="N811" s="33" t="str">
        <f t="shared" ca="1" si="267"/>
        <v>-</v>
      </c>
      <c r="O811" s="33" t="str">
        <f t="shared" ca="1" si="268"/>
        <v>-</v>
      </c>
      <c r="P811" s="33" t="str">
        <f t="shared" ca="1" si="269"/>
        <v>-</v>
      </c>
      <c r="Q811" s="33" t="str">
        <f t="shared" ca="1" si="270"/>
        <v>-</v>
      </c>
      <c r="R811" s="34" t="str">
        <f t="shared" ca="1" si="271"/>
        <v>-</v>
      </c>
      <c r="S811" s="2">
        <f>IFERROR(MATCH(MASTER!$A811,'BUMA ALT'!H:H,FALSE),4952)</f>
        <v>4952</v>
      </c>
      <c r="T811" s="5" t="str">
        <f t="shared" ca="1" si="278"/>
        <v>-</v>
      </c>
      <c r="U811" s="51" t="str">
        <f t="shared" ca="1" si="279"/>
        <v>-</v>
      </c>
      <c r="V811" s="51" t="str">
        <f t="shared" ca="1" si="280"/>
        <v>-</v>
      </c>
      <c r="W811" s="51" t="str">
        <f t="shared" ca="1" si="281"/>
        <v>-</v>
      </c>
      <c r="X811" s="51" t="str">
        <f t="shared" ca="1" si="282"/>
        <v>-</v>
      </c>
      <c r="Y811" s="51" t="str">
        <f t="shared" ca="1" si="283"/>
        <v>-</v>
      </c>
      <c r="Z811" s="51" t="str">
        <f t="shared" ca="1" si="284"/>
        <v>-</v>
      </c>
      <c r="AA811" s="6" t="str">
        <f t="shared" ca="1" si="285"/>
        <v>-</v>
      </c>
    </row>
    <row r="812" spans="1:27" x14ac:dyDescent="0.25">
      <c r="A812" s="9" t="s">
        <v>334</v>
      </c>
      <c r="B812" s="10" t="str">
        <f t="shared" si="272"/>
        <v>DJ PUBLISHING, CLOUD, BUMA MAIN</v>
      </c>
      <c r="C812" s="2">
        <f>IFERROR(MATCH(MASTER!$A812,'DJ PUBLISHING'!A:A,FALSE),1393)</f>
        <v>646</v>
      </c>
      <c r="D812" s="5" t="str">
        <f t="shared" ca="1" si="273"/>
        <v>GIVE IT TO ME</v>
      </c>
      <c r="E812" s="6" t="str">
        <f t="shared" ca="1" si="274"/>
        <v>X-BONE</v>
      </c>
      <c r="F812" s="2">
        <f>IFERROR(MATCH(MASTER!$A812,CLOUD!B:B,FALSE),1965)</f>
        <v>652</v>
      </c>
      <c r="G812" s="17">
        <f t="shared" ca="1" si="275"/>
        <v>365847</v>
      </c>
      <c r="H812" s="18" t="str">
        <f t="shared" ca="1" si="276"/>
        <v>GIVE IT TO ME</v>
      </c>
      <c r="I812" s="19" t="str">
        <f t="shared" ca="1" si="277"/>
        <v>BUKIN</v>
      </c>
      <c r="J812" s="2">
        <f>IFERROR(MATCH(MASTER!$A812,'BUMA MAIN'!H:H,FALSE),4952)</f>
        <v>353</v>
      </c>
      <c r="K812" s="32" t="str">
        <f t="shared" ca="1" si="264"/>
        <v>GIVE IT TO ME</v>
      </c>
      <c r="L812" s="33">
        <f t="shared" ca="1" si="265"/>
        <v>1351244</v>
      </c>
      <c r="M812" s="33" t="str">
        <f t="shared" ca="1" si="266"/>
        <v>I-002289736-3</v>
      </c>
      <c r="N812" s="33">
        <f t="shared" ca="1" si="267"/>
        <v>472380650</v>
      </c>
      <c r="O812" s="33" t="str">
        <f t="shared" ca="1" si="268"/>
        <v>DJ PUBLISHING</v>
      </c>
      <c r="P812" s="33">
        <f t="shared" ca="1" si="269"/>
        <v>11544725</v>
      </c>
      <c r="Q812" s="33">
        <f t="shared" ca="1" si="270"/>
        <v>42223</v>
      </c>
      <c r="R812" s="34" t="str">
        <f t="shared" ca="1" si="271"/>
        <v>W-009947377</v>
      </c>
      <c r="S812" s="2">
        <f>IFERROR(MATCH(MASTER!$A812,'BUMA ALT'!H:H,FALSE),4952)</f>
        <v>4952</v>
      </c>
      <c r="T812" s="5" t="str">
        <f t="shared" ca="1" si="278"/>
        <v>-</v>
      </c>
      <c r="U812" s="51" t="str">
        <f t="shared" ca="1" si="279"/>
        <v>-</v>
      </c>
      <c r="V812" s="51" t="str">
        <f t="shared" ca="1" si="280"/>
        <v>-</v>
      </c>
      <c r="W812" s="51" t="str">
        <f t="shared" ca="1" si="281"/>
        <v>-</v>
      </c>
      <c r="X812" s="51" t="str">
        <f t="shared" ca="1" si="282"/>
        <v>-</v>
      </c>
      <c r="Y812" s="51" t="str">
        <f t="shared" ca="1" si="283"/>
        <v>-</v>
      </c>
      <c r="Z812" s="51" t="str">
        <f t="shared" ca="1" si="284"/>
        <v>-</v>
      </c>
      <c r="AA812" s="6" t="str">
        <f t="shared" ca="1" si="285"/>
        <v>-</v>
      </c>
    </row>
    <row r="813" spans="1:27" x14ac:dyDescent="0.25">
      <c r="A813" s="9" t="s">
        <v>33</v>
      </c>
      <c r="B813" s="10" t="str">
        <f t="shared" si="272"/>
        <v>CLOUD, BUMA MAIN</v>
      </c>
      <c r="C813" s="2">
        <f>IFERROR(MATCH(MASTER!$A813,'DJ PUBLISHING'!A:A,FALSE),1393)</f>
        <v>1393</v>
      </c>
      <c r="D813" s="5" t="str">
        <f t="shared" ca="1" si="273"/>
        <v>-</v>
      </c>
      <c r="E813" s="6" t="str">
        <f t="shared" ca="1" si="274"/>
        <v>-</v>
      </c>
      <c r="F813" s="2">
        <f>IFERROR(MATCH(MASTER!$A813,CLOUD!B:B,FALSE),1965)</f>
        <v>656</v>
      </c>
      <c r="G813" s="17">
        <f t="shared" ca="1" si="275"/>
        <v>646</v>
      </c>
      <c r="H813" s="18" t="str">
        <f t="shared" ca="1" si="276"/>
        <v>GIVE ME YOUR SOUL TONIGHT</v>
      </c>
      <c r="I813" s="19" t="str">
        <f t="shared" ca="1" si="277"/>
        <v>TESSAROLLO/WITJES</v>
      </c>
      <c r="J813" s="2">
        <f>IFERROR(MATCH(MASTER!$A813,'BUMA MAIN'!H:H,FALSE),4952)</f>
        <v>39</v>
      </c>
      <c r="K813" s="32" t="str">
        <f t="shared" ca="1" si="264"/>
        <v>GIVE ME YOUR SOUL TONIGHT</v>
      </c>
      <c r="L813" s="33">
        <f t="shared" ca="1" si="265"/>
        <v>1351244</v>
      </c>
      <c r="M813" s="33" t="str">
        <f t="shared" ca="1" si="266"/>
        <v>I-002289736-3</v>
      </c>
      <c r="N813" s="33">
        <f t="shared" ca="1" si="267"/>
        <v>472380650</v>
      </c>
      <c r="O813" s="33" t="str">
        <f t="shared" ca="1" si="268"/>
        <v>DJ PUBLISHING</v>
      </c>
      <c r="P813" s="33">
        <f t="shared" ca="1" si="269"/>
        <v>4792317</v>
      </c>
      <c r="Q813" s="33">
        <f t="shared" ca="1" si="270"/>
        <v>38643</v>
      </c>
      <c r="R813" s="34" t="str">
        <f t="shared" ca="1" si="271"/>
        <v>W-004235295</v>
      </c>
      <c r="S813" s="2">
        <f>IFERROR(MATCH(MASTER!$A813,'BUMA ALT'!H:H,FALSE),4952)</f>
        <v>4952</v>
      </c>
      <c r="T813" s="5" t="str">
        <f t="shared" ca="1" si="278"/>
        <v>-</v>
      </c>
      <c r="U813" s="51" t="str">
        <f t="shared" ca="1" si="279"/>
        <v>-</v>
      </c>
      <c r="V813" s="51" t="str">
        <f t="shared" ca="1" si="280"/>
        <v>-</v>
      </c>
      <c r="W813" s="51" t="str">
        <f t="shared" ca="1" si="281"/>
        <v>-</v>
      </c>
      <c r="X813" s="51" t="str">
        <f t="shared" ca="1" si="282"/>
        <v>-</v>
      </c>
      <c r="Y813" s="51" t="str">
        <f t="shared" ca="1" si="283"/>
        <v>-</v>
      </c>
      <c r="Z813" s="51" t="str">
        <f t="shared" ca="1" si="284"/>
        <v>-</v>
      </c>
      <c r="AA813" s="6" t="str">
        <f t="shared" ca="1" si="285"/>
        <v>-</v>
      </c>
    </row>
    <row r="814" spans="1:27" x14ac:dyDescent="0.25">
      <c r="A814" s="9" t="s">
        <v>841</v>
      </c>
      <c r="B814" s="10" t="str">
        <f t="shared" si="272"/>
        <v>DJ PUBLISHING, CLOUD, BUMA MAIN</v>
      </c>
      <c r="C814" s="2">
        <f>IFERROR(MATCH(MASTER!$A814,'DJ PUBLISHING'!A:A,FALSE),1393)</f>
        <v>311</v>
      </c>
      <c r="D814" s="5" t="str">
        <f t="shared" ca="1" si="273"/>
        <v>GLADIATORS</v>
      </c>
      <c r="E814" s="6" t="str">
        <f t="shared" ca="1" si="274"/>
        <v>Scantraxx</v>
      </c>
      <c r="F814" s="2">
        <f>IFERROR(MATCH(MASTER!$A814,CLOUD!B:B,FALSE),1965)</f>
        <v>657</v>
      </c>
      <c r="G814" s="17">
        <f t="shared" ca="1" si="275"/>
        <v>626274</v>
      </c>
      <c r="H814" s="18" t="str">
        <f t="shared" ca="1" si="276"/>
        <v>GLADIATORS</v>
      </c>
      <c r="I814" s="19" t="str">
        <f t="shared" ca="1" si="277"/>
        <v>MONS/STADT VAN DE</v>
      </c>
      <c r="J814" s="2">
        <f>IFERROR(MATCH(MASTER!$A814,'BUMA MAIN'!H:H,FALSE),4952)</f>
        <v>862</v>
      </c>
      <c r="K814" s="32" t="str">
        <f t="shared" ca="1" si="264"/>
        <v>GLADIATORS</v>
      </c>
      <c r="L814" s="33">
        <f t="shared" ca="1" si="265"/>
        <v>1351244</v>
      </c>
      <c r="M814" s="33" t="str">
        <f t="shared" ca="1" si="266"/>
        <v>I-002289736-3</v>
      </c>
      <c r="N814" s="33">
        <f t="shared" ca="1" si="267"/>
        <v>472380650</v>
      </c>
      <c r="O814" s="33" t="str">
        <f t="shared" ca="1" si="268"/>
        <v>DJ PUBLISHING</v>
      </c>
      <c r="P814" s="33">
        <f t="shared" ca="1" si="269"/>
        <v>11555770</v>
      </c>
      <c r="Q814" s="33">
        <f t="shared" ca="1" si="270"/>
        <v>42360</v>
      </c>
      <c r="R814" s="34" t="str">
        <f t="shared" ca="1" si="271"/>
        <v>W-010787075</v>
      </c>
      <c r="S814" s="2">
        <f>IFERROR(MATCH(MASTER!$A814,'BUMA ALT'!H:H,FALSE),4952)</f>
        <v>4952</v>
      </c>
      <c r="T814" s="5" t="str">
        <f t="shared" ca="1" si="278"/>
        <v>-</v>
      </c>
      <c r="U814" s="51" t="str">
        <f t="shared" ca="1" si="279"/>
        <v>-</v>
      </c>
      <c r="V814" s="51" t="str">
        <f t="shared" ca="1" si="280"/>
        <v>-</v>
      </c>
      <c r="W814" s="51" t="str">
        <f t="shared" ca="1" si="281"/>
        <v>-</v>
      </c>
      <c r="X814" s="51" t="str">
        <f t="shared" ca="1" si="282"/>
        <v>-</v>
      </c>
      <c r="Y814" s="51" t="str">
        <f t="shared" ca="1" si="283"/>
        <v>-</v>
      </c>
      <c r="Z814" s="51" t="str">
        <f t="shared" ca="1" si="284"/>
        <v>-</v>
      </c>
      <c r="AA814" s="6" t="str">
        <f t="shared" ca="1" si="285"/>
        <v>-</v>
      </c>
    </row>
    <row r="815" spans="1:27" x14ac:dyDescent="0.25">
      <c r="A815" s="9" t="s">
        <v>349</v>
      </c>
      <c r="B815" s="10" t="str">
        <f t="shared" si="272"/>
        <v>CLOUD, BUMA MAIN</v>
      </c>
      <c r="C815" s="2">
        <f>IFERROR(MATCH(MASTER!$A815,'DJ PUBLISHING'!A:A,FALSE),1393)</f>
        <v>1393</v>
      </c>
      <c r="D815" s="5" t="str">
        <f t="shared" ca="1" si="273"/>
        <v>-</v>
      </c>
      <c r="E815" s="6" t="str">
        <f t="shared" ca="1" si="274"/>
        <v>-</v>
      </c>
      <c r="F815" s="2">
        <f>IFERROR(MATCH(MASTER!$A815,CLOUD!B:B,FALSE),1965)</f>
        <v>658</v>
      </c>
      <c r="G815" s="17">
        <f t="shared" ca="1" si="275"/>
        <v>399008</v>
      </c>
      <c r="H815" s="18" t="str">
        <f t="shared" ca="1" si="276"/>
        <v>GLITCH</v>
      </c>
      <c r="I815" s="19" t="str">
        <f t="shared" ca="1" si="277"/>
        <v>BUIJTENHEK/EVERS/OSKAM</v>
      </c>
      <c r="J815" s="2">
        <f>IFERROR(MATCH(MASTER!$A815,'BUMA MAIN'!H:H,FALSE),4952)</f>
        <v>368</v>
      </c>
      <c r="K815" s="32" t="str">
        <f t="shared" ca="1" si="264"/>
        <v>GLITCH</v>
      </c>
      <c r="L815" s="33">
        <f t="shared" ca="1" si="265"/>
        <v>1351244</v>
      </c>
      <c r="M815" s="33" t="str">
        <f t="shared" ca="1" si="266"/>
        <v>I-002289736-3</v>
      </c>
      <c r="N815" s="33">
        <f t="shared" ca="1" si="267"/>
        <v>472380650</v>
      </c>
      <c r="O815" s="33" t="str">
        <f t="shared" ca="1" si="268"/>
        <v>DJ PUBLISHING</v>
      </c>
      <c r="P815" s="33">
        <f t="shared" ca="1" si="269"/>
        <v>11544725</v>
      </c>
      <c r="Q815" s="33">
        <f t="shared" ca="1" si="270"/>
        <v>42223</v>
      </c>
      <c r="R815" s="34" t="str">
        <f t="shared" ca="1" si="271"/>
        <v>W-009947373</v>
      </c>
      <c r="S815" s="2">
        <f>IFERROR(MATCH(MASTER!$A815,'BUMA ALT'!H:H,FALSE),4952)</f>
        <v>4952</v>
      </c>
      <c r="T815" s="5" t="str">
        <f t="shared" ca="1" si="278"/>
        <v>-</v>
      </c>
      <c r="U815" s="51" t="str">
        <f t="shared" ca="1" si="279"/>
        <v>-</v>
      </c>
      <c r="V815" s="51" t="str">
        <f t="shared" ca="1" si="280"/>
        <v>-</v>
      </c>
      <c r="W815" s="51" t="str">
        <f t="shared" ca="1" si="281"/>
        <v>-</v>
      </c>
      <c r="X815" s="51" t="str">
        <f t="shared" ca="1" si="282"/>
        <v>-</v>
      </c>
      <c r="Y815" s="51" t="str">
        <f t="shared" ca="1" si="283"/>
        <v>-</v>
      </c>
      <c r="Z815" s="51" t="str">
        <f t="shared" ca="1" si="284"/>
        <v>-</v>
      </c>
      <c r="AA815" s="6" t="str">
        <f t="shared" ca="1" si="285"/>
        <v>-</v>
      </c>
    </row>
    <row r="816" spans="1:27" x14ac:dyDescent="0.25">
      <c r="A816" s="9" t="s">
        <v>3223</v>
      </c>
      <c r="B816" s="10" t="str">
        <f t="shared" si="272"/>
        <v>BUMA ALT</v>
      </c>
      <c r="C816" s="2">
        <f>IFERROR(MATCH(MASTER!$A816,'DJ PUBLISHING'!A:A,FALSE),1393)</f>
        <v>1393</v>
      </c>
      <c r="D816" s="5" t="str">
        <f t="shared" ca="1" si="273"/>
        <v>-</v>
      </c>
      <c r="E816" s="6" t="str">
        <f t="shared" ca="1" si="274"/>
        <v>-</v>
      </c>
      <c r="F816" s="2">
        <f>IFERROR(MATCH(MASTER!$A816,CLOUD!B:B,FALSE),1965)</f>
        <v>1965</v>
      </c>
      <c r="G816" s="17" t="str">
        <f t="shared" ca="1" si="275"/>
        <v>-</v>
      </c>
      <c r="H816" s="18" t="str">
        <f t="shared" ca="1" si="276"/>
        <v>-</v>
      </c>
      <c r="I816" s="19" t="str">
        <f t="shared" ca="1" si="277"/>
        <v>-</v>
      </c>
      <c r="J816" s="2">
        <f>IFERROR(MATCH(MASTER!$A816,'BUMA MAIN'!H:H,FALSE),4952)</f>
        <v>4952</v>
      </c>
      <c r="K816" s="32" t="str">
        <f t="shared" ca="1" si="264"/>
        <v>-</v>
      </c>
      <c r="L816" s="33" t="str">
        <f t="shared" ca="1" si="265"/>
        <v>-</v>
      </c>
      <c r="M816" s="33" t="str">
        <f t="shared" ca="1" si="266"/>
        <v>-</v>
      </c>
      <c r="N816" s="33" t="str">
        <f t="shared" ca="1" si="267"/>
        <v>-</v>
      </c>
      <c r="O816" s="33" t="str">
        <f t="shared" ca="1" si="268"/>
        <v>-</v>
      </c>
      <c r="P816" s="33" t="str">
        <f t="shared" ca="1" si="269"/>
        <v>-</v>
      </c>
      <c r="Q816" s="33" t="str">
        <f t="shared" ca="1" si="270"/>
        <v>-</v>
      </c>
      <c r="R816" s="34" t="str">
        <f t="shared" ca="1" si="271"/>
        <v>-</v>
      </c>
      <c r="S816" s="2">
        <f>IFERROR(MATCH(MASTER!$A816,'BUMA ALT'!H:H,FALSE),4952)</f>
        <v>1376</v>
      </c>
      <c r="T816" s="5" t="str">
        <f t="shared" ca="1" si="278"/>
        <v>GLITCH (ORIGINAL MIX)</v>
      </c>
      <c r="U816" s="51">
        <f t="shared" ca="1" si="279"/>
        <v>1351244</v>
      </c>
      <c r="V816" s="51" t="str">
        <f t="shared" ca="1" si="280"/>
        <v>I-002289736-3</v>
      </c>
      <c r="W816" s="51">
        <f t="shared" ca="1" si="281"/>
        <v>472380650</v>
      </c>
      <c r="X816" s="51" t="str">
        <f t="shared" ca="1" si="282"/>
        <v>DJ PUBLISHING</v>
      </c>
      <c r="Y816" s="51">
        <f t="shared" ca="1" si="283"/>
        <v>11590270</v>
      </c>
      <c r="Z816" s="51">
        <f t="shared" ca="1" si="284"/>
        <v>42790</v>
      </c>
      <c r="AA816" s="6" t="str">
        <f t="shared" ca="1" si="285"/>
        <v>W-013772780</v>
      </c>
    </row>
    <row r="817" spans="1:27" x14ac:dyDescent="0.25">
      <c r="A817" s="9" t="s">
        <v>1541</v>
      </c>
      <c r="B817" s="10" t="str">
        <f t="shared" si="272"/>
        <v>DJ PUBLISHING, CLOUD</v>
      </c>
      <c r="C817" s="2">
        <f>IFERROR(MATCH(MASTER!$A817,'DJ PUBLISHING'!A:A,FALSE),1393)</f>
        <v>71</v>
      </c>
      <c r="D817" s="5" t="str">
        <f t="shared" ca="1" si="273"/>
        <v>GLOBAL AWAKENING</v>
      </c>
      <c r="E817" s="6" t="str">
        <f t="shared" ca="1" si="274"/>
        <v>Scantraxx</v>
      </c>
      <c r="F817" s="2">
        <f>IFERROR(MATCH(MASTER!$A817,CLOUD!B:B,FALSE),1965)</f>
        <v>659</v>
      </c>
      <c r="G817" s="17">
        <f t="shared" ca="1" si="275"/>
        <v>87037</v>
      </c>
      <c r="H817" s="18" t="str">
        <f t="shared" ca="1" si="276"/>
        <v>GLOBAL AWAKENING</v>
      </c>
      <c r="I817" s="19" t="str">
        <f t="shared" ca="1" si="277"/>
        <v>BUIJTENHEK/EVERS</v>
      </c>
      <c r="J817" s="2">
        <f>IFERROR(MATCH(MASTER!$A817,'BUMA MAIN'!H:H,FALSE),4952)</f>
        <v>4952</v>
      </c>
      <c r="K817" s="32" t="str">
        <f t="shared" ca="1" si="264"/>
        <v>-</v>
      </c>
      <c r="L817" s="33" t="str">
        <f t="shared" ca="1" si="265"/>
        <v>-</v>
      </c>
      <c r="M817" s="33" t="str">
        <f t="shared" ca="1" si="266"/>
        <v>-</v>
      </c>
      <c r="N817" s="33" t="str">
        <f t="shared" ca="1" si="267"/>
        <v>-</v>
      </c>
      <c r="O817" s="33" t="str">
        <f t="shared" ca="1" si="268"/>
        <v>-</v>
      </c>
      <c r="P817" s="33" t="str">
        <f t="shared" ca="1" si="269"/>
        <v>-</v>
      </c>
      <c r="Q817" s="33" t="str">
        <f t="shared" ca="1" si="270"/>
        <v>-</v>
      </c>
      <c r="R817" s="34" t="str">
        <f t="shared" ca="1" si="271"/>
        <v>-</v>
      </c>
      <c r="S817" s="2">
        <f>IFERROR(MATCH(MASTER!$A817,'BUMA ALT'!H:H,FALSE),4952)</f>
        <v>4952</v>
      </c>
      <c r="T817" s="5" t="str">
        <f t="shared" ca="1" si="278"/>
        <v>-</v>
      </c>
      <c r="U817" s="51" t="str">
        <f t="shared" ca="1" si="279"/>
        <v>-</v>
      </c>
      <c r="V817" s="51" t="str">
        <f t="shared" ca="1" si="280"/>
        <v>-</v>
      </c>
      <c r="W817" s="51" t="str">
        <f t="shared" ca="1" si="281"/>
        <v>-</v>
      </c>
      <c r="X817" s="51" t="str">
        <f t="shared" ca="1" si="282"/>
        <v>-</v>
      </c>
      <c r="Y817" s="51" t="str">
        <f t="shared" ca="1" si="283"/>
        <v>-</v>
      </c>
      <c r="Z817" s="51" t="str">
        <f t="shared" ca="1" si="284"/>
        <v>-</v>
      </c>
      <c r="AA817" s="6" t="str">
        <f t="shared" ca="1" si="285"/>
        <v>-</v>
      </c>
    </row>
    <row r="818" spans="1:27" x14ac:dyDescent="0.25">
      <c r="A818" s="9" t="s">
        <v>979</v>
      </c>
      <c r="B818" s="10" t="str">
        <f t="shared" si="272"/>
        <v>DJ PUBLISHING, CLOUD, BUMA MAIN</v>
      </c>
      <c r="C818" s="2">
        <f>IFERROR(MATCH(MASTER!$A818,'DJ PUBLISHING'!A:A,FALSE),1393)</f>
        <v>859</v>
      </c>
      <c r="D818" s="5" t="str">
        <f t="shared" ca="1" si="273"/>
        <v>GO CRAZY</v>
      </c>
      <c r="E818" s="6" t="str">
        <f t="shared" ca="1" si="274"/>
        <v>X-BONE</v>
      </c>
      <c r="F818" s="2">
        <f>IFERROR(MATCH(MASTER!$A818,CLOUD!B:B,FALSE),1965)</f>
        <v>660</v>
      </c>
      <c r="G818" s="17">
        <f t="shared" ca="1" si="275"/>
        <v>695671</v>
      </c>
      <c r="H818" s="18" t="str">
        <f t="shared" ca="1" si="276"/>
        <v>GO CRAZY</v>
      </c>
      <c r="I818" s="19" t="str">
        <f t="shared" ca="1" si="277"/>
        <v>LEININGER</v>
      </c>
      <c r="J818" s="2">
        <f>IFERROR(MATCH(MASTER!$A818,'BUMA MAIN'!H:H,FALSE),4952)</f>
        <v>1001</v>
      </c>
      <c r="K818" s="32" t="str">
        <f t="shared" ca="1" si="264"/>
        <v>GO CRAZY</v>
      </c>
      <c r="L818" s="33">
        <f t="shared" ca="1" si="265"/>
        <v>1351244</v>
      </c>
      <c r="M818" s="33" t="str">
        <f t="shared" ca="1" si="266"/>
        <v>I-002289736-3</v>
      </c>
      <c r="N818" s="33">
        <f t="shared" ca="1" si="267"/>
        <v>472380650</v>
      </c>
      <c r="O818" s="33" t="str">
        <f t="shared" ca="1" si="268"/>
        <v>DJ PUBLISHING</v>
      </c>
      <c r="P818" s="33">
        <f t="shared" ca="1" si="269"/>
        <v>11564552</v>
      </c>
      <c r="Q818" s="33">
        <f t="shared" ca="1" si="270"/>
        <v>42479</v>
      </c>
      <c r="R818" s="34" t="str">
        <f t="shared" ca="1" si="271"/>
        <v>W-009433361</v>
      </c>
      <c r="S818" s="2">
        <f>IFERROR(MATCH(MASTER!$A818,'BUMA ALT'!H:H,FALSE),4952)</f>
        <v>4952</v>
      </c>
      <c r="T818" s="5" t="str">
        <f t="shared" ca="1" si="278"/>
        <v>-</v>
      </c>
      <c r="U818" s="51" t="str">
        <f t="shared" ca="1" si="279"/>
        <v>-</v>
      </c>
      <c r="V818" s="51" t="str">
        <f t="shared" ca="1" si="280"/>
        <v>-</v>
      </c>
      <c r="W818" s="51" t="str">
        <f t="shared" ca="1" si="281"/>
        <v>-</v>
      </c>
      <c r="X818" s="51" t="str">
        <f t="shared" ca="1" si="282"/>
        <v>-</v>
      </c>
      <c r="Y818" s="51" t="str">
        <f t="shared" ca="1" si="283"/>
        <v>-</v>
      </c>
      <c r="Z818" s="51" t="str">
        <f t="shared" ca="1" si="284"/>
        <v>-</v>
      </c>
      <c r="AA818" s="6" t="str">
        <f t="shared" ca="1" si="285"/>
        <v>-</v>
      </c>
    </row>
    <row r="819" spans="1:27" x14ac:dyDescent="0.25">
      <c r="A819" s="9" t="s">
        <v>68</v>
      </c>
      <c r="B819" s="10" t="str">
        <f t="shared" si="272"/>
        <v>DJ PUBLISHING, CLOUD, BUMA MAIN</v>
      </c>
      <c r="C819" s="2">
        <f>IFERROR(MATCH(MASTER!$A819,'DJ PUBLISHING'!A:A,FALSE),1393)</f>
        <v>1012</v>
      </c>
      <c r="D819" s="5" t="str">
        <f t="shared" ca="1" si="273"/>
        <v>GO DOWN</v>
      </c>
      <c r="E819" s="6" t="str">
        <f t="shared" ca="1" si="274"/>
        <v>A2 Records</v>
      </c>
      <c r="F819" s="2">
        <f>IFERROR(MATCH(MASTER!$A819,CLOUD!B:B,FALSE),1965)</f>
        <v>661</v>
      </c>
      <c r="G819" s="17">
        <f t="shared" ca="1" si="275"/>
        <v>117433</v>
      </c>
      <c r="H819" s="18" t="str">
        <f t="shared" ca="1" si="276"/>
        <v>GO DOWN</v>
      </c>
      <c r="I819" s="19" t="str">
        <f t="shared" ca="1" si="277"/>
        <v>RODRIGUES/SMEETS/VAN ROOIJ</v>
      </c>
      <c r="J819" s="2">
        <f>IFERROR(MATCH(MASTER!$A819,'BUMA MAIN'!H:H,FALSE),4952)</f>
        <v>88</v>
      </c>
      <c r="K819" s="32" t="str">
        <f t="shared" ca="1" si="264"/>
        <v>GO DOWN</v>
      </c>
      <c r="L819" s="33">
        <f t="shared" ca="1" si="265"/>
        <v>1351244</v>
      </c>
      <c r="M819" s="33" t="str">
        <f t="shared" ca="1" si="266"/>
        <v>I-002289736-3</v>
      </c>
      <c r="N819" s="33">
        <f t="shared" ca="1" si="267"/>
        <v>472380650</v>
      </c>
      <c r="O819" s="33" t="str">
        <f t="shared" ca="1" si="268"/>
        <v>DJ PUBLISHING</v>
      </c>
      <c r="P819" s="33">
        <f t="shared" ca="1" si="269"/>
        <v>4796029</v>
      </c>
      <c r="Q819" s="33">
        <f t="shared" ca="1" si="270"/>
        <v>38762</v>
      </c>
      <c r="R819" s="34" t="str">
        <f t="shared" ca="1" si="271"/>
        <v>W-004375909</v>
      </c>
      <c r="S819" s="2">
        <f>IFERROR(MATCH(MASTER!$A819,'BUMA ALT'!H:H,FALSE),4952)</f>
        <v>4952</v>
      </c>
      <c r="T819" s="5" t="str">
        <f t="shared" ca="1" si="278"/>
        <v>-</v>
      </c>
      <c r="U819" s="51" t="str">
        <f t="shared" ca="1" si="279"/>
        <v>-</v>
      </c>
      <c r="V819" s="51" t="str">
        <f t="shared" ca="1" si="280"/>
        <v>-</v>
      </c>
      <c r="W819" s="51" t="str">
        <f t="shared" ca="1" si="281"/>
        <v>-</v>
      </c>
      <c r="X819" s="51" t="str">
        <f t="shared" ca="1" si="282"/>
        <v>-</v>
      </c>
      <c r="Y819" s="51" t="str">
        <f t="shared" ca="1" si="283"/>
        <v>-</v>
      </c>
      <c r="Z819" s="51" t="str">
        <f t="shared" ca="1" si="284"/>
        <v>-</v>
      </c>
      <c r="AA819" s="6" t="str">
        <f t="shared" ca="1" si="285"/>
        <v>-</v>
      </c>
    </row>
    <row r="820" spans="1:27" x14ac:dyDescent="0.25">
      <c r="A820" s="9" t="s">
        <v>204</v>
      </c>
      <c r="B820" s="10" t="str">
        <f t="shared" si="272"/>
        <v>CLOUD, BUMA MAIN</v>
      </c>
      <c r="C820" s="2">
        <f>IFERROR(MATCH(MASTER!$A820,'DJ PUBLISHING'!A:A,FALSE),1393)</f>
        <v>1393</v>
      </c>
      <c r="D820" s="5" t="str">
        <f t="shared" ca="1" si="273"/>
        <v>-</v>
      </c>
      <c r="E820" s="6" t="str">
        <f t="shared" ca="1" si="274"/>
        <v>-</v>
      </c>
      <c r="F820" s="2">
        <f>IFERROR(MATCH(MASTER!$A820,CLOUD!B:B,FALSE),1965)</f>
        <v>662</v>
      </c>
      <c r="G820" s="17">
        <f t="shared" ca="1" si="275"/>
        <v>306817</v>
      </c>
      <c r="H820" s="18" t="str">
        <f t="shared" ca="1" si="276"/>
        <v>GO GO GO</v>
      </c>
      <c r="I820" s="19" t="str">
        <f t="shared" ca="1" si="277"/>
        <v>KROUWEL/SPANACHE</v>
      </c>
      <c r="J820" s="2">
        <f>IFERROR(MATCH(MASTER!$A820,'BUMA MAIN'!H:H,FALSE),4952)</f>
        <v>223</v>
      </c>
      <c r="K820" s="32" t="str">
        <f t="shared" ca="1" si="264"/>
        <v>GO GO GO</v>
      </c>
      <c r="L820" s="33">
        <f t="shared" ca="1" si="265"/>
        <v>1351244</v>
      </c>
      <c r="M820" s="33" t="str">
        <f t="shared" ca="1" si="266"/>
        <v>I-002289736-3</v>
      </c>
      <c r="N820" s="33">
        <f t="shared" ca="1" si="267"/>
        <v>472380650</v>
      </c>
      <c r="O820" s="33" t="str">
        <f t="shared" ca="1" si="268"/>
        <v>DJ PUBLISHING</v>
      </c>
      <c r="P820" s="33">
        <f t="shared" ca="1" si="269"/>
        <v>4811472</v>
      </c>
      <c r="Q820" s="33">
        <f t="shared" ca="1" si="270"/>
        <v>39021</v>
      </c>
      <c r="R820" s="34" t="str">
        <f t="shared" ca="1" si="271"/>
        <v>W-009905115</v>
      </c>
      <c r="S820" s="2">
        <f>IFERROR(MATCH(MASTER!$A820,'BUMA ALT'!H:H,FALSE),4952)</f>
        <v>4952</v>
      </c>
      <c r="T820" s="5" t="str">
        <f t="shared" ca="1" si="278"/>
        <v>-</v>
      </c>
      <c r="U820" s="51" t="str">
        <f t="shared" ca="1" si="279"/>
        <v>-</v>
      </c>
      <c r="V820" s="51" t="str">
        <f t="shared" ca="1" si="280"/>
        <v>-</v>
      </c>
      <c r="W820" s="51" t="str">
        <f t="shared" ca="1" si="281"/>
        <v>-</v>
      </c>
      <c r="X820" s="51" t="str">
        <f t="shared" ca="1" si="282"/>
        <v>-</v>
      </c>
      <c r="Y820" s="51" t="str">
        <f t="shared" ca="1" si="283"/>
        <v>-</v>
      </c>
      <c r="Z820" s="51" t="str">
        <f t="shared" ca="1" si="284"/>
        <v>-</v>
      </c>
      <c r="AA820" s="6" t="str">
        <f t="shared" ca="1" si="285"/>
        <v>-</v>
      </c>
    </row>
    <row r="821" spans="1:27" x14ac:dyDescent="0.25">
      <c r="A821" s="9" t="s">
        <v>4085</v>
      </c>
      <c r="B821" s="10" t="str">
        <f t="shared" si="272"/>
        <v>BUMA ALT</v>
      </c>
      <c r="C821" s="2">
        <f>IFERROR(MATCH(MASTER!$A821,'DJ PUBLISHING'!A:A,FALSE),1393)</f>
        <v>1393</v>
      </c>
      <c r="D821" s="5" t="str">
        <f t="shared" ca="1" si="273"/>
        <v>-</v>
      </c>
      <c r="E821" s="6" t="str">
        <f t="shared" ca="1" si="274"/>
        <v>-</v>
      </c>
      <c r="F821" s="2">
        <f>IFERROR(MATCH(MASTER!$A821,CLOUD!B:B,FALSE),1965)</f>
        <v>1965</v>
      </c>
      <c r="G821" s="17" t="str">
        <f t="shared" ca="1" si="275"/>
        <v>-</v>
      </c>
      <c r="H821" s="18" t="str">
        <f t="shared" ca="1" si="276"/>
        <v>-</v>
      </c>
      <c r="I821" s="19" t="str">
        <f t="shared" ca="1" si="277"/>
        <v>-</v>
      </c>
      <c r="J821" s="2">
        <f>IFERROR(MATCH(MASTER!$A821,'BUMA MAIN'!H:H,FALSE),4952)</f>
        <v>4952</v>
      </c>
      <c r="K821" s="32" t="str">
        <f t="shared" ca="1" si="264"/>
        <v>-</v>
      </c>
      <c r="L821" s="33" t="str">
        <f t="shared" ca="1" si="265"/>
        <v>-</v>
      </c>
      <c r="M821" s="33" t="str">
        <f t="shared" ca="1" si="266"/>
        <v>-</v>
      </c>
      <c r="N821" s="33" t="str">
        <f t="shared" ca="1" si="267"/>
        <v>-</v>
      </c>
      <c r="O821" s="33" t="str">
        <f t="shared" ca="1" si="268"/>
        <v>-</v>
      </c>
      <c r="P821" s="33" t="str">
        <f t="shared" ca="1" si="269"/>
        <v>-</v>
      </c>
      <c r="Q821" s="33" t="str">
        <f t="shared" ca="1" si="270"/>
        <v>-</v>
      </c>
      <c r="R821" s="34" t="str">
        <f t="shared" ca="1" si="271"/>
        <v>-</v>
      </c>
      <c r="S821" s="2">
        <f>IFERROR(MATCH(MASTER!$A821,'BUMA ALT'!H:H,FALSE),4952)</f>
        <v>337</v>
      </c>
      <c r="T821" s="5" t="str">
        <f t="shared" ca="1" si="278"/>
        <v>GO GO GO GO</v>
      </c>
      <c r="U821" s="51">
        <f t="shared" ca="1" si="279"/>
        <v>1351244</v>
      </c>
      <c r="V821" s="51" t="str">
        <f t="shared" ca="1" si="280"/>
        <v>I-002289736-3</v>
      </c>
      <c r="W821" s="51">
        <f t="shared" ca="1" si="281"/>
        <v>472380650</v>
      </c>
      <c r="X821" s="51" t="str">
        <f t="shared" ca="1" si="282"/>
        <v>DJ PUBLISHING</v>
      </c>
      <c r="Y821" s="51">
        <f t="shared" ca="1" si="283"/>
        <v>11544725</v>
      </c>
      <c r="Z821" s="51">
        <f t="shared" ca="1" si="284"/>
        <v>42223</v>
      </c>
      <c r="AA821" s="6" t="str">
        <f t="shared" ca="1" si="285"/>
        <v>W-009947390</v>
      </c>
    </row>
    <row r="822" spans="1:27" x14ac:dyDescent="0.25">
      <c r="A822" s="9" t="s">
        <v>281</v>
      </c>
      <c r="B822" s="10" t="str">
        <f t="shared" si="272"/>
        <v>CLOUD, BUMA MAIN</v>
      </c>
      <c r="C822" s="2">
        <f>IFERROR(MATCH(MASTER!$A822,'DJ PUBLISHING'!A:A,FALSE),1393)</f>
        <v>1393</v>
      </c>
      <c r="D822" s="5" t="str">
        <f t="shared" ca="1" si="273"/>
        <v>-</v>
      </c>
      <c r="E822" s="6" t="str">
        <f t="shared" ca="1" si="274"/>
        <v>-</v>
      </c>
      <c r="F822" s="2">
        <f>IFERROR(MATCH(MASTER!$A822,CLOUD!B:B,FALSE),1965)</f>
        <v>663</v>
      </c>
      <c r="G822" s="17">
        <f t="shared" ca="1" si="275"/>
        <v>332643</v>
      </c>
      <c r="H822" s="18" t="str">
        <f t="shared" ca="1" si="276"/>
        <v>GO HARD</v>
      </c>
      <c r="I822" s="19" t="str">
        <f t="shared" ca="1" si="277"/>
        <v>CAPRI</v>
      </c>
      <c r="J822" s="2">
        <f>IFERROR(MATCH(MASTER!$A822,'BUMA MAIN'!H:H,FALSE),4952)</f>
        <v>300</v>
      </c>
      <c r="K822" s="32" t="str">
        <f t="shared" ca="1" si="264"/>
        <v>GO HARD</v>
      </c>
      <c r="L822" s="33">
        <f t="shared" ca="1" si="265"/>
        <v>1351244</v>
      </c>
      <c r="M822" s="33" t="str">
        <f t="shared" ca="1" si="266"/>
        <v>I-002289736-3</v>
      </c>
      <c r="N822" s="33">
        <f t="shared" ca="1" si="267"/>
        <v>472380650</v>
      </c>
      <c r="O822" s="33" t="str">
        <f t="shared" ca="1" si="268"/>
        <v>DJ PUBLISHING</v>
      </c>
      <c r="P822" s="33">
        <f t="shared" ca="1" si="269"/>
        <v>11544725</v>
      </c>
      <c r="Q822" s="33">
        <f t="shared" ca="1" si="270"/>
        <v>42223</v>
      </c>
      <c r="R822" s="34" t="str">
        <f t="shared" ca="1" si="271"/>
        <v>W-009947368</v>
      </c>
      <c r="S822" s="2">
        <f>IFERROR(MATCH(MASTER!$A822,'BUMA ALT'!H:H,FALSE),4952)</f>
        <v>4952</v>
      </c>
      <c r="T822" s="5" t="str">
        <f t="shared" ca="1" si="278"/>
        <v>-</v>
      </c>
      <c r="U822" s="51" t="str">
        <f t="shared" ca="1" si="279"/>
        <v>-</v>
      </c>
      <c r="V822" s="51" t="str">
        <f t="shared" ca="1" si="280"/>
        <v>-</v>
      </c>
      <c r="W822" s="51" t="str">
        <f t="shared" ca="1" si="281"/>
        <v>-</v>
      </c>
      <c r="X822" s="51" t="str">
        <f t="shared" ca="1" si="282"/>
        <v>-</v>
      </c>
      <c r="Y822" s="51" t="str">
        <f t="shared" ca="1" si="283"/>
        <v>-</v>
      </c>
      <c r="Z822" s="51" t="str">
        <f t="shared" ca="1" si="284"/>
        <v>-</v>
      </c>
      <c r="AA822" s="6" t="str">
        <f t="shared" ca="1" si="285"/>
        <v>-</v>
      </c>
    </row>
    <row r="823" spans="1:27" x14ac:dyDescent="0.25">
      <c r="A823" s="9" t="s">
        <v>3400</v>
      </c>
      <c r="B823" s="10" t="str">
        <f t="shared" si="272"/>
        <v>BUMA ALT</v>
      </c>
      <c r="C823" s="2">
        <f>IFERROR(MATCH(MASTER!$A823,'DJ PUBLISHING'!A:A,FALSE),1393)</f>
        <v>1393</v>
      </c>
      <c r="D823" s="5" t="str">
        <f t="shared" ca="1" si="273"/>
        <v>-</v>
      </c>
      <c r="E823" s="6" t="str">
        <f t="shared" ca="1" si="274"/>
        <v>-</v>
      </c>
      <c r="F823" s="2">
        <f>IFERROR(MATCH(MASTER!$A823,CLOUD!B:B,FALSE),1965)</f>
        <v>1965</v>
      </c>
      <c r="G823" s="17" t="str">
        <f t="shared" ca="1" si="275"/>
        <v>-</v>
      </c>
      <c r="H823" s="18" t="str">
        <f t="shared" ca="1" si="276"/>
        <v>-</v>
      </c>
      <c r="I823" s="19" t="str">
        <f t="shared" ca="1" si="277"/>
        <v>-</v>
      </c>
      <c r="J823" s="2">
        <f>IFERROR(MATCH(MASTER!$A823,'BUMA MAIN'!H:H,FALSE),4952)</f>
        <v>4952</v>
      </c>
      <c r="K823" s="32" t="str">
        <f t="shared" ca="1" si="264"/>
        <v>-</v>
      </c>
      <c r="L823" s="33" t="str">
        <f t="shared" ca="1" si="265"/>
        <v>-</v>
      </c>
      <c r="M823" s="33" t="str">
        <f t="shared" ca="1" si="266"/>
        <v>-</v>
      </c>
      <c r="N823" s="33" t="str">
        <f t="shared" ca="1" si="267"/>
        <v>-</v>
      </c>
      <c r="O823" s="33" t="str">
        <f t="shared" ca="1" si="268"/>
        <v>-</v>
      </c>
      <c r="P823" s="33" t="str">
        <f t="shared" ca="1" si="269"/>
        <v>-</v>
      </c>
      <c r="Q823" s="33" t="str">
        <f t="shared" ca="1" si="270"/>
        <v>-</v>
      </c>
      <c r="R823" s="34" t="str">
        <f t="shared" ca="1" si="271"/>
        <v>-</v>
      </c>
      <c r="S823" s="2">
        <f>IFERROR(MATCH(MASTER!$A823,'BUMA ALT'!H:H,FALSE),4952)</f>
        <v>1882</v>
      </c>
      <c r="T823" s="5" t="str">
        <f t="shared" ca="1" si="278"/>
        <v>GO HARD (EXTENDED MIX)</v>
      </c>
      <c r="U823" s="51">
        <f t="shared" ca="1" si="279"/>
        <v>1351244</v>
      </c>
      <c r="V823" s="51" t="str">
        <f t="shared" ca="1" si="280"/>
        <v>I-002289736-3</v>
      </c>
      <c r="W823" s="51">
        <f t="shared" ca="1" si="281"/>
        <v>472380650</v>
      </c>
      <c r="X823" s="51" t="str">
        <f t="shared" ca="1" si="282"/>
        <v>DJ PUBLISHING</v>
      </c>
      <c r="Y823" s="51">
        <f t="shared" ca="1" si="283"/>
        <v>11602746</v>
      </c>
      <c r="Z823" s="51">
        <f t="shared" ca="1" si="284"/>
        <v>42976</v>
      </c>
      <c r="AA823" s="6" t="str">
        <f t="shared" ca="1" si="285"/>
        <v>W-014695210</v>
      </c>
    </row>
    <row r="824" spans="1:27" x14ac:dyDescent="0.25">
      <c r="A824" s="9" t="s">
        <v>106</v>
      </c>
      <c r="B824" s="10" t="str">
        <f t="shared" si="272"/>
        <v>DJ PUBLISHING, CLOUD, BUMA MAIN</v>
      </c>
      <c r="C824" s="2">
        <f>IFERROR(MATCH(MASTER!$A824,'DJ PUBLISHING'!A:A,FALSE),1393)</f>
        <v>1036</v>
      </c>
      <c r="D824" s="5" t="str">
        <f t="shared" ca="1" si="273"/>
        <v>GO TO HELL</v>
      </c>
      <c r="E824" s="6" t="str">
        <f t="shared" ca="1" si="274"/>
        <v>A2 Records</v>
      </c>
      <c r="F824" s="2">
        <f>IFERROR(MATCH(MASTER!$A824,CLOUD!B:B,FALSE),1965)</f>
        <v>665</v>
      </c>
      <c r="G824" s="17">
        <f t="shared" ca="1" si="275"/>
        <v>289008</v>
      </c>
      <c r="H824" s="18" t="str">
        <f t="shared" ca="1" si="276"/>
        <v>GO TO HELL</v>
      </c>
      <c r="I824" s="19" t="str">
        <f t="shared" ca="1" si="277"/>
        <v>DUDDRIDGE/ELKABAS/HAL VAN</v>
      </c>
      <c r="J824" s="2">
        <f>IFERROR(MATCH(MASTER!$A824,'BUMA MAIN'!H:H,FALSE),4952)</f>
        <v>125</v>
      </c>
      <c r="K824" s="32" t="str">
        <f t="shared" ca="1" si="264"/>
        <v>GO TO HELL</v>
      </c>
      <c r="L824" s="33">
        <f t="shared" ca="1" si="265"/>
        <v>1351244</v>
      </c>
      <c r="M824" s="33" t="str">
        <f t="shared" ca="1" si="266"/>
        <v>I-002289736-3</v>
      </c>
      <c r="N824" s="33">
        <f t="shared" ca="1" si="267"/>
        <v>472380650</v>
      </c>
      <c r="O824" s="33" t="str">
        <f t="shared" ca="1" si="268"/>
        <v>DJ PUBLISHING</v>
      </c>
      <c r="P824" s="33">
        <f t="shared" ca="1" si="269"/>
        <v>4801076</v>
      </c>
      <c r="Q824" s="33">
        <f t="shared" ca="1" si="270"/>
        <v>38832</v>
      </c>
      <c r="R824" s="34" t="str">
        <f t="shared" ca="1" si="271"/>
        <v>W-004377559</v>
      </c>
      <c r="S824" s="2">
        <f>IFERROR(MATCH(MASTER!$A824,'BUMA ALT'!H:H,FALSE),4952)</f>
        <v>4952</v>
      </c>
      <c r="T824" s="5" t="str">
        <f t="shared" ca="1" si="278"/>
        <v>-</v>
      </c>
      <c r="U824" s="51" t="str">
        <f t="shared" ca="1" si="279"/>
        <v>-</v>
      </c>
      <c r="V824" s="51" t="str">
        <f t="shared" ca="1" si="280"/>
        <v>-</v>
      </c>
      <c r="W824" s="51" t="str">
        <f t="shared" ca="1" si="281"/>
        <v>-</v>
      </c>
      <c r="X824" s="51" t="str">
        <f t="shared" ca="1" si="282"/>
        <v>-</v>
      </c>
      <c r="Y824" s="51" t="str">
        <f t="shared" ca="1" si="283"/>
        <v>-</v>
      </c>
      <c r="Z824" s="51" t="str">
        <f t="shared" ca="1" si="284"/>
        <v>-</v>
      </c>
      <c r="AA824" s="6" t="str">
        <f t="shared" ca="1" si="285"/>
        <v>-</v>
      </c>
    </row>
    <row r="825" spans="1:27" x14ac:dyDescent="0.25">
      <c r="A825" s="9" t="s">
        <v>96</v>
      </c>
      <c r="B825" s="10" t="str">
        <f t="shared" si="272"/>
        <v>DJ PUBLISHING, CLOUD, BUMA MAIN</v>
      </c>
      <c r="C825" s="2">
        <f>IFERROR(MATCH(MASTER!$A825,'DJ PUBLISHING'!A:A,FALSE),1393)</f>
        <v>1033</v>
      </c>
      <c r="D825" s="5" t="str">
        <f t="shared" ca="1" si="273"/>
        <v>GO! GO!! GO!!! GO!!!!</v>
      </c>
      <c r="E825" s="6" t="str">
        <f t="shared" ca="1" si="274"/>
        <v>A2 Records</v>
      </c>
      <c r="F825" s="2">
        <f>IFERROR(MATCH(MASTER!$A825,CLOUD!B:B,FALSE),1965)</f>
        <v>666</v>
      </c>
      <c r="G825" s="17">
        <f t="shared" ca="1" si="275"/>
        <v>289009</v>
      </c>
      <c r="H825" s="18" t="str">
        <f t="shared" ca="1" si="276"/>
        <v>GO! GO!! GO!!! GO!!!!</v>
      </c>
      <c r="I825" s="19" t="str">
        <f t="shared" ca="1" si="277"/>
        <v>DUDDRIDGE/ELKABAS/HAL VAN</v>
      </c>
      <c r="J825" s="2">
        <f>IFERROR(MATCH(MASTER!$A825,'BUMA MAIN'!H:H,FALSE),4952)</f>
        <v>115</v>
      </c>
      <c r="K825" s="32" t="str">
        <f t="shared" ca="1" si="264"/>
        <v>GO! GO!! GO!!! GO!!!!</v>
      </c>
      <c r="L825" s="33">
        <f t="shared" ca="1" si="265"/>
        <v>1351244</v>
      </c>
      <c r="M825" s="33" t="str">
        <f t="shared" ca="1" si="266"/>
        <v>I-002289736-3</v>
      </c>
      <c r="N825" s="33">
        <f t="shared" ca="1" si="267"/>
        <v>472380650</v>
      </c>
      <c r="O825" s="33" t="str">
        <f t="shared" ca="1" si="268"/>
        <v>DJ PUBLISHING</v>
      </c>
      <c r="P825" s="33">
        <f t="shared" ca="1" si="269"/>
        <v>4801076</v>
      </c>
      <c r="Q825" s="33">
        <f t="shared" ca="1" si="270"/>
        <v>38832</v>
      </c>
      <c r="R825" s="34" t="str">
        <f t="shared" ca="1" si="271"/>
        <v>W-004607628</v>
      </c>
      <c r="S825" s="2">
        <f>IFERROR(MATCH(MASTER!$A825,'BUMA ALT'!H:H,FALSE),4952)</f>
        <v>4952</v>
      </c>
      <c r="T825" s="5" t="str">
        <f t="shared" ca="1" si="278"/>
        <v>-</v>
      </c>
      <c r="U825" s="51" t="str">
        <f t="shared" ca="1" si="279"/>
        <v>-</v>
      </c>
      <c r="V825" s="51" t="str">
        <f t="shared" ca="1" si="280"/>
        <v>-</v>
      </c>
      <c r="W825" s="51" t="str">
        <f t="shared" ca="1" si="281"/>
        <v>-</v>
      </c>
      <c r="X825" s="51" t="str">
        <f t="shared" ca="1" si="282"/>
        <v>-</v>
      </c>
      <c r="Y825" s="51" t="str">
        <f t="shared" ca="1" si="283"/>
        <v>-</v>
      </c>
      <c r="Z825" s="51" t="str">
        <f t="shared" ca="1" si="284"/>
        <v>-</v>
      </c>
      <c r="AA825" s="6" t="str">
        <f t="shared" ca="1" si="285"/>
        <v>-</v>
      </c>
    </row>
    <row r="826" spans="1:27" x14ac:dyDescent="0.25">
      <c r="A826" s="9" t="s">
        <v>1543</v>
      </c>
      <c r="B826" s="10" t="str">
        <f t="shared" si="272"/>
        <v>CLOUD</v>
      </c>
      <c r="C826" s="2">
        <f>IFERROR(MATCH(MASTER!$A826,'DJ PUBLISHING'!A:A,FALSE),1393)</f>
        <v>1393</v>
      </c>
      <c r="D826" s="5" t="str">
        <f t="shared" ca="1" si="273"/>
        <v>-</v>
      </c>
      <c r="E826" s="6" t="str">
        <f t="shared" ca="1" si="274"/>
        <v>-</v>
      </c>
      <c r="F826" s="2">
        <f>IFERROR(MATCH(MASTER!$A826,CLOUD!B:B,FALSE),1965)</f>
        <v>667</v>
      </c>
      <c r="G826" s="17">
        <f t="shared" ca="1" si="275"/>
        <v>3177</v>
      </c>
      <c r="H826" s="18" t="str">
        <f t="shared" ca="1" si="276"/>
        <v>GOD DAMN BITCH</v>
      </c>
      <c r="I826" s="19" t="str">
        <f t="shared" ca="1" si="277"/>
        <v>DUTRIEUX/FEENSTRA/VAN OFFENBEEK</v>
      </c>
      <c r="J826" s="2">
        <f>IFERROR(MATCH(MASTER!$A826,'BUMA MAIN'!H:H,FALSE),4952)</f>
        <v>4952</v>
      </c>
      <c r="K826" s="32" t="str">
        <f t="shared" ca="1" si="264"/>
        <v>-</v>
      </c>
      <c r="L826" s="33" t="str">
        <f t="shared" ca="1" si="265"/>
        <v>-</v>
      </c>
      <c r="M826" s="33" t="str">
        <f t="shared" ca="1" si="266"/>
        <v>-</v>
      </c>
      <c r="N826" s="33" t="str">
        <f t="shared" ca="1" si="267"/>
        <v>-</v>
      </c>
      <c r="O826" s="33" t="str">
        <f t="shared" ca="1" si="268"/>
        <v>-</v>
      </c>
      <c r="P826" s="33" t="str">
        <f t="shared" ca="1" si="269"/>
        <v>-</v>
      </c>
      <c r="Q826" s="33" t="str">
        <f t="shared" ca="1" si="270"/>
        <v>-</v>
      </c>
      <c r="R826" s="34" t="str">
        <f t="shared" ca="1" si="271"/>
        <v>-</v>
      </c>
      <c r="S826" s="2">
        <f>IFERROR(MATCH(MASTER!$A826,'BUMA ALT'!H:H,FALSE),4952)</f>
        <v>4952</v>
      </c>
      <c r="T826" s="5" t="str">
        <f t="shared" ca="1" si="278"/>
        <v>-</v>
      </c>
      <c r="U826" s="51" t="str">
        <f t="shared" ca="1" si="279"/>
        <v>-</v>
      </c>
      <c r="V826" s="51" t="str">
        <f t="shared" ca="1" si="280"/>
        <v>-</v>
      </c>
      <c r="W826" s="51" t="str">
        <f t="shared" ca="1" si="281"/>
        <v>-</v>
      </c>
      <c r="X826" s="51" t="str">
        <f t="shared" ca="1" si="282"/>
        <v>-</v>
      </c>
      <c r="Y826" s="51" t="str">
        <f t="shared" ca="1" si="283"/>
        <v>-</v>
      </c>
      <c r="Z826" s="51" t="str">
        <f t="shared" ca="1" si="284"/>
        <v>-</v>
      </c>
      <c r="AA826" s="6" t="str">
        <f t="shared" ca="1" si="285"/>
        <v>-</v>
      </c>
    </row>
    <row r="827" spans="1:27" x14ac:dyDescent="0.25">
      <c r="A827" s="9" t="s">
        <v>56</v>
      </c>
      <c r="B827" s="10" t="str">
        <f t="shared" si="272"/>
        <v>CLOUD, BUMA MAIN</v>
      </c>
      <c r="C827" s="2">
        <f>IFERROR(MATCH(MASTER!$A827,'DJ PUBLISHING'!A:A,FALSE),1393)</f>
        <v>1393</v>
      </c>
      <c r="D827" s="5" t="str">
        <f t="shared" ca="1" si="273"/>
        <v>-</v>
      </c>
      <c r="E827" s="6" t="str">
        <f t="shared" ca="1" si="274"/>
        <v>-</v>
      </c>
      <c r="F827" s="2">
        <f>IFERROR(MATCH(MASTER!$A827,CLOUD!B:B,FALSE),1965)</f>
        <v>668</v>
      </c>
      <c r="G827" s="17">
        <f t="shared" ca="1" si="275"/>
        <v>660</v>
      </c>
      <c r="H827" s="18" t="str">
        <f t="shared" ca="1" si="276"/>
        <v>GOD DAMN BITCHZ</v>
      </c>
      <c r="I827" s="19" t="str">
        <f t="shared" ca="1" si="277"/>
        <v>DUTRIEUX/FEENSTRA/VAN OFFENBEEK</v>
      </c>
      <c r="J827" s="2">
        <f>IFERROR(MATCH(MASTER!$A827,'BUMA MAIN'!H:H,FALSE),4952)</f>
        <v>70</v>
      </c>
      <c r="K827" s="32" t="str">
        <f t="shared" ca="1" si="264"/>
        <v>GOD DAMN BITCHZ</v>
      </c>
      <c r="L827" s="33">
        <f t="shared" ca="1" si="265"/>
        <v>1351244</v>
      </c>
      <c r="M827" s="33" t="str">
        <f t="shared" ca="1" si="266"/>
        <v>I-002289736-3</v>
      </c>
      <c r="N827" s="33">
        <f t="shared" ca="1" si="267"/>
        <v>472380650</v>
      </c>
      <c r="O827" s="33" t="str">
        <f t="shared" ca="1" si="268"/>
        <v>DJ PUBLISHING</v>
      </c>
      <c r="P827" s="33">
        <f t="shared" ca="1" si="269"/>
        <v>4796029</v>
      </c>
      <c r="Q827" s="33">
        <f t="shared" ca="1" si="270"/>
        <v>38762</v>
      </c>
      <c r="R827" s="34" t="str">
        <f t="shared" ca="1" si="271"/>
        <v>W-004375911</v>
      </c>
      <c r="S827" s="2">
        <f>IFERROR(MATCH(MASTER!$A827,'BUMA ALT'!H:H,FALSE),4952)</f>
        <v>4952</v>
      </c>
      <c r="T827" s="5" t="str">
        <f t="shared" ca="1" si="278"/>
        <v>-</v>
      </c>
      <c r="U827" s="51" t="str">
        <f t="shared" ca="1" si="279"/>
        <v>-</v>
      </c>
      <c r="V827" s="51" t="str">
        <f t="shared" ca="1" si="280"/>
        <v>-</v>
      </c>
      <c r="W827" s="51" t="str">
        <f t="shared" ca="1" si="281"/>
        <v>-</v>
      </c>
      <c r="X827" s="51" t="str">
        <f t="shared" ca="1" si="282"/>
        <v>-</v>
      </c>
      <c r="Y827" s="51" t="str">
        <f t="shared" ca="1" si="283"/>
        <v>-</v>
      </c>
      <c r="Z827" s="51" t="str">
        <f t="shared" ca="1" si="284"/>
        <v>-</v>
      </c>
      <c r="AA827" s="6" t="str">
        <f t="shared" ca="1" si="285"/>
        <v>-</v>
      </c>
    </row>
    <row r="828" spans="1:27" x14ac:dyDescent="0.25">
      <c r="A828" s="9" t="s">
        <v>2560</v>
      </c>
      <c r="B828" s="10" t="str">
        <f t="shared" si="272"/>
        <v>DJ PUBLISHING</v>
      </c>
      <c r="C828" s="2">
        <f>IFERROR(MATCH(MASTER!$A828,'DJ PUBLISHING'!A:A,FALSE),1393)</f>
        <v>554</v>
      </c>
      <c r="D828" s="5" t="str">
        <f t="shared" ca="1" si="273"/>
        <v>GOD IS THE ARCHITECT</v>
      </c>
      <c r="E828" s="6" t="str">
        <f t="shared" ca="1" si="274"/>
        <v>Scantraxx Silver</v>
      </c>
      <c r="F828" s="2">
        <f>IFERROR(MATCH(MASTER!$A828,CLOUD!B:B,FALSE),1965)</f>
        <v>1965</v>
      </c>
      <c r="G828" s="17" t="str">
        <f t="shared" ca="1" si="275"/>
        <v>-</v>
      </c>
      <c r="H828" s="18" t="str">
        <f t="shared" ca="1" si="276"/>
        <v>-</v>
      </c>
      <c r="I828" s="19" t="str">
        <f t="shared" ca="1" si="277"/>
        <v>-</v>
      </c>
      <c r="J828" s="2">
        <f>IFERROR(MATCH(MASTER!$A828,'BUMA MAIN'!H:H,FALSE),4952)</f>
        <v>4952</v>
      </c>
      <c r="K828" s="32" t="str">
        <f t="shared" ca="1" si="264"/>
        <v>-</v>
      </c>
      <c r="L828" s="33" t="str">
        <f t="shared" ca="1" si="265"/>
        <v>-</v>
      </c>
      <c r="M828" s="33" t="str">
        <f t="shared" ca="1" si="266"/>
        <v>-</v>
      </c>
      <c r="N828" s="33" t="str">
        <f t="shared" ca="1" si="267"/>
        <v>-</v>
      </c>
      <c r="O828" s="33" t="str">
        <f t="shared" ca="1" si="268"/>
        <v>-</v>
      </c>
      <c r="P828" s="33" t="str">
        <f t="shared" ca="1" si="269"/>
        <v>-</v>
      </c>
      <c r="Q828" s="33" t="str">
        <f t="shared" ca="1" si="270"/>
        <v>-</v>
      </c>
      <c r="R828" s="34" t="str">
        <f t="shared" ca="1" si="271"/>
        <v>-</v>
      </c>
      <c r="S828" s="2">
        <f>IFERROR(MATCH(MASTER!$A828,'BUMA ALT'!H:H,FALSE),4952)</f>
        <v>4952</v>
      </c>
      <c r="T828" s="5" t="str">
        <f t="shared" ca="1" si="278"/>
        <v>-</v>
      </c>
      <c r="U828" s="51" t="str">
        <f t="shared" ca="1" si="279"/>
        <v>-</v>
      </c>
      <c r="V828" s="51" t="str">
        <f t="shared" ca="1" si="280"/>
        <v>-</v>
      </c>
      <c r="W828" s="51" t="str">
        <f t="shared" ca="1" si="281"/>
        <v>-</v>
      </c>
      <c r="X828" s="51" t="str">
        <f t="shared" ca="1" si="282"/>
        <v>-</v>
      </c>
      <c r="Y828" s="51" t="str">
        <f t="shared" ca="1" si="283"/>
        <v>-</v>
      </c>
      <c r="Z828" s="51" t="str">
        <f t="shared" ca="1" si="284"/>
        <v>-</v>
      </c>
      <c r="AA828" s="6" t="str">
        <f t="shared" ca="1" si="285"/>
        <v>-</v>
      </c>
    </row>
    <row r="829" spans="1:27" x14ac:dyDescent="0.25">
      <c r="A829" s="9" t="s">
        <v>550</v>
      </c>
      <c r="B829" s="10" t="str">
        <f t="shared" si="272"/>
        <v>DJ PUBLISHING, CLOUD, BUMA MAIN</v>
      </c>
      <c r="C829" s="2">
        <f>IFERROR(MATCH(MASTER!$A829,'DJ PUBLISHING'!A:A,FALSE),1393)</f>
        <v>455</v>
      </c>
      <c r="D829" s="5" t="str">
        <f t="shared" ca="1" si="273"/>
        <v>GOD OF LIGHT</v>
      </c>
      <c r="E829" s="6" t="str">
        <f t="shared" ca="1" si="274"/>
        <v>Scantraxx Silver</v>
      </c>
      <c r="F829" s="2">
        <f>IFERROR(MATCH(MASTER!$A829,CLOUD!B:B,FALSE),1965)</f>
        <v>669</v>
      </c>
      <c r="G829" s="17">
        <f t="shared" ca="1" si="275"/>
        <v>464033</v>
      </c>
      <c r="H829" s="18" t="str">
        <f t="shared" ca="1" si="276"/>
        <v>GOD OF LIGHT</v>
      </c>
      <c r="I829" s="19" t="str">
        <f t="shared" ca="1" si="277"/>
        <v>THIENELT</v>
      </c>
      <c r="J829" s="2">
        <f>IFERROR(MATCH(MASTER!$A829,'BUMA MAIN'!H:H,FALSE),4952)</f>
        <v>569</v>
      </c>
      <c r="K829" s="32" t="str">
        <f t="shared" ca="1" si="264"/>
        <v>GOD OF LIGHT</v>
      </c>
      <c r="L829" s="33">
        <f t="shared" ca="1" si="265"/>
        <v>1351244</v>
      </c>
      <c r="M829" s="33" t="str">
        <f t="shared" ca="1" si="266"/>
        <v>I-002289736-3</v>
      </c>
      <c r="N829" s="33">
        <f t="shared" ca="1" si="267"/>
        <v>472380650</v>
      </c>
      <c r="O829" s="33" t="str">
        <f t="shared" ca="1" si="268"/>
        <v>DJ PUBLISHING</v>
      </c>
      <c r="P829" s="33">
        <f t="shared" ca="1" si="269"/>
        <v>11555158</v>
      </c>
      <c r="Q829" s="33">
        <f t="shared" ca="1" si="270"/>
        <v>42352</v>
      </c>
      <c r="R829" s="34" t="str">
        <f t="shared" ca="1" si="271"/>
        <v>W-010711167</v>
      </c>
      <c r="S829" s="2">
        <f>IFERROR(MATCH(MASTER!$A829,'BUMA ALT'!H:H,FALSE),4952)</f>
        <v>4952</v>
      </c>
      <c r="T829" s="5" t="str">
        <f t="shared" ca="1" si="278"/>
        <v>-</v>
      </c>
      <c r="U829" s="51" t="str">
        <f t="shared" ca="1" si="279"/>
        <v>-</v>
      </c>
      <c r="V829" s="51" t="str">
        <f t="shared" ca="1" si="280"/>
        <v>-</v>
      </c>
      <c r="W829" s="51" t="str">
        <f t="shared" ca="1" si="281"/>
        <v>-</v>
      </c>
      <c r="X829" s="51" t="str">
        <f t="shared" ca="1" si="282"/>
        <v>-</v>
      </c>
      <c r="Y829" s="51" t="str">
        <f t="shared" ca="1" si="283"/>
        <v>-</v>
      </c>
      <c r="Z829" s="51" t="str">
        <f t="shared" ca="1" si="284"/>
        <v>-</v>
      </c>
      <c r="AA829" s="6" t="str">
        <f t="shared" ca="1" si="285"/>
        <v>-</v>
      </c>
    </row>
    <row r="830" spans="1:27" x14ac:dyDescent="0.25">
      <c r="A830" s="9" t="s">
        <v>1545</v>
      </c>
      <c r="B830" s="10" t="str">
        <f t="shared" si="272"/>
        <v>DJ PUBLISHING, CLOUD</v>
      </c>
      <c r="C830" s="2">
        <f>IFERROR(MATCH(MASTER!$A830,'DJ PUBLISHING'!A:A,FALSE),1393)</f>
        <v>1328</v>
      </c>
      <c r="D830" s="5" t="str">
        <f t="shared" ca="1" si="273"/>
        <v>GOD OF THE UNDERWORLD</v>
      </c>
      <c r="E830" s="6" t="str">
        <f t="shared" ca="1" si="274"/>
        <v>SPECIAL</v>
      </c>
      <c r="F830" s="2">
        <f>IFERROR(MATCH(MASTER!$A830,CLOUD!B:B,FALSE),1965)</f>
        <v>670</v>
      </c>
      <c r="G830" s="17">
        <f t="shared" ca="1" si="275"/>
        <v>64686</v>
      </c>
      <c r="H830" s="18" t="str">
        <f t="shared" ca="1" si="276"/>
        <v>GOD OF THE UNDERWORLD</v>
      </c>
      <c r="I830" s="19" t="str">
        <f t="shared" ca="1" si="277"/>
        <v>KOEHOORN/WITJES</v>
      </c>
      <c r="J830" s="2">
        <f>IFERROR(MATCH(MASTER!$A830,'BUMA MAIN'!H:H,FALSE),4952)</f>
        <v>4952</v>
      </c>
      <c r="K830" s="32" t="str">
        <f t="shared" ca="1" si="264"/>
        <v>-</v>
      </c>
      <c r="L830" s="33" t="str">
        <f t="shared" ca="1" si="265"/>
        <v>-</v>
      </c>
      <c r="M830" s="33" t="str">
        <f t="shared" ca="1" si="266"/>
        <v>-</v>
      </c>
      <c r="N830" s="33" t="str">
        <f t="shared" ca="1" si="267"/>
        <v>-</v>
      </c>
      <c r="O830" s="33" t="str">
        <f t="shared" ca="1" si="268"/>
        <v>-</v>
      </c>
      <c r="P830" s="33" t="str">
        <f t="shared" ca="1" si="269"/>
        <v>-</v>
      </c>
      <c r="Q830" s="33" t="str">
        <f t="shared" ca="1" si="270"/>
        <v>-</v>
      </c>
      <c r="R830" s="34" t="str">
        <f t="shared" ca="1" si="271"/>
        <v>-</v>
      </c>
      <c r="S830" s="2">
        <f>IFERROR(MATCH(MASTER!$A830,'BUMA ALT'!H:H,FALSE),4952)</f>
        <v>4952</v>
      </c>
      <c r="T830" s="5" t="str">
        <f t="shared" ca="1" si="278"/>
        <v>-</v>
      </c>
      <c r="U830" s="51" t="str">
        <f t="shared" ca="1" si="279"/>
        <v>-</v>
      </c>
      <c r="V830" s="51" t="str">
        <f t="shared" ca="1" si="280"/>
        <v>-</v>
      </c>
      <c r="W830" s="51" t="str">
        <f t="shared" ca="1" si="281"/>
        <v>-</v>
      </c>
      <c r="X830" s="51" t="str">
        <f t="shared" ca="1" si="282"/>
        <v>-</v>
      </c>
      <c r="Y830" s="51" t="str">
        <f t="shared" ca="1" si="283"/>
        <v>-</v>
      </c>
      <c r="Z830" s="51" t="str">
        <f t="shared" ca="1" si="284"/>
        <v>-</v>
      </c>
      <c r="AA830" s="6" t="str">
        <f t="shared" ca="1" si="285"/>
        <v>-</v>
      </c>
    </row>
    <row r="831" spans="1:27" x14ac:dyDescent="0.25">
      <c r="A831" s="9" t="s">
        <v>1546</v>
      </c>
      <c r="B831" s="10" t="str">
        <f t="shared" si="272"/>
        <v>DJ PUBLISHING, CLOUD</v>
      </c>
      <c r="C831" s="2">
        <f>IFERROR(MATCH(MASTER!$A831,'DJ PUBLISHING'!A:A,FALSE),1393)</f>
        <v>1294</v>
      </c>
      <c r="D831" s="5" t="str">
        <f t="shared" ca="1" si="273"/>
        <v>GODDAMN BITCH</v>
      </c>
      <c r="E831" s="6" t="str">
        <f t="shared" ca="1" si="274"/>
        <v>SPECIAL</v>
      </c>
      <c r="F831" s="2">
        <f>IFERROR(MATCH(MASTER!$A831,CLOUD!B:B,FALSE),1965)</f>
        <v>671</v>
      </c>
      <c r="G831" s="17">
        <f t="shared" ca="1" si="275"/>
        <v>3176</v>
      </c>
      <c r="H831" s="18" t="str">
        <f t="shared" ca="1" si="276"/>
        <v>GODDAMN BITCH</v>
      </c>
      <c r="I831" s="19" t="str">
        <f t="shared" ca="1" si="277"/>
        <v>DUTRIEUX/FEENSTRA/VAN OFFENBEEK</v>
      </c>
      <c r="J831" s="2">
        <f>IFERROR(MATCH(MASTER!$A831,'BUMA MAIN'!H:H,FALSE),4952)</f>
        <v>4952</v>
      </c>
      <c r="K831" s="32" t="str">
        <f t="shared" ca="1" si="264"/>
        <v>-</v>
      </c>
      <c r="L831" s="33" t="str">
        <f t="shared" ca="1" si="265"/>
        <v>-</v>
      </c>
      <c r="M831" s="33" t="str">
        <f t="shared" ca="1" si="266"/>
        <v>-</v>
      </c>
      <c r="N831" s="33" t="str">
        <f t="shared" ca="1" si="267"/>
        <v>-</v>
      </c>
      <c r="O831" s="33" t="str">
        <f t="shared" ca="1" si="268"/>
        <v>-</v>
      </c>
      <c r="P831" s="33" t="str">
        <f t="shared" ca="1" si="269"/>
        <v>-</v>
      </c>
      <c r="Q831" s="33" t="str">
        <f t="shared" ca="1" si="270"/>
        <v>-</v>
      </c>
      <c r="R831" s="34" t="str">
        <f t="shared" ca="1" si="271"/>
        <v>-</v>
      </c>
      <c r="S831" s="2">
        <f>IFERROR(MATCH(MASTER!$A831,'BUMA ALT'!H:H,FALSE),4952)</f>
        <v>4952</v>
      </c>
      <c r="T831" s="5" t="str">
        <f t="shared" ca="1" si="278"/>
        <v>-</v>
      </c>
      <c r="U831" s="51" t="str">
        <f t="shared" ca="1" si="279"/>
        <v>-</v>
      </c>
      <c r="V831" s="51" t="str">
        <f t="shared" ca="1" si="280"/>
        <v>-</v>
      </c>
      <c r="W831" s="51" t="str">
        <f t="shared" ca="1" si="281"/>
        <v>-</v>
      </c>
      <c r="X831" s="51" t="str">
        <f t="shared" ca="1" si="282"/>
        <v>-</v>
      </c>
      <c r="Y831" s="51" t="str">
        <f t="shared" ca="1" si="283"/>
        <v>-</v>
      </c>
      <c r="Z831" s="51" t="str">
        <f t="shared" ca="1" si="284"/>
        <v>-</v>
      </c>
      <c r="AA831" s="6" t="str">
        <f t="shared" ca="1" si="285"/>
        <v>-</v>
      </c>
    </row>
    <row r="832" spans="1:27" x14ac:dyDescent="0.25">
      <c r="A832" s="9" t="s">
        <v>410</v>
      </c>
      <c r="B832" s="10" t="str">
        <f t="shared" si="272"/>
        <v>DJ PUBLISHING, CLOUD, BUMA MAIN</v>
      </c>
      <c r="C832" s="2">
        <f>IFERROR(MATCH(MASTER!$A832,'DJ PUBLISHING'!A:A,FALSE),1393)</f>
        <v>1385</v>
      </c>
      <c r="D832" s="5" t="str">
        <f t="shared" ca="1" si="273"/>
        <v>GODS</v>
      </c>
      <c r="E832" s="6" t="str">
        <f t="shared" ca="1" si="274"/>
        <v>THIRD PARTY LABELS</v>
      </c>
      <c r="F832" s="2">
        <f>IFERROR(MATCH(MASTER!$A832,CLOUD!B:B,FALSE),1965)</f>
        <v>672</v>
      </c>
      <c r="G832" s="17">
        <f t="shared" ca="1" si="275"/>
        <v>399015</v>
      </c>
      <c r="H832" s="18" t="str">
        <f t="shared" ca="1" si="276"/>
        <v>GODS</v>
      </c>
      <c r="I832" s="19" t="str">
        <f t="shared" ca="1" si="277"/>
        <v>AANDEWIEL/HOL/KOSTER</v>
      </c>
      <c r="J832" s="2">
        <f>IFERROR(MATCH(MASTER!$A832,'BUMA MAIN'!H:H,FALSE),4952)</f>
        <v>429</v>
      </c>
      <c r="K832" s="32" t="str">
        <f t="shared" ca="1" si="264"/>
        <v>GODS</v>
      </c>
      <c r="L832" s="33">
        <f t="shared" ca="1" si="265"/>
        <v>1351244</v>
      </c>
      <c r="M832" s="33" t="str">
        <f t="shared" ca="1" si="266"/>
        <v>I-002289736-3</v>
      </c>
      <c r="N832" s="33">
        <f t="shared" ca="1" si="267"/>
        <v>472380650</v>
      </c>
      <c r="O832" s="33" t="str">
        <f t="shared" ca="1" si="268"/>
        <v>DJ PUBLISHING</v>
      </c>
      <c r="P832" s="33">
        <f t="shared" ca="1" si="269"/>
        <v>11549687</v>
      </c>
      <c r="Q832" s="33">
        <f t="shared" ca="1" si="270"/>
        <v>42290</v>
      </c>
      <c r="R832" s="34" t="str">
        <f t="shared" ca="1" si="271"/>
        <v>W-010463819</v>
      </c>
      <c r="S832" s="2">
        <f>IFERROR(MATCH(MASTER!$A832,'BUMA ALT'!H:H,FALSE),4952)</f>
        <v>4952</v>
      </c>
      <c r="T832" s="5" t="str">
        <f t="shared" ca="1" si="278"/>
        <v>-</v>
      </c>
      <c r="U832" s="51" t="str">
        <f t="shared" ca="1" si="279"/>
        <v>-</v>
      </c>
      <c r="V832" s="51" t="str">
        <f t="shared" ca="1" si="280"/>
        <v>-</v>
      </c>
      <c r="W832" s="51" t="str">
        <f t="shared" ca="1" si="281"/>
        <v>-</v>
      </c>
      <c r="X832" s="51" t="str">
        <f t="shared" ca="1" si="282"/>
        <v>-</v>
      </c>
      <c r="Y832" s="51" t="str">
        <f t="shared" ca="1" si="283"/>
        <v>-</v>
      </c>
      <c r="Z832" s="51" t="str">
        <f t="shared" ca="1" si="284"/>
        <v>-</v>
      </c>
      <c r="AA832" s="6" t="str">
        <f t="shared" ca="1" si="285"/>
        <v>-</v>
      </c>
    </row>
    <row r="833" spans="1:27" x14ac:dyDescent="0.25">
      <c r="A833" s="9" t="s">
        <v>3342</v>
      </c>
      <c r="B833" s="10" t="str">
        <f t="shared" si="272"/>
        <v>BUMA ALT</v>
      </c>
      <c r="C833" s="2">
        <f>IFERROR(MATCH(MASTER!$A833,'DJ PUBLISHING'!A:A,FALSE),1393)</f>
        <v>1393</v>
      </c>
      <c r="D833" s="5" t="str">
        <f t="shared" ca="1" si="273"/>
        <v>-</v>
      </c>
      <c r="E833" s="6" t="str">
        <f t="shared" ca="1" si="274"/>
        <v>-</v>
      </c>
      <c r="F833" s="2">
        <f>IFERROR(MATCH(MASTER!$A833,CLOUD!B:B,FALSE),1965)</f>
        <v>1965</v>
      </c>
      <c r="G833" s="17" t="str">
        <f t="shared" ca="1" si="275"/>
        <v>-</v>
      </c>
      <c r="H833" s="18" t="str">
        <f t="shared" ca="1" si="276"/>
        <v>-</v>
      </c>
      <c r="I833" s="19" t="str">
        <f t="shared" ca="1" si="277"/>
        <v>-</v>
      </c>
      <c r="J833" s="2">
        <f>IFERROR(MATCH(MASTER!$A833,'BUMA MAIN'!H:H,FALSE),4952)</f>
        <v>4952</v>
      </c>
      <c r="K833" s="32" t="str">
        <f t="shared" ca="1" si="264"/>
        <v>-</v>
      </c>
      <c r="L833" s="33" t="str">
        <f t="shared" ca="1" si="265"/>
        <v>-</v>
      </c>
      <c r="M833" s="33" t="str">
        <f t="shared" ca="1" si="266"/>
        <v>-</v>
      </c>
      <c r="N833" s="33" t="str">
        <f t="shared" ca="1" si="267"/>
        <v>-</v>
      </c>
      <c r="O833" s="33" t="str">
        <f t="shared" ca="1" si="268"/>
        <v>-</v>
      </c>
      <c r="P833" s="33" t="str">
        <f t="shared" ca="1" si="269"/>
        <v>-</v>
      </c>
      <c r="Q833" s="33" t="str">
        <f t="shared" ca="1" si="270"/>
        <v>-</v>
      </c>
      <c r="R833" s="34" t="str">
        <f t="shared" ca="1" si="271"/>
        <v>-</v>
      </c>
      <c r="S833" s="2">
        <f>IFERROR(MATCH(MASTER!$A833,'BUMA ALT'!H:H,FALSE),4952)</f>
        <v>1684</v>
      </c>
      <c r="T833" s="5" t="str">
        <f t="shared" ca="1" si="278"/>
        <v>GODS (ORIGINAL MIX)</v>
      </c>
      <c r="U833" s="51">
        <f t="shared" ca="1" si="279"/>
        <v>1351244</v>
      </c>
      <c r="V833" s="51" t="str">
        <f t="shared" ca="1" si="280"/>
        <v>I-002289736-3</v>
      </c>
      <c r="W833" s="51">
        <f t="shared" ca="1" si="281"/>
        <v>472380650</v>
      </c>
      <c r="X833" s="51" t="str">
        <f t="shared" ca="1" si="282"/>
        <v>DJ PUBLISHING</v>
      </c>
      <c r="Y833" s="51">
        <f t="shared" ca="1" si="283"/>
        <v>11591508</v>
      </c>
      <c r="Z833" s="51">
        <f t="shared" ca="1" si="284"/>
        <v>42810</v>
      </c>
      <c r="AA833" s="6" t="str">
        <f t="shared" ca="1" si="285"/>
        <v>W-013752205</v>
      </c>
    </row>
    <row r="834" spans="1:27" x14ac:dyDescent="0.25">
      <c r="A834" s="9" t="s">
        <v>1548</v>
      </c>
      <c r="B834" s="10" t="str">
        <f t="shared" si="272"/>
        <v>DJ PUBLISHING, CLOUD</v>
      </c>
      <c r="C834" s="2">
        <f>IFERROR(MATCH(MASTER!$A834,'DJ PUBLISHING'!A:A,FALSE),1393)</f>
        <v>1318</v>
      </c>
      <c r="D834" s="5" t="str">
        <f t="shared" ca="1" si="273"/>
        <v>GODZ POWERRR!</v>
      </c>
      <c r="E834" s="6" t="str">
        <f t="shared" ca="1" si="274"/>
        <v>SPECIAL</v>
      </c>
      <c r="F834" s="2">
        <f>IFERROR(MATCH(MASTER!$A834,CLOUD!B:B,FALSE),1965)</f>
        <v>674</v>
      </c>
      <c r="G834" s="17">
        <f t="shared" ca="1" si="275"/>
        <v>53282</v>
      </c>
      <c r="H834" s="18" t="str">
        <f t="shared" ca="1" si="276"/>
        <v>GODZ POWERRR!</v>
      </c>
      <c r="I834" s="19" t="str">
        <f t="shared" ca="1" si="277"/>
        <v>DROOGER/PALEN VAN DER</v>
      </c>
      <c r="J834" s="2">
        <f>IFERROR(MATCH(MASTER!$A834,'BUMA MAIN'!H:H,FALSE),4952)</f>
        <v>4952</v>
      </c>
      <c r="K834" s="32" t="str">
        <f t="shared" ca="1" si="264"/>
        <v>-</v>
      </c>
      <c r="L834" s="33" t="str">
        <f t="shared" ca="1" si="265"/>
        <v>-</v>
      </c>
      <c r="M834" s="33" t="str">
        <f t="shared" ca="1" si="266"/>
        <v>-</v>
      </c>
      <c r="N834" s="33" t="str">
        <f t="shared" ca="1" si="267"/>
        <v>-</v>
      </c>
      <c r="O834" s="33" t="str">
        <f t="shared" ca="1" si="268"/>
        <v>-</v>
      </c>
      <c r="P834" s="33" t="str">
        <f t="shared" ca="1" si="269"/>
        <v>-</v>
      </c>
      <c r="Q834" s="33" t="str">
        <f t="shared" ca="1" si="270"/>
        <v>-</v>
      </c>
      <c r="R834" s="34" t="str">
        <f t="shared" ca="1" si="271"/>
        <v>-</v>
      </c>
      <c r="S834" s="2">
        <f>IFERROR(MATCH(MASTER!$A834,'BUMA ALT'!H:H,FALSE),4952)</f>
        <v>4952</v>
      </c>
      <c r="T834" s="5" t="str">
        <f t="shared" ca="1" si="278"/>
        <v>-</v>
      </c>
      <c r="U834" s="51" t="str">
        <f t="shared" ca="1" si="279"/>
        <v>-</v>
      </c>
      <c r="V834" s="51" t="str">
        <f t="shared" ca="1" si="280"/>
        <v>-</v>
      </c>
      <c r="W834" s="51" t="str">
        <f t="shared" ca="1" si="281"/>
        <v>-</v>
      </c>
      <c r="X834" s="51" t="str">
        <f t="shared" ca="1" si="282"/>
        <v>-</v>
      </c>
      <c r="Y834" s="51" t="str">
        <f t="shared" ca="1" si="283"/>
        <v>-</v>
      </c>
      <c r="Z834" s="51" t="str">
        <f t="shared" ca="1" si="284"/>
        <v>-</v>
      </c>
      <c r="AA834" s="6" t="str">
        <f t="shared" ca="1" si="285"/>
        <v>-</v>
      </c>
    </row>
    <row r="835" spans="1:27" x14ac:dyDescent="0.25">
      <c r="A835" s="9" t="s">
        <v>1549</v>
      </c>
      <c r="B835" s="10" t="str">
        <f t="shared" si="272"/>
        <v>DJ PUBLISHING, CLOUD</v>
      </c>
      <c r="C835" s="2">
        <f>IFERROR(MATCH(MASTER!$A835,'DJ PUBLISHING'!A:A,FALSE),1393)</f>
        <v>876</v>
      </c>
      <c r="D835" s="5" t="str">
        <f t="shared" ca="1" si="273"/>
        <v>GOIN' TO DIE</v>
      </c>
      <c r="E835" s="6" t="str">
        <f t="shared" ca="1" si="274"/>
        <v>X-RAW</v>
      </c>
      <c r="F835" s="2">
        <f>IFERROR(MATCH(MASTER!$A835,CLOUD!B:B,FALSE),1965)</f>
        <v>675</v>
      </c>
      <c r="G835" s="17">
        <f t="shared" ca="1" si="275"/>
        <v>136228</v>
      </c>
      <c r="H835" s="18" t="str">
        <f t="shared" ca="1" si="276"/>
        <v>GOIN' TO DIE</v>
      </c>
      <c r="I835" s="19" t="str">
        <f t="shared" ca="1" si="277"/>
        <v>EE VAN/LINDEN VAN DER</v>
      </c>
      <c r="J835" s="2">
        <f>IFERROR(MATCH(MASTER!$A835,'BUMA MAIN'!H:H,FALSE),4952)</f>
        <v>4952</v>
      </c>
      <c r="K835" s="32" t="str">
        <f t="shared" ref="K835:K898" ca="1" si="286">INDIRECT("'"&amp;$K$1 &amp;"'!" &amp; ADDRESS($J835,8))</f>
        <v>-</v>
      </c>
      <c r="L835" s="33" t="str">
        <f t="shared" ref="L835:L898" ca="1" si="287">INDIRECT("'"&amp;$K$1 &amp;"'!" &amp; ADDRESS($J835,1))</f>
        <v>-</v>
      </c>
      <c r="M835" s="33" t="str">
        <f t="shared" ref="M835:M898" ca="1" si="288">INDIRECT("'"&amp;$K$1 &amp;"'!" &amp; ADDRESS($J835,2))</f>
        <v>-</v>
      </c>
      <c r="N835" s="33" t="str">
        <f t="shared" ref="N835:N898" ca="1" si="289">INDIRECT("'"&amp;$K$1 &amp;"'!" &amp; ADDRESS($J835,3))</f>
        <v>-</v>
      </c>
      <c r="O835" s="33" t="str">
        <f t="shared" ref="O835:O898" ca="1" si="290">INDIRECT("'"&amp;$K$1 &amp;"'!" &amp; ADDRESS($J835,4))</f>
        <v>-</v>
      </c>
      <c r="P835" s="33" t="str">
        <f t="shared" ref="P835:P898" ca="1" si="291">INDIRECT("'"&amp;$K$1 &amp;"'!" &amp; ADDRESS($J835,5))</f>
        <v>-</v>
      </c>
      <c r="Q835" s="33" t="str">
        <f t="shared" ref="Q835:Q898" ca="1" si="292">INDIRECT("'"&amp;$K$1 &amp;"'!" &amp; ADDRESS($J835,6))</f>
        <v>-</v>
      </c>
      <c r="R835" s="34" t="str">
        <f t="shared" ref="R835:R898" ca="1" si="293">INDIRECT("'"&amp;$K$1 &amp;"'!" &amp; ADDRESS($J835,7))</f>
        <v>-</v>
      </c>
      <c r="S835" s="2">
        <f>IFERROR(MATCH(MASTER!$A835,'BUMA ALT'!H:H,FALSE),4952)</f>
        <v>4952</v>
      </c>
      <c r="T835" s="5" t="str">
        <f t="shared" ca="1" si="278"/>
        <v>-</v>
      </c>
      <c r="U835" s="51" t="str">
        <f t="shared" ca="1" si="279"/>
        <v>-</v>
      </c>
      <c r="V835" s="51" t="str">
        <f t="shared" ca="1" si="280"/>
        <v>-</v>
      </c>
      <c r="W835" s="51" t="str">
        <f t="shared" ca="1" si="281"/>
        <v>-</v>
      </c>
      <c r="X835" s="51" t="str">
        <f t="shared" ca="1" si="282"/>
        <v>-</v>
      </c>
      <c r="Y835" s="51" t="str">
        <f t="shared" ca="1" si="283"/>
        <v>-</v>
      </c>
      <c r="Z835" s="51" t="str">
        <f t="shared" ca="1" si="284"/>
        <v>-</v>
      </c>
      <c r="AA835" s="6" t="str">
        <f t="shared" ca="1" si="285"/>
        <v>-</v>
      </c>
    </row>
    <row r="836" spans="1:27" x14ac:dyDescent="0.25">
      <c r="A836" s="9" t="s">
        <v>962</v>
      </c>
      <c r="B836" s="10" t="str">
        <f t="shared" ref="B836:B899" si="294">SUBSTITUTE(SUBSTITUTE(TRIM(SUBSTITUTE(TRIM(IF(C836&lt;&gt;1393,SUBSTITUTE($D$1," ","~")&amp;"|"," ") &amp;  IF(F836&lt;&gt;1965,SUBSTITUTE($G$1," ","~")&amp;"|"," ") &amp; IF(J836&lt;&gt;4952,SUBSTITUTE($K$1," ","~")&amp;"|"," ") &amp; IF(S836&lt;&gt;4952,SUBSTITUTE($T$1," ","~")&amp;"|"," ")),"|"," "))," ",", "),"~"," ")</f>
        <v>DJ PUBLISHING, CLOUD, BUMA MAIN</v>
      </c>
      <c r="C836" s="2">
        <f>IFERROR(MATCH(MASTER!$A836,'DJ PUBLISHING'!A:A,FALSE),1393)</f>
        <v>539</v>
      </c>
      <c r="D836" s="5" t="str">
        <f t="shared" ref="D836:D899" ca="1" si="295">INDIRECT("'" &amp; $D$1 &amp;"'!" &amp; ADDRESS($C836,1))</f>
        <v>GOING WILD</v>
      </c>
      <c r="E836" s="6" t="str">
        <f t="shared" ref="E836:E899" ca="1" si="296">INDIRECT("'" &amp; $D$1 &amp;"'!" &amp; ADDRESS($C836,2))</f>
        <v>Scantraxx Silver</v>
      </c>
      <c r="F836" s="2">
        <f>IFERROR(MATCH(MASTER!$A836,CLOUD!B:B,FALSE),1965)</f>
        <v>676</v>
      </c>
      <c r="G836" s="17">
        <f t="shared" ref="G836:G899" ca="1" si="297">INDIRECT("'"&amp;$G$1 &amp;"'!" &amp; ADDRESS($F836,1))</f>
        <v>695526</v>
      </c>
      <c r="H836" s="18" t="str">
        <f t="shared" ref="H836:H899" ca="1" si="298">INDIRECT("'"&amp;$G$1 &amp;"'!" &amp; ADDRESS($F836,2))</f>
        <v>GOING WILD</v>
      </c>
      <c r="I836" s="19" t="str">
        <f t="shared" ref="I836:I899" ca="1" si="299">INDIRECT("'"&amp;$G$1 &amp;"'!" &amp; ADDRESS($F836,3))</f>
        <v xml:space="preserve">KLABEN </v>
      </c>
      <c r="J836" s="2">
        <f>IFERROR(MATCH(MASTER!$A836,'BUMA MAIN'!H:H,FALSE),4952)</f>
        <v>984</v>
      </c>
      <c r="K836" s="32" t="str">
        <f t="shared" ca="1" si="286"/>
        <v>GOING WILD</v>
      </c>
      <c r="L836" s="33">
        <f t="shared" ca="1" si="287"/>
        <v>1351244</v>
      </c>
      <c r="M836" s="33" t="str">
        <f t="shared" ca="1" si="288"/>
        <v>I-002289736-3</v>
      </c>
      <c r="N836" s="33">
        <f t="shared" ca="1" si="289"/>
        <v>472380650</v>
      </c>
      <c r="O836" s="33" t="str">
        <f t="shared" ca="1" si="290"/>
        <v>DJ PUBLISHING</v>
      </c>
      <c r="P836" s="33">
        <f t="shared" ca="1" si="291"/>
        <v>11564552</v>
      </c>
      <c r="Q836" s="33">
        <f t="shared" ca="1" si="292"/>
        <v>42479</v>
      </c>
      <c r="R836" s="34" t="str">
        <f t="shared" ca="1" si="293"/>
        <v>W-011494700</v>
      </c>
      <c r="S836" s="2">
        <f>IFERROR(MATCH(MASTER!$A836,'BUMA ALT'!H:H,FALSE),4952)</f>
        <v>4952</v>
      </c>
      <c r="T836" s="5" t="str">
        <f t="shared" ref="T836:T899" ca="1" si="300">INDIRECT("'"&amp;$T$1 &amp;"'!" &amp; ADDRESS($S836,8))</f>
        <v>-</v>
      </c>
      <c r="U836" s="51" t="str">
        <f t="shared" ref="U836:U899" ca="1" si="301">INDIRECT("'"&amp;$T$1 &amp;"'!" &amp; ADDRESS($S836,1))</f>
        <v>-</v>
      </c>
      <c r="V836" s="51" t="str">
        <f t="shared" ref="V836:V899" ca="1" si="302">INDIRECT("'"&amp;$T$1 &amp;"'!" &amp; ADDRESS($S836,2))</f>
        <v>-</v>
      </c>
      <c r="W836" s="51" t="str">
        <f t="shared" ref="W836:W899" ca="1" si="303">INDIRECT("'"&amp;$T$1 &amp;"'!" &amp; ADDRESS($S836,3))</f>
        <v>-</v>
      </c>
      <c r="X836" s="51" t="str">
        <f t="shared" ref="X836:X899" ca="1" si="304">INDIRECT("'"&amp;$T$1 &amp;"'!" &amp; ADDRESS($S836,4))</f>
        <v>-</v>
      </c>
      <c r="Y836" s="51" t="str">
        <f t="shared" ref="Y836:Y899" ca="1" si="305">INDIRECT("'"&amp;$T$1 &amp;"'!" &amp; ADDRESS($S836,5))</f>
        <v>-</v>
      </c>
      <c r="Z836" s="51" t="str">
        <f t="shared" ref="Z836:Z899" ca="1" si="306">INDIRECT("'"&amp;$T$1 &amp;"'!" &amp; ADDRESS($S836,6))</f>
        <v>-</v>
      </c>
      <c r="AA836" s="6" t="str">
        <f t="shared" ref="AA836:AA899" ca="1" si="307">INDIRECT("'"&amp;$T$1 &amp;"'!" &amp; ADDRESS($S836,7))</f>
        <v>-</v>
      </c>
    </row>
    <row r="837" spans="1:27" x14ac:dyDescent="0.25">
      <c r="A837" s="9" t="s">
        <v>345</v>
      </c>
      <c r="B837" s="10" t="str">
        <f t="shared" si="294"/>
        <v>DJ PUBLISHING, CLOUD, BUMA MAIN</v>
      </c>
      <c r="C837" s="2">
        <f>IFERROR(MATCH(MASTER!$A837,'DJ PUBLISHING'!A:A,FALSE),1393)</f>
        <v>683</v>
      </c>
      <c r="D837" s="5" t="str">
        <f t="shared" ca="1" si="295"/>
        <v>GOLD NIGHTS</v>
      </c>
      <c r="E837" s="6" t="str">
        <f t="shared" ca="1" si="296"/>
        <v>X-BONE</v>
      </c>
      <c r="F837" s="2">
        <f>IFERROR(MATCH(MASTER!$A837,CLOUD!B:B,FALSE),1965)</f>
        <v>677</v>
      </c>
      <c r="G837" s="17">
        <f t="shared" ca="1" si="297"/>
        <v>398966</v>
      </c>
      <c r="H837" s="18" t="str">
        <f t="shared" ca="1" si="298"/>
        <v>GOLD NIGHTS</v>
      </c>
      <c r="I837" s="19" t="str">
        <f t="shared" ca="1" si="299"/>
        <v>BREUER</v>
      </c>
      <c r="J837" s="2">
        <f>IFERROR(MATCH(MASTER!$A837,'BUMA MAIN'!H:H,FALSE),4952)</f>
        <v>364</v>
      </c>
      <c r="K837" s="32" t="str">
        <f t="shared" ca="1" si="286"/>
        <v>GOLD NIGHTS</v>
      </c>
      <c r="L837" s="33">
        <f t="shared" ca="1" si="287"/>
        <v>1351244</v>
      </c>
      <c r="M837" s="33" t="str">
        <f t="shared" ca="1" si="288"/>
        <v>I-002289736-3</v>
      </c>
      <c r="N837" s="33">
        <f t="shared" ca="1" si="289"/>
        <v>472380650</v>
      </c>
      <c r="O837" s="33" t="str">
        <f t="shared" ca="1" si="290"/>
        <v>DJ PUBLISHING</v>
      </c>
      <c r="P837" s="33">
        <f t="shared" ca="1" si="291"/>
        <v>11544725</v>
      </c>
      <c r="Q837" s="33">
        <f t="shared" ca="1" si="292"/>
        <v>42223</v>
      </c>
      <c r="R837" s="34" t="str">
        <f t="shared" ca="1" si="293"/>
        <v>W-009947388</v>
      </c>
      <c r="S837" s="2">
        <f>IFERROR(MATCH(MASTER!$A837,'BUMA ALT'!H:H,FALSE),4952)</f>
        <v>4952</v>
      </c>
      <c r="T837" s="5" t="str">
        <f t="shared" ca="1" si="300"/>
        <v>-</v>
      </c>
      <c r="U837" s="51" t="str">
        <f t="shared" ca="1" si="301"/>
        <v>-</v>
      </c>
      <c r="V837" s="51" t="str">
        <f t="shared" ca="1" si="302"/>
        <v>-</v>
      </c>
      <c r="W837" s="51" t="str">
        <f t="shared" ca="1" si="303"/>
        <v>-</v>
      </c>
      <c r="X837" s="51" t="str">
        <f t="shared" ca="1" si="304"/>
        <v>-</v>
      </c>
      <c r="Y837" s="51" t="str">
        <f t="shared" ca="1" si="305"/>
        <v>-</v>
      </c>
      <c r="Z837" s="51" t="str">
        <f t="shared" ca="1" si="306"/>
        <v>-</v>
      </c>
      <c r="AA837" s="6" t="str">
        <f t="shared" ca="1" si="307"/>
        <v>-</v>
      </c>
    </row>
    <row r="838" spans="1:27" x14ac:dyDescent="0.25">
      <c r="A838" s="9" t="s">
        <v>3213</v>
      </c>
      <c r="B838" s="10" t="str">
        <f t="shared" si="294"/>
        <v>BUMA ALT</v>
      </c>
      <c r="C838" s="2">
        <f>IFERROR(MATCH(MASTER!$A838,'DJ PUBLISHING'!A:A,FALSE),1393)</f>
        <v>1393</v>
      </c>
      <c r="D838" s="5" t="str">
        <f t="shared" ca="1" si="295"/>
        <v>-</v>
      </c>
      <c r="E838" s="6" t="str">
        <f t="shared" ca="1" si="296"/>
        <v>-</v>
      </c>
      <c r="F838" s="2">
        <f>IFERROR(MATCH(MASTER!$A838,CLOUD!B:B,FALSE),1965)</f>
        <v>1965</v>
      </c>
      <c r="G838" s="17" t="str">
        <f t="shared" ca="1" si="297"/>
        <v>-</v>
      </c>
      <c r="H838" s="18" t="str">
        <f t="shared" ca="1" si="298"/>
        <v>-</v>
      </c>
      <c r="I838" s="19" t="str">
        <f t="shared" ca="1" si="299"/>
        <v>-</v>
      </c>
      <c r="J838" s="2">
        <f>IFERROR(MATCH(MASTER!$A838,'BUMA MAIN'!H:H,FALSE),4952)</f>
        <v>4952</v>
      </c>
      <c r="K838" s="32" t="str">
        <f t="shared" ca="1" si="286"/>
        <v>-</v>
      </c>
      <c r="L838" s="33" t="str">
        <f t="shared" ca="1" si="287"/>
        <v>-</v>
      </c>
      <c r="M838" s="33" t="str">
        <f t="shared" ca="1" si="288"/>
        <v>-</v>
      </c>
      <c r="N838" s="33" t="str">
        <f t="shared" ca="1" si="289"/>
        <v>-</v>
      </c>
      <c r="O838" s="33" t="str">
        <f t="shared" ca="1" si="290"/>
        <v>-</v>
      </c>
      <c r="P838" s="33" t="str">
        <f t="shared" ca="1" si="291"/>
        <v>-</v>
      </c>
      <c r="Q838" s="33" t="str">
        <f t="shared" ca="1" si="292"/>
        <v>-</v>
      </c>
      <c r="R838" s="34" t="str">
        <f t="shared" ca="1" si="293"/>
        <v>-</v>
      </c>
      <c r="S838" s="2">
        <f>IFERROR(MATCH(MASTER!$A838,'BUMA ALT'!H:H,FALSE),4952)</f>
        <v>1371</v>
      </c>
      <c r="T838" s="5" t="str">
        <f t="shared" ca="1" si="300"/>
        <v>GOLD NIGHTS (ORIGINAL MIX)</v>
      </c>
      <c r="U838" s="51">
        <f t="shared" ca="1" si="301"/>
        <v>1351244</v>
      </c>
      <c r="V838" s="51" t="str">
        <f t="shared" ca="1" si="302"/>
        <v>I-002289736-3</v>
      </c>
      <c r="W838" s="51">
        <f t="shared" ca="1" si="303"/>
        <v>472380650</v>
      </c>
      <c r="X838" s="51" t="str">
        <f t="shared" ca="1" si="304"/>
        <v>DJ PUBLISHING</v>
      </c>
      <c r="Y838" s="51">
        <f t="shared" ca="1" si="305"/>
        <v>11590270</v>
      </c>
      <c r="Z838" s="51">
        <f t="shared" ca="1" si="306"/>
        <v>42790</v>
      </c>
      <c r="AA838" s="6" t="str">
        <f t="shared" ca="1" si="307"/>
        <v>W-013669024</v>
      </c>
    </row>
    <row r="839" spans="1:27" x14ac:dyDescent="0.25">
      <c r="A839" s="9" t="s">
        <v>241</v>
      </c>
      <c r="B839" s="10" t="str">
        <f t="shared" si="294"/>
        <v>DJ PUBLISHING, CLOUD, BUMA MAIN</v>
      </c>
      <c r="C839" s="2">
        <f>IFERROR(MATCH(MASTER!$A839,'DJ PUBLISHING'!A:A,FALSE),1393)</f>
        <v>234</v>
      </c>
      <c r="D839" s="5" t="str">
        <f t="shared" ca="1" si="295"/>
        <v>GOLD SKIES</v>
      </c>
      <c r="E839" s="6" t="str">
        <f t="shared" ca="1" si="296"/>
        <v>Scantraxx</v>
      </c>
      <c r="F839" s="2">
        <f>IFERROR(MATCH(MASTER!$A839,CLOUD!B:B,FALSE),1965)</f>
        <v>678</v>
      </c>
      <c r="G839" s="17">
        <f t="shared" ca="1" si="297"/>
        <v>322681</v>
      </c>
      <c r="H839" s="18" t="str">
        <f t="shared" ca="1" si="298"/>
        <v>GOLD SKIES</v>
      </c>
      <c r="I839" s="19" t="str">
        <f t="shared" ca="1" si="299"/>
        <v>STADT VAN DE</v>
      </c>
      <c r="J839" s="2">
        <f>IFERROR(MATCH(MASTER!$A839,'BUMA MAIN'!H:H,FALSE),4952)</f>
        <v>260</v>
      </c>
      <c r="K839" s="32" t="str">
        <f t="shared" ca="1" si="286"/>
        <v>GOLD SKIES</v>
      </c>
      <c r="L839" s="33">
        <f t="shared" ca="1" si="287"/>
        <v>1351244</v>
      </c>
      <c r="M839" s="33" t="str">
        <f t="shared" ca="1" si="288"/>
        <v>I-002289736-3</v>
      </c>
      <c r="N839" s="33">
        <f t="shared" ca="1" si="289"/>
        <v>472380650</v>
      </c>
      <c r="O839" s="33" t="str">
        <f t="shared" ca="1" si="290"/>
        <v>DJ PUBLISHING</v>
      </c>
      <c r="P839" s="33">
        <f t="shared" ca="1" si="291"/>
        <v>11399589</v>
      </c>
      <c r="Q839" s="33">
        <f t="shared" ca="1" si="292"/>
        <v>40039</v>
      </c>
      <c r="R839" s="34" t="str">
        <f t="shared" ca="1" si="293"/>
        <v>W-005405525</v>
      </c>
      <c r="S839" s="2">
        <f>IFERROR(MATCH(MASTER!$A839,'BUMA ALT'!H:H,FALSE),4952)</f>
        <v>4952</v>
      </c>
      <c r="T839" s="5" t="str">
        <f t="shared" ca="1" si="300"/>
        <v>-</v>
      </c>
      <c r="U839" s="51" t="str">
        <f t="shared" ca="1" si="301"/>
        <v>-</v>
      </c>
      <c r="V839" s="51" t="str">
        <f t="shared" ca="1" si="302"/>
        <v>-</v>
      </c>
      <c r="W839" s="51" t="str">
        <f t="shared" ca="1" si="303"/>
        <v>-</v>
      </c>
      <c r="X839" s="51" t="str">
        <f t="shared" ca="1" si="304"/>
        <v>-</v>
      </c>
      <c r="Y839" s="51" t="str">
        <f t="shared" ca="1" si="305"/>
        <v>-</v>
      </c>
      <c r="Z839" s="51" t="str">
        <f t="shared" ca="1" si="306"/>
        <v>-</v>
      </c>
      <c r="AA839" s="6" t="str">
        <f t="shared" ca="1" si="307"/>
        <v>-</v>
      </c>
    </row>
    <row r="840" spans="1:27" x14ac:dyDescent="0.25">
      <c r="A840" s="9" t="s">
        <v>4096</v>
      </c>
      <c r="B840" s="10" t="str">
        <f t="shared" si="294"/>
        <v>BUMA ALT</v>
      </c>
      <c r="C840" s="2">
        <f>IFERROR(MATCH(MASTER!$A840,'DJ PUBLISHING'!A:A,FALSE),1393)</f>
        <v>1393</v>
      </c>
      <c r="D840" s="5" t="str">
        <f t="shared" ca="1" si="295"/>
        <v>-</v>
      </c>
      <c r="E840" s="6" t="str">
        <f t="shared" ca="1" si="296"/>
        <v>-</v>
      </c>
      <c r="F840" s="2">
        <f>IFERROR(MATCH(MASTER!$A840,CLOUD!B:B,FALSE),1965)</f>
        <v>1965</v>
      </c>
      <c r="G840" s="17" t="str">
        <f t="shared" ca="1" si="297"/>
        <v>-</v>
      </c>
      <c r="H840" s="18" t="str">
        <f t="shared" ca="1" si="298"/>
        <v>-</v>
      </c>
      <c r="I840" s="19" t="str">
        <f t="shared" ca="1" si="299"/>
        <v>-</v>
      </c>
      <c r="J840" s="2">
        <f>IFERROR(MATCH(MASTER!$A840,'BUMA MAIN'!H:H,FALSE),4952)</f>
        <v>4952</v>
      </c>
      <c r="K840" s="32" t="str">
        <f t="shared" ca="1" si="286"/>
        <v>-</v>
      </c>
      <c r="L840" s="33" t="str">
        <f t="shared" ca="1" si="287"/>
        <v>-</v>
      </c>
      <c r="M840" s="33" t="str">
        <f t="shared" ca="1" si="288"/>
        <v>-</v>
      </c>
      <c r="N840" s="33" t="str">
        <f t="shared" ca="1" si="289"/>
        <v>-</v>
      </c>
      <c r="O840" s="33" t="str">
        <f t="shared" ca="1" si="290"/>
        <v>-</v>
      </c>
      <c r="P840" s="33" t="str">
        <f t="shared" ca="1" si="291"/>
        <v>-</v>
      </c>
      <c r="Q840" s="33" t="str">
        <f t="shared" ca="1" si="292"/>
        <v>-</v>
      </c>
      <c r="R840" s="34" t="str">
        <f t="shared" ca="1" si="293"/>
        <v>-</v>
      </c>
      <c r="S840" s="2">
        <f>IFERROR(MATCH(MASTER!$A840,'BUMA ALT'!H:H,FALSE),4952)</f>
        <v>937</v>
      </c>
      <c r="T840" s="5" t="str">
        <f t="shared" ca="1" si="300"/>
        <v>GOLD SKIES ((#DB15 OFFICIAL WEEKEND SOUNDTRACK)</v>
      </c>
      <c r="U840" s="51">
        <f t="shared" ca="1" si="301"/>
        <v>1351244</v>
      </c>
      <c r="V840" s="51" t="str">
        <f t="shared" ca="1" si="302"/>
        <v>I-002289736-3</v>
      </c>
      <c r="W840" s="51">
        <f t="shared" ca="1" si="303"/>
        <v>472380650</v>
      </c>
      <c r="X840" s="51" t="str">
        <f t="shared" ca="1" si="304"/>
        <v>DJ PUBLISHING</v>
      </c>
      <c r="Y840" s="51">
        <f t="shared" ca="1" si="305"/>
        <v>11558839</v>
      </c>
      <c r="Z840" s="51">
        <f t="shared" ca="1" si="306"/>
        <v>42404</v>
      </c>
      <c r="AA840" s="6" t="str">
        <f t="shared" ca="1" si="307"/>
        <v>W-010996311</v>
      </c>
    </row>
    <row r="841" spans="1:27" x14ac:dyDescent="0.25">
      <c r="A841" s="9" t="s">
        <v>141</v>
      </c>
      <c r="B841" s="10" t="str">
        <f t="shared" si="294"/>
        <v>CLOUD, BUMA MAIN</v>
      </c>
      <c r="C841" s="2">
        <f>IFERROR(MATCH(MASTER!$A841,'DJ PUBLISHING'!A:A,FALSE),1393)</f>
        <v>1393</v>
      </c>
      <c r="D841" s="5" t="str">
        <f t="shared" ca="1" si="295"/>
        <v>-</v>
      </c>
      <c r="E841" s="6" t="str">
        <f t="shared" ca="1" si="296"/>
        <v>-</v>
      </c>
      <c r="F841" s="2">
        <f>IFERROR(MATCH(MASTER!$A841,CLOUD!B:B,FALSE),1965)</f>
        <v>679</v>
      </c>
      <c r="G841" s="17">
        <f t="shared" ca="1" si="297"/>
        <v>88068</v>
      </c>
      <c r="H841" s="18" t="str">
        <f t="shared" ca="1" si="298"/>
        <v>GONE</v>
      </c>
      <c r="I841" s="19" t="str">
        <f t="shared" ca="1" si="299"/>
        <v>KRAAIJ/MEHLSKOV/SPRONK</v>
      </c>
      <c r="J841" s="2">
        <f>IFERROR(MATCH(MASTER!$A841,'BUMA MAIN'!H:H,FALSE),4952)</f>
        <v>160</v>
      </c>
      <c r="K841" s="32" t="str">
        <f t="shared" ca="1" si="286"/>
        <v>GONE</v>
      </c>
      <c r="L841" s="33">
        <f t="shared" ca="1" si="287"/>
        <v>1351244</v>
      </c>
      <c r="M841" s="33" t="str">
        <f t="shared" ca="1" si="288"/>
        <v>I-002289736-3</v>
      </c>
      <c r="N841" s="33">
        <f t="shared" ca="1" si="289"/>
        <v>472380650</v>
      </c>
      <c r="O841" s="33" t="str">
        <f t="shared" ca="1" si="290"/>
        <v>DJ PUBLISHING</v>
      </c>
      <c r="P841" s="33">
        <f t="shared" ca="1" si="291"/>
        <v>4801076</v>
      </c>
      <c r="Q841" s="33">
        <f t="shared" ca="1" si="292"/>
        <v>38832</v>
      </c>
      <c r="R841" s="34" t="str">
        <f t="shared" ca="1" si="293"/>
        <v>W-004448933</v>
      </c>
      <c r="S841" s="2">
        <f>IFERROR(MATCH(MASTER!$A841,'BUMA ALT'!H:H,FALSE),4952)</f>
        <v>4952</v>
      </c>
      <c r="T841" s="5" t="str">
        <f t="shared" ca="1" si="300"/>
        <v>-</v>
      </c>
      <c r="U841" s="51" t="str">
        <f t="shared" ca="1" si="301"/>
        <v>-</v>
      </c>
      <c r="V841" s="51" t="str">
        <f t="shared" ca="1" si="302"/>
        <v>-</v>
      </c>
      <c r="W841" s="51" t="str">
        <f t="shared" ca="1" si="303"/>
        <v>-</v>
      </c>
      <c r="X841" s="51" t="str">
        <f t="shared" ca="1" si="304"/>
        <v>-</v>
      </c>
      <c r="Y841" s="51" t="str">
        <f t="shared" ca="1" si="305"/>
        <v>-</v>
      </c>
      <c r="Z841" s="51" t="str">
        <f t="shared" ca="1" si="306"/>
        <v>-</v>
      </c>
      <c r="AA841" s="6" t="str">
        <f t="shared" ca="1" si="307"/>
        <v>-</v>
      </c>
    </row>
    <row r="842" spans="1:27" x14ac:dyDescent="0.25">
      <c r="A842" s="9" t="s">
        <v>1552</v>
      </c>
      <c r="B842" s="10" t="str">
        <f t="shared" si="294"/>
        <v>DJ PUBLISHING, CLOUD</v>
      </c>
      <c r="C842" s="2">
        <f>IFERROR(MATCH(MASTER!$A842,'DJ PUBLISHING'!A:A,FALSE),1393)</f>
        <v>50</v>
      </c>
      <c r="D842" s="5" t="str">
        <f t="shared" ca="1" si="295"/>
        <v>GOOD &amp; EVIL</v>
      </c>
      <c r="E842" s="6" t="str">
        <f t="shared" ca="1" si="296"/>
        <v>Scantraxx</v>
      </c>
      <c r="F842" s="2">
        <f>IFERROR(MATCH(MASTER!$A842,CLOUD!B:B,FALSE),1965)</f>
        <v>680</v>
      </c>
      <c r="G842" s="17">
        <f t="shared" ca="1" si="297"/>
        <v>60088</v>
      </c>
      <c r="H842" s="18" t="str">
        <f t="shared" ca="1" si="298"/>
        <v>GOOD &amp; EVIL</v>
      </c>
      <c r="I842" s="19" t="str">
        <f t="shared" ca="1" si="299"/>
        <v>DROOGER</v>
      </c>
      <c r="J842" s="2">
        <f>IFERROR(MATCH(MASTER!$A842,'BUMA MAIN'!H:H,FALSE),4952)</f>
        <v>4952</v>
      </c>
      <c r="K842" s="32" t="str">
        <f t="shared" ca="1" si="286"/>
        <v>-</v>
      </c>
      <c r="L842" s="33" t="str">
        <f t="shared" ca="1" si="287"/>
        <v>-</v>
      </c>
      <c r="M842" s="33" t="str">
        <f t="shared" ca="1" si="288"/>
        <v>-</v>
      </c>
      <c r="N842" s="33" t="str">
        <f t="shared" ca="1" si="289"/>
        <v>-</v>
      </c>
      <c r="O842" s="33" t="str">
        <f t="shared" ca="1" si="290"/>
        <v>-</v>
      </c>
      <c r="P842" s="33" t="str">
        <f t="shared" ca="1" si="291"/>
        <v>-</v>
      </c>
      <c r="Q842" s="33" t="str">
        <f t="shared" ca="1" si="292"/>
        <v>-</v>
      </c>
      <c r="R842" s="34" t="str">
        <f t="shared" ca="1" si="293"/>
        <v>-</v>
      </c>
      <c r="S842" s="2">
        <f>IFERROR(MATCH(MASTER!$A842,'BUMA ALT'!H:H,FALSE),4952)</f>
        <v>4952</v>
      </c>
      <c r="T842" s="5" t="str">
        <f t="shared" ca="1" si="300"/>
        <v>-</v>
      </c>
      <c r="U842" s="51" t="str">
        <f t="shared" ca="1" si="301"/>
        <v>-</v>
      </c>
      <c r="V842" s="51" t="str">
        <f t="shared" ca="1" si="302"/>
        <v>-</v>
      </c>
      <c r="W842" s="51" t="str">
        <f t="shared" ca="1" si="303"/>
        <v>-</v>
      </c>
      <c r="X842" s="51" t="str">
        <f t="shared" ca="1" si="304"/>
        <v>-</v>
      </c>
      <c r="Y842" s="51" t="str">
        <f t="shared" ca="1" si="305"/>
        <v>-</v>
      </c>
      <c r="Z842" s="51" t="str">
        <f t="shared" ca="1" si="306"/>
        <v>-</v>
      </c>
      <c r="AA842" s="6" t="str">
        <f t="shared" ca="1" si="307"/>
        <v>-</v>
      </c>
    </row>
    <row r="843" spans="1:27" x14ac:dyDescent="0.25">
      <c r="A843" s="9" t="s">
        <v>17</v>
      </c>
      <c r="B843" s="10" t="str">
        <f t="shared" si="294"/>
        <v>CLOUD, BUMA MAIN</v>
      </c>
      <c r="C843" s="2">
        <f>IFERROR(MATCH(MASTER!$A843,'DJ PUBLISHING'!A:A,FALSE),1393)</f>
        <v>1393</v>
      </c>
      <c r="D843" s="5" t="str">
        <f t="shared" ca="1" si="295"/>
        <v>-</v>
      </c>
      <c r="E843" s="6" t="str">
        <f t="shared" ca="1" si="296"/>
        <v>-</v>
      </c>
      <c r="F843" s="2">
        <f>IFERROR(MATCH(MASTER!$A843,CLOUD!B:B,FALSE),1965)</f>
        <v>681</v>
      </c>
      <c r="G843" s="17">
        <f t="shared" ca="1" si="297"/>
        <v>634</v>
      </c>
      <c r="H843" s="18" t="str">
        <f t="shared" ca="1" si="298"/>
        <v>GOOD MORNING</v>
      </c>
      <c r="I843" s="19" t="str">
        <f t="shared" ca="1" si="299"/>
        <v xml:space="preserve">KOERTS/ROOIJ DE </v>
      </c>
      <c r="J843" s="2">
        <f>IFERROR(MATCH(MASTER!$A843,'BUMA MAIN'!H:H,FALSE),4952)</f>
        <v>21</v>
      </c>
      <c r="K843" s="32" t="str">
        <f t="shared" ca="1" si="286"/>
        <v>GOOD MORNING</v>
      </c>
      <c r="L843" s="33">
        <f t="shared" ca="1" si="287"/>
        <v>1351244</v>
      </c>
      <c r="M843" s="33" t="str">
        <f t="shared" ca="1" si="288"/>
        <v>I-002289736-3</v>
      </c>
      <c r="N843" s="33">
        <f t="shared" ca="1" si="289"/>
        <v>472380650</v>
      </c>
      <c r="O843" s="33" t="str">
        <f t="shared" ca="1" si="290"/>
        <v>DJ PUBLISHING</v>
      </c>
      <c r="P843" s="33">
        <f t="shared" ca="1" si="291"/>
        <v>4784006</v>
      </c>
      <c r="Q843" s="33">
        <f t="shared" ca="1" si="292"/>
        <v>38580</v>
      </c>
      <c r="R843" s="34" t="str">
        <f t="shared" ca="1" si="293"/>
        <v>W-004126363</v>
      </c>
      <c r="S843" s="2">
        <f>IFERROR(MATCH(MASTER!$A843,'BUMA ALT'!H:H,FALSE),4952)</f>
        <v>4952</v>
      </c>
      <c r="T843" s="5" t="str">
        <f t="shared" ca="1" si="300"/>
        <v>-</v>
      </c>
      <c r="U843" s="51" t="str">
        <f t="shared" ca="1" si="301"/>
        <v>-</v>
      </c>
      <c r="V843" s="51" t="str">
        <f t="shared" ca="1" si="302"/>
        <v>-</v>
      </c>
      <c r="W843" s="51" t="str">
        <f t="shared" ca="1" si="303"/>
        <v>-</v>
      </c>
      <c r="X843" s="51" t="str">
        <f t="shared" ca="1" si="304"/>
        <v>-</v>
      </c>
      <c r="Y843" s="51" t="str">
        <f t="shared" ca="1" si="305"/>
        <v>-</v>
      </c>
      <c r="Z843" s="51" t="str">
        <f t="shared" ca="1" si="306"/>
        <v>-</v>
      </c>
      <c r="AA843" s="6" t="str">
        <f t="shared" ca="1" si="307"/>
        <v>-</v>
      </c>
    </row>
    <row r="844" spans="1:27" x14ac:dyDescent="0.25">
      <c r="A844" s="9" t="s">
        <v>877</v>
      </c>
      <c r="B844" s="10" t="str">
        <f t="shared" si="294"/>
        <v>DJ PUBLISHING, CLOUD, BUMA MAIN</v>
      </c>
      <c r="C844" s="2">
        <f>IFERROR(MATCH(MASTER!$A844,'DJ PUBLISHING'!A:A,FALSE),1393)</f>
        <v>316</v>
      </c>
      <c r="D844" s="5" t="str">
        <f t="shared" ca="1" si="295"/>
        <v>GRACE</v>
      </c>
      <c r="E844" s="6" t="str">
        <f t="shared" ca="1" si="296"/>
        <v>Scantraxx</v>
      </c>
      <c r="F844" s="2">
        <f>IFERROR(MATCH(MASTER!$A844,CLOUD!B:B,FALSE),1965)</f>
        <v>682</v>
      </c>
      <c r="G844" s="17">
        <f t="shared" ca="1" si="297"/>
        <v>651551</v>
      </c>
      <c r="H844" s="18" t="str">
        <f t="shared" ca="1" si="298"/>
        <v>GRACE</v>
      </c>
      <c r="I844" s="19" t="str">
        <f t="shared" ca="1" si="299"/>
        <v>DIELTJENS/KANON</v>
      </c>
      <c r="J844" s="2">
        <f>IFERROR(MATCH(MASTER!$A844,'BUMA MAIN'!H:H,FALSE),4952)</f>
        <v>899</v>
      </c>
      <c r="K844" s="32" t="str">
        <f t="shared" ca="1" si="286"/>
        <v>GRACE</v>
      </c>
      <c r="L844" s="33">
        <f t="shared" ca="1" si="287"/>
        <v>1351244</v>
      </c>
      <c r="M844" s="33" t="str">
        <f t="shared" ca="1" si="288"/>
        <v>I-002289736-3</v>
      </c>
      <c r="N844" s="33">
        <f t="shared" ca="1" si="289"/>
        <v>472380650</v>
      </c>
      <c r="O844" s="33" t="str">
        <f t="shared" ca="1" si="290"/>
        <v>DJ PUBLISHING</v>
      </c>
      <c r="P844" s="33">
        <f t="shared" ca="1" si="291"/>
        <v>11555770</v>
      </c>
      <c r="Q844" s="33">
        <f t="shared" ca="1" si="292"/>
        <v>42360</v>
      </c>
      <c r="R844" s="34" t="str">
        <f t="shared" ca="1" si="293"/>
        <v>W-010787094</v>
      </c>
      <c r="S844" s="2">
        <f>IFERROR(MATCH(MASTER!$A844,'BUMA ALT'!H:H,FALSE),4952)</f>
        <v>4952</v>
      </c>
      <c r="T844" s="5" t="str">
        <f t="shared" ca="1" si="300"/>
        <v>-</v>
      </c>
      <c r="U844" s="51" t="str">
        <f t="shared" ca="1" si="301"/>
        <v>-</v>
      </c>
      <c r="V844" s="51" t="str">
        <f t="shared" ca="1" si="302"/>
        <v>-</v>
      </c>
      <c r="W844" s="51" t="str">
        <f t="shared" ca="1" si="303"/>
        <v>-</v>
      </c>
      <c r="X844" s="51" t="str">
        <f t="shared" ca="1" si="304"/>
        <v>-</v>
      </c>
      <c r="Y844" s="51" t="str">
        <f t="shared" ca="1" si="305"/>
        <v>-</v>
      </c>
      <c r="Z844" s="51" t="str">
        <f t="shared" ca="1" si="306"/>
        <v>-</v>
      </c>
      <c r="AA844" s="6" t="str">
        <f t="shared" ca="1" si="307"/>
        <v>-</v>
      </c>
    </row>
    <row r="845" spans="1:27" x14ac:dyDescent="0.25">
      <c r="A845" s="9" t="s">
        <v>205</v>
      </c>
      <c r="B845" s="10" t="str">
        <f t="shared" si="294"/>
        <v>CLOUD, BUMA MAIN</v>
      </c>
      <c r="C845" s="2">
        <f>IFERROR(MATCH(MASTER!$A845,'DJ PUBLISHING'!A:A,FALSE),1393)</f>
        <v>1393</v>
      </c>
      <c r="D845" s="5" t="str">
        <f t="shared" ca="1" si="295"/>
        <v>-</v>
      </c>
      <c r="E845" s="6" t="str">
        <f t="shared" ca="1" si="296"/>
        <v>-</v>
      </c>
      <c r="F845" s="2">
        <f>IFERROR(MATCH(MASTER!$A845,CLOUD!B:B,FALSE),1965)</f>
        <v>683</v>
      </c>
      <c r="G845" s="17">
        <f t="shared" ca="1" si="297"/>
        <v>306818</v>
      </c>
      <c r="H845" s="18" t="str">
        <f t="shared" ca="1" si="298"/>
        <v>GRANDFATHERS NIGHT</v>
      </c>
      <c r="I845" s="19" t="str">
        <f t="shared" ca="1" si="299"/>
        <v>KLEEVENS/KROUWEL/PLUK/SPANACHE</v>
      </c>
      <c r="J845" s="2">
        <f>IFERROR(MATCH(MASTER!$A845,'BUMA MAIN'!H:H,FALSE),4952)</f>
        <v>224</v>
      </c>
      <c r="K845" s="32" t="str">
        <f t="shared" ca="1" si="286"/>
        <v>GRANDFATHERS NIGHT</v>
      </c>
      <c r="L845" s="33">
        <f t="shared" ca="1" si="287"/>
        <v>1351244</v>
      </c>
      <c r="M845" s="33" t="str">
        <f t="shared" ca="1" si="288"/>
        <v>I-002289736-3</v>
      </c>
      <c r="N845" s="33">
        <f t="shared" ca="1" si="289"/>
        <v>472380650</v>
      </c>
      <c r="O845" s="33" t="str">
        <f t="shared" ca="1" si="290"/>
        <v>DJ PUBLISHING</v>
      </c>
      <c r="P845" s="33">
        <f t="shared" ca="1" si="291"/>
        <v>4811472</v>
      </c>
      <c r="Q845" s="33">
        <f t="shared" ca="1" si="292"/>
        <v>39021</v>
      </c>
      <c r="R845" s="34" t="str">
        <f t="shared" ca="1" si="293"/>
        <v>W-004510400</v>
      </c>
      <c r="S845" s="2">
        <f>IFERROR(MATCH(MASTER!$A845,'BUMA ALT'!H:H,FALSE),4952)</f>
        <v>4952</v>
      </c>
      <c r="T845" s="5" t="str">
        <f t="shared" ca="1" si="300"/>
        <v>-</v>
      </c>
      <c r="U845" s="51" t="str">
        <f t="shared" ca="1" si="301"/>
        <v>-</v>
      </c>
      <c r="V845" s="51" t="str">
        <f t="shared" ca="1" si="302"/>
        <v>-</v>
      </c>
      <c r="W845" s="51" t="str">
        <f t="shared" ca="1" si="303"/>
        <v>-</v>
      </c>
      <c r="X845" s="51" t="str">
        <f t="shared" ca="1" si="304"/>
        <v>-</v>
      </c>
      <c r="Y845" s="51" t="str">
        <f t="shared" ca="1" si="305"/>
        <v>-</v>
      </c>
      <c r="Z845" s="51" t="str">
        <f t="shared" ca="1" si="306"/>
        <v>-</v>
      </c>
      <c r="AA845" s="6" t="str">
        <f t="shared" ca="1" si="307"/>
        <v>-</v>
      </c>
    </row>
    <row r="846" spans="1:27" x14ac:dyDescent="0.25">
      <c r="A846" s="9" t="s">
        <v>451</v>
      </c>
      <c r="B846" s="10" t="str">
        <f t="shared" si="294"/>
        <v>DJ PUBLISHING, CLOUD, BUMA MAIN</v>
      </c>
      <c r="C846" s="2">
        <f>IFERROR(MATCH(MASTER!$A846,'DJ PUBLISHING'!A:A,FALSE),1393)</f>
        <v>915</v>
      </c>
      <c r="D846" s="5" t="str">
        <f t="shared" ca="1" si="295"/>
        <v>GRAPHIT CONTENT</v>
      </c>
      <c r="E846" s="6" t="str">
        <f t="shared" ca="1" si="296"/>
        <v>X-RAW</v>
      </c>
      <c r="F846" s="2">
        <f>IFERROR(MATCH(MASTER!$A846,CLOUD!B:B,FALSE),1965)</f>
        <v>684</v>
      </c>
      <c r="G846" s="17">
        <f t="shared" ca="1" si="297"/>
        <v>398999</v>
      </c>
      <c r="H846" s="18" t="str">
        <f t="shared" ca="1" si="298"/>
        <v>GRAPHIT CONTENT</v>
      </c>
      <c r="I846" s="19" t="str">
        <f t="shared" ca="1" si="299"/>
        <v>GUENTHER/UNGER</v>
      </c>
      <c r="J846" s="2">
        <f>IFERROR(MATCH(MASTER!$A846,'BUMA MAIN'!H:H,FALSE),4952)</f>
        <v>470</v>
      </c>
      <c r="K846" s="32" t="str">
        <f t="shared" ca="1" si="286"/>
        <v>GRAPHIT CONTENT</v>
      </c>
      <c r="L846" s="33">
        <f t="shared" ca="1" si="287"/>
        <v>1351244</v>
      </c>
      <c r="M846" s="33" t="str">
        <f t="shared" ca="1" si="288"/>
        <v>I-002289736-3</v>
      </c>
      <c r="N846" s="33">
        <f t="shared" ca="1" si="289"/>
        <v>472380650</v>
      </c>
      <c r="O846" s="33" t="str">
        <f t="shared" ca="1" si="290"/>
        <v>DJ PUBLISHING</v>
      </c>
      <c r="P846" s="33">
        <f t="shared" ca="1" si="291"/>
        <v>11549687</v>
      </c>
      <c r="Q846" s="33">
        <f t="shared" ca="1" si="292"/>
        <v>42290</v>
      </c>
      <c r="R846" s="34" t="str">
        <f t="shared" ca="1" si="293"/>
        <v>W-010463821</v>
      </c>
      <c r="S846" s="2">
        <f>IFERROR(MATCH(MASTER!$A846,'BUMA ALT'!H:H,FALSE),4952)</f>
        <v>4952</v>
      </c>
      <c r="T846" s="5" t="str">
        <f t="shared" ca="1" si="300"/>
        <v>-</v>
      </c>
      <c r="U846" s="51" t="str">
        <f t="shared" ca="1" si="301"/>
        <v>-</v>
      </c>
      <c r="V846" s="51" t="str">
        <f t="shared" ca="1" si="302"/>
        <v>-</v>
      </c>
      <c r="W846" s="51" t="str">
        <f t="shared" ca="1" si="303"/>
        <v>-</v>
      </c>
      <c r="X846" s="51" t="str">
        <f t="shared" ca="1" si="304"/>
        <v>-</v>
      </c>
      <c r="Y846" s="51" t="str">
        <f t="shared" ca="1" si="305"/>
        <v>-</v>
      </c>
      <c r="Z846" s="51" t="str">
        <f t="shared" ca="1" si="306"/>
        <v>-</v>
      </c>
      <c r="AA846" s="6" t="str">
        <f t="shared" ca="1" si="307"/>
        <v>-</v>
      </c>
    </row>
    <row r="847" spans="1:27" x14ac:dyDescent="0.25">
      <c r="A847" s="9" t="s">
        <v>3395</v>
      </c>
      <c r="B847" s="10" t="str">
        <f t="shared" si="294"/>
        <v>BUMA ALT</v>
      </c>
      <c r="C847" s="2">
        <f>IFERROR(MATCH(MASTER!$A847,'DJ PUBLISHING'!A:A,FALSE),1393)</f>
        <v>1393</v>
      </c>
      <c r="D847" s="5" t="str">
        <f t="shared" ca="1" si="295"/>
        <v>-</v>
      </c>
      <c r="E847" s="6" t="str">
        <f t="shared" ca="1" si="296"/>
        <v>-</v>
      </c>
      <c r="F847" s="2">
        <f>IFERROR(MATCH(MASTER!$A847,CLOUD!B:B,FALSE),1965)</f>
        <v>1965</v>
      </c>
      <c r="G847" s="17" t="str">
        <f t="shared" ca="1" si="297"/>
        <v>-</v>
      </c>
      <c r="H847" s="18" t="str">
        <f t="shared" ca="1" si="298"/>
        <v>-</v>
      </c>
      <c r="I847" s="19" t="str">
        <f t="shared" ca="1" si="299"/>
        <v>-</v>
      </c>
      <c r="J847" s="2">
        <f>IFERROR(MATCH(MASTER!$A847,'BUMA MAIN'!H:H,FALSE),4952)</f>
        <v>4952</v>
      </c>
      <c r="K847" s="32" t="str">
        <f t="shared" ca="1" si="286"/>
        <v>-</v>
      </c>
      <c r="L847" s="33" t="str">
        <f t="shared" ca="1" si="287"/>
        <v>-</v>
      </c>
      <c r="M847" s="33" t="str">
        <f t="shared" ca="1" si="288"/>
        <v>-</v>
      </c>
      <c r="N847" s="33" t="str">
        <f t="shared" ca="1" si="289"/>
        <v>-</v>
      </c>
      <c r="O847" s="33" t="str">
        <f t="shared" ca="1" si="290"/>
        <v>-</v>
      </c>
      <c r="P847" s="33" t="str">
        <f t="shared" ca="1" si="291"/>
        <v>-</v>
      </c>
      <c r="Q847" s="33" t="str">
        <f t="shared" ca="1" si="292"/>
        <v>-</v>
      </c>
      <c r="R847" s="34" t="str">
        <f t="shared" ca="1" si="293"/>
        <v>-</v>
      </c>
      <c r="S847" s="2">
        <f>IFERROR(MATCH(MASTER!$A847,'BUMA ALT'!H:H,FALSE),4952)</f>
        <v>1739</v>
      </c>
      <c r="T847" s="5" t="str">
        <f t="shared" ca="1" si="300"/>
        <v>GRAPHIT CONTENT (ORIGINAL MIX)</v>
      </c>
      <c r="U847" s="51">
        <f t="shared" ca="1" si="301"/>
        <v>1351244</v>
      </c>
      <c r="V847" s="51" t="str">
        <f t="shared" ca="1" si="302"/>
        <v>I-002289736-3</v>
      </c>
      <c r="W847" s="51">
        <f t="shared" ca="1" si="303"/>
        <v>472380650</v>
      </c>
      <c r="X847" s="51" t="str">
        <f t="shared" ca="1" si="304"/>
        <v>DJ PUBLISHING</v>
      </c>
      <c r="Y847" s="51">
        <f t="shared" ca="1" si="305"/>
        <v>11591508</v>
      </c>
      <c r="Z847" s="51">
        <f t="shared" ca="1" si="306"/>
        <v>42810</v>
      </c>
      <c r="AA847" s="6" t="str">
        <f t="shared" ca="1" si="307"/>
        <v>W-013752204</v>
      </c>
    </row>
    <row r="848" spans="1:27" x14ac:dyDescent="0.25">
      <c r="A848" s="9" t="s">
        <v>2790</v>
      </c>
      <c r="B848" s="10" t="str">
        <f t="shared" si="294"/>
        <v>BUMA MAIN</v>
      </c>
      <c r="C848" s="2">
        <f>IFERROR(MATCH(MASTER!$A848,'DJ PUBLISHING'!A:A,FALSE),1393)</f>
        <v>1393</v>
      </c>
      <c r="D848" s="5" t="str">
        <f t="shared" ca="1" si="295"/>
        <v>-</v>
      </c>
      <c r="E848" s="6" t="str">
        <f t="shared" ca="1" si="296"/>
        <v>-</v>
      </c>
      <c r="F848" s="2">
        <f>IFERROR(MATCH(MASTER!$A848,CLOUD!B:B,FALSE),1965)</f>
        <v>1965</v>
      </c>
      <c r="G848" s="17" t="str">
        <f t="shared" ca="1" si="297"/>
        <v>-</v>
      </c>
      <c r="H848" s="18" t="str">
        <f t="shared" ca="1" si="298"/>
        <v>-</v>
      </c>
      <c r="I848" s="19" t="str">
        <f t="shared" ca="1" si="299"/>
        <v>-</v>
      </c>
      <c r="J848" s="2">
        <f>IFERROR(MATCH(MASTER!$A848,'BUMA MAIN'!H:H,FALSE),4952)</f>
        <v>35</v>
      </c>
      <c r="K848" s="32" t="str">
        <f t="shared" ca="1" si="286"/>
        <v>GRAYTEZNEWZ</v>
      </c>
      <c r="L848" s="33">
        <f t="shared" ca="1" si="287"/>
        <v>1351244</v>
      </c>
      <c r="M848" s="33" t="str">
        <f t="shared" ca="1" si="288"/>
        <v>I-002289736-3</v>
      </c>
      <c r="N848" s="33">
        <f t="shared" ca="1" si="289"/>
        <v>472380650</v>
      </c>
      <c r="O848" s="33" t="str">
        <f t="shared" ca="1" si="290"/>
        <v>DJ PUBLISHING</v>
      </c>
      <c r="P848" s="33">
        <f t="shared" ca="1" si="291"/>
        <v>4792317</v>
      </c>
      <c r="Q848" s="33">
        <f t="shared" ca="1" si="292"/>
        <v>38643</v>
      </c>
      <c r="R848" s="34" t="str">
        <f t="shared" ca="1" si="293"/>
        <v>W-004235295</v>
      </c>
      <c r="S848" s="2">
        <f>IFERROR(MATCH(MASTER!$A848,'BUMA ALT'!H:H,FALSE),4952)</f>
        <v>4952</v>
      </c>
      <c r="T848" s="5" t="str">
        <f t="shared" ca="1" si="300"/>
        <v>-</v>
      </c>
      <c r="U848" s="51" t="str">
        <f t="shared" ca="1" si="301"/>
        <v>-</v>
      </c>
      <c r="V848" s="51" t="str">
        <f t="shared" ca="1" si="302"/>
        <v>-</v>
      </c>
      <c r="W848" s="51" t="str">
        <f t="shared" ca="1" si="303"/>
        <v>-</v>
      </c>
      <c r="X848" s="51" t="str">
        <f t="shared" ca="1" si="304"/>
        <v>-</v>
      </c>
      <c r="Y848" s="51" t="str">
        <f t="shared" ca="1" si="305"/>
        <v>-</v>
      </c>
      <c r="Z848" s="51" t="str">
        <f t="shared" ca="1" si="306"/>
        <v>-</v>
      </c>
      <c r="AA848" s="6" t="str">
        <f t="shared" ca="1" si="307"/>
        <v>-</v>
      </c>
    </row>
    <row r="849" spans="1:27" x14ac:dyDescent="0.25">
      <c r="A849" s="9" t="s">
        <v>1556</v>
      </c>
      <c r="B849" s="10" t="str">
        <f t="shared" si="294"/>
        <v>CLOUD</v>
      </c>
      <c r="C849" s="2">
        <f>IFERROR(MATCH(MASTER!$A849,'DJ PUBLISHING'!A:A,FALSE),1393)</f>
        <v>1393</v>
      </c>
      <c r="D849" s="5" t="str">
        <f t="shared" ca="1" si="295"/>
        <v>-</v>
      </c>
      <c r="E849" s="6" t="str">
        <f t="shared" ca="1" si="296"/>
        <v>-</v>
      </c>
      <c r="F849" s="2">
        <f>IFERROR(MATCH(MASTER!$A849,CLOUD!B:B,FALSE),1965)</f>
        <v>685</v>
      </c>
      <c r="G849" s="17">
        <f t="shared" ca="1" si="297"/>
        <v>5325</v>
      </c>
      <c r="H849" s="18" t="str">
        <f t="shared" ca="1" si="298"/>
        <v>GRAYZONE 1</v>
      </c>
      <c r="I849" s="19" t="str">
        <f t="shared" ca="1" si="299"/>
        <v>DUTRIEUX</v>
      </c>
      <c r="J849" s="2">
        <f>IFERROR(MATCH(MASTER!$A849,'BUMA MAIN'!H:H,FALSE),4952)</f>
        <v>4952</v>
      </c>
      <c r="K849" s="32" t="str">
        <f t="shared" ca="1" si="286"/>
        <v>-</v>
      </c>
      <c r="L849" s="33" t="str">
        <f t="shared" ca="1" si="287"/>
        <v>-</v>
      </c>
      <c r="M849" s="33" t="str">
        <f t="shared" ca="1" si="288"/>
        <v>-</v>
      </c>
      <c r="N849" s="33" t="str">
        <f t="shared" ca="1" si="289"/>
        <v>-</v>
      </c>
      <c r="O849" s="33" t="str">
        <f t="shared" ca="1" si="290"/>
        <v>-</v>
      </c>
      <c r="P849" s="33" t="str">
        <f t="shared" ca="1" si="291"/>
        <v>-</v>
      </c>
      <c r="Q849" s="33" t="str">
        <f t="shared" ca="1" si="292"/>
        <v>-</v>
      </c>
      <c r="R849" s="34" t="str">
        <f t="shared" ca="1" si="293"/>
        <v>-</v>
      </c>
      <c r="S849" s="2">
        <f>IFERROR(MATCH(MASTER!$A849,'BUMA ALT'!H:H,FALSE),4952)</f>
        <v>4952</v>
      </c>
      <c r="T849" s="5" t="str">
        <f t="shared" ca="1" si="300"/>
        <v>-</v>
      </c>
      <c r="U849" s="51" t="str">
        <f t="shared" ca="1" si="301"/>
        <v>-</v>
      </c>
      <c r="V849" s="51" t="str">
        <f t="shared" ca="1" si="302"/>
        <v>-</v>
      </c>
      <c r="W849" s="51" t="str">
        <f t="shared" ca="1" si="303"/>
        <v>-</v>
      </c>
      <c r="X849" s="51" t="str">
        <f t="shared" ca="1" si="304"/>
        <v>-</v>
      </c>
      <c r="Y849" s="51" t="str">
        <f t="shared" ca="1" si="305"/>
        <v>-</v>
      </c>
      <c r="Z849" s="51" t="str">
        <f t="shared" ca="1" si="306"/>
        <v>-</v>
      </c>
      <c r="AA849" s="6" t="str">
        <f t="shared" ca="1" si="307"/>
        <v>-</v>
      </c>
    </row>
    <row r="850" spans="1:27" x14ac:dyDescent="0.25">
      <c r="A850" s="9" t="s">
        <v>1557</v>
      </c>
      <c r="B850" s="10" t="str">
        <f t="shared" si="294"/>
        <v>CLOUD</v>
      </c>
      <c r="C850" s="2">
        <f>IFERROR(MATCH(MASTER!$A850,'DJ PUBLISHING'!A:A,FALSE),1393)</f>
        <v>1393</v>
      </c>
      <c r="D850" s="5" t="str">
        <f t="shared" ca="1" si="295"/>
        <v>-</v>
      </c>
      <c r="E850" s="6" t="str">
        <f t="shared" ca="1" si="296"/>
        <v>-</v>
      </c>
      <c r="F850" s="2">
        <f>IFERROR(MATCH(MASTER!$A850,CLOUD!B:B,FALSE),1965)</f>
        <v>686</v>
      </c>
      <c r="G850" s="17">
        <f t="shared" ca="1" si="297"/>
        <v>5326</v>
      </c>
      <c r="H850" s="18" t="str">
        <f t="shared" ca="1" si="298"/>
        <v>GRAYZONE 2</v>
      </c>
      <c r="I850" s="19" t="str">
        <f t="shared" ca="1" si="299"/>
        <v>DUTRIEUX</v>
      </c>
      <c r="J850" s="2">
        <f>IFERROR(MATCH(MASTER!$A850,'BUMA MAIN'!H:H,FALSE),4952)</f>
        <v>4952</v>
      </c>
      <c r="K850" s="32" t="str">
        <f t="shared" ca="1" si="286"/>
        <v>-</v>
      </c>
      <c r="L850" s="33" t="str">
        <f t="shared" ca="1" si="287"/>
        <v>-</v>
      </c>
      <c r="M850" s="33" t="str">
        <f t="shared" ca="1" si="288"/>
        <v>-</v>
      </c>
      <c r="N850" s="33" t="str">
        <f t="shared" ca="1" si="289"/>
        <v>-</v>
      </c>
      <c r="O850" s="33" t="str">
        <f t="shared" ca="1" si="290"/>
        <v>-</v>
      </c>
      <c r="P850" s="33" t="str">
        <f t="shared" ca="1" si="291"/>
        <v>-</v>
      </c>
      <c r="Q850" s="33" t="str">
        <f t="shared" ca="1" si="292"/>
        <v>-</v>
      </c>
      <c r="R850" s="34" t="str">
        <f t="shared" ca="1" si="293"/>
        <v>-</v>
      </c>
      <c r="S850" s="2">
        <f>IFERROR(MATCH(MASTER!$A850,'BUMA ALT'!H:H,FALSE),4952)</f>
        <v>4952</v>
      </c>
      <c r="T850" s="5" t="str">
        <f t="shared" ca="1" si="300"/>
        <v>-</v>
      </c>
      <c r="U850" s="51" t="str">
        <f t="shared" ca="1" si="301"/>
        <v>-</v>
      </c>
      <c r="V850" s="51" t="str">
        <f t="shared" ca="1" si="302"/>
        <v>-</v>
      </c>
      <c r="W850" s="51" t="str">
        <f t="shared" ca="1" si="303"/>
        <v>-</v>
      </c>
      <c r="X850" s="51" t="str">
        <f t="shared" ca="1" si="304"/>
        <v>-</v>
      </c>
      <c r="Y850" s="51" t="str">
        <f t="shared" ca="1" si="305"/>
        <v>-</v>
      </c>
      <c r="Z850" s="51" t="str">
        <f t="shared" ca="1" si="306"/>
        <v>-</v>
      </c>
      <c r="AA850" s="6" t="str">
        <f t="shared" ca="1" si="307"/>
        <v>-</v>
      </c>
    </row>
    <row r="851" spans="1:27" x14ac:dyDescent="0.25">
      <c r="A851" s="9" t="s">
        <v>2562</v>
      </c>
      <c r="B851" s="10" t="str">
        <f t="shared" si="294"/>
        <v>DJ PUBLISHING</v>
      </c>
      <c r="C851" s="2">
        <f>IFERROR(MATCH(MASTER!$A851,'DJ PUBLISHING'!A:A,FALSE),1393)</f>
        <v>951</v>
      </c>
      <c r="D851" s="5" t="str">
        <f t="shared" ca="1" si="295"/>
        <v>GREATEST EVER</v>
      </c>
      <c r="E851" s="6" t="str">
        <f t="shared" ca="1" si="296"/>
        <v>X-RAW</v>
      </c>
      <c r="F851" s="2">
        <f>IFERROR(MATCH(MASTER!$A851,CLOUD!B:B,FALSE),1965)</f>
        <v>1965</v>
      </c>
      <c r="G851" s="17" t="str">
        <f t="shared" ca="1" si="297"/>
        <v>-</v>
      </c>
      <c r="H851" s="18" t="str">
        <f t="shared" ca="1" si="298"/>
        <v>-</v>
      </c>
      <c r="I851" s="19" t="str">
        <f t="shared" ca="1" si="299"/>
        <v>-</v>
      </c>
      <c r="J851" s="2">
        <f>IFERROR(MATCH(MASTER!$A851,'BUMA MAIN'!H:H,FALSE),4952)</f>
        <v>4952</v>
      </c>
      <c r="K851" s="32" t="str">
        <f t="shared" ca="1" si="286"/>
        <v>-</v>
      </c>
      <c r="L851" s="33" t="str">
        <f t="shared" ca="1" si="287"/>
        <v>-</v>
      </c>
      <c r="M851" s="33" t="str">
        <f t="shared" ca="1" si="288"/>
        <v>-</v>
      </c>
      <c r="N851" s="33" t="str">
        <f t="shared" ca="1" si="289"/>
        <v>-</v>
      </c>
      <c r="O851" s="33" t="str">
        <f t="shared" ca="1" si="290"/>
        <v>-</v>
      </c>
      <c r="P851" s="33" t="str">
        <f t="shared" ca="1" si="291"/>
        <v>-</v>
      </c>
      <c r="Q851" s="33" t="str">
        <f t="shared" ca="1" si="292"/>
        <v>-</v>
      </c>
      <c r="R851" s="34" t="str">
        <f t="shared" ca="1" si="293"/>
        <v>-</v>
      </c>
      <c r="S851" s="2">
        <f>IFERROR(MATCH(MASTER!$A851,'BUMA ALT'!H:H,FALSE),4952)</f>
        <v>4952</v>
      </c>
      <c r="T851" s="5" t="str">
        <f t="shared" ca="1" si="300"/>
        <v>-</v>
      </c>
      <c r="U851" s="51" t="str">
        <f t="shared" ca="1" si="301"/>
        <v>-</v>
      </c>
      <c r="V851" s="51" t="str">
        <f t="shared" ca="1" si="302"/>
        <v>-</v>
      </c>
      <c r="W851" s="51" t="str">
        <f t="shared" ca="1" si="303"/>
        <v>-</v>
      </c>
      <c r="X851" s="51" t="str">
        <f t="shared" ca="1" si="304"/>
        <v>-</v>
      </c>
      <c r="Y851" s="51" t="str">
        <f t="shared" ca="1" si="305"/>
        <v>-</v>
      </c>
      <c r="Z851" s="51" t="str">
        <f t="shared" ca="1" si="306"/>
        <v>-</v>
      </c>
      <c r="AA851" s="6" t="str">
        <f t="shared" ca="1" si="307"/>
        <v>-</v>
      </c>
    </row>
    <row r="852" spans="1:27" x14ac:dyDescent="0.25">
      <c r="A852" s="9" t="s">
        <v>1558</v>
      </c>
      <c r="B852" s="10" t="str">
        <f t="shared" si="294"/>
        <v>CLOUD</v>
      </c>
      <c r="C852" s="2">
        <f>IFERROR(MATCH(MASTER!$A852,'DJ PUBLISHING'!A:A,FALSE),1393)</f>
        <v>1393</v>
      </c>
      <c r="D852" s="5" t="str">
        <f t="shared" ca="1" si="295"/>
        <v>-</v>
      </c>
      <c r="E852" s="6" t="str">
        <f t="shared" ca="1" si="296"/>
        <v>-</v>
      </c>
      <c r="F852" s="2">
        <f>IFERROR(MATCH(MASTER!$A852,CLOUD!B:B,FALSE),1965)</f>
        <v>687</v>
      </c>
      <c r="G852" s="17">
        <f t="shared" ca="1" si="297"/>
        <v>505681</v>
      </c>
      <c r="H852" s="18" t="str">
        <f t="shared" ca="1" si="298"/>
        <v>GREATNESS</v>
      </c>
      <c r="I852" s="19" t="str">
        <f t="shared" ca="1" si="299"/>
        <v>RAASING</v>
      </c>
      <c r="J852" s="2">
        <f>IFERROR(MATCH(MASTER!$A852,'BUMA MAIN'!H:H,FALSE),4952)</f>
        <v>4952</v>
      </c>
      <c r="K852" s="32" t="str">
        <f t="shared" ca="1" si="286"/>
        <v>-</v>
      </c>
      <c r="L852" s="33" t="str">
        <f t="shared" ca="1" si="287"/>
        <v>-</v>
      </c>
      <c r="M852" s="33" t="str">
        <f t="shared" ca="1" si="288"/>
        <v>-</v>
      </c>
      <c r="N852" s="33" t="str">
        <f t="shared" ca="1" si="289"/>
        <v>-</v>
      </c>
      <c r="O852" s="33" t="str">
        <f t="shared" ca="1" si="290"/>
        <v>-</v>
      </c>
      <c r="P852" s="33" t="str">
        <f t="shared" ca="1" si="291"/>
        <v>-</v>
      </c>
      <c r="Q852" s="33" t="str">
        <f t="shared" ca="1" si="292"/>
        <v>-</v>
      </c>
      <c r="R852" s="34" t="str">
        <f t="shared" ca="1" si="293"/>
        <v>-</v>
      </c>
      <c r="S852" s="2">
        <f>IFERROR(MATCH(MASTER!$A852,'BUMA ALT'!H:H,FALSE),4952)</f>
        <v>4952</v>
      </c>
      <c r="T852" s="5" t="str">
        <f t="shared" ca="1" si="300"/>
        <v>-</v>
      </c>
      <c r="U852" s="51" t="str">
        <f t="shared" ca="1" si="301"/>
        <v>-</v>
      </c>
      <c r="V852" s="51" t="str">
        <f t="shared" ca="1" si="302"/>
        <v>-</v>
      </c>
      <c r="W852" s="51" t="str">
        <f t="shared" ca="1" si="303"/>
        <v>-</v>
      </c>
      <c r="X852" s="51" t="str">
        <f t="shared" ca="1" si="304"/>
        <v>-</v>
      </c>
      <c r="Y852" s="51" t="str">
        <f t="shared" ca="1" si="305"/>
        <v>-</v>
      </c>
      <c r="Z852" s="51" t="str">
        <f t="shared" ca="1" si="306"/>
        <v>-</v>
      </c>
      <c r="AA852" s="6" t="str">
        <f t="shared" ca="1" si="307"/>
        <v>-</v>
      </c>
    </row>
    <row r="853" spans="1:27" x14ac:dyDescent="0.25">
      <c r="A853" s="9" t="s">
        <v>1559</v>
      </c>
      <c r="B853" s="10" t="str">
        <f t="shared" si="294"/>
        <v>CLOUD</v>
      </c>
      <c r="C853" s="2">
        <f>IFERROR(MATCH(MASTER!$A853,'DJ PUBLISHING'!A:A,FALSE),1393)</f>
        <v>1393</v>
      </c>
      <c r="D853" s="5" t="str">
        <f t="shared" ca="1" si="295"/>
        <v>-</v>
      </c>
      <c r="E853" s="6" t="str">
        <f t="shared" ca="1" si="296"/>
        <v>-</v>
      </c>
      <c r="F853" s="2">
        <f>IFERROR(MATCH(MASTER!$A853,CLOUD!B:B,FALSE),1965)</f>
        <v>688</v>
      </c>
      <c r="G853" s="17">
        <f t="shared" ca="1" si="297"/>
        <v>53276</v>
      </c>
      <c r="H853" s="18" t="str">
        <f t="shared" ca="1" si="298"/>
        <v>GREENHOUSE</v>
      </c>
      <c r="I853" s="19" t="str">
        <f t="shared" ca="1" si="299"/>
        <v>DROOGER</v>
      </c>
      <c r="J853" s="2">
        <f>IFERROR(MATCH(MASTER!$A853,'BUMA MAIN'!H:H,FALSE),4952)</f>
        <v>4952</v>
      </c>
      <c r="K853" s="32" t="str">
        <f t="shared" ca="1" si="286"/>
        <v>-</v>
      </c>
      <c r="L853" s="33" t="str">
        <f t="shared" ca="1" si="287"/>
        <v>-</v>
      </c>
      <c r="M853" s="33" t="str">
        <f t="shared" ca="1" si="288"/>
        <v>-</v>
      </c>
      <c r="N853" s="33" t="str">
        <f t="shared" ca="1" si="289"/>
        <v>-</v>
      </c>
      <c r="O853" s="33" t="str">
        <f t="shared" ca="1" si="290"/>
        <v>-</v>
      </c>
      <c r="P853" s="33" t="str">
        <f t="shared" ca="1" si="291"/>
        <v>-</v>
      </c>
      <c r="Q853" s="33" t="str">
        <f t="shared" ca="1" si="292"/>
        <v>-</v>
      </c>
      <c r="R853" s="34" t="str">
        <f t="shared" ca="1" si="293"/>
        <v>-</v>
      </c>
      <c r="S853" s="2">
        <f>IFERROR(MATCH(MASTER!$A853,'BUMA ALT'!H:H,FALSE),4952)</f>
        <v>4952</v>
      </c>
      <c r="T853" s="5" t="str">
        <f t="shared" ca="1" si="300"/>
        <v>-</v>
      </c>
      <c r="U853" s="51" t="str">
        <f t="shared" ca="1" si="301"/>
        <v>-</v>
      </c>
      <c r="V853" s="51" t="str">
        <f t="shared" ca="1" si="302"/>
        <v>-</v>
      </c>
      <c r="W853" s="51" t="str">
        <f t="shared" ca="1" si="303"/>
        <v>-</v>
      </c>
      <c r="X853" s="51" t="str">
        <f t="shared" ca="1" si="304"/>
        <v>-</v>
      </c>
      <c r="Y853" s="51" t="str">
        <f t="shared" ca="1" si="305"/>
        <v>-</v>
      </c>
      <c r="Z853" s="51" t="str">
        <f t="shared" ca="1" si="306"/>
        <v>-</v>
      </c>
      <c r="AA853" s="6" t="str">
        <f t="shared" ca="1" si="307"/>
        <v>-</v>
      </c>
    </row>
    <row r="854" spans="1:27" x14ac:dyDescent="0.25">
      <c r="A854" s="9" t="s">
        <v>810</v>
      </c>
      <c r="B854" s="10" t="str">
        <f t="shared" si="294"/>
        <v>CLOUD, BUMA MAIN</v>
      </c>
      <c r="C854" s="2">
        <f>IFERROR(MATCH(MASTER!$A854,'DJ PUBLISHING'!A:A,FALSE),1393)</f>
        <v>1393</v>
      </c>
      <c r="D854" s="5" t="str">
        <f t="shared" ca="1" si="295"/>
        <v>-</v>
      </c>
      <c r="E854" s="6" t="str">
        <f t="shared" ca="1" si="296"/>
        <v>-</v>
      </c>
      <c r="F854" s="2">
        <f>IFERROR(MATCH(MASTER!$A854,CLOUD!B:B,FALSE),1965)</f>
        <v>689</v>
      </c>
      <c r="G854" s="17">
        <f t="shared" ca="1" si="297"/>
        <v>612940</v>
      </c>
      <c r="H854" s="18" t="str">
        <f t="shared" ca="1" si="298"/>
        <v>GREYLAND</v>
      </c>
      <c r="I854" s="19" t="str">
        <f t="shared" ca="1" si="299"/>
        <v>KROUWEL/KROUWEL</v>
      </c>
      <c r="J854" s="2">
        <f>IFERROR(MATCH(MASTER!$A854,'BUMA MAIN'!H:H,FALSE),4952)</f>
        <v>831</v>
      </c>
      <c r="K854" s="32" t="str">
        <f t="shared" ca="1" si="286"/>
        <v>GREYLAND</v>
      </c>
      <c r="L854" s="33">
        <f t="shared" ca="1" si="287"/>
        <v>1351244</v>
      </c>
      <c r="M854" s="33" t="str">
        <f t="shared" ca="1" si="288"/>
        <v>I-002289736-3</v>
      </c>
      <c r="N854" s="33">
        <f t="shared" ca="1" si="289"/>
        <v>472380650</v>
      </c>
      <c r="O854" s="33" t="str">
        <f t="shared" ca="1" si="290"/>
        <v>DJ PUBLISHING</v>
      </c>
      <c r="P854" s="33">
        <f t="shared" ca="1" si="291"/>
        <v>11555770</v>
      </c>
      <c r="Q854" s="33">
        <f t="shared" ca="1" si="292"/>
        <v>42360</v>
      </c>
      <c r="R854" s="34" t="str">
        <f t="shared" ca="1" si="293"/>
        <v>W-010787092</v>
      </c>
      <c r="S854" s="2">
        <f>IFERROR(MATCH(MASTER!$A854,'BUMA ALT'!H:H,FALSE),4952)</f>
        <v>4952</v>
      </c>
      <c r="T854" s="5" t="str">
        <f t="shared" ca="1" si="300"/>
        <v>-</v>
      </c>
      <c r="U854" s="51" t="str">
        <f t="shared" ca="1" si="301"/>
        <v>-</v>
      </c>
      <c r="V854" s="51" t="str">
        <f t="shared" ca="1" si="302"/>
        <v>-</v>
      </c>
      <c r="W854" s="51" t="str">
        <f t="shared" ca="1" si="303"/>
        <v>-</v>
      </c>
      <c r="X854" s="51" t="str">
        <f t="shared" ca="1" si="304"/>
        <v>-</v>
      </c>
      <c r="Y854" s="51" t="str">
        <f t="shared" ca="1" si="305"/>
        <v>-</v>
      </c>
      <c r="Z854" s="51" t="str">
        <f t="shared" ca="1" si="306"/>
        <v>-</v>
      </c>
      <c r="AA854" s="6" t="str">
        <f t="shared" ca="1" si="307"/>
        <v>-</v>
      </c>
    </row>
    <row r="855" spans="1:27" x14ac:dyDescent="0.25">
      <c r="A855" s="9" t="s">
        <v>831</v>
      </c>
      <c r="B855" s="10" t="str">
        <f t="shared" si="294"/>
        <v>CLOUD, BUMA MAIN</v>
      </c>
      <c r="C855" s="2">
        <f>IFERROR(MATCH(MASTER!$A855,'DJ PUBLISHING'!A:A,FALSE),1393)</f>
        <v>1393</v>
      </c>
      <c r="D855" s="5" t="str">
        <f t="shared" ca="1" si="295"/>
        <v>-</v>
      </c>
      <c r="E855" s="6" t="str">
        <f t="shared" ca="1" si="296"/>
        <v>-</v>
      </c>
      <c r="F855" s="2">
        <f>IFERROR(MATCH(MASTER!$A855,CLOUD!B:B,FALSE),1965)</f>
        <v>690</v>
      </c>
      <c r="G855" s="17">
        <f t="shared" ca="1" si="297"/>
        <v>624335</v>
      </c>
      <c r="H855" s="18" t="str">
        <f t="shared" ca="1" si="298"/>
        <v>GROOVE RIGHT NOW</v>
      </c>
      <c r="I855" s="19" t="str">
        <f t="shared" ca="1" si="299"/>
        <v>MEHLSKOV</v>
      </c>
      <c r="J855" s="2">
        <f>IFERROR(MATCH(MASTER!$A855,'BUMA MAIN'!H:H,FALSE),4952)</f>
        <v>852</v>
      </c>
      <c r="K855" s="32" t="str">
        <f t="shared" ca="1" si="286"/>
        <v>GROOVE RIGHT NOW</v>
      </c>
      <c r="L855" s="33">
        <f t="shared" ca="1" si="287"/>
        <v>1351244</v>
      </c>
      <c r="M855" s="33" t="str">
        <f t="shared" ca="1" si="288"/>
        <v>I-002289736-3</v>
      </c>
      <c r="N855" s="33">
        <f t="shared" ca="1" si="289"/>
        <v>472380650</v>
      </c>
      <c r="O855" s="33" t="str">
        <f t="shared" ca="1" si="290"/>
        <v>DJ PUBLISHING</v>
      </c>
      <c r="P855" s="33">
        <f t="shared" ca="1" si="291"/>
        <v>11555770</v>
      </c>
      <c r="Q855" s="33">
        <f t="shared" ca="1" si="292"/>
        <v>42360</v>
      </c>
      <c r="R855" s="34" t="str">
        <f t="shared" ca="1" si="293"/>
        <v>W-010672087</v>
      </c>
      <c r="S855" s="2">
        <f>IFERROR(MATCH(MASTER!$A855,'BUMA ALT'!H:H,FALSE),4952)</f>
        <v>4952</v>
      </c>
      <c r="T855" s="5" t="str">
        <f t="shared" ca="1" si="300"/>
        <v>-</v>
      </c>
      <c r="U855" s="51" t="str">
        <f t="shared" ca="1" si="301"/>
        <v>-</v>
      </c>
      <c r="V855" s="51" t="str">
        <f t="shared" ca="1" si="302"/>
        <v>-</v>
      </c>
      <c r="W855" s="51" t="str">
        <f t="shared" ca="1" si="303"/>
        <v>-</v>
      </c>
      <c r="X855" s="51" t="str">
        <f t="shared" ca="1" si="304"/>
        <v>-</v>
      </c>
      <c r="Y855" s="51" t="str">
        <f t="shared" ca="1" si="305"/>
        <v>-</v>
      </c>
      <c r="Z855" s="51" t="str">
        <f t="shared" ca="1" si="306"/>
        <v>-</v>
      </c>
      <c r="AA855" s="6" t="str">
        <f t="shared" ca="1" si="307"/>
        <v>-</v>
      </c>
    </row>
    <row r="856" spans="1:27" x14ac:dyDescent="0.25">
      <c r="A856" s="9" t="s">
        <v>4149</v>
      </c>
      <c r="B856" s="10" t="str">
        <f t="shared" si="294"/>
        <v>DJ PUBLISHING</v>
      </c>
      <c r="C856" s="2">
        <f>IFERROR(MATCH(MASTER!$A856,'DJ PUBLISHING'!A:A,FALSE),1393)</f>
        <v>310</v>
      </c>
      <c r="D856" s="5" t="str">
        <f t="shared" ca="1" si="295"/>
        <v>GROOVE THE NIGHT</v>
      </c>
      <c r="E856" s="6" t="str">
        <f t="shared" ca="1" si="296"/>
        <v>Scantraxx</v>
      </c>
      <c r="F856" s="2">
        <f>IFERROR(MATCH(MASTER!$A856,CLOUD!B:B,FALSE),1965)</f>
        <v>1965</v>
      </c>
      <c r="G856" s="17" t="str">
        <f t="shared" ca="1" si="297"/>
        <v>-</v>
      </c>
      <c r="H856" s="18" t="str">
        <f t="shared" ca="1" si="298"/>
        <v>-</v>
      </c>
      <c r="I856" s="19" t="str">
        <f t="shared" ca="1" si="299"/>
        <v>-</v>
      </c>
      <c r="J856" s="2">
        <f>IFERROR(MATCH(MASTER!$A856,'BUMA MAIN'!H:H,FALSE),4952)</f>
        <v>4952</v>
      </c>
      <c r="K856" s="32" t="str">
        <f t="shared" ca="1" si="286"/>
        <v>-</v>
      </c>
      <c r="L856" s="33" t="str">
        <f t="shared" ca="1" si="287"/>
        <v>-</v>
      </c>
      <c r="M856" s="33" t="str">
        <f t="shared" ca="1" si="288"/>
        <v>-</v>
      </c>
      <c r="N856" s="33" t="str">
        <f t="shared" ca="1" si="289"/>
        <v>-</v>
      </c>
      <c r="O856" s="33" t="str">
        <f t="shared" ca="1" si="290"/>
        <v>-</v>
      </c>
      <c r="P856" s="33" t="str">
        <f t="shared" ca="1" si="291"/>
        <v>-</v>
      </c>
      <c r="Q856" s="33" t="str">
        <f t="shared" ca="1" si="292"/>
        <v>-</v>
      </c>
      <c r="R856" s="34" t="str">
        <f t="shared" ca="1" si="293"/>
        <v>-</v>
      </c>
      <c r="S856" s="2">
        <f>IFERROR(MATCH(MASTER!$A856,'BUMA ALT'!H:H,FALSE),4952)</f>
        <v>4952</v>
      </c>
      <c r="T856" s="5" t="str">
        <f t="shared" ca="1" si="300"/>
        <v>-</v>
      </c>
      <c r="U856" s="51" t="str">
        <f t="shared" ca="1" si="301"/>
        <v>-</v>
      </c>
      <c r="V856" s="51" t="str">
        <f t="shared" ca="1" si="302"/>
        <v>-</v>
      </c>
      <c r="W856" s="51" t="str">
        <f t="shared" ca="1" si="303"/>
        <v>-</v>
      </c>
      <c r="X856" s="51" t="str">
        <f t="shared" ca="1" si="304"/>
        <v>-</v>
      </c>
      <c r="Y856" s="51" t="str">
        <f t="shared" ca="1" si="305"/>
        <v>-</v>
      </c>
      <c r="Z856" s="51" t="str">
        <f t="shared" ca="1" si="306"/>
        <v>-</v>
      </c>
      <c r="AA856" s="6" t="str">
        <f t="shared" ca="1" si="307"/>
        <v>-</v>
      </c>
    </row>
    <row r="857" spans="1:27" x14ac:dyDescent="0.25">
      <c r="A857" s="9" t="s">
        <v>2563</v>
      </c>
      <c r="B857" s="10" t="str">
        <f t="shared" si="294"/>
        <v>DJ PUBLISHING</v>
      </c>
      <c r="C857" s="2">
        <f>IFERROR(MATCH(MASTER!$A857,'DJ PUBLISHING'!A:A,FALSE),1393)</f>
        <v>673</v>
      </c>
      <c r="D857" s="5" t="str">
        <f t="shared" ca="1" si="295"/>
        <v>GROWL UP</v>
      </c>
      <c r="E857" s="6" t="str">
        <f t="shared" ca="1" si="296"/>
        <v>X-BONE</v>
      </c>
      <c r="F857" s="2">
        <f>IFERROR(MATCH(MASTER!$A857,CLOUD!B:B,FALSE),1965)</f>
        <v>1965</v>
      </c>
      <c r="G857" s="17" t="str">
        <f t="shared" ca="1" si="297"/>
        <v>-</v>
      </c>
      <c r="H857" s="18" t="str">
        <f t="shared" ca="1" si="298"/>
        <v>-</v>
      </c>
      <c r="I857" s="19" t="str">
        <f t="shared" ca="1" si="299"/>
        <v>-</v>
      </c>
      <c r="J857" s="2">
        <f>IFERROR(MATCH(MASTER!$A857,'BUMA MAIN'!H:H,FALSE),4952)</f>
        <v>4952</v>
      </c>
      <c r="K857" s="32" t="str">
        <f t="shared" ca="1" si="286"/>
        <v>-</v>
      </c>
      <c r="L857" s="33" t="str">
        <f t="shared" ca="1" si="287"/>
        <v>-</v>
      </c>
      <c r="M857" s="33" t="str">
        <f t="shared" ca="1" si="288"/>
        <v>-</v>
      </c>
      <c r="N857" s="33" t="str">
        <f t="shared" ca="1" si="289"/>
        <v>-</v>
      </c>
      <c r="O857" s="33" t="str">
        <f t="shared" ca="1" si="290"/>
        <v>-</v>
      </c>
      <c r="P857" s="33" t="str">
        <f t="shared" ca="1" si="291"/>
        <v>-</v>
      </c>
      <c r="Q857" s="33" t="str">
        <f t="shared" ca="1" si="292"/>
        <v>-</v>
      </c>
      <c r="R857" s="34" t="str">
        <f t="shared" ca="1" si="293"/>
        <v>-</v>
      </c>
      <c r="S857" s="2">
        <f>IFERROR(MATCH(MASTER!$A857,'BUMA ALT'!H:H,FALSE),4952)</f>
        <v>4952</v>
      </c>
      <c r="T857" s="5" t="str">
        <f t="shared" ca="1" si="300"/>
        <v>-</v>
      </c>
      <c r="U857" s="51" t="str">
        <f t="shared" ca="1" si="301"/>
        <v>-</v>
      </c>
      <c r="V857" s="51" t="str">
        <f t="shared" ca="1" si="302"/>
        <v>-</v>
      </c>
      <c r="W857" s="51" t="str">
        <f t="shared" ca="1" si="303"/>
        <v>-</v>
      </c>
      <c r="X857" s="51" t="str">
        <f t="shared" ca="1" si="304"/>
        <v>-</v>
      </c>
      <c r="Y857" s="51" t="str">
        <f t="shared" ca="1" si="305"/>
        <v>-</v>
      </c>
      <c r="Z857" s="51" t="str">
        <f t="shared" ca="1" si="306"/>
        <v>-</v>
      </c>
      <c r="AA857" s="6" t="str">
        <f t="shared" ca="1" si="307"/>
        <v>-</v>
      </c>
    </row>
    <row r="858" spans="1:27" x14ac:dyDescent="0.25">
      <c r="A858" s="9" t="s">
        <v>993</v>
      </c>
      <c r="B858" s="10" t="str">
        <f t="shared" si="294"/>
        <v>DJ PUBLISHING, CLOUD, BUMA MAIN</v>
      </c>
      <c r="C858" s="2">
        <f>IFERROR(MATCH(MASTER!$A858,'DJ PUBLISHING'!A:A,FALSE),1393)</f>
        <v>538</v>
      </c>
      <c r="D858" s="5" t="str">
        <f t="shared" ca="1" si="295"/>
        <v>GTFO</v>
      </c>
      <c r="E858" s="6" t="str">
        <f t="shared" ca="1" si="296"/>
        <v>Scantraxx Silver</v>
      </c>
      <c r="F858" s="2">
        <f>IFERROR(MATCH(MASTER!$A858,CLOUD!B:B,FALSE),1965)</f>
        <v>691</v>
      </c>
      <c r="G858" s="17">
        <f t="shared" ca="1" si="297"/>
        <v>701844</v>
      </c>
      <c r="H858" s="18" t="str">
        <f t="shared" ca="1" si="298"/>
        <v>GTFO</v>
      </c>
      <c r="I858" s="19" t="str">
        <f t="shared" ca="1" si="299"/>
        <v>STOLZENBACH</v>
      </c>
      <c r="J858" s="2">
        <f>IFERROR(MATCH(MASTER!$A858,'BUMA MAIN'!H:H,FALSE),4952)</f>
        <v>1015</v>
      </c>
      <c r="K858" s="32" t="str">
        <f t="shared" ca="1" si="286"/>
        <v>GTFO</v>
      </c>
      <c r="L858" s="33">
        <f t="shared" ca="1" si="287"/>
        <v>1351244</v>
      </c>
      <c r="M858" s="33" t="str">
        <f t="shared" ca="1" si="288"/>
        <v>I-002289736-3</v>
      </c>
      <c r="N858" s="33">
        <f t="shared" ca="1" si="289"/>
        <v>472380650</v>
      </c>
      <c r="O858" s="33" t="str">
        <f t="shared" ca="1" si="290"/>
        <v>DJ PUBLISHING</v>
      </c>
      <c r="P858" s="33">
        <f t="shared" ca="1" si="291"/>
        <v>11564552</v>
      </c>
      <c r="Q858" s="33">
        <f t="shared" ca="1" si="292"/>
        <v>42479</v>
      </c>
      <c r="R858" s="34" t="str">
        <f t="shared" ca="1" si="293"/>
        <v>W-010487806</v>
      </c>
      <c r="S858" s="2">
        <f>IFERROR(MATCH(MASTER!$A858,'BUMA ALT'!H:H,FALSE),4952)</f>
        <v>4952</v>
      </c>
      <c r="T858" s="5" t="str">
        <f t="shared" ca="1" si="300"/>
        <v>-</v>
      </c>
      <c r="U858" s="51" t="str">
        <f t="shared" ca="1" si="301"/>
        <v>-</v>
      </c>
      <c r="V858" s="51" t="str">
        <f t="shared" ca="1" si="302"/>
        <v>-</v>
      </c>
      <c r="W858" s="51" t="str">
        <f t="shared" ca="1" si="303"/>
        <v>-</v>
      </c>
      <c r="X858" s="51" t="str">
        <f t="shared" ca="1" si="304"/>
        <v>-</v>
      </c>
      <c r="Y858" s="51" t="str">
        <f t="shared" ca="1" si="305"/>
        <v>-</v>
      </c>
      <c r="Z858" s="51" t="str">
        <f t="shared" ca="1" si="306"/>
        <v>-</v>
      </c>
      <c r="AA858" s="6" t="str">
        <f t="shared" ca="1" si="307"/>
        <v>-</v>
      </c>
    </row>
    <row r="859" spans="1:27" x14ac:dyDescent="0.25">
      <c r="A859" s="9" t="s">
        <v>402</v>
      </c>
      <c r="B859" s="10" t="str">
        <f t="shared" si="294"/>
        <v>DJ PUBLISHING, CLOUD, BUMA MAIN</v>
      </c>
      <c r="C859" s="2">
        <f>IFERROR(MATCH(MASTER!$A859,'DJ PUBLISHING'!A:A,FALSE),1393)</f>
        <v>912</v>
      </c>
      <c r="D859" s="5" t="str">
        <f t="shared" ca="1" si="295"/>
        <v>GUESS WHO'S BACK</v>
      </c>
      <c r="E859" s="6" t="str">
        <f t="shared" ca="1" si="296"/>
        <v>X-RAW</v>
      </c>
      <c r="F859" s="2">
        <f>IFERROR(MATCH(MASTER!$A859,CLOUD!B:B,FALSE),1965)</f>
        <v>692</v>
      </c>
      <c r="G859" s="17">
        <f t="shared" ca="1" si="297"/>
        <v>398996</v>
      </c>
      <c r="H859" s="18" t="str">
        <f t="shared" ca="1" si="298"/>
        <v>GUESS WHO'S BACK</v>
      </c>
      <c r="I859" s="19" t="str">
        <f t="shared" ca="1" si="299"/>
        <v xml:space="preserve">SCHIE VAN </v>
      </c>
      <c r="J859" s="2">
        <f>IFERROR(MATCH(MASTER!$A859,'BUMA MAIN'!H:H,FALSE),4952)</f>
        <v>421</v>
      </c>
      <c r="K859" s="32" t="str">
        <f t="shared" ca="1" si="286"/>
        <v>GUESS WHO'S BACK</v>
      </c>
      <c r="L859" s="33">
        <f t="shared" ca="1" si="287"/>
        <v>1351244</v>
      </c>
      <c r="M859" s="33" t="str">
        <f t="shared" ca="1" si="288"/>
        <v>I-002289736-3</v>
      </c>
      <c r="N859" s="33">
        <f t="shared" ca="1" si="289"/>
        <v>472380650</v>
      </c>
      <c r="O859" s="33" t="str">
        <f t="shared" ca="1" si="290"/>
        <v>DJ PUBLISHING</v>
      </c>
      <c r="P859" s="33">
        <f t="shared" ca="1" si="291"/>
        <v>11549687</v>
      </c>
      <c r="Q859" s="33">
        <f t="shared" ca="1" si="292"/>
        <v>42290</v>
      </c>
      <c r="R859" s="34" t="str">
        <f t="shared" ca="1" si="293"/>
        <v>W-010463811</v>
      </c>
      <c r="S859" s="2">
        <f>IFERROR(MATCH(MASTER!$A859,'BUMA ALT'!H:H,FALSE),4952)</f>
        <v>4952</v>
      </c>
      <c r="T859" s="5" t="str">
        <f t="shared" ca="1" si="300"/>
        <v>-</v>
      </c>
      <c r="U859" s="51" t="str">
        <f t="shared" ca="1" si="301"/>
        <v>-</v>
      </c>
      <c r="V859" s="51" t="str">
        <f t="shared" ca="1" si="302"/>
        <v>-</v>
      </c>
      <c r="W859" s="51" t="str">
        <f t="shared" ca="1" si="303"/>
        <v>-</v>
      </c>
      <c r="X859" s="51" t="str">
        <f t="shared" ca="1" si="304"/>
        <v>-</v>
      </c>
      <c r="Y859" s="51" t="str">
        <f t="shared" ca="1" si="305"/>
        <v>-</v>
      </c>
      <c r="Z859" s="51" t="str">
        <f t="shared" ca="1" si="306"/>
        <v>-</v>
      </c>
      <c r="AA859" s="6" t="str">
        <f t="shared" ca="1" si="307"/>
        <v>-</v>
      </c>
    </row>
    <row r="860" spans="1:27" x14ac:dyDescent="0.25">
      <c r="A860" s="9" t="s">
        <v>3328</v>
      </c>
      <c r="B860" s="10" t="str">
        <f t="shared" si="294"/>
        <v>BUMA ALT</v>
      </c>
      <c r="C860" s="2">
        <f>IFERROR(MATCH(MASTER!$A860,'DJ PUBLISHING'!A:A,FALSE),1393)</f>
        <v>1393</v>
      </c>
      <c r="D860" s="5" t="str">
        <f t="shared" ca="1" si="295"/>
        <v>-</v>
      </c>
      <c r="E860" s="6" t="str">
        <f t="shared" ca="1" si="296"/>
        <v>-</v>
      </c>
      <c r="F860" s="2">
        <f>IFERROR(MATCH(MASTER!$A860,CLOUD!B:B,FALSE),1965)</f>
        <v>1965</v>
      </c>
      <c r="G860" s="17" t="str">
        <f t="shared" ca="1" si="297"/>
        <v>-</v>
      </c>
      <c r="H860" s="18" t="str">
        <f t="shared" ca="1" si="298"/>
        <v>-</v>
      </c>
      <c r="I860" s="19" t="str">
        <f t="shared" ca="1" si="299"/>
        <v>-</v>
      </c>
      <c r="J860" s="2">
        <f>IFERROR(MATCH(MASTER!$A860,'BUMA MAIN'!H:H,FALSE),4952)</f>
        <v>4952</v>
      </c>
      <c r="K860" s="32" t="str">
        <f t="shared" ca="1" si="286"/>
        <v>-</v>
      </c>
      <c r="L860" s="33" t="str">
        <f t="shared" ca="1" si="287"/>
        <v>-</v>
      </c>
      <c r="M860" s="33" t="str">
        <f t="shared" ca="1" si="288"/>
        <v>-</v>
      </c>
      <c r="N860" s="33" t="str">
        <f t="shared" ca="1" si="289"/>
        <v>-</v>
      </c>
      <c r="O860" s="33" t="str">
        <f t="shared" ca="1" si="290"/>
        <v>-</v>
      </c>
      <c r="P860" s="33" t="str">
        <f t="shared" ca="1" si="291"/>
        <v>-</v>
      </c>
      <c r="Q860" s="33" t="str">
        <f t="shared" ca="1" si="292"/>
        <v>-</v>
      </c>
      <c r="R860" s="34" t="str">
        <f t="shared" ca="1" si="293"/>
        <v>-</v>
      </c>
      <c r="S860" s="2">
        <f>IFERROR(MATCH(MASTER!$A860,'BUMA ALT'!H:H,FALSE),4952)</f>
        <v>1441</v>
      </c>
      <c r="T860" s="5" t="str">
        <f t="shared" ca="1" si="300"/>
        <v>GUESS WHO'S BACK (ORIGINAL MIX)</v>
      </c>
      <c r="U860" s="51">
        <f t="shared" ca="1" si="301"/>
        <v>1351244</v>
      </c>
      <c r="V860" s="51" t="str">
        <f t="shared" ca="1" si="302"/>
        <v>I-002289736-3</v>
      </c>
      <c r="W860" s="51">
        <f t="shared" ca="1" si="303"/>
        <v>472380650</v>
      </c>
      <c r="X860" s="51" t="str">
        <f t="shared" ca="1" si="304"/>
        <v>DJ PUBLISHING</v>
      </c>
      <c r="Y860" s="51">
        <f t="shared" ca="1" si="305"/>
        <v>11590270</v>
      </c>
      <c r="Z860" s="51">
        <f t="shared" ca="1" si="306"/>
        <v>42790</v>
      </c>
      <c r="AA860" s="6" t="str">
        <f t="shared" ca="1" si="307"/>
        <v>W-013669052</v>
      </c>
    </row>
    <row r="861" spans="1:27" x14ac:dyDescent="0.25">
      <c r="A861" s="9" t="s">
        <v>1561</v>
      </c>
      <c r="B861" s="10" t="str">
        <f t="shared" si="294"/>
        <v>CLOUD</v>
      </c>
      <c r="C861" s="2">
        <f>IFERROR(MATCH(MASTER!$A861,'DJ PUBLISHING'!A:A,FALSE),1393)</f>
        <v>1393</v>
      </c>
      <c r="D861" s="5" t="str">
        <f t="shared" ca="1" si="295"/>
        <v>-</v>
      </c>
      <c r="E861" s="6" t="str">
        <f t="shared" ca="1" si="296"/>
        <v>-</v>
      </c>
      <c r="F861" s="2">
        <f>IFERROR(MATCH(MASTER!$A861,CLOUD!B:B,FALSE),1965)</f>
        <v>693</v>
      </c>
      <c r="G861" s="17">
        <f t="shared" ca="1" si="297"/>
        <v>3654</v>
      </c>
      <c r="H861" s="18" t="str">
        <f t="shared" ca="1" si="298"/>
        <v>GUIDELINEZ</v>
      </c>
      <c r="I861" s="19" t="str">
        <f t="shared" ca="1" si="299"/>
        <v>WITJES</v>
      </c>
      <c r="J861" s="2">
        <f>IFERROR(MATCH(MASTER!$A861,'BUMA MAIN'!H:H,FALSE),4952)</f>
        <v>4952</v>
      </c>
      <c r="K861" s="32" t="str">
        <f t="shared" ca="1" si="286"/>
        <v>-</v>
      </c>
      <c r="L861" s="33" t="str">
        <f t="shared" ca="1" si="287"/>
        <v>-</v>
      </c>
      <c r="M861" s="33" t="str">
        <f t="shared" ca="1" si="288"/>
        <v>-</v>
      </c>
      <c r="N861" s="33" t="str">
        <f t="shared" ca="1" si="289"/>
        <v>-</v>
      </c>
      <c r="O861" s="33" t="str">
        <f t="shared" ca="1" si="290"/>
        <v>-</v>
      </c>
      <c r="P861" s="33" t="str">
        <f t="shared" ca="1" si="291"/>
        <v>-</v>
      </c>
      <c r="Q861" s="33" t="str">
        <f t="shared" ca="1" si="292"/>
        <v>-</v>
      </c>
      <c r="R861" s="34" t="str">
        <f t="shared" ca="1" si="293"/>
        <v>-</v>
      </c>
      <c r="S861" s="2">
        <f>IFERROR(MATCH(MASTER!$A861,'BUMA ALT'!H:H,FALSE),4952)</f>
        <v>4952</v>
      </c>
      <c r="T861" s="5" t="str">
        <f t="shared" ca="1" si="300"/>
        <v>-</v>
      </c>
      <c r="U861" s="51" t="str">
        <f t="shared" ca="1" si="301"/>
        <v>-</v>
      </c>
      <c r="V861" s="51" t="str">
        <f t="shared" ca="1" si="302"/>
        <v>-</v>
      </c>
      <c r="W861" s="51" t="str">
        <f t="shared" ca="1" si="303"/>
        <v>-</v>
      </c>
      <c r="X861" s="51" t="str">
        <f t="shared" ca="1" si="304"/>
        <v>-</v>
      </c>
      <c r="Y861" s="51" t="str">
        <f t="shared" ca="1" si="305"/>
        <v>-</v>
      </c>
      <c r="Z861" s="51" t="str">
        <f t="shared" ca="1" si="306"/>
        <v>-</v>
      </c>
      <c r="AA861" s="6" t="str">
        <f t="shared" ca="1" si="307"/>
        <v>-</v>
      </c>
    </row>
    <row r="862" spans="1:27" x14ac:dyDescent="0.25">
      <c r="A862" s="9" t="s">
        <v>731</v>
      </c>
      <c r="B862" s="10" t="str">
        <f t="shared" si="294"/>
        <v>CLOUD, BUMA MAIN</v>
      </c>
      <c r="C862" s="2">
        <f>IFERROR(MATCH(MASTER!$A862,'DJ PUBLISHING'!A:A,FALSE),1393)</f>
        <v>1393</v>
      </c>
      <c r="D862" s="5" t="str">
        <f t="shared" ca="1" si="295"/>
        <v>-</v>
      </c>
      <c r="E862" s="6" t="str">
        <f t="shared" ca="1" si="296"/>
        <v>-</v>
      </c>
      <c r="F862" s="2">
        <f>IFERROR(MATCH(MASTER!$A862,CLOUD!B:B,FALSE),1965)</f>
        <v>694</v>
      </c>
      <c r="G862" s="17">
        <f t="shared" ca="1" si="297"/>
        <v>547480</v>
      </c>
      <c r="H862" s="18" t="str">
        <f t="shared" ca="1" si="298"/>
        <v>GUN CLICK</v>
      </c>
      <c r="I862" s="19" t="str">
        <f t="shared" ca="1" si="299"/>
        <v>RAASING</v>
      </c>
      <c r="J862" s="2">
        <f>IFERROR(MATCH(MASTER!$A862,'BUMA MAIN'!H:H,FALSE),4952)</f>
        <v>751</v>
      </c>
      <c r="K862" s="32" t="str">
        <f t="shared" ca="1" si="286"/>
        <v>GUN CLICK</v>
      </c>
      <c r="L862" s="33">
        <f t="shared" ca="1" si="287"/>
        <v>1351244</v>
      </c>
      <c r="M862" s="33" t="str">
        <f t="shared" ca="1" si="288"/>
        <v>I-002289736-3</v>
      </c>
      <c r="N862" s="33">
        <f t="shared" ca="1" si="289"/>
        <v>472380650</v>
      </c>
      <c r="O862" s="33" t="str">
        <f t="shared" ca="1" si="290"/>
        <v>DJ PUBLISHING</v>
      </c>
      <c r="P862" s="33">
        <f t="shared" ca="1" si="291"/>
        <v>11555770</v>
      </c>
      <c r="Q862" s="33">
        <f t="shared" ca="1" si="292"/>
        <v>42360</v>
      </c>
      <c r="R862" s="34" t="str">
        <f t="shared" ca="1" si="293"/>
        <v>W-010787047</v>
      </c>
      <c r="S862" s="2">
        <f>IFERROR(MATCH(MASTER!$A862,'BUMA ALT'!H:H,FALSE),4952)</f>
        <v>4952</v>
      </c>
      <c r="T862" s="5" t="str">
        <f t="shared" ca="1" si="300"/>
        <v>-</v>
      </c>
      <c r="U862" s="51" t="str">
        <f t="shared" ca="1" si="301"/>
        <v>-</v>
      </c>
      <c r="V862" s="51" t="str">
        <f t="shared" ca="1" si="302"/>
        <v>-</v>
      </c>
      <c r="W862" s="51" t="str">
        <f t="shared" ca="1" si="303"/>
        <v>-</v>
      </c>
      <c r="X862" s="51" t="str">
        <f t="shared" ca="1" si="304"/>
        <v>-</v>
      </c>
      <c r="Y862" s="51" t="str">
        <f t="shared" ca="1" si="305"/>
        <v>-</v>
      </c>
      <c r="Z862" s="51" t="str">
        <f t="shared" ca="1" si="306"/>
        <v>-</v>
      </c>
      <c r="AA862" s="6" t="str">
        <f t="shared" ca="1" si="307"/>
        <v>-</v>
      </c>
    </row>
    <row r="863" spans="1:27" x14ac:dyDescent="0.25">
      <c r="A863" s="9" t="s">
        <v>2564</v>
      </c>
      <c r="B863" s="10" t="str">
        <f t="shared" si="294"/>
        <v>DJ PUBLISHING</v>
      </c>
      <c r="C863" s="2">
        <f>IFERROR(MATCH(MASTER!$A863,'DJ PUBLISHING'!A:A,FALSE),1393)</f>
        <v>570</v>
      </c>
      <c r="D863" s="5" t="str">
        <f t="shared" ca="1" si="295"/>
        <v>GUNSLINGER</v>
      </c>
      <c r="E863" s="6" t="str">
        <f t="shared" ca="1" si="296"/>
        <v>Scantraxx Silver</v>
      </c>
      <c r="F863" s="2">
        <f>IFERROR(MATCH(MASTER!$A863,CLOUD!B:B,FALSE),1965)</f>
        <v>1965</v>
      </c>
      <c r="G863" s="17" t="str">
        <f t="shared" ca="1" si="297"/>
        <v>-</v>
      </c>
      <c r="H863" s="18" t="str">
        <f t="shared" ca="1" si="298"/>
        <v>-</v>
      </c>
      <c r="I863" s="19" t="str">
        <f t="shared" ca="1" si="299"/>
        <v>-</v>
      </c>
      <c r="J863" s="2">
        <f>IFERROR(MATCH(MASTER!$A863,'BUMA MAIN'!H:H,FALSE),4952)</f>
        <v>4952</v>
      </c>
      <c r="K863" s="32" t="str">
        <f t="shared" ca="1" si="286"/>
        <v>-</v>
      </c>
      <c r="L863" s="33" t="str">
        <f t="shared" ca="1" si="287"/>
        <v>-</v>
      </c>
      <c r="M863" s="33" t="str">
        <f t="shared" ca="1" si="288"/>
        <v>-</v>
      </c>
      <c r="N863" s="33" t="str">
        <f t="shared" ca="1" si="289"/>
        <v>-</v>
      </c>
      <c r="O863" s="33" t="str">
        <f t="shared" ca="1" si="290"/>
        <v>-</v>
      </c>
      <c r="P863" s="33" t="str">
        <f t="shared" ca="1" si="291"/>
        <v>-</v>
      </c>
      <c r="Q863" s="33" t="str">
        <f t="shared" ca="1" si="292"/>
        <v>-</v>
      </c>
      <c r="R863" s="34" t="str">
        <f t="shared" ca="1" si="293"/>
        <v>-</v>
      </c>
      <c r="S863" s="2">
        <f>IFERROR(MATCH(MASTER!$A863,'BUMA ALT'!H:H,FALSE),4952)</f>
        <v>4952</v>
      </c>
      <c r="T863" s="5" t="str">
        <f t="shared" ca="1" si="300"/>
        <v>-</v>
      </c>
      <c r="U863" s="51" t="str">
        <f t="shared" ca="1" si="301"/>
        <v>-</v>
      </c>
      <c r="V863" s="51" t="str">
        <f t="shared" ca="1" si="302"/>
        <v>-</v>
      </c>
      <c r="W863" s="51" t="str">
        <f t="shared" ca="1" si="303"/>
        <v>-</v>
      </c>
      <c r="X863" s="51" t="str">
        <f t="shared" ca="1" si="304"/>
        <v>-</v>
      </c>
      <c r="Y863" s="51" t="str">
        <f t="shared" ca="1" si="305"/>
        <v>-</v>
      </c>
      <c r="Z863" s="51" t="str">
        <f t="shared" ca="1" si="306"/>
        <v>-</v>
      </c>
      <c r="AA863" s="6" t="str">
        <f t="shared" ca="1" si="307"/>
        <v>-</v>
      </c>
    </row>
    <row r="864" spans="1:27" x14ac:dyDescent="0.25">
      <c r="A864" s="9" t="s">
        <v>4126</v>
      </c>
      <c r="B864" s="10" t="str">
        <f t="shared" si="294"/>
        <v>DJ PUBLISHING</v>
      </c>
      <c r="C864" s="2">
        <f>IFERROR(MATCH(MASTER!$A864,'DJ PUBLISHING'!A:A,FALSE),1393)</f>
        <v>179</v>
      </c>
      <c r="D864" s="5" t="str">
        <f t="shared" ca="1" si="295"/>
        <v>H3Y (2014 EDIT)</v>
      </c>
      <c r="E864" s="6" t="str">
        <f t="shared" ca="1" si="296"/>
        <v>Scantraxx</v>
      </c>
      <c r="F864" s="2">
        <f>IFERROR(MATCH(MASTER!$A864,CLOUD!B:B,FALSE),1965)</f>
        <v>1965</v>
      </c>
      <c r="G864" s="17" t="str">
        <f t="shared" ca="1" si="297"/>
        <v>-</v>
      </c>
      <c r="H864" s="18" t="str">
        <f t="shared" ca="1" si="298"/>
        <v>-</v>
      </c>
      <c r="I864" s="19" t="str">
        <f t="shared" ca="1" si="299"/>
        <v>-</v>
      </c>
      <c r="J864" s="2">
        <f>IFERROR(MATCH(MASTER!$A864,'BUMA MAIN'!H:H,FALSE),4952)</f>
        <v>4952</v>
      </c>
      <c r="K864" s="32" t="str">
        <f t="shared" ca="1" si="286"/>
        <v>-</v>
      </c>
      <c r="L864" s="33" t="str">
        <f t="shared" ca="1" si="287"/>
        <v>-</v>
      </c>
      <c r="M864" s="33" t="str">
        <f t="shared" ca="1" si="288"/>
        <v>-</v>
      </c>
      <c r="N864" s="33" t="str">
        <f t="shared" ca="1" si="289"/>
        <v>-</v>
      </c>
      <c r="O864" s="33" t="str">
        <f t="shared" ca="1" si="290"/>
        <v>-</v>
      </c>
      <c r="P864" s="33" t="str">
        <f t="shared" ca="1" si="291"/>
        <v>-</v>
      </c>
      <c r="Q864" s="33" t="str">
        <f t="shared" ca="1" si="292"/>
        <v>-</v>
      </c>
      <c r="R864" s="34" t="str">
        <f t="shared" ca="1" si="293"/>
        <v>-</v>
      </c>
      <c r="S864" s="2">
        <f>IFERROR(MATCH(MASTER!$A864,'BUMA ALT'!H:H,FALSE),4952)</f>
        <v>4952</v>
      </c>
      <c r="T864" s="5" t="str">
        <f t="shared" ca="1" si="300"/>
        <v>-</v>
      </c>
      <c r="U864" s="51" t="str">
        <f t="shared" ca="1" si="301"/>
        <v>-</v>
      </c>
      <c r="V864" s="51" t="str">
        <f t="shared" ca="1" si="302"/>
        <v>-</v>
      </c>
      <c r="W864" s="51" t="str">
        <f t="shared" ca="1" si="303"/>
        <v>-</v>
      </c>
      <c r="X864" s="51" t="str">
        <f t="shared" ca="1" si="304"/>
        <v>-</v>
      </c>
      <c r="Y864" s="51" t="str">
        <f t="shared" ca="1" si="305"/>
        <v>-</v>
      </c>
      <c r="Z864" s="51" t="str">
        <f t="shared" ca="1" si="306"/>
        <v>-</v>
      </c>
      <c r="AA864" s="6" t="str">
        <f t="shared" ca="1" si="307"/>
        <v>-</v>
      </c>
    </row>
    <row r="865" spans="1:27" x14ac:dyDescent="0.25">
      <c r="A865" s="9" t="s">
        <v>1562</v>
      </c>
      <c r="B865" s="10" t="str">
        <f t="shared" si="294"/>
        <v>CLOUD</v>
      </c>
      <c r="C865" s="2">
        <f>IFERROR(MATCH(MASTER!$A865,'DJ PUBLISHING'!A:A,FALSE),1393)</f>
        <v>1393</v>
      </c>
      <c r="D865" s="5" t="str">
        <f t="shared" ca="1" si="295"/>
        <v>-</v>
      </c>
      <c r="E865" s="6" t="str">
        <f t="shared" ca="1" si="296"/>
        <v>-</v>
      </c>
      <c r="F865" s="2">
        <f>IFERROR(MATCH(MASTER!$A865,CLOUD!B:B,FALSE),1965)</f>
        <v>695</v>
      </c>
      <c r="G865" s="17">
        <f t="shared" ca="1" si="297"/>
        <v>108013</v>
      </c>
      <c r="H865" s="18" t="str">
        <f t="shared" ca="1" si="298"/>
        <v>H3Y!</v>
      </c>
      <c r="I865" s="19" t="str">
        <f t="shared" ca="1" si="299"/>
        <v>ELKABAS</v>
      </c>
      <c r="J865" s="2">
        <f>IFERROR(MATCH(MASTER!$A865,'BUMA MAIN'!H:H,FALSE),4952)</f>
        <v>4952</v>
      </c>
      <c r="K865" s="32" t="str">
        <f t="shared" ca="1" si="286"/>
        <v>-</v>
      </c>
      <c r="L865" s="33" t="str">
        <f t="shared" ca="1" si="287"/>
        <v>-</v>
      </c>
      <c r="M865" s="33" t="str">
        <f t="shared" ca="1" si="288"/>
        <v>-</v>
      </c>
      <c r="N865" s="33" t="str">
        <f t="shared" ca="1" si="289"/>
        <v>-</v>
      </c>
      <c r="O865" s="33" t="str">
        <f t="shared" ca="1" si="290"/>
        <v>-</v>
      </c>
      <c r="P865" s="33" t="str">
        <f t="shared" ca="1" si="291"/>
        <v>-</v>
      </c>
      <c r="Q865" s="33" t="str">
        <f t="shared" ca="1" si="292"/>
        <v>-</v>
      </c>
      <c r="R865" s="34" t="str">
        <f t="shared" ca="1" si="293"/>
        <v>-</v>
      </c>
      <c r="S865" s="2">
        <f>IFERROR(MATCH(MASTER!$A865,'BUMA ALT'!H:H,FALSE),4952)</f>
        <v>4952</v>
      </c>
      <c r="T865" s="5" t="str">
        <f t="shared" ca="1" si="300"/>
        <v>-</v>
      </c>
      <c r="U865" s="51" t="str">
        <f t="shared" ca="1" si="301"/>
        <v>-</v>
      </c>
      <c r="V865" s="51" t="str">
        <f t="shared" ca="1" si="302"/>
        <v>-</v>
      </c>
      <c r="W865" s="51" t="str">
        <f t="shared" ca="1" si="303"/>
        <v>-</v>
      </c>
      <c r="X865" s="51" t="str">
        <f t="shared" ca="1" si="304"/>
        <v>-</v>
      </c>
      <c r="Y865" s="51" t="str">
        <f t="shared" ca="1" si="305"/>
        <v>-</v>
      </c>
      <c r="Z865" s="51" t="str">
        <f t="shared" ca="1" si="306"/>
        <v>-</v>
      </c>
      <c r="AA865" s="6" t="str">
        <f t="shared" ca="1" si="307"/>
        <v>-</v>
      </c>
    </row>
    <row r="866" spans="1:27" x14ac:dyDescent="0.25">
      <c r="A866" s="9" t="s">
        <v>1563</v>
      </c>
      <c r="B866" s="10" t="str">
        <f t="shared" si="294"/>
        <v>CLOUD</v>
      </c>
      <c r="C866" s="2">
        <f>IFERROR(MATCH(MASTER!$A866,'DJ PUBLISHING'!A:A,FALSE),1393)</f>
        <v>1393</v>
      </c>
      <c r="D866" s="5" t="str">
        <f t="shared" ca="1" si="295"/>
        <v>-</v>
      </c>
      <c r="E866" s="6" t="str">
        <f t="shared" ca="1" si="296"/>
        <v>-</v>
      </c>
      <c r="F866" s="2">
        <f>IFERROR(MATCH(MASTER!$A866,CLOUD!B:B,FALSE),1965)</f>
        <v>696</v>
      </c>
      <c r="G866" s="17">
        <f t="shared" ca="1" si="297"/>
        <v>111735</v>
      </c>
      <c r="H866" s="18" t="str">
        <f t="shared" ca="1" si="298"/>
        <v>H3Y! (2014 EDIT)</v>
      </c>
      <c r="I866" s="19" t="str">
        <f t="shared" ca="1" si="299"/>
        <v>ELKABAS</v>
      </c>
      <c r="J866" s="2">
        <f>IFERROR(MATCH(MASTER!$A866,'BUMA MAIN'!H:H,FALSE),4952)</f>
        <v>4952</v>
      </c>
      <c r="K866" s="32" t="str">
        <f t="shared" ca="1" si="286"/>
        <v>-</v>
      </c>
      <c r="L866" s="33" t="str">
        <f t="shared" ca="1" si="287"/>
        <v>-</v>
      </c>
      <c r="M866" s="33" t="str">
        <f t="shared" ca="1" si="288"/>
        <v>-</v>
      </c>
      <c r="N866" s="33" t="str">
        <f t="shared" ca="1" si="289"/>
        <v>-</v>
      </c>
      <c r="O866" s="33" t="str">
        <f t="shared" ca="1" si="290"/>
        <v>-</v>
      </c>
      <c r="P866" s="33" t="str">
        <f t="shared" ca="1" si="291"/>
        <v>-</v>
      </c>
      <c r="Q866" s="33" t="str">
        <f t="shared" ca="1" si="292"/>
        <v>-</v>
      </c>
      <c r="R866" s="34" t="str">
        <f t="shared" ca="1" si="293"/>
        <v>-</v>
      </c>
      <c r="S866" s="2">
        <f>IFERROR(MATCH(MASTER!$A866,'BUMA ALT'!H:H,FALSE),4952)</f>
        <v>4952</v>
      </c>
      <c r="T866" s="5" t="str">
        <f t="shared" ca="1" si="300"/>
        <v>-</v>
      </c>
      <c r="U866" s="51" t="str">
        <f t="shared" ca="1" si="301"/>
        <v>-</v>
      </c>
      <c r="V866" s="51" t="str">
        <f t="shared" ca="1" si="302"/>
        <v>-</v>
      </c>
      <c r="W866" s="51" t="str">
        <f t="shared" ca="1" si="303"/>
        <v>-</v>
      </c>
      <c r="X866" s="51" t="str">
        <f t="shared" ca="1" si="304"/>
        <v>-</v>
      </c>
      <c r="Y866" s="51" t="str">
        <f t="shared" ca="1" si="305"/>
        <v>-</v>
      </c>
      <c r="Z866" s="51" t="str">
        <f t="shared" ca="1" si="306"/>
        <v>-</v>
      </c>
      <c r="AA866" s="6" t="str">
        <f t="shared" ca="1" si="307"/>
        <v>-</v>
      </c>
    </row>
    <row r="867" spans="1:27" x14ac:dyDescent="0.25">
      <c r="A867" s="9" t="s">
        <v>989</v>
      </c>
      <c r="B867" s="10" t="str">
        <f t="shared" si="294"/>
        <v>DJ PUBLISHING, CLOUD, BUMA MAIN</v>
      </c>
      <c r="C867" s="2">
        <f>IFERROR(MATCH(MASTER!$A867,'DJ PUBLISHING'!A:A,FALSE),1393)</f>
        <v>958</v>
      </c>
      <c r="D867" s="5" t="str">
        <f t="shared" ca="1" si="295"/>
        <v>HACK THE GAME</v>
      </c>
      <c r="E867" s="6" t="str">
        <f t="shared" ca="1" si="296"/>
        <v>X-RAW</v>
      </c>
      <c r="F867" s="2">
        <f>IFERROR(MATCH(MASTER!$A867,CLOUD!B:B,FALSE),1965)</f>
        <v>697</v>
      </c>
      <c r="G867" s="17">
        <f t="shared" ca="1" si="297"/>
        <v>697597</v>
      </c>
      <c r="H867" s="18" t="str">
        <f t="shared" ca="1" si="298"/>
        <v>HACK THE GAME</v>
      </c>
      <c r="I867" s="19" t="str">
        <f t="shared" ca="1" si="299"/>
        <v>BASTIAANSEN/VAN DE RIJT</v>
      </c>
      <c r="J867" s="2">
        <f>IFERROR(MATCH(MASTER!$A867,'BUMA MAIN'!H:H,FALSE),4952)</f>
        <v>1011</v>
      </c>
      <c r="K867" s="32" t="str">
        <f t="shared" ca="1" si="286"/>
        <v>HACK THE GAME</v>
      </c>
      <c r="L867" s="33">
        <f t="shared" ca="1" si="287"/>
        <v>1351244</v>
      </c>
      <c r="M867" s="33" t="str">
        <f t="shared" ca="1" si="288"/>
        <v>I-002289736-3</v>
      </c>
      <c r="N867" s="33">
        <f t="shared" ca="1" si="289"/>
        <v>472380650</v>
      </c>
      <c r="O867" s="33" t="str">
        <f t="shared" ca="1" si="290"/>
        <v>DJ PUBLISHING</v>
      </c>
      <c r="P867" s="33">
        <f t="shared" ca="1" si="291"/>
        <v>11564552</v>
      </c>
      <c r="Q867" s="33">
        <f t="shared" ca="1" si="292"/>
        <v>42479</v>
      </c>
      <c r="R867" s="34" t="str">
        <f t="shared" ca="1" si="293"/>
        <v>W-011463003</v>
      </c>
      <c r="S867" s="2">
        <f>IFERROR(MATCH(MASTER!$A867,'BUMA ALT'!H:H,FALSE),4952)</f>
        <v>4952</v>
      </c>
      <c r="T867" s="5" t="str">
        <f t="shared" ca="1" si="300"/>
        <v>-</v>
      </c>
      <c r="U867" s="51" t="str">
        <f t="shared" ca="1" si="301"/>
        <v>-</v>
      </c>
      <c r="V867" s="51" t="str">
        <f t="shared" ca="1" si="302"/>
        <v>-</v>
      </c>
      <c r="W867" s="51" t="str">
        <f t="shared" ca="1" si="303"/>
        <v>-</v>
      </c>
      <c r="X867" s="51" t="str">
        <f t="shared" ca="1" si="304"/>
        <v>-</v>
      </c>
      <c r="Y867" s="51" t="str">
        <f t="shared" ca="1" si="305"/>
        <v>-</v>
      </c>
      <c r="Z867" s="51" t="str">
        <f t="shared" ca="1" si="306"/>
        <v>-</v>
      </c>
      <c r="AA867" s="6" t="str">
        <f t="shared" ca="1" si="307"/>
        <v>-</v>
      </c>
    </row>
    <row r="868" spans="1:27" x14ac:dyDescent="0.25">
      <c r="A868" s="9" t="s">
        <v>1565</v>
      </c>
      <c r="B868" s="10" t="str">
        <f t="shared" si="294"/>
        <v>DJ PUBLISHING, CLOUD, BUMA MAIN</v>
      </c>
      <c r="C868" s="2">
        <f>IFERROR(MATCH(MASTER!$A868,'DJ PUBLISHING'!A:A,FALSE),1393)</f>
        <v>1245</v>
      </c>
      <c r="D868" s="5" t="str">
        <f t="shared" ca="1" si="295"/>
        <v>HALFWAY THERE</v>
      </c>
      <c r="E868" s="6" t="str">
        <f t="shared" ca="1" si="296"/>
        <v>RELOADED</v>
      </c>
      <c r="F868" s="2">
        <f>IFERROR(MATCH(MASTER!$A868,CLOUD!B:B,FALSE),1965)</f>
        <v>698</v>
      </c>
      <c r="G868" s="17">
        <f t="shared" ca="1" si="297"/>
        <v>4918</v>
      </c>
      <c r="H868" s="18" t="str">
        <f t="shared" ca="1" si="298"/>
        <v>HALFWAY THERE</v>
      </c>
      <c r="I868" s="19" t="str">
        <f t="shared" ca="1" si="299"/>
        <v>METEKOHY/REBERGEN</v>
      </c>
      <c r="J868" s="2">
        <f>IFERROR(MATCH(MASTER!$A868,'BUMA MAIN'!H:H,FALSE),4952)</f>
        <v>73</v>
      </c>
      <c r="K868" s="32" t="str">
        <f t="shared" ca="1" si="286"/>
        <v>Halfway There</v>
      </c>
      <c r="L868" s="33">
        <f t="shared" ca="1" si="287"/>
        <v>1351244</v>
      </c>
      <c r="M868" s="33" t="str">
        <f t="shared" ca="1" si="288"/>
        <v>I-002289736-3</v>
      </c>
      <c r="N868" s="33">
        <f t="shared" ca="1" si="289"/>
        <v>472380650</v>
      </c>
      <c r="O868" s="33" t="str">
        <f t="shared" ca="1" si="290"/>
        <v>DJ PUBLISHING</v>
      </c>
      <c r="P868" s="33">
        <f t="shared" ca="1" si="291"/>
        <v>4796029</v>
      </c>
      <c r="Q868" s="33">
        <f t="shared" ca="1" si="292"/>
        <v>38762</v>
      </c>
      <c r="R868" s="34" t="str">
        <f t="shared" ca="1" si="293"/>
        <v>W-004375909</v>
      </c>
      <c r="S868" s="2">
        <f>IFERROR(MATCH(MASTER!$A868,'BUMA ALT'!H:H,FALSE),4952)</f>
        <v>4952</v>
      </c>
      <c r="T868" s="5" t="str">
        <f t="shared" ca="1" si="300"/>
        <v>-</v>
      </c>
      <c r="U868" s="51" t="str">
        <f t="shared" ca="1" si="301"/>
        <v>-</v>
      </c>
      <c r="V868" s="51" t="str">
        <f t="shared" ca="1" si="302"/>
        <v>-</v>
      </c>
      <c r="W868" s="51" t="str">
        <f t="shared" ca="1" si="303"/>
        <v>-</v>
      </c>
      <c r="X868" s="51" t="str">
        <f t="shared" ca="1" si="304"/>
        <v>-</v>
      </c>
      <c r="Y868" s="51" t="str">
        <f t="shared" ca="1" si="305"/>
        <v>-</v>
      </c>
      <c r="Z868" s="51" t="str">
        <f t="shared" ca="1" si="306"/>
        <v>-</v>
      </c>
      <c r="AA868" s="6" t="str">
        <f t="shared" ca="1" si="307"/>
        <v>-</v>
      </c>
    </row>
    <row r="869" spans="1:27" x14ac:dyDescent="0.25">
      <c r="A869" s="9" t="s">
        <v>1566</v>
      </c>
      <c r="B869" s="10" t="str">
        <f t="shared" si="294"/>
        <v>CLOUD</v>
      </c>
      <c r="C869" s="2">
        <f>IFERROR(MATCH(MASTER!$A869,'DJ PUBLISHING'!A:A,FALSE),1393)</f>
        <v>1393</v>
      </c>
      <c r="D869" s="5" t="str">
        <f t="shared" ca="1" si="295"/>
        <v>-</v>
      </c>
      <c r="E869" s="6" t="str">
        <f t="shared" ca="1" si="296"/>
        <v>-</v>
      </c>
      <c r="F869" s="2">
        <f>IFERROR(MATCH(MASTER!$A869,CLOUD!B:B,FALSE),1965)</f>
        <v>699</v>
      </c>
      <c r="G869" s="17">
        <f t="shared" ca="1" si="297"/>
        <v>92857</v>
      </c>
      <c r="H869" s="18" t="str">
        <f t="shared" ca="1" si="298"/>
        <v>HALOS</v>
      </c>
      <c r="I869" s="19" t="str">
        <f t="shared" ca="1" si="299"/>
        <v>DROOGER/HARRIS/JELLEMA</v>
      </c>
      <c r="J869" s="2">
        <f>IFERROR(MATCH(MASTER!$A869,'BUMA MAIN'!H:H,FALSE),4952)</f>
        <v>4952</v>
      </c>
      <c r="K869" s="32" t="str">
        <f t="shared" ca="1" si="286"/>
        <v>-</v>
      </c>
      <c r="L869" s="33" t="str">
        <f t="shared" ca="1" si="287"/>
        <v>-</v>
      </c>
      <c r="M869" s="33" t="str">
        <f t="shared" ca="1" si="288"/>
        <v>-</v>
      </c>
      <c r="N869" s="33" t="str">
        <f t="shared" ca="1" si="289"/>
        <v>-</v>
      </c>
      <c r="O869" s="33" t="str">
        <f t="shared" ca="1" si="290"/>
        <v>-</v>
      </c>
      <c r="P869" s="33" t="str">
        <f t="shared" ca="1" si="291"/>
        <v>-</v>
      </c>
      <c r="Q869" s="33" t="str">
        <f t="shared" ca="1" si="292"/>
        <v>-</v>
      </c>
      <c r="R869" s="34" t="str">
        <f t="shared" ca="1" si="293"/>
        <v>-</v>
      </c>
      <c r="S869" s="2">
        <f>IFERROR(MATCH(MASTER!$A869,'BUMA ALT'!H:H,FALSE),4952)</f>
        <v>4952</v>
      </c>
      <c r="T869" s="5" t="str">
        <f t="shared" ca="1" si="300"/>
        <v>-</v>
      </c>
      <c r="U869" s="51" t="str">
        <f t="shared" ca="1" si="301"/>
        <v>-</v>
      </c>
      <c r="V869" s="51" t="str">
        <f t="shared" ca="1" si="302"/>
        <v>-</v>
      </c>
      <c r="W869" s="51" t="str">
        <f t="shared" ca="1" si="303"/>
        <v>-</v>
      </c>
      <c r="X869" s="51" t="str">
        <f t="shared" ca="1" si="304"/>
        <v>-</v>
      </c>
      <c r="Y869" s="51" t="str">
        <f t="shared" ca="1" si="305"/>
        <v>-</v>
      </c>
      <c r="Z869" s="51" t="str">
        <f t="shared" ca="1" si="306"/>
        <v>-</v>
      </c>
      <c r="AA869" s="6" t="str">
        <f t="shared" ca="1" si="307"/>
        <v>-</v>
      </c>
    </row>
    <row r="870" spans="1:27" x14ac:dyDescent="0.25">
      <c r="A870" s="9" t="s">
        <v>1568</v>
      </c>
      <c r="B870" s="10" t="str">
        <f t="shared" si="294"/>
        <v>DJ PUBLISHING, CLOUD</v>
      </c>
      <c r="C870" s="2">
        <f>IFERROR(MATCH(MASTER!$A870,'DJ PUBLISHING'!A:A,FALSE),1393)</f>
        <v>1312</v>
      </c>
      <c r="D870" s="5" t="str">
        <f t="shared" ca="1" si="295"/>
        <v>HANDLE THIS</v>
      </c>
      <c r="E870" s="6" t="str">
        <f t="shared" ca="1" si="296"/>
        <v>SPECIAL</v>
      </c>
      <c r="F870" s="2">
        <f>IFERROR(MATCH(MASTER!$A870,CLOUD!B:B,FALSE),1965)</f>
        <v>700</v>
      </c>
      <c r="G870" s="17">
        <f t="shared" ca="1" si="297"/>
        <v>11576</v>
      </c>
      <c r="H870" s="18" t="str">
        <f t="shared" ca="1" si="298"/>
        <v>HANDLE THIS</v>
      </c>
      <c r="I870" s="19" t="str">
        <f t="shared" ca="1" si="299"/>
        <v>BRIGANTI</v>
      </c>
      <c r="J870" s="2">
        <f>IFERROR(MATCH(MASTER!$A870,'BUMA MAIN'!H:H,FALSE),4952)</f>
        <v>4952</v>
      </c>
      <c r="K870" s="32" t="str">
        <f t="shared" ca="1" si="286"/>
        <v>-</v>
      </c>
      <c r="L870" s="33" t="str">
        <f t="shared" ca="1" si="287"/>
        <v>-</v>
      </c>
      <c r="M870" s="33" t="str">
        <f t="shared" ca="1" si="288"/>
        <v>-</v>
      </c>
      <c r="N870" s="33" t="str">
        <f t="shared" ca="1" si="289"/>
        <v>-</v>
      </c>
      <c r="O870" s="33" t="str">
        <f t="shared" ca="1" si="290"/>
        <v>-</v>
      </c>
      <c r="P870" s="33" t="str">
        <f t="shared" ca="1" si="291"/>
        <v>-</v>
      </c>
      <c r="Q870" s="33" t="str">
        <f t="shared" ca="1" si="292"/>
        <v>-</v>
      </c>
      <c r="R870" s="34" t="str">
        <f t="shared" ca="1" si="293"/>
        <v>-</v>
      </c>
      <c r="S870" s="2">
        <f>IFERROR(MATCH(MASTER!$A870,'BUMA ALT'!H:H,FALSE),4952)</f>
        <v>4952</v>
      </c>
      <c r="T870" s="5" t="str">
        <f t="shared" ca="1" si="300"/>
        <v>-</v>
      </c>
      <c r="U870" s="51" t="str">
        <f t="shared" ca="1" si="301"/>
        <v>-</v>
      </c>
      <c r="V870" s="51" t="str">
        <f t="shared" ca="1" si="302"/>
        <v>-</v>
      </c>
      <c r="W870" s="51" t="str">
        <f t="shared" ca="1" si="303"/>
        <v>-</v>
      </c>
      <c r="X870" s="51" t="str">
        <f t="shared" ca="1" si="304"/>
        <v>-</v>
      </c>
      <c r="Y870" s="51" t="str">
        <f t="shared" ca="1" si="305"/>
        <v>-</v>
      </c>
      <c r="Z870" s="51" t="str">
        <f t="shared" ca="1" si="306"/>
        <v>-</v>
      </c>
      <c r="AA870" s="6" t="str">
        <f t="shared" ca="1" si="307"/>
        <v>-</v>
      </c>
    </row>
    <row r="871" spans="1:27" x14ac:dyDescent="0.25">
      <c r="A871" s="9" t="s">
        <v>2565</v>
      </c>
      <c r="B871" s="10" t="str">
        <f t="shared" si="294"/>
        <v>DJ PUBLISHING</v>
      </c>
      <c r="C871" s="2">
        <f>IFERROR(MATCH(MASTER!$A871,'DJ PUBLISHING'!A:A,FALSE),1393)</f>
        <v>619</v>
      </c>
      <c r="D871" s="5" t="str">
        <f t="shared" ca="1" si="295"/>
        <v>HANDS UP</v>
      </c>
      <c r="E871" s="6" t="str">
        <f t="shared" ca="1" si="296"/>
        <v>X-BONE</v>
      </c>
      <c r="F871" s="2">
        <f>IFERROR(MATCH(MASTER!$A871,CLOUD!B:B,FALSE),1965)</f>
        <v>1965</v>
      </c>
      <c r="G871" s="17" t="str">
        <f t="shared" ca="1" si="297"/>
        <v>-</v>
      </c>
      <c r="H871" s="18" t="str">
        <f t="shared" ca="1" si="298"/>
        <v>-</v>
      </c>
      <c r="I871" s="19" t="str">
        <f t="shared" ca="1" si="299"/>
        <v>-</v>
      </c>
      <c r="J871" s="2">
        <f>IFERROR(MATCH(MASTER!$A871,'BUMA MAIN'!H:H,FALSE),4952)</f>
        <v>4952</v>
      </c>
      <c r="K871" s="32" t="str">
        <f t="shared" ca="1" si="286"/>
        <v>-</v>
      </c>
      <c r="L871" s="33" t="str">
        <f t="shared" ca="1" si="287"/>
        <v>-</v>
      </c>
      <c r="M871" s="33" t="str">
        <f t="shared" ca="1" si="288"/>
        <v>-</v>
      </c>
      <c r="N871" s="33" t="str">
        <f t="shared" ca="1" si="289"/>
        <v>-</v>
      </c>
      <c r="O871" s="33" t="str">
        <f t="shared" ca="1" si="290"/>
        <v>-</v>
      </c>
      <c r="P871" s="33" t="str">
        <f t="shared" ca="1" si="291"/>
        <v>-</v>
      </c>
      <c r="Q871" s="33" t="str">
        <f t="shared" ca="1" si="292"/>
        <v>-</v>
      </c>
      <c r="R871" s="34" t="str">
        <f t="shared" ca="1" si="293"/>
        <v>-</v>
      </c>
      <c r="S871" s="2">
        <f>IFERROR(MATCH(MASTER!$A871,'BUMA ALT'!H:H,FALSE),4952)</f>
        <v>4952</v>
      </c>
      <c r="T871" s="5" t="str">
        <f t="shared" ca="1" si="300"/>
        <v>-</v>
      </c>
      <c r="U871" s="51" t="str">
        <f t="shared" ca="1" si="301"/>
        <v>-</v>
      </c>
      <c r="V871" s="51" t="str">
        <f t="shared" ca="1" si="302"/>
        <v>-</v>
      </c>
      <c r="W871" s="51" t="str">
        <f t="shared" ca="1" si="303"/>
        <v>-</v>
      </c>
      <c r="X871" s="51" t="str">
        <f t="shared" ca="1" si="304"/>
        <v>-</v>
      </c>
      <c r="Y871" s="51" t="str">
        <f t="shared" ca="1" si="305"/>
        <v>-</v>
      </c>
      <c r="Z871" s="51" t="str">
        <f t="shared" ca="1" si="306"/>
        <v>-</v>
      </c>
      <c r="AA871" s="6" t="str">
        <f t="shared" ca="1" si="307"/>
        <v>-</v>
      </c>
    </row>
    <row r="872" spans="1:27" x14ac:dyDescent="0.25">
      <c r="A872" s="9" t="s">
        <v>425</v>
      </c>
      <c r="B872" s="10" t="str">
        <f t="shared" si="294"/>
        <v>DJ PUBLISHING, CLOUD, BUMA MAIN</v>
      </c>
      <c r="C872" s="2">
        <f>IFERROR(MATCH(MASTER!$A872,'DJ PUBLISHING'!A:A,FALSE),1393)</f>
        <v>640</v>
      </c>
      <c r="D872" s="5" t="str">
        <f t="shared" ca="1" si="295"/>
        <v>HAPPINESS</v>
      </c>
      <c r="E872" s="6" t="str">
        <f t="shared" ca="1" si="296"/>
        <v>X-BONE</v>
      </c>
      <c r="F872" s="2">
        <f>IFERROR(MATCH(MASTER!$A872,CLOUD!B:B,FALSE),1965)</f>
        <v>701</v>
      </c>
      <c r="G872" s="17">
        <f t="shared" ca="1" si="297"/>
        <v>458744</v>
      </c>
      <c r="H872" s="18" t="str">
        <f t="shared" ca="1" si="298"/>
        <v>HAPPINESS</v>
      </c>
      <c r="I872" s="19" t="str">
        <f t="shared" ca="1" si="299"/>
        <v>LUNDGREN</v>
      </c>
      <c r="J872" s="2">
        <f>IFERROR(MATCH(MASTER!$A872,'BUMA MAIN'!H:H,FALSE),4952)</f>
        <v>444</v>
      </c>
      <c r="K872" s="32" t="str">
        <f t="shared" ca="1" si="286"/>
        <v>HAPPINESS</v>
      </c>
      <c r="L872" s="33">
        <f t="shared" ca="1" si="287"/>
        <v>1351244</v>
      </c>
      <c r="M872" s="33" t="str">
        <f t="shared" ca="1" si="288"/>
        <v>I-002289736-3</v>
      </c>
      <c r="N872" s="33">
        <f t="shared" ca="1" si="289"/>
        <v>472380650</v>
      </c>
      <c r="O872" s="33" t="str">
        <f t="shared" ca="1" si="290"/>
        <v>DJ PUBLISHING</v>
      </c>
      <c r="P872" s="33">
        <f t="shared" ca="1" si="291"/>
        <v>11549687</v>
      </c>
      <c r="Q872" s="33">
        <f t="shared" ca="1" si="292"/>
        <v>42290</v>
      </c>
      <c r="R872" s="34" t="str">
        <f t="shared" ca="1" si="293"/>
        <v>W-009446231</v>
      </c>
      <c r="S872" s="2">
        <f>IFERROR(MATCH(MASTER!$A872,'BUMA ALT'!H:H,FALSE),4952)</f>
        <v>4952</v>
      </c>
      <c r="T872" s="5" t="str">
        <f t="shared" ca="1" si="300"/>
        <v>-</v>
      </c>
      <c r="U872" s="51" t="str">
        <f t="shared" ca="1" si="301"/>
        <v>-</v>
      </c>
      <c r="V872" s="51" t="str">
        <f t="shared" ca="1" si="302"/>
        <v>-</v>
      </c>
      <c r="W872" s="51" t="str">
        <f t="shared" ca="1" si="303"/>
        <v>-</v>
      </c>
      <c r="X872" s="51" t="str">
        <f t="shared" ca="1" si="304"/>
        <v>-</v>
      </c>
      <c r="Y872" s="51" t="str">
        <f t="shared" ca="1" si="305"/>
        <v>-</v>
      </c>
      <c r="Z872" s="51" t="str">
        <f t="shared" ca="1" si="306"/>
        <v>-</v>
      </c>
      <c r="AA872" s="6" t="str">
        <f t="shared" ca="1" si="307"/>
        <v>-</v>
      </c>
    </row>
    <row r="873" spans="1:27" x14ac:dyDescent="0.25">
      <c r="A873" s="9" t="s">
        <v>354</v>
      </c>
      <c r="B873" s="10" t="str">
        <f t="shared" si="294"/>
        <v>CLOUD, BUMA MAIN</v>
      </c>
      <c r="C873" s="2">
        <f>IFERROR(MATCH(MASTER!$A873,'DJ PUBLISHING'!A:A,FALSE),1393)</f>
        <v>1393</v>
      </c>
      <c r="D873" s="5" t="str">
        <f t="shared" ca="1" si="295"/>
        <v>-</v>
      </c>
      <c r="E873" s="6" t="str">
        <f t="shared" ca="1" si="296"/>
        <v>-</v>
      </c>
      <c r="F873" s="2">
        <f>IFERROR(MATCH(MASTER!$A873,CLOUD!B:B,FALSE),1965)</f>
        <v>702</v>
      </c>
      <c r="G873" s="17">
        <f t="shared" ca="1" si="297"/>
        <v>399022</v>
      </c>
      <c r="H873" s="18" t="str">
        <f t="shared" ca="1" si="298"/>
        <v>HAPPY HALLOWEEN</v>
      </c>
      <c r="I873" s="19" t="str">
        <f t="shared" ca="1" si="299"/>
        <v>BUIJTENHEK/EVERS/STADT VAN DE</v>
      </c>
      <c r="J873" s="2">
        <f>IFERROR(MATCH(MASTER!$A873,'BUMA MAIN'!H:H,FALSE),4952)</f>
        <v>373</v>
      </c>
      <c r="K873" s="32" t="str">
        <f t="shared" ca="1" si="286"/>
        <v>HAPPY HALLOWEEN</v>
      </c>
      <c r="L873" s="33">
        <f t="shared" ca="1" si="287"/>
        <v>1351244</v>
      </c>
      <c r="M873" s="33" t="str">
        <f t="shared" ca="1" si="288"/>
        <v>I-002289736-3</v>
      </c>
      <c r="N873" s="33">
        <f t="shared" ca="1" si="289"/>
        <v>472380650</v>
      </c>
      <c r="O873" s="33" t="str">
        <f t="shared" ca="1" si="290"/>
        <v>DJ PUBLISHING</v>
      </c>
      <c r="P873" s="33">
        <f t="shared" ca="1" si="291"/>
        <v>11544725</v>
      </c>
      <c r="Q873" s="33">
        <f t="shared" ca="1" si="292"/>
        <v>42223</v>
      </c>
      <c r="R873" s="34" t="str">
        <f t="shared" ca="1" si="293"/>
        <v>W-009947376</v>
      </c>
      <c r="S873" s="2">
        <f>IFERROR(MATCH(MASTER!$A873,'BUMA ALT'!H:H,FALSE),4952)</f>
        <v>4952</v>
      </c>
      <c r="T873" s="5" t="str">
        <f t="shared" ca="1" si="300"/>
        <v>-</v>
      </c>
      <c r="U873" s="51" t="str">
        <f t="shared" ca="1" si="301"/>
        <v>-</v>
      </c>
      <c r="V873" s="51" t="str">
        <f t="shared" ca="1" si="302"/>
        <v>-</v>
      </c>
      <c r="W873" s="51" t="str">
        <f t="shared" ca="1" si="303"/>
        <v>-</v>
      </c>
      <c r="X873" s="51" t="str">
        <f t="shared" ca="1" si="304"/>
        <v>-</v>
      </c>
      <c r="Y873" s="51" t="str">
        <f t="shared" ca="1" si="305"/>
        <v>-</v>
      </c>
      <c r="Z873" s="51" t="str">
        <f t="shared" ca="1" si="306"/>
        <v>-</v>
      </c>
      <c r="AA873" s="6" t="str">
        <f t="shared" ca="1" si="307"/>
        <v>-</v>
      </c>
    </row>
    <row r="874" spans="1:27" x14ac:dyDescent="0.25">
      <c r="A874" s="9" t="s">
        <v>3233</v>
      </c>
      <c r="B874" s="10" t="str">
        <f t="shared" si="294"/>
        <v>BUMA ALT</v>
      </c>
      <c r="C874" s="2">
        <f>IFERROR(MATCH(MASTER!$A874,'DJ PUBLISHING'!A:A,FALSE),1393)</f>
        <v>1393</v>
      </c>
      <c r="D874" s="5" t="str">
        <f t="shared" ca="1" si="295"/>
        <v>-</v>
      </c>
      <c r="E874" s="6" t="str">
        <f t="shared" ca="1" si="296"/>
        <v>-</v>
      </c>
      <c r="F874" s="2">
        <f>IFERROR(MATCH(MASTER!$A874,CLOUD!B:B,FALSE),1965)</f>
        <v>1965</v>
      </c>
      <c r="G874" s="17" t="str">
        <f t="shared" ca="1" si="297"/>
        <v>-</v>
      </c>
      <c r="H874" s="18" t="str">
        <f t="shared" ca="1" si="298"/>
        <v>-</v>
      </c>
      <c r="I874" s="19" t="str">
        <f t="shared" ca="1" si="299"/>
        <v>-</v>
      </c>
      <c r="J874" s="2">
        <f>IFERROR(MATCH(MASTER!$A874,'BUMA MAIN'!H:H,FALSE),4952)</f>
        <v>4952</v>
      </c>
      <c r="K874" s="32" t="str">
        <f t="shared" ca="1" si="286"/>
        <v>-</v>
      </c>
      <c r="L874" s="33" t="str">
        <f t="shared" ca="1" si="287"/>
        <v>-</v>
      </c>
      <c r="M874" s="33" t="str">
        <f t="shared" ca="1" si="288"/>
        <v>-</v>
      </c>
      <c r="N874" s="33" t="str">
        <f t="shared" ca="1" si="289"/>
        <v>-</v>
      </c>
      <c r="O874" s="33" t="str">
        <f t="shared" ca="1" si="290"/>
        <v>-</v>
      </c>
      <c r="P874" s="33" t="str">
        <f t="shared" ca="1" si="291"/>
        <v>-</v>
      </c>
      <c r="Q874" s="33" t="str">
        <f t="shared" ca="1" si="292"/>
        <v>-</v>
      </c>
      <c r="R874" s="34" t="str">
        <f t="shared" ca="1" si="293"/>
        <v>-</v>
      </c>
      <c r="S874" s="2">
        <f>IFERROR(MATCH(MASTER!$A874,'BUMA ALT'!H:H,FALSE),4952)</f>
        <v>1382</v>
      </c>
      <c r="T874" s="5" t="str">
        <f t="shared" ca="1" si="300"/>
        <v>HAPPY HALLOWEEN (ORIGINAL MIX)</v>
      </c>
      <c r="U874" s="51">
        <f t="shared" ca="1" si="301"/>
        <v>1351244</v>
      </c>
      <c r="V874" s="51" t="str">
        <f t="shared" ca="1" si="302"/>
        <v>I-002289736-3</v>
      </c>
      <c r="W874" s="51">
        <f t="shared" ca="1" si="303"/>
        <v>472380650</v>
      </c>
      <c r="X874" s="51" t="str">
        <f t="shared" ca="1" si="304"/>
        <v>DJ PUBLISHING</v>
      </c>
      <c r="Y874" s="51">
        <f t="shared" ca="1" si="305"/>
        <v>11590270</v>
      </c>
      <c r="Z874" s="51">
        <f t="shared" ca="1" si="306"/>
        <v>42790</v>
      </c>
      <c r="AA874" s="6" t="str">
        <f t="shared" ca="1" si="307"/>
        <v>W-013669075</v>
      </c>
    </row>
    <row r="875" spans="1:27" x14ac:dyDescent="0.25">
      <c r="A875" s="9" t="s">
        <v>724</v>
      </c>
      <c r="B875" s="10" t="str">
        <f t="shared" si="294"/>
        <v>CLOUD, BUMA MAIN</v>
      </c>
      <c r="C875" s="2">
        <f>IFERROR(MATCH(MASTER!$A875,'DJ PUBLISHING'!A:A,FALSE),1393)</f>
        <v>1393</v>
      </c>
      <c r="D875" s="5" t="str">
        <f t="shared" ca="1" si="295"/>
        <v>-</v>
      </c>
      <c r="E875" s="6" t="str">
        <f t="shared" ca="1" si="296"/>
        <v>-</v>
      </c>
      <c r="F875" s="2">
        <f>IFERROR(MATCH(MASTER!$A875,CLOUD!B:B,FALSE),1965)</f>
        <v>703</v>
      </c>
      <c r="G875" s="17">
        <f t="shared" ca="1" si="297"/>
        <v>533973</v>
      </c>
      <c r="H875" s="18" t="str">
        <f t="shared" ca="1" si="298"/>
        <v>HAPPY SONG</v>
      </c>
      <c r="I875" s="19" t="str">
        <f t="shared" ca="1" si="299"/>
        <v>CARDILLI</v>
      </c>
      <c r="J875" s="2">
        <f>IFERROR(MATCH(MASTER!$A875,'BUMA MAIN'!H:H,FALSE),4952)</f>
        <v>744</v>
      </c>
      <c r="K875" s="32" t="str">
        <f t="shared" ca="1" si="286"/>
        <v>HAPPY SONG</v>
      </c>
      <c r="L875" s="33">
        <f t="shared" ca="1" si="287"/>
        <v>1351244</v>
      </c>
      <c r="M875" s="33" t="str">
        <f t="shared" ca="1" si="288"/>
        <v>I-002289736-3</v>
      </c>
      <c r="N875" s="33">
        <f t="shared" ca="1" si="289"/>
        <v>472380650</v>
      </c>
      <c r="O875" s="33" t="str">
        <f t="shared" ca="1" si="290"/>
        <v>DJ PUBLISHING</v>
      </c>
      <c r="P875" s="33">
        <f t="shared" ca="1" si="291"/>
        <v>11555770</v>
      </c>
      <c r="Q875" s="33">
        <f t="shared" ca="1" si="292"/>
        <v>42360</v>
      </c>
      <c r="R875" s="34" t="str">
        <f t="shared" ca="1" si="293"/>
        <v>W-010787034</v>
      </c>
      <c r="S875" s="2">
        <f>IFERROR(MATCH(MASTER!$A875,'BUMA ALT'!H:H,FALSE),4952)</f>
        <v>4952</v>
      </c>
      <c r="T875" s="5" t="str">
        <f t="shared" ca="1" si="300"/>
        <v>-</v>
      </c>
      <c r="U875" s="51" t="str">
        <f t="shared" ca="1" si="301"/>
        <v>-</v>
      </c>
      <c r="V875" s="51" t="str">
        <f t="shared" ca="1" si="302"/>
        <v>-</v>
      </c>
      <c r="W875" s="51" t="str">
        <f t="shared" ca="1" si="303"/>
        <v>-</v>
      </c>
      <c r="X875" s="51" t="str">
        <f t="shared" ca="1" si="304"/>
        <v>-</v>
      </c>
      <c r="Y875" s="51" t="str">
        <f t="shared" ca="1" si="305"/>
        <v>-</v>
      </c>
      <c r="Z875" s="51" t="str">
        <f t="shared" ca="1" si="306"/>
        <v>-</v>
      </c>
      <c r="AA875" s="6" t="str">
        <f t="shared" ca="1" si="307"/>
        <v>-</v>
      </c>
    </row>
    <row r="876" spans="1:27" x14ac:dyDescent="0.25">
      <c r="A876" s="9" t="s">
        <v>1571</v>
      </c>
      <c r="B876" s="10" t="str">
        <f t="shared" si="294"/>
        <v>CLOUD</v>
      </c>
      <c r="C876" s="2">
        <f>IFERROR(MATCH(MASTER!$A876,'DJ PUBLISHING'!A:A,FALSE),1393)</f>
        <v>1393</v>
      </c>
      <c r="D876" s="5" t="str">
        <f t="shared" ca="1" si="295"/>
        <v>-</v>
      </c>
      <c r="E876" s="6" t="str">
        <f t="shared" ca="1" si="296"/>
        <v>-</v>
      </c>
      <c r="F876" s="2">
        <f>IFERROR(MATCH(MASTER!$A876,CLOUD!B:B,FALSE),1965)</f>
        <v>704</v>
      </c>
      <c r="G876" s="17">
        <f t="shared" ca="1" si="297"/>
        <v>3657</v>
      </c>
      <c r="H876" s="18" t="str">
        <f t="shared" ca="1" si="298"/>
        <v>HARD BASS</v>
      </c>
      <c r="I876" s="19" t="str">
        <f t="shared" ca="1" si="299"/>
        <v>ELKABAS</v>
      </c>
      <c r="J876" s="2">
        <f>IFERROR(MATCH(MASTER!$A876,'BUMA MAIN'!H:H,FALSE),4952)</f>
        <v>4952</v>
      </c>
      <c r="K876" s="32" t="str">
        <f t="shared" ca="1" si="286"/>
        <v>-</v>
      </c>
      <c r="L876" s="33" t="str">
        <f t="shared" ca="1" si="287"/>
        <v>-</v>
      </c>
      <c r="M876" s="33" t="str">
        <f t="shared" ca="1" si="288"/>
        <v>-</v>
      </c>
      <c r="N876" s="33" t="str">
        <f t="shared" ca="1" si="289"/>
        <v>-</v>
      </c>
      <c r="O876" s="33" t="str">
        <f t="shared" ca="1" si="290"/>
        <v>-</v>
      </c>
      <c r="P876" s="33" t="str">
        <f t="shared" ca="1" si="291"/>
        <v>-</v>
      </c>
      <c r="Q876" s="33" t="str">
        <f t="shared" ca="1" si="292"/>
        <v>-</v>
      </c>
      <c r="R876" s="34" t="str">
        <f t="shared" ca="1" si="293"/>
        <v>-</v>
      </c>
      <c r="S876" s="2">
        <f>IFERROR(MATCH(MASTER!$A876,'BUMA ALT'!H:H,FALSE),4952)</f>
        <v>4952</v>
      </c>
      <c r="T876" s="5" t="str">
        <f t="shared" ca="1" si="300"/>
        <v>-</v>
      </c>
      <c r="U876" s="51" t="str">
        <f t="shared" ca="1" si="301"/>
        <v>-</v>
      </c>
      <c r="V876" s="51" t="str">
        <f t="shared" ca="1" si="302"/>
        <v>-</v>
      </c>
      <c r="W876" s="51" t="str">
        <f t="shared" ca="1" si="303"/>
        <v>-</v>
      </c>
      <c r="X876" s="51" t="str">
        <f t="shared" ca="1" si="304"/>
        <v>-</v>
      </c>
      <c r="Y876" s="51" t="str">
        <f t="shared" ca="1" si="305"/>
        <v>-</v>
      </c>
      <c r="Z876" s="51" t="str">
        <f t="shared" ca="1" si="306"/>
        <v>-</v>
      </c>
      <c r="AA876" s="6" t="str">
        <f t="shared" ca="1" si="307"/>
        <v>-</v>
      </c>
    </row>
    <row r="877" spans="1:27" x14ac:dyDescent="0.25">
      <c r="A877" s="9" t="s">
        <v>1572</v>
      </c>
      <c r="B877" s="10" t="str">
        <f t="shared" si="294"/>
        <v>CLOUD</v>
      </c>
      <c r="C877" s="2">
        <f>IFERROR(MATCH(MASTER!$A877,'DJ PUBLISHING'!A:A,FALSE),1393)</f>
        <v>1393</v>
      </c>
      <c r="D877" s="5" t="str">
        <f t="shared" ca="1" si="295"/>
        <v>-</v>
      </c>
      <c r="E877" s="6" t="str">
        <f t="shared" ca="1" si="296"/>
        <v>-</v>
      </c>
      <c r="F877" s="2">
        <f>IFERROR(MATCH(MASTER!$A877,CLOUD!B:B,FALSE),1965)</f>
        <v>705</v>
      </c>
      <c r="G877" s="17">
        <f t="shared" ca="1" si="297"/>
        <v>86228</v>
      </c>
      <c r="H877" s="18" t="str">
        <f t="shared" ca="1" si="298"/>
        <v>HARD WITH STYLE</v>
      </c>
      <c r="I877" s="19" t="str">
        <f t="shared" ca="1" si="299"/>
        <v>REBERGEN</v>
      </c>
      <c r="J877" s="2">
        <f>IFERROR(MATCH(MASTER!$A877,'BUMA MAIN'!H:H,FALSE),4952)</f>
        <v>4952</v>
      </c>
      <c r="K877" s="32" t="str">
        <f t="shared" ca="1" si="286"/>
        <v>-</v>
      </c>
      <c r="L877" s="33" t="str">
        <f t="shared" ca="1" si="287"/>
        <v>-</v>
      </c>
      <c r="M877" s="33" t="str">
        <f t="shared" ca="1" si="288"/>
        <v>-</v>
      </c>
      <c r="N877" s="33" t="str">
        <f t="shared" ca="1" si="289"/>
        <v>-</v>
      </c>
      <c r="O877" s="33" t="str">
        <f t="shared" ca="1" si="290"/>
        <v>-</v>
      </c>
      <c r="P877" s="33" t="str">
        <f t="shared" ca="1" si="291"/>
        <v>-</v>
      </c>
      <c r="Q877" s="33" t="str">
        <f t="shared" ca="1" si="292"/>
        <v>-</v>
      </c>
      <c r="R877" s="34" t="str">
        <f t="shared" ca="1" si="293"/>
        <v>-</v>
      </c>
      <c r="S877" s="2">
        <f>IFERROR(MATCH(MASTER!$A877,'BUMA ALT'!H:H,FALSE),4952)</f>
        <v>4952</v>
      </c>
      <c r="T877" s="5" t="str">
        <f t="shared" ca="1" si="300"/>
        <v>-</v>
      </c>
      <c r="U877" s="51" t="str">
        <f t="shared" ca="1" si="301"/>
        <v>-</v>
      </c>
      <c r="V877" s="51" t="str">
        <f t="shared" ca="1" si="302"/>
        <v>-</v>
      </c>
      <c r="W877" s="51" t="str">
        <f t="shared" ca="1" si="303"/>
        <v>-</v>
      </c>
      <c r="X877" s="51" t="str">
        <f t="shared" ca="1" si="304"/>
        <v>-</v>
      </c>
      <c r="Y877" s="51" t="str">
        <f t="shared" ca="1" si="305"/>
        <v>-</v>
      </c>
      <c r="Z877" s="51" t="str">
        <f t="shared" ca="1" si="306"/>
        <v>-</v>
      </c>
      <c r="AA877" s="6" t="str">
        <f t="shared" ca="1" si="307"/>
        <v>-</v>
      </c>
    </row>
    <row r="878" spans="1:27" x14ac:dyDescent="0.25">
      <c r="A878" s="9" t="s">
        <v>1573</v>
      </c>
      <c r="B878" s="10" t="str">
        <f t="shared" si="294"/>
        <v>CLOUD</v>
      </c>
      <c r="C878" s="2">
        <f>IFERROR(MATCH(MASTER!$A878,'DJ PUBLISHING'!A:A,FALSE),1393)</f>
        <v>1393</v>
      </c>
      <c r="D878" s="5" t="str">
        <f t="shared" ca="1" si="295"/>
        <v>-</v>
      </c>
      <c r="E878" s="6" t="str">
        <f t="shared" ca="1" si="296"/>
        <v>-</v>
      </c>
      <c r="F878" s="2">
        <f>IFERROR(MATCH(MASTER!$A878,CLOUD!B:B,FALSE),1965)</f>
        <v>706</v>
      </c>
      <c r="G878" s="17">
        <f t="shared" ca="1" si="297"/>
        <v>75036</v>
      </c>
      <c r="H878" s="18" t="str">
        <f t="shared" ca="1" si="298"/>
        <v>HARDBASS</v>
      </c>
      <c r="I878" s="19" t="str">
        <f t="shared" ca="1" si="299"/>
        <v>BRUYSTENS/MASCELLINO/ROSCHINI</v>
      </c>
      <c r="J878" s="2">
        <f>IFERROR(MATCH(MASTER!$A878,'BUMA MAIN'!H:H,FALSE),4952)</f>
        <v>4952</v>
      </c>
      <c r="K878" s="32" t="str">
        <f t="shared" ca="1" si="286"/>
        <v>-</v>
      </c>
      <c r="L878" s="33" t="str">
        <f t="shared" ca="1" si="287"/>
        <v>-</v>
      </c>
      <c r="M878" s="33" t="str">
        <f t="shared" ca="1" si="288"/>
        <v>-</v>
      </c>
      <c r="N878" s="33" t="str">
        <f t="shared" ca="1" si="289"/>
        <v>-</v>
      </c>
      <c r="O878" s="33" t="str">
        <f t="shared" ca="1" si="290"/>
        <v>-</v>
      </c>
      <c r="P878" s="33" t="str">
        <f t="shared" ca="1" si="291"/>
        <v>-</v>
      </c>
      <c r="Q878" s="33" t="str">
        <f t="shared" ca="1" si="292"/>
        <v>-</v>
      </c>
      <c r="R878" s="34" t="str">
        <f t="shared" ca="1" si="293"/>
        <v>-</v>
      </c>
      <c r="S878" s="2">
        <f>IFERROR(MATCH(MASTER!$A878,'BUMA ALT'!H:H,FALSE),4952)</f>
        <v>4952</v>
      </c>
      <c r="T878" s="5" t="str">
        <f t="shared" ca="1" si="300"/>
        <v>-</v>
      </c>
      <c r="U878" s="51" t="str">
        <f t="shared" ca="1" si="301"/>
        <v>-</v>
      </c>
      <c r="V878" s="51" t="str">
        <f t="shared" ca="1" si="302"/>
        <v>-</v>
      </c>
      <c r="W878" s="51" t="str">
        <f t="shared" ca="1" si="303"/>
        <v>-</v>
      </c>
      <c r="X878" s="51" t="str">
        <f t="shared" ca="1" si="304"/>
        <v>-</v>
      </c>
      <c r="Y878" s="51" t="str">
        <f t="shared" ca="1" si="305"/>
        <v>-</v>
      </c>
      <c r="Z878" s="51" t="str">
        <f t="shared" ca="1" si="306"/>
        <v>-</v>
      </c>
      <c r="AA878" s="6" t="str">
        <f t="shared" ca="1" si="307"/>
        <v>-</v>
      </c>
    </row>
    <row r="879" spans="1:27" x14ac:dyDescent="0.25">
      <c r="A879" s="9" t="s">
        <v>700</v>
      </c>
      <c r="B879" s="10" t="str">
        <f t="shared" si="294"/>
        <v>CLOUD, BUMA MAIN</v>
      </c>
      <c r="C879" s="2">
        <f>IFERROR(MATCH(MASTER!$A879,'DJ PUBLISHING'!A:A,FALSE),1393)</f>
        <v>1393</v>
      </c>
      <c r="D879" s="5" t="str">
        <f t="shared" ca="1" si="295"/>
        <v>-</v>
      </c>
      <c r="E879" s="6" t="str">
        <f t="shared" ca="1" si="296"/>
        <v>-</v>
      </c>
      <c r="F879" s="2">
        <f>IFERROR(MATCH(MASTER!$A879,CLOUD!B:B,FALSE),1965)</f>
        <v>707</v>
      </c>
      <c r="G879" s="17">
        <f t="shared" ca="1" si="297"/>
        <v>515854</v>
      </c>
      <c r="H879" s="18" t="str">
        <f t="shared" ca="1" si="298"/>
        <v>HARDER THAN YOU THINK</v>
      </c>
      <c r="I879" s="19" t="str">
        <f t="shared" ca="1" si="299"/>
        <v>CALVINE/DESTAFANIS</v>
      </c>
      <c r="J879" s="2">
        <f>IFERROR(MATCH(MASTER!$A879,'BUMA MAIN'!H:H,FALSE),4952)</f>
        <v>720</v>
      </c>
      <c r="K879" s="32" t="str">
        <f t="shared" ca="1" si="286"/>
        <v>HARDER THAN YOU THINK</v>
      </c>
      <c r="L879" s="33">
        <f t="shared" ca="1" si="287"/>
        <v>1351244</v>
      </c>
      <c r="M879" s="33" t="str">
        <f t="shared" ca="1" si="288"/>
        <v>I-002289736-3</v>
      </c>
      <c r="N879" s="33">
        <f t="shared" ca="1" si="289"/>
        <v>472380650</v>
      </c>
      <c r="O879" s="33" t="str">
        <f t="shared" ca="1" si="290"/>
        <v>DJ PUBLISHING</v>
      </c>
      <c r="P879" s="33">
        <f t="shared" ca="1" si="291"/>
        <v>11555770</v>
      </c>
      <c r="Q879" s="33">
        <f t="shared" ca="1" si="292"/>
        <v>42360</v>
      </c>
      <c r="R879" s="34" t="str">
        <f t="shared" ca="1" si="293"/>
        <v>W-010787104</v>
      </c>
      <c r="S879" s="2">
        <f>IFERROR(MATCH(MASTER!$A879,'BUMA ALT'!H:H,FALSE),4952)</f>
        <v>4952</v>
      </c>
      <c r="T879" s="5" t="str">
        <f t="shared" ca="1" si="300"/>
        <v>-</v>
      </c>
      <c r="U879" s="51" t="str">
        <f t="shared" ca="1" si="301"/>
        <v>-</v>
      </c>
      <c r="V879" s="51" t="str">
        <f t="shared" ca="1" si="302"/>
        <v>-</v>
      </c>
      <c r="W879" s="51" t="str">
        <f t="shared" ca="1" si="303"/>
        <v>-</v>
      </c>
      <c r="X879" s="51" t="str">
        <f t="shared" ca="1" si="304"/>
        <v>-</v>
      </c>
      <c r="Y879" s="51" t="str">
        <f t="shared" ca="1" si="305"/>
        <v>-</v>
      </c>
      <c r="Z879" s="51" t="str">
        <f t="shared" ca="1" si="306"/>
        <v>-</v>
      </c>
      <c r="AA879" s="6" t="str">
        <f t="shared" ca="1" si="307"/>
        <v>-</v>
      </c>
    </row>
    <row r="880" spans="1:27" x14ac:dyDescent="0.25">
      <c r="A880" s="9" t="s">
        <v>910</v>
      </c>
      <c r="B880" s="10" t="str">
        <f t="shared" si="294"/>
        <v>CLOUD, BUMA MAIN</v>
      </c>
      <c r="C880" s="2">
        <f>IFERROR(MATCH(MASTER!$A880,'DJ PUBLISHING'!A:A,FALSE),1393)</f>
        <v>1393</v>
      </c>
      <c r="D880" s="5" t="str">
        <f t="shared" ca="1" si="295"/>
        <v>-</v>
      </c>
      <c r="E880" s="6" t="str">
        <f t="shared" ca="1" si="296"/>
        <v>-</v>
      </c>
      <c r="F880" s="2">
        <f>IFERROR(MATCH(MASTER!$A880,CLOUD!B:B,FALSE),1965)</f>
        <v>708</v>
      </c>
      <c r="G880" s="17">
        <f t="shared" ca="1" si="297"/>
        <v>654651</v>
      </c>
      <c r="H880" s="18" t="str">
        <f t="shared" ca="1" si="298"/>
        <v>HARDEST MF</v>
      </c>
      <c r="I880" s="19" t="str">
        <f t="shared" ca="1" si="299"/>
        <v>BAIRD/O DEA</v>
      </c>
      <c r="J880" s="2">
        <f>IFERROR(MATCH(MASTER!$A880,'BUMA MAIN'!H:H,FALSE),4952)</f>
        <v>932</v>
      </c>
      <c r="K880" s="32" t="str">
        <f t="shared" ca="1" si="286"/>
        <v>HARDEST MF</v>
      </c>
      <c r="L880" s="33">
        <f t="shared" ca="1" si="287"/>
        <v>1351244</v>
      </c>
      <c r="M880" s="33" t="str">
        <f t="shared" ca="1" si="288"/>
        <v>I-002289736-3</v>
      </c>
      <c r="N880" s="33">
        <f t="shared" ca="1" si="289"/>
        <v>472380650</v>
      </c>
      <c r="O880" s="33" t="str">
        <f t="shared" ca="1" si="290"/>
        <v>DJ PUBLISHING</v>
      </c>
      <c r="P880" s="33">
        <f t="shared" ca="1" si="291"/>
        <v>11558073</v>
      </c>
      <c r="Q880" s="33">
        <f t="shared" ca="1" si="292"/>
        <v>42395</v>
      </c>
      <c r="R880" s="34" t="str">
        <f t="shared" ca="1" si="293"/>
        <v>W-012680821</v>
      </c>
      <c r="S880" s="2">
        <f>IFERROR(MATCH(MASTER!$A880,'BUMA ALT'!H:H,FALSE),4952)</f>
        <v>4952</v>
      </c>
      <c r="T880" s="5" t="str">
        <f t="shared" ca="1" si="300"/>
        <v>-</v>
      </c>
      <c r="U880" s="51" t="str">
        <f t="shared" ca="1" si="301"/>
        <v>-</v>
      </c>
      <c r="V880" s="51" t="str">
        <f t="shared" ca="1" si="302"/>
        <v>-</v>
      </c>
      <c r="W880" s="51" t="str">
        <f t="shared" ca="1" si="303"/>
        <v>-</v>
      </c>
      <c r="X880" s="51" t="str">
        <f t="shared" ca="1" si="304"/>
        <v>-</v>
      </c>
      <c r="Y880" s="51" t="str">
        <f t="shared" ca="1" si="305"/>
        <v>-</v>
      </c>
      <c r="Z880" s="51" t="str">
        <f t="shared" ca="1" si="306"/>
        <v>-</v>
      </c>
      <c r="AA880" s="6" t="str">
        <f t="shared" ca="1" si="307"/>
        <v>-</v>
      </c>
    </row>
    <row r="881" spans="1:27" x14ac:dyDescent="0.25">
      <c r="A881" s="9" t="s">
        <v>911</v>
      </c>
      <c r="B881" s="10" t="str">
        <f t="shared" si="294"/>
        <v>CLOUD, BUMA MAIN</v>
      </c>
      <c r="C881" s="2">
        <f>IFERROR(MATCH(MASTER!$A881,'DJ PUBLISHING'!A:A,FALSE),1393)</f>
        <v>1393</v>
      </c>
      <c r="D881" s="5" t="str">
        <f t="shared" ca="1" si="295"/>
        <v>-</v>
      </c>
      <c r="E881" s="6" t="str">
        <f t="shared" ca="1" si="296"/>
        <v>-</v>
      </c>
      <c r="F881" s="2">
        <f>IFERROR(MATCH(MASTER!$A881,CLOUD!B:B,FALSE),1965)</f>
        <v>709</v>
      </c>
      <c r="G881" s="17">
        <f t="shared" ca="1" si="297"/>
        <v>654652</v>
      </c>
      <c r="H881" s="18" t="str">
        <f t="shared" ca="1" si="298"/>
        <v>HARDEST MF (CRYPTONITE REMIX)</v>
      </c>
      <c r="I881" s="19" t="str">
        <f t="shared" ca="1" si="299"/>
        <v>BAIRD/O DEA</v>
      </c>
      <c r="J881" s="2">
        <f>IFERROR(MATCH(MASTER!$A881,'BUMA MAIN'!H:H,FALSE),4952)</f>
        <v>933</v>
      </c>
      <c r="K881" s="32" t="str">
        <f t="shared" ca="1" si="286"/>
        <v>HARDEST MF (CRYPTONITE REMIX)</v>
      </c>
      <c r="L881" s="33">
        <f t="shared" ca="1" si="287"/>
        <v>1351244</v>
      </c>
      <c r="M881" s="33" t="str">
        <f t="shared" ca="1" si="288"/>
        <v>I-002289736-3</v>
      </c>
      <c r="N881" s="33">
        <f t="shared" ca="1" si="289"/>
        <v>472380650</v>
      </c>
      <c r="O881" s="33" t="str">
        <f t="shared" ca="1" si="290"/>
        <v>DJ PUBLISHING</v>
      </c>
      <c r="P881" s="33">
        <f t="shared" ca="1" si="291"/>
        <v>11558073</v>
      </c>
      <c r="Q881" s="33">
        <f t="shared" ca="1" si="292"/>
        <v>42395</v>
      </c>
      <c r="R881" s="34" t="str">
        <f t="shared" ca="1" si="293"/>
        <v>W-010949178</v>
      </c>
      <c r="S881" s="2">
        <f>IFERROR(MATCH(MASTER!$A881,'BUMA ALT'!H:H,FALSE),4952)</f>
        <v>4952</v>
      </c>
      <c r="T881" s="5" t="str">
        <f t="shared" ca="1" si="300"/>
        <v>-</v>
      </c>
      <c r="U881" s="51" t="str">
        <f t="shared" ca="1" si="301"/>
        <v>-</v>
      </c>
      <c r="V881" s="51" t="str">
        <f t="shared" ca="1" si="302"/>
        <v>-</v>
      </c>
      <c r="W881" s="51" t="str">
        <f t="shared" ca="1" si="303"/>
        <v>-</v>
      </c>
      <c r="X881" s="51" t="str">
        <f t="shared" ca="1" si="304"/>
        <v>-</v>
      </c>
      <c r="Y881" s="51" t="str">
        <f t="shared" ca="1" si="305"/>
        <v>-</v>
      </c>
      <c r="Z881" s="51" t="str">
        <f t="shared" ca="1" si="306"/>
        <v>-</v>
      </c>
      <c r="AA881" s="6" t="str">
        <f t="shared" ca="1" si="307"/>
        <v>-</v>
      </c>
    </row>
    <row r="882" spans="1:27" x14ac:dyDescent="0.25">
      <c r="A882" s="9" t="s">
        <v>242</v>
      </c>
      <c r="B882" s="10" t="str">
        <f t="shared" si="294"/>
        <v>DJ PUBLISHING, CLOUD, BUMA MAIN</v>
      </c>
      <c r="C882" s="2">
        <f>IFERROR(MATCH(MASTER!$A882,'DJ PUBLISHING'!A:A,FALSE),1393)</f>
        <v>237</v>
      </c>
      <c r="D882" s="5" t="str">
        <f t="shared" ca="1" si="295"/>
        <v>HATE</v>
      </c>
      <c r="E882" s="6" t="str">
        <f t="shared" ca="1" si="296"/>
        <v>Scantraxx</v>
      </c>
      <c r="F882" s="2">
        <f>IFERROR(MATCH(MASTER!$A882,CLOUD!B:B,FALSE),1965)</f>
        <v>710</v>
      </c>
      <c r="G882" s="17">
        <f t="shared" ca="1" si="297"/>
        <v>322683</v>
      </c>
      <c r="H882" s="18" t="str">
        <f t="shared" ca="1" si="298"/>
        <v>HATE</v>
      </c>
      <c r="I882" s="19" t="str">
        <f t="shared" ca="1" si="299"/>
        <v>MOURITS/STADT VAN DE</v>
      </c>
      <c r="J882" s="2">
        <f>IFERROR(MATCH(MASTER!$A882,'BUMA MAIN'!H:H,FALSE),4952)</f>
        <v>261</v>
      </c>
      <c r="K882" s="32" t="str">
        <f t="shared" ca="1" si="286"/>
        <v>HATE</v>
      </c>
      <c r="L882" s="33">
        <f t="shared" ca="1" si="287"/>
        <v>1351244</v>
      </c>
      <c r="M882" s="33" t="str">
        <f t="shared" ca="1" si="288"/>
        <v>I-002289736-3</v>
      </c>
      <c r="N882" s="33">
        <f t="shared" ca="1" si="289"/>
        <v>472380650</v>
      </c>
      <c r="O882" s="33" t="str">
        <f t="shared" ca="1" si="290"/>
        <v>DJ PUBLISHING</v>
      </c>
      <c r="P882" s="33">
        <f t="shared" ca="1" si="291"/>
        <v>11399589</v>
      </c>
      <c r="Q882" s="33">
        <f t="shared" ca="1" si="292"/>
        <v>40039</v>
      </c>
      <c r="R882" s="34" t="str">
        <f t="shared" ca="1" si="293"/>
        <v>W-005405525</v>
      </c>
      <c r="S882" s="2">
        <f>IFERROR(MATCH(MASTER!$A882,'BUMA ALT'!H:H,FALSE),4952)</f>
        <v>4952</v>
      </c>
      <c r="T882" s="5" t="str">
        <f t="shared" ca="1" si="300"/>
        <v>-</v>
      </c>
      <c r="U882" s="51" t="str">
        <f t="shared" ca="1" si="301"/>
        <v>-</v>
      </c>
      <c r="V882" s="51" t="str">
        <f t="shared" ca="1" si="302"/>
        <v>-</v>
      </c>
      <c r="W882" s="51" t="str">
        <f t="shared" ca="1" si="303"/>
        <v>-</v>
      </c>
      <c r="X882" s="51" t="str">
        <f t="shared" ca="1" si="304"/>
        <v>-</v>
      </c>
      <c r="Y882" s="51" t="str">
        <f t="shared" ca="1" si="305"/>
        <v>-</v>
      </c>
      <c r="Z882" s="51" t="str">
        <f t="shared" ca="1" si="306"/>
        <v>-</v>
      </c>
      <c r="AA882" s="6" t="str">
        <f t="shared" ca="1" si="307"/>
        <v>-</v>
      </c>
    </row>
    <row r="883" spans="1:27" x14ac:dyDescent="0.25">
      <c r="A883" s="9" t="s">
        <v>2566</v>
      </c>
      <c r="B883" s="10" t="str">
        <f t="shared" si="294"/>
        <v>DJ PUBLISHING</v>
      </c>
      <c r="C883" s="2">
        <f>IFERROR(MATCH(MASTER!$A883,'DJ PUBLISHING'!A:A,FALSE),1393)</f>
        <v>1238</v>
      </c>
      <c r="D883" s="5" t="str">
        <f t="shared" ca="1" si="295"/>
        <v>HATE IT OR LOVE</v>
      </c>
      <c r="E883" s="6" t="str">
        <f t="shared" ca="1" si="296"/>
        <v>RELOADED</v>
      </c>
      <c r="F883" s="2">
        <f>IFERROR(MATCH(MASTER!$A883,CLOUD!B:B,FALSE),1965)</f>
        <v>1965</v>
      </c>
      <c r="G883" s="17" t="str">
        <f t="shared" ca="1" si="297"/>
        <v>-</v>
      </c>
      <c r="H883" s="18" t="str">
        <f t="shared" ca="1" si="298"/>
        <v>-</v>
      </c>
      <c r="I883" s="19" t="str">
        <f t="shared" ca="1" si="299"/>
        <v>-</v>
      </c>
      <c r="J883" s="2">
        <f>IFERROR(MATCH(MASTER!$A883,'BUMA MAIN'!H:H,FALSE),4952)</f>
        <v>4952</v>
      </c>
      <c r="K883" s="32" t="str">
        <f t="shared" ca="1" si="286"/>
        <v>-</v>
      </c>
      <c r="L883" s="33" t="str">
        <f t="shared" ca="1" si="287"/>
        <v>-</v>
      </c>
      <c r="M883" s="33" t="str">
        <f t="shared" ca="1" si="288"/>
        <v>-</v>
      </c>
      <c r="N883" s="33" t="str">
        <f t="shared" ca="1" si="289"/>
        <v>-</v>
      </c>
      <c r="O883" s="33" t="str">
        <f t="shared" ca="1" si="290"/>
        <v>-</v>
      </c>
      <c r="P883" s="33" t="str">
        <f t="shared" ca="1" si="291"/>
        <v>-</v>
      </c>
      <c r="Q883" s="33" t="str">
        <f t="shared" ca="1" si="292"/>
        <v>-</v>
      </c>
      <c r="R883" s="34" t="str">
        <f t="shared" ca="1" si="293"/>
        <v>-</v>
      </c>
      <c r="S883" s="2">
        <f>IFERROR(MATCH(MASTER!$A883,'BUMA ALT'!H:H,FALSE),4952)</f>
        <v>4952</v>
      </c>
      <c r="T883" s="5" t="str">
        <f t="shared" ca="1" si="300"/>
        <v>-</v>
      </c>
      <c r="U883" s="51" t="str">
        <f t="shared" ca="1" si="301"/>
        <v>-</v>
      </c>
      <c r="V883" s="51" t="str">
        <f t="shared" ca="1" si="302"/>
        <v>-</v>
      </c>
      <c r="W883" s="51" t="str">
        <f t="shared" ca="1" si="303"/>
        <v>-</v>
      </c>
      <c r="X883" s="51" t="str">
        <f t="shared" ca="1" si="304"/>
        <v>-</v>
      </c>
      <c r="Y883" s="51" t="str">
        <f t="shared" ca="1" si="305"/>
        <v>-</v>
      </c>
      <c r="Z883" s="51" t="str">
        <f t="shared" ca="1" si="306"/>
        <v>-</v>
      </c>
      <c r="AA883" s="6" t="str">
        <f t="shared" ca="1" si="307"/>
        <v>-</v>
      </c>
    </row>
    <row r="884" spans="1:27" x14ac:dyDescent="0.25">
      <c r="A884" s="9" t="s">
        <v>1576</v>
      </c>
      <c r="B884" s="10" t="str">
        <f t="shared" si="294"/>
        <v>CLOUD</v>
      </c>
      <c r="C884" s="2">
        <f>IFERROR(MATCH(MASTER!$A884,'DJ PUBLISHING'!A:A,FALSE),1393)</f>
        <v>1393</v>
      </c>
      <c r="D884" s="5" t="str">
        <f t="shared" ca="1" si="295"/>
        <v>-</v>
      </c>
      <c r="E884" s="6" t="str">
        <f t="shared" ca="1" si="296"/>
        <v>-</v>
      </c>
      <c r="F884" s="2">
        <f>IFERROR(MATCH(MASTER!$A884,CLOUD!B:B,FALSE),1965)</f>
        <v>711</v>
      </c>
      <c r="G884" s="17">
        <f t="shared" ca="1" si="297"/>
        <v>4009</v>
      </c>
      <c r="H884" s="18" t="str">
        <f t="shared" ca="1" si="298"/>
        <v>HATE IT OR LOVE IT</v>
      </c>
      <c r="I884" s="19" t="str">
        <f t="shared" ca="1" si="299"/>
        <v>REBERGEN</v>
      </c>
      <c r="J884" s="2">
        <f>IFERROR(MATCH(MASTER!$A884,'BUMA MAIN'!H:H,FALSE),4952)</f>
        <v>4952</v>
      </c>
      <c r="K884" s="32" t="str">
        <f t="shared" ca="1" si="286"/>
        <v>-</v>
      </c>
      <c r="L884" s="33" t="str">
        <f t="shared" ca="1" si="287"/>
        <v>-</v>
      </c>
      <c r="M884" s="33" t="str">
        <f t="shared" ca="1" si="288"/>
        <v>-</v>
      </c>
      <c r="N884" s="33" t="str">
        <f t="shared" ca="1" si="289"/>
        <v>-</v>
      </c>
      <c r="O884" s="33" t="str">
        <f t="shared" ca="1" si="290"/>
        <v>-</v>
      </c>
      <c r="P884" s="33" t="str">
        <f t="shared" ca="1" si="291"/>
        <v>-</v>
      </c>
      <c r="Q884" s="33" t="str">
        <f t="shared" ca="1" si="292"/>
        <v>-</v>
      </c>
      <c r="R884" s="34" t="str">
        <f t="shared" ca="1" si="293"/>
        <v>-</v>
      </c>
      <c r="S884" s="2">
        <f>IFERROR(MATCH(MASTER!$A884,'BUMA ALT'!H:H,FALSE),4952)</f>
        <v>4952</v>
      </c>
      <c r="T884" s="5" t="str">
        <f t="shared" ca="1" si="300"/>
        <v>-</v>
      </c>
      <c r="U884" s="51" t="str">
        <f t="shared" ca="1" si="301"/>
        <v>-</v>
      </c>
      <c r="V884" s="51" t="str">
        <f t="shared" ca="1" si="302"/>
        <v>-</v>
      </c>
      <c r="W884" s="51" t="str">
        <f t="shared" ca="1" si="303"/>
        <v>-</v>
      </c>
      <c r="X884" s="51" t="str">
        <f t="shared" ca="1" si="304"/>
        <v>-</v>
      </c>
      <c r="Y884" s="51" t="str">
        <f t="shared" ca="1" si="305"/>
        <v>-</v>
      </c>
      <c r="Z884" s="51" t="str">
        <f t="shared" ca="1" si="306"/>
        <v>-</v>
      </c>
      <c r="AA884" s="6" t="str">
        <f t="shared" ca="1" si="307"/>
        <v>-</v>
      </c>
    </row>
    <row r="885" spans="1:27" x14ac:dyDescent="0.25">
      <c r="A885" s="9" t="s">
        <v>25</v>
      </c>
      <c r="B885" s="10" t="str">
        <f t="shared" si="294"/>
        <v>CLOUD, BUMA MAIN</v>
      </c>
      <c r="C885" s="2">
        <f>IFERROR(MATCH(MASTER!$A885,'DJ PUBLISHING'!A:A,FALSE),1393)</f>
        <v>1393</v>
      </c>
      <c r="D885" s="5" t="str">
        <f t="shared" ca="1" si="295"/>
        <v>-</v>
      </c>
      <c r="E885" s="6" t="str">
        <f t="shared" ca="1" si="296"/>
        <v>-</v>
      </c>
      <c r="F885" s="2">
        <f>IFERROR(MATCH(MASTER!$A885,CLOUD!B:B,FALSE),1965)</f>
        <v>712</v>
      </c>
      <c r="G885" s="17">
        <f t="shared" ca="1" si="297"/>
        <v>641</v>
      </c>
      <c r="H885" s="18" t="str">
        <f t="shared" ca="1" si="298"/>
        <v>HAUNTED</v>
      </c>
      <c r="I885" s="19" t="str">
        <f t="shared" ca="1" si="299"/>
        <v>PUTTEN VAN/REBERGEN</v>
      </c>
      <c r="J885" s="2">
        <f>IFERROR(MATCH(MASTER!$A885,'BUMA MAIN'!H:H,FALSE),4952)</f>
        <v>30</v>
      </c>
      <c r="K885" s="32" t="str">
        <f t="shared" ca="1" si="286"/>
        <v>HAUNTED</v>
      </c>
      <c r="L885" s="33">
        <f t="shared" ca="1" si="287"/>
        <v>1351244</v>
      </c>
      <c r="M885" s="33" t="str">
        <f t="shared" ca="1" si="288"/>
        <v>I-002289736-3</v>
      </c>
      <c r="N885" s="33">
        <f t="shared" ca="1" si="289"/>
        <v>472380650</v>
      </c>
      <c r="O885" s="33" t="str">
        <f t="shared" ca="1" si="290"/>
        <v>DJ PUBLISHING</v>
      </c>
      <c r="P885" s="33">
        <f t="shared" ca="1" si="291"/>
        <v>4784006</v>
      </c>
      <c r="Q885" s="33">
        <f t="shared" ca="1" si="292"/>
        <v>38580</v>
      </c>
      <c r="R885" s="34" t="str">
        <f t="shared" ca="1" si="293"/>
        <v>W-004234587</v>
      </c>
      <c r="S885" s="2">
        <f>IFERROR(MATCH(MASTER!$A885,'BUMA ALT'!H:H,FALSE),4952)</f>
        <v>4952</v>
      </c>
      <c r="T885" s="5" t="str">
        <f t="shared" ca="1" si="300"/>
        <v>-</v>
      </c>
      <c r="U885" s="51" t="str">
        <f t="shared" ca="1" si="301"/>
        <v>-</v>
      </c>
      <c r="V885" s="51" t="str">
        <f t="shared" ca="1" si="302"/>
        <v>-</v>
      </c>
      <c r="W885" s="51" t="str">
        <f t="shared" ca="1" si="303"/>
        <v>-</v>
      </c>
      <c r="X885" s="51" t="str">
        <f t="shared" ca="1" si="304"/>
        <v>-</v>
      </c>
      <c r="Y885" s="51" t="str">
        <f t="shared" ca="1" si="305"/>
        <v>-</v>
      </c>
      <c r="Z885" s="51" t="str">
        <f t="shared" ca="1" si="306"/>
        <v>-</v>
      </c>
      <c r="AA885" s="6" t="str">
        <f t="shared" ca="1" si="307"/>
        <v>-</v>
      </c>
    </row>
    <row r="886" spans="1:27" x14ac:dyDescent="0.25">
      <c r="A886" s="9" t="s">
        <v>439</v>
      </c>
      <c r="B886" s="10" t="str">
        <f t="shared" si="294"/>
        <v>CLOUD, BUMA MAIN</v>
      </c>
      <c r="C886" s="2">
        <f>IFERROR(MATCH(MASTER!$A886,'DJ PUBLISHING'!A:A,FALSE),1393)</f>
        <v>1393</v>
      </c>
      <c r="D886" s="5" t="str">
        <f t="shared" ca="1" si="295"/>
        <v>-</v>
      </c>
      <c r="E886" s="6" t="str">
        <f t="shared" ca="1" si="296"/>
        <v>-</v>
      </c>
      <c r="F886" s="2">
        <f>IFERROR(MATCH(MASTER!$A886,CLOUD!B:B,FALSE),1965)</f>
        <v>713</v>
      </c>
      <c r="G886" s="17">
        <f t="shared" ca="1" si="297"/>
        <v>388232</v>
      </c>
      <c r="H886" s="18" t="str">
        <f t="shared" ca="1" si="298"/>
        <v>HEAD OVER HEELS</v>
      </c>
      <c r="I886" s="19" t="str">
        <f t="shared" ca="1" si="299"/>
        <v>KROUWEL/SHAKES</v>
      </c>
      <c r="J886" s="2">
        <f>IFERROR(MATCH(MASTER!$A886,'BUMA MAIN'!H:H,FALSE),4952)</f>
        <v>458</v>
      </c>
      <c r="K886" s="32" t="str">
        <f t="shared" ca="1" si="286"/>
        <v>HEAD OVER HEELS</v>
      </c>
      <c r="L886" s="33">
        <f t="shared" ca="1" si="287"/>
        <v>1351244</v>
      </c>
      <c r="M886" s="33" t="str">
        <f t="shared" ca="1" si="288"/>
        <v>I-002289736-3</v>
      </c>
      <c r="N886" s="33">
        <f t="shared" ca="1" si="289"/>
        <v>472380650</v>
      </c>
      <c r="O886" s="33" t="str">
        <f t="shared" ca="1" si="290"/>
        <v>DJ PUBLISHING</v>
      </c>
      <c r="P886" s="33">
        <f t="shared" ca="1" si="291"/>
        <v>11549687</v>
      </c>
      <c r="Q886" s="33">
        <f t="shared" ca="1" si="292"/>
        <v>42290</v>
      </c>
      <c r="R886" s="34" t="str">
        <f t="shared" ca="1" si="293"/>
        <v>W-010463810</v>
      </c>
      <c r="S886" s="2">
        <f>IFERROR(MATCH(MASTER!$A886,'BUMA ALT'!H:H,FALSE),4952)</f>
        <v>4952</v>
      </c>
      <c r="T886" s="5" t="str">
        <f t="shared" ca="1" si="300"/>
        <v>-</v>
      </c>
      <c r="U886" s="51" t="str">
        <f t="shared" ca="1" si="301"/>
        <v>-</v>
      </c>
      <c r="V886" s="51" t="str">
        <f t="shared" ca="1" si="302"/>
        <v>-</v>
      </c>
      <c r="W886" s="51" t="str">
        <f t="shared" ca="1" si="303"/>
        <v>-</v>
      </c>
      <c r="X886" s="51" t="str">
        <f t="shared" ca="1" si="304"/>
        <v>-</v>
      </c>
      <c r="Y886" s="51" t="str">
        <f t="shared" ca="1" si="305"/>
        <v>-</v>
      </c>
      <c r="Z886" s="51" t="str">
        <f t="shared" ca="1" si="306"/>
        <v>-</v>
      </c>
      <c r="AA886" s="6" t="str">
        <f t="shared" ca="1" si="307"/>
        <v>-</v>
      </c>
    </row>
    <row r="887" spans="1:27" x14ac:dyDescent="0.25">
      <c r="A887" s="9" t="s">
        <v>1577</v>
      </c>
      <c r="B887" s="10" t="str">
        <f t="shared" si="294"/>
        <v>CLOUD</v>
      </c>
      <c r="C887" s="2">
        <f>IFERROR(MATCH(MASTER!$A887,'DJ PUBLISHING'!A:A,FALSE),1393)</f>
        <v>1393</v>
      </c>
      <c r="D887" s="5" t="str">
        <f t="shared" ca="1" si="295"/>
        <v>-</v>
      </c>
      <c r="E887" s="6" t="str">
        <f t="shared" ca="1" si="296"/>
        <v>-</v>
      </c>
      <c r="F887" s="2">
        <f>IFERROR(MATCH(MASTER!$A887,CLOUD!B:B,FALSE),1965)</f>
        <v>714</v>
      </c>
      <c r="G887" s="17">
        <f t="shared" ca="1" si="297"/>
        <v>1115</v>
      </c>
      <c r="H887" s="18" t="str">
        <f t="shared" ca="1" si="298"/>
        <v>HEAD SEQUENCE</v>
      </c>
      <c r="I887" s="19" t="str">
        <f t="shared" ca="1" si="299"/>
        <v>DUTRIEUX/WERVER</v>
      </c>
      <c r="J887" s="2">
        <f>IFERROR(MATCH(MASTER!$A887,'BUMA MAIN'!H:H,FALSE),4952)</f>
        <v>4952</v>
      </c>
      <c r="K887" s="32" t="str">
        <f t="shared" ca="1" si="286"/>
        <v>-</v>
      </c>
      <c r="L887" s="33" t="str">
        <f t="shared" ca="1" si="287"/>
        <v>-</v>
      </c>
      <c r="M887" s="33" t="str">
        <f t="shared" ca="1" si="288"/>
        <v>-</v>
      </c>
      <c r="N887" s="33" t="str">
        <f t="shared" ca="1" si="289"/>
        <v>-</v>
      </c>
      <c r="O887" s="33" t="str">
        <f t="shared" ca="1" si="290"/>
        <v>-</v>
      </c>
      <c r="P887" s="33" t="str">
        <f t="shared" ca="1" si="291"/>
        <v>-</v>
      </c>
      <c r="Q887" s="33" t="str">
        <f t="shared" ca="1" si="292"/>
        <v>-</v>
      </c>
      <c r="R887" s="34" t="str">
        <f t="shared" ca="1" si="293"/>
        <v>-</v>
      </c>
      <c r="S887" s="2">
        <f>IFERROR(MATCH(MASTER!$A887,'BUMA ALT'!H:H,FALSE),4952)</f>
        <v>4952</v>
      </c>
      <c r="T887" s="5" t="str">
        <f t="shared" ca="1" si="300"/>
        <v>-</v>
      </c>
      <c r="U887" s="51" t="str">
        <f t="shared" ca="1" si="301"/>
        <v>-</v>
      </c>
      <c r="V887" s="51" t="str">
        <f t="shared" ca="1" si="302"/>
        <v>-</v>
      </c>
      <c r="W887" s="51" t="str">
        <f t="shared" ca="1" si="303"/>
        <v>-</v>
      </c>
      <c r="X887" s="51" t="str">
        <f t="shared" ca="1" si="304"/>
        <v>-</v>
      </c>
      <c r="Y887" s="51" t="str">
        <f t="shared" ca="1" si="305"/>
        <v>-</v>
      </c>
      <c r="Z887" s="51" t="str">
        <f t="shared" ca="1" si="306"/>
        <v>-</v>
      </c>
      <c r="AA887" s="6" t="str">
        <f t="shared" ca="1" si="307"/>
        <v>-</v>
      </c>
    </row>
    <row r="888" spans="1:27" x14ac:dyDescent="0.25">
      <c r="A888" s="9" t="s">
        <v>2567</v>
      </c>
      <c r="B888" s="10" t="str">
        <f t="shared" si="294"/>
        <v>DJ PUBLISHING</v>
      </c>
      <c r="C888" s="2">
        <f>IFERROR(MATCH(MASTER!$A888,'DJ PUBLISHING'!A:A,FALSE),1393)</f>
        <v>651</v>
      </c>
      <c r="D888" s="5" t="str">
        <f t="shared" ca="1" si="295"/>
        <v>HEAD UP HIGH</v>
      </c>
      <c r="E888" s="6" t="str">
        <f t="shared" ca="1" si="296"/>
        <v>X-BONE</v>
      </c>
      <c r="F888" s="2">
        <f>IFERROR(MATCH(MASTER!$A888,CLOUD!B:B,FALSE),1965)</f>
        <v>1965</v>
      </c>
      <c r="G888" s="17" t="str">
        <f t="shared" ca="1" si="297"/>
        <v>-</v>
      </c>
      <c r="H888" s="18" t="str">
        <f t="shared" ca="1" si="298"/>
        <v>-</v>
      </c>
      <c r="I888" s="19" t="str">
        <f t="shared" ca="1" si="299"/>
        <v>-</v>
      </c>
      <c r="J888" s="2">
        <f>IFERROR(MATCH(MASTER!$A888,'BUMA MAIN'!H:H,FALSE),4952)</f>
        <v>4952</v>
      </c>
      <c r="K888" s="32" t="str">
        <f t="shared" ca="1" si="286"/>
        <v>-</v>
      </c>
      <c r="L888" s="33" t="str">
        <f t="shared" ca="1" si="287"/>
        <v>-</v>
      </c>
      <c r="M888" s="33" t="str">
        <f t="shared" ca="1" si="288"/>
        <v>-</v>
      </c>
      <c r="N888" s="33" t="str">
        <f t="shared" ca="1" si="289"/>
        <v>-</v>
      </c>
      <c r="O888" s="33" t="str">
        <f t="shared" ca="1" si="290"/>
        <v>-</v>
      </c>
      <c r="P888" s="33" t="str">
        <f t="shared" ca="1" si="291"/>
        <v>-</v>
      </c>
      <c r="Q888" s="33" t="str">
        <f t="shared" ca="1" si="292"/>
        <v>-</v>
      </c>
      <c r="R888" s="34" t="str">
        <f t="shared" ca="1" si="293"/>
        <v>-</v>
      </c>
      <c r="S888" s="2">
        <f>IFERROR(MATCH(MASTER!$A888,'BUMA ALT'!H:H,FALSE),4952)</f>
        <v>4952</v>
      </c>
      <c r="T888" s="5" t="str">
        <f t="shared" ca="1" si="300"/>
        <v>-</v>
      </c>
      <c r="U888" s="51" t="str">
        <f t="shared" ca="1" si="301"/>
        <v>-</v>
      </c>
      <c r="V888" s="51" t="str">
        <f t="shared" ca="1" si="302"/>
        <v>-</v>
      </c>
      <c r="W888" s="51" t="str">
        <f t="shared" ca="1" si="303"/>
        <v>-</v>
      </c>
      <c r="X888" s="51" t="str">
        <f t="shared" ca="1" si="304"/>
        <v>-</v>
      </c>
      <c r="Y888" s="51" t="str">
        <f t="shared" ca="1" si="305"/>
        <v>-</v>
      </c>
      <c r="Z888" s="51" t="str">
        <f t="shared" ca="1" si="306"/>
        <v>-</v>
      </c>
      <c r="AA888" s="6" t="str">
        <f t="shared" ca="1" si="307"/>
        <v>-</v>
      </c>
    </row>
    <row r="889" spans="1:27" x14ac:dyDescent="0.25">
      <c r="A889" s="9" t="s">
        <v>1578</v>
      </c>
      <c r="B889" s="10" t="str">
        <f t="shared" si="294"/>
        <v>CLOUD</v>
      </c>
      <c r="C889" s="2">
        <f>IFERROR(MATCH(MASTER!$A889,'DJ PUBLISHING'!A:A,FALSE),1393)</f>
        <v>1393</v>
      </c>
      <c r="D889" s="5" t="str">
        <f t="shared" ca="1" si="295"/>
        <v>-</v>
      </c>
      <c r="E889" s="6" t="str">
        <f t="shared" ca="1" si="296"/>
        <v>-</v>
      </c>
      <c r="F889" s="2">
        <f>IFERROR(MATCH(MASTER!$A889,CLOUD!B:B,FALSE),1965)</f>
        <v>715</v>
      </c>
      <c r="G889" s="17">
        <f t="shared" ca="1" si="297"/>
        <v>86231</v>
      </c>
      <c r="H889" s="18" t="str">
        <f t="shared" ca="1" si="298"/>
        <v>HEADSHOT</v>
      </c>
      <c r="I889" s="19" t="str">
        <f t="shared" ca="1" si="299"/>
        <v>REBERGEN</v>
      </c>
      <c r="J889" s="2">
        <f>IFERROR(MATCH(MASTER!$A889,'BUMA MAIN'!H:H,FALSE),4952)</f>
        <v>4952</v>
      </c>
      <c r="K889" s="32" t="str">
        <f t="shared" ca="1" si="286"/>
        <v>-</v>
      </c>
      <c r="L889" s="33" t="str">
        <f t="shared" ca="1" si="287"/>
        <v>-</v>
      </c>
      <c r="M889" s="33" t="str">
        <f t="shared" ca="1" si="288"/>
        <v>-</v>
      </c>
      <c r="N889" s="33" t="str">
        <f t="shared" ca="1" si="289"/>
        <v>-</v>
      </c>
      <c r="O889" s="33" t="str">
        <f t="shared" ca="1" si="290"/>
        <v>-</v>
      </c>
      <c r="P889" s="33" t="str">
        <f t="shared" ca="1" si="291"/>
        <v>-</v>
      </c>
      <c r="Q889" s="33" t="str">
        <f t="shared" ca="1" si="292"/>
        <v>-</v>
      </c>
      <c r="R889" s="34" t="str">
        <f t="shared" ca="1" si="293"/>
        <v>-</v>
      </c>
      <c r="S889" s="2">
        <f>IFERROR(MATCH(MASTER!$A889,'BUMA ALT'!H:H,FALSE),4952)</f>
        <v>4952</v>
      </c>
      <c r="T889" s="5" t="str">
        <f t="shared" ca="1" si="300"/>
        <v>-</v>
      </c>
      <c r="U889" s="51" t="str">
        <f t="shared" ca="1" si="301"/>
        <v>-</v>
      </c>
      <c r="V889" s="51" t="str">
        <f t="shared" ca="1" si="302"/>
        <v>-</v>
      </c>
      <c r="W889" s="51" t="str">
        <f t="shared" ca="1" si="303"/>
        <v>-</v>
      </c>
      <c r="X889" s="51" t="str">
        <f t="shared" ca="1" si="304"/>
        <v>-</v>
      </c>
      <c r="Y889" s="51" t="str">
        <f t="shared" ca="1" si="305"/>
        <v>-</v>
      </c>
      <c r="Z889" s="51" t="str">
        <f t="shared" ca="1" si="306"/>
        <v>-</v>
      </c>
      <c r="AA889" s="6" t="str">
        <f t="shared" ca="1" si="307"/>
        <v>-</v>
      </c>
    </row>
    <row r="890" spans="1:27" x14ac:dyDescent="0.25">
      <c r="A890" s="9" t="s">
        <v>4172</v>
      </c>
      <c r="B890" s="10" t="str">
        <f t="shared" si="294"/>
        <v>DJ PUBLISHING</v>
      </c>
      <c r="C890" s="2">
        <f>IFERROR(MATCH(MASTER!$A890,'DJ PUBLISHING'!A:A,FALSE),1393)</f>
        <v>1389</v>
      </c>
      <c r="D890" s="5" t="str">
        <f t="shared" ca="1" si="295"/>
        <v>HEART LIKE MINE</v>
      </c>
      <c r="E890" s="6" t="str">
        <f t="shared" ca="1" si="296"/>
        <v>THIRD PARTY LABELS</v>
      </c>
      <c r="F890" s="2">
        <f>IFERROR(MATCH(MASTER!$A890,CLOUD!B:B,FALSE),1965)</f>
        <v>1965</v>
      </c>
      <c r="G890" s="17" t="str">
        <f t="shared" ca="1" si="297"/>
        <v>-</v>
      </c>
      <c r="H890" s="18" t="str">
        <f t="shared" ca="1" si="298"/>
        <v>-</v>
      </c>
      <c r="I890" s="19" t="str">
        <f t="shared" ca="1" si="299"/>
        <v>-</v>
      </c>
      <c r="J890" s="2">
        <f>IFERROR(MATCH(MASTER!$A890,'BUMA MAIN'!H:H,FALSE),4952)</f>
        <v>4952</v>
      </c>
      <c r="K890" s="32" t="str">
        <f t="shared" ca="1" si="286"/>
        <v>-</v>
      </c>
      <c r="L890" s="33" t="str">
        <f t="shared" ca="1" si="287"/>
        <v>-</v>
      </c>
      <c r="M890" s="33" t="str">
        <f t="shared" ca="1" si="288"/>
        <v>-</v>
      </c>
      <c r="N890" s="33" t="str">
        <f t="shared" ca="1" si="289"/>
        <v>-</v>
      </c>
      <c r="O890" s="33" t="str">
        <f t="shared" ca="1" si="290"/>
        <v>-</v>
      </c>
      <c r="P890" s="33" t="str">
        <f t="shared" ca="1" si="291"/>
        <v>-</v>
      </c>
      <c r="Q890" s="33" t="str">
        <f t="shared" ca="1" si="292"/>
        <v>-</v>
      </c>
      <c r="R890" s="34" t="str">
        <f t="shared" ca="1" si="293"/>
        <v>-</v>
      </c>
      <c r="S890" s="2">
        <f>IFERROR(MATCH(MASTER!$A890,'BUMA ALT'!H:H,FALSE),4952)</f>
        <v>4952</v>
      </c>
      <c r="T890" s="5" t="str">
        <f t="shared" ca="1" si="300"/>
        <v>-</v>
      </c>
      <c r="U890" s="51" t="str">
        <f t="shared" ca="1" si="301"/>
        <v>-</v>
      </c>
      <c r="V890" s="51" t="str">
        <f t="shared" ca="1" si="302"/>
        <v>-</v>
      </c>
      <c r="W890" s="51" t="str">
        <f t="shared" ca="1" si="303"/>
        <v>-</v>
      </c>
      <c r="X890" s="51" t="str">
        <f t="shared" ca="1" si="304"/>
        <v>-</v>
      </c>
      <c r="Y890" s="51" t="str">
        <f t="shared" ca="1" si="305"/>
        <v>-</v>
      </c>
      <c r="Z890" s="51" t="str">
        <f t="shared" ca="1" si="306"/>
        <v>-</v>
      </c>
      <c r="AA890" s="6" t="str">
        <f t="shared" ca="1" si="307"/>
        <v>-</v>
      </c>
    </row>
    <row r="891" spans="1:27" x14ac:dyDescent="0.25">
      <c r="A891" s="9" t="s">
        <v>2568</v>
      </c>
      <c r="B891" s="10" t="str">
        <f t="shared" si="294"/>
        <v>DJ PUBLISHING</v>
      </c>
      <c r="C891" s="2">
        <f>IFERROR(MATCH(MASTER!$A891,'DJ PUBLISHING'!A:A,FALSE),1393)</f>
        <v>852</v>
      </c>
      <c r="D891" s="5" t="str">
        <f t="shared" ca="1" si="295"/>
        <v>HEARTBEAT</v>
      </c>
      <c r="E891" s="6" t="str">
        <f t="shared" ca="1" si="296"/>
        <v>X-BONE</v>
      </c>
      <c r="F891" s="2">
        <f>IFERROR(MATCH(MASTER!$A891,CLOUD!B:B,FALSE),1965)</f>
        <v>1965</v>
      </c>
      <c r="G891" s="17" t="str">
        <f t="shared" ca="1" si="297"/>
        <v>-</v>
      </c>
      <c r="H891" s="18" t="str">
        <f t="shared" ca="1" si="298"/>
        <v>-</v>
      </c>
      <c r="I891" s="19" t="str">
        <f t="shared" ca="1" si="299"/>
        <v>-</v>
      </c>
      <c r="J891" s="2">
        <f>IFERROR(MATCH(MASTER!$A891,'BUMA MAIN'!H:H,FALSE),4952)</f>
        <v>4952</v>
      </c>
      <c r="K891" s="32" t="str">
        <f t="shared" ca="1" si="286"/>
        <v>-</v>
      </c>
      <c r="L891" s="33" t="str">
        <f t="shared" ca="1" si="287"/>
        <v>-</v>
      </c>
      <c r="M891" s="33" t="str">
        <f t="shared" ca="1" si="288"/>
        <v>-</v>
      </c>
      <c r="N891" s="33" t="str">
        <f t="shared" ca="1" si="289"/>
        <v>-</v>
      </c>
      <c r="O891" s="33" t="str">
        <f t="shared" ca="1" si="290"/>
        <v>-</v>
      </c>
      <c r="P891" s="33" t="str">
        <f t="shared" ca="1" si="291"/>
        <v>-</v>
      </c>
      <c r="Q891" s="33" t="str">
        <f t="shared" ca="1" si="292"/>
        <v>-</v>
      </c>
      <c r="R891" s="34" t="str">
        <f t="shared" ca="1" si="293"/>
        <v>-</v>
      </c>
      <c r="S891" s="2">
        <f>IFERROR(MATCH(MASTER!$A891,'BUMA ALT'!H:H,FALSE),4952)</f>
        <v>4952</v>
      </c>
      <c r="T891" s="5" t="str">
        <f t="shared" ca="1" si="300"/>
        <v>-</v>
      </c>
      <c r="U891" s="51" t="str">
        <f t="shared" ca="1" si="301"/>
        <v>-</v>
      </c>
      <c r="V891" s="51" t="str">
        <f t="shared" ca="1" si="302"/>
        <v>-</v>
      </c>
      <c r="W891" s="51" t="str">
        <f t="shared" ca="1" si="303"/>
        <v>-</v>
      </c>
      <c r="X891" s="51" t="str">
        <f t="shared" ca="1" si="304"/>
        <v>-</v>
      </c>
      <c r="Y891" s="51" t="str">
        <f t="shared" ca="1" si="305"/>
        <v>-</v>
      </c>
      <c r="Z891" s="51" t="str">
        <f t="shared" ca="1" si="306"/>
        <v>-</v>
      </c>
      <c r="AA891" s="6" t="str">
        <f t="shared" ca="1" si="307"/>
        <v>-</v>
      </c>
    </row>
    <row r="892" spans="1:27" x14ac:dyDescent="0.25">
      <c r="A892" s="9" t="s">
        <v>2569</v>
      </c>
      <c r="B892" s="10" t="str">
        <f t="shared" si="294"/>
        <v>DJ PUBLISHING</v>
      </c>
      <c r="C892" s="2">
        <f>IFERROR(MATCH(MASTER!$A892,'DJ PUBLISHING'!A:A,FALSE),1393)</f>
        <v>555</v>
      </c>
      <c r="D892" s="5" t="str">
        <f t="shared" ca="1" si="295"/>
        <v>HEAVEN</v>
      </c>
      <c r="E892" s="6" t="str">
        <f t="shared" ca="1" si="296"/>
        <v>Scantraxx Silver</v>
      </c>
      <c r="F892" s="2">
        <f>IFERROR(MATCH(MASTER!$A892,CLOUD!B:B,FALSE),1965)</f>
        <v>1965</v>
      </c>
      <c r="G892" s="17" t="str">
        <f t="shared" ca="1" si="297"/>
        <v>-</v>
      </c>
      <c r="H892" s="18" t="str">
        <f t="shared" ca="1" si="298"/>
        <v>-</v>
      </c>
      <c r="I892" s="19" t="str">
        <f t="shared" ca="1" si="299"/>
        <v>-</v>
      </c>
      <c r="J892" s="2">
        <f>IFERROR(MATCH(MASTER!$A892,'BUMA MAIN'!H:H,FALSE),4952)</f>
        <v>4952</v>
      </c>
      <c r="K892" s="32" t="str">
        <f t="shared" ca="1" si="286"/>
        <v>-</v>
      </c>
      <c r="L892" s="33" t="str">
        <f t="shared" ca="1" si="287"/>
        <v>-</v>
      </c>
      <c r="M892" s="33" t="str">
        <f t="shared" ca="1" si="288"/>
        <v>-</v>
      </c>
      <c r="N892" s="33" t="str">
        <f t="shared" ca="1" si="289"/>
        <v>-</v>
      </c>
      <c r="O892" s="33" t="str">
        <f t="shared" ca="1" si="290"/>
        <v>-</v>
      </c>
      <c r="P892" s="33" t="str">
        <f t="shared" ca="1" si="291"/>
        <v>-</v>
      </c>
      <c r="Q892" s="33" t="str">
        <f t="shared" ca="1" si="292"/>
        <v>-</v>
      </c>
      <c r="R892" s="34" t="str">
        <f t="shared" ca="1" si="293"/>
        <v>-</v>
      </c>
      <c r="S892" s="2">
        <f>IFERROR(MATCH(MASTER!$A892,'BUMA ALT'!H:H,FALSE),4952)</f>
        <v>4952</v>
      </c>
      <c r="T892" s="5" t="str">
        <f t="shared" ca="1" si="300"/>
        <v>-</v>
      </c>
      <c r="U892" s="51" t="str">
        <f t="shared" ca="1" si="301"/>
        <v>-</v>
      </c>
      <c r="V892" s="51" t="str">
        <f t="shared" ca="1" si="302"/>
        <v>-</v>
      </c>
      <c r="W892" s="51" t="str">
        <f t="shared" ca="1" si="303"/>
        <v>-</v>
      </c>
      <c r="X892" s="51" t="str">
        <f t="shared" ca="1" si="304"/>
        <v>-</v>
      </c>
      <c r="Y892" s="51" t="str">
        <f t="shared" ca="1" si="305"/>
        <v>-</v>
      </c>
      <c r="Z892" s="51" t="str">
        <f t="shared" ca="1" si="306"/>
        <v>-</v>
      </c>
      <c r="AA892" s="6" t="str">
        <f t="shared" ca="1" si="307"/>
        <v>-</v>
      </c>
    </row>
    <row r="893" spans="1:27" x14ac:dyDescent="0.25">
      <c r="A893" s="9" t="s">
        <v>4119</v>
      </c>
      <c r="B893" s="10" t="str">
        <f t="shared" si="294"/>
        <v>DJ PUBLISHING</v>
      </c>
      <c r="C893" s="2">
        <f>IFERROR(MATCH(MASTER!$A893,'DJ PUBLISHING'!A:A,FALSE),1393)</f>
        <v>138</v>
      </c>
      <c r="D893" s="5" t="str">
        <f t="shared" ca="1" si="295"/>
        <v>HECTOC</v>
      </c>
      <c r="E893" s="6" t="str">
        <f t="shared" ca="1" si="296"/>
        <v>Scantraxx</v>
      </c>
      <c r="F893" s="2">
        <f>IFERROR(MATCH(MASTER!$A893,CLOUD!B:B,FALSE),1965)</f>
        <v>1965</v>
      </c>
      <c r="G893" s="17" t="str">
        <f t="shared" ca="1" si="297"/>
        <v>-</v>
      </c>
      <c r="H893" s="18" t="str">
        <f t="shared" ca="1" si="298"/>
        <v>-</v>
      </c>
      <c r="I893" s="19" t="str">
        <f t="shared" ca="1" si="299"/>
        <v>-</v>
      </c>
      <c r="J893" s="2">
        <f>IFERROR(MATCH(MASTER!$A893,'BUMA MAIN'!H:H,FALSE),4952)</f>
        <v>4952</v>
      </c>
      <c r="K893" s="32" t="str">
        <f t="shared" ca="1" si="286"/>
        <v>-</v>
      </c>
      <c r="L893" s="33" t="str">
        <f t="shared" ca="1" si="287"/>
        <v>-</v>
      </c>
      <c r="M893" s="33" t="str">
        <f t="shared" ca="1" si="288"/>
        <v>-</v>
      </c>
      <c r="N893" s="33" t="str">
        <f t="shared" ca="1" si="289"/>
        <v>-</v>
      </c>
      <c r="O893" s="33" t="str">
        <f t="shared" ca="1" si="290"/>
        <v>-</v>
      </c>
      <c r="P893" s="33" t="str">
        <f t="shared" ca="1" si="291"/>
        <v>-</v>
      </c>
      <c r="Q893" s="33" t="str">
        <f t="shared" ca="1" si="292"/>
        <v>-</v>
      </c>
      <c r="R893" s="34" t="str">
        <f t="shared" ca="1" si="293"/>
        <v>-</v>
      </c>
      <c r="S893" s="2">
        <f>IFERROR(MATCH(MASTER!$A893,'BUMA ALT'!H:H,FALSE),4952)</f>
        <v>4952</v>
      </c>
      <c r="T893" s="5" t="str">
        <f t="shared" ca="1" si="300"/>
        <v>-</v>
      </c>
      <c r="U893" s="51" t="str">
        <f t="shared" ca="1" si="301"/>
        <v>-</v>
      </c>
      <c r="V893" s="51" t="str">
        <f t="shared" ca="1" si="302"/>
        <v>-</v>
      </c>
      <c r="W893" s="51" t="str">
        <f t="shared" ca="1" si="303"/>
        <v>-</v>
      </c>
      <c r="X893" s="51" t="str">
        <f t="shared" ca="1" si="304"/>
        <v>-</v>
      </c>
      <c r="Y893" s="51" t="str">
        <f t="shared" ca="1" si="305"/>
        <v>-</v>
      </c>
      <c r="Z893" s="51" t="str">
        <f t="shared" ca="1" si="306"/>
        <v>-</v>
      </c>
      <c r="AA893" s="6" t="str">
        <f t="shared" ca="1" si="307"/>
        <v>-</v>
      </c>
    </row>
    <row r="894" spans="1:27" x14ac:dyDescent="0.25">
      <c r="A894" s="9" t="s">
        <v>1579</v>
      </c>
      <c r="B894" s="10" t="str">
        <f t="shared" si="294"/>
        <v>CLOUD</v>
      </c>
      <c r="C894" s="2">
        <f>IFERROR(MATCH(MASTER!$A894,'DJ PUBLISHING'!A:A,FALSE),1393)</f>
        <v>1393</v>
      </c>
      <c r="D894" s="5" t="str">
        <f t="shared" ca="1" si="295"/>
        <v>-</v>
      </c>
      <c r="E894" s="6" t="str">
        <f t="shared" ca="1" si="296"/>
        <v>-</v>
      </c>
      <c r="F894" s="2">
        <f>IFERROR(MATCH(MASTER!$A894,CLOUD!B:B,FALSE),1965)</f>
        <v>716</v>
      </c>
      <c r="G894" s="17">
        <f t="shared" ca="1" si="297"/>
        <v>3944</v>
      </c>
      <c r="H894" s="18" t="str">
        <f t="shared" ca="1" si="298"/>
        <v>HELEMAAL KAPOT</v>
      </c>
      <c r="I894" s="19" t="str">
        <f t="shared" ca="1" si="299"/>
        <v>OSKAM/TERPSTRA</v>
      </c>
      <c r="J894" s="2">
        <f>IFERROR(MATCH(MASTER!$A894,'BUMA MAIN'!H:H,FALSE),4952)</f>
        <v>4952</v>
      </c>
      <c r="K894" s="32" t="str">
        <f t="shared" ca="1" si="286"/>
        <v>-</v>
      </c>
      <c r="L894" s="33" t="str">
        <f t="shared" ca="1" si="287"/>
        <v>-</v>
      </c>
      <c r="M894" s="33" t="str">
        <f t="shared" ca="1" si="288"/>
        <v>-</v>
      </c>
      <c r="N894" s="33" t="str">
        <f t="shared" ca="1" si="289"/>
        <v>-</v>
      </c>
      <c r="O894" s="33" t="str">
        <f t="shared" ca="1" si="290"/>
        <v>-</v>
      </c>
      <c r="P894" s="33" t="str">
        <f t="shared" ca="1" si="291"/>
        <v>-</v>
      </c>
      <c r="Q894" s="33" t="str">
        <f t="shared" ca="1" si="292"/>
        <v>-</v>
      </c>
      <c r="R894" s="34" t="str">
        <f t="shared" ca="1" si="293"/>
        <v>-</v>
      </c>
      <c r="S894" s="2">
        <f>IFERROR(MATCH(MASTER!$A894,'BUMA ALT'!H:H,FALSE),4952)</f>
        <v>4952</v>
      </c>
      <c r="T894" s="5" t="str">
        <f t="shared" ca="1" si="300"/>
        <v>-</v>
      </c>
      <c r="U894" s="51" t="str">
        <f t="shared" ca="1" si="301"/>
        <v>-</v>
      </c>
      <c r="V894" s="51" t="str">
        <f t="shared" ca="1" si="302"/>
        <v>-</v>
      </c>
      <c r="W894" s="51" t="str">
        <f t="shared" ca="1" si="303"/>
        <v>-</v>
      </c>
      <c r="X894" s="51" t="str">
        <f t="shared" ca="1" si="304"/>
        <v>-</v>
      </c>
      <c r="Y894" s="51" t="str">
        <f t="shared" ca="1" si="305"/>
        <v>-</v>
      </c>
      <c r="Z894" s="51" t="str">
        <f t="shared" ca="1" si="306"/>
        <v>-</v>
      </c>
      <c r="AA894" s="6" t="str">
        <f t="shared" ca="1" si="307"/>
        <v>-</v>
      </c>
    </row>
    <row r="895" spans="1:27" x14ac:dyDescent="0.25">
      <c r="A895" s="9" t="s">
        <v>95</v>
      </c>
      <c r="B895" s="10" t="str">
        <f t="shared" si="294"/>
        <v>DJ PUBLISHING, CLOUD, BUMA MAIN</v>
      </c>
      <c r="C895" s="2">
        <f>IFERROR(MATCH(MASTER!$A895,'DJ PUBLISHING'!A:A,FALSE),1393)</f>
        <v>1027</v>
      </c>
      <c r="D895" s="5" t="str">
        <f t="shared" ca="1" si="295"/>
        <v>HELL ON EARTH</v>
      </c>
      <c r="E895" s="6" t="str">
        <f t="shared" ca="1" si="296"/>
        <v>A2 Records</v>
      </c>
      <c r="F895" s="2">
        <f>IFERROR(MATCH(MASTER!$A895,CLOUD!B:B,FALSE),1965)</f>
        <v>717</v>
      </c>
      <c r="G895" s="17">
        <f t="shared" ca="1" si="297"/>
        <v>276478</v>
      </c>
      <c r="H895" s="18" t="str">
        <f t="shared" ca="1" si="298"/>
        <v>HELL ON EARTH</v>
      </c>
      <c r="I895" s="19" t="str">
        <f t="shared" ca="1" si="299"/>
        <v>COPPEN/TROHA /VELDERMAN</v>
      </c>
      <c r="J895" s="2">
        <f>IFERROR(MATCH(MASTER!$A895,'BUMA MAIN'!H:H,FALSE),4952)</f>
        <v>114</v>
      </c>
      <c r="K895" s="32" t="str">
        <f t="shared" ca="1" si="286"/>
        <v>HELL ON EARTH</v>
      </c>
      <c r="L895" s="33">
        <f t="shared" ca="1" si="287"/>
        <v>1351244</v>
      </c>
      <c r="M895" s="33" t="str">
        <f t="shared" ca="1" si="288"/>
        <v>I-002289736-3</v>
      </c>
      <c r="N895" s="33">
        <f t="shared" ca="1" si="289"/>
        <v>472380650</v>
      </c>
      <c r="O895" s="33" t="str">
        <f t="shared" ca="1" si="290"/>
        <v>DJ PUBLISHING</v>
      </c>
      <c r="P895" s="33">
        <f t="shared" ca="1" si="291"/>
        <v>4801076</v>
      </c>
      <c r="Q895" s="33">
        <f t="shared" ca="1" si="292"/>
        <v>38832</v>
      </c>
      <c r="R895" s="34" t="str">
        <f t="shared" ca="1" si="293"/>
        <v>W-016891313</v>
      </c>
      <c r="S895" s="2">
        <f>IFERROR(MATCH(MASTER!$A895,'BUMA ALT'!H:H,FALSE),4952)</f>
        <v>4952</v>
      </c>
      <c r="T895" s="5" t="str">
        <f t="shared" ca="1" si="300"/>
        <v>-</v>
      </c>
      <c r="U895" s="51" t="str">
        <f t="shared" ca="1" si="301"/>
        <v>-</v>
      </c>
      <c r="V895" s="51" t="str">
        <f t="shared" ca="1" si="302"/>
        <v>-</v>
      </c>
      <c r="W895" s="51" t="str">
        <f t="shared" ca="1" si="303"/>
        <v>-</v>
      </c>
      <c r="X895" s="51" t="str">
        <f t="shared" ca="1" si="304"/>
        <v>-</v>
      </c>
      <c r="Y895" s="51" t="str">
        <f t="shared" ca="1" si="305"/>
        <v>-</v>
      </c>
      <c r="Z895" s="51" t="str">
        <f t="shared" ca="1" si="306"/>
        <v>-</v>
      </c>
      <c r="AA895" s="6" t="str">
        <f t="shared" ca="1" si="307"/>
        <v>-</v>
      </c>
    </row>
    <row r="896" spans="1:27" x14ac:dyDescent="0.25">
      <c r="A896" s="9" t="s">
        <v>1581</v>
      </c>
      <c r="B896" s="10" t="str">
        <f t="shared" si="294"/>
        <v>DJ PUBLISHING, CLOUD</v>
      </c>
      <c r="C896" s="2">
        <f>IFERROR(MATCH(MASTER!$A896,'DJ PUBLISHING'!A:A,FALSE),1393)</f>
        <v>916</v>
      </c>
      <c r="D896" s="5" t="str">
        <f t="shared" ca="1" si="295"/>
        <v>HELLSHIP</v>
      </c>
      <c r="E896" s="6" t="str">
        <f t="shared" ca="1" si="296"/>
        <v>X-RAW</v>
      </c>
      <c r="F896" s="2">
        <f>IFERROR(MATCH(MASTER!$A896,CLOUD!B:B,FALSE),1965)</f>
        <v>718</v>
      </c>
      <c r="G896" s="17">
        <f t="shared" ca="1" si="297"/>
        <v>429187</v>
      </c>
      <c r="H896" s="18" t="str">
        <f t="shared" ca="1" si="298"/>
        <v>HELLSHIP</v>
      </c>
      <c r="I896" s="19" t="str">
        <f t="shared" ca="1" si="299"/>
        <v>HAAPAJOKI /SAVIN</v>
      </c>
      <c r="J896" s="2">
        <f>IFERROR(MATCH(MASTER!$A896,'BUMA MAIN'!H:H,FALSE),4952)</f>
        <v>4952</v>
      </c>
      <c r="K896" s="32" t="str">
        <f t="shared" ca="1" si="286"/>
        <v>-</v>
      </c>
      <c r="L896" s="33" t="str">
        <f t="shared" ca="1" si="287"/>
        <v>-</v>
      </c>
      <c r="M896" s="33" t="str">
        <f t="shared" ca="1" si="288"/>
        <v>-</v>
      </c>
      <c r="N896" s="33" t="str">
        <f t="shared" ca="1" si="289"/>
        <v>-</v>
      </c>
      <c r="O896" s="33" t="str">
        <f t="shared" ca="1" si="290"/>
        <v>-</v>
      </c>
      <c r="P896" s="33" t="str">
        <f t="shared" ca="1" si="291"/>
        <v>-</v>
      </c>
      <c r="Q896" s="33" t="str">
        <f t="shared" ca="1" si="292"/>
        <v>-</v>
      </c>
      <c r="R896" s="34" t="str">
        <f t="shared" ca="1" si="293"/>
        <v>-</v>
      </c>
      <c r="S896" s="2">
        <f>IFERROR(MATCH(MASTER!$A896,'BUMA ALT'!H:H,FALSE),4952)</f>
        <v>4952</v>
      </c>
      <c r="T896" s="5" t="str">
        <f t="shared" ca="1" si="300"/>
        <v>-</v>
      </c>
      <c r="U896" s="51" t="str">
        <f t="shared" ca="1" si="301"/>
        <v>-</v>
      </c>
      <c r="V896" s="51" t="str">
        <f t="shared" ca="1" si="302"/>
        <v>-</v>
      </c>
      <c r="W896" s="51" t="str">
        <f t="shared" ca="1" si="303"/>
        <v>-</v>
      </c>
      <c r="X896" s="51" t="str">
        <f t="shared" ca="1" si="304"/>
        <v>-</v>
      </c>
      <c r="Y896" s="51" t="str">
        <f t="shared" ca="1" si="305"/>
        <v>-</v>
      </c>
      <c r="Z896" s="51" t="str">
        <f t="shared" ca="1" si="306"/>
        <v>-</v>
      </c>
      <c r="AA896" s="6" t="str">
        <f t="shared" ca="1" si="307"/>
        <v>-</v>
      </c>
    </row>
    <row r="897" spans="1:27" x14ac:dyDescent="0.25">
      <c r="A897" s="9" t="s">
        <v>485</v>
      </c>
      <c r="B897" s="10" t="str">
        <f t="shared" si="294"/>
        <v>DJ PUBLISHING, CLOUD, BUMA MAIN</v>
      </c>
      <c r="C897" s="2">
        <f>IFERROR(MATCH(MASTER!$A897,'DJ PUBLISHING'!A:A,FALSE),1393)</f>
        <v>1087</v>
      </c>
      <c r="D897" s="5" t="str">
        <f t="shared" ca="1" si="295"/>
        <v>HERE COMES THE BOOM</v>
      </c>
      <c r="E897" s="6" t="str">
        <f t="shared" ca="1" si="296"/>
        <v>A2 Records</v>
      </c>
      <c r="F897" s="2">
        <f>IFERROR(MATCH(MASTER!$A897,CLOUD!B:B,FALSE),1965)</f>
        <v>719</v>
      </c>
      <c r="G897" s="17">
        <f t="shared" ca="1" si="297"/>
        <v>454612</v>
      </c>
      <c r="H897" s="18" t="str">
        <f t="shared" ca="1" si="298"/>
        <v>HERE COMES THE BOOM</v>
      </c>
      <c r="I897" s="19" t="str">
        <f t="shared" ca="1" si="299"/>
        <v>AANDEWIEL/COPPEN/VELDERMAN</v>
      </c>
      <c r="J897" s="2">
        <f>IFERROR(MATCH(MASTER!$A897,'BUMA MAIN'!H:H,FALSE),4952)</f>
        <v>504</v>
      </c>
      <c r="K897" s="32" t="str">
        <f t="shared" ca="1" si="286"/>
        <v>HERE COMES THE BOOM</v>
      </c>
      <c r="L897" s="33">
        <f t="shared" ca="1" si="287"/>
        <v>1351244</v>
      </c>
      <c r="M897" s="33" t="str">
        <f t="shared" ca="1" si="288"/>
        <v>I-002289736-3</v>
      </c>
      <c r="N897" s="33">
        <f t="shared" ca="1" si="289"/>
        <v>472380650</v>
      </c>
      <c r="O897" s="33" t="str">
        <f t="shared" ca="1" si="290"/>
        <v>DJ PUBLISHING</v>
      </c>
      <c r="P897" s="33">
        <f t="shared" ca="1" si="291"/>
        <v>11549687</v>
      </c>
      <c r="Q897" s="33">
        <f t="shared" ca="1" si="292"/>
        <v>42290</v>
      </c>
      <c r="R897" s="34" t="str">
        <f t="shared" ca="1" si="293"/>
        <v>W-010463808</v>
      </c>
      <c r="S897" s="2">
        <f>IFERROR(MATCH(MASTER!$A897,'BUMA ALT'!H:H,FALSE),4952)</f>
        <v>4952</v>
      </c>
      <c r="T897" s="5" t="str">
        <f t="shared" ca="1" si="300"/>
        <v>-</v>
      </c>
      <c r="U897" s="51" t="str">
        <f t="shared" ca="1" si="301"/>
        <v>-</v>
      </c>
      <c r="V897" s="51" t="str">
        <f t="shared" ca="1" si="302"/>
        <v>-</v>
      </c>
      <c r="W897" s="51" t="str">
        <f t="shared" ca="1" si="303"/>
        <v>-</v>
      </c>
      <c r="X897" s="51" t="str">
        <f t="shared" ca="1" si="304"/>
        <v>-</v>
      </c>
      <c r="Y897" s="51" t="str">
        <f t="shared" ca="1" si="305"/>
        <v>-</v>
      </c>
      <c r="Z897" s="51" t="str">
        <f t="shared" ca="1" si="306"/>
        <v>-</v>
      </c>
      <c r="AA897" s="6" t="str">
        <f t="shared" ca="1" si="307"/>
        <v>-</v>
      </c>
    </row>
    <row r="898" spans="1:27" x14ac:dyDescent="0.25">
      <c r="A898" s="9" t="s">
        <v>1584</v>
      </c>
      <c r="B898" s="10" t="str">
        <f t="shared" si="294"/>
        <v>CLOUD</v>
      </c>
      <c r="C898" s="2">
        <f>IFERROR(MATCH(MASTER!$A898,'DJ PUBLISHING'!A:A,FALSE),1393)</f>
        <v>1393</v>
      </c>
      <c r="D898" s="5" t="str">
        <f t="shared" ca="1" si="295"/>
        <v>-</v>
      </c>
      <c r="E898" s="6" t="str">
        <f t="shared" ca="1" si="296"/>
        <v>-</v>
      </c>
      <c r="F898" s="2">
        <f>IFERROR(MATCH(MASTER!$A898,CLOUD!B:B,FALSE),1965)</f>
        <v>720</v>
      </c>
      <c r="G898" s="17">
        <f t="shared" ca="1" si="297"/>
        <v>84089</v>
      </c>
      <c r="H898" s="18" t="str">
        <f t="shared" ca="1" si="298"/>
        <v>HERE WE ARE</v>
      </c>
      <c r="I898" s="19" t="str">
        <f t="shared" ca="1" si="299"/>
        <v>SAMUEL/WITJES</v>
      </c>
      <c r="J898" s="2">
        <f>IFERROR(MATCH(MASTER!$A898,'BUMA MAIN'!H:H,FALSE),4952)</f>
        <v>4952</v>
      </c>
      <c r="K898" s="32" t="str">
        <f t="shared" ca="1" si="286"/>
        <v>-</v>
      </c>
      <c r="L898" s="33" t="str">
        <f t="shared" ca="1" si="287"/>
        <v>-</v>
      </c>
      <c r="M898" s="33" t="str">
        <f t="shared" ca="1" si="288"/>
        <v>-</v>
      </c>
      <c r="N898" s="33" t="str">
        <f t="shared" ca="1" si="289"/>
        <v>-</v>
      </c>
      <c r="O898" s="33" t="str">
        <f t="shared" ca="1" si="290"/>
        <v>-</v>
      </c>
      <c r="P898" s="33" t="str">
        <f t="shared" ca="1" si="291"/>
        <v>-</v>
      </c>
      <c r="Q898" s="33" t="str">
        <f t="shared" ca="1" si="292"/>
        <v>-</v>
      </c>
      <c r="R898" s="34" t="str">
        <f t="shared" ca="1" si="293"/>
        <v>-</v>
      </c>
      <c r="S898" s="2">
        <f>IFERROR(MATCH(MASTER!$A898,'BUMA ALT'!H:H,FALSE),4952)</f>
        <v>4952</v>
      </c>
      <c r="T898" s="5" t="str">
        <f t="shared" ca="1" si="300"/>
        <v>-</v>
      </c>
      <c r="U898" s="51" t="str">
        <f t="shared" ca="1" si="301"/>
        <v>-</v>
      </c>
      <c r="V898" s="51" t="str">
        <f t="shared" ca="1" si="302"/>
        <v>-</v>
      </c>
      <c r="W898" s="51" t="str">
        <f t="shared" ca="1" si="303"/>
        <v>-</v>
      </c>
      <c r="X898" s="51" t="str">
        <f t="shared" ca="1" si="304"/>
        <v>-</v>
      </c>
      <c r="Y898" s="51" t="str">
        <f t="shared" ca="1" si="305"/>
        <v>-</v>
      </c>
      <c r="Z898" s="51" t="str">
        <f t="shared" ca="1" si="306"/>
        <v>-</v>
      </c>
      <c r="AA898" s="6" t="str">
        <f t="shared" ca="1" si="307"/>
        <v>-</v>
      </c>
    </row>
    <row r="899" spans="1:27" x14ac:dyDescent="0.25">
      <c r="A899" s="9" t="s">
        <v>1586</v>
      </c>
      <c r="B899" s="10" t="str">
        <f t="shared" si="294"/>
        <v>CLOUD</v>
      </c>
      <c r="C899" s="2">
        <f>IFERROR(MATCH(MASTER!$A899,'DJ PUBLISHING'!A:A,FALSE),1393)</f>
        <v>1393</v>
      </c>
      <c r="D899" s="5" t="str">
        <f t="shared" ca="1" si="295"/>
        <v>-</v>
      </c>
      <c r="E899" s="6" t="str">
        <f t="shared" ca="1" si="296"/>
        <v>-</v>
      </c>
      <c r="F899" s="2">
        <f>IFERROR(MATCH(MASTER!$A899,CLOUD!B:B,FALSE),1965)</f>
        <v>721</v>
      </c>
      <c r="G899" s="17">
        <f t="shared" ca="1" si="297"/>
        <v>4014</v>
      </c>
      <c r="H899" s="18" t="str">
        <f t="shared" ca="1" si="298"/>
        <v>HERE WE GO AGAIN</v>
      </c>
      <c r="I899" s="19" t="str">
        <f t="shared" ca="1" si="299"/>
        <v>CARDILLI</v>
      </c>
      <c r="J899" s="2">
        <f>IFERROR(MATCH(MASTER!$A899,'BUMA MAIN'!H:H,FALSE),4952)</f>
        <v>4952</v>
      </c>
      <c r="K899" s="32" t="str">
        <f t="shared" ref="K899:K962" ca="1" si="308">INDIRECT("'"&amp;$K$1 &amp;"'!" &amp; ADDRESS($J899,8))</f>
        <v>-</v>
      </c>
      <c r="L899" s="33" t="str">
        <f t="shared" ref="L899:L962" ca="1" si="309">INDIRECT("'"&amp;$K$1 &amp;"'!" &amp; ADDRESS($J899,1))</f>
        <v>-</v>
      </c>
      <c r="M899" s="33" t="str">
        <f t="shared" ref="M899:M962" ca="1" si="310">INDIRECT("'"&amp;$K$1 &amp;"'!" &amp; ADDRESS($J899,2))</f>
        <v>-</v>
      </c>
      <c r="N899" s="33" t="str">
        <f t="shared" ref="N899:N962" ca="1" si="311">INDIRECT("'"&amp;$K$1 &amp;"'!" &amp; ADDRESS($J899,3))</f>
        <v>-</v>
      </c>
      <c r="O899" s="33" t="str">
        <f t="shared" ref="O899:O962" ca="1" si="312">INDIRECT("'"&amp;$K$1 &amp;"'!" &amp; ADDRESS($J899,4))</f>
        <v>-</v>
      </c>
      <c r="P899" s="33" t="str">
        <f t="shared" ref="P899:P962" ca="1" si="313">INDIRECT("'"&amp;$K$1 &amp;"'!" &amp; ADDRESS($J899,5))</f>
        <v>-</v>
      </c>
      <c r="Q899" s="33" t="str">
        <f t="shared" ref="Q899:Q962" ca="1" si="314">INDIRECT("'"&amp;$K$1 &amp;"'!" &amp; ADDRESS($J899,6))</f>
        <v>-</v>
      </c>
      <c r="R899" s="34" t="str">
        <f t="shared" ref="R899:R962" ca="1" si="315">INDIRECT("'"&amp;$K$1 &amp;"'!" &amp; ADDRESS($J899,7))</f>
        <v>-</v>
      </c>
      <c r="S899" s="2">
        <f>IFERROR(MATCH(MASTER!$A899,'BUMA ALT'!H:H,FALSE),4952)</f>
        <v>4952</v>
      </c>
      <c r="T899" s="5" t="str">
        <f t="shared" ca="1" si="300"/>
        <v>-</v>
      </c>
      <c r="U899" s="51" t="str">
        <f t="shared" ca="1" si="301"/>
        <v>-</v>
      </c>
      <c r="V899" s="51" t="str">
        <f t="shared" ca="1" si="302"/>
        <v>-</v>
      </c>
      <c r="W899" s="51" t="str">
        <f t="shared" ca="1" si="303"/>
        <v>-</v>
      </c>
      <c r="X899" s="51" t="str">
        <f t="shared" ca="1" si="304"/>
        <v>-</v>
      </c>
      <c r="Y899" s="51" t="str">
        <f t="shared" ca="1" si="305"/>
        <v>-</v>
      </c>
      <c r="Z899" s="51" t="str">
        <f t="shared" ca="1" si="306"/>
        <v>-</v>
      </c>
      <c r="AA899" s="6" t="str">
        <f t="shared" ca="1" si="307"/>
        <v>-</v>
      </c>
    </row>
    <row r="900" spans="1:27" x14ac:dyDescent="0.25">
      <c r="A900" s="9" t="s">
        <v>323</v>
      </c>
      <c r="B900" s="10" t="str">
        <f t="shared" ref="B900:B963" si="316">SUBSTITUTE(SUBSTITUTE(TRIM(SUBSTITUTE(TRIM(IF(C900&lt;&gt;1393,SUBSTITUTE($D$1," ","~")&amp;"|"," ") &amp;  IF(F900&lt;&gt;1965,SUBSTITUTE($G$1," ","~")&amp;"|"," ") &amp; IF(J900&lt;&gt;4952,SUBSTITUTE($K$1," ","~")&amp;"|"," ") &amp; IF(S900&lt;&gt;4952,SUBSTITUTE($T$1," ","~")&amp;"|"," ")),"|"," "))," ",", "),"~"," ")</f>
        <v>DJ PUBLISHING, CLOUD, BUMA MAIN</v>
      </c>
      <c r="C900" s="2">
        <f>IFERROR(MATCH(MASTER!$A900,'DJ PUBLISHING'!A:A,FALSE),1393)</f>
        <v>897</v>
      </c>
      <c r="D900" s="5" t="str">
        <f t="shared" ref="D900:D963" ca="1" si="317">INDIRECT("'" &amp; $D$1 &amp;"'!" &amp; ADDRESS($C900,1))</f>
        <v>HERO</v>
      </c>
      <c r="E900" s="6" t="str">
        <f t="shared" ref="E900:E963" ca="1" si="318">INDIRECT("'" &amp; $D$1 &amp;"'!" &amp; ADDRESS($C900,2))</f>
        <v>X-RAW</v>
      </c>
      <c r="F900" s="2">
        <f>IFERROR(MATCH(MASTER!$A900,CLOUD!B:B,FALSE),1965)</f>
        <v>722</v>
      </c>
      <c r="G900" s="17">
        <f t="shared" ref="G900:G963" ca="1" si="319">INDIRECT("'"&amp;$G$1 &amp;"'!" &amp; ADDRESS($F900,1))</f>
        <v>344940</v>
      </c>
      <c r="H900" s="18" t="str">
        <f t="shared" ref="H900:H963" ca="1" si="320">INDIRECT("'"&amp;$G$1 &amp;"'!" &amp; ADDRESS($F900,2))</f>
        <v>HERO</v>
      </c>
      <c r="I900" s="19" t="str">
        <f t="shared" ref="I900:I963" ca="1" si="321">INDIRECT("'"&amp;$G$1 &amp;"'!" &amp; ADDRESS($F900,3))</f>
        <v>GIULIO/SIMONE</v>
      </c>
      <c r="J900" s="2">
        <f>IFERROR(MATCH(MASTER!$A900,'BUMA MAIN'!H:H,FALSE),4952)</f>
        <v>342</v>
      </c>
      <c r="K900" s="32" t="str">
        <f t="shared" ca="1" si="308"/>
        <v>HERO</v>
      </c>
      <c r="L900" s="33">
        <f t="shared" ca="1" si="309"/>
        <v>1351244</v>
      </c>
      <c r="M900" s="33" t="str">
        <f t="shared" ca="1" si="310"/>
        <v>I-002289736-3</v>
      </c>
      <c r="N900" s="33">
        <f t="shared" ca="1" si="311"/>
        <v>472380650</v>
      </c>
      <c r="O900" s="33" t="str">
        <f t="shared" ca="1" si="312"/>
        <v>DJ PUBLISHING</v>
      </c>
      <c r="P900" s="33">
        <f t="shared" ca="1" si="313"/>
        <v>11544725</v>
      </c>
      <c r="Q900" s="33">
        <f t="shared" ca="1" si="314"/>
        <v>42223</v>
      </c>
      <c r="R900" s="34" t="str">
        <f t="shared" ca="1" si="315"/>
        <v>W-012105533</v>
      </c>
      <c r="S900" s="2">
        <f>IFERROR(MATCH(MASTER!$A900,'BUMA ALT'!H:H,FALSE),4952)</f>
        <v>4952</v>
      </c>
      <c r="T900" s="5" t="str">
        <f t="shared" ref="T900:T963" ca="1" si="322">INDIRECT("'"&amp;$T$1 &amp;"'!" &amp; ADDRESS($S900,8))</f>
        <v>-</v>
      </c>
      <c r="U900" s="51" t="str">
        <f t="shared" ref="U900:U963" ca="1" si="323">INDIRECT("'"&amp;$T$1 &amp;"'!" &amp; ADDRESS($S900,1))</f>
        <v>-</v>
      </c>
      <c r="V900" s="51" t="str">
        <f t="shared" ref="V900:V963" ca="1" si="324">INDIRECT("'"&amp;$T$1 &amp;"'!" &amp; ADDRESS($S900,2))</f>
        <v>-</v>
      </c>
      <c r="W900" s="51" t="str">
        <f t="shared" ref="W900:W963" ca="1" si="325">INDIRECT("'"&amp;$T$1 &amp;"'!" &amp; ADDRESS($S900,3))</f>
        <v>-</v>
      </c>
      <c r="X900" s="51" t="str">
        <f t="shared" ref="X900:X963" ca="1" si="326">INDIRECT("'"&amp;$T$1 &amp;"'!" &amp; ADDRESS($S900,4))</f>
        <v>-</v>
      </c>
      <c r="Y900" s="51" t="str">
        <f t="shared" ref="Y900:Y963" ca="1" si="327">INDIRECT("'"&amp;$T$1 &amp;"'!" &amp; ADDRESS($S900,5))</f>
        <v>-</v>
      </c>
      <c r="Z900" s="51" t="str">
        <f t="shared" ref="Z900:Z963" ca="1" si="328">INDIRECT("'"&amp;$T$1 &amp;"'!" &amp; ADDRESS($S900,6))</f>
        <v>-</v>
      </c>
      <c r="AA900" s="6" t="str">
        <f t="shared" ref="AA900:AA963" ca="1" si="329">INDIRECT("'"&amp;$T$1 &amp;"'!" &amp; ADDRESS($S900,7))</f>
        <v>-</v>
      </c>
    </row>
    <row r="901" spans="1:27" x14ac:dyDescent="0.25">
      <c r="A901" s="9" t="s">
        <v>3176</v>
      </c>
      <c r="B901" s="10" t="str">
        <f t="shared" si="316"/>
        <v>BUMA ALT</v>
      </c>
      <c r="C901" s="2">
        <f>IFERROR(MATCH(MASTER!$A901,'DJ PUBLISHING'!A:A,FALSE),1393)</f>
        <v>1393</v>
      </c>
      <c r="D901" s="5" t="str">
        <f t="shared" ca="1" si="317"/>
        <v>-</v>
      </c>
      <c r="E901" s="6" t="str">
        <f t="shared" ca="1" si="318"/>
        <v>-</v>
      </c>
      <c r="F901" s="2">
        <f>IFERROR(MATCH(MASTER!$A901,CLOUD!B:B,FALSE),1965)</f>
        <v>1965</v>
      </c>
      <c r="G901" s="17" t="str">
        <f t="shared" ca="1" si="319"/>
        <v>-</v>
      </c>
      <c r="H901" s="18" t="str">
        <f t="shared" ca="1" si="320"/>
        <v>-</v>
      </c>
      <c r="I901" s="19" t="str">
        <f t="shared" ca="1" si="321"/>
        <v>-</v>
      </c>
      <c r="J901" s="2">
        <f>IFERROR(MATCH(MASTER!$A901,'BUMA MAIN'!H:H,FALSE),4952)</f>
        <v>4952</v>
      </c>
      <c r="K901" s="32" t="str">
        <f t="shared" ca="1" si="308"/>
        <v>-</v>
      </c>
      <c r="L901" s="33" t="str">
        <f t="shared" ca="1" si="309"/>
        <v>-</v>
      </c>
      <c r="M901" s="33" t="str">
        <f t="shared" ca="1" si="310"/>
        <v>-</v>
      </c>
      <c r="N901" s="33" t="str">
        <f t="shared" ca="1" si="311"/>
        <v>-</v>
      </c>
      <c r="O901" s="33" t="str">
        <f t="shared" ca="1" si="312"/>
        <v>-</v>
      </c>
      <c r="P901" s="33" t="str">
        <f t="shared" ca="1" si="313"/>
        <v>-</v>
      </c>
      <c r="Q901" s="33" t="str">
        <f t="shared" ca="1" si="314"/>
        <v>-</v>
      </c>
      <c r="R901" s="34" t="str">
        <f t="shared" ca="1" si="315"/>
        <v>-</v>
      </c>
      <c r="S901" s="2">
        <f>IFERROR(MATCH(MASTER!$A901,'BUMA ALT'!H:H,FALSE),4952)</f>
        <v>1248</v>
      </c>
      <c r="T901" s="5" t="str">
        <f t="shared" ca="1" si="322"/>
        <v>HERO (RADIO EDIT)</v>
      </c>
      <c r="U901" s="51">
        <f t="shared" ca="1" si="323"/>
        <v>1351244</v>
      </c>
      <c r="V901" s="51" t="str">
        <f t="shared" ca="1" si="324"/>
        <v>I-002289736-3</v>
      </c>
      <c r="W901" s="51">
        <f t="shared" ca="1" si="325"/>
        <v>472380650</v>
      </c>
      <c r="X901" s="51" t="str">
        <f t="shared" ca="1" si="326"/>
        <v>DJ PUBLISHING</v>
      </c>
      <c r="Y901" s="51">
        <f t="shared" ca="1" si="327"/>
        <v>11570156</v>
      </c>
      <c r="Z901" s="51">
        <f t="shared" ca="1" si="328"/>
        <v>42544</v>
      </c>
      <c r="AA901" s="6" t="str">
        <f t="shared" ca="1" si="329"/>
        <v>W-011867849</v>
      </c>
    </row>
    <row r="902" spans="1:27" x14ac:dyDescent="0.25">
      <c r="A902" s="9" t="s">
        <v>689</v>
      </c>
      <c r="B902" s="10" t="str">
        <f t="shared" si="316"/>
        <v>DJ PUBLISHING, CLOUD, BUMA MAIN</v>
      </c>
      <c r="C902" s="2">
        <f>IFERROR(MATCH(MASTER!$A902,'DJ PUBLISHING'!A:A,FALSE),1393)</f>
        <v>783</v>
      </c>
      <c r="D902" s="5" t="str">
        <f t="shared" ca="1" si="317"/>
        <v>HEROES OF THE NIGHT</v>
      </c>
      <c r="E902" s="6" t="str">
        <f t="shared" ca="1" si="318"/>
        <v>X-BONE</v>
      </c>
      <c r="F902" s="2">
        <f>IFERROR(MATCH(MASTER!$A902,CLOUD!B:B,FALSE),1965)</f>
        <v>723</v>
      </c>
      <c r="G902" s="17">
        <f t="shared" ca="1" si="319"/>
        <v>499028</v>
      </c>
      <c r="H902" s="18" t="str">
        <f t="shared" ca="1" si="320"/>
        <v>HEROES OF THE NIGHT</v>
      </c>
      <c r="I902" s="19" t="str">
        <f t="shared" ca="1" si="321"/>
        <v>PHILBERT</v>
      </c>
      <c r="J902" s="2">
        <f>IFERROR(MATCH(MASTER!$A902,'BUMA MAIN'!H:H,FALSE),4952)</f>
        <v>709</v>
      </c>
      <c r="K902" s="32" t="str">
        <f t="shared" ca="1" si="308"/>
        <v>HEROES OF THE NIGHT</v>
      </c>
      <c r="L902" s="33">
        <f t="shared" ca="1" si="309"/>
        <v>1351244</v>
      </c>
      <c r="M902" s="33" t="str">
        <f t="shared" ca="1" si="310"/>
        <v>I-002289736-3</v>
      </c>
      <c r="N902" s="33">
        <f t="shared" ca="1" si="311"/>
        <v>472380650</v>
      </c>
      <c r="O902" s="33" t="str">
        <f t="shared" ca="1" si="312"/>
        <v>DJ PUBLISHING</v>
      </c>
      <c r="P902" s="33">
        <f t="shared" ca="1" si="313"/>
        <v>11555770</v>
      </c>
      <c r="Q902" s="33">
        <f t="shared" ca="1" si="314"/>
        <v>42360</v>
      </c>
      <c r="R902" s="34" t="str">
        <f t="shared" ca="1" si="315"/>
        <v>W-010787081</v>
      </c>
      <c r="S902" s="2">
        <f>IFERROR(MATCH(MASTER!$A902,'BUMA ALT'!H:H,FALSE),4952)</f>
        <v>4952</v>
      </c>
      <c r="T902" s="5" t="str">
        <f t="shared" ca="1" si="322"/>
        <v>-</v>
      </c>
      <c r="U902" s="51" t="str">
        <f t="shared" ca="1" si="323"/>
        <v>-</v>
      </c>
      <c r="V902" s="51" t="str">
        <f t="shared" ca="1" si="324"/>
        <v>-</v>
      </c>
      <c r="W902" s="51" t="str">
        <f t="shared" ca="1" si="325"/>
        <v>-</v>
      </c>
      <c r="X902" s="51" t="str">
        <f t="shared" ca="1" si="326"/>
        <v>-</v>
      </c>
      <c r="Y902" s="51" t="str">
        <f t="shared" ca="1" si="327"/>
        <v>-</v>
      </c>
      <c r="Z902" s="51" t="str">
        <f t="shared" ca="1" si="328"/>
        <v>-</v>
      </c>
      <c r="AA902" s="6" t="str">
        <f t="shared" ca="1" si="329"/>
        <v>-</v>
      </c>
    </row>
    <row r="903" spans="1:27" x14ac:dyDescent="0.25">
      <c r="A903" s="9" t="s">
        <v>2570</v>
      </c>
      <c r="B903" s="10" t="str">
        <f t="shared" si="316"/>
        <v>DJ PUBLISHING</v>
      </c>
      <c r="C903" s="2">
        <f>IFERROR(MATCH(MASTER!$A903,'DJ PUBLISHING'!A:A,FALSE),1393)</f>
        <v>571</v>
      </c>
      <c r="D903" s="5" t="str">
        <f t="shared" ca="1" si="317"/>
        <v>HESITATE TO KILL</v>
      </c>
      <c r="E903" s="6" t="str">
        <f t="shared" ca="1" si="318"/>
        <v>Scantraxx Silver</v>
      </c>
      <c r="F903" s="2">
        <f>IFERROR(MATCH(MASTER!$A903,CLOUD!B:B,FALSE),1965)</f>
        <v>1965</v>
      </c>
      <c r="G903" s="17" t="str">
        <f t="shared" ca="1" si="319"/>
        <v>-</v>
      </c>
      <c r="H903" s="18" t="str">
        <f t="shared" ca="1" si="320"/>
        <v>-</v>
      </c>
      <c r="I903" s="19" t="str">
        <f t="shared" ca="1" si="321"/>
        <v>-</v>
      </c>
      <c r="J903" s="2">
        <f>IFERROR(MATCH(MASTER!$A903,'BUMA MAIN'!H:H,FALSE),4952)</f>
        <v>4952</v>
      </c>
      <c r="K903" s="32" t="str">
        <f t="shared" ca="1" si="308"/>
        <v>-</v>
      </c>
      <c r="L903" s="33" t="str">
        <f t="shared" ca="1" si="309"/>
        <v>-</v>
      </c>
      <c r="M903" s="33" t="str">
        <f t="shared" ca="1" si="310"/>
        <v>-</v>
      </c>
      <c r="N903" s="33" t="str">
        <f t="shared" ca="1" si="311"/>
        <v>-</v>
      </c>
      <c r="O903" s="33" t="str">
        <f t="shared" ca="1" si="312"/>
        <v>-</v>
      </c>
      <c r="P903" s="33" t="str">
        <f t="shared" ca="1" si="313"/>
        <v>-</v>
      </c>
      <c r="Q903" s="33" t="str">
        <f t="shared" ca="1" si="314"/>
        <v>-</v>
      </c>
      <c r="R903" s="34" t="str">
        <f t="shared" ca="1" si="315"/>
        <v>-</v>
      </c>
      <c r="S903" s="2">
        <f>IFERROR(MATCH(MASTER!$A903,'BUMA ALT'!H:H,FALSE),4952)</f>
        <v>4952</v>
      </c>
      <c r="T903" s="5" t="str">
        <f t="shared" ca="1" si="322"/>
        <v>-</v>
      </c>
      <c r="U903" s="51" t="str">
        <f t="shared" ca="1" si="323"/>
        <v>-</v>
      </c>
      <c r="V903" s="51" t="str">
        <f t="shared" ca="1" si="324"/>
        <v>-</v>
      </c>
      <c r="W903" s="51" t="str">
        <f t="shared" ca="1" si="325"/>
        <v>-</v>
      </c>
      <c r="X903" s="51" t="str">
        <f t="shared" ca="1" si="326"/>
        <v>-</v>
      </c>
      <c r="Y903" s="51" t="str">
        <f t="shared" ca="1" si="327"/>
        <v>-</v>
      </c>
      <c r="Z903" s="51" t="str">
        <f t="shared" ca="1" si="328"/>
        <v>-</v>
      </c>
      <c r="AA903" s="6" t="str">
        <f t="shared" ca="1" si="329"/>
        <v>-</v>
      </c>
    </row>
    <row r="904" spans="1:27" x14ac:dyDescent="0.25">
      <c r="A904" s="9" t="s">
        <v>351</v>
      </c>
      <c r="B904" s="10" t="str">
        <f t="shared" si="316"/>
        <v>CLOUD, BUMA MAIN</v>
      </c>
      <c r="C904" s="2">
        <f>IFERROR(MATCH(MASTER!$A904,'DJ PUBLISHING'!A:A,FALSE),1393)</f>
        <v>1393</v>
      </c>
      <c r="D904" s="5" t="str">
        <f t="shared" ca="1" si="317"/>
        <v>-</v>
      </c>
      <c r="E904" s="6" t="str">
        <f t="shared" ca="1" si="318"/>
        <v>-</v>
      </c>
      <c r="F904" s="2">
        <f>IFERROR(MATCH(MASTER!$A904,CLOUD!B:B,FALSE),1965)</f>
        <v>724</v>
      </c>
      <c r="G904" s="17">
        <f t="shared" ca="1" si="319"/>
        <v>399010</v>
      </c>
      <c r="H904" s="18" t="str">
        <f t="shared" ca="1" si="320"/>
        <v>HET GEVOEL VAN</v>
      </c>
      <c r="I904" s="19" t="str">
        <f t="shared" ca="1" si="321"/>
        <v>BUIJTENHEK/EVERS/OSKAM</v>
      </c>
      <c r="J904" s="2">
        <f>IFERROR(MATCH(MASTER!$A904,'BUMA MAIN'!H:H,FALSE),4952)</f>
        <v>370</v>
      </c>
      <c r="K904" s="32" t="str">
        <f t="shared" ca="1" si="308"/>
        <v>HET GEVOEL VAN</v>
      </c>
      <c r="L904" s="33">
        <f t="shared" ca="1" si="309"/>
        <v>1351244</v>
      </c>
      <c r="M904" s="33" t="str">
        <f t="shared" ca="1" si="310"/>
        <v>I-002289736-3</v>
      </c>
      <c r="N904" s="33">
        <f t="shared" ca="1" si="311"/>
        <v>472380650</v>
      </c>
      <c r="O904" s="33" t="str">
        <f t="shared" ca="1" si="312"/>
        <v>DJ PUBLISHING</v>
      </c>
      <c r="P904" s="33">
        <f t="shared" ca="1" si="313"/>
        <v>11544725</v>
      </c>
      <c r="Q904" s="33">
        <f t="shared" ca="1" si="314"/>
        <v>42223</v>
      </c>
      <c r="R904" s="34" t="str">
        <f t="shared" ca="1" si="315"/>
        <v>W-009947371</v>
      </c>
      <c r="S904" s="2">
        <f>IFERROR(MATCH(MASTER!$A904,'BUMA ALT'!H:H,FALSE),4952)</f>
        <v>4952</v>
      </c>
      <c r="T904" s="5" t="str">
        <f t="shared" ca="1" si="322"/>
        <v>-</v>
      </c>
      <c r="U904" s="51" t="str">
        <f t="shared" ca="1" si="323"/>
        <v>-</v>
      </c>
      <c r="V904" s="51" t="str">
        <f t="shared" ca="1" si="324"/>
        <v>-</v>
      </c>
      <c r="W904" s="51" t="str">
        <f t="shared" ca="1" si="325"/>
        <v>-</v>
      </c>
      <c r="X904" s="51" t="str">
        <f t="shared" ca="1" si="326"/>
        <v>-</v>
      </c>
      <c r="Y904" s="51" t="str">
        <f t="shared" ca="1" si="327"/>
        <v>-</v>
      </c>
      <c r="Z904" s="51" t="str">
        <f t="shared" ca="1" si="328"/>
        <v>-</v>
      </c>
      <c r="AA904" s="6" t="str">
        <f t="shared" ca="1" si="329"/>
        <v>-</v>
      </c>
    </row>
    <row r="905" spans="1:27" x14ac:dyDescent="0.25">
      <c r="A905" s="9" t="s">
        <v>3227</v>
      </c>
      <c r="B905" s="10" t="str">
        <f t="shared" si="316"/>
        <v>BUMA ALT</v>
      </c>
      <c r="C905" s="2">
        <f>IFERROR(MATCH(MASTER!$A905,'DJ PUBLISHING'!A:A,FALSE),1393)</f>
        <v>1393</v>
      </c>
      <c r="D905" s="5" t="str">
        <f t="shared" ca="1" si="317"/>
        <v>-</v>
      </c>
      <c r="E905" s="6" t="str">
        <f t="shared" ca="1" si="318"/>
        <v>-</v>
      </c>
      <c r="F905" s="2">
        <f>IFERROR(MATCH(MASTER!$A905,CLOUD!B:B,FALSE),1965)</f>
        <v>1965</v>
      </c>
      <c r="G905" s="17" t="str">
        <f t="shared" ca="1" si="319"/>
        <v>-</v>
      </c>
      <c r="H905" s="18" t="str">
        <f t="shared" ca="1" si="320"/>
        <v>-</v>
      </c>
      <c r="I905" s="19" t="str">
        <f t="shared" ca="1" si="321"/>
        <v>-</v>
      </c>
      <c r="J905" s="2">
        <f>IFERROR(MATCH(MASTER!$A905,'BUMA MAIN'!H:H,FALSE),4952)</f>
        <v>4952</v>
      </c>
      <c r="K905" s="32" t="str">
        <f t="shared" ca="1" si="308"/>
        <v>-</v>
      </c>
      <c r="L905" s="33" t="str">
        <f t="shared" ca="1" si="309"/>
        <v>-</v>
      </c>
      <c r="M905" s="33" t="str">
        <f t="shared" ca="1" si="310"/>
        <v>-</v>
      </c>
      <c r="N905" s="33" t="str">
        <f t="shared" ca="1" si="311"/>
        <v>-</v>
      </c>
      <c r="O905" s="33" t="str">
        <f t="shared" ca="1" si="312"/>
        <v>-</v>
      </c>
      <c r="P905" s="33" t="str">
        <f t="shared" ca="1" si="313"/>
        <v>-</v>
      </c>
      <c r="Q905" s="33" t="str">
        <f t="shared" ca="1" si="314"/>
        <v>-</v>
      </c>
      <c r="R905" s="34" t="str">
        <f t="shared" ca="1" si="315"/>
        <v>-</v>
      </c>
      <c r="S905" s="2">
        <f>IFERROR(MATCH(MASTER!$A905,'BUMA ALT'!H:H,FALSE),4952)</f>
        <v>1378</v>
      </c>
      <c r="T905" s="5" t="str">
        <f t="shared" ca="1" si="322"/>
        <v>HET GEVOEL VAN (ORIGINAL MIX)</v>
      </c>
      <c r="U905" s="51">
        <f t="shared" ca="1" si="323"/>
        <v>1351244</v>
      </c>
      <c r="V905" s="51" t="str">
        <f t="shared" ca="1" si="324"/>
        <v>I-002289736-3</v>
      </c>
      <c r="W905" s="51">
        <f t="shared" ca="1" si="325"/>
        <v>472380650</v>
      </c>
      <c r="X905" s="51" t="str">
        <f t="shared" ca="1" si="326"/>
        <v>DJ PUBLISHING</v>
      </c>
      <c r="Y905" s="51">
        <f t="shared" ca="1" si="327"/>
        <v>11590270</v>
      </c>
      <c r="Z905" s="51">
        <f t="shared" ca="1" si="328"/>
        <v>42790</v>
      </c>
      <c r="AA905" s="6" t="str">
        <f t="shared" ca="1" si="329"/>
        <v>W-013760961</v>
      </c>
    </row>
    <row r="906" spans="1:27" x14ac:dyDescent="0.25">
      <c r="A906" s="9" t="s">
        <v>1589</v>
      </c>
      <c r="B906" s="10" t="str">
        <f t="shared" si="316"/>
        <v>CLOUD</v>
      </c>
      <c r="C906" s="2">
        <f>IFERROR(MATCH(MASTER!$A906,'DJ PUBLISHING'!A:A,FALSE),1393)</f>
        <v>1393</v>
      </c>
      <c r="D906" s="5" t="str">
        <f t="shared" ca="1" si="317"/>
        <v>-</v>
      </c>
      <c r="E906" s="6" t="str">
        <f t="shared" ca="1" si="318"/>
        <v>-</v>
      </c>
      <c r="F906" s="2">
        <f>IFERROR(MATCH(MASTER!$A906,CLOUD!B:B,FALSE),1965)</f>
        <v>725</v>
      </c>
      <c r="G906" s="17">
        <f t="shared" ca="1" si="319"/>
        <v>102435</v>
      </c>
      <c r="H906" s="18" t="str">
        <f t="shared" ca="1" si="320"/>
        <v>HIDE AND SEEK</v>
      </c>
      <c r="I906" s="19" t="str">
        <f t="shared" ca="1" si="321"/>
        <v>SMEETS</v>
      </c>
      <c r="J906" s="2">
        <f>IFERROR(MATCH(MASTER!$A906,'BUMA MAIN'!H:H,FALSE),4952)</f>
        <v>4952</v>
      </c>
      <c r="K906" s="32" t="str">
        <f t="shared" ca="1" si="308"/>
        <v>-</v>
      </c>
      <c r="L906" s="33" t="str">
        <f t="shared" ca="1" si="309"/>
        <v>-</v>
      </c>
      <c r="M906" s="33" t="str">
        <f t="shared" ca="1" si="310"/>
        <v>-</v>
      </c>
      <c r="N906" s="33" t="str">
        <f t="shared" ca="1" si="311"/>
        <v>-</v>
      </c>
      <c r="O906" s="33" t="str">
        <f t="shared" ca="1" si="312"/>
        <v>-</v>
      </c>
      <c r="P906" s="33" t="str">
        <f t="shared" ca="1" si="313"/>
        <v>-</v>
      </c>
      <c r="Q906" s="33" t="str">
        <f t="shared" ca="1" si="314"/>
        <v>-</v>
      </c>
      <c r="R906" s="34" t="str">
        <f t="shared" ca="1" si="315"/>
        <v>-</v>
      </c>
      <c r="S906" s="2">
        <f>IFERROR(MATCH(MASTER!$A906,'BUMA ALT'!H:H,FALSE),4952)</f>
        <v>4952</v>
      </c>
      <c r="T906" s="5" t="str">
        <f t="shared" ca="1" si="322"/>
        <v>-</v>
      </c>
      <c r="U906" s="51" t="str">
        <f t="shared" ca="1" si="323"/>
        <v>-</v>
      </c>
      <c r="V906" s="51" t="str">
        <f t="shared" ca="1" si="324"/>
        <v>-</v>
      </c>
      <c r="W906" s="51" t="str">
        <f t="shared" ca="1" si="325"/>
        <v>-</v>
      </c>
      <c r="X906" s="51" t="str">
        <f t="shared" ca="1" si="326"/>
        <v>-</v>
      </c>
      <c r="Y906" s="51" t="str">
        <f t="shared" ca="1" si="327"/>
        <v>-</v>
      </c>
      <c r="Z906" s="51" t="str">
        <f t="shared" ca="1" si="328"/>
        <v>-</v>
      </c>
      <c r="AA906" s="6" t="str">
        <f t="shared" ca="1" si="329"/>
        <v>-</v>
      </c>
    </row>
    <row r="907" spans="1:27" x14ac:dyDescent="0.25">
      <c r="A907" s="9" t="s">
        <v>1590</v>
      </c>
      <c r="B907" s="10" t="str">
        <f t="shared" si="316"/>
        <v>CLOUD</v>
      </c>
      <c r="C907" s="2">
        <f>IFERROR(MATCH(MASTER!$A907,'DJ PUBLISHING'!A:A,FALSE),1393)</f>
        <v>1393</v>
      </c>
      <c r="D907" s="5" t="str">
        <f t="shared" ca="1" si="317"/>
        <v>-</v>
      </c>
      <c r="E907" s="6" t="str">
        <f t="shared" ca="1" si="318"/>
        <v>-</v>
      </c>
      <c r="F907" s="2">
        <f>IFERROR(MATCH(MASTER!$A907,CLOUD!B:B,FALSE),1965)</f>
        <v>726</v>
      </c>
      <c r="G907" s="17">
        <f t="shared" ca="1" si="319"/>
        <v>111736</v>
      </c>
      <c r="H907" s="18" t="str">
        <f t="shared" ca="1" si="320"/>
        <v>HIGH</v>
      </c>
      <c r="I907" s="19" t="str">
        <f t="shared" ca="1" si="321"/>
        <v>ELKABAS</v>
      </c>
      <c r="J907" s="2">
        <f>IFERROR(MATCH(MASTER!$A907,'BUMA MAIN'!H:H,FALSE),4952)</f>
        <v>4952</v>
      </c>
      <c r="K907" s="32" t="str">
        <f t="shared" ca="1" si="308"/>
        <v>-</v>
      </c>
      <c r="L907" s="33" t="str">
        <f t="shared" ca="1" si="309"/>
        <v>-</v>
      </c>
      <c r="M907" s="33" t="str">
        <f t="shared" ca="1" si="310"/>
        <v>-</v>
      </c>
      <c r="N907" s="33" t="str">
        <f t="shared" ca="1" si="311"/>
        <v>-</v>
      </c>
      <c r="O907" s="33" t="str">
        <f t="shared" ca="1" si="312"/>
        <v>-</v>
      </c>
      <c r="P907" s="33" t="str">
        <f t="shared" ca="1" si="313"/>
        <v>-</v>
      </c>
      <c r="Q907" s="33" t="str">
        <f t="shared" ca="1" si="314"/>
        <v>-</v>
      </c>
      <c r="R907" s="34" t="str">
        <f t="shared" ca="1" si="315"/>
        <v>-</v>
      </c>
      <c r="S907" s="2">
        <f>IFERROR(MATCH(MASTER!$A907,'BUMA ALT'!H:H,FALSE),4952)</f>
        <v>4952</v>
      </c>
      <c r="T907" s="5" t="str">
        <f t="shared" ca="1" si="322"/>
        <v>-</v>
      </c>
      <c r="U907" s="51" t="str">
        <f t="shared" ca="1" si="323"/>
        <v>-</v>
      </c>
      <c r="V907" s="51" t="str">
        <f t="shared" ca="1" si="324"/>
        <v>-</v>
      </c>
      <c r="W907" s="51" t="str">
        <f t="shared" ca="1" si="325"/>
        <v>-</v>
      </c>
      <c r="X907" s="51" t="str">
        <f t="shared" ca="1" si="326"/>
        <v>-</v>
      </c>
      <c r="Y907" s="51" t="str">
        <f t="shared" ca="1" si="327"/>
        <v>-</v>
      </c>
      <c r="Z907" s="51" t="str">
        <f t="shared" ca="1" si="328"/>
        <v>-</v>
      </c>
      <c r="AA907" s="6" t="str">
        <f t="shared" ca="1" si="329"/>
        <v>-</v>
      </c>
    </row>
    <row r="908" spans="1:27" x14ac:dyDescent="0.25">
      <c r="A908" s="9" t="s">
        <v>1591</v>
      </c>
      <c r="B908" s="10" t="str">
        <f t="shared" si="316"/>
        <v>CLOUD</v>
      </c>
      <c r="C908" s="2">
        <f>IFERROR(MATCH(MASTER!$A908,'DJ PUBLISHING'!A:A,FALSE),1393)</f>
        <v>1393</v>
      </c>
      <c r="D908" s="5" t="str">
        <f t="shared" ca="1" si="317"/>
        <v>-</v>
      </c>
      <c r="E908" s="6" t="str">
        <f t="shared" ca="1" si="318"/>
        <v>-</v>
      </c>
      <c r="F908" s="2">
        <f>IFERROR(MATCH(MASTER!$A908,CLOUD!B:B,FALSE),1965)</f>
        <v>727</v>
      </c>
      <c r="G908" s="17">
        <f t="shared" ca="1" si="319"/>
        <v>505684</v>
      </c>
      <c r="H908" s="18" t="str">
        <f t="shared" ca="1" si="320"/>
        <v>HIGH ON LIES</v>
      </c>
      <c r="I908" s="19" t="str">
        <f t="shared" ca="1" si="321"/>
        <v>RAASING</v>
      </c>
      <c r="J908" s="2">
        <f>IFERROR(MATCH(MASTER!$A908,'BUMA MAIN'!H:H,FALSE),4952)</f>
        <v>4952</v>
      </c>
      <c r="K908" s="32" t="str">
        <f t="shared" ca="1" si="308"/>
        <v>-</v>
      </c>
      <c r="L908" s="33" t="str">
        <f t="shared" ca="1" si="309"/>
        <v>-</v>
      </c>
      <c r="M908" s="33" t="str">
        <f t="shared" ca="1" si="310"/>
        <v>-</v>
      </c>
      <c r="N908" s="33" t="str">
        <f t="shared" ca="1" si="311"/>
        <v>-</v>
      </c>
      <c r="O908" s="33" t="str">
        <f t="shared" ca="1" si="312"/>
        <v>-</v>
      </c>
      <c r="P908" s="33" t="str">
        <f t="shared" ca="1" si="313"/>
        <v>-</v>
      </c>
      <c r="Q908" s="33" t="str">
        <f t="shared" ca="1" si="314"/>
        <v>-</v>
      </c>
      <c r="R908" s="34" t="str">
        <f t="shared" ca="1" si="315"/>
        <v>-</v>
      </c>
      <c r="S908" s="2">
        <f>IFERROR(MATCH(MASTER!$A908,'BUMA ALT'!H:H,FALSE),4952)</f>
        <v>4952</v>
      </c>
      <c r="T908" s="5" t="str">
        <f t="shared" ca="1" si="322"/>
        <v>-</v>
      </c>
      <c r="U908" s="51" t="str">
        <f t="shared" ca="1" si="323"/>
        <v>-</v>
      </c>
      <c r="V908" s="51" t="str">
        <f t="shared" ca="1" si="324"/>
        <v>-</v>
      </c>
      <c r="W908" s="51" t="str">
        <f t="shared" ca="1" si="325"/>
        <v>-</v>
      </c>
      <c r="X908" s="51" t="str">
        <f t="shared" ca="1" si="326"/>
        <v>-</v>
      </c>
      <c r="Y908" s="51" t="str">
        <f t="shared" ca="1" si="327"/>
        <v>-</v>
      </c>
      <c r="Z908" s="51" t="str">
        <f t="shared" ca="1" si="328"/>
        <v>-</v>
      </c>
      <c r="AA908" s="6" t="str">
        <f t="shared" ca="1" si="329"/>
        <v>-</v>
      </c>
    </row>
    <row r="909" spans="1:27" x14ac:dyDescent="0.25">
      <c r="A909" s="9" t="s">
        <v>1592</v>
      </c>
      <c r="B909" s="10" t="str">
        <f t="shared" si="316"/>
        <v>DJ PUBLISHING, CLOUD</v>
      </c>
      <c r="C909" s="2">
        <f>IFERROR(MATCH(MASTER!$A909,'DJ PUBLISHING'!A:A,FALSE),1393)</f>
        <v>1230</v>
      </c>
      <c r="D909" s="5" t="str">
        <f t="shared" ca="1" si="317"/>
        <v>HIGH ROLLERZ</v>
      </c>
      <c r="E909" s="6" t="str">
        <f t="shared" ca="1" si="318"/>
        <v>RELOADED</v>
      </c>
      <c r="F909" s="2">
        <f>IFERROR(MATCH(MASTER!$A909,CLOUD!B:B,FALSE),1965)</f>
        <v>728</v>
      </c>
      <c r="G909" s="17">
        <f t="shared" ca="1" si="319"/>
        <v>2116</v>
      </c>
      <c r="H909" s="18" t="str">
        <f t="shared" ca="1" si="320"/>
        <v>HIGH ROLLERZ</v>
      </c>
      <c r="I909" s="19" t="str">
        <f t="shared" ca="1" si="321"/>
        <v>ELKABAS/REBERGEN</v>
      </c>
      <c r="J909" s="2">
        <f>IFERROR(MATCH(MASTER!$A909,'BUMA MAIN'!H:H,FALSE),4952)</f>
        <v>4952</v>
      </c>
      <c r="K909" s="32" t="str">
        <f t="shared" ca="1" si="308"/>
        <v>-</v>
      </c>
      <c r="L909" s="33" t="str">
        <f t="shared" ca="1" si="309"/>
        <v>-</v>
      </c>
      <c r="M909" s="33" t="str">
        <f t="shared" ca="1" si="310"/>
        <v>-</v>
      </c>
      <c r="N909" s="33" t="str">
        <f t="shared" ca="1" si="311"/>
        <v>-</v>
      </c>
      <c r="O909" s="33" t="str">
        <f t="shared" ca="1" si="312"/>
        <v>-</v>
      </c>
      <c r="P909" s="33" t="str">
        <f t="shared" ca="1" si="313"/>
        <v>-</v>
      </c>
      <c r="Q909" s="33" t="str">
        <f t="shared" ca="1" si="314"/>
        <v>-</v>
      </c>
      <c r="R909" s="34" t="str">
        <f t="shared" ca="1" si="315"/>
        <v>-</v>
      </c>
      <c r="S909" s="2">
        <f>IFERROR(MATCH(MASTER!$A909,'BUMA ALT'!H:H,FALSE),4952)</f>
        <v>4952</v>
      </c>
      <c r="T909" s="5" t="str">
        <f t="shared" ca="1" si="322"/>
        <v>-</v>
      </c>
      <c r="U909" s="51" t="str">
        <f t="shared" ca="1" si="323"/>
        <v>-</v>
      </c>
      <c r="V909" s="51" t="str">
        <f t="shared" ca="1" si="324"/>
        <v>-</v>
      </c>
      <c r="W909" s="51" t="str">
        <f t="shared" ca="1" si="325"/>
        <v>-</v>
      </c>
      <c r="X909" s="51" t="str">
        <f t="shared" ca="1" si="326"/>
        <v>-</v>
      </c>
      <c r="Y909" s="51" t="str">
        <f t="shared" ca="1" si="327"/>
        <v>-</v>
      </c>
      <c r="Z909" s="51" t="str">
        <f t="shared" ca="1" si="328"/>
        <v>-</v>
      </c>
      <c r="AA909" s="6" t="str">
        <f t="shared" ca="1" si="329"/>
        <v>-</v>
      </c>
    </row>
    <row r="910" spans="1:27" x14ac:dyDescent="0.25">
      <c r="A910" s="9" t="s">
        <v>1594</v>
      </c>
      <c r="B910" s="10" t="str">
        <f t="shared" si="316"/>
        <v>DJ PUBLISHING, CLOUD</v>
      </c>
      <c r="C910" s="2">
        <f>IFERROR(MATCH(MASTER!$A910,'DJ PUBLISHING'!A:A,FALSE),1393)</f>
        <v>576</v>
      </c>
      <c r="D910" s="5" t="str">
        <f t="shared" ca="1" si="317"/>
        <v>HIGH UP</v>
      </c>
      <c r="E910" s="6" t="str">
        <f t="shared" ca="1" si="318"/>
        <v>X-BONE</v>
      </c>
      <c r="F910" s="2">
        <f>IFERROR(MATCH(MASTER!$A910,CLOUD!B:B,FALSE),1965)</f>
        <v>729</v>
      </c>
      <c r="G910" s="17">
        <f t="shared" ca="1" si="319"/>
        <v>131894</v>
      </c>
      <c r="H910" s="18" t="str">
        <f t="shared" ca="1" si="320"/>
        <v>HIGH UP</v>
      </c>
      <c r="I910" s="19" t="str">
        <f t="shared" ca="1" si="321"/>
        <v>DOGNIAUX</v>
      </c>
      <c r="J910" s="2">
        <f>IFERROR(MATCH(MASTER!$A910,'BUMA MAIN'!H:H,FALSE),4952)</f>
        <v>4952</v>
      </c>
      <c r="K910" s="32" t="str">
        <f t="shared" ca="1" si="308"/>
        <v>-</v>
      </c>
      <c r="L910" s="33" t="str">
        <f t="shared" ca="1" si="309"/>
        <v>-</v>
      </c>
      <c r="M910" s="33" t="str">
        <f t="shared" ca="1" si="310"/>
        <v>-</v>
      </c>
      <c r="N910" s="33" t="str">
        <f t="shared" ca="1" si="311"/>
        <v>-</v>
      </c>
      <c r="O910" s="33" t="str">
        <f t="shared" ca="1" si="312"/>
        <v>-</v>
      </c>
      <c r="P910" s="33" t="str">
        <f t="shared" ca="1" si="313"/>
        <v>-</v>
      </c>
      <c r="Q910" s="33" t="str">
        <f t="shared" ca="1" si="314"/>
        <v>-</v>
      </c>
      <c r="R910" s="34" t="str">
        <f t="shared" ca="1" si="315"/>
        <v>-</v>
      </c>
      <c r="S910" s="2">
        <f>IFERROR(MATCH(MASTER!$A910,'BUMA ALT'!H:H,FALSE),4952)</f>
        <v>4952</v>
      </c>
      <c r="T910" s="5" t="str">
        <f t="shared" ca="1" si="322"/>
        <v>-</v>
      </c>
      <c r="U910" s="51" t="str">
        <f t="shared" ca="1" si="323"/>
        <v>-</v>
      </c>
      <c r="V910" s="51" t="str">
        <f t="shared" ca="1" si="324"/>
        <v>-</v>
      </c>
      <c r="W910" s="51" t="str">
        <f t="shared" ca="1" si="325"/>
        <v>-</v>
      </c>
      <c r="X910" s="51" t="str">
        <f t="shared" ca="1" si="326"/>
        <v>-</v>
      </c>
      <c r="Y910" s="51" t="str">
        <f t="shared" ca="1" si="327"/>
        <v>-</v>
      </c>
      <c r="Z910" s="51" t="str">
        <f t="shared" ca="1" si="328"/>
        <v>-</v>
      </c>
      <c r="AA910" s="6" t="str">
        <f t="shared" ca="1" si="329"/>
        <v>-</v>
      </c>
    </row>
    <row r="911" spans="1:27" x14ac:dyDescent="0.25">
      <c r="A911" s="9" t="s">
        <v>315</v>
      </c>
      <c r="B911" s="10" t="str">
        <f t="shared" si="316"/>
        <v>CLOUD, BUMA MAIN</v>
      </c>
      <c r="C911" s="2">
        <f>IFERROR(MATCH(MASTER!$A911,'DJ PUBLISHING'!A:A,FALSE),1393)</f>
        <v>1393</v>
      </c>
      <c r="D911" s="5" t="str">
        <f t="shared" ca="1" si="317"/>
        <v>-</v>
      </c>
      <c r="E911" s="6" t="str">
        <f t="shared" ca="1" si="318"/>
        <v>-</v>
      </c>
      <c r="F911" s="2">
        <f>IFERROR(MATCH(MASTER!$A911,CLOUD!B:B,FALSE),1965)</f>
        <v>730</v>
      </c>
      <c r="G911" s="17">
        <f t="shared" ca="1" si="319"/>
        <v>344321</v>
      </c>
      <c r="H911" s="18" t="str">
        <f t="shared" ca="1" si="320"/>
        <v>HIGH VOLTAGE</v>
      </c>
      <c r="I911" s="19" t="str">
        <f t="shared" ca="1" si="321"/>
        <v xml:space="preserve">TROHA </v>
      </c>
      <c r="J911" s="2">
        <f>IFERROR(MATCH(MASTER!$A911,'BUMA MAIN'!H:H,FALSE),4952)</f>
        <v>334</v>
      </c>
      <c r="K911" s="32" t="str">
        <f t="shared" ca="1" si="308"/>
        <v>HIGH VOLTAGE</v>
      </c>
      <c r="L911" s="33">
        <f t="shared" ca="1" si="309"/>
        <v>1351244</v>
      </c>
      <c r="M911" s="33" t="str">
        <f t="shared" ca="1" si="310"/>
        <v>I-002289736-3</v>
      </c>
      <c r="N911" s="33">
        <f t="shared" ca="1" si="311"/>
        <v>472380650</v>
      </c>
      <c r="O911" s="33" t="str">
        <f t="shared" ca="1" si="312"/>
        <v>DJ PUBLISHING</v>
      </c>
      <c r="P911" s="33">
        <f t="shared" ca="1" si="313"/>
        <v>11544725</v>
      </c>
      <c r="Q911" s="33">
        <f t="shared" ca="1" si="314"/>
        <v>42223</v>
      </c>
      <c r="R911" s="34" t="str">
        <f t="shared" ca="1" si="315"/>
        <v>W-009947387</v>
      </c>
      <c r="S911" s="2">
        <f>IFERROR(MATCH(MASTER!$A911,'BUMA ALT'!H:H,FALSE),4952)</f>
        <v>4952</v>
      </c>
      <c r="T911" s="5" t="str">
        <f t="shared" ca="1" si="322"/>
        <v>-</v>
      </c>
      <c r="U911" s="51" t="str">
        <f t="shared" ca="1" si="323"/>
        <v>-</v>
      </c>
      <c r="V911" s="51" t="str">
        <f t="shared" ca="1" si="324"/>
        <v>-</v>
      </c>
      <c r="W911" s="51" t="str">
        <f t="shared" ca="1" si="325"/>
        <v>-</v>
      </c>
      <c r="X911" s="51" t="str">
        <f t="shared" ca="1" si="326"/>
        <v>-</v>
      </c>
      <c r="Y911" s="51" t="str">
        <f t="shared" ca="1" si="327"/>
        <v>-</v>
      </c>
      <c r="Z911" s="51" t="str">
        <f t="shared" ca="1" si="328"/>
        <v>-</v>
      </c>
      <c r="AA911" s="6" t="str">
        <f t="shared" ca="1" si="329"/>
        <v>-</v>
      </c>
    </row>
    <row r="912" spans="1:27" x14ac:dyDescent="0.25">
      <c r="A912" s="9" t="s">
        <v>972</v>
      </c>
      <c r="B912" s="10" t="str">
        <f t="shared" si="316"/>
        <v>DJ PUBLISHING, CLOUD, BUMA MAIN</v>
      </c>
      <c r="C912" s="2">
        <f>IFERROR(MATCH(MASTER!$A912,'DJ PUBLISHING'!A:A,FALSE),1393)</f>
        <v>531</v>
      </c>
      <c r="D912" s="5" t="str">
        <f t="shared" ca="1" si="317"/>
        <v>HIGHER</v>
      </c>
      <c r="E912" s="6" t="str">
        <f t="shared" ca="1" si="318"/>
        <v>Scantraxx Silver</v>
      </c>
      <c r="F912" s="2">
        <f>IFERROR(MATCH(MASTER!$A912,CLOUD!B:B,FALSE),1965)</f>
        <v>731</v>
      </c>
      <c r="G912" s="17">
        <f t="shared" ca="1" si="319"/>
        <v>695536</v>
      </c>
      <c r="H912" s="18" t="str">
        <f t="shared" ca="1" si="320"/>
        <v>HIGHER</v>
      </c>
      <c r="I912" s="19" t="str">
        <f t="shared" ca="1" si="321"/>
        <v>EE VAN/LINDEN VAN DER</v>
      </c>
      <c r="J912" s="2">
        <f>IFERROR(MATCH(MASTER!$A912,'BUMA MAIN'!H:H,FALSE),4952)</f>
        <v>994</v>
      </c>
      <c r="K912" s="32" t="str">
        <f t="shared" ca="1" si="308"/>
        <v>HIGHER</v>
      </c>
      <c r="L912" s="33">
        <f t="shared" ca="1" si="309"/>
        <v>1351244</v>
      </c>
      <c r="M912" s="33" t="str">
        <f t="shared" ca="1" si="310"/>
        <v>I-002289736-3</v>
      </c>
      <c r="N912" s="33">
        <f t="shared" ca="1" si="311"/>
        <v>472380650</v>
      </c>
      <c r="O912" s="33" t="str">
        <f t="shared" ca="1" si="312"/>
        <v>DJ PUBLISHING</v>
      </c>
      <c r="P912" s="33">
        <f t="shared" ca="1" si="313"/>
        <v>11564552</v>
      </c>
      <c r="Q912" s="33">
        <f t="shared" ca="1" si="314"/>
        <v>42479</v>
      </c>
      <c r="R912" s="34" t="str">
        <f t="shared" ca="1" si="315"/>
        <v>W-011463025</v>
      </c>
      <c r="S912" s="2">
        <f>IFERROR(MATCH(MASTER!$A912,'BUMA ALT'!H:H,FALSE),4952)</f>
        <v>4952</v>
      </c>
      <c r="T912" s="5" t="str">
        <f t="shared" ca="1" si="322"/>
        <v>-</v>
      </c>
      <c r="U912" s="51" t="str">
        <f t="shared" ca="1" si="323"/>
        <v>-</v>
      </c>
      <c r="V912" s="51" t="str">
        <f t="shared" ca="1" si="324"/>
        <v>-</v>
      </c>
      <c r="W912" s="51" t="str">
        <f t="shared" ca="1" si="325"/>
        <v>-</v>
      </c>
      <c r="X912" s="51" t="str">
        <f t="shared" ca="1" si="326"/>
        <v>-</v>
      </c>
      <c r="Y912" s="51" t="str">
        <f t="shared" ca="1" si="327"/>
        <v>-</v>
      </c>
      <c r="Z912" s="51" t="str">
        <f t="shared" ca="1" si="328"/>
        <v>-</v>
      </c>
      <c r="AA912" s="6" t="str">
        <f t="shared" ca="1" si="329"/>
        <v>-</v>
      </c>
    </row>
    <row r="913" spans="1:27" x14ac:dyDescent="0.25">
      <c r="A913" s="9" t="s">
        <v>2571</v>
      </c>
      <c r="B913" s="10" t="str">
        <f t="shared" si="316"/>
        <v>DJ PUBLISHING</v>
      </c>
      <c r="C913" s="2">
        <f>IFERROR(MATCH(MASTER!$A913,'DJ PUBLISHING'!A:A,FALSE),1393)</f>
        <v>1125</v>
      </c>
      <c r="D913" s="5" t="str">
        <f t="shared" ca="1" si="317"/>
        <v>HIGHER FORCE</v>
      </c>
      <c r="E913" s="6" t="str">
        <f t="shared" ca="1" si="318"/>
        <v>A2 Records</v>
      </c>
      <c r="F913" s="2">
        <f>IFERROR(MATCH(MASTER!$A913,CLOUD!B:B,FALSE),1965)</f>
        <v>1965</v>
      </c>
      <c r="G913" s="17" t="str">
        <f t="shared" ca="1" si="319"/>
        <v>-</v>
      </c>
      <c r="H913" s="18" t="str">
        <f t="shared" ca="1" si="320"/>
        <v>-</v>
      </c>
      <c r="I913" s="19" t="str">
        <f t="shared" ca="1" si="321"/>
        <v>-</v>
      </c>
      <c r="J913" s="2">
        <f>IFERROR(MATCH(MASTER!$A913,'BUMA MAIN'!H:H,FALSE),4952)</f>
        <v>4952</v>
      </c>
      <c r="K913" s="32" t="str">
        <f t="shared" ca="1" si="308"/>
        <v>-</v>
      </c>
      <c r="L913" s="33" t="str">
        <f t="shared" ca="1" si="309"/>
        <v>-</v>
      </c>
      <c r="M913" s="33" t="str">
        <f t="shared" ca="1" si="310"/>
        <v>-</v>
      </c>
      <c r="N913" s="33" t="str">
        <f t="shared" ca="1" si="311"/>
        <v>-</v>
      </c>
      <c r="O913" s="33" t="str">
        <f t="shared" ca="1" si="312"/>
        <v>-</v>
      </c>
      <c r="P913" s="33" t="str">
        <f t="shared" ca="1" si="313"/>
        <v>-</v>
      </c>
      <c r="Q913" s="33" t="str">
        <f t="shared" ca="1" si="314"/>
        <v>-</v>
      </c>
      <c r="R913" s="34" t="str">
        <f t="shared" ca="1" si="315"/>
        <v>-</v>
      </c>
      <c r="S913" s="2">
        <f>IFERROR(MATCH(MASTER!$A913,'BUMA ALT'!H:H,FALSE),4952)</f>
        <v>4952</v>
      </c>
      <c r="T913" s="5" t="str">
        <f t="shared" ca="1" si="322"/>
        <v>-</v>
      </c>
      <c r="U913" s="51" t="str">
        <f t="shared" ca="1" si="323"/>
        <v>-</v>
      </c>
      <c r="V913" s="51" t="str">
        <f t="shared" ca="1" si="324"/>
        <v>-</v>
      </c>
      <c r="W913" s="51" t="str">
        <f t="shared" ca="1" si="325"/>
        <v>-</v>
      </c>
      <c r="X913" s="51" t="str">
        <f t="shared" ca="1" si="326"/>
        <v>-</v>
      </c>
      <c r="Y913" s="51" t="str">
        <f t="shared" ca="1" si="327"/>
        <v>-</v>
      </c>
      <c r="Z913" s="51" t="str">
        <f t="shared" ca="1" si="328"/>
        <v>-</v>
      </c>
      <c r="AA913" s="6" t="str">
        <f t="shared" ca="1" si="329"/>
        <v>-</v>
      </c>
    </row>
    <row r="914" spans="1:27" x14ac:dyDescent="0.25">
      <c r="A914" s="9" t="s">
        <v>2572</v>
      </c>
      <c r="B914" s="10" t="str">
        <f t="shared" si="316"/>
        <v>DJ PUBLISHING</v>
      </c>
      <c r="C914" s="2">
        <f>IFERROR(MATCH(MASTER!$A914,'DJ PUBLISHING'!A:A,FALSE),1393)</f>
        <v>794</v>
      </c>
      <c r="D914" s="5" t="str">
        <f t="shared" ca="1" si="317"/>
        <v>HIGHER LOVE</v>
      </c>
      <c r="E914" s="6" t="str">
        <f t="shared" ca="1" si="318"/>
        <v>X-BONE</v>
      </c>
      <c r="F914" s="2">
        <f>IFERROR(MATCH(MASTER!$A914,CLOUD!B:B,FALSE),1965)</f>
        <v>1965</v>
      </c>
      <c r="G914" s="17" t="str">
        <f t="shared" ca="1" si="319"/>
        <v>-</v>
      </c>
      <c r="H914" s="18" t="str">
        <f t="shared" ca="1" si="320"/>
        <v>-</v>
      </c>
      <c r="I914" s="19" t="str">
        <f t="shared" ca="1" si="321"/>
        <v>-</v>
      </c>
      <c r="J914" s="2">
        <f>IFERROR(MATCH(MASTER!$A914,'BUMA MAIN'!H:H,FALSE),4952)</f>
        <v>4952</v>
      </c>
      <c r="K914" s="32" t="str">
        <f t="shared" ca="1" si="308"/>
        <v>-</v>
      </c>
      <c r="L914" s="33" t="str">
        <f t="shared" ca="1" si="309"/>
        <v>-</v>
      </c>
      <c r="M914" s="33" t="str">
        <f t="shared" ca="1" si="310"/>
        <v>-</v>
      </c>
      <c r="N914" s="33" t="str">
        <f t="shared" ca="1" si="311"/>
        <v>-</v>
      </c>
      <c r="O914" s="33" t="str">
        <f t="shared" ca="1" si="312"/>
        <v>-</v>
      </c>
      <c r="P914" s="33" t="str">
        <f t="shared" ca="1" si="313"/>
        <v>-</v>
      </c>
      <c r="Q914" s="33" t="str">
        <f t="shared" ca="1" si="314"/>
        <v>-</v>
      </c>
      <c r="R914" s="34" t="str">
        <f t="shared" ca="1" si="315"/>
        <v>-</v>
      </c>
      <c r="S914" s="2">
        <f>IFERROR(MATCH(MASTER!$A914,'BUMA ALT'!H:H,FALSE),4952)</f>
        <v>4952</v>
      </c>
      <c r="T914" s="5" t="str">
        <f t="shared" ca="1" si="322"/>
        <v>-</v>
      </c>
      <c r="U914" s="51" t="str">
        <f t="shared" ca="1" si="323"/>
        <v>-</v>
      </c>
      <c r="V914" s="51" t="str">
        <f t="shared" ca="1" si="324"/>
        <v>-</v>
      </c>
      <c r="W914" s="51" t="str">
        <f t="shared" ca="1" si="325"/>
        <v>-</v>
      </c>
      <c r="X914" s="51" t="str">
        <f t="shared" ca="1" si="326"/>
        <v>-</v>
      </c>
      <c r="Y914" s="51" t="str">
        <f t="shared" ca="1" si="327"/>
        <v>-</v>
      </c>
      <c r="Z914" s="51" t="str">
        <f t="shared" ca="1" si="328"/>
        <v>-</v>
      </c>
      <c r="AA914" s="6" t="str">
        <f t="shared" ca="1" si="329"/>
        <v>-</v>
      </c>
    </row>
    <row r="915" spans="1:27" x14ac:dyDescent="0.25">
      <c r="A915" s="9" t="s">
        <v>505</v>
      </c>
      <c r="B915" s="10" t="str">
        <f t="shared" si="316"/>
        <v>DJ PUBLISHING, CLOUD, BUMA MAIN</v>
      </c>
      <c r="C915" s="2">
        <f>IFERROR(MATCH(MASTER!$A915,'DJ PUBLISHING'!A:A,FALSE),1393)</f>
        <v>888</v>
      </c>
      <c r="D915" s="5" t="str">
        <f t="shared" ca="1" si="317"/>
        <v>HIT 'M</v>
      </c>
      <c r="E915" s="6" t="str">
        <f t="shared" ca="1" si="318"/>
        <v>X-RAW</v>
      </c>
      <c r="F915" s="2">
        <f>IFERROR(MATCH(MASTER!$A915,CLOUD!B:B,FALSE),1965)</f>
        <v>732</v>
      </c>
      <c r="G915" s="17">
        <f t="shared" ca="1" si="319"/>
        <v>454585</v>
      </c>
      <c r="H915" s="18" t="str">
        <f t="shared" ca="1" si="320"/>
        <v>HIT 'M</v>
      </c>
      <c r="I915" s="19" t="str">
        <f t="shared" ca="1" si="321"/>
        <v>MOL</v>
      </c>
      <c r="J915" s="2">
        <f>IFERROR(MATCH(MASTER!$A915,'BUMA MAIN'!H:H,FALSE),4952)</f>
        <v>524</v>
      </c>
      <c r="K915" s="32" t="str">
        <f t="shared" ca="1" si="308"/>
        <v>HIT 'M</v>
      </c>
      <c r="L915" s="33">
        <f t="shared" ca="1" si="309"/>
        <v>1351244</v>
      </c>
      <c r="M915" s="33" t="str">
        <f t="shared" ca="1" si="310"/>
        <v>I-002289736-3</v>
      </c>
      <c r="N915" s="33">
        <f t="shared" ca="1" si="311"/>
        <v>472380650</v>
      </c>
      <c r="O915" s="33" t="str">
        <f t="shared" ca="1" si="312"/>
        <v>DJ PUBLISHING</v>
      </c>
      <c r="P915" s="33">
        <f t="shared" ca="1" si="313"/>
        <v>11554077</v>
      </c>
      <c r="Q915" s="33">
        <f t="shared" ca="1" si="314"/>
        <v>42338</v>
      </c>
      <c r="R915" s="34" t="str">
        <f t="shared" ca="1" si="315"/>
        <v>W-012615283</v>
      </c>
      <c r="S915" s="2">
        <f>IFERROR(MATCH(MASTER!$A915,'BUMA ALT'!H:H,FALSE),4952)</f>
        <v>4952</v>
      </c>
      <c r="T915" s="5" t="str">
        <f t="shared" ca="1" si="322"/>
        <v>-</v>
      </c>
      <c r="U915" s="51" t="str">
        <f t="shared" ca="1" si="323"/>
        <v>-</v>
      </c>
      <c r="V915" s="51" t="str">
        <f t="shared" ca="1" si="324"/>
        <v>-</v>
      </c>
      <c r="W915" s="51" t="str">
        <f t="shared" ca="1" si="325"/>
        <v>-</v>
      </c>
      <c r="X915" s="51" t="str">
        <f t="shared" ca="1" si="326"/>
        <v>-</v>
      </c>
      <c r="Y915" s="51" t="str">
        <f t="shared" ca="1" si="327"/>
        <v>-</v>
      </c>
      <c r="Z915" s="51" t="str">
        <f t="shared" ca="1" si="328"/>
        <v>-</v>
      </c>
      <c r="AA915" s="6" t="str">
        <f t="shared" ca="1" si="329"/>
        <v>-</v>
      </c>
    </row>
    <row r="916" spans="1:27" x14ac:dyDescent="0.25">
      <c r="A916" s="9" t="s">
        <v>983</v>
      </c>
      <c r="B916" s="10" t="str">
        <f t="shared" si="316"/>
        <v>DJ PUBLISHING, CLOUD, BUMA MAIN</v>
      </c>
      <c r="C916" s="2">
        <f>IFERROR(MATCH(MASTER!$A916,'DJ PUBLISHING'!A:A,FALSE),1393)</f>
        <v>346</v>
      </c>
      <c r="D916" s="5" t="str">
        <f t="shared" ca="1" si="317"/>
        <v>HIT 'M UP</v>
      </c>
      <c r="E916" s="6" t="str">
        <f t="shared" ca="1" si="318"/>
        <v>Scantraxx Black</v>
      </c>
      <c r="F916" s="2">
        <f>IFERROR(MATCH(MASTER!$A916,CLOUD!B:B,FALSE),1965)</f>
        <v>733</v>
      </c>
      <c r="G916" s="17">
        <f t="shared" ca="1" si="319"/>
        <v>695676</v>
      </c>
      <c r="H916" s="18" t="str">
        <f t="shared" ca="1" si="320"/>
        <v>HIT 'M UP</v>
      </c>
      <c r="I916" s="19" t="str">
        <f t="shared" ca="1" si="321"/>
        <v>HECTORS</v>
      </c>
      <c r="J916" s="2">
        <f>IFERROR(MATCH(MASTER!$A916,'BUMA MAIN'!H:H,FALSE),4952)</f>
        <v>1005</v>
      </c>
      <c r="K916" s="32" t="str">
        <f t="shared" ca="1" si="308"/>
        <v>HIT 'M UP</v>
      </c>
      <c r="L916" s="33">
        <f t="shared" ca="1" si="309"/>
        <v>1351244</v>
      </c>
      <c r="M916" s="33" t="str">
        <f t="shared" ca="1" si="310"/>
        <v>I-002289736-3</v>
      </c>
      <c r="N916" s="33">
        <f t="shared" ca="1" si="311"/>
        <v>472380650</v>
      </c>
      <c r="O916" s="33" t="str">
        <f t="shared" ca="1" si="312"/>
        <v>DJ PUBLISHING</v>
      </c>
      <c r="P916" s="33">
        <f t="shared" ca="1" si="313"/>
        <v>11564552</v>
      </c>
      <c r="Q916" s="33">
        <f t="shared" ca="1" si="314"/>
        <v>42479</v>
      </c>
      <c r="R916" s="34" t="str">
        <f t="shared" ca="1" si="315"/>
        <v>W-011463037</v>
      </c>
      <c r="S916" s="2">
        <f>IFERROR(MATCH(MASTER!$A916,'BUMA ALT'!H:H,FALSE),4952)</f>
        <v>4952</v>
      </c>
      <c r="T916" s="5" t="str">
        <f t="shared" ca="1" si="322"/>
        <v>-</v>
      </c>
      <c r="U916" s="51" t="str">
        <f t="shared" ca="1" si="323"/>
        <v>-</v>
      </c>
      <c r="V916" s="51" t="str">
        <f t="shared" ca="1" si="324"/>
        <v>-</v>
      </c>
      <c r="W916" s="51" t="str">
        <f t="shared" ca="1" si="325"/>
        <v>-</v>
      </c>
      <c r="X916" s="51" t="str">
        <f t="shared" ca="1" si="326"/>
        <v>-</v>
      </c>
      <c r="Y916" s="51" t="str">
        <f t="shared" ca="1" si="327"/>
        <v>-</v>
      </c>
      <c r="Z916" s="51" t="str">
        <f t="shared" ca="1" si="328"/>
        <v>-</v>
      </c>
      <c r="AA916" s="6" t="str">
        <f t="shared" ca="1" si="329"/>
        <v>-</v>
      </c>
    </row>
    <row r="917" spans="1:27" x14ac:dyDescent="0.25">
      <c r="A917" s="9" t="s">
        <v>593</v>
      </c>
      <c r="B917" s="10" t="str">
        <f t="shared" si="316"/>
        <v>DJ PUBLISHING, CLOUD, BUMA MAIN</v>
      </c>
      <c r="C917" s="2">
        <f>IFERROR(MATCH(MASTER!$A917,'DJ PUBLISHING'!A:A,FALSE),1393)</f>
        <v>744</v>
      </c>
      <c r="D917" s="5" t="str">
        <f t="shared" ca="1" si="317"/>
        <v>HOLD IT BACK</v>
      </c>
      <c r="E917" s="6" t="str">
        <f t="shared" ca="1" si="318"/>
        <v>X-BONE</v>
      </c>
      <c r="F917" s="2">
        <f>IFERROR(MATCH(MASTER!$A917,CLOUD!B:B,FALSE),1965)</f>
        <v>734</v>
      </c>
      <c r="G917" s="17">
        <f t="shared" ca="1" si="319"/>
        <v>465450</v>
      </c>
      <c r="H917" s="18" t="str">
        <f t="shared" ca="1" si="320"/>
        <v>HOLD IT BACK</v>
      </c>
      <c r="I917" s="19" t="str">
        <f t="shared" ca="1" si="321"/>
        <v>TARICCO/LOPEZ GONZALEZ</v>
      </c>
      <c r="J917" s="2">
        <f>IFERROR(MATCH(MASTER!$A917,'BUMA MAIN'!H:H,FALSE),4952)</f>
        <v>612</v>
      </c>
      <c r="K917" s="32" t="str">
        <f t="shared" ca="1" si="308"/>
        <v>HOLD IT BACK</v>
      </c>
      <c r="L917" s="33">
        <f t="shared" ca="1" si="309"/>
        <v>1351244</v>
      </c>
      <c r="M917" s="33" t="str">
        <f t="shared" ca="1" si="310"/>
        <v>I-002289736-3</v>
      </c>
      <c r="N917" s="33">
        <f t="shared" ca="1" si="311"/>
        <v>472380650</v>
      </c>
      <c r="O917" s="33" t="str">
        <f t="shared" ca="1" si="312"/>
        <v>DJ PUBLISHING</v>
      </c>
      <c r="P917" s="33">
        <f t="shared" ca="1" si="313"/>
        <v>11555158</v>
      </c>
      <c r="Q917" s="33">
        <f t="shared" ca="1" si="314"/>
        <v>42352</v>
      </c>
      <c r="R917" s="34" t="str">
        <f t="shared" ca="1" si="315"/>
        <v>W-010711166</v>
      </c>
      <c r="S917" s="2">
        <f>IFERROR(MATCH(MASTER!$A917,'BUMA ALT'!H:H,FALSE),4952)</f>
        <v>4952</v>
      </c>
      <c r="T917" s="5" t="str">
        <f t="shared" ca="1" si="322"/>
        <v>-</v>
      </c>
      <c r="U917" s="51" t="str">
        <f t="shared" ca="1" si="323"/>
        <v>-</v>
      </c>
      <c r="V917" s="51" t="str">
        <f t="shared" ca="1" si="324"/>
        <v>-</v>
      </c>
      <c r="W917" s="51" t="str">
        <f t="shared" ca="1" si="325"/>
        <v>-</v>
      </c>
      <c r="X917" s="51" t="str">
        <f t="shared" ca="1" si="326"/>
        <v>-</v>
      </c>
      <c r="Y917" s="51" t="str">
        <f t="shared" ca="1" si="327"/>
        <v>-</v>
      </c>
      <c r="Z917" s="51" t="str">
        <f t="shared" ca="1" si="328"/>
        <v>-</v>
      </c>
      <c r="AA917" s="6" t="str">
        <f t="shared" ca="1" si="329"/>
        <v>-</v>
      </c>
    </row>
    <row r="918" spans="1:27" x14ac:dyDescent="0.25">
      <c r="A918" s="9" t="s">
        <v>206</v>
      </c>
      <c r="B918" s="10" t="str">
        <f t="shared" si="316"/>
        <v>CLOUD, BUMA MAIN</v>
      </c>
      <c r="C918" s="2">
        <f>IFERROR(MATCH(MASTER!$A918,'DJ PUBLISHING'!A:A,FALSE),1393)</f>
        <v>1393</v>
      </c>
      <c r="D918" s="5" t="str">
        <f t="shared" ca="1" si="317"/>
        <v>-</v>
      </c>
      <c r="E918" s="6" t="str">
        <f t="shared" ca="1" si="318"/>
        <v>-</v>
      </c>
      <c r="F918" s="2">
        <f>IFERROR(MATCH(MASTER!$A918,CLOUD!B:B,FALSE),1965)</f>
        <v>735</v>
      </c>
      <c r="G918" s="17">
        <f t="shared" ca="1" si="319"/>
        <v>306819</v>
      </c>
      <c r="H918" s="18" t="str">
        <f t="shared" ca="1" si="320"/>
        <v>HOLD ME</v>
      </c>
      <c r="I918" s="19" t="str">
        <f t="shared" ca="1" si="321"/>
        <v>KROUWEL</v>
      </c>
      <c r="J918" s="2">
        <f>IFERROR(MATCH(MASTER!$A918,'BUMA MAIN'!H:H,FALSE),4952)</f>
        <v>225</v>
      </c>
      <c r="K918" s="32" t="str">
        <f t="shared" ca="1" si="308"/>
        <v>HOLD ME</v>
      </c>
      <c r="L918" s="33">
        <f t="shared" ca="1" si="309"/>
        <v>1351244</v>
      </c>
      <c r="M918" s="33" t="str">
        <f t="shared" ca="1" si="310"/>
        <v>I-002289736-3</v>
      </c>
      <c r="N918" s="33">
        <f t="shared" ca="1" si="311"/>
        <v>472380650</v>
      </c>
      <c r="O918" s="33" t="str">
        <f t="shared" ca="1" si="312"/>
        <v>DJ PUBLISHING</v>
      </c>
      <c r="P918" s="33">
        <f t="shared" ca="1" si="313"/>
        <v>4811472</v>
      </c>
      <c r="Q918" s="33">
        <f t="shared" ca="1" si="314"/>
        <v>39021</v>
      </c>
      <c r="R918" s="34" t="str">
        <f t="shared" ca="1" si="315"/>
        <v>W-004790741</v>
      </c>
      <c r="S918" s="2">
        <f>IFERROR(MATCH(MASTER!$A918,'BUMA ALT'!H:H,FALSE),4952)</f>
        <v>4952</v>
      </c>
      <c r="T918" s="5" t="str">
        <f t="shared" ca="1" si="322"/>
        <v>-</v>
      </c>
      <c r="U918" s="51" t="str">
        <f t="shared" ca="1" si="323"/>
        <v>-</v>
      </c>
      <c r="V918" s="51" t="str">
        <f t="shared" ca="1" si="324"/>
        <v>-</v>
      </c>
      <c r="W918" s="51" t="str">
        <f t="shared" ca="1" si="325"/>
        <v>-</v>
      </c>
      <c r="X918" s="51" t="str">
        <f t="shared" ca="1" si="326"/>
        <v>-</v>
      </c>
      <c r="Y918" s="51" t="str">
        <f t="shared" ca="1" si="327"/>
        <v>-</v>
      </c>
      <c r="Z918" s="51" t="str">
        <f t="shared" ca="1" si="328"/>
        <v>-</v>
      </c>
      <c r="AA918" s="6" t="str">
        <f t="shared" ca="1" si="329"/>
        <v>-</v>
      </c>
    </row>
    <row r="919" spans="1:27" x14ac:dyDescent="0.25">
      <c r="A919" s="9" t="s">
        <v>207</v>
      </c>
      <c r="B919" s="10" t="str">
        <f t="shared" si="316"/>
        <v>CLOUD, BUMA MAIN</v>
      </c>
      <c r="C919" s="2">
        <f>IFERROR(MATCH(MASTER!$A919,'DJ PUBLISHING'!A:A,FALSE),1393)</f>
        <v>1393</v>
      </c>
      <c r="D919" s="5" t="str">
        <f t="shared" ca="1" si="317"/>
        <v>-</v>
      </c>
      <c r="E919" s="6" t="str">
        <f t="shared" ca="1" si="318"/>
        <v>-</v>
      </c>
      <c r="F919" s="2">
        <f>IFERROR(MATCH(MASTER!$A919,CLOUD!B:B,FALSE),1965)</f>
        <v>736</v>
      </c>
      <c r="G919" s="17">
        <f t="shared" ca="1" si="319"/>
        <v>306820</v>
      </c>
      <c r="H919" s="18" t="str">
        <f t="shared" ca="1" si="320"/>
        <v>HOLD ON</v>
      </c>
      <c r="I919" s="19" t="str">
        <f t="shared" ca="1" si="321"/>
        <v>KROUWEL/PLUK/SPANACHE</v>
      </c>
      <c r="J919" s="2">
        <f>IFERROR(MATCH(MASTER!$A919,'BUMA MAIN'!H:H,FALSE),4952)</f>
        <v>226</v>
      </c>
      <c r="K919" s="32" t="str">
        <f t="shared" ca="1" si="308"/>
        <v>HOLD ON</v>
      </c>
      <c r="L919" s="33">
        <f t="shared" ca="1" si="309"/>
        <v>1351244</v>
      </c>
      <c r="M919" s="33" t="str">
        <f t="shared" ca="1" si="310"/>
        <v>I-002289736-3</v>
      </c>
      <c r="N919" s="33">
        <f t="shared" ca="1" si="311"/>
        <v>472380650</v>
      </c>
      <c r="O919" s="33" t="str">
        <f t="shared" ca="1" si="312"/>
        <v>DJ PUBLISHING</v>
      </c>
      <c r="P919" s="33">
        <f t="shared" ca="1" si="313"/>
        <v>4811472</v>
      </c>
      <c r="Q919" s="33">
        <f t="shared" ca="1" si="314"/>
        <v>39021</v>
      </c>
      <c r="R919" s="34" t="str">
        <f t="shared" ca="1" si="315"/>
        <v>W-009905115</v>
      </c>
      <c r="S919" s="2">
        <f>IFERROR(MATCH(MASTER!$A919,'BUMA ALT'!H:H,FALSE),4952)</f>
        <v>4952</v>
      </c>
      <c r="T919" s="5" t="str">
        <f t="shared" ca="1" si="322"/>
        <v>-</v>
      </c>
      <c r="U919" s="51" t="str">
        <f t="shared" ca="1" si="323"/>
        <v>-</v>
      </c>
      <c r="V919" s="51" t="str">
        <f t="shared" ca="1" si="324"/>
        <v>-</v>
      </c>
      <c r="W919" s="51" t="str">
        <f t="shared" ca="1" si="325"/>
        <v>-</v>
      </c>
      <c r="X919" s="51" t="str">
        <f t="shared" ca="1" si="326"/>
        <v>-</v>
      </c>
      <c r="Y919" s="51" t="str">
        <f t="shared" ca="1" si="327"/>
        <v>-</v>
      </c>
      <c r="Z919" s="51" t="str">
        <f t="shared" ca="1" si="328"/>
        <v>-</v>
      </c>
      <c r="AA919" s="6" t="str">
        <f t="shared" ca="1" si="329"/>
        <v>-</v>
      </c>
    </row>
    <row r="920" spans="1:27" x14ac:dyDescent="0.25">
      <c r="A920" s="9" t="s">
        <v>350</v>
      </c>
      <c r="B920" s="10" t="str">
        <f t="shared" si="316"/>
        <v>DJ PUBLISHING, CLOUD, BUMA MAIN</v>
      </c>
      <c r="C920" s="2">
        <f>IFERROR(MATCH(MASTER!$A920,'DJ PUBLISHING'!A:A,FALSE),1393)</f>
        <v>813</v>
      </c>
      <c r="D920" s="5" t="str">
        <f t="shared" ca="1" si="317"/>
        <v>HOLDING ON</v>
      </c>
      <c r="E920" s="6" t="str">
        <f t="shared" ca="1" si="318"/>
        <v>X-BONE</v>
      </c>
      <c r="F920" s="2">
        <f>IFERROR(MATCH(MASTER!$A920,CLOUD!B:B,FALSE),1965)</f>
        <v>737</v>
      </c>
      <c r="G920" s="17">
        <f t="shared" ca="1" si="319"/>
        <v>399009</v>
      </c>
      <c r="H920" s="18" t="str">
        <f t="shared" ca="1" si="320"/>
        <v>HOLDING ON</v>
      </c>
      <c r="I920" s="19" t="str">
        <f t="shared" ca="1" si="321"/>
        <v>BUIJTENHEK/EVERS/OSKAM</v>
      </c>
      <c r="J920" s="2">
        <f>IFERROR(MATCH(MASTER!$A920,'BUMA MAIN'!H:H,FALSE),4952)</f>
        <v>369</v>
      </c>
      <c r="K920" s="32" t="str">
        <f t="shared" ca="1" si="308"/>
        <v>HOLDING ON</v>
      </c>
      <c r="L920" s="33">
        <f t="shared" ca="1" si="309"/>
        <v>1351244</v>
      </c>
      <c r="M920" s="33" t="str">
        <f t="shared" ca="1" si="310"/>
        <v>I-002289736-3</v>
      </c>
      <c r="N920" s="33">
        <f t="shared" ca="1" si="311"/>
        <v>472380650</v>
      </c>
      <c r="O920" s="33" t="str">
        <f t="shared" ca="1" si="312"/>
        <v>DJ PUBLISHING</v>
      </c>
      <c r="P920" s="33">
        <f t="shared" ca="1" si="313"/>
        <v>11544725</v>
      </c>
      <c r="Q920" s="33">
        <f t="shared" ca="1" si="314"/>
        <v>42223</v>
      </c>
      <c r="R920" s="34" t="str">
        <f t="shared" ca="1" si="315"/>
        <v>W-009947390</v>
      </c>
      <c r="S920" s="2">
        <f>IFERROR(MATCH(MASTER!$A920,'BUMA ALT'!H:H,FALSE),4952)</f>
        <v>4952</v>
      </c>
      <c r="T920" s="5" t="str">
        <f t="shared" ca="1" si="322"/>
        <v>-</v>
      </c>
      <c r="U920" s="51" t="str">
        <f t="shared" ca="1" si="323"/>
        <v>-</v>
      </c>
      <c r="V920" s="51" t="str">
        <f t="shared" ca="1" si="324"/>
        <v>-</v>
      </c>
      <c r="W920" s="51" t="str">
        <f t="shared" ca="1" si="325"/>
        <v>-</v>
      </c>
      <c r="X920" s="51" t="str">
        <f t="shared" ca="1" si="326"/>
        <v>-</v>
      </c>
      <c r="Y920" s="51" t="str">
        <f t="shared" ca="1" si="327"/>
        <v>-</v>
      </c>
      <c r="Z920" s="51" t="str">
        <f t="shared" ca="1" si="328"/>
        <v>-</v>
      </c>
      <c r="AA920" s="6" t="str">
        <f t="shared" ca="1" si="329"/>
        <v>-</v>
      </c>
    </row>
    <row r="921" spans="1:27" x14ac:dyDescent="0.25">
      <c r="A921" s="9" t="s">
        <v>3225</v>
      </c>
      <c r="B921" s="10" t="str">
        <f t="shared" si="316"/>
        <v>BUMA ALT</v>
      </c>
      <c r="C921" s="2">
        <f>IFERROR(MATCH(MASTER!$A921,'DJ PUBLISHING'!A:A,FALSE),1393)</f>
        <v>1393</v>
      </c>
      <c r="D921" s="5" t="str">
        <f t="shared" ca="1" si="317"/>
        <v>-</v>
      </c>
      <c r="E921" s="6" t="str">
        <f t="shared" ca="1" si="318"/>
        <v>-</v>
      </c>
      <c r="F921" s="2">
        <f>IFERROR(MATCH(MASTER!$A921,CLOUD!B:B,FALSE),1965)</f>
        <v>1965</v>
      </c>
      <c r="G921" s="17" t="str">
        <f t="shared" ca="1" si="319"/>
        <v>-</v>
      </c>
      <c r="H921" s="18" t="str">
        <f t="shared" ca="1" si="320"/>
        <v>-</v>
      </c>
      <c r="I921" s="19" t="str">
        <f t="shared" ca="1" si="321"/>
        <v>-</v>
      </c>
      <c r="J921" s="2">
        <f>IFERROR(MATCH(MASTER!$A921,'BUMA MAIN'!H:H,FALSE),4952)</f>
        <v>4952</v>
      </c>
      <c r="K921" s="32" t="str">
        <f t="shared" ca="1" si="308"/>
        <v>-</v>
      </c>
      <c r="L921" s="33" t="str">
        <f t="shared" ca="1" si="309"/>
        <v>-</v>
      </c>
      <c r="M921" s="33" t="str">
        <f t="shared" ca="1" si="310"/>
        <v>-</v>
      </c>
      <c r="N921" s="33" t="str">
        <f t="shared" ca="1" si="311"/>
        <v>-</v>
      </c>
      <c r="O921" s="33" t="str">
        <f t="shared" ca="1" si="312"/>
        <v>-</v>
      </c>
      <c r="P921" s="33" t="str">
        <f t="shared" ca="1" si="313"/>
        <v>-</v>
      </c>
      <c r="Q921" s="33" t="str">
        <f t="shared" ca="1" si="314"/>
        <v>-</v>
      </c>
      <c r="R921" s="34" t="str">
        <f t="shared" ca="1" si="315"/>
        <v>-</v>
      </c>
      <c r="S921" s="2">
        <f>IFERROR(MATCH(MASTER!$A921,'BUMA ALT'!H:H,FALSE),4952)</f>
        <v>1377</v>
      </c>
      <c r="T921" s="5" t="str">
        <f t="shared" ca="1" si="322"/>
        <v>HOLDING ON (ORIGINAL MIX)</v>
      </c>
      <c r="U921" s="51">
        <f t="shared" ca="1" si="323"/>
        <v>1351244</v>
      </c>
      <c r="V921" s="51" t="str">
        <f t="shared" ca="1" si="324"/>
        <v>I-002289736-3</v>
      </c>
      <c r="W921" s="51">
        <f t="shared" ca="1" si="325"/>
        <v>472380650</v>
      </c>
      <c r="X921" s="51" t="str">
        <f t="shared" ca="1" si="326"/>
        <v>DJ PUBLISHING</v>
      </c>
      <c r="Y921" s="51">
        <f t="shared" ca="1" si="327"/>
        <v>11590270</v>
      </c>
      <c r="Z921" s="51">
        <f t="shared" ca="1" si="328"/>
        <v>42790</v>
      </c>
      <c r="AA921" s="6" t="str">
        <f t="shared" ca="1" si="329"/>
        <v>W-013754727</v>
      </c>
    </row>
    <row r="922" spans="1:27" x14ac:dyDescent="0.25">
      <c r="A922" s="9" t="s">
        <v>763</v>
      </c>
      <c r="B922" s="10" t="str">
        <f t="shared" si="316"/>
        <v>DJ PUBLISHING, CLOUD, BUMA MAIN</v>
      </c>
      <c r="C922" s="2">
        <f>IFERROR(MATCH(MASTER!$A922,'DJ PUBLISHING'!A:A,FALSE),1393)</f>
        <v>483</v>
      </c>
      <c r="D922" s="5" t="str">
        <f t="shared" ca="1" si="317"/>
        <v>HOLLOW</v>
      </c>
      <c r="E922" s="6" t="str">
        <f t="shared" ca="1" si="318"/>
        <v>Scantraxx Silver</v>
      </c>
      <c r="F922" s="2">
        <f>IFERROR(MATCH(MASTER!$A922,CLOUD!B:B,FALSE),1965)</f>
        <v>739</v>
      </c>
      <c r="G922" s="17">
        <f t="shared" ca="1" si="319"/>
        <v>557808</v>
      </c>
      <c r="H922" s="18" t="str">
        <f t="shared" ca="1" si="320"/>
        <v>HOLLOW</v>
      </c>
      <c r="I922" s="19" t="str">
        <f t="shared" ca="1" si="321"/>
        <v>THIENELT</v>
      </c>
      <c r="J922" s="2">
        <f>IFERROR(MATCH(MASTER!$A922,'BUMA MAIN'!H:H,FALSE),4952)</f>
        <v>783</v>
      </c>
      <c r="K922" s="32" t="str">
        <f t="shared" ca="1" si="308"/>
        <v>HOLLOW</v>
      </c>
      <c r="L922" s="33">
        <f t="shared" ca="1" si="309"/>
        <v>1351244</v>
      </c>
      <c r="M922" s="33" t="str">
        <f t="shared" ca="1" si="310"/>
        <v>I-002289736-3</v>
      </c>
      <c r="N922" s="33">
        <f t="shared" ca="1" si="311"/>
        <v>472380650</v>
      </c>
      <c r="O922" s="33" t="str">
        <f t="shared" ca="1" si="312"/>
        <v>DJ PUBLISHING</v>
      </c>
      <c r="P922" s="33">
        <f t="shared" ca="1" si="313"/>
        <v>11555770</v>
      </c>
      <c r="Q922" s="33">
        <f t="shared" ca="1" si="314"/>
        <v>42360</v>
      </c>
      <c r="R922" s="34" t="str">
        <f t="shared" ca="1" si="315"/>
        <v>W-010787112</v>
      </c>
      <c r="S922" s="2">
        <f>IFERROR(MATCH(MASTER!$A922,'BUMA ALT'!H:H,FALSE),4952)</f>
        <v>4952</v>
      </c>
      <c r="T922" s="5" t="str">
        <f t="shared" ca="1" si="322"/>
        <v>-</v>
      </c>
      <c r="U922" s="51" t="str">
        <f t="shared" ca="1" si="323"/>
        <v>-</v>
      </c>
      <c r="V922" s="51" t="str">
        <f t="shared" ca="1" si="324"/>
        <v>-</v>
      </c>
      <c r="W922" s="51" t="str">
        <f t="shared" ca="1" si="325"/>
        <v>-</v>
      </c>
      <c r="X922" s="51" t="str">
        <f t="shared" ca="1" si="326"/>
        <v>-</v>
      </c>
      <c r="Y922" s="51" t="str">
        <f t="shared" ca="1" si="327"/>
        <v>-</v>
      </c>
      <c r="Z922" s="51" t="str">
        <f t="shared" ca="1" si="328"/>
        <v>-</v>
      </c>
      <c r="AA922" s="6" t="str">
        <f t="shared" ca="1" si="329"/>
        <v>-</v>
      </c>
    </row>
    <row r="923" spans="1:27" x14ac:dyDescent="0.25">
      <c r="A923" s="9" t="s">
        <v>1600</v>
      </c>
      <c r="B923" s="10" t="str">
        <f t="shared" si="316"/>
        <v>CLOUD</v>
      </c>
      <c r="C923" s="2">
        <f>IFERROR(MATCH(MASTER!$A923,'DJ PUBLISHING'!A:A,FALSE),1393)</f>
        <v>1393</v>
      </c>
      <c r="D923" s="5" t="str">
        <f t="shared" ca="1" si="317"/>
        <v>-</v>
      </c>
      <c r="E923" s="6" t="str">
        <f t="shared" ca="1" si="318"/>
        <v>-</v>
      </c>
      <c r="F923" s="2">
        <f>IFERROR(MATCH(MASTER!$A923,CLOUD!B:B,FALSE),1965)</f>
        <v>740</v>
      </c>
      <c r="G923" s="17">
        <f t="shared" ca="1" si="319"/>
        <v>1116</v>
      </c>
      <c r="H923" s="18" t="str">
        <f t="shared" ca="1" si="320"/>
        <v>HOLY CANDLE</v>
      </c>
      <c r="I923" s="19" t="str">
        <f t="shared" ca="1" si="321"/>
        <v>DUTRIEUX/WERVER</v>
      </c>
      <c r="J923" s="2">
        <f>IFERROR(MATCH(MASTER!$A923,'BUMA MAIN'!H:H,FALSE),4952)</f>
        <v>4952</v>
      </c>
      <c r="K923" s="32" t="str">
        <f t="shared" ca="1" si="308"/>
        <v>-</v>
      </c>
      <c r="L923" s="33" t="str">
        <f t="shared" ca="1" si="309"/>
        <v>-</v>
      </c>
      <c r="M923" s="33" t="str">
        <f t="shared" ca="1" si="310"/>
        <v>-</v>
      </c>
      <c r="N923" s="33" t="str">
        <f t="shared" ca="1" si="311"/>
        <v>-</v>
      </c>
      <c r="O923" s="33" t="str">
        <f t="shared" ca="1" si="312"/>
        <v>-</v>
      </c>
      <c r="P923" s="33" t="str">
        <f t="shared" ca="1" si="313"/>
        <v>-</v>
      </c>
      <c r="Q923" s="33" t="str">
        <f t="shared" ca="1" si="314"/>
        <v>-</v>
      </c>
      <c r="R923" s="34" t="str">
        <f t="shared" ca="1" si="315"/>
        <v>-</v>
      </c>
      <c r="S923" s="2">
        <f>IFERROR(MATCH(MASTER!$A923,'BUMA ALT'!H:H,FALSE),4952)</f>
        <v>4952</v>
      </c>
      <c r="T923" s="5" t="str">
        <f t="shared" ca="1" si="322"/>
        <v>-</v>
      </c>
      <c r="U923" s="51" t="str">
        <f t="shared" ca="1" si="323"/>
        <v>-</v>
      </c>
      <c r="V923" s="51" t="str">
        <f t="shared" ca="1" si="324"/>
        <v>-</v>
      </c>
      <c r="W923" s="51" t="str">
        <f t="shared" ca="1" si="325"/>
        <v>-</v>
      </c>
      <c r="X923" s="51" t="str">
        <f t="shared" ca="1" si="326"/>
        <v>-</v>
      </c>
      <c r="Y923" s="51" t="str">
        <f t="shared" ca="1" si="327"/>
        <v>-</v>
      </c>
      <c r="Z923" s="51" t="str">
        <f t="shared" ca="1" si="328"/>
        <v>-</v>
      </c>
      <c r="AA923" s="6" t="str">
        <f t="shared" ca="1" si="329"/>
        <v>-</v>
      </c>
    </row>
    <row r="924" spans="1:27" x14ac:dyDescent="0.25">
      <c r="A924" s="9" t="s">
        <v>1601</v>
      </c>
      <c r="B924" s="10" t="str">
        <f t="shared" si="316"/>
        <v>CLOUD</v>
      </c>
      <c r="C924" s="2">
        <f>IFERROR(MATCH(MASTER!$A924,'DJ PUBLISHING'!A:A,FALSE),1393)</f>
        <v>1393</v>
      </c>
      <c r="D924" s="5" t="str">
        <f t="shared" ca="1" si="317"/>
        <v>-</v>
      </c>
      <c r="E924" s="6" t="str">
        <f t="shared" ca="1" si="318"/>
        <v>-</v>
      </c>
      <c r="F924" s="2">
        <f>IFERROR(MATCH(MASTER!$A924,CLOUD!B:B,FALSE),1965)</f>
        <v>741</v>
      </c>
      <c r="G924" s="17">
        <f t="shared" ca="1" si="319"/>
        <v>628574</v>
      </c>
      <c r="H924" s="18" t="str">
        <f t="shared" ca="1" si="320"/>
        <v>HOME</v>
      </c>
      <c r="I924" s="19" t="str">
        <f t="shared" ca="1" si="321"/>
        <v>ECKEBRECHT/HORZER</v>
      </c>
      <c r="J924" s="2">
        <f>IFERROR(MATCH(MASTER!$A924,'BUMA MAIN'!H:H,FALSE),4952)</f>
        <v>4952</v>
      </c>
      <c r="K924" s="32" t="str">
        <f t="shared" ca="1" si="308"/>
        <v>-</v>
      </c>
      <c r="L924" s="33" t="str">
        <f t="shared" ca="1" si="309"/>
        <v>-</v>
      </c>
      <c r="M924" s="33" t="str">
        <f t="shared" ca="1" si="310"/>
        <v>-</v>
      </c>
      <c r="N924" s="33" t="str">
        <f t="shared" ca="1" si="311"/>
        <v>-</v>
      </c>
      <c r="O924" s="33" t="str">
        <f t="shared" ca="1" si="312"/>
        <v>-</v>
      </c>
      <c r="P924" s="33" t="str">
        <f t="shared" ca="1" si="313"/>
        <v>-</v>
      </c>
      <c r="Q924" s="33" t="str">
        <f t="shared" ca="1" si="314"/>
        <v>-</v>
      </c>
      <c r="R924" s="34" t="str">
        <f t="shared" ca="1" si="315"/>
        <v>-</v>
      </c>
      <c r="S924" s="2">
        <f>IFERROR(MATCH(MASTER!$A924,'BUMA ALT'!H:H,FALSE),4952)</f>
        <v>4952</v>
      </c>
      <c r="T924" s="5" t="str">
        <f t="shared" ca="1" si="322"/>
        <v>-</v>
      </c>
      <c r="U924" s="51" t="str">
        <f t="shared" ca="1" si="323"/>
        <v>-</v>
      </c>
      <c r="V924" s="51" t="str">
        <f t="shared" ca="1" si="324"/>
        <v>-</v>
      </c>
      <c r="W924" s="51" t="str">
        <f t="shared" ca="1" si="325"/>
        <v>-</v>
      </c>
      <c r="X924" s="51" t="str">
        <f t="shared" ca="1" si="326"/>
        <v>-</v>
      </c>
      <c r="Y924" s="51" t="str">
        <f t="shared" ca="1" si="327"/>
        <v>-</v>
      </c>
      <c r="Z924" s="51" t="str">
        <f t="shared" ca="1" si="328"/>
        <v>-</v>
      </c>
      <c r="AA924" s="6" t="str">
        <f t="shared" ca="1" si="329"/>
        <v>-</v>
      </c>
    </row>
    <row r="925" spans="1:27" x14ac:dyDescent="0.25">
      <c r="A925" s="9" t="s">
        <v>379</v>
      </c>
      <c r="B925" s="10" t="str">
        <f t="shared" si="316"/>
        <v>DJ PUBLISHING, CLOUD, BUMA MAIN</v>
      </c>
      <c r="C925" s="2">
        <f>IFERROR(MATCH(MASTER!$A925,'DJ PUBLISHING'!A:A,FALSE),1393)</f>
        <v>452</v>
      </c>
      <c r="D925" s="5" t="str">
        <f t="shared" ca="1" si="317"/>
        <v>HOMECOMING</v>
      </c>
      <c r="E925" s="6" t="str">
        <f t="shared" ca="1" si="318"/>
        <v>Scantraxx Silver</v>
      </c>
      <c r="F925" s="2">
        <f>IFERROR(MATCH(MASTER!$A925,CLOUD!B:B,FALSE),1965)</f>
        <v>742</v>
      </c>
      <c r="G925" s="17">
        <f t="shared" ca="1" si="319"/>
        <v>398965</v>
      </c>
      <c r="H925" s="18" t="str">
        <f t="shared" ca="1" si="320"/>
        <v>HOMECOMING</v>
      </c>
      <c r="I925" s="19" t="str">
        <f t="shared" ca="1" si="321"/>
        <v>MACCARINI/RAASING</v>
      </c>
      <c r="J925" s="2">
        <f>IFERROR(MATCH(MASTER!$A925,'BUMA MAIN'!H:H,FALSE),4952)</f>
        <v>398</v>
      </c>
      <c r="K925" s="32" t="str">
        <f t="shared" ca="1" si="308"/>
        <v>HOMECOMING</v>
      </c>
      <c r="L925" s="33">
        <f t="shared" ca="1" si="309"/>
        <v>1351244</v>
      </c>
      <c r="M925" s="33" t="str">
        <f t="shared" ca="1" si="310"/>
        <v>I-002289736-3</v>
      </c>
      <c r="N925" s="33">
        <f t="shared" ca="1" si="311"/>
        <v>472380650</v>
      </c>
      <c r="O925" s="33" t="str">
        <f t="shared" ca="1" si="312"/>
        <v>DJ PUBLISHING</v>
      </c>
      <c r="P925" s="33">
        <f t="shared" ca="1" si="313"/>
        <v>11549687</v>
      </c>
      <c r="Q925" s="33">
        <f t="shared" ca="1" si="314"/>
        <v>42290</v>
      </c>
      <c r="R925" s="34" t="str">
        <f t="shared" ca="1" si="315"/>
        <v>W-010463802</v>
      </c>
      <c r="S925" s="2">
        <f>IFERROR(MATCH(MASTER!$A925,'BUMA ALT'!H:H,FALSE),4952)</f>
        <v>4952</v>
      </c>
      <c r="T925" s="5" t="str">
        <f t="shared" ca="1" si="322"/>
        <v>-</v>
      </c>
      <c r="U925" s="51" t="str">
        <f t="shared" ca="1" si="323"/>
        <v>-</v>
      </c>
      <c r="V925" s="51" t="str">
        <f t="shared" ca="1" si="324"/>
        <v>-</v>
      </c>
      <c r="W925" s="51" t="str">
        <f t="shared" ca="1" si="325"/>
        <v>-</v>
      </c>
      <c r="X925" s="51" t="str">
        <f t="shared" ca="1" si="326"/>
        <v>-</v>
      </c>
      <c r="Y925" s="51" t="str">
        <f t="shared" ca="1" si="327"/>
        <v>-</v>
      </c>
      <c r="Z925" s="51" t="str">
        <f t="shared" ca="1" si="328"/>
        <v>-</v>
      </c>
      <c r="AA925" s="6" t="str">
        <f t="shared" ca="1" si="329"/>
        <v>-</v>
      </c>
    </row>
    <row r="926" spans="1:27" x14ac:dyDescent="0.25">
      <c r="A926" s="9" t="s">
        <v>3280</v>
      </c>
      <c r="B926" s="10" t="str">
        <f t="shared" si="316"/>
        <v>BUMA ALT</v>
      </c>
      <c r="C926" s="2">
        <f>IFERROR(MATCH(MASTER!$A926,'DJ PUBLISHING'!A:A,FALSE),1393)</f>
        <v>1393</v>
      </c>
      <c r="D926" s="5" t="str">
        <f t="shared" ca="1" si="317"/>
        <v>-</v>
      </c>
      <c r="E926" s="6" t="str">
        <f t="shared" ca="1" si="318"/>
        <v>-</v>
      </c>
      <c r="F926" s="2">
        <f>IFERROR(MATCH(MASTER!$A926,CLOUD!B:B,FALSE),1965)</f>
        <v>1965</v>
      </c>
      <c r="G926" s="17" t="str">
        <f t="shared" ca="1" si="319"/>
        <v>-</v>
      </c>
      <c r="H926" s="18" t="str">
        <f t="shared" ca="1" si="320"/>
        <v>-</v>
      </c>
      <c r="I926" s="19" t="str">
        <f t="shared" ca="1" si="321"/>
        <v>-</v>
      </c>
      <c r="J926" s="2">
        <f>IFERROR(MATCH(MASTER!$A926,'BUMA MAIN'!H:H,FALSE),4952)</f>
        <v>4952</v>
      </c>
      <c r="K926" s="32" t="str">
        <f t="shared" ca="1" si="308"/>
        <v>-</v>
      </c>
      <c r="L926" s="33" t="str">
        <f t="shared" ca="1" si="309"/>
        <v>-</v>
      </c>
      <c r="M926" s="33" t="str">
        <f t="shared" ca="1" si="310"/>
        <v>-</v>
      </c>
      <c r="N926" s="33" t="str">
        <f t="shared" ca="1" si="311"/>
        <v>-</v>
      </c>
      <c r="O926" s="33" t="str">
        <f t="shared" ca="1" si="312"/>
        <v>-</v>
      </c>
      <c r="P926" s="33" t="str">
        <f t="shared" ca="1" si="313"/>
        <v>-</v>
      </c>
      <c r="Q926" s="33" t="str">
        <f t="shared" ca="1" si="314"/>
        <v>-</v>
      </c>
      <c r="R926" s="34" t="str">
        <f t="shared" ca="1" si="315"/>
        <v>-</v>
      </c>
      <c r="S926" s="2">
        <f>IFERROR(MATCH(MASTER!$A926,'BUMA ALT'!H:H,FALSE),4952)</f>
        <v>1412</v>
      </c>
      <c r="T926" s="5" t="str">
        <f t="shared" ca="1" si="322"/>
        <v>HOMECOMING (ORIGINAL MIX)</v>
      </c>
      <c r="U926" s="51">
        <f t="shared" ca="1" si="323"/>
        <v>1351244</v>
      </c>
      <c r="V926" s="51" t="str">
        <f t="shared" ca="1" si="324"/>
        <v>I-002289736-3</v>
      </c>
      <c r="W926" s="51">
        <f t="shared" ca="1" si="325"/>
        <v>472380650</v>
      </c>
      <c r="X926" s="51" t="str">
        <f t="shared" ca="1" si="326"/>
        <v>DJ PUBLISHING</v>
      </c>
      <c r="Y926" s="51">
        <f t="shared" ca="1" si="327"/>
        <v>11590270</v>
      </c>
      <c r="Z926" s="51">
        <f t="shared" ca="1" si="328"/>
        <v>42790</v>
      </c>
      <c r="AA926" s="6" t="str">
        <f t="shared" ca="1" si="329"/>
        <v>W-016066488</v>
      </c>
    </row>
    <row r="927" spans="1:27" x14ac:dyDescent="0.25">
      <c r="A927" s="9" t="s">
        <v>1603</v>
      </c>
      <c r="B927" s="10" t="str">
        <f t="shared" si="316"/>
        <v>DJ PUBLISHING, CLOUD</v>
      </c>
      <c r="C927" s="2">
        <f>IFERROR(MATCH(MASTER!$A927,'DJ PUBLISHING'!A:A,FALSE),1393)</f>
        <v>173</v>
      </c>
      <c r="D927" s="5" t="str">
        <f t="shared" ca="1" si="317"/>
        <v>HOO-EY</v>
      </c>
      <c r="E927" s="6" t="str">
        <f t="shared" ca="1" si="318"/>
        <v>Scantraxx</v>
      </c>
      <c r="F927" s="2">
        <f>IFERROR(MATCH(MASTER!$A927,CLOUD!B:B,FALSE),1965)</f>
        <v>743</v>
      </c>
      <c r="G927" s="17">
        <f t="shared" ca="1" si="319"/>
        <v>111737</v>
      </c>
      <c r="H927" s="18" t="str">
        <f t="shared" ca="1" si="320"/>
        <v>HOO-EY</v>
      </c>
      <c r="I927" s="19" t="str">
        <f t="shared" ca="1" si="321"/>
        <v>ELKABAS</v>
      </c>
      <c r="J927" s="2">
        <f>IFERROR(MATCH(MASTER!$A927,'BUMA MAIN'!H:H,FALSE),4952)</f>
        <v>4952</v>
      </c>
      <c r="K927" s="32" t="str">
        <f t="shared" ca="1" si="308"/>
        <v>-</v>
      </c>
      <c r="L927" s="33" t="str">
        <f t="shared" ca="1" si="309"/>
        <v>-</v>
      </c>
      <c r="M927" s="33" t="str">
        <f t="shared" ca="1" si="310"/>
        <v>-</v>
      </c>
      <c r="N927" s="33" t="str">
        <f t="shared" ca="1" si="311"/>
        <v>-</v>
      </c>
      <c r="O927" s="33" t="str">
        <f t="shared" ca="1" si="312"/>
        <v>-</v>
      </c>
      <c r="P927" s="33" t="str">
        <f t="shared" ca="1" si="313"/>
        <v>-</v>
      </c>
      <c r="Q927" s="33" t="str">
        <f t="shared" ca="1" si="314"/>
        <v>-</v>
      </c>
      <c r="R927" s="34" t="str">
        <f t="shared" ca="1" si="315"/>
        <v>-</v>
      </c>
      <c r="S927" s="2">
        <f>IFERROR(MATCH(MASTER!$A927,'BUMA ALT'!H:H,FALSE),4952)</f>
        <v>4952</v>
      </c>
      <c r="T927" s="5" t="str">
        <f t="shared" ca="1" si="322"/>
        <v>-</v>
      </c>
      <c r="U927" s="51" t="str">
        <f t="shared" ca="1" si="323"/>
        <v>-</v>
      </c>
      <c r="V927" s="51" t="str">
        <f t="shared" ca="1" si="324"/>
        <v>-</v>
      </c>
      <c r="W927" s="51" t="str">
        <f t="shared" ca="1" si="325"/>
        <v>-</v>
      </c>
      <c r="X927" s="51" t="str">
        <f t="shared" ca="1" si="326"/>
        <v>-</v>
      </c>
      <c r="Y927" s="51" t="str">
        <f t="shared" ca="1" si="327"/>
        <v>-</v>
      </c>
      <c r="Z927" s="51" t="str">
        <f t="shared" ca="1" si="328"/>
        <v>-</v>
      </c>
      <c r="AA927" s="6" t="str">
        <f t="shared" ca="1" si="329"/>
        <v>-</v>
      </c>
    </row>
    <row r="928" spans="1:27" x14ac:dyDescent="0.25">
      <c r="A928" s="9" t="s">
        <v>1604</v>
      </c>
      <c r="B928" s="10" t="str">
        <f t="shared" si="316"/>
        <v>DJ PUBLISHING, CLOUD</v>
      </c>
      <c r="C928" s="2">
        <f>IFERROR(MATCH(MASTER!$A928,'DJ PUBLISHING'!A:A,FALSE),1393)</f>
        <v>1051</v>
      </c>
      <c r="D928" s="5" t="str">
        <f t="shared" ca="1" si="317"/>
        <v>HOT SPOT</v>
      </c>
      <c r="E928" s="6" t="str">
        <f t="shared" ca="1" si="318"/>
        <v>A2 Records</v>
      </c>
      <c r="F928" s="2">
        <f>IFERROR(MATCH(MASTER!$A928,CLOUD!B:B,FALSE),1965)</f>
        <v>744</v>
      </c>
      <c r="G928" s="17">
        <f t="shared" ca="1" si="319"/>
        <v>429179</v>
      </c>
      <c r="H928" s="18" t="str">
        <f t="shared" ca="1" si="320"/>
        <v>HOT SPOT</v>
      </c>
      <c r="I928" s="19" t="str">
        <f t="shared" ca="1" si="321"/>
        <v>MOL/MONS</v>
      </c>
      <c r="J928" s="2">
        <f>IFERROR(MATCH(MASTER!$A928,'BUMA MAIN'!H:H,FALSE),4952)</f>
        <v>4952</v>
      </c>
      <c r="K928" s="32" t="str">
        <f t="shared" ca="1" si="308"/>
        <v>-</v>
      </c>
      <c r="L928" s="33" t="str">
        <f t="shared" ca="1" si="309"/>
        <v>-</v>
      </c>
      <c r="M928" s="33" t="str">
        <f t="shared" ca="1" si="310"/>
        <v>-</v>
      </c>
      <c r="N928" s="33" t="str">
        <f t="shared" ca="1" si="311"/>
        <v>-</v>
      </c>
      <c r="O928" s="33" t="str">
        <f t="shared" ca="1" si="312"/>
        <v>-</v>
      </c>
      <c r="P928" s="33" t="str">
        <f t="shared" ca="1" si="313"/>
        <v>-</v>
      </c>
      <c r="Q928" s="33" t="str">
        <f t="shared" ca="1" si="314"/>
        <v>-</v>
      </c>
      <c r="R928" s="34" t="str">
        <f t="shared" ca="1" si="315"/>
        <v>-</v>
      </c>
      <c r="S928" s="2">
        <f>IFERROR(MATCH(MASTER!$A928,'BUMA ALT'!H:H,FALSE),4952)</f>
        <v>4952</v>
      </c>
      <c r="T928" s="5" t="str">
        <f t="shared" ca="1" si="322"/>
        <v>-</v>
      </c>
      <c r="U928" s="51" t="str">
        <f t="shared" ca="1" si="323"/>
        <v>-</v>
      </c>
      <c r="V928" s="51" t="str">
        <f t="shared" ca="1" si="324"/>
        <v>-</v>
      </c>
      <c r="W928" s="51" t="str">
        <f t="shared" ca="1" si="325"/>
        <v>-</v>
      </c>
      <c r="X928" s="51" t="str">
        <f t="shared" ca="1" si="326"/>
        <v>-</v>
      </c>
      <c r="Y928" s="51" t="str">
        <f t="shared" ca="1" si="327"/>
        <v>-</v>
      </c>
      <c r="Z928" s="51" t="str">
        <f t="shared" ca="1" si="328"/>
        <v>-</v>
      </c>
      <c r="AA928" s="6" t="str">
        <f t="shared" ca="1" si="329"/>
        <v>-</v>
      </c>
    </row>
    <row r="929" spans="1:27" x14ac:dyDescent="0.25">
      <c r="A929" s="9" t="s">
        <v>853</v>
      </c>
      <c r="B929" s="10" t="str">
        <f t="shared" si="316"/>
        <v>DJ PUBLISHING, CLOUD, BUMA MAIN</v>
      </c>
      <c r="C929" s="2">
        <f>IFERROR(MATCH(MASTER!$A929,'DJ PUBLISHING'!A:A,FALSE),1393)</f>
        <v>500</v>
      </c>
      <c r="D929" s="5" t="str">
        <f t="shared" ca="1" si="317"/>
        <v>HOUSE OF FIRE</v>
      </c>
      <c r="E929" s="6" t="str">
        <f t="shared" ca="1" si="318"/>
        <v>Scantraxx Silver</v>
      </c>
      <c r="F929" s="2">
        <f>IFERROR(MATCH(MASTER!$A929,CLOUD!B:B,FALSE),1965)</f>
        <v>745</v>
      </c>
      <c r="G929" s="17">
        <f t="shared" ca="1" si="319"/>
        <v>626293</v>
      </c>
      <c r="H929" s="18" t="str">
        <f t="shared" ca="1" si="320"/>
        <v>HOUSE OF FIRE</v>
      </c>
      <c r="I929" s="19" t="str">
        <f t="shared" ca="1" si="321"/>
        <v>IGGSTRAND/LOU</v>
      </c>
      <c r="J929" s="2">
        <f>IFERROR(MATCH(MASTER!$A929,'BUMA MAIN'!H:H,FALSE),4952)</f>
        <v>874</v>
      </c>
      <c r="K929" s="32" t="str">
        <f t="shared" ca="1" si="308"/>
        <v>HOUSE OF FIRE</v>
      </c>
      <c r="L929" s="33">
        <f t="shared" ca="1" si="309"/>
        <v>1351244</v>
      </c>
      <c r="M929" s="33" t="str">
        <f t="shared" ca="1" si="310"/>
        <v>I-002289736-3</v>
      </c>
      <c r="N929" s="33">
        <f t="shared" ca="1" si="311"/>
        <v>472380650</v>
      </c>
      <c r="O929" s="33" t="str">
        <f t="shared" ca="1" si="312"/>
        <v>DJ PUBLISHING</v>
      </c>
      <c r="P929" s="33">
        <f t="shared" ca="1" si="313"/>
        <v>11555770</v>
      </c>
      <c r="Q929" s="33">
        <f t="shared" ca="1" si="314"/>
        <v>42360</v>
      </c>
      <c r="R929" s="34" t="str">
        <f t="shared" ca="1" si="315"/>
        <v>W-010787030</v>
      </c>
      <c r="S929" s="2">
        <f>IFERROR(MATCH(MASTER!$A929,'BUMA ALT'!H:H,FALSE),4952)</f>
        <v>4952</v>
      </c>
      <c r="T929" s="5" t="str">
        <f t="shared" ca="1" si="322"/>
        <v>-</v>
      </c>
      <c r="U929" s="51" t="str">
        <f t="shared" ca="1" si="323"/>
        <v>-</v>
      </c>
      <c r="V929" s="51" t="str">
        <f t="shared" ca="1" si="324"/>
        <v>-</v>
      </c>
      <c r="W929" s="51" t="str">
        <f t="shared" ca="1" si="325"/>
        <v>-</v>
      </c>
      <c r="X929" s="51" t="str">
        <f t="shared" ca="1" si="326"/>
        <v>-</v>
      </c>
      <c r="Y929" s="51" t="str">
        <f t="shared" ca="1" si="327"/>
        <v>-</v>
      </c>
      <c r="Z929" s="51" t="str">
        <f t="shared" ca="1" si="328"/>
        <v>-</v>
      </c>
      <c r="AA929" s="6" t="str">
        <f t="shared" ca="1" si="329"/>
        <v>-</v>
      </c>
    </row>
    <row r="930" spans="1:27" x14ac:dyDescent="0.25">
      <c r="A930" s="9" t="s">
        <v>2573</v>
      </c>
      <c r="B930" s="10" t="str">
        <f t="shared" si="316"/>
        <v>DJ PUBLISHING</v>
      </c>
      <c r="C930" s="2">
        <f>IFERROR(MATCH(MASTER!$A930,'DJ PUBLISHING'!A:A,FALSE),1393)</f>
        <v>383</v>
      </c>
      <c r="D930" s="5" t="str">
        <f t="shared" ca="1" si="317"/>
        <v>HOUSEHEADS</v>
      </c>
      <c r="E930" s="6" t="str">
        <f t="shared" ca="1" si="318"/>
        <v>Scantraxx Silver</v>
      </c>
      <c r="F930" s="2">
        <f>IFERROR(MATCH(MASTER!$A930,CLOUD!B:B,FALSE),1965)</f>
        <v>1965</v>
      </c>
      <c r="G930" s="17" t="str">
        <f t="shared" ca="1" si="319"/>
        <v>-</v>
      </c>
      <c r="H930" s="18" t="str">
        <f t="shared" ca="1" si="320"/>
        <v>-</v>
      </c>
      <c r="I930" s="19" t="str">
        <f t="shared" ca="1" si="321"/>
        <v>-</v>
      </c>
      <c r="J930" s="2">
        <f>IFERROR(MATCH(MASTER!$A930,'BUMA MAIN'!H:H,FALSE),4952)</f>
        <v>4952</v>
      </c>
      <c r="K930" s="32" t="str">
        <f t="shared" ca="1" si="308"/>
        <v>-</v>
      </c>
      <c r="L930" s="33" t="str">
        <f t="shared" ca="1" si="309"/>
        <v>-</v>
      </c>
      <c r="M930" s="33" t="str">
        <f t="shared" ca="1" si="310"/>
        <v>-</v>
      </c>
      <c r="N930" s="33" t="str">
        <f t="shared" ca="1" si="311"/>
        <v>-</v>
      </c>
      <c r="O930" s="33" t="str">
        <f t="shared" ca="1" si="312"/>
        <v>-</v>
      </c>
      <c r="P930" s="33" t="str">
        <f t="shared" ca="1" si="313"/>
        <v>-</v>
      </c>
      <c r="Q930" s="33" t="str">
        <f t="shared" ca="1" si="314"/>
        <v>-</v>
      </c>
      <c r="R930" s="34" t="str">
        <f t="shared" ca="1" si="315"/>
        <v>-</v>
      </c>
      <c r="S930" s="2">
        <f>IFERROR(MATCH(MASTER!$A930,'BUMA ALT'!H:H,FALSE),4952)</f>
        <v>4952</v>
      </c>
      <c r="T930" s="5" t="str">
        <f t="shared" ca="1" si="322"/>
        <v>-</v>
      </c>
      <c r="U930" s="51" t="str">
        <f t="shared" ca="1" si="323"/>
        <v>-</v>
      </c>
      <c r="V930" s="51" t="str">
        <f t="shared" ca="1" si="324"/>
        <v>-</v>
      </c>
      <c r="W930" s="51" t="str">
        <f t="shared" ca="1" si="325"/>
        <v>-</v>
      </c>
      <c r="X930" s="51" t="str">
        <f t="shared" ca="1" si="326"/>
        <v>-</v>
      </c>
      <c r="Y930" s="51" t="str">
        <f t="shared" ca="1" si="327"/>
        <v>-</v>
      </c>
      <c r="Z930" s="51" t="str">
        <f t="shared" ca="1" si="328"/>
        <v>-</v>
      </c>
      <c r="AA930" s="6" t="str">
        <f t="shared" ca="1" si="329"/>
        <v>-</v>
      </c>
    </row>
    <row r="931" spans="1:27" x14ac:dyDescent="0.25">
      <c r="A931" s="9" t="s">
        <v>4113</v>
      </c>
      <c r="B931" s="10" t="str">
        <f t="shared" si="316"/>
        <v>DJ PUBLISHING</v>
      </c>
      <c r="C931" s="2">
        <f>IFERROR(MATCH(MASTER!$A931,'DJ PUBLISHING'!A:A,FALSE),1393)</f>
        <v>118</v>
      </c>
      <c r="D931" s="5" t="str">
        <f t="shared" ca="1" si="317"/>
        <v>HOUSEHEADS (2012 REMIX)</v>
      </c>
      <c r="E931" s="6" t="str">
        <f t="shared" ca="1" si="318"/>
        <v>Scantraxx</v>
      </c>
      <c r="F931" s="2">
        <f>IFERROR(MATCH(MASTER!$A931,CLOUD!B:B,FALSE),1965)</f>
        <v>1965</v>
      </c>
      <c r="G931" s="17" t="str">
        <f t="shared" ca="1" si="319"/>
        <v>-</v>
      </c>
      <c r="H931" s="18" t="str">
        <f t="shared" ca="1" si="320"/>
        <v>-</v>
      </c>
      <c r="I931" s="19" t="str">
        <f t="shared" ca="1" si="321"/>
        <v>-</v>
      </c>
      <c r="J931" s="2">
        <f>IFERROR(MATCH(MASTER!$A931,'BUMA MAIN'!H:H,FALSE),4952)</f>
        <v>4952</v>
      </c>
      <c r="K931" s="32" t="str">
        <f t="shared" ca="1" si="308"/>
        <v>-</v>
      </c>
      <c r="L931" s="33" t="str">
        <f t="shared" ca="1" si="309"/>
        <v>-</v>
      </c>
      <c r="M931" s="33" t="str">
        <f t="shared" ca="1" si="310"/>
        <v>-</v>
      </c>
      <c r="N931" s="33" t="str">
        <f t="shared" ca="1" si="311"/>
        <v>-</v>
      </c>
      <c r="O931" s="33" t="str">
        <f t="shared" ca="1" si="312"/>
        <v>-</v>
      </c>
      <c r="P931" s="33" t="str">
        <f t="shared" ca="1" si="313"/>
        <v>-</v>
      </c>
      <c r="Q931" s="33" t="str">
        <f t="shared" ca="1" si="314"/>
        <v>-</v>
      </c>
      <c r="R931" s="34" t="str">
        <f t="shared" ca="1" si="315"/>
        <v>-</v>
      </c>
      <c r="S931" s="2">
        <f>IFERROR(MATCH(MASTER!$A931,'BUMA ALT'!H:H,FALSE),4952)</f>
        <v>4952</v>
      </c>
      <c r="T931" s="5" t="str">
        <f t="shared" ca="1" si="322"/>
        <v>-</v>
      </c>
      <c r="U931" s="51" t="str">
        <f t="shared" ca="1" si="323"/>
        <v>-</v>
      </c>
      <c r="V931" s="51" t="str">
        <f t="shared" ca="1" si="324"/>
        <v>-</v>
      </c>
      <c r="W931" s="51" t="str">
        <f t="shared" ca="1" si="325"/>
        <v>-</v>
      </c>
      <c r="X931" s="51" t="str">
        <f t="shared" ca="1" si="326"/>
        <v>-</v>
      </c>
      <c r="Y931" s="51" t="str">
        <f t="shared" ca="1" si="327"/>
        <v>-</v>
      </c>
      <c r="Z931" s="51" t="str">
        <f t="shared" ca="1" si="328"/>
        <v>-</v>
      </c>
      <c r="AA931" s="6" t="str">
        <f t="shared" ca="1" si="329"/>
        <v>-</v>
      </c>
    </row>
    <row r="932" spans="1:27" x14ac:dyDescent="0.25">
      <c r="A932" s="9" t="s">
        <v>1605</v>
      </c>
      <c r="B932" s="10" t="str">
        <f t="shared" si="316"/>
        <v>CLOUD</v>
      </c>
      <c r="C932" s="2">
        <f>IFERROR(MATCH(MASTER!$A932,'DJ PUBLISHING'!A:A,FALSE),1393)</f>
        <v>1393</v>
      </c>
      <c r="D932" s="5" t="str">
        <f t="shared" ca="1" si="317"/>
        <v>-</v>
      </c>
      <c r="E932" s="6" t="str">
        <f t="shared" ca="1" si="318"/>
        <v>-</v>
      </c>
      <c r="F932" s="2">
        <f>IFERROR(MATCH(MASTER!$A932,CLOUD!B:B,FALSE),1965)</f>
        <v>746</v>
      </c>
      <c r="G932" s="17">
        <f t="shared" ca="1" si="319"/>
        <v>2724</v>
      </c>
      <c r="H932" s="18" t="str">
        <f t="shared" ca="1" si="320"/>
        <v>HOUSEQLASSICS SHOW 1</v>
      </c>
      <c r="I932" s="19" t="str">
        <f t="shared" ca="1" si="321"/>
        <v xml:space="preserve">ROOIJ DE </v>
      </c>
      <c r="J932" s="2">
        <f>IFERROR(MATCH(MASTER!$A932,'BUMA MAIN'!H:H,FALSE),4952)</f>
        <v>4952</v>
      </c>
      <c r="K932" s="32" t="str">
        <f t="shared" ca="1" si="308"/>
        <v>-</v>
      </c>
      <c r="L932" s="33" t="str">
        <f t="shared" ca="1" si="309"/>
        <v>-</v>
      </c>
      <c r="M932" s="33" t="str">
        <f t="shared" ca="1" si="310"/>
        <v>-</v>
      </c>
      <c r="N932" s="33" t="str">
        <f t="shared" ca="1" si="311"/>
        <v>-</v>
      </c>
      <c r="O932" s="33" t="str">
        <f t="shared" ca="1" si="312"/>
        <v>-</v>
      </c>
      <c r="P932" s="33" t="str">
        <f t="shared" ca="1" si="313"/>
        <v>-</v>
      </c>
      <c r="Q932" s="33" t="str">
        <f t="shared" ca="1" si="314"/>
        <v>-</v>
      </c>
      <c r="R932" s="34" t="str">
        <f t="shared" ca="1" si="315"/>
        <v>-</v>
      </c>
      <c r="S932" s="2">
        <f>IFERROR(MATCH(MASTER!$A932,'BUMA ALT'!H:H,FALSE),4952)</f>
        <v>4952</v>
      </c>
      <c r="T932" s="5" t="str">
        <f t="shared" ca="1" si="322"/>
        <v>-</v>
      </c>
      <c r="U932" s="51" t="str">
        <f t="shared" ca="1" si="323"/>
        <v>-</v>
      </c>
      <c r="V932" s="51" t="str">
        <f t="shared" ca="1" si="324"/>
        <v>-</v>
      </c>
      <c r="W932" s="51" t="str">
        <f t="shared" ca="1" si="325"/>
        <v>-</v>
      </c>
      <c r="X932" s="51" t="str">
        <f t="shared" ca="1" si="326"/>
        <v>-</v>
      </c>
      <c r="Y932" s="51" t="str">
        <f t="shared" ca="1" si="327"/>
        <v>-</v>
      </c>
      <c r="Z932" s="51" t="str">
        <f t="shared" ca="1" si="328"/>
        <v>-</v>
      </c>
      <c r="AA932" s="6" t="str">
        <f t="shared" ca="1" si="329"/>
        <v>-</v>
      </c>
    </row>
    <row r="933" spans="1:27" x14ac:dyDescent="0.25">
      <c r="A933" s="9" t="s">
        <v>1606</v>
      </c>
      <c r="B933" s="10" t="str">
        <f t="shared" si="316"/>
        <v>CLOUD</v>
      </c>
      <c r="C933" s="2">
        <f>IFERROR(MATCH(MASTER!$A933,'DJ PUBLISHING'!A:A,FALSE),1393)</f>
        <v>1393</v>
      </c>
      <c r="D933" s="5" t="str">
        <f t="shared" ca="1" si="317"/>
        <v>-</v>
      </c>
      <c r="E933" s="6" t="str">
        <f t="shared" ca="1" si="318"/>
        <v>-</v>
      </c>
      <c r="F933" s="2">
        <f>IFERROR(MATCH(MASTER!$A933,CLOUD!B:B,FALSE),1965)</f>
        <v>747</v>
      </c>
      <c r="G933" s="17">
        <f t="shared" ca="1" si="319"/>
        <v>2725</v>
      </c>
      <c r="H933" s="18" t="str">
        <f t="shared" ca="1" si="320"/>
        <v>HOUSEQLASSICS SHOW 2</v>
      </c>
      <c r="I933" s="19" t="str">
        <f t="shared" ca="1" si="321"/>
        <v xml:space="preserve">ROOIJ DE </v>
      </c>
      <c r="J933" s="2">
        <f>IFERROR(MATCH(MASTER!$A933,'BUMA MAIN'!H:H,FALSE),4952)</f>
        <v>4952</v>
      </c>
      <c r="K933" s="32" t="str">
        <f t="shared" ca="1" si="308"/>
        <v>-</v>
      </c>
      <c r="L933" s="33" t="str">
        <f t="shared" ca="1" si="309"/>
        <v>-</v>
      </c>
      <c r="M933" s="33" t="str">
        <f t="shared" ca="1" si="310"/>
        <v>-</v>
      </c>
      <c r="N933" s="33" t="str">
        <f t="shared" ca="1" si="311"/>
        <v>-</v>
      </c>
      <c r="O933" s="33" t="str">
        <f t="shared" ca="1" si="312"/>
        <v>-</v>
      </c>
      <c r="P933" s="33" t="str">
        <f t="shared" ca="1" si="313"/>
        <v>-</v>
      </c>
      <c r="Q933" s="33" t="str">
        <f t="shared" ca="1" si="314"/>
        <v>-</v>
      </c>
      <c r="R933" s="34" t="str">
        <f t="shared" ca="1" si="315"/>
        <v>-</v>
      </c>
      <c r="S933" s="2">
        <f>IFERROR(MATCH(MASTER!$A933,'BUMA ALT'!H:H,FALSE),4952)</f>
        <v>4952</v>
      </c>
      <c r="T933" s="5" t="str">
        <f t="shared" ca="1" si="322"/>
        <v>-</v>
      </c>
      <c r="U933" s="51" t="str">
        <f t="shared" ca="1" si="323"/>
        <v>-</v>
      </c>
      <c r="V933" s="51" t="str">
        <f t="shared" ca="1" si="324"/>
        <v>-</v>
      </c>
      <c r="W933" s="51" t="str">
        <f t="shared" ca="1" si="325"/>
        <v>-</v>
      </c>
      <c r="X933" s="51" t="str">
        <f t="shared" ca="1" si="326"/>
        <v>-</v>
      </c>
      <c r="Y933" s="51" t="str">
        <f t="shared" ca="1" si="327"/>
        <v>-</v>
      </c>
      <c r="Z933" s="51" t="str">
        <f t="shared" ca="1" si="328"/>
        <v>-</v>
      </c>
      <c r="AA933" s="6" t="str">
        <f t="shared" ca="1" si="329"/>
        <v>-</v>
      </c>
    </row>
    <row r="934" spans="1:27" x14ac:dyDescent="0.25">
      <c r="A934" s="9" t="s">
        <v>1607</v>
      </c>
      <c r="B934" s="10" t="str">
        <f t="shared" si="316"/>
        <v>CLOUD</v>
      </c>
      <c r="C934" s="2">
        <f>IFERROR(MATCH(MASTER!$A934,'DJ PUBLISHING'!A:A,FALSE),1393)</f>
        <v>1393</v>
      </c>
      <c r="D934" s="5" t="str">
        <f t="shared" ca="1" si="317"/>
        <v>-</v>
      </c>
      <c r="E934" s="6" t="str">
        <f t="shared" ca="1" si="318"/>
        <v>-</v>
      </c>
      <c r="F934" s="2">
        <f>IFERROR(MATCH(MASTER!$A934,CLOUD!B:B,FALSE),1965)</f>
        <v>748</v>
      </c>
      <c r="G934" s="17">
        <f t="shared" ca="1" si="319"/>
        <v>2726</v>
      </c>
      <c r="H934" s="18" t="str">
        <f t="shared" ca="1" si="320"/>
        <v>HOUSEQLASSICS SHOW 3</v>
      </c>
      <c r="I934" s="19" t="str">
        <f t="shared" ca="1" si="321"/>
        <v xml:space="preserve">ROOIJ DE </v>
      </c>
      <c r="J934" s="2">
        <f>IFERROR(MATCH(MASTER!$A934,'BUMA MAIN'!H:H,FALSE),4952)</f>
        <v>4952</v>
      </c>
      <c r="K934" s="32" t="str">
        <f t="shared" ca="1" si="308"/>
        <v>-</v>
      </c>
      <c r="L934" s="33" t="str">
        <f t="shared" ca="1" si="309"/>
        <v>-</v>
      </c>
      <c r="M934" s="33" t="str">
        <f t="shared" ca="1" si="310"/>
        <v>-</v>
      </c>
      <c r="N934" s="33" t="str">
        <f t="shared" ca="1" si="311"/>
        <v>-</v>
      </c>
      <c r="O934" s="33" t="str">
        <f t="shared" ca="1" si="312"/>
        <v>-</v>
      </c>
      <c r="P934" s="33" t="str">
        <f t="shared" ca="1" si="313"/>
        <v>-</v>
      </c>
      <c r="Q934" s="33" t="str">
        <f t="shared" ca="1" si="314"/>
        <v>-</v>
      </c>
      <c r="R934" s="34" t="str">
        <f t="shared" ca="1" si="315"/>
        <v>-</v>
      </c>
      <c r="S934" s="2">
        <f>IFERROR(MATCH(MASTER!$A934,'BUMA ALT'!H:H,FALSE),4952)</f>
        <v>4952</v>
      </c>
      <c r="T934" s="5" t="str">
        <f t="shared" ca="1" si="322"/>
        <v>-</v>
      </c>
      <c r="U934" s="51" t="str">
        <f t="shared" ca="1" si="323"/>
        <v>-</v>
      </c>
      <c r="V934" s="51" t="str">
        <f t="shared" ca="1" si="324"/>
        <v>-</v>
      </c>
      <c r="W934" s="51" t="str">
        <f t="shared" ca="1" si="325"/>
        <v>-</v>
      </c>
      <c r="X934" s="51" t="str">
        <f t="shared" ca="1" si="326"/>
        <v>-</v>
      </c>
      <c r="Y934" s="51" t="str">
        <f t="shared" ca="1" si="327"/>
        <v>-</v>
      </c>
      <c r="Z934" s="51" t="str">
        <f t="shared" ca="1" si="328"/>
        <v>-</v>
      </c>
      <c r="AA934" s="6" t="str">
        <f t="shared" ca="1" si="329"/>
        <v>-</v>
      </c>
    </row>
    <row r="935" spans="1:27" x14ac:dyDescent="0.25">
      <c r="A935" s="9" t="s">
        <v>1608</v>
      </c>
      <c r="B935" s="10" t="str">
        <f t="shared" si="316"/>
        <v>CLOUD</v>
      </c>
      <c r="C935" s="2">
        <f>IFERROR(MATCH(MASTER!$A935,'DJ PUBLISHING'!A:A,FALSE),1393)</f>
        <v>1393</v>
      </c>
      <c r="D935" s="5" t="str">
        <f t="shared" ca="1" si="317"/>
        <v>-</v>
      </c>
      <c r="E935" s="6" t="str">
        <f t="shared" ca="1" si="318"/>
        <v>-</v>
      </c>
      <c r="F935" s="2">
        <f>IFERROR(MATCH(MASTER!$A935,CLOUD!B:B,FALSE),1965)</f>
        <v>749</v>
      </c>
      <c r="G935" s="17">
        <f t="shared" ca="1" si="319"/>
        <v>2727</v>
      </c>
      <c r="H935" s="18" t="str">
        <f t="shared" ca="1" si="320"/>
        <v>HOUSEQLASSICS SHOW 4</v>
      </c>
      <c r="I935" s="19" t="str">
        <f t="shared" ca="1" si="321"/>
        <v xml:space="preserve">ROOIJ DE </v>
      </c>
      <c r="J935" s="2">
        <f>IFERROR(MATCH(MASTER!$A935,'BUMA MAIN'!H:H,FALSE),4952)</f>
        <v>4952</v>
      </c>
      <c r="K935" s="32" t="str">
        <f t="shared" ca="1" si="308"/>
        <v>-</v>
      </c>
      <c r="L935" s="33" t="str">
        <f t="shared" ca="1" si="309"/>
        <v>-</v>
      </c>
      <c r="M935" s="33" t="str">
        <f t="shared" ca="1" si="310"/>
        <v>-</v>
      </c>
      <c r="N935" s="33" t="str">
        <f t="shared" ca="1" si="311"/>
        <v>-</v>
      </c>
      <c r="O935" s="33" t="str">
        <f t="shared" ca="1" si="312"/>
        <v>-</v>
      </c>
      <c r="P935" s="33" t="str">
        <f t="shared" ca="1" si="313"/>
        <v>-</v>
      </c>
      <c r="Q935" s="33" t="str">
        <f t="shared" ca="1" si="314"/>
        <v>-</v>
      </c>
      <c r="R935" s="34" t="str">
        <f t="shared" ca="1" si="315"/>
        <v>-</v>
      </c>
      <c r="S935" s="2">
        <f>IFERROR(MATCH(MASTER!$A935,'BUMA ALT'!H:H,FALSE),4952)</f>
        <v>4952</v>
      </c>
      <c r="T935" s="5" t="str">
        <f t="shared" ca="1" si="322"/>
        <v>-</v>
      </c>
      <c r="U935" s="51" t="str">
        <f t="shared" ca="1" si="323"/>
        <v>-</v>
      </c>
      <c r="V935" s="51" t="str">
        <f t="shared" ca="1" si="324"/>
        <v>-</v>
      </c>
      <c r="W935" s="51" t="str">
        <f t="shared" ca="1" si="325"/>
        <v>-</v>
      </c>
      <c r="X935" s="51" t="str">
        <f t="shared" ca="1" si="326"/>
        <v>-</v>
      </c>
      <c r="Y935" s="51" t="str">
        <f t="shared" ca="1" si="327"/>
        <v>-</v>
      </c>
      <c r="Z935" s="51" t="str">
        <f t="shared" ca="1" si="328"/>
        <v>-</v>
      </c>
      <c r="AA935" s="6" t="str">
        <f t="shared" ca="1" si="329"/>
        <v>-</v>
      </c>
    </row>
    <row r="936" spans="1:27" x14ac:dyDescent="0.25">
      <c r="A936" s="9" t="s">
        <v>1609</v>
      </c>
      <c r="B936" s="10" t="str">
        <f t="shared" si="316"/>
        <v>DJ PUBLISHING, CLOUD</v>
      </c>
      <c r="C936" s="2">
        <f>IFERROR(MATCH(MASTER!$A936,'DJ PUBLISHING'!A:A,FALSE),1393)</f>
        <v>382</v>
      </c>
      <c r="D936" s="5" t="str">
        <f t="shared" ca="1" si="317"/>
        <v>HOW ELSE CAN I SAY IT</v>
      </c>
      <c r="E936" s="6" t="str">
        <f t="shared" ca="1" si="318"/>
        <v>Scantraxx Silver</v>
      </c>
      <c r="F936" s="2">
        <f>IFERROR(MATCH(MASTER!$A936,CLOUD!B:B,FALSE),1965)</f>
        <v>750</v>
      </c>
      <c r="G936" s="17">
        <f t="shared" ca="1" si="319"/>
        <v>57871</v>
      </c>
      <c r="H936" s="18" t="str">
        <f t="shared" ca="1" si="320"/>
        <v>HOW ELSE CAN I SAY IT</v>
      </c>
      <c r="I936" s="19" t="str">
        <f t="shared" ca="1" si="321"/>
        <v>GONZALEZ/SOLJAN</v>
      </c>
      <c r="J936" s="2">
        <f>IFERROR(MATCH(MASTER!$A936,'BUMA MAIN'!H:H,FALSE),4952)</f>
        <v>4952</v>
      </c>
      <c r="K936" s="32" t="str">
        <f t="shared" ca="1" si="308"/>
        <v>-</v>
      </c>
      <c r="L936" s="33" t="str">
        <f t="shared" ca="1" si="309"/>
        <v>-</v>
      </c>
      <c r="M936" s="33" t="str">
        <f t="shared" ca="1" si="310"/>
        <v>-</v>
      </c>
      <c r="N936" s="33" t="str">
        <f t="shared" ca="1" si="311"/>
        <v>-</v>
      </c>
      <c r="O936" s="33" t="str">
        <f t="shared" ca="1" si="312"/>
        <v>-</v>
      </c>
      <c r="P936" s="33" t="str">
        <f t="shared" ca="1" si="313"/>
        <v>-</v>
      </c>
      <c r="Q936" s="33" t="str">
        <f t="shared" ca="1" si="314"/>
        <v>-</v>
      </c>
      <c r="R936" s="34" t="str">
        <f t="shared" ca="1" si="315"/>
        <v>-</v>
      </c>
      <c r="S936" s="2">
        <f>IFERROR(MATCH(MASTER!$A936,'BUMA ALT'!H:H,FALSE),4952)</f>
        <v>4952</v>
      </c>
      <c r="T936" s="5" t="str">
        <f t="shared" ca="1" si="322"/>
        <v>-</v>
      </c>
      <c r="U936" s="51" t="str">
        <f t="shared" ca="1" si="323"/>
        <v>-</v>
      </c>
      <c r="V936" s="51" t="str">
        <f t="shared" ca="1" si="324"/>
        <v>-</v>
      </c>
      <c r="W936" s="51" t="str">
        <f t="shared" ca="1" si="325"/>
        <v>-</v>
      </c>
      <c r="X936" s="51" t="str">
        <f t="shared" ca="1" si="326"/>
        <v>-</v>
      </c>
      <c r="Y936" s="51" t="str">
        <f t="shared" ca="1" si="327"/>
        <v>-</v>
      </c>
      <c r="Z936" s="51" t="str">
        <f t="shared" ca="1" si="328"/>
        <v>-</v>
      </c>
      <c r="AA936" s="6" t="str">
        <f t="shared" ca="1" si="329"/>
        <v>-</v>
      </c>
    </row>
    <row r="937" spans="1:27" x14ac:dyDescent="0.25">
      <c r="A937" s="9" t="s">
        <v>912</v>
      </c>
      <c r="B937" s="10" t="str">
        <f t="shared" si="316"/>
        <v>CLOUD, BUMA MAIN</v>
      </c>
      <c r="C937" s="2">
        <f>IFERROR(MATCH(MASTER!$A937,'DJ PUBLISHING'!A:A,FALSE),1393)</f>
        <v>1393</v>
      </c>
      <c r="D937" s="5" t="str">
        <f t="shared" ca="1" si="317"/>
        <v>-</v>
      </c>
      <c r="E937" s="6" t="str">
        <f t="shared" ca="1" si="318"/>
        <v>-</v>
      </c>
      <c r="F937" s="2">
        <f>IFERROR(MATCH(MASTER!$A937,CLOUD!B:B,FALSE),1965)</f>
        <v>751</v>
      </c>
      <c r="G937" s="17">
        <f t="shared" ca="1" si="319"/>
        <v>654653</v>
      </c>
      <c r="H937" s="18" t="str">
        <f t="shared" ca="1" si="320"/>
        <v>HOW IT GOES</v>
      </c>
      <c r="I937" s="19" t="str">
        <f t="shared" ca="1" si="321"/>
        <v>BAIRD/O DEA</v>
      </c>
      <c r="J937" s="2">
        <f>IFERROR(MATCH(MASTER!$A937,'BUMA MAIN'!H:H,FALSE),4952)</f>
        <v>934</v>
      </c>
      <c r="K937" s="32" t="str">
        <f t="shared" ca="1" si="308"/>
        <v>HOW IT GOES</v>
      </c>
      <c r="L937" s="33">
        <f t="shared" ca="1" si="309"/>
        <v>1351244</v>
      </c>
      <c r="M937" s="33" t="str">
        <f t="shared" ca="1" si="310"/>
        <v>I-002289736-3</v>
      </c>
      <c r="N937" s="33">
        <f t="shared" ca="1" si="311"/>
        <v>472380650</v>
      </c>
      <c r="O937" s="33" t="str">
        <f t="shared" ca="1" si="312"/>
        <v>DJ PUBLISHING</v>
      </c>
      <c r="P937" s="33">
        <f t="shared" ca="1" si="313"/>
        <v>11558839</v>
      </c>
      <c r="Q937" s="33">
        <f t="shared" ca="1" si="314"/>
        <v>42404</v>
      </c>
      <c r="R937" s="34" t="str">
        <f t="shared" ca="1" si="315"/>
        <v>W-010966253</v>
      </c>
      <c r="S937" s="2">
        <f>IFERROR(MATCH(MASTER!$A937,'BUMA ALT'!H:H,FALSE),4952)</f>
        <v>4952</v>
      </c>
      <c r="T937" s="5" t="str">
        <f t="shared" ca="1" si="322"/>
        <v>-</v>
      </c>
      <c r="U937" s="51" t="str">
        <f t="shared" ca="1" si="323"/>
        <v>-</v>
      </c>
      <c r="V937" s="51" t="str">
        <f t="shared" ca="1" si="324"/>
        <v>-</v>
      </c>
      <c r="W937" s="51" t="str">
        <f t="shared" ca="1" si="325"/>
        <v>-</v>
      </c>
      <c r="X937" s="51" t="str">
        <f t="shared" ca="1" si="326"/>
        <v>-</v>
      </c>
      <c r="Y937" s="51" t="str">
        <f t="shared" ca="1" si="327"/>
        <v>-</v>
      </c>
      <c r="Z937" s="51" t="str">
        <f t="shared" ca="1" si="328"/>
        <v>-</v>
      </c>
      <c r="AA937" s="6" t="str">
        <f t="shared" ca="1" si="329"/>
        <v>-</v>
      </c>
    </row>
    <row r="938" spans="1:27" x14ac:dyDescent="0.25">
      <c r="A938" s="9" t="s">
        <v>913</v>
      </c>
      <c r="B938" s="10" t="str">
        <f t="shared" si="316"/>
        <v>CLOUD, BUMA MAIN</v>
      </c>
      <c r="C938" s="2">
        <f>IFERROR(MATCH(MASTER!$A938,'DJ PUBLISHING'!A:A,FALSE),1393)</f>
        <v>1393</v>
      </c>
      <c r="D938" s="5" t="str">
        <f t="shared" ca="1" si="317"/>
        <v>-</v>
      </c>
      <c r="E938" s="6" t="str">
        <f t="shared" ca="1" si="318"/>
        <v>-</v>
      </c>
      <c r="F938" s="2">
        <f>IFERROR(MATCH(MASTER!$A938,CLOUD!B:B,FALSE),1965)</f>
        <v>752</v>
      </c>
      <c r="G938" s="17">
        <f t="shared" ca="1" si="319"/>
        <v>654654</v>
      </c>
      <c r="H938" s="18" t="str">
        <f t="shared" ca="1" si="320"/>
        <v>HOW IT GOES (MALICE &amp; ROOLER REMIX)</v>
      </c>
      <c r="I938" s="19" t="str">
        <f t="shared" ca="1" si="321"/>
        <v>BAIRD/O DEA</v>
      </c>
      <c r="J938" s="2">
        <f>IFERROR(MATCH(MASTER!$A938,'BUMA MAIN'!H:H,FALSE),4952)</f>
        <v>935</v>
      </c>
      <c r="K938" s="32" t="str">
        <f t="shared" ca="1" si="308"/>
        <v>HOW IT GOES (MALICE &amp; ROOLER REMIX)</v>
      </c>
      <c r="L938" s="33">
        <f t="shared" ca="1" si="309"/>
        <v>1351244</v>
      </c>
      <c r="M938" s="33" t="str">
        <f t="shared" ca="1" si="310"/>
        <v>I-002289736-3</v>
      </c>
      <c r="N938" s="33">
        <f t="shared" ca="1" si="311"/>
        <v>472380650</v>
      </c>
      <c r="O938" s="33" t="str">
        <f t="shared" ca="1" si="312"/>
        <v>DJ PUBLISHING</v>
      </c>
      <c r="P938" s="33">
        <f t="shared" ca="1" si="313"/>
        <v>11558839</v>
      </c>
      <c r="Q938" s="33">
        <f t="shared" ca="1" si="314"/>
        <v>42404</v>
      </c>
      <c r="R938" s="34" t="str">
        <f t="shared" ca="1" si="315"/>
        <v>W-010966253</v>
      </c>
      <c r="S938" s="2">
        <f>IFERROR(MATCH(MASTER!$A938,'BUMA ALT'!H:H,FALSE),4952)</f>
        <v>4952</v>
      </c>
      <c r="T938" s="5" t="str">
        <f t="shared" ca="1" si="322"/>
        <v>-</v>
      </c>
      <c r="U938" s="51" t="str">
        <f t="shared" ca="1" si="323"/>
        <v>-</v>
      </c>
      <c r="V938" s="51" t="str">
        <f t="shared" ca="1" si="324"/>
        <v>-</v>
      </c>
      <c r="W938" s="51" t="str">
        <f t="shared" ca="1" si="325"/>
        <v>-</v>
      </c>
      <c r="X938" s="51" t="str">
        <f t="shared" ca="1" si="326"/>
        <v>-</v>
      </c>
      <c r="Y938" s="51" t="str">
        <f t="shared" ca="1" si="327"/>
        <v>-</v>
      </c>
      <c r="Z938" s="51" t="str">
        <f t="shared" ca="1" si="328"/>
        <v>-</v>
      </c>
      <c r="AA938" s="6" t="str">
        <f t="shared" ca="1" si="329"/>
        <v>-</v>
      </c>
    </row>
    <row r="939" spans="1:27" x14ac:dyDescent="0.25">
      <c r="A939" s="9" t="s">
        <v>963</v>
      </c>
      <c r="B939" s="10" t="str">
        <f t="shared" si="316"/>
        <v>DJ PUBLISHING, CLOUD, BUMA MAIN</v>
      </c>
      <c r="C939" s="2">
        <f>IFERROR(MATCH(MASTER!$A939,'DJ PUBLISHING'!A:A,FALSE),1393)</f>
        <v>532</v>
      </c>
      <c r="D939" s="5" t="str">
        <f t="shared" ca="1" si="317"/>
        <v>HOW IT'S DONE</v>
      </c>
      <c r="E939" s="6" t="str">
        <f t="shared" ca="1" si="318"/>
        <v>Scantraxx Silver</v>
      </c>
      <c r="F939" s="2">
        <f>IFERROR(MATCH(MASTER!$A939,CLOUD!B:B,FALSE),1965)</f>
        <v>753</v>
      </c>
      <c r="G939" s="17">
        <f t="shared" ca="1" si="319"/>
        <v>695527</v>
      </c>
      <c r="H939" s="18" t="str">
        <f t="shared" ca="1" si="320"/>
        <v>HOW IT'S DONE</v>
      </c>
      <c r="I939" s="19" t="str">
        <f t="shared" ca="1" si="321"/>
        <v>THIENELT</v>
      </c>
      <c r="J939" s="2">
        <f>IFERROR(MATCH(MASTER!$A939,'BUMA MAIN'!H:H,FALSE),4952)</f>
        <v>985</v>
      </c>
      <c r="K939" s="32" t="str">
        <f t="shared" ca="1" si="308"/>
        <v>HOW IT'S DONE</v>
      </c>
      <c r="L939" s="33">
        <f t="shared" ca="1" si="309"/>
        <v>1351244</v>
      </c>
      <c r="M939" s="33" t="str">
        <f t="shared" ca="1" si="310"/>
        <v>I-002289736-3</v>
      </c>
      <c r="N939" s="33">
        <f t="shared" ca="1" si="311"/>
        <v>472380650</v>
      </c>
      <c r="O939" s="33" t="str">
        <f t="shared" ca="1" si="312"/>
        <v>DJ PUBLISHING</v>
      </c>
      <c r="P939" s="33">
        <f t="shared" ca="1" si="313"/>
        <v>11564552</v>
      </c>
      <c r="Q939" s="33">
        <f t="shared" ca="1" si="314"/>
        <v>42479</v>
      </c>
      <c r="R939" s="34" t="str">
        <f t="shared" ca="1" si="315"/>
        <v>W-011463016</v>
      </c>
      <c r="S939" s="2">
        <f>IFERROR(MATCH(MASTER!$A939,'BUMA ALT'!H:H,FALSE),4952)</f>
        <v>4952</v>
      </c>
      <c r="T939" s="5" t="str">
        <f t="shared" ca="1" si="322"/>
        <v>-</v>
      </c>
      <c r="U939" s="51" t="str">
        <f t="shared" ca="1" si="323"/>
        <v>-</v>
      </c>
      <c r="V939" s="51" t="str">
        <f t="shared" ca="1" si="324"/>
        <v>-</v>
      </c>
      <c r="W939" s="51" t="str">
        <f t="shared" ca="1" si="325"/>
        <v>-</v>
      </c>
      <c r="X939" s="51" t="str">
        <f t="shared" ca="1" si="326"/>
        <v>-</v>
      </c>
      <c r="Y939" s="51" t="str">
        <f t="shared" ca="1" si="327"/>
        <v>-</v>
      </c>
      <c r="Z939" s="51" t="str">
        <f t="shared" ca="1" si="328"/>
        <v>-</v>
      </c>
      <c r="AA939" s="6" t="str">
        <f t="shared" ca="1" si="329"/>
        <v>-</v>
      </c>
    </row>
    <row r="940" spans="1:27" x14ac:dyDescent="0.25">
      <c r="A940" s="9" t="s">
        <v>1610</v>
      </c>
      <c r="B940" s="10" t="str">
        <f t="shared" si="316"/>
        <v>DJ PUBLISHING, CLOUD</v>
      </c>
      <c r="C940" s="2">
        <f>IFERROR(MATCH(MASTER!$A940,'DJ PUBLISHING'!A:A,FALSE),1393)</f>
        <v>1157</v>
      </c>
      <c r="D940" s="5" t="str">
        <f t="shared" ca="1" si="317"/>
        <v>HOW MUCH CAN YOU TAKE</v>
      </c>
      <c r="E940" s="6" t="str">
        <f t="shared" ca="1" si="318"/>
        <v>ITALIAN HARDSTYLE</v>
      </c>
      <c r="F940" s="2">
        <f>IFERROR(MATCH(MASTER!$A940,CLOUD!B:B,FALSE),1965)</f>
        <v>754</v>
      </c>
      <c r="G940" s="17">
        <f t="shared" ca="1" si="319"/>
        <v>75045</v>
      </c>
      <c r="H940" s="18" t="str">
        <f t="shared" ca="1" si="320"/>
        <v>HOW MUCH CAN YOU TAKE</v>
      </c>
      <c r="I940" s="19" t="str">
        <f t="shared" ca="1" si="321"/>
        <v>ROSCHINI</v>
      </c>
      <c r="J940" s="2">
        <f>IFERROR(MATCH(MASTER!$A940,'BUMA MAIN'!H:H,FALSE),4952)</f>
        <v>4952</v>
      </c>
      <c r="K940" s="32" t="str">
        <f t="shared" ca="1" si="308"/>
        <v>-</v>
      </c>
      <c r="L940" s="33" t="str">
        <f t="shared" ca="1" si="309"/>
        <v>-</v>
      </c>
      <c r="M940" s="33" t="str">
        <f t="shared" ca="1" si="310"/>
        <v>-</v>
      </c>
      <c r="N940" s="33" t="str">
        <f t="shared" ca="1" si="311"/>
        <v>-</v>
      </c>
      <c r="O940" s="33" t="str">
        <f t="shared" ca="1" si="312"/>
        <v>-</v>
      </c>
      <c r="P940" s="33" t="str">
        <f t="shared" ca="1" si="313"/>
        <v>-</v>
      </c>
      <c r="Q940" s="33" t="str">
        <f t="shared" ca="1" si="314"/>
        <v>-</v>
      </c>
      <c r="R940" s="34" t="str">
        <f t="shared" ca="1" si="315"/>
        <v>-</v>
      </c>
      <c r="S940" s="2">
        <f>IFERROR(MATCH(MASTER!$A940,'BUMA ALT'!H:H,FALSE),4952)</f>
        <v>4952</v>
      </c>
      <c r="T940" s="5" t="str">
        <f t="shared" ca="1" si="322"/>
        <v>-</v>
      </c>
      <c r="U940" s="51" t="str">
        <f t="shared" ca="1" si="323"/>
        <v>-</v>
      </c>
      <c r="V940" s="51" t="str">
        <f t="shared" ca="1" si="324"/>
        <v>-</v>
      </c>
      <c r="W940" s="51" t="str">
        <f t="shared" ca="1" si="325"/>
        <v>-</v>
      </c>
      <c r="X940" s="51" t="str">
        <f t="shared" ca="1" si="326"/>
        <v>-</v>
      </c>
      <c r="Y940" s="51" t="str">
        <f t="shared" ca="1" si="327"/>
        <v>-</v>
      </c>
      <c r="Z940" s="51" t="str">
        <f t="shared" ca="1" si="328"/>
        <v>-</v>
      </c>
      <c r="AA940" s="6" t="str">
        <f t="shared" ca="1" si="329"/>
        <v>-</v>
      </c>
    </row>
    <row r="941" spans="1:27" x14ac:dyDescent="0.25">
      <c r="A941" s="9" t="s">
        <v>951</v>
      </c>
      <c r="B941" s="10" t="str">
        <f t="shared" si="316"/>
        <v>DJ PUBLISHING, CLOUD, BUMA MAIN</v>
      </c>
      <c r="C941" s="2">
        <f>IFERROR(MATCH(MASTER!$A941,'DJ PUBLISHING'!A:A,FALSE),1393)</f>
        <v>327</v>
      </c>
      <c r="D941" s="5" t="str">
        <f t="shared" ca="1" si="317"/>
        <v>HRDSTL</v>
      </c>
      <c r="E941" s="6" t="str">
        <f t="shared" ca="1" si="318"/>
        <v>Scantraxx</v>
      </c>
      <c r="F941" s="2">
        <f>IFERROR(MATCH(MASTER!$A941,CLOUD!B:B,FALSE),1965)</f>
        <v>755</v>
      </c>
      <c r="G941" s="17">
        <f t="shared" ca="1" si="319"/>
        <v>683277</v>
      </c>
      <c r="H941" s="18" t="str">
        <f t="shared" ca="1" si="320"/>
        <v>HRDSTL</v>
      </c>
      <c r="I941" s="19" t="str">
        <f t="shared" ca="1" si="321"/>
        <v>ELKABAS</v>
      </c>
      <c r="J941" s="2">
        <f>IFERROR(MATCH(MASTER!$A941,'BUMA MAIN'!H:H,FALSE),4952)</f>
        <v>973</v>
      </c>
      <c r="K941" s="32" t="str">
        <f t="shared" ca="1" si="308"/>
        <v>HRDSTL</v>
      </c>
      <c r="L941" s="33">
        <f t="shared" ca="1" si="309"/>
        <v>1351244</v>
      </c>
      <c r="M941" s="33" t="str">
        <f t="shared" ca="1" si="310"/>
        <v>I-002289736-3</v>
      </c>
      <c r="N941" s="33">
        <f t="shared" ca="1" si="311"/>
        <v>472380650</v>
      </c>
      <c r="O941" s="33" t="str">
        <f t="shared" ca="1" si="312"/>
        <v>DJ PUBLISHING</v>
      </c>
      <c r="P941" s="33">
        <f t="shared" ca="1" si="313"/>
        <v>11564552</v>
      </c>
      <c r="Q941" s="33">
        <f t="shared" ca="1" si="314"/>
        <v>42479</v>
      </c>
      <c r="R941" s="34" t="str">
        <f t="shared" ca="1" si="315"/>
        <v>W-011463003</v>
      </c>
      <c r="S941" s="2">
        <f>IFERROR(MATCH(MASTER!$A941,'BUMA ALT'!H:H,FALSE),4952)</f>
        <v>4952</v>
      </c>
      <c r="T941" s="5" t="str">
        <f t="shared" ca="1" si="322"/>
        <v>-</v>
      </c>
      <c r="U941" s="51" t="str">
        <f t="shared" ca="1" si="323"/>
        <v>-</v>
      </c>
      <c r="V941" s="51" t="str">
        <f t="shared" ca="1" si="324"/>
        <v>-</v>
      </c>
      <c r="W941" s="51" t="str">
        <f t="shared" ca="1" si="325"/>
        <v>-</v>
      </c>
      <c r="X941" s="51" t="str">
        <f t="shared" ca="1" si="326"/>
        <v>-</v>
      </c>
      <c r="Y941" s="51" t="str">
        <f t="shared" ca="1" si="327"/>
        <v>-</v>
      </c>
      <c r="Z941" s="51" t="str">
        <f t="shared" ca="1" si="328"/>
        <v>-</v>
      </c>
      <c r="AA941" s="6" t="str">
        <f t="shared" ca="1" si="329"/>
        <v>-</v>
      </c>
    </row>
    <row r="942" spans="1:27" x14ac:dyDescent="0.25">
      <c r="A942" s="9" t="s">
        <v>2574</v>
      </c>
      <c r="B942" s="10" t="str">
        <f t="shared" si="316"/>
        <v>DJ PUBLISHING</v>
      </c>
      <c r="C942" s="2">
        <f>IFERROR(MATCH(MASTER!$A942,'DJ PUBLISHING'!A:A,FALSE),1393)</f>
        <v>1313</v>
      </c>
      <c r="D942" s="5" t="str">
        <f t="shared" ca="1" si="317"/>
        <v>HS PHENOMENA</v>
      </c>
      <c r="E942" s="6" t="str">
        <f t="shared" ca="1" si="318"/>
        <v>SPECIAL</v>
      </c>
      <c r="F942" s="2">
        <f>IFERROR(MATCH(MASTER!$A942,CLOUD!B:B,FALSE),1965)</f>
        <v>1965</v>
      </c>
      <c r="G942" s="17" t="str">
        <f t="shared" ca="1" si="319"/>
        <v>-</v>
      </c>
      <c r="H942" s="18" t="str">
        <f t="shared" ca="1" si="320"/>
        <v>-</v>
      </c>
      <c r="I942" s="19" t="str">
        <f t="shared" ca="1" si="321"/>
        <v>-</v>
      </c>
      <c r="J942" s="2">
        <f>IFERROR(MATCH(MASTER!$A942,'BUMA MAIN'!H:H,FALSE),4952)</f>
        <v>4952</v>
      </c>
      <c r="K942" s="32" t="str">
        <f t="shared" ca="1" si="308"/>
        <v>-</v>
      </c>
      <c r="L942" s="33" t="str">
        <f t="shared" ca="1" si="309"/>
        <v>-</v>
      </c>
      <c r="M942" s="33" t="str">
        <f t="shared" ca="1" si="310"/>
        <v>-</v>
      </c>
      <c r="N942" s="33" t="str">
        <f t="shared" ca="1" si="311"/>
        <v>-</v>
      </c>
      <c r="O942" s="33" t="str">
        <f t="shared" ca="1" si="312"/>
        <v>-</v>
      </c>
      <c r="P942" s="33" t="str">
        <f t="shared" ca="1" si="313"/>
        <v>-</v>
      </c>
      <c r="Q942" s="33" t="str">
        <f t="shared" ca="1" si="314"/>
        <v>-</v>
      </c>
      <c r="R942" s="34" t="str">
        <f t="shared" ca="1" si="315"/>
        <v>-</v>
      </c>
      <c r="S942" s="2">
        <f>IFERROR(MATCH(MASTER!$A942,'BUMA ALT'!H:H,FALSE),4952)</f>
        <v>4952</v>
      </c>
      <c r="T942" s="5" t="str">
        <f t="shared" ca="1" si="322"/>
        <v>-</v>
      </c>
      <c r="U942" s="51" t="str">
        <f t="shared" ca="1" si="323"/>
        <v>-</v>
      </c>
      <c r="V942" s="51" t="str">
        <f t="shared" ca="1" si="324"/>
        <v>-</v>
      </c>
      <c r="W942" s="51" t="str">
        <f t="shared" ca="1" si="325"/>
        <v>-</v>
      </c>
      <c r="X942" s="51" t="str">
        <f t="shared" ca="1" si="326"/>
        <v>-</v>
      </c>
      <c r="Y942" s="51" t="str">
        <f t="shared" ca="1" si="327"/>
        <v>-</v>
      </c>
      <c r="Z942" s="51" t="str">
        <f t="shared" ca="1" si="328"/>
        <v>-</v>
      </c>
      <c r="AA942" s="6" t="str">
        <f t="shared" ca="1" si="329"/>
        <v>-</v>
      </c>
    </row>
    <row r="943" spans="1:27" x14ac:dyDescent="0.25">
      <c r="A943" s="9" t="s">
        <v>1611</v>
      </c>
      <c r="B943" s="10" t="str">
        <f t="shared" si="316"/>
        <v>CLOUD</v>
      </c>
      <c r="C943" s="2">
        <f>IFERROR(MATCH(MASTER!$A943,'DJ PUBLISHING'!A:A,FALSE),1393)</f>
        <v>1393</v>
      </c>
      <c r="D943" s="5" t="str">
        <f t="shared" ca="1" si="317"/>
        <v>-</v>
      </c>
      <c r="E943" s="6" t="str">
        <f t="shared" ca="1" si="318"/>
        <v>-</v>
      </c>
      <c r="F943" s="2">
        <f>IFERROR(MATCH(MASTER!$A943,CLOUD!B:B,FALSE),1965)</f>
        <v>756</v>
      </c>
      <c r="G943" s="17">
        <f t="shared" ca="1" si="319"/>
        <v>3114</v>
      </c>
      <c r="H943" s="18" t="str">
        <f t="shared" ca="1" si="320"/>
        <v>HUH</v>
      </c>
      <c r="I943" s="19" t="str">
        <f t="shared" ca="1" si="321"/>
        <v xml:space="preserve">FEENSTRA/ROOIJ DE </v>
      </c>
      <c r="J943" s="2">
        <f>IFERROR(MATCH(MASTER!$A943,'BUMA MAIN'!H:H,FALSE),4952)</f>
        <v>4952</v>
      </c>
      <c r="K943" s="32" t="str">
        <f t="shared" ca="1" si="308"/>
        <v>-</v>
      </c>
      <c r="L943" s="33" t="str">
        <f t="shared" ca="1" si="309"/>
        <v>-</v>
      </c>
      <c r="M943" s="33" t="str">
        <f t="shared" ca="1" si="310"/>
        <v>-</v>
      </c>
      <c r="N943" s="33" t="str">
        <f t="shared" ca="1" si="311"/>
        <v>-</v>
      </c>
      <c r="O943" s="33" t="str">
        <f t="shared" ca="1" si="312"/>
        <v>-</v>
      </c>
      <c r="P943" s="33" t="str">
        <f t="shared" ca="1" si="313"/>
        <v>-</v>
      </c>
      <c r="Q943" s="33" t="str">
        <f t="shared" ca="1" si="314"/>
        <v>-</v>
      </c>
      <c r="R943" s="34" t="str">
        <f t="shared" ca="1" si="315"/>
        <v>-</v>
      </c>
      <c r="S943" s="2">
        <f>IFERROR(MATCH(MASTER!$A943,'BUMA ALT'!H:H,FALSE),4952)</f>
        <v>4952</v>
      </c>
      <c r="T943" s="5" t="str">
        <f t="shared" ca="1" si="322"/>
        <v>-</v>
      </c>
      <c r="U943" s="51" t="str">
        <f t="shared" ca="1" si="323"/>
        <v>-</v>
      </c>
      <c r="V943" s="51" t="str">
        <f t="shared" ca="1" si="324"/>
        <v>-</v>
      </c>
      <c r="W943" s="51" t="str">
        <f t="shared" ca="1" si="325"/>
        <v>-</v>
      </c>
      <c r="X943" s="51" t="str">
        <f t="shared" ca="1" si="326"/>
        <v>-</v>
      </c>
      <c r="Y943" s="51" t="str">
        <f t="shared" ca="1" si="327"/>
        <v>-</v>
      </c>
      <c r="Z943" s="51" t="str">
        <f t="shared" ca="1" si="328"/>
        <v>-</v>
      </c>
      <c r="AA943" s="6" t="str">
        <f t="shared" ca="1" si="329"/>
        <v>-</v>
      </c>
    </row>
    <row r="944" spans="1:27" x14ac:dyDescent="0.25">
      <c r="A944" s="9" t="s">
        <v>331</v>
      </c>
      <c r="B944" s="10" t="str">
        <f t="shared" si="316"/>
        <v>CLOUD, BUMA MAIN</v>
      </c>
      <c r="C944" s="2">
        <f>IFERROR(MATCH(MASTER!$A944,'DJ PUBLISHING'!A:A,FALSE),1393)</f>
        <v>1393</v>
      </c>
      <c r="D944" s="5" t="str">
        <f t="shared" ca="1" si="317"/>
        <v>-</v>
      </c>
      <c r="E944" s="6" t="str">
        <f t="shared" ca="1" si="318"/>
        <v>-</v>
      </c>
      <c r="F944" s="2">
        <f>IFERROR(MATCH(MASTER!$A944,CLOUD!B:B,FALSE),1965)</f>
        <v>757</v>
      </c>
      <c r="G944" s="17">
        <f t="shared" ca="1" si="319"/>
        <v>366051</v>
      </c>
      <c r="H944" s="18" t="str">
        <f t="shared" ca="1" si="320"/>
        <v>HUMAN MIND</v>
      </c>
      <c r="I944" s="19" t="str">
        <f t="shared" ca="1" si="321"/>
        <v>BOGMAN</v>
      </c>
      <c r="J944" s="2">
        <f>IFERROR(MATCH(MASTER!$A944,'BUMA MAIN'!H:H,FALSE),4952)</f>
        <v>350</v>
      </c>
      <c r="K944" s="32" t="str">
        <f t="shared" ca="1" si="308"/>
        <v>HUMAN MIND</v>
      </c>
      <c r="L944" s="33">
        <f t="shared" ca="1" si="309"/>
        <v>1351244</v>
      </c>
      <c r="M944" s="33" t="str">
        <f t="shared" ca="1" si="310"/>
        <v>I-002289736-3</v>
      </c>
      <c r="N944" s="33">
        <f t="shared" ca="1" si="311"/>
        <v>472380650</v>
      </c>
      <c r="O944" s="33" t="str">
        <f t="shared" ca="1" si="312"/>
        <v>DJ PUBLISHING</v>
      </c>
      <c r="P944" s="33">
        <f t="shared" ca="1" si="313"/>
        <v>11544725</v>
      </c>
      <c r="Q944" s="33">
        <f t="shared" ca="1" si="314"/>
        <v>42223</v>
      </c>
      <c r="R944" s="34" t="str">
        <f t="shared" ca="1" si="315"/>
        <v>W-009947374</v>
      </c>
      <c r="S944" s="2">
        <f>IFERROR(MATCH(MASTER!$A944,'BUMA ALT'!H:H,FALSE),4952)</f>
        <v>4952</v>
      </c>
      <c r="T944" s="5" t="str">
        <f t="shared" ca="1" si="322"/>
        <v>-</v>
      </c>
      <c r="U944" s="51" t="str">
        <f t="shared" ca="1" si="323"/>
        <v>-</v>
      </c>
      <c r="V944" s="51" t="str">
        <f t="shared" ca="1" si="324"/>
        <v>-</v>
      </c>
      <c r="W944" s="51" t="str">
        <f t="shared" ca="1" si="325"/>
        <v>-</v>
      </c>
      <c r="X944" s="51" t="str">
        <f t="shared" ca="1" si="326"/>
        <v>-</v>
      </c>
      <c r="Y944" s="51" t="str">
        <f t="shared" ca="1" si="327"/>
        <v>-</v>
      </c>
      <c r="Z944" s="51" t="str">
        <f t="shared" ca="1" si="328"/>
        <v>-</v>
      </c>
      <c r="AA944" s="6" t="str">
        <f t="shared" ca="1" si="329"/>
        <v>-</v>
      </c>
    </row>
    <row r="945" spans="1:27" x14ac:dyDescent="0.25">
      <c r="A945" s="9" t="s">
        <v>1612</v>
      </c>
      <c r="B945" s="10" t="str">
        <f t="shared" si="316"/>
        <v>DJ PUBLISHING, CLOUD</v>
      </c>
      <c r="C945" s="2">
        <f>IFERROR(MATCH(MASTER!$A945,'DJ PUBLISHING'!A:A,FALSE),1393)</f>
        <v>249</v>
      </c>
      <c r="D945" s="5" t="str">
        <f t="shared" ca="1" si="317"/>
        <v>HUNT YOU DOWN</v>
      </c>
      <c r="E945" s="6" t="str">
        <f t="shared" ca="1" si="318"/>
        <v>Scantraxx</v>
      </c>
      <c r="F945" s="2">
        <f>IFERROR(MATCH(MASTER!$A945,CLOUD!B:B,FALSE),1965)</f>
        <v>758</v>
      </c>
      <c r="G945" s="17">
        <f t="shared" ca="1" si="319"/>
        <v>429180</v>
      </c>
      <c r="H945" s="18" t="str">
        <f t="shared" ca="1" si="320"/>
        <v>HUNT YOU DOWN</v>
      </c>
      <c r="I945" s="19" t="str">
        <f t="shared" ca="1" si="321"/>
        <v>ELKABAS/GILMORE</v>
      </c>
      <c r="J945" s="2">
        <f>IFERROR(MATCH(MASTER!$A945,'BUMA MAIN'!H:H,FALSE),4952)</f>
        <v>4952</v>
      </c>
      <c r="K945" s="32" t="str">
        <f t="shared" ca="1" si="308"/>
        <v>-</v>
      </c>
      <c r="L945" s="33" t="str">
        <f t="shared" ca="1" si="309"/>
        <v>-</v>
      </c>
      <c r="M945" s="33" t="str">
        <f t="shared" ca="1" si="310"/>
        <v>-</v>
      </c>
      <c r="N945" s="33" t="str">
        <f t="shared" ca="1" si="311"/>
        <v>-</v>
      </c>
      <c r="O945" s="33" t="str">
        <f t="shared" ca="1" si="312"/>
        <v>-</v>
      </c>
      <c r="P945" s="33" t="str">
        <f t="shared" ca="1" si="313"/>
        <v>-</v>
      </c>
      <c r="Q945" s="33" t="str">
        <f t="shared" ca="1" si="314"/>
        <v>-</v>
      </c>
      <c r="R945" s="34" t="str">
        <f t="shared" ca="1" si="315"/>
        <v>-</v>
      </c>
      <c r="S945" s="2">
        <f>IFERROR(MATCH(MASTER!$A945,'BUMA ALT'!H:H,FALSE),4952)</f>
        <v>4952</v>
      </c>
      <c r="T945" s="5" t="str">
        <f t="shared" ca="1" si="322"/>
        <v>-</v>
      </c>
      <c r="U945" s="51" t="str">
        <f t="shared" ca="1" si="323"/>
        <v>-</v>
      </c>
      <c r="V945" s="51" t="str">
        <f t="shared" ca="1" si="324"/>
        <v>-</v>
      </c>
      <c r="W945" s="51" t="str">
        <f t="shared" ca="1" si="325"/>
        <v>-</v>
      </c>
      <c r="X945" s="51" t="str">
        <f t="shared" ca="1" si="326"/>
        <v>-</v>
      </c>
      <c r="Y945" s="51" t="str">
        <f t="shared" ca="1" si="327"/>
        <v>-</v>
      </c>
      <c r="Z945" s="51" t="str">
        <f t="shared" ca="1" si="328"/>
        <v>-</v>
      </c>
      <c r="AA945" s="6" t="str">
        <f t="shared" ca="1" si="329"/>
        <v>-</v>
      </c>
    </row>
    <row r="946" spans="1:27" x14ac:dyDescent="0.25">
      <c r="A946" s="9" t="s">
        <v>2575</v>
      </c>
      <c r="B946" s="10" t="str">
        <f t="shared" si="316"/>
        <v>DJ PUBLISHING</v>
      </c>
      <c r="C946" s="2">
        <f>IFERROR(MATCH(MASTER!$A946,'DJ PUBLISHING'!A:A,FALSE),1393)</f>
        <v>527</v>
      </c>
      <c r="D946" s="5" t="str">
        <f t="shared" ca="1" si="317"/>
        <v>HURRICANE FOR MY BRAIN</v>
      </c>
      <c r="E946" s="6" t="str">
        <f t="shared" ca="1" si="318"/>
        <v>Scantraxx Silver</v>
      </c>
      <c r="F946" s="2">
        <f>IFERROR(MATCH(MASTER!$A946,CLOUD!B:B,FALSE),1965)</f>
        <v>1965</v>
      </c>
      <c r="G946" s="17" t="str">
        <f t="shared" ca="1" si="319"/>
        <v>-</v>
      </c>
      <c r="H946" s="18" t="str">
        <f t="shared" ca="1" si="320"/>
        <v>-</v>
      </c>
      <c r="I946" s="19" t="str">
        <f t="shared" ca="1" si="321"/>
        <v>-</v>
      </c>
      <c r="J946" s="2">
        <f>IFERROR(MATCH(MASTER!$A946,'BUMA MAIN'!H:H,FALSE),4952)</f>
        <v>4952</v>
      </c>
      <c r="K946" s="32" t="str">
        <f t="shared" ca="1" si="308"/>
        <v>-</v>
      </c>
      <c r="L946" s="33" t="str">
        <f t="shared" ca="1" si="309"/>
        <v>-</v>
      </c>
      <c r="M946" s="33" t="str">
        <f t="shared" ca="1" si="310"/>
        <v>-</v>
      </c>
      <c r="N946" s="33" t="str">
        <f t="shared" ca="1" si="311"/>
        <v>-</v>
      </c>
      <c r="O946" s="33" t="str">
        <f t="shared" ca="1" si="312"/>
        <v>-</v>
      </c>
      <c r="P946" s="33" t="str">
        <f t="shared" ca="1" si="313"/>
        <v>-</v>
      </c>
      <c r="Q946" s="33" t="str">
        <f t="shared" ca="1" si="314"/>
        <v>-</v>
      </c>
      <c r="R946" s="34" t="str">
        <f t="shared" ca="1" si="315"/>
        <v>-</v>
      </c>
      <c r="S946" s="2">
        <f>IFERROR(MATCH(MASTER!$A946,'BUMA ALT'!H:H,FALSE),4952)</f>
        <v>4952</v>
      </c>
      <c r="T946" s="5" t="str">
        <f t="shared" ca="1" si="322"/>
        <v>-</v>
      </c>
      <c r="U946" s="51" t="str">
        <f t="shared" ca="1" si="323"/>
        <v>-</v>
      </c>
      <c r="V946" s="51" t="str">
        <f t="shared" ca="1" si="324"/>
        <v>-</v>
      </c>
      <c r="W946" s="51" t="str">
        <f t="shared" ca="1" si="325"/>
        <v>-</v>
      </c>
      <c r="X946" s="51" t="str">
        <f t="shared" ca="1" si="326"/>
        <v>-</v>
      </c>
      <c r="Y946" s="51" t="str">
        <f t="shared" ca="1" si="327"/>
        <v>-</v>
      </c>
      <c r="Z946" s="51" t="str">
        <f t="shared" ca="1" si="328"/>
        <v>-</v>
      </c>
      <c r="AA946" s="6" t="str">
        <f t="shared" ca="1" si="329"/>
        <v>-</v>
      </c>
    </row>
    <row r="947" spans="1:27" x14ac:dyDescent="0.25">
      <c r="A947" s="9" t="s">
        <v>982</v>
      </c>
      <c r="B947" s="10" t="str">
        <f t="shared" si="316"/>
        <v>DJ PUBLISHING, CLOUD, BUMA MAIN</v>
      </c>
      <c r="C947" s="2">
        <f>IFERROR(MATCH(MASTER!$A947,'DJ PUBLISHING'!A:A,FALSE),1393)</f>
        <v>345</v>
      </c>
      <c r="D947" s="5" t="str">
        <f t="shared" ca="1" si="317"/>
        <v>HUSTLER</v>
      </c>
      <c r="E947" s="6" t="str">
        <f t="shared" ca="1" si="318"/>
        <v>Scantraxx Black</v>
      </c>
      <c r="F947" s="2">
        <f>IFERROR(MATCH(MASTER!$A947,CLOUD!B:B,FALSE),1965)</f>
        <v>759</v>
      </c>
      <c r="G947" s="17">
        <f t="shared" ca="1" si="319"/>
        <v>695675</v>
      </c>
      <c r="H947" s="18" t="str">
        <f t="shared" ca="1" si="320"/>
        <v>HUSTLER</v>
      </c>
      <c r="I947" s="19" t="str">
        <f t="shared" ca="1" si="321"/>
        <v>HECTORS</v>
      </c>
      <c r="J947" s="2">
        <f>IFERROR(MATCH(MASTER!$A947,'BUMA MAIN'!H:H,FALSE),4952)</f>
        <v>1004</v>
      </c>
      <c r="K947" s="32" t="str">
        <f t="shared" ca="1" si="308"/>
        <v>HUSTLER</v>
      </c>
      <c r="L947" s="33">
        <f t="shared" ca="1" si="309"/>
        <v>1351244</v>
      </c>
      <c r="M947" s="33" t="str">
        <f t="shared" ca="1" si="310"/>
        <v>I-002289736-3</v>
      </c>
      <c r="N947" s="33">
        <f t="shared" ca="1" si="311"/>
        <v>472380650</v>
      </c>
      <c r="O947" s="33" t="str">
        <f t="shared" ca="1" si="312"/>
        <v>DJ PUBLISHING</v>
      </c>
      <c r="P947" s="33">
        <f t="shared" ca="1" si="313"/>
        <v>11564552</v>
      </c>
      <c r="Q947" s="33">
        <f t="shared" ca="1" si="314"/>
        <v>42479</v>
      </c>
      <c r="R947" s="34" t="str">
        <f t="shared" ca="1" si="315"/>
        <v>W-011052165</v>
      </c>
      <c r="S947" s="2">
        <f>IFERROR(MATCH(MASTER!$A947,'BUMA ALT'!H:H,FALSE),4952)</f>
        <v>4952</v>
      </c>
      <c r="T947" s="5" t="str">
        <f t="shared" ca="1" si="322"/>
        <v>-</v>
      </c>
      <c r="U947" s="51" t="str">
        <f t="shared" ca="1" si="323"/>
        <v>-</v>
      </c>
      <c r="V947" s="51" t="str">
        <f t="shared" ca="1" si="324"/>
        <v>-</v>
      </c>
      <c r="W947" s="51" t="str">
        <f t="shared" ca="1" si="325"/>
        <v>-</v>
      </c>
      <c r="X947" s="51" t="str">
        <f t="shared" ca="1" si="326"/>
        <v>-</v>
      </c>
      <c r="Y947" s="51" t="str">
        <f t="shared" ca="1" si="327"/>
        <v>-</v>
      </c>
      <c r="Z947" s="51" t="str">
        <f t="shared" ca="1" si="328"/>
        <v>-</v>
      </c>
      <c r="AA947" s="6" t="str">
        <f t="shared" ca="1" si="329"/>
        <v>-</v>
      </c>
    </row>
    <row r="948" spans="1:27" x14ac:dyDescent="0.25">
      <c r="A948" s="9" t="s">
        <v>54</v>
      </c>
      <c r="B948" s="10" t="str">
        <f t="shared" si="316"/>
        <v>CLOUD, BUMA MAIN</v>
      </c>
      <c r="C948" s="2">
        <f>IFERROR(MATCH(MASTER!$A948,'DJ PUBLISHING'!A:A,FALSE),1393)</f>
        <v>1393</v>
      </c>
      <c r="D948" s="5" t="str">
        <f t="shared" ca="1" si="317"/>
        <v>-</v>
      </c>
      <c r="E948" s="6" t="str">
        <f t="shared" ca="1" si="318"/>
        <v>-</v>
      </c>
      <c r="F948" s="2">
        <f>IFERROR(MATCH(MASTER!$A948,CLOUD!B:B,FALSE),1965)</f>
        <v>760</v>
      </c>
      <c r="G948" s="17">
        <f t="shared" ca="1" si="319"/>
        <v>662</v>
      </c>
      <c r="H948" s="18" t="str">
        <f t="shared" ca="1" si="320"/>
        <v>HYBRID</v>
      </c>
      <c r="I948" s="19" t="str">
        <f t="shared" ca="1" si="321"/>
        <v xml:space="preserve">DUTRIEUX/ROOIJ DE </v>
      </c>
      <c r="J948" s="2">
        <f>IFERROR(MATCH(MASTER!$A948,'BUMA MAIN'!H:H,FALSE),4952)</f>
        <v>68</v>
      </c>
      <c r="K948" s="32" t="str">
        <f t="shared" ca="1" si="308"/>
        <v>HYBRID</v>
      </c>
      <c r="L948" s="33">
        <f t="shared" ca="1" si="309"/>
        <v>1351244</v>
      </c>
      <c r="M948" s="33" t="str">
        <f t="shared" ca="1" si="310"/>
        <v>I-002289736-3</v>
      </c>
      <c r="N948" s="33">
        <f t="shared" ca="1" si="311"/>
        <v>472380650</v>
      </c>
      <c r="O948" s="33" t="str">
        <f t="shared" ca="1" si="312"/>
        <v>DJ PUBLISHING</v>
      </c>
      <c r="P948" s="33">
        <f t="shared" ca="1" si="313"/>
        <v>4796029</v>
      </c>
      <c r="Q948" s="33">
        <f t="shared" ca="1" si="314"/>
        <v>38762</v>
      </c>
      <c r="R948" s="34" t="str">
        <f t="shared" ca="1" si="315"/>
        <v>W-004375908</v>
      </c>
      <c r="S948" s="2">
        <f>IFERROR(MATCH(MASTER!$A948,'BUMA ALT'!H:H,FALSE),4952)</f>
        <v>4952</v>
      </c>
      <c r="T948" s="5" t="str">
        <f t="shared" ca="1" si="322"/>
        <v>-</v>
      </c>
      <c r="U948" s="51" t="str">
        <f t="shared" ca="1" si="323"/>
        <v>-</v>
      </c>
      <c r="V948" s="51" t="str">
        <f t="shared" ca="1" si="324"/>
        <v>-</v>
      </c>
      <c r="W948" s="51" t="str">
        <f t="shared" ca="1" si="325"/>
        <v>-</v>
      </c>
      <c r="X948" s="51" t="str">
        <f t="shared" ca="1" si="326"/>
        <v>-</v>
      </c>
      <c r="Y948" s="51" t="str">
        <f t="shared" ca="1" si="327"/>
        <v>-</v>
      </c>
      <c r="Z948" s="51" t="str">
        <f t="shared" ca="1" si="328"/>
        <v>-</v>
      </c>
      <c r="AA948" s="6" t="str">
        <f t="shared" ca="1" si="329"/>
        <v>-</v>
      </c>
    </row>
    <row r="949" spans="1:27" x14ac:dyDescent="0.25">
      <c r="A949" s="9" t="s">
        <v>2576</v>
      </c>
      <c r="B949" s="10" t="str">
        <f t="shared" si="316"/>
        <v>DJ PUBLISHING</v>
      </c>
      <c r="C949" s="2">
        <f>IFERROR(MATCH(MASTER!$A949,'DJ PUBLISHING'!A:A,FALSE),1393)</f>
        <v>74</v>
      </c>
      <c r="D949" s="5" t="str">
        <f t="shared" ca="1" si="317"/>
        <v>HYPERSONIC</v>
      </c>
      <c r="E949" s="6" t="str">
        <f t="shared" ca="1" si="318"/>
        <v>Scantraxx</v>
      </c>
      <c r="F949" s="2">
        <f>IFERROR(MATCH(MASTER!$A949,CLOUD!B:B,FALSE),1965)</f>
        <v>1965</v>
      </c>
      <c r="G949" s="17" t="str">
        <f t="shared" ca="1" si="319"/>
        <v>-</v>
      </c>
      <c r="H949" s="18" t="str">
        <f t="shared" ca="1" si="320"/>
        <v>-</v>
      </c>
      <c r="I949" s="19" t="str">
        <f t="shared" ca="1" si="321"/>
        <v>-</v>
      </c>
      <c r="J949" s="2">
        <f>IFERROR(MATCH(MASTER!$A949,'BUMA MAIN'!H:H,FALSE),4952)</f>
        <v>4952</v>
      </c>
      <c r="K949" s="32" t="str">
        <f t="shared" ca="1" si="308"/>
        <v>-</v>
      </c>
      <c r="L949" s="33" t="str">
        <f t="shared" ca="1" si="309"/>
        <v>-</v>
      </c>
      <c r="M949" s="33" t="str">
        <f t="shared" ca="1" si="310"/>
        <v>-</v>
      </c>
      <c r="N949" s="33" t="str">
        <f t="shared" ca="1" si="311"/>
        <v>-</v>
      </c>
      <c r="O949" s="33" t="str">
        <f t="shared" ca="1" si="312"/>
        <v>-</v>
      </c>
      <c r="P949" s="33" t="str">
        <f t="shared" ca="1" si="313"/>
        <v>-</v>
      </c>
      <c r="Q949" s="33" t="str">
        <f t="shared" ca="1" si="314"/>
        <v>-</v>
      </c>
      <c r="R949" s="34" t="str">
        <f t="shared" ca="1" si="315"/>
        <v>-</v>
      </c>
      <c r="S949" s="2">
        <f>IFERROR(MATCH(MASTER!$A949,'BUMA ALT'!H:H,FALSE),4952)</f>
        <v>4952</v>
      </c>
      <c r="T949" s="5" t="str">
        <f t="shared" ca="1" si="322"/>
        <v>-</v>
      </c>
      <c r="U949" s="51" t="str">
        <f t="shared" ca="1" si="323"/>
        <v>-</v>
      </c>
      <c r="V949" s="51" t="str">
        <f t="shared" ca="1" si="324"/>
        <v>-</v>
      </c>
      <c r="W949" s="51" t="str">
        <f t="shared" ca="1" si="325"/>
        <v>-</v>
      </c>
      <c r="X949" s="51" t="str">
        <f t="shared" ca="1" si="326"/>
        <v>-</v>
      </c>
      <c r="Y949" s="51" t="str">
        <f t="shared" ca="1" si="327"/>
        <v>-</v>
      </c>
      <c r="Z949" s="51" t="str">
        <f t="shared" ca="1" si="328"/>
        <v>-</v>
      </c>
      <c r="AA949" s="6" t="str">
        <f t="shared" ca="1" si="329"/>
        <v>-</v>
      </c>
    </row>
    <row r="950" spans="1:27" x14ac:dyDescent="0.25">
      <c r="A950" s="9" t="s">
        <v>1613</v>
      </c>
      <c r="B950" s="10" t="str">
        <f t="shared" si="316"/>
        <v>CLOUD</v>
      </c>
      <c r="C950" s="2">
        <f>IFERROR(MATCH(MASTER!$A950,'DJ PUBLISHING'!A:A,FALSE),1393)</f>
        <v>1393</v>
      </c>
      <c r="D950" s="5" t="str">
        <f t="shared" ca="1" si="317"/>
        <v>-</v>
      </c>
      <c r="E950" s="6" t="str">
        <f t="shared" ca="1" si="318"/>
        <v>-</v>
      </c>
      <c r="F950" s="2">
        <f>IFERROR(MATCH(MASTER!$A950,CLOUD!B:B,FALSE),1965)</f>
        <v>761</v>
      </c>
      <c r="G950" s="17">
        <f t="shared" ca="1" si="319"/>
        <v>88810</v>
      </c>
      <c r="H950" s="18" t="str">
        <f t="shared" ca="1" si="320"/>
        <v>HYPNOTIKA</v>
      </c>
      <c r="I950" s="19" t="str">
        <f t="shared" ca="1" si="321"/>
        <v>KEISER/STADT VAN DE</v>
      </c>
      <c r="J950" s="2">
        <f>IFERROR(MATCH(MASTER!$A950,'BUMA MAIN'!H:H,FALSE),4952)</f>
        <v>4952</v>
      </c>
      <c r="K950" s="32" t="str">
        <f t="shared" ca="1" si="308"/>
        <v>-</v>
      </c>
      <c r="L950" s="33" t="str">
        <f t="shared" ca="1" si="309"/>
        <v>-</v>
      </c>
      <c r="M950" s="33" t="str">
        <f t="shared" ca="1" si="310"/>
        <v>-</v>
      </c>
      <c r="N950" s="33" t="str">
        <f t="shared" ca="1" si="311"/>
        <v>-</v>
      </c>
      <c r="O950" s="33" t="str">
        <f t="shared" ca="1" si="312"/>
        <v>-</v>
      </c>
      <c r="P950" s="33" t="str">
        <f t="shared" ca="1" si="313"/>
        <v>-</v>
      </c>
      <c r="Q950" s="33" t="str">
        <f t="shared" ca="1" si="314"/>
        <v>-</v>
      </c>
      <c r="R950" s="34" t="str">
        <f t="shared" ca="1" si="315"/>
        <v>-</v>
      </c>
      <c r="S950" s="2">
        <f>IFERROR(MATCH(MASTER!$A950,'BUMA ALT'!H:H,FALSE),4952)</f>
        <v>4952</v>
      </c>
      <c r="T950" s="5" t="str">
        <f t="shared" ca="1" si="322"/>
        <v>-</v>
      </c>
      <c r="U950" s="51" t="str">
        <f t="shared" ca="1" si="323"/>
        <v>-</v>
      </c>
      <c r="V950" s="51" t="str">
        <f t="shared" ca="1" si="324"/>
        <v>-</v>
      </c>
      <c r="W950" s="51" t="str">
        <f t="shared" ca="1" si="325"/>
        <v>-</v>
      </c>
      <c r="X950" s="51" t="str">
        <f t="shared" ca="1" si="326"/>
        <v>-</v>
      </c>
      <c r="Y950" s="51" t="str">
        <f t="shared" ca="1" si="327"/>
        <v>-</v>
      </c>
      <c r="Z950" s="51" t="str">
        <f t="shared" ca="1" si="328"/>
        <v>-</v>
      </c>
      <c r="AA950" s="6" t="str">
        <f t="shared" ca="1" si="329"/>
        <v>-</v>
      </c>
    </row>
    <row r="951" spans="1:27" x14ac:dyDescent="0.25">
      <c r="A951" s="9" t="s">
        <v>1614</v>
      </c>
      <c r="B951" s="10" t="str">
        <f t="shared" si="316"/>
        <v>CLOUD</v>
      </c>
      <c r="C951" s="2">
        <f>IFERROR(MATCH(MASTER!$A951,'DJ PUBLISHING'!A:A,FALSE),1393)</f>
        <v>1393</v>
      </c>
      <c r="D951" s="5" t="str">
        <f t="shared" ca="1" si="317"/>
        <v>-</v>
      </c>
      <c r="E951" s="6" t="str">
        <f t="shared" ca="1" si="318"/>
        <v>-</v>
      </c>
      <c r="F951" s="2">
        <f>IFERROR(MATCH(MASTER!$A951,CLOUD!B:B,FALSE),1965)</f>
        <v>762</v>
      </c>
      <c r="G951" s="17">
        <f t="shared" ca="1" si="319"/>
        <v>102430</v>
      </c>
      <c r="H951" s="18" t="str">
        <f t="shared" ca="1" si="320"/>
        <v>HYPNOTIZING</v>
      </c>
      <c r="I951" s="19" t="str">
        <f t="shared" ca="1" si="321"/>
        <v>SMEETS</v>
      </c>
      <c r="J951" s="2">
        <f>IFERROR(MATCH(MASTER!$A951,'BUMA MAIN'!H:H,FALSE),4952)</f>
        <v>4952</v>
      </c>
      <c r="K951" s="32" t="str">
        <f t="shared" ca="1" si="308"/>
        <v>-</v>
      </c>
      <c r="L951" s="33" t="str">
        <f t="shared" ca="1" si="309"/>
        <v>-</v>
      </c>
      <c r="M951" s="33" t="str">
        <f t="shared" ca="1" si="310"/>
        <v>-</v>
      </c>
      <c r="N951" s="33" t="str">
        <f t="shared" ca="1" si="311"/>
        <v>-</v>
      </c>
      <c r="O951" s="33" t="str">
        <f t="shared" ca="1" si="312"/>
        <v>-</v>
      </c>
      <c r="P951" s="33" t="str">
        <f t="shared" ca="1" si="313"/>
        <v>-</v>
      </c>
      <c r="Q951" s="33" t="str">
        <f t="shared" ca="1" si="314"/>
        <v>-</v>
      </c>
      <c r="R951" s="34" t="str">
        <f t="shared" ca="1" si="315"/>
        <v>-</v>
      </c>
      <c r="S951" s="2">
        <f>IFERROR(MATCH(MASTER!$A951,'BUMA ALT'!H:H,FALSE),4952)</f>
        <v>4952</v>
      </c>
      <c r="T951" s="5" t="str">
        <f t="shared" ca="1" si="322"/>
        <v>-</v>
      </c>
      <c r="U951" s="51" t="str">
        <f t="shared" ca="1" si="323"/>
        <v>-</v>
      </c>
      <c r="V951" s="51" t="str">
        <f t="shared" ca="1" si="324"/>
        <v>-</v>
      </c>
      <c r="W951" s="51" t="str">
        <f t="shared" ca="1" si="325"/>
        <v>-</v>
      </c>
      <c r="X951" s="51" t="str">
        <f t="shared" ca="1" si="326"/>
        <v>-</v>
      </c>
      <c r="Y951" s="51" t="str">
        <f t="shared" ca="1" si="327"/>
        <v>-</v>
      </c>
      <c r="Z951" s="51" t="str">
        <f t="shared" ca="1" si="328"/>
        <v>-</v>
      </c>
      <c r="AA951" s="6" t="str">
        <f t="shared" ca="1" si="329"/>
        <v>-</v>
      </c>
    </row>
    <row r="952" spans="1:27" x14ac:dyDescent="0.25">
      <c r="A952" s="9" t="s">
        <v>1615</v>
      </c>
      <c r="B952" s="10" t="str">
        <f t="shared" si="316"/>
        <v>DJ PUBLISHING, CLOUD</v>
      </c>
      <c r="C952" s="2">
        <f>IFERROR(MATCH(MASTER!$A952,'DJ PUBLISHING'!A:A,FALSE),1393)</f>
        <v>995</v>
      </c>
      <c r="D952" s="5" t="str">
        <f t="shared" ca="1" si="317"/>
        <v>I A.M. ETERNAL</v>
      </c>
      <c r="E952" s="6" t="str">
        <f t="shared" ca="1" si="318"/>
        <v>A2 Records</v>
      </c>
      <c r="F952" s="2">
        <f>IFERROR(MATCH(MASTER!$A952,CLOUD!B:B,FALSE),1965)</f>
        <v>763</v>
      </c>
      <c r="G952" s="17">
        <f t="shared" ca="1" si="319"/>
        <v>106256</v>
      </c>
      <c r="H952" s="18" t="str">
        <f t="shared" ca="1" si="320"/>
        <v>I A.M. ETERNAL</v>
      </c>
      <c r="I952" s="19" t="str">
        <f t="shared" ca="1" si="321"/>
        <v>SMEETS</v>
      </c>
      <c r="J952" s="2">
        <f>IFERROR(MATCH(MASTER!$A952,'BUMA MAIN'!H:H,FALSE),4952)</f>
        <v>4952</v>
      </c>
      <c r="K952" s="32" t="str">
        <f t="shared" ca="1" si="308"/>
        <v>-</v>
      </c>
      <c r="L952" s="33" t="str">
        <f t="shared" ca="1" si="309"/>
        <v>-</v>
      </c>
      <c r="M952" s="33" t="str">
        <f t="shared" ca="1" si="310"/>
        <v>-</v>
      </c>
      <c r="N952" s="33" t="str">
        <f t="shared" ca="1" si="311"/>
        <v>-</v>
      </c>
      <c r="O952" s="33" t="str">
        <f t="shared" ca="1" si="312"/>
        <v>-</v>
      </c>
      <c r="P952" s="33" t="str">
        <f t="shared" ca="1" si="313"/>
        <v>-</v>
      </c>
      <c r="Q952" s="33" t="str">
        <f t="shared" ca="1" si="314"/>
        <v>-</v>
      </c>
      <c r="R952" s="34" t="str">
        <f t="shared" ca="1" si="315"/>
        <v>-</v>
      </c>
      <c r="S952" s="2">
        <f>IFERROR(MATCH(MASTER!$A952,'BUMA ALT'!H:H,FALSE),4952)</f>
        <v>4952</v>
      </c>
      <c r="T952" s="5" t="str">
        <f t="shared" ca="1" si="322"/>
        <v>-</v>
      </c>
      <c r="U952" s="51" t="str">
        <f t="shared" ca="1" si="323"/>
        <v>-</v>
      </c>
      <c r="V952" s="51" t="str">
        <f t="shared" ca="1" si="324"/>
        <v>-</v>
      </c>
      <c r="W952" s="51" t="str">
        <f t="shared" ca="1" si="325"/>
        <v>-</v>
      </c>
      <c r="X952" s="51" t="str">
        <f t="shared" ca="1" si="326"/>
        <v>-</v>
      </c>
      <c r="Y952" s="51" t="str">
        <f t="shared" ca="1" si="327"/>
        <v>-</v>
      </c>
      <c r="Z952" s="51" t="str">
        <f t="shared" ca="1" si="328"/>
        <v>-</v>
      </c>
      <c r="AA952" s="6" t="str">
        <f t="shared" ca="1" si="329"/>
        <v>-</v>
      </c>
    </row>
    <row r="953" spans="1:27" x14ac:dyDescent="0.25">
      <c r="A953" s="9" t="s">
        <v>829</v>
      </c>
      <c r="B953" s="10" t="str">
        <f t="shared" si="316"/>
        <v>DJ PUBLISHING, CLOUD, BUMA MAIN</v>
      </c>
      <c r="C953" s="2">
        <f>IFERROR(MATCH(MASTER!$A953,'DJ PUBLISHING'!A:A,FALSE),1393)</f>
        <v>1122</v>
      </c>
      <c r="D953" s="5" t="str">
        <f t="shared" ca="1" si="317"/>
        <v>I AM THE LORD</v>
      </c>
      <c r="E953" s="6" t="str">
        <f t="shared" ca="1" si="318"/>
        <v>A2 Records</v>
      </c>
      <c r="F953" s="2">
        <f>IFERROR(MATCH(MASTER!$A953,CLOUD!B:B,FALSE),1965)</f>
        <v>764</v>
      </c>
      <c r="G953" s="17">
        <f t="shared" ca="1" si="319"/>
        <v>626540</v>
      </c>
      <c r="H953" s="18" t="str">
        <f t="shared" ca="1" si="320"/>
        <v>I AM THE LORD</v>
      </c>
      <c r="I953" s="19" t="str">
        <f t="shared" ca="1" si="321"/>
        <v>CALVINO/DESTAFANIS/L.L.JOSH</v>
      </c>
      <c r="J953" s="2">
        <f>IFERROR(MATCH(MASTER!$A953,'BUMA MAIN'!H:H,FALSE),4952)</f>
        <v>850</v>
      </c>
      <c r="K953" s="32" t="str">
        <f t="shared" ca="1" si="308"/>
        <v>I AM THE LORD</v>
      </c>
      <c r="L953" s="33">
        <f t="shared" ca="1" si="309"/>
        <v>1351244</v>
      </c>
      <c r="M953" s="33" t="str">
        <f t="shared" ca="1" si="310"/>
        <v>I-002289736-3</v>
      </c>
      <c r="N953" s="33">
        <f t="shared" ca="1" si="311"/>
        <v>472380650</v>
      </c>
      <c r="O953" s="33" t="str">
        <f t="shared" ca="1" si="312"/>
        <v>DJ PUBLISHING</v>
      </c>
      <c r="P953" s="33">
        <f t="shared" ca="1" si="313"/>
        <v>11555770</v>
      </c>
      <c r="Q953" s="33">
        <f t="shared" ca="1" si="314"/>
        <v>42360</v>
      </c>
      <c r="R953" s="34" t="str">
        <f t="shared" ca="1" si="315"/>
        <v>W-010787030</v>
      </c>
      <c r="S953" s="2">
        <f>IFERROR(MATCH(MASTER!$A953,'BUMA ALT'!H:H,FALSE),4952)</f>
        <v>4952</v>
      </c>
      <c r="T953" s="5" t="str">
        <f t="shared" ca="1" si="322"/>
        <v>-</v>
      </c>
      <c r="U953" s="51" t="str">
        <f t="shared" ca="1" si="323"/>
        <v>-</v>
      </c>
      <c r="V953" s="51" t="str">
        <f t="shared" ca="1" si="324"/>
        <v>-</v>
      </c>
      <c r="W953" s="51" t="str">
        <f t="shared" ca="1" si="325"/>
        <v>-</v>
      </c>
      <c r="X953" s="51" t="str">
        <f t="shared" ca="1" si="326"/>
        <v>-</v>
      </c>
      <c r="Y953" s="51" t="str">
        <f t="shared" ca="1" si="327"/>
        <v>-</v>
      </c>
      <c r="Z953" s="51" t="str">
        <f t="shared" ca="1" si="328"/>
        <v>-</v>
      </c>
      <c r="AA953" s="6" t="str">
        <f t="shared" ca="1" si="329"/>
        <v>-</v>
      </c>
    </row>
    <row r="954" spans="1:27" x14ac:dyDescent="0.25">
      <c r="A954" s="9" t="s">
        <v>1617</v>
      </c>
      <c r="B954" s="10" t="str">
        <f t="shared" si="316"/>
        <v>DJ PUBLISHING, CLOUD</v>
      </c>
      <c r="C954" s="2">
        <f>IFERROR(MATCH(MASTER!$A954,'DJ PUBLISHING'!A:A,FALSE),1393)</f>
        <v>1198</v>
      </c>
      <c r="D954" s="5" t="str">
        <f t="shared" ca="1" si="317"/>
        <v>I CAN'T FORGET</v>
      </c>
      <c r="E954" s="6" t="str">
        <f t="shared" ca="1" si="318"/>
        <v>ITALIAN HARDSTYLE</v>
      </c>
      <c r="F954" s="2">
        <f>IFERROR(MATCH(MASTER!$A954,CLOUD!B:B,FALSE),1965)</f>
        <v>765</v>
      </c>
      <c r="G954" s="17">
        <f t="shared" ca="1" si="319"/>
        <v>91113</v>
      </c>
      <c r="H954" s="18" t="str">
        <f t="shared" ca="1" si="320"/>
        <v>I CAN'T FORGET</v>
      </c>
      <c r="I954" s="19" t="str">
        <f t="shared" ca="1" si="321"/>
        <v>VISIBELLI</v>
      </c>
      <c r="J954" s="2">
        <f>IFERROR(MATCH(MASTER!$A954,'BUMA MAIN'!H:H,FALSE),4952)</f>
        <v>4952</v>
      </c>
      <c r="K954" s="32" t="str">
        <f t="shared" ca="1" si="308"/>
        <v>-</v>
      </c>
      <c r="L954" s="33" t="str">
        <f t="shared" ca="1" si="309"/>
        <v>-</v>
      </c>
      <c r="M954" s="33" t="str">
        <f t="shared" ca="1" si="310"/>
        <v>-</v>
      </c>
      <c r="N954" s="33" t="str">
        <f t="shared" ca="1" si="311"/>
        <v>-</v>
      </c>
      <c r="O954" s="33" t="str">
        <f t="shared" ca="1" si="312"/>
        <v>-</v>
      </c>
      <c r="P954" s="33" t="str">
        <f t="shared" ca="1" si="313"/>
        <v>-</v>
      </c>
      <c r="Q954" s="33" t="str">
        <f t="shared" ca="1" si="314"/>
        <v>-</v>
      </c>
      <c r="R954" s="34" t="str">
        <f t="shared" ca="1" si="315"/>
        <v>-</v>
      </c>
      <c r="S954" s="2">
        <f>IFERROR(MATCH(MASTER!$A954,'BUMA ALT'!H:H,FALSE),4952)</f>
        <v>4952</v>
      </c>
      <c r="T954" s="5" t="str">
        <f t="shared" ca="1" si="322"/>
        <v>-</v>
      </c>
      <c r="U954" s="51" t="str">
        <f t="shared" ca="1" si="323"/>
        <v>-</v>
      </c>
      <c r="V954" s="51" t="str">
        <f t="shared" ca="1" si="324"/>
        <v>-</v>
      </c>
      <c r="W954" s="51" t="str">
        <f t="shared" ca="1" si="325"/>
        <v>-</v>
      </c>
      <c r="X954" s="51" t="str">
        <f t="shared" ca="1" si="326"/>
        <v>-</v>
      </c>
      <c r="Y954" s="51" t="str">
        <f t="shared" ca="1" si="327"/>
        <v>-</v>
      </c>
      <c r="Z954" s="51" t="str">
        <f t="shared" ca="1" si="328"/>
        <v>-</v>
      </c>
      <c r="AA954" s="6" t="str">
        <f t="shared" ca="1" si="329"/>
        <v>-</v>
      </c>
    </row>
    <row r="955" spans="1:27" x14ac:dyDescent="0.25">
      <c r="A955" s="9" t="s">
        <v>129</v>
      </c>
      <c r="B955" s="10" t="str">
        <f t="shared" si="316"/>
        <v>DJ PUBLISHING, CLOUD, BUMA MAIN</v>
      </c>
      <c r="C955" s="2">
        <f>IFERROR(MATCH(MASTER!$A955,'DJ PUBLISHING'!A:A,FALSE),1393)</f>
        <v>584</v>
      </c>
      <c r="D955" s="5" t="str">
        <f t="shared" ca="1" si="317"/>
        <v>I CAN'T GET ENOUGH</v>
      </c>
      <c r="E955" s="6" t="str">
        <f t="shared" ca="1" si="318"/>
        <v>X-BONE</v>
      </c>
      <c r="F955" s="2">
        <f>IFERROR(MATCH(MASTER!$A955,CLOUD!B:B,FALSE),1965)</f>
        <v>766</v>
      </c>
      <c r="G955" s="17">
        <f t="shared" ca="1" si="319"/>
        <v>290248</v>
      </c>
      <c r="H955" s="18" t="str">
        <f t="shared" ca="1" si="320"/>
        <v>I CAN'T GET ENOUGH</v>
      </c>
      <c r="I955" s="19" t="str">
        <f t="shared" ca="1" si="321"/>
        <v>FEKETE/RATONYI</v>
      </c>
      <c r="J955" s="2">
        <f>IFERROR(MATCH(MASTER!$A955,'BUMA MAIN'!H:H,FALSE),4952)</f>
        <v>148</v>
      </c>
      <c r="K955" s="32" t="str">
        <f t="shared" ca="1" si="308"/>
        <v>I CAN'T GET ENOUGH</v>
      </c>
      <c r="L955" s="33">
        <f t="shared" ca="1" si="309"/>
        <v>1351244</v>
      </c>
      <c r="M955" s="33" t="str">
        <f t="shared" ca="1" si="310"/>
        <v>I-002289736-3</v>
      </c>
      <c r="N955" s="33">
        <f t="shared" ca="1" si="311"/>
        <v>472380650</v>
      </c>
      <c r="O955" s="33" t="str">
        <f t="shared" ca="1" si="312"/>
        <v>DJ PUBLISHING</v>
      </c>
      <c r="P955" s="33">
        <f t="shared" ca="1" si="313"/>
        <v>4801076</v>
      </c>
      <c r="Q955" s="33">
        <f t="shared" ca="1" si="314"/>
        <v>38832</v>
      </c>
      <c r="R955" s="34" t="str">
        <f t="shared" ca="1" si="315"/>
        <v>W-004235295</v>
      </c>
      <c r="S955" s="2">
        <f>IFERROR(MATCH(MASTER!$A955,'BUMA ALT'!H:H,FALSE),4952)</f>
        <v>4952</v>
      </c>
      <c r="T955" s="5" t="str">
        <f t="shared" ca="1" si="322"/>
        <v>-</v>
      </c>
      <c r="U955" s="51" t="str">
        <f t="shared" ca="1" si="323"/>
        <v>-</v>
      </c>
      <c r="V955" s="51" t="str">
        <f t="shared" ca="1" si="324"/>
        <v>-</v>
      </c>
      <c r="W955" s="51" t="str">
        <f t="shared" ca="1" si="325"/>
        <v>-</v>
      </c>
      <c r="X955" s="51" t="str">
        <f t="shared" ca="1" si="326"/>
        <v>-</v>
      </c>
      <c r="Y955" s="51" t="str">
        <f t="shared" ca="1" si="327"/>
        <v>-</v>
      </c>
      <c r="Z955" s="51" t="str">
        <f t="shared" ca="1" si="328"/>
        <v>-</v>
      </c>
      <c r="AA955" s="6" t="str">
        <f t="shared" ca="1" si="329"/>
        <v>-</v>
      </c>
    </row>
    <row r="956" spans="1:27" x14ac:dyDescent="0.25">
      <c r="A956" s="9" t="s">
        <v>1619</v>
      </c>
      <c r="B956" s="10" t="str">
        <f t="shared" si="316"/>
        <v>CLOUD</v>
      </c>
      <c r="C956" s="2">
        <f>IFERROR(MATCH(MASTER!$A956,'DJ PUBLISHING'!A:A,FALSE),1393)</f>
        <v>1393</v>
      </c>
      <c r="D956" s="5" t="str">
        <f t="shared" ca="1" si="317"/>
        <v>-</v>
      </c>
      <c r="E956" s="6" t="str">
        <f t="shared" ca="1" si="318"/>
        <v>-</v>
      </c>
      <c r="F956" s="2">
        <f>IFERROR(MATCH(MASTER!$A956,CLOUD!B:B,FALSE),1965)</f>
        <v>767</v>
      </c>
      <c r="G956" s="17">
        <f t="shared" ca="1" si="319"/>
        <v>111738</v>
      </c>
      <c r="H956" s="18" t="str">
        <f t="shared" ca="1" si="320"/>
        <v>I COME CORRECT</v>
      </c>
      <c r="I956" s="19" t="str">
        <f t="shared" ca="1" si="321"/>
        <v>ELKABAS</v>
      </c>
      <c r="J956" s="2">
        <f>IFERROR(MATCH(MASTER!$A956,'BUMA MAIN'!H:H,FALSE),4952)</f>
        <v>4952</v>
      </c>
      <c r="K956" s="32" t="str">
        <f t="shared" ca="1" si="308"/>
        <v>-</v>
      </c>
      <c r="L956" s="33" t="str">
        <f t="shared" ca="1" si="309"/>
        <v>-</v>
      </c>
      <c r="M956" s="33" t="str">
        <f t="shared" ca="1" si="310"/>
        <v>-</v>
      </c>
      <c r="N956" s="33" t="str">
        <f t="shared" ca="1" si="311"/>
        <v>-</v>
      </c>
      <c r="O956" s="33" t="str">
        <f t="shared" ca="1" si="312"/>
        <v>-</v>
      </c>
      <c r="P956" s="33" t="str">
        <f t="shared" ca="1" si="313"/>
        <v>-</v>
      </c>
      <c r="Q956" s="33" t="str">
        <f t="shared" ca="1" si="314"/>
        <v>-</v>
      </c>
      <c r="R956" s="34" t="str">
        <f t="shared" ca="1" si="315"/>
        <v>-</v>
      </c>
      <c r="S956" s="2">
        <f>IFERROR(MATCH(MASTER!$A956,'BUMA ALT'!H:H,FALSE),4952)</f>
        <v>4952</v>
      </c>
      <c r="T956" s="5" t="str">
        <f t="shared" ca="1" si="322"/>
        <v>-</v>
      </c>
      <c r="U956" s="51" t="str">
        <f t="shared" ca="1" si="323"/>
        <v>-</v>
      </c>
      <c r="V956" s="51" t="str">
        <f t="shared" ca="1" si="324"/>
        <v>-</v>
      </c>
      <c r="W956" s="51" t="str">
        <f t="shared" ca="1" si="325"/>
        <v>-</v>
      </c>
      <c r="X956" s="51" t="str">
        <f t="shared" ca="1" si="326"/>
        <v>-</v>
      </c>
      <c r="Y956" s="51" t="str">
        <f t="shared" ca="1" si="327"/>
        <v>-</v>
      </c>
      <c r="Z956" s="51" t="str">
        <f t="shared" ca="1" si="328"/>
        <v>-</v>
      </c>
      <c r="AA956" s="6" t="str">
        <f t="shared" ca="1" si="329"/>
        <v>-</v>
      </c>
    </row>
    <row r="957" spans="1:27" x14ac:dyDescent="0.25">
      <c r="A957" s="9" t="s">
        <v>4173</v>
      </c>
      <c r="B957" s="10" t="str">
        <f t="shared" si="316"/>
        <v>BUMA ALT</v>
      </c>
      <c r="C957" s="2">
        <f>IFERROR(MATCH(MASTER!$A957,'DJ PUBLISHING'!A:A,FALSE),1393)</f>
        <v>1393</v>
      </c>
      <c r="D957" s="5" t="str">
        <f t="shared" ca="1" si="317"/>
        <v>-</v>
      </c>
      <c r="E957" s="6" t="str">
        <f t="shared" ca="1" si="318"/>
        <v>-</v>
      </c>
      <c r="F957" s="2">
        <f>IFERROR(MATCH(MASTER!$A957,CLOUD!B:B,FALSE),1965)</f>
        <v>1965</v>
      </c>
      <c r="G957" s="17" t="str">
        <f t="shared" ca="1" si="319"/>
        <v>-</v>
      </c>
      <c r="H957" s="18" t="str">
        <f t="shared" ca="1" si="320"/>
        <v>-</v>
      </c>
      <c r="I957" s="19" t="str">
        <f t="shared" ca="1" si="321"/>
        <v>-</v>
      </c>
      <c r="J957" s="2">
        <f>IFERROR(MATCH(MASTER!$A957,'BUMA MAIN'!H:H,FALSE),4952)</f>
        <v>4952</v>
      </c>
      <c r="K957" s="32" t="str">
        <f t="shared" ca="1" si="308"/>
        <v>-</v>
      </c>
      <c r="L957" s="33" t="str">
        <f t="shared" ca="1" si="309"/>
        <v>-</v>
      </c>
      <c r="M957" s="33" t="str">
        <f t="shared" ca="1" si="310"/>
        <v>-</v>
      </c>
      <c r="N957" s="33" t="str">
        <f t="shared" ca="1" si="311"/>
        <v>-</v>
      </c>
      <c r="O957" s="33" t="str">
        <f t="shared" ca="1" si="312"/>
        <v>-</v>
      </c>
      <c r="P957" s="33" t="str">
        <f t="shared" ca="1" si="313"/>
        <v>-</v>
      </c>
      <c r="Q957" s="33" t="str">
        <f t="shared" ca="1" si="314"/>
        <v>-</v>
      </c>
      <c r="R957" s="34" t="str">
        <f t="shared" ca="1" si="315"/>
        <v>-</v>
      </c>
      <c r="S957" s="2">
        <f>IFERROR(MATCH(MASTER!$A957,'BUMA ALT'!H:H,FALSE),4952)</f>
        <v>920</v>
      </c>
      <c r="T957" s="5" t="str">
        <f t="shared" ca="1" si="322"/>
        <v>I DON'T GIVE A FUCK</v>
      </c>
      <c r="U957" s="51">
        <f t="shared" ca="1" si="323"/>
        <v>1351244</v>
      </c>
      <c r="V957" s="51" t="str">
        <f t="shared" ca="1" si="324"/>
        <v>I-002289736-3</v>
      </c>
      <c r="W957" s="51">
        <f t="shared" ca="1" si="325"/>
        <v>472380650</v>
      </c>
      <c r="X957" s="51" t="str">
        <f t="shared" ca="1" si="326"/>
        <v>DJ PUBLISHING</v>
      </c>
      <c r="Y957" s="51">
        <f t="shared" ca="1" si="327"/>
        <v>11558073</v>
      </c>
      <c r="Z957" s="51">
        <f t="shared" ca="1" si="328"/>
        <v>42395</v>
      </c>
      <c r="AA957" s="6" t="str">
        <f t="shared" ca="1" si="329"/>
        <v>W-010949178</v>
      </c>
    </row>
    <row r="958" spans="1:27" x14ac:dyDescent="0.25">
      <c r="A958" s="9" t="s">
        <v>806</v>
      </c>
      <c r="B958" s="10" t="str">
        <f t="shared" si="316"/>
        <v>CLOUD, BUMA MAIN</v>
      </c>
      <c r="C958" s="2">
        <f>IFERROR(MATCH(MASTER!$A958,'DJ PUBLISHING'!A:A,FALSE),1393)</f>
        <v>1393</v>
      </c>
      <c r="D958" s="5" t="str">
        <f t="shared" ca="1" si="317"/>
        <v>-</v>
      </c>
      <c r="E958" s="6" t="str">
        <f t="shared" ca="1" si="318"/>
        <v>-</v>
      </c>
      <c r="F958" s="2">
        <f>IFERROR(MATCH(MASTER!$A958,CLOUD!B:B,FALSE),1965)</f>
        <v>768</v>
      </c>
      <c r="G958" s="17">
        <f t="shared" ca="1" si="319"/>
        <v>612936</v>
      </c>
      <c r="H958" s="18" t="str">
        <f t="shared" ca="1" si="320"/>
        <v>I FEEL</v>
      </c>
      <c r="I958" s="19" t="str">
        <f t="shared" ca="1" si="321"/>
        <v>KROUWEL/KROUWEL</v>
      </c>
      <c r="J958" s="2">
        <f>IFERROR(MATCH(MASTER!$A958,'BUMA MAIN'!H:H,FALSE),4952)</f>
        <v>827</v>
      </c>
      <c r="K958" s="32" t="str">
        <f t="shared" ca="1" si="308"/>
        <v>I FEEL</v>
      </c>
      <c r="L958" s="33">
        <f t="shared" ca="1" si="309"/>
        <v>1351244</v>
      </c>
      <c r="M958" s="33" t="str">
        <f t="shared" ca="1" si="310"/>
        <v>I-002289736-3</v>
      </c>
      <c r="N958" s="33">
        <f t="shared" ca="1" si="311"/>
        <v>472380650</v>
      </c>
      <c r="O958" s="33" t="str">
        <f t="shared" ca="1" si="312"/>
        <v>DJ PUBLISHING</v>
      </c>
      <c r="P958" s="33">
        <f t="shared" ca="1" si="313"/>
        <v>11555770</v>
      </c>
      <c r="Q958" s="33">
        <f t="shared" ca="1" si="314"/>
        <v>42360</v>
      </c>
      <c r="R958" s="34" t="str">
        <f t="shared" ca="1" si="315"/>
        <v>W-010787083</v>
      </c>
      <c r="S958" s="2">
        <f>IFERROR(MATCH(MASTER!$A958,'BUMA ALT'!H:H,FALSE),4952)</f>
        <v>4952</v>
      </c>
      <c r="T958" s="5" t="str">
        <f t="shared" ca="1" si="322"/>
        <v>-</v>
      </c>
      <c r="U958" s="51" t="str">
        <f t="shared" ca="1" si="323"/>
        <v>-</v>
      </c>
      <c r="V958" s="51" t="str">
        <f t="shared" ca="1" si="324"/>
        <v>-</v>
      </c>
      <c r="W958" s="51" t="str">
        <f t="shared" ca="1" si="325"/>
        <v>-</v>
      </c>
      <c r="X958" s="51" t="str">
        <f t="shared" ca="1" si="326"/>
        <v>-</v>
      </c>
      <c r="Y958" s="51" t="str">
        <f t="shared" ca="1" si="327"/>
        <v>-</v>
      </c>
      <c r="Z958" s="51" t="str">
        <f t="shared" ca="1" si="328"/>
        <v>-</v>
      </c>
      <c r="AA958" s="6" t="str">
        <f t="shared" ca="1" si="329"/>
        <v>-</v>
      </c>
    </row>
    <row r="959" spans="1:27" x14ac:dyDescent="0.25">
      <c r="A959" s="9" t="s">
        <v>616</v>
      </c>
      <c r="B959" s="10" t="str">
        <f t="shared" si="316"/>
        <v>DJ PUBLISHING, CLOUD, BUMA MAIN</v>
      </c>
      <c r="C959" s="2">
        <f>IFERROR(MATCH(MASTER!$A959,'DJ PUBLISHING'!A:A,FALSE),1393)</f>
        <v>936</v>
      </c>
      <c r="D959" s="5" t="str">
        <f t="shared" ca="1" si="317"/>
        <v>I LOVE DEATH</v>
      </c>
      <c r="E959" s="6" t="str">
        <f t="shared" ca="1" si="318"/>
        <v>X-RAW</v>
      </c>
      <c r="F959" s="2">
        <f>IFERROR(MATCH(MASTER!$A959,CLOUD!B:B,FALSE),1965)</f>
        <v>769</v>
      </c>
      <c r="G959" s="17">
        <f t="shared" ca="1" si="319"/>
        <v>487237</v>
      </c>
      <c r="H959" s="18" t="str">
        <f t="shared" ca="1" si="320"/>
        <v>I LOVE DEATH</v>
      </c>
      <c r="I959" s="19" t="str">
        <f t="shared" ca="1" si="321"/>
        <v>BRUIJN DE/VOORST VAN</v>
      </c>
      <c r="J959" s="2">
        <f>IFERROR(MATCH(MASTER!$A959,'BUMA MAIN'!H:H,FALSE),4952)</f>
        <v>635</v>
      </c>
      <c r="K959" s="32" t="str">
        <f t="shared" ca="1" si="308"/>
        <v>I LOVE DEATH</v>
      </c>
      <c r="L959" s="33">
        <f t="shared" ca="1" si="309"/>
        <v>1351244</v>
      </c>
      <c r="M959" s="33" t="str">
        <f t="shared" ca="1" si="310"/>
        <v>I-002289736-3</v>
      </c>
      <c r="N959" s="33">
        <f t="shared" ca="1" si="311"/>
        <v>472380650</v>
      </c>
      <c r="O959" s="33" t="str">
        <f t="shared" ca="1" si="312"/>
        <v>DJ PUBLISHING</v>
      </c>
      <c r="P959" s="33">
        <f t="shared" ca="1" si="313"/>
        <v>11555158</v>
      </c>
      <c r="Q959" s="33">
        <f t="shared" ca="1" si="314"/>
        <v>42352</v>
      </c>
      <c r="R959" s="34" t="str">
        <f t="shared" ca="1" si="315"/>
        <v>W-010783279</v>
      </c>
      <c r="S959" s="2">
        <f>IFERROR(MATCH(MASTER!$A959,'BUMA ALT'!H:H,FALSE),4952)</f>
        <v>4952</v>
      </c>
      <c r="T959" s="5" t="str">
        <f t="shared" ca="1" si="322"/>
        <v>-</v>
      </c>
      <c r="U959" s="51" t="str">
        <f t="shared" ca="1" si="323"/>
        <v>-</v>
      </c>
      <c r="V959" s="51" t="str">
        <f t="shared" ca="1" si="324"/>
        <v>-</v>
      </c>
      <c r="W959" s="51" t="str">
        <f t="shared" ca="1" si="325"/>
        <v>-</v>
      </c>
      <c r="X959" s="51" t="str">
        <f t="shared" ca="1" si="326"/>
        <v>-</v>
      </c>
      <c r="Y959" s="51" t="str">
        <f t="shared" ca="1" si="327"/>
        <v>-</v>
      </c>
      <c r="Z959" s="51" t="str">
        <f t="shared" ca="1" si="328"/>
        <v>-</v>
      </c>
      <c r="AA959" s="6" t="str">
        <f t="shared" ca="1" si="329"/>
        <v>-</v>
      </c>
    </row>
    <row r="960" spans="1:27" x14ac:dyDescent="0.25">
      <c r="A960" s="9" t="s">
        <v>742</v>
      </c>
      <c r="B960" s="10" t="str">
        <f t="shared" si="316"/>
        <v>DJ PUBLISHING, CLOUD, BUMA MAIN</v>
      </c>
      <c r="C960" s="2">
        <f>IFERROR(MATCH(MASTER!$A960,'DJ PUBLISHING'!A:A,FALSE),1393)</f>
        <v>812</v>
      </c>
      <c r="D960" s="5" t="str">
        <f t="shared" ca="1" si="317"/>
        <v>I NEED LOVE</v>
      </c>
      <c r="E960" s="6" t="str">
        <f t="shared" ca="1" si="318"/>
        <v>X-BONE</v>
      </c>
      <c r="F960" s="2">
        <f>IFERROR(MATCH(MASTER!$A960,CLOUD!B:B,FALSE),1965)</f>
        <v>770</v>
      </c>
      <c r="G960" s="17">
        <f t="shared" ca="1" si="319"/>
        <v>557837</v>
      </c>
      <c r="H960" s="18" t="str">
        <f t="shared" ca="1" si="320"/>
        <v>I NEED LOVE</v>
      </c>
      <c r="I960" s="19" t="str">
        <f t="shared" ca="1" si="321"/>
        <v>BUKIN</v>
      </c>
      <c r="J960" s="2">
        <f>IFERROR(MATCH(MASTER!$A960,'BUMA MAIN'!H:H,FALSE),4952)</f>
        <v>762</v>
      </c>
      <c r="K960" s="32" t="str">
        <f t="shared" ca="1" si="308"/>
        <v>I NEED LOVE</v>
      </c>
      <c r="L960" s="33">
        <f t="shared" ca="1" si="309"/>
        <v>1351244</v>
      </c>
      <c r="M960" s="33" t="str">
        <f t="shared" ca="1" si="310"/>
        <v>I-002289736-3</v>
      </c>
      <c r="N960" s="33">
        <f t="shared" ca="1" si="311"/>
        <v>472380650</v>
      </c>
      <c r="O960" s="33" t="str">
        <f t="shared" ca="1" si="312"/>
        <v>DJ PUBLISHING</v>
      </c>
      <c r="P960" s="33">
        <f t="shared" ca="1" si="313"/>
        <v>11555770</v>
      </c>
      <c r="Q960" s="33">
        <f t="shared" ca="1" si="314"/>
        <v>42360</v>
      </c>
      <c r="R960" s="34" t="str">
        <f t="shared" ca="1" si="315"/>
        <v>W-010787068</v>
      </c>
      <c r="S960" s="2">
        <f>IFERROR(MATCH(MASTER!$A960,'BUMA ALT'!H:H,FALSE),4952)</f>
        <v>4952</v>
      </c>
      <c r="T960" s="5" t="str">
        <f t="shared" ca="1" si="322"/>
        <v>-</v>
      </c>
      <c r="U960" s="51" t="str">
        <f t="shared" ca="1" si="323"/>
        <v>-</v>
      </c>
      <c r="V960" s="51" t="str">
        <f t="shared" ca="1" si="324"/>
        <v>-</v>
      </c>
      <c r="W960" s="51" t="str">
        <f t="shared" ca="1" si="325"/>
        <v>-</v>
      </c>
      <c r="X960" s="51" t="str">
        <f t="shared" ca="1" si="326"/>
        <v>-</v>
      </c>
      <c r="Y960" s="51" t="str">
        <f t="shared" ca="1" si="327"/>
        <v>-</v>
      </c>
      <c r="Z960" s="51" t="str">
        <f t="shared" ca="1" si="328"/>
        <v>-</v>
      </c>
      <c r="AA960" s="6" t="str">
        <f t="shared" ca="1" si="329"/>
        <v>-</v>
      </c>
    </row>
    <row r="961" spans="1:27" x14ac:dyDescent="0.25">
      <c r="A961" s="9" t="s">
        <v>1620</v>
      </c>
      <c r="B961" s="10" t="str">
        <f t="shared" si="316"/>
        <v>DJ PUBLISHING, CLOUD</v>
      </c>
      <c r="C961" s="2">
        <f>IFERROR(MATCH(MASTER!$A961,'DJ PUBLISHING'!A:A,FALSE),1393)</f>
        <v>1347</v>
      </c>
      <c r="D961" s="5" t="str">
        <f t="shared" ca="1" si="317"/>
        <v>I NEED YOU</v>
      </c>
      <c r="E961" s="6" t="str">
        <f t="shared" ca="1" si="318"/>
        <v>SPECIAL</v>
      </c>
      <c r="F961" s="2">
        <f>IFERROR(MATCH(MASTER!$A961,CLOUD!B:B,FALSE),1965)</f>
        <v>771</v>
      </c>
      <c r="G961" s="17">
        <f t="shared" ca="1" si="319"/>
        <v>125914</v>
      </c>
      <c r="H961" s="18" t="str">
        <f t="shared" ca="1" si="320"/>
        <v>I NEED YOU</v>
      </c>
      <c r="I961" s="19" t="str">
        <f t="shared" ca="1" si="321"/>
        <v>STADT VAN DE</v>
      </c>
      <c r="J961" s="2">
        <f>IFERROR(MATCH(MASTER!$A961,'BUMA MAIN'!H:H,FALSE),4952)</f>
        <v>4952</v>
      </c>
      <c r="K961" s="32" t="str">
        <f t="shared" ca="1" si="308"/>
        <v>-</v>
      </c>
      <c r="L961" s="33" t="str">
        <f t="shared" ca="1" si="309"/>
        <v>-</v>
      </c>
      <c r="M961" s="33" t="str">
        <f t="shared" ca="1" si="310"/>
        <v>-</v>
      </c>
      <c r="N961" s="33" t="str">
        <f t="shared" ca="1" si="311"/>
        <v>-</v>
      </c>
      <c r="O961" s="33" t="str">
        <f t="shared" ca="1" si="312"/>
        <v>-</v>
      </c>
      <c r="P961" s="33" t="str">
        <f t="shared" ca="1" si="313"/>
        <v>-</v>
      </c>
      <c r="Q961" s="33" t="str">
        <f t="shared" ca="1" si="314"/>
        <v>-</v>
      </c>
      <c r="R961" s="34" t="str">
        <f t="shared" ca="1" si="315"/>
        <v>-</v>
      </c>
      <c r="S961" s="2">
        <f>IFERROR(MATCH(MASTER!$A961,'BUMA ALT'!H:H,FALSE),4952)</f>
        <v>4952</v>
      </c>
      <c r="T961" s="5" t="str">
        <f t="shared" ca="1" si="322"/>
        <v>-</v>
      </c>
      <c r="U961" s="51" t="str">
        <f t="shared" ca="1" si="323"/>
        <v>-</v>
      </c>
      <c r="V961" s="51" t="str">
        <f t="shared" ca="1" si="324"/>
        <v>-</v>
      </c>
      <c r="W961" s="51" t="str">
        <f t="shared" ca="1" si="325"/>
        <v>-</v>
      </c>
      <c r="X961" s="51" t="str">
        <f t="shared" ca="1" si="326"/>
        <v>-</v>
      </c>
      <c r="Y961" s="51" t="str">
        <f t="shared" ca="1" si="327"/>
        <v>-</v>
      </c>
      <c r="Z961" s="51" t="str">
        <f t="shared" ca="1" si="328"/>
        <v>-</v>
      </c>
      <c r="AA961" s="6" t="str">
        <f t="shared" ca="1" si="329"/>
        <v>-</v>
      </c>
    </row>
    <row r="962" spans="1:27" x14ac:dyDescent="0.25">
      <c r="A962" s="9" t="s">
        <v>1621</v>
      </c>
      <c r="B962" s="10" t="str">
        <f t="shared" si="316"/>
        <v>CLOUD</v>
      </c>
      <c r="C962" s="2">
        <f>IFERROR(MATCH(MASTER!$A962,'DJ PUBLISHING'!A:A,FALSE),1393)</f>
        <v>1393</v>
      </c>
      <c r="D962" s="5" t="str">
        <f t="shared" ca="1" si="317"/>
        <v>-</v>
      </c>
      <c r="E962" s="6" t="str">
        <f t="shared" ca="1" si="318"/>
        <v>-</v>
      </c>
      <c r="F962" s="2">
        <f>IFERROR(MATCH(MASTER!$A962,CLOUD!B:B,FALSE),1965)</f>
        <v>772</v>
      </c>
      <c r="G962" s="17">
        <f t="shared" ca="1" si="319"/>
        <v>1138</v>
      </c>
      <c r="H962" s="18" t="str">
        <f t="shared" ca="1" si="320"/>
        <v>I REPRESENT YOUR INNER DEMONS</v>
      </c>
      <c r="I962" s="19" t="str">
        <f t="shared" ca="1" si="321"/>
        <v>DUTRIEUX/WERVER</v>
      </c>
      <c r="J962" s="2">
        <f>IFERROR(MATCH(MASTER!$A962,'BUMA MAIN'!H:H,FALSE),4952)</f>
        <v>4952</v>
      </c>
      <c r="K962" s="32" t="str">
        <f t="shared" ca="1" si="308"/>
        <v>-</v>
      </c>
      <c r="L962" s="33" t="str">
        <f t="shared" ca="1" si="309"/>
        <v>-</v>
      </c>
      <c r="M962" s="33" t="str">
        <f t="shared" ca="1" si="310"/>
        <v>-</v>
      </c>
      <c r="N962" s="33" t="str">
        <f t="shared" ca="1" si="311"/>
        <v>-</v>
      </c>
      <c r="O962" s="33" t="str">
        <f t="shared" ca="1" si="312"/>
        <v>-</v>
      </c>
      <c r="P962" s="33" t="str">
        <f t="shared" ca="1" si="313"/>
        <v>-</v>
      </c>
      <c r="Q962" s="33" t="str">
        <f t="shared" ca="1" si="314"/>
        <v>-</v>
      </c>
      <c r="R962" s="34" t="str">
        <f t="shared" ca="1" si="315"/>
        <v>-</v>
      </c>
      <c r="S962" s="2">
        <f>IFERROR(MATCH(MASTER!$A962,'BUMA ALT'!H:H,FALSE),4952)</f>
        <v>4952</v>
      </c>
      <c r="T962" s="5" t="str">
        <f t="shared" ca="1" si="322"/>
        <v>-</v>
      </c>
      <c r="U962" s="51" t="str">
        <f t="shared" ca="1" si="323"/>
        <v>-</v>
      </c>
      <c r="V962" s="51" t="str">
        <f t="shared" ca="1" si="324"/>
        <v>-</v>
      </c>
      <c r="W962" s="51" t="str">
        <f t="shared" ca="1" si="325"/>
        <v>-</v>
      </c>
      <c r="X962" s="51" t="str">
        <f t="shared" ca="1" si="326"/>
        <v>-</v>
      </c>
      <c r="Y962" s="51" t="str">
        <f t="shared" ca="1" si="327"/>
        <v>-</v>
      </c>
      <c r="Z962" s="51" t="str">
        <f t="shared" ca="1" si="328"/>
        <v>-</v>
      </c>
      <c r="AA962" s="6" t="str">
        <f t="shared" ca="1" si="329"/>
        <v>-</v>
      </c>
    </row>
    <row r="963" spans="1:27" x14ac:dyDescent="0.25">
      <c r="A963" s="9" t="s">
        <v>1622</v>
      </c>
      <c r="B963" s="10" t="str">
        <f t="shared" si="316"/>
        <v>CLOUD</v>
      </c>
      <c r="C963" s="2">
        <f>IFERROR(MATCH(MASTER!$A963,'DJ PUBLISHING'!A:A,FALSE),1393)</f>
        <v>1393</v>
      </c>
      <c r="D963" s="5" t="str">
        <f t="shared" ca="1" si="317"/>
        <v>-</v>
      </c>
      <c r="E963" s="6" t="str">
        <f t="shared" ca="1" si="318"/>
        <v>-</v>
      </c>
      <c r="F963" s="2">
        <f>IFERROR(MATCH(MASTER!$A963,CLOUD!B:B,FALSE),1965)</f>
        <v>773</v>
      </c>
      <c r="G963" s="17">
        <f t="shared" ca="1" si="319"/>
        <v>74516</v>
      </c>
      <c r="H963" s="18" t="str">
        <f t="shared" ca="1" si="320"/>
        <v>I SAW IT</v>
      </c>
      <c r="I963" s="19" t="str">
        <f t="shared" ca="1" si="321"/>
        <v>DROOGER</v>
      </c>
      <c r="J963" s="2">
        <f>IFERROR(MATCH(MASTER!$A963,'BUMA MAIN'!H:H,FALSE),4952)</f>
        <v>4952</v>
      </c>
      <c r="K963" s="32" t="str">
        <f t="shared" ref="K963:K1026" ca="1" si="330">INDIRECT("'"&amp;$K$1 &amp;"'!" &amp; ADDRESS($J963,8))</f>
        <v>-</v>
      </c>
      <c r="L963" s="33" t="str">
        <f t="shared" ref="L963:L1026" ca="1" si="331">INDIRECT("'"&amp;$K$1 &amp;"'!" &amp; ADDRESS($J963,1))</f>
        <v>-</v>
      </c>
      <c r="M963" s="33" t="str">
        <f t="shared" ref="M963:M1026" ca="1" si="332">INDIRECT("'"&amp;$K$1 &amp;"'!" &amp; ADDRESS($J963,2))</f>
        <v>-</v>
      </c>
      <c r="N963" s="33" t="str">
        <f t="shared" ref="N963:N1026" ca="1" si="333">INDIRECT("'"&amp;$K$1 &amp;"'!" &amp; ADDRESS($J963,3))</f>
        <v>-</v>
      </c>
      <c r="O963" s="33" t="str">
        <f t="shared" ref="O963:O1026" ca="1" si="334">INDIRECT("'"&amp;$K$1 &amp;"'!" &amp; ADDRESS($J963,4))</f>
        <v>-</v>
      </c>
      <c r="P963" s="33" t="str">
        <f t="shared" ref="P963:P1026" ca="1" si="335">INDIRECT("'"&amp;$K$1 &amp;"'!" &amp; ADDRESS($J963,5))</f>
        <v>-</v>
      </c>
      <c r="Q963" s="33" t="str">
        <f t="shared" ref="Q963:Q1026" ca="1" si="336">INDIRECT("'"&amp;$K$1 &amp;"'!" &amp; ADDRESS($J963,6))</f>
        <v>-</v>
      </c>
      <c r="R963" s="34" t="str">
        <f t="shared" ref="R963:R1026" ca="1" si="337">INDIRECT("'"&amp;$K$1 &amp;"'!" &amp; ADDRESS($J963,7))</f>
        <v>-</v>
      </c>
      <c r="S963" s="2">
        <f>IFERROR(MATCH(MASTER!$A963,'BUMA ALT'!H:H,FALSE),4952)</f>
        <v>4952</v>
      </c>
      <c r="T963" s="5" t="str">
        <f t="shared" ca="1" si="322"/>
        <v>-</v>
      </c>
      <c r="U963" s="51" t="str">
        <f t="shared" ca="1" si="323"/>
        <v>-</v>
      </c>
      <c r="V963" s="51" t="str">
        <f t="shared" ca="1" si="324"/>
        <v>-</v>
      </c>
      <c r="W963" s="51" t="str">
        <f t="shared" ca="1" si="325"/>
        <v>-</v>
      </c>
      <c r="X963" s="51" t="str">
        <f t="shared" ca="1" si="326"/>
        <v>-</v>
      </c>
      <c r="Y963" s="51" t="str">
        <f t="shared" ca="1" si="327"/>
        <v>-</v>
      </c>
      <c r="Z963" s="51" t="str">
        <f t="shared" ca="1" si="328"/>
        <v>-</v>
      </c>
      <c r="AA963" s="6" t="str">
        <f t="shared" ca="1" si="329"/>
        <v>-</v>
      </c>
    </row>
    <row r="964" spans="1:27" x14ac:dyDescent="0.25">
      <c r="A964" s="9" t="s">
        <v>392</v>
      </c>
      <c r="B964" s="10" t="str">
        <f t="shared" ref="B964:B1027" si="338">SUBSTITUTE(SUBSTITUTE(TRIM(SUBSTITUTE(TRIM(IF(C964&lt;&gt;1393,SUBSTITUTE($D$1," ","~")&amp;"|"," ") &amp;  IF(F964&lt;&gt;1965,SUBSTITUTE($G$1," ","~")&amp;"|"," ") &amp; IF(J964&lt;&gt;4952,SUBSTITUTE($K$1," ","~")&amp;"|"," ") &amp; IF(S964&lt;&gt;4952,SUBSTITUTE($T$1," ","~")&amp;"|"," ")),"|"," "))," ",", "),"~"," ")</f>
        <v>CLOUD, BUMA MAIN</v>
      </c>
      <c r="C964" s="2">
        <f>IFERROR(MATCH(MASTER!$A964,'DJ PUBLISHING'!A:A,FALSE),1393)</f>
        <v>1393</v>
      </c>
      <c r="D964" s="5" t="str">
        <f t="shared" ref="D964:D1027" ca="1" si="339">INDIRECT("'" &amp; $D$1 &amp;"'!" &amp; ADDRESS($C964,1))</f>
        <v>-</v>
      </c>
      <c r="E964" s="6" t="str">
        <f t="shared" ref="E964:E1027" ca="1" si="340">INDIRECT("'" &amp; $D$1 &amp;"'!" &amp; ADDRESS($C964,2))</f>
        <v>-</v>
      </c>
      <c r="F964" s="2">
        <f>IFERROR(MATCH(MASTER!$A964,CLOUD!B:B,FALSE),1965)</f>
        <v>774</v>
      </c>
      <c r="G964" s="17">
        <f t="shared" ref="G964:G1027" ca="1" si="341">INDIRECT("'"&amp;$G$1 &amp;"'!" &amp; ADDRESS($F964,1))</f>
        <v>398981</v>
      </c>
      <c r="H964" s="18" t="str">
        <f t="shared" ref="H964:H1027" ca="1" si="342">INDIRECT("'"&amp;$G$1 &amp;"'!" &amp; ADDRESS($F964,2))</f>
        <v>I WANNA SEE YA</v>
      </c>
      <c r="I964" s="19" t="str">
        <f t="shared" ref="I964:I1027" ca="1" si="343">INDIRECT("'"&amp;$G$1 &amp;"'!" &amp; ADDRESS($F964,3))</f>
        <v xml:space="preserve">KLABEN </v>
      </c>
      <c r="J964" s="2">
        <f>IFERROR(MATCH(MASTER!$A964,'BUMA MAIN'!H:H,FALSE),4952)</f>
        <v>411</v>
      </c>
      <c r="K964" s="32" t="str">
        <f t="shared" ca="1" si="330"/>
        <v>I WANNA SEE YA</v>
      </c>
      <c r="L964" s="33">
        <f t="shared" ca="1" si="331"/>
        <v>1351244</v>
      </c>
      <c r="M964" s="33" t="str">
        <f t="shared" ca="1" si="332"/>
        <v>I-002289736-3</v>
      </c>
      <c r="N964" s="33">
        <f t="shared" ca="1" si="333"/>
        <v>472380650</v>
      </c>
      <c r="O964" s="33" t="str">
        <f t="shared" ca="1" si="334"/>
        <v>DJ PUBLISHING</v>
      </c>
      <c r="P964" s="33">
        <f t="shared" ca="1" si="335"/>
        <v>11549687</v>
      </c>
      <c r="Q964" s="33">
        <f t="shared" ca="1" si="336"/>
        <v>42290</v>
      </c>
      <c r="R964" s="34" t="str">
        <f t="shared" ca="1" si="337"/>
        <v>W-010463804</v>
      </c>
      <c r="S964" s="2">
        <f>IFERROR(MATCH(MASTER!$A964,'BUMA ALT'!H:H,FALSE),4952)</f>
        <v>4952</v>
      </c>
      <c r="T964" s="5" t="str">
        <f t="shared" ref="T964:T1027" ca="1" si="344">INDIRECT("'"&amp;$T$1 &amp;"'!" &amp; ADDRESS($S964,8))</f>
        <v>-</v>
      </c>
      <c r="U964" s="51" t="str">
        <f t="shared" ref="U964:U1027" ca="1" si="345">INDIRECT("'"&amp;$T$1 &amp;"'!" &amp; ADDRESS($S964,1))</f>
        <v>-</v>
      </c>
      <c r="V964" s="51" t="str">
        <f t="shared" ref="V964:V1027" ca="1" si="346">INDIRECT("'"&amp;$T$1 &amp;"'!" &amp; ADDRESS($S964,2))</f>
        <v>-</v>
      </c>
      <c r="W964" s="51" t="str">
        <f t="shared" ref="W964:W1027" ca="1" si="347">INDIRECT("'"&amp;$T$1 &amp;"'!" &amp; ADDRESS($S964,3))</f>
        <v>-</v>
      </c>
      <c r="X964" s="51" t="str">
        <f t="shared" ref="X964:X1027" ca="1" si="348">INDIRECT("'"&amp;$T$1 &amp;"'!" &amp; ADDRESS($S964,4))</f>
        <v>-</v>
      </c>
      <c r="Y964" s="51" t="str">
        <f t="shared" ref="Y964:Y1027" ca="1" si="349">INDIRECT("'"&amp;$T$1 &amp;"'!" &amp; ADDRESS($S964,5))</f>
        <v>-</v>
      </c>
      <c r="Z964" s="51" t="str">
        <f t="shared" ref="Z964:Z1027" ca="1" si="350">INDIRECT("'"&amp;$T$1 &amp;"'!" &amp; ADDRESS($S964,6))</f>
        <v>-</v>
      </c>
      <c r="AA964" s="6" t="str">
        <f t="shared" ref="AA964:AA1027" ca="1" si="351">INDIRECT("'"&amp;$T$1 &amp;"'!" &amp; ADDRESS($S964,7))</f>
        <v>-</v>
      </c>
    </row>
    <row r="965" spans="1:27" x14ac:dyDescent="0.25">
      <c r="A965" s="9" t="s">
        <v>3306</v>
      </c>
      <c r="B965" s="10" t="str">
        <f t="shared" si="338"/>
        <v>BUMA ALT</v>
      </c>
      <c r="C965" s="2">
        <f>IFERROR(MATCH(MASTER!$A965,'DJ PUBLISHING'!A:A,FALSE),1393)</f>
        <v>1393</v>
      </c>
      <c r="D965" s="5" t="str">
        <f t="shared" ca="1" si="339"/>
        <v>-</v>
      </c>
      <c r="E965" s="6" t="str">
        <f t="shared" ca="1" si="340"/>
        <v>-</v>
      </c>
      <c r="F965" s="2">
        <f>IFERROR(MATCH(MASTER!$A965,CLOUD!B:B,FALSE),1965)</f>
        <v>1965</v>
      </c>
      <c r="G965" s="17" t="str">
        <f t="shared" ca="1" si="341"/>
        <v>-</v>
      </c>
      <c r="H965" s="18" t="str">
        <f t="shared" ca="1" si="342"/>
        <v>-</v>
      </c>
      <c r="I965" s="19" t="str">
        <f t="shared" ca="1" si="343"/>
        <v>-</v>
      </c>
      <c r="J965" s="2">
        <f>IFERROR(MATCH(MASTER!$A965,'BUMA MAIN'!H:H,FALSE),4952)</f>
        <v>4952</v>
      </c>
      <c r="K965" s="32" t="str">
        <f t="shared" ca="1" si="330"/>
        <v>-</v>
      </c>
      <c r="L965" s="33" t="str">
        <f t="shared" ca="1" si="331"/>
        <v>-</v>
      </c>
      <c r="M965" s="33" t="str">
        <f t="shared" ca="1" si="332"/>
        <v>-</v>
      </c>
      <c r="N965" s="33" t="str">
        <f t="shared" ca="1" si="333"/>
        <v>-</v>
      </c>
      <c r="O965" s="33" t="str">
        <f t="shared" ca="1" si="334"/>
        <v>-</v>
      </c>
      <c r="P965" s="33" t="str">
        <f t="shared" ca="1" si="335"/>
        <v>-</v>
      </c>
      <c r="Q965" s="33" t="str">
        <f t="shared" ca="1" si="336"/>
        <v>-</v>
      </c>
      <c r="R965" s="34" t="str">
        <f t="shared" ca="1" si="337"/>
        <v>-</v>
      </c>
      <c r="S965" s="2">
        <f>IFERROR(MATCH(MASTER!$A965,'BUMA ALT'!H:H,FALSE),4952)</f>
        <v>1428</v>
      </c>
      <c r="T965" s="5" t="str">
        <f t="shared" ca="1" si="344"/>
        <v>I WANNA SEE YA (ORIGINAL MIX)</v>
      </c>
      <c r="U965" s="51">
        <f t="shared" ca="1" si="345"/>
        <v>1351244</v>
      </c>
      <c r="V965" s="51" t="str">
        <f t="shared" ca="1" si="346"/>
        <v>I-002289736-3</v>
      </c>
      <c r="W965" s="51">
        <f t="shared" ca="1" si="347"/>
        <v>472380650</v>
      </c>
      <c r="X965" s="51" t="str">
        <f t="shared" ca="1" si="348"/>
        <v>DJ PUBLISHING</v>
      </c>
      <c r="Y965" s="51">
        <f t="shared" ca="1" si="349"/>
        <v>11590270</v>
      </c>
      <c r="Z965" s="51">
        <f t="shared" ca="1" si="350"/>
        <v>42790</v>
      </c>
      <c r="AA965" s="6" t="str">
        <f t="shared" ca="1" si="351"/>
        <v>W-013669039</v>
      </c>
    </row>
    <row r="966" spans="1:27" x14ac:dyDescent="0.25">
      <c r="A966" s="9" t="s">
        <v>2577</v>
      </c>
      <c r="B966" s="10" t="str">
        <f t="shared" si="338"/>
        <v>DJ PUBLISHING</v>
      </c>
      <c r="C966" s="2">
        <f>IFERROR(MATCH(MASTER!$A966,'DJ PUBLISHING'!A:A,FALSE),1393)</f>
        <v>698</v>
      </c>
      <c r="D966" s="5" t="str">
        <f t="shared" ca="1" si="339"/>
        <v>I WANNE SEE YA</v>
      </c>
      <c r="E966" s="6" t="str">
        <f t="shared" ca="1" si="340"/>
        <v>X-BONE</v>
      </c>
      <c r="F966" s="2">
        <f>IFERROR(MATCH(MASTER!$A966,CLOUD!B:B,FALSE),1965)</f>
        <v>1965</v>
      </c>
      <c r="G966" s="17" t="str">
        <f t="shared" ca="1" si="341"/>
        <v>-</v>
      </c>
      <c r="H966" s="18" t="str">
        <f t="shared" ca="1" si="342"/>
        <v>-</v>
      </c>
      <c r="I966" s="19" t="str">
        <f t="shared" ca="1" si="343"/>
        <v>-</v>
      </c>
      <c r="J966" s="2">
        <f>IFERROR(MATCH(MASTER!$A966,'BUMA MAIN'!H:H,FALSE),4952)</f>
        <v>4952</v>
      </c>
      <c r="K966" s="32" t="str">
        <f t="shared" ca="1" si="330"/>
        <v>-</v>
      </c>
      <c r="L966" s="33" t="str">
        <f t="shared" ca="1" si="331"/>
        <v>-</v>
      </c>
      <c r="M966" s="33" t="str">
        <f t="shared" ca="1" si="332"/>
        <v>-</v>
      </c>
      <c r="N966" s="33" t="str">
        <f t="shared" ca="1" si="333"/>
        <v>-</v>
      </c>
      <c r="O966" s="33" t="str">
        <f t="shared" ca="1" si="334"/>
        <v>-</v>
      </c>
      <c r="P966" s="33" t="str">
        <f t="shared" ca="1" si="335"/>
        <v>-</v>
      </c>
      <c r="Q966" s="33" t="str">
        <f t="shared" ca="1" si="336"/>
        <v>-</v>
      </c>
      <c r="R966" s="34" t="str">
        <f t="shared" ca="1" si="337"/>
        <v>-</v>
      </c>
      <c r="S966" s="2">
        <f>IFERROR(MATCH(MASTER!$A966,'BUMA ALT'!H:H,FALSE),4952)</f>
        <v>4952</v>
      </c>
      <c r="T966" s="5" t="str">
        <f t="shared" ca="1" si="344"/>
        <v>-</v>
      </c>
      <c r="U966" s="51" t="str">
        <f t="shared" ca="1" si="345"/>
        <v>-</v>
      </c>
      <c r="V966" s="51" t="str">
        <f t="shared" ca="1" si="346"/>
        <v>-</v>
      </c>
      <c r="W966" s="51" t="str">
        <f t="shared" ca="1" si="347"/>
        <v>-</v>
      </c>
      <c r="X966" s="51" t="str">
        <f t="shared" ca="1" si="348"/>
        <v>-</v>
      </c>
      <c r="Y966" s="51" t="str">
        <f t="shared" ca="1" si="349"/>
        <v>-</v>
      </c>
      <c r="Z966" s="51" t="str">
        <f t="shared" ca="1" si="350"/>
        <v>-</v>
      </c>
      <c r="AA966" s="6" t="str">
        <f t="shared" ca="1" si="351"/>
        <v>-</v>
      </c>
    </row>
    <row r="967" spans="1:27" x14ac:dyDescent="0.25">
      <c r="A967" s="9" t="s">
        <v>845</v>
      </c>
      <c r="B967" s="10" t="str">
        <f t="shared" si="338"/>
        <v>DJ PUBLISHING, CLOUD, BUMA MAIN</v>
      </c>
      <c r="C967" s="2">
        <f>IFERROR(MATCH(MASTER!$A967,'DJ PUBLISHING'!A:A,FALSE),1393)</f>
        <v>497</v>
      </c>
      <c r="D967" s="5" t="str">
        <f t="shared" ca="1" si="339"/>
        <v>I WANT IT</v>
      </c>
      <c r="E967" s="6" t="str">
        <f t="shared" ca="1" si="340"/>
        <v>Scantraxx Silver</v>
      </c>
      <c r="F967" s="2">
        <f>IFERROR(MATCH(MASTER!$A967,CLOUD!B:B,FALSE),1965)</f>
        <v>775</v>
      </c>
      <c r="G967" s="17">
        <f t="shared" ca="1" si="341"/>
        <v>626283</v>
      </c>
      <c r="H967" s="18" t="str">
        <f t="shared" ca="1" si="342"/>
        <v>I WANT IT</v>
      </c>
      <c r="I967" s="19" t="str">
        <f t="shared" ca="1" si="343"/>
        <v>RAASING/SNOEREN</v>
      </c>
      <c r="J967" s="2">
        <f>IFERROR(MATCH(MASTER!$A967,'BUMA MAIN'!H:H,FALSE),4952)</f>
        <v>866</v>
      </c>
      <c r="K967" s="32" t="str">
        <f t="shared" ca="1" si="330"/>
        <v>I WANT IT</v>
      </c>
      <c r="L967" s="33">
        <f t="shared" ca="1" si="331"/>
        <v>1351244</v>
      </c>
      <c r="M967" s="33" t="str">
        <f t="shared" ca="1" si="332"/>
        <v>I-002289736-3</v>
      </c>
      <c r="N967" s="33">
        <f t="shared" ca="1" si="333"/>
        <v>472380650</v>
      </c>
      <c r="O967" s="33" t="str">
        <f t="shared" ca="1" si="334"/>
        <v>DJ PUBLISHING</v>
      </c>
      <c r="P967" s="33">
        <f t="shared" ca="1" si="335"/>
        <v>11555770</v>
      </c>
      <c r="Q967" s="33">
        <f t="shared" ca="1" si="336"/>
        <v>42360</v>
      </c>
      <c r="R967" s="34" t="str">
        <f t="shared" ca="1" si="337"/>
        <v>W-010787098</v>
      </c>
      <c r="S967" s="2">
        <f>IFERROR(MATCH(MASTER!$A967,'BUMA ALT'!H:H,FALSE),4952)</f>
        <v>4952</v>
      </c>
      <c r="T967" s="5" t="str">
        <f t="shared" ca="1" si="344"/>
        <v>-</v>
      </c>
      <c r="U967" s="51" t="str">
        <f t="shared" ca="1" si="345"/>
        <v>-</v>
      </c>
      <c r="V967" s="51" t="str">
        <f t="shared" ca="1" si="346"/>
        <v>-</v>
      </c>
      <c r="W967" s="51" t="str">
        <f t="shared" ca="1" si="347"/>
        <v>-</v>
      </c>
      <c r="X967" s="51" t="str">
        <f t="shared" ca="1" si="348"/>
        <v>-</v>
      </c>
      <c r="Y967" s="51" t="str">
        <f t="shared" ca="1" si="349"/>
        <v>-</v>
      </c>
      <c r="Z967" s="51" t="str">
        <f t="shared" ca="1" si="350"/>
        <v>-</v>
      </c>
      <c r="AA967" s="6" t="str">
        <f t="shared" ca="1" si="351"/>
        <v>-</v>
      </c>
    </row>
    <row r="968" spans="1:27" x14ac:dyDescent="0.25">
      <c r="A968" s="9" t="s">
        <v>4121</v>
      </c>
      <c r="B968" s="10" t="str">
        <f t="shared" si="338"/>
        <v>DJ PUBLISHING</v>
      </c>
      <c r="C968" s="2">
        <f>IFERROR(MATCH(MASTER!$A968,'DJ PUBLISHING'!A:A,FALSE),1393)</f>
        <v>140</v>
      </c>
      <c r="D968" s="5" t="str">
        <f t="shared" ca="1" si="339"/>
        <v>I WANT YOUR LIVE</v>
      </c>
      <c r="E968" s="6" t="str">
        <f t="shared" ca="1" si="340"/>
        <v>Scantraxx</v>
      </c>
      <c r="F968" s="2">
        <f>IFERROR(MATCH(MASTER!$A968,CLOUD!B:B,FALSE),1965)</f>
        <v>1965</v>
      </c>
      <c r="G968" s="17" t="str">
        <f t="shared" ca="1" si="341"/>
        <v>-</v>
      </c>
      <c r="H968" s="18" t="str">
        <f t="shared" ca="1" si="342"/>
        <v>-</v>
      </c>
      <c r="I968" s="19" t="str">
        <f t="shared" ca="1" si="343"/>
        <v>-</v>
      </c>
      <c r="J968" s="2">
        <f>IFERROR(MATCH(MASTER!$A968,'BUMA MAIN'!H:H,FALSE),4952)</f>
        <v>4952</v>
      </c>
      <c r="K968" s="32" t="str">
        <f t="shared" ca="1" si="330"/>
        <v>-</v>
      </c>
      <c r="L968" s="33" t="str">
        <f t="shared" ca="1" si="331"/>
        <v>-</v>
      </c>
      <c r="M968" s="33" t="str">
        <f t="shared" ca="1" si="332"/>
        <v>-</v>
      </c>
      <c r="N968" s="33" t="str">
        <f t="shared" ca="1" si="333"/>
        <v>-</v>
      </c>
      <c r="O968" s="33" t="str">
        <f t="shared" ca="1" si="334"/>
        <v>-</v>
      </c>
      <c r="P968" s="33" t="str">
        <f t="shared" ca="1" si="335"/>
        <v>-</v>
      </c>
      <c r="Q968" s="33" t="str">
        <f t="shared" ca="1" si="336"/>
        <v>-</v>
      </c>
      <c r="R968" s="34" t="str">
        <f t="shared" ca="1" si="337"/>
        <v>-</v>
      </c>
      <c r="S968" s="2">
        <f>IFERROR(MATCH(MASTER!$A968,'BUMA ALT'!H:H,FALSE),4952)</f>
        <v>4952</v>
      </c>
      <c r="T968" s="5" t="str">
        <f t="shared" ca="1" si="344"/>
        <v>-</v>
      </c>
      <c r="U968" s="51" t="str">
        <f t="shared" ca="1" si="345"/>
        <v>-</v>
      </c>
      <c r="V968" s="51" t="str">
        <f t="shared" ca="1" si="346"/>
        <v>-</v>
      </c>
      <c r="W968" s="51" t="str">
        <f t="shared" ca="1" si="347"/>
        <v>-</v>
      </c>
      <c r="X968" s="51" t="str">
        <f t="shared" ca="1" si="348"/>
        <v>-</v>
      </c>
      <c r="Y968" s="51" t="str">
        <f t="shared" ca="1" si="349"/>
        <v>-</v>
      </c>
      <c r="Z968" s="51" t="str">
        <f t="shared" ca="1" si="350"/>
        <v>-</v>
      </c>
      <c r="AA968" s="6" t="str">
        <f t="shared" ca="1" si="351"/>
        <v>-</v>
      </c>
    </row>
    <row r="969" spans="1:27" x14ac:dyDescent="0.25">
      <c r="A969" s="9" t="s">
        <v>1624</v>
      </c>
      <c r="B969" s="10" t="str">
        <f t="shared" si="338"/>
        <v>CLOUD</v>
      </c>
      <c r="C969" s="2">
        <f>IFERROR(MATCH(MASTER!$A969,'DJ PUBLISHING'!A:A,FALSE),1393)</f>
        <v>1393</v>
      </c>
      <c r="D969" s="5" t="str">
        <f t="shared" ca="1" si="339"/>
        <v>-</v>
      </c>
      <c r="E969" s="6" t="str">
        <f t="shared" ca="1" si="340"/>
        <v>-</v>
      </c>
      <c r="F969" s="2">
        <f>IFERROR(MATCH(MASTER!$A969,CLOUD!B:B,FALSE),1965)</f>
        <v>776</v>
      </c>
      <c r="G969" s="17">
        <f t="shared" ca="1" si="341"/>
        <v>103139</v>
      </c>
      <c r="H969" s="18" t="str">
        <f t="shared" ca="1" si="342"/>
        <v>I WANT YOUR LOVE</v>
      </c>
      <c r="I969" s="19" t="str">
        <f t="shared" ca="1" si="343"/>
        <v>BUIJTENHEK/EVERS</v>
      </c>
      <c r="J969" s="2">
        <f>IFERROR(MATCH(MASTER!$A969,'BUMA MAIN'!H:H,FALSE),4952)</f>
        <v>4952</v>
      </c>
      <c r="K969" s="32" t="str">
        <f t="shared" ca="1" si="330"/>
        <v>-</v>
      </c>
      <c r="L969" s="33" t="str">
        <f t="shared" ca="1" si="331"/>
        <v>-</v>
      </c>
      <c r="M969" s="33" t="str">
        <f t="shared" ca="1" si="332"/>
        <v>-</v>
      </c>
      <c r="N969" s="33" t="str">
        <f t="shared" ca="1" si="333"/>
        <v>-</v>
      </c>
      <c r="O969" s="33" t="str">
        <f t="shared" ca="1" si="334"/>
        <v>-</v>
      </c>
      <c r="P969" s="33" t="str">
        <f t="shared" ca="1" si="335"/>
        <v>-</v>
      </c>
      <c r="Q969" s="33" t="str">
        <f t="shared" ca="1" si="336"/>
        <v>-</v>
      </c>
      <c r="R969" s="34" t="str">
        <f t="shared" ca="1" si="337"/>
        <v>-</v>
      </c>
      <c r="S969" s="2">
        <f>IFERROR(MATCH(MASTER!$A969,'BUMA ALT'!H:H,FALSE),4952)</f>
        <v>4952</v>
      </c>
      <c r="T969" s="5" t="str">
        <f t="shared" ca="1" si="344"/>
        <v>-</v>
      </c>
      <c r="U969" s="51" t="str">
        <f t="shared" ca="1" si="345"/>
        <v>-</v>
      </c>
      <c r="V969" s="51" t="str">
        <f t="shared" ca="1" si="346"/>
        <v>-</v>
      </c>
      <c r="W969" s="51" t="str">
        <f t="shared" ca="1" si="347"/>
        <v>-</v>
      </c>
      <c r="X969" s="51" t="str">
        <f t="shared" ca="1" si="348"/>
        <v>-</v>
      </c>
      <c r="Y969" s="51" t="str">
        <f t="shared" ca="1" si="349"/>
        <v>-</v>
      </c>
      <c r="Z969" s="51" t="str">
        <f t="shared" ca="1" si="350"/>
        <v>-</v>
      </c>
      <c r="AA969" s="6" t="str">
        <f t="shared" ca="1" si="351"/>
        <v>-</v>
      </c>
    </row>
    <row r="970" spans="1:27" x14ac:dyDescent="0.25">
      <c r="A970" s="9" t="s">
        <v>1625</v>
      </c>
      <c r="B970" s="10" t="str">
        <f t="shared" si="338"/>
        <v>DJ PUBLISHING, CLOUD</v>
      </c>
      <c r="C970" s="2">
        <f>IFERROR(MATCH(MASTER!$A970,'DJ PUBLISHING'!A:A,FALSE),1393)</f>
        <v>1326</v>
      </c>
      <c r="D970" s="5" t="str">
        <f t="shared" ca="1" si="339"/>
        <v>IDENTIFY</v>
      </c>
      <c r="E970" s="6" t="str">
        <f t="shared" ca="1" si="340"/>
        <v>SPECIAL</v>
      </c>
      <c r="F970" s="2">
        <f>IFERROR(MATCH(MASTER!$A970,CLOUD!B:B,FALSE),1965)</f>
        <v>777</v>
      </c>
      <c r="G970" s="17">
        <f t="shared" ca="1" si="341"/>
        <v>53335</v>
      </c>
      <c r="H970" s="18" t="str">
        <f t="shared" ca="1" si="342"/>
        <v>IDENTIFY</v>
      </c>
      <c r="I970" s="19" t="str">
        <f t="shared" ca="1" si="343"/>
        <v>KOEHOORN/WITJES</v>
      </c>
      <c r="J970" s="2">
        <f>IFERROR(MATCH(MASTER!$A970,'BUMA MAIN'!H:H,FALSE),4952)</f>
        <v>4952</v>
      </c>
      <c r="K970" s="32" t="str">
        <f t="shared" ca="1" si="330"/>
        <v>-</v>
      </c>
      <c r="L970" s="33" t="str">
        <f t="shared" ca="1" si="331"/>
        <v>-</v>
      </c>
      <c r="M970" s="33" t="str">
        <f t="shared" ca="1" si="332"/>
        <v>-</v>
      </c>
      <c r="N970" s="33" t="str">
        <f t="shared" ca="1" si="333"/>
        <v>-</v>
      </c>
      <c r="O970" s="33" t="str">
        <f t="shared" ca="1" si="334"/>
        <v>-</v>
      </c>
      <c r="P970" s="33" t="str">
        <f t="shared" ca="1" si="335"/>
        <v>-</v>
      </c>
      <c r="Q970" s="33" t="str">
        <f t="shared" ca="1" si="336"/>
        <v>-</v>
      </c>
      <c r="R970" s="34" t="str">
        <f t="shared" ca="1" si="337"/>
        <v>-</v>
      </c>
      <c r="S970" s="2">
        <f>IFERROR(MATCH(MASTER!$A970,'BUMA ALT'!H:H,FALSE),4952)</f>
        <v>4952</v>
      </c>
      <c r="T970" s="5" t="str">
        <f t="shared" ca="1" si="344"/>
        <v>-</v>
      </c>
      <c r="U970" s="51" t="str">
        <f t="shared" ca="1" si="345"/>
        <v>-</v>
      </c>
      <c r="V970" s="51" t="str">
        <f t="shared" ca="1" si="346"/>
        <v>-</v>
      </c>
      <c r="W970" s="51" t="str">
        <f t="shared" ca="1" si="347"/>
        <v>-</v>
      </c>
      <c r="X970" s="51" t="str">
        <f t="shared" ca="1" si="348"/>
        <v>-</v>
      </c>
      <c r="Y970" s="51" t="str">
        <f t="shared" ca="1" si="349"/>
        <v>-</v>
      </c>
      <c r="Z970" s="51" t="str">
        <f t="shared" ca="1" si="350"/>
        <v>-</v>
      </c>
      <c r="AA970" s="6" t="str">
        <f t="shared" ca="1" si="351"/>
        <v>-</v>
      </c>
    </row>
    <row r="971" spans="1:27" x14ac:dyDescent="0.25">
      <c r="A971" s="9" t="s">
        <v>1626</v>
      </c>
      <c r="B971" s="10" t="str">
        <f t="shared" si="338"/>
        <v>DJ PUBLISHING, CLOUD</v>
      </c>
      <c r="C971" s="2">
        <f>IFERROR(MATCH(MASTER!$A971,'DJ PUBLISHING'!A:A,FALSE),1393)</f>
        <v>385</v>
      </c>
      <c r="D971" s="5" t="str">
        <f t="shared" ca="1" si="339"/>
        <v>IDENTITY</v>
      </c>
      <c r="E971" s="6" t="str">
        <f t="shared" ca="1" si="340"/>
        <v>Scantraxx Silver</v>
      </c>
      <c r="F971" s="2">
        <f>IFERROR(MATCH(MASTER!$A971,CLOUD!B:B,FALSE),1965)</f>
        <v>778</v>
      </c>
      <c r="G971" s="17">
        <f t="shared" ca="1" si="341"/>
        <v>81486</v>
      </c>
      <c r="H971" s="18" t="str">
        <f t="shared" ca="1" si="342"/>
        <v>IDENTITY</v>
      </c>
      <c r="I971" s="19" t="str">
        <f t="shared" ca="1" si="343"/>
        <v>KOEHOORN/WITJES</v>
      </c>
      <c r="J971" s="2">
        <f>IFERROR(MATCH(MASTER!$A971,'BUMA MAIN'!H:H,FALSE),4952)</f>
        <v>4952</v>
      </c>
      <c r="K971" s="32" t="str">
        <f t="shared" ca="1" si="330"/>
        <v>-</v>
      </c>
      <c r="L971" s="33" t="str">
        <f t="shared" ca="1" si="331"/>
        <v>-</v>
      </c>
      <c r="M971" s="33" t="str">
        <f t="shared" ca="1" si="332"/>
        <v>-</v>
      </c>
      <c r="N971" s="33" t="str">
        <f t="shared" ca="1" si="333"/>
        <v>-</v>
      </c>
      <c r="O971" s="33" t="str">
        <f t="shared" ca="1" si="334"/>
        <v>-</v>
      </c>
      <c r="P971" s="33" t="str">
        <f t="shared" ca="1" si="335"/>
        <v>-</v>
      </c>
      <c r="Q971" s="33" t="str">
        <f t="shared" ca="1" si="336"/>
        <v>-</v>
      </c>
      <c r="R971" s="34" t="str">
        <f t="shared" ca="1" si="337"/>
        <v>-</v>
      </c>
      <c r="S971" s="2">
        <f>IFERROR(MATCH(MASTER!$A971,'BUMA ALT'!H:H,FALSE),4952)</f>
        <v>4952</v>
      </c>
      <c r="T971" s="5" t="str">
        <f t="shared" ca="1" si="344"/>
        <v>-</v>
      </c>
      <c r="U971" s="51" t="str">
        <f t="shared" ca="1" si="345"/>
        <v>-</v>
      </c>
      <c r="V971" s="51" t="str">
        <f t="shared" ca="1" si="346"/>
        <v>-</v>
      </c>
      <c r="W971" s="51" t="str">
        <f t="shared" ca="1" si="347"/>
        <v>-</v>
      </c>
      <c r="X971" s="51" t="str">
        <f t="shared" ca="1" si="348"/>
        <v>-</v>
      </c>
      <c r="Y971" s="51" t="str">
        <f t="shared" ca="1" si="349"/>
        <v>-</v>
      </c>
      <c r="Z971" s="51" t="str">
        <f t="shared" ca="1" si="350"/>
        <v>-</v>
      </c>
      <c r="AA971" s="6" t="str">
        <f t="shared" ca="1" si="351"/>
        <v>-</v>
      </c>
    </row>
    <row r="972" spans="1:27" x14ac:dyDescent="0.25">
      <c r="A972" s="9" t="s">
        <v>4131</v>
      </c>
      <c r="B972" s="10" t="str">
        <f t="shared" si="338"/>
        <v>DJ PUBLISHING</v>
      </c>
      <c r="C972" s="2">
        <f>IFERROR(MATCH(MASTER!$A972,'DJ PUBLISHING'!A:A,FALSE),1393)</f>
        <v>190</v>
      </c>
      <c r="D972" s="5" t="str">
        <f t="shared" ca="1" si="339"/>
        <v>IDGAF - I DON'T GIVE A FUCK</v>
      </c>
      <c r="E972" s="6" t="str">
        <f t="shared" ca="1" si="340"/>
        <v>Scantraxx</v>
      </c>
      <c r="F972" s="2">
        <f>IFERROR(MATCH(MASTER!$A972,CLOUD!B:B,FALSE),1965)</f>
        <v>1965</v>
      </c>
      <c r="G972" s="17" t="str">
        <f t="shared" ca="1" si="341"/>
        <v>-</v>
      </c>
      <c r="H972" s="18" t="str">
        <f t="shared" ca="1" si="342"/>
        <v>-</v>
      </c>
      <c r="I972" s="19" t="str">
        <f t="shared" ca="1" si="343"/>
        <v>-</v>
      </c>
      <c r="J972" s="2">
        <f>IFERROR(MATCH(MASTER!$A972,'BUMA MAIN'!H:H,FALSE),4952)</f>
        <v>4952</v>
      </c>
      <c r="K972" s="32" t="str">
        <f t="shared" ca="1" si="330"/>
        <v>-</v>
      </c>
      <c r="L972" s="33" t="str">
        <f t="shared" ca="1" si="331"/>
        <v>-</v>
      </c>
      <c r="M972" s="33" t="str">
        <f t="shared" ca="1" si="332"/>
        <v>-</v>
      </c>
      <c r="N972" s="33" t="str">
        <f t="shared" ca="1" si="333"/>
        <v>-</v>
      </c>
      <c r="O972" s="33" t="str">
        <f t="shared" ca="1" si="334"/>
        <v>-</v>
      </c>
      <c r="P972" s="33" t="str">
        <f t="shared" ca="1" si="335"/>
        <v>-</v>
      </c>
      <c r="Q972" s="33" t="str">
        <f t="shared" ca="1" si="336"/>
        <v>-</v>
      </c>
      <c r="R972" s="34" t="str">
        <f t="shared" ca="1" si="337"/>
        <v>-</v>
      </c>
      <c r="S972" s="2">
        <f>IFERROR(MATCH(MASTER!$A972,'BUMA ALT'!H:H,FALSE),4952)</f>
        <v>4952</v>
      </c>
      <c r="T972" s="5" t="str">
        <f t="shared" ca="1" si="344"/>
        <v>-</v>
      </c>
      <c r="U972" s="51" t="str">
        <f t="shared" ca="1" si="345"/>
        <v>-</v>
      </c>
      <c r="V972" s="51" t="str">
        <f t="shared" ca="1" si="346"/>
        <v>-</v>
      </c>
      <c r="W972" s="51" t="str">
        <f t="shared" ca="1" si="347"/>
        <v>-</v>
      </c>
      <c r="X972" s="51" t="str">
        <f t="shared" ca="1" si="348"/>
        <v>-</v>
      </c>
      <c r="Y972" s="51" t="str">
        <f t="shared" ca="1" si="349"/>
        <v>-</v>
      </c>
      <c r="Z972" s="51" t="str">
        <f t="shared" ca="1" si="350"/>
        <v>-</v>
      </c>
      <c r="AA972" s="6" t="str">
        <f t="shared" ca="1" si="351"/>
        <v>-</v>
      </c>
    </row>
    <row r="973" spans="1:27" x14ac:dyDescent="0.25">
      <c r="A973" s="9" t="s">
        <v>238</v>
      </c>
      <c r="B973" s="10" t="str">
        <f t="shared" si="338"/>
        <v>CLOUD, BUMA MAIN</v>
      </c>
      <c r="C973" s="2">
        <f>IFERROR(MATCH(MASTER!$A973,'DJ PUBLISHING'!A:A,FALSE),1393)</f>
        <v>1393</v>
      </c>
      <c r="D973" s="5" t="str">
        <f t="shared" ca="1" si="339"/>
        <v>-</v>
      </c>
      <c r="E973" s="6" t="str">
        <f t="shared" ca="1" si="340"/>
        <v>-</v>
      </c>
      <c r="F973" s="2">
        <f>IFERROR(MATCH(MASTER!$A973,CLOUD!B:B,FALSE),1965)</f>
        <v>779</v>
      </c>
      <c r="G973" s="17">
        <f t="shared" ca="1" si="341"/>
        <v>123962</v>
      </c>
      <c r="H973" s="18" t="str">
        <f t="shared" ca="1" si="342"/>
        <v>IDGAF (I DON'T GIVE A FUCK)</v>
      </c>
      <c r="I973" s="19" t="str">
        <f t="shared" ca="1" si="343"/>
        <v>DUDDRIDGE/ELKABAS/GILMORE</v>
      </c>
      <c r="J973" s="2">
        <f>IFERROR(MATCH(MASTER!$A973,'BUMA MAIN'!H:H,FALSE),4952)</f>
        <v>257</v>
      </c>
      <c r="K973" s="32" t="str">
        <f t="shared" ca="1" si="330"/>
        <v>IDGAF (I DON'T GIVE A FUCK)</v>
      </c>
      <c r="L973" s="33">
        <f t="shared" ca="1" si="331"/>
        <v>1351244</v>
      </c>
      <c r="M973" s="33" t="str">
        <f t="shared" ca="1" si="332"/>
        <v>I-002289736-3</v>
      </c>
      <c r="N973" s="33">
        <f t="shared" ca="1" si="333"/>
        <v>472380650</v>
      </c>
      <c r="O973" s="33" t="str">
        <f t="shared" ca="1" si="334"/>
        <v>DJ PUBLISHING</v>
      </c>
      <c r="P973" s="33">
        <f t="shared" ca="1" si="335"/>
        <v>11383991</v>
      </c>
      <c r="Q973" s="33">
        <f t="shared" ca="1" si="336"/>
        <v>39741</v>
      </c>
      <c r="R973" s="34" t="str">
        <f t="shared" ca="1" si="337"/>
        <v>W-005184152</v>
      </c>
      <c r="S973" s="2">
        <f>IFERROR(MATCH(MASTER!$A973,'BUMA ALT'!H:H,FALSE),4952)</f>
        <v>4952</v>
      </c>
      <c r="T973" s="5" t="str">
        <f t="shared" ca="1" si="344"/>
        <v>-</v>
      </c>
      <c r="U973" s="51" t="str">
        <f t="shared" ca="1" si="345"/>
        <v>-</v>
      </c>
      <c r="V973" s="51" t="str">
        <f t="shared" ca="1" si="346"/>
        <v>-</v>
      </c>
      <c r="W973" s="51" t="str">
        <f t="shared" ca="1" si="347"/>
        <v>-</v>
      </c>
      <c r="X973" s="51" t="str">
        <f t="shared" ca="1" si="348"/>
        <v>-</v>
      </c>
      <c r="Y973" s="51" t="str">
        <f t="shared" ca="1" si="349"/>
        <v>-</v>
      </c>
      <c r="Z973" s="51" t="str">
        <f t="shared" ca="1" si="350"/>
        <v>-</v>
      </c>
      <c r="AA973" s="6" t="str">
        <f t="shared" ca="1" si="351"/>
        <v>-</v>
      </c>
    </row>
    <row r="974" spans="1:27" x14ac:dyDescent="0.25">
      <c r="A974" s="9" t="s">
        <v>1628</v>
      </c>
      <c r="B974" s="10" t="str">
        <f t="shared" si="338"/>
        <v>CLOUD</v>
      </c>
      <c r="C974" s="2">
        <f>IFERROR(MATCH(MASTER!$A974,'DJ PUBLISHING'!A:A,FALSE),1393)</f>
        <v>1393</v>
      </c>
      <c r="D974" s="5" t="str">
        <f t="shared" ca="1" si="339"/>
        <v>-</v>
      </c>
      <c r="E974" s="6" t="str">
        <f t="shared" ca="1" si="340"/>
        <v>-</v>
      </c>
      <c r="F974" s="2">
        <f>IFERROR(MATCH(MASTER!$A974,CLOUD!B:B,FALSE),1965)</f>
        <v>780</v>
      </c>
      <c r="G974" s="17">
        <f t="shared" ca="1" si="341"/>
        <v>15467</v>
      </c>
      <c r="H974" s="18" t="str">
        <f t="shared" ca="1" si="342"/>
        <v>IDMF</v>
      </c>
      <c r="I974" s="19" t="str">
        <f t="shared" ca="1" si="343"/>
        <v>ELKABAS</v>
      </c>
      <c r="J974" s="2">
        <f>IFERROR(MATCH(MASTER!$A974,'BUMA MAIN'!H:H,FALSE),4952)</f>
        <v>4952</v>
      </c>
      <c r="K974" s="32" t="str">
        <f t="shared" ca="1" si="330"/>
        <v>-</v>
      </c>
      <c r="L974" s="33" t="str">
        <f t="shared" ca="1" si="331"/>
        <v>-</v>
      </c>
      <c r="M974" s="33" t="str">
        <f t="shared" ca="1" si="332"/>
        <v>-</v>
      </c>
      <c r="N974" s="33" t="str">
        <f t="shared" ca="1" si="333"/>
        <v>-</v>
      </c>
      <c r="O974" s="33" t="str">
        <f t="shared" ca="1" si="334"/>
        <v>-</v>
      </c>
      <c r="P974" s="33" t="str">
        <f t="shared" ca="1" si="335"/>
        <v>-</v>
      </c>
      <c r="Q974" s="33" t="str">
        <f t="shared" ca="1" si="336"/>
        <v>-</v>
      </c>
      <c r="R974" s="34" t="str">
        <f t="shared" ca="1" si="337"/>
        <v>-</v>
      </c>
      <c r="S974" s="2">
        <f>IFERROR(MATCH(MASTER!$A974,'BUMA ALT'!H:H,FALSE),4952)</f>
        <v>4952</v>
      </c>
      <c r="T974" s="5" t="str">
        <f t="shared" ca="1" si="344"/>
        <v>-</v>
      </c>
      <c r="U974" s="51" t="str">
        <f t="shared" ca="1" si="345"/>
        <v>-</v>
      </c>
      <c r="V974" s="51" t="str">
        <f t="shared" ca="1" si="346"/>
        <v>-</v>
      </c>
      <c r="W974" s="51" t="str">
        <f t="shared" ca="1" si="347"/>
        <v>-</v>
      </c>
      <c r="X974" s="51" t="str">
        <f t="shared" ca="1" si="348"/>
        <v>-</v>
      </c>
      <c r="Y974" s="51" t="str">
        <f t="shared" ca="1" si="349"/>
        <v>-</v>
      </c>
      <c r="Z974" s="51" t="str">
        <f t="shared" ca="1" si="350"/>
        <v>-</v>
      </c>
      <c r="AA974" s="6" t="str">
        <f t="shared" ca="1" si="351"/>
        <v>-</v>
      </c>
    </row>
    <row r="975" spans="1:27" x14ac:dyDescent="0.25">
      <c r="A975" s="9" t="s">
        <v>1629</v>
      </c>
      <c r="B975" s="10" t="str">
        <f t="shared" si="338"/>
        <v>DJ PUBLISHING, CLOUD</v>
      </c>
      <c r="C975" s="2">
        <f>IFERROR(MATCH(MASTER!$A975,'DJ PUBLISHING'!A:A,FALSE),1393)</f>
        <v>84</v>
      </c>
      <c r="D975" s="5" t="str">
        <f t="shared" ca="1" si="339"/>
        <v>IF YOU FIND</v>
      </c>
      <c r="E975" s="6" t="str">
        <f t="shared" ca="1" si="340"/>
        <v>Scantraxx</v>
      </c>
      <c r="F975" s="2">
        <f>IFERROR(MATCH(MASTER!$A975,CLOUD!B:B,FALSE),1965)</f>
        <v>781</v>
      </c>
      <c r="G975" s="17">
        <f t="shared" ca="1" si="341"/>
        <v>82688</v>
      </c>
      <c r="H975" s="18" t="str">
        <f t="shared" ca="1" si="342"/>
        <v>IF YOU FIND</v>
      </c>
      <c r="I975" s="19" t="str">
        <f t="shared" ca="1" si="343"/>
        <v>DROOGER</v>
      </c>
      <c r="J975" s="2">
        <f>IFERROR(MATCH(MASTER!$A975,'BUMA MAIN'!H:H,FALSE),4952)</f>
        <v>4952</v>
      </c>
      <c r="K975" s="32" t="str">
        <f t="shared" ca="1" si="330"/>
        <v>-</v>
      </c>
      <c r="L975" s="33" t="str">
        <f t="shared" ca="1" si="331"/>
        <v>-</v>
      </c>
      <c r="M975" s="33" t="str">
        <f t="shared" ca="1" si="332"/>
        <v>-</v>
      </c>
      <c r="N975" s="33" t="str">
        <f t="shared" ca="1" si="333"/>
        <v>-</v>
      </c>
      <c r="O975" s="33" t="str">
        <f t="shared" ca="1" si="334"/>
        <v>-</v>
      </c>
      <c r="P975" s="33" t="str">
        <f t="shared" ca="1" si="335"/>
        <v>-</v>
      </c>
      <c r="Q975" s="33" t="str">
        <f t="shared" ca="1" si="336"/>
        <v>-</v>
      </c>
      <c r="R975" s="34" t="str">
        <f t="shared" ca="1" si="337"/>
        <v>-</v>
      </c>
      <c r="S975" s="2">
        <f>IFERROR(MATCH(MASTER!$A975,'BUMA ALT'!H:H,FALSE),4952)</f>
        <v>4952</v>
      </c>
      <c r="T975" s="5" t="str">
        <f t="shared" ca="1" si="344"/>
        <v>-</v>
      </c>
      <c r="U975" s="51" t="str">
        <f t="shared" ca="1" si="345"/>
        <v>-</v>
      </c>
      <c r="V975" s="51" t="str">
        <f t="shared" ca="1" si="346"/>
        <v>-</v>
      </c>
      <c r="W975" s="51" t="str">
        <f t="shared" ca="1" si="347"/>
        <v>-</v>
      </c>
      <c r="X975" s="51" t="str">
        <f t="shared" ca="1" si="348"/>
        <v>-</v>
      </c>
      <c r="Y975" s="51" t="str">
        <f t="shared" ca="1" si="349"/>
        <v>-</v>
      </c>
      <c r="Z975" s="51" t="str">
        <f t="shared" ca="1" si="350"/>
        <v>-</v>
      </c>
      <c r="AA975" s="6" t="str">
        <f t="shared" ca="1" si="351"/>
        <v>-</v>
      </c>
    </row>
    <row r="976" spans="1:27" x14ac:dyDescent="0.25">
      <c r="A976" s="9" t="s">
        <v>1630</v>
      </c>
      <c r="B976" s="10" t="str">
        <f t="shared" si="338"/>
        <v>CLOUD</v>
      </c>
      <c r="C976" s="2">
        <f>IFERROR(MATCH(MASTER!$A976,'DJ PUBLISHING'!A:A,FALSE),1393)</f>
        <v>1393</v>
      </c>
      <c r="D976" s="5" t="str">
        <f t="shared" ca="1" si="339"/>
        <v>-</v>
      </c>
      <c r="E976" s="6" t="str">
        <f t="shared" ca="1" si="340"/>
        <v>-</v>
      </c>
      <c r="F976" s="2">
        <f>IFERROR(MATCH(MASTER!$A976,CLOUD!B:B,FALSE),1965)</f>
        <v>782</v>
      </c>
      <c r="G976" s="17">
        <f t="shared" ca="1" si="341"/>
        <v>5335</v>
      </c>
      <c r="H976" s="18" t="str">
        <f t="shared" ca="1" si="342"/>
        <v>IJZIG PT1</v>
      </c>
      <c r="I976" s="19" t="str">
        <f t="shared" ca="1" si="343"/>
        <v>DUTRIEUX</v>
      </c>
      <c r="J976" s="2">
        <f>IFERROR(MATCH(MASTER!$A976,'BUMA MAIN'!H:H,FALSE),4952)</f>
        <v>4952</v>
      </c>
      <c r="K976" s="32" t="str">
        <f t="shared" ca="1" si="330"/>
        <v>-</v>
      </c>
      <c r="L976" s="33" t="str">
        <f t="shared" ca="1" si="331"/>
        <v>-</v>
      </c>
      <c r="M976" s="33" t="str">
        <f t="shared" ca="1" si="332"/>
        <v>-</v>
      </c>
      <c r="N976" s="33" t="str">
        <f t="shared" ca="1" si="333"/>
        <v>-</v>
      </c>
      <c r="O976" s="33" t="str">
        <f t="shared" ca="1" si="334"/>
        <v>-</v>
      </c>
      <c r="P976" s="33" t="str">
        <f t="shared" ca="1" si="335"/>
        <v>-</v>
      </c>
      <c r="Q976" s="33" t="str">
        <f t="shared" ca="1" si="336"/>
        <v>-</v>
      </c>
      <c r="R976" s="34" t="str">
        <f t="shared" ca="1" si="337"/>
        <v>-</v>
      </c>
      <c r="S976" s="2">
        <f>IFERROR(MATCH(MASTER!$A976,'BUMA ALT'!H:H,FALSE),4952)</f>
        <v>4952</v>
      </c>
      <c r="T976" s="5" t="str">
        <f t="shared" ca="1" si="344"/>
        <v>-</v>
      </c>
      <c r="U976" s="51" t="str">
        <f t="shared" ca="1" si="345"/>
        <v>-</v>
      </c>
      <c r="V976" s="51" t="str">
        <f t="shared" ca="1" si="346"/>
        <v>-</v>
      </c>
      <c r="W976" s="51" t="str">
        <f t="shared" ca="1" si="347"/>
        <v>-</v>
      </c>
      <c r="X976" s="51" t="str">
        <f t="shared" ca="1" si="348"/>
        <v>-</v>
      </c>
      <c r="Y976" s="51" t="str">
        <f t="shared" ca="1" si="349"/>
        <v>-</v>
      </c>
      <c r="Z976" s="51" t="str">
        <f t="shared" ca="1" si="350"/>
        <v>-</v>
      </c>
      <c r="AA976" s="6" t="str">
        <f t="shared" ca="1" si="351"/>
        <v>-</v>
      </c>
    </row>
    <row r="977" spans="1:27" x14ac:dyDescent="0.25">
      <c r="A977" s="9" t="s">
        <v>1631</v>
      </c>
      <c r="B977" s="10" t="str">
        <f t="shared" si="338"/>
        <v>CLOUD</v>
      </c>
      <c r="C977" s="2">
        <f>IFERROR(MATCH(MASTER!$A977,'DJ PUBLISHING'!A:A,FALSE),1393)</f>
        <v>1393</v>
      </c>
      <c r="D977" s="5" t="str">
        <f t="shared" ca="1" si="339"/>
        <v>-</v>
      </c>
      <c r="E977" s="6" t="str">
        <f t="shared" ca="1" si="340"/>
        <v>-</v>
      </c>
      <c r="F977" s="2">
        <f>IFERROR(MATCH(MASTER!$A977,CLOUD!B:B,FALSE),1965)</f>
        <v>783</v>
      </c>
      <c r="G977" s="17">
        <f t="shared" ca="1" si="341"/>
        <v>5336</v>
      </c>
      <c r="H977" s="18" t="str">
        <f t="shared" ca="1" si="342"/>
        <v>IJZIG PT2</v>
      </c>
      <c r="I977" s="19" t="str">
        <f t="shared" ca="1" si="343"/>
        <v>DUTRIEUX</v>
      </c>
      <c r="J977" s="2">
        <f>IFERROR(MATCH(MASTER!$A977,'BUMA MAIN'!H:H,FALSE),4952)</f>
        <v>4952</v>
      </c>
      <c r="K977" s="32" t="str">
        <f t="shared" ca="1" si="330"/>
        <v>-</v>
      </c>
      <c r="L977" s="33" t="str">
        <f t="shared" ca="1" si="331"/>
        <v>-</v>
      </c>
      <c r="M977" s="33" t="str">
        <f t="shared" ca="1" si="332"/>
        <v>-</v>
      </c>
      <c r="N977" s="33" t="str">
        <f t="shared" ca="1" si="333"/>
        <v>-</v>
      </c>
      <c r="O977" s="33" t="str">
        <f t="shared" ca="1" si="334"/>
        <v>-</v>
      </c>
      <c r="P977" s="33" t="str">
        <f t="shared" ca="1" si="335"/>
        <v>-</v>
      </c>
      <c r="Q977" s="33" t="str">
        <f t="shared" ca="1" si="336"/>
        <v>-</v>
      </c>
      <c r="R977" s="34" t="str">
        <f t="shared" ca="1" si="337"/>
        <v>-</v>
      </c>
      <c r="S977" s="2">
        <f>IFERROR(MATCH(MASTER!$A977,'BUMA ALT'!H:H,FALSE),4952)</f>
        <v>4952</v>
      </c>
      <c r="T977" s="5" t="str">
        <f t="shared" ca="1" si="344"/>
        <v>-</v>
      </c>
      <c r="U977" s="51" t="str">
        <f t="shared" ca="1" si="345"/>
        <v>-</v>
      </c>
      <c r="V977" s="51" t="str">
        <f t="shared" ca="1" si="346"/>
        <v>-</v>
      </c>
      <c r="W977" s="51" t="str">
        <f t="shared" ca="1" si="347"/>
        <v>-</v>
      </c>
      <c r="X977" s="51" t="str">
        <f t="shared" ca="1" si="348"/>
        <v>-</v>
      </c>
      <c r="Y977" s="51" t="str">
        <f t="shared" ca="1" si="349"/>
        <v>-</v>
      </c>
      <c r="Z977" s="51" t="str">
        <f t="shared" ca="1" si="350"/>
        <v>-</v>
      </c>
      <c r="AA977" s="6" t="str">
        <f t="shared" ca="1" si="351"/>
        <v>-</v>
      </c>
    </row>
    <row r="978" spans="1:27" x14ac:dyDescent="0.25">
      <c r="A978" s="9" t="s">
        <v>1632</v>
      </c>
      <c r="B978" s="10" t="str">
        <f t="shared" si="338"/>
        <v>CLOUD</v>
      </c>
      <c r="C978" s="2">
        <f>IFERROR(MATCH(MASTER!$A978,'DJ PUBLISHING'!A:A,FALSE),1393)</f>
        <v>1393</v>
      </c>
      <c r="D978" s="5" t="str">
        <f t="shared" ca="1" si="339"/>
        <v>-</v>
      </c>
      <c r="E978" s="6" t="str">
        <f t="shared" ca="1" si="340"/>
        <v>-</v>
      </c>
      <c r="F978" s="2">
        <f>IFERROR(MATCH(MASTER!$A978,CLOUD!B:B,FALSE),1965)</f>
        <v>784</v>
      </c>
      <c r="G978" s="17">
        <f t="shared" ca="1" si="341"/>
        <v>5337</v>
      </c>
      <c r="H978" s="18" t="str">
        <f t="shared" ca="1" si="342"/>
        <v>IJZIG PT3</v>
      </c>
      <c r="I978" s="19" t="str">
        <f t="shared" ca="1" si="343"/>
        <v>DUTRIEUX</v>
      </c>
      <c r="J978" s="2">
        <f>IFERROR(MATCH(MASTER!$A978,'BUMA MAIN'!H:H,FALSE),4952)</f>
        <v>4952</v>
      </c>
      <c r="K978" s="32" t="str">
        <f t="shared" ca="1" si="330"/>
        <v>-</v>
      </c>
      <c r="L978" s="33" t="str">
        <f t="shared" ca="1" si="331"/>
        <v>-</v>
      </c>
      <c r="M978" s="33" t="str">
        <f t="shared" ca="1" si="332"/>
        <v>-</v>
      </c>
      <c r="N978" s="33" t="str">
        <f t="shared" ca="1" si="333"/>
        <v>-</v>
      </c>
      <c r="O978" s="33" t="str">
        <f t="shared" ca="1" si="334"/>
        <v>-</v>
      </c>
      <c r="P978" s="33" t="str">
        <f t="shared" ca="1" si="335"/>
        <v>-</v>
      </c>
      <c r="Q978" s="33" t="str">
        <f t="shared" ca="1" si="336"/>
        <v>-</v>
      </c>
      <c r="R978" s="34" t="str">
        <f t="shared" ca="1" si="337"/>
        <v>-</v>
      </c>
      <c r="S978" s="2">
        <f>IFERROR(MATCH(MASTER!$A978,'BUMA ALT'!H:H,FALSE),4952)</f>
        <v>4952</v>
      </c>
      <c r="T978" s="5" t="str">
        <f t="shared" ca="1" si="344"/>
        <v>-</v>
      </c>
      <c r="U978" s="51" t="str">
        <f t="shared" ca="1" si="345"/>
        <v>-</v>
      </c>
      <c r="V978" s="51" t="str">
        <f t="shared" ca="1" si="346"/>
        <v>-</v>
      </c>
      <c r="W978" s="51" t="str">
        <f t="shared" ca="1" si="347"/>
        <v>-</v>
      </c>
      <c r="X978" s="51" t="str">
        <f t="shared" ca="1" si="348"/>
        <v>-</v>
      </c>
      <c r="Y978" s="51" t="str">
        <f t="shared" ca="1" si="349"/>
        <v>-</v>
      </c>
      <c r="Z978" s="51" t="str">
        <f t="shared" ca="1" si="350"/>
        <v>-</v>
      </c>
      <c r="AA978" s="6" t="str">
        <f t="shared" ca="1" si="351"/>
        <v>-</v>
      </c>
    </row>
    <row r="979" spans="1:27" x14ac:dyDescent="0.25">
      <c r="A979" s="9" t="s">
        <v>1633</v>
      </c>
      <c r="B979" s="10" t="str">
        <f t="shared" si="338"/>
        <v>CLOUD</v>
      </c>
      <c r="C979" s="2">
        <f>IFERROR(MATCH(MASTER!$A979,'DJ PUBLISHING'!A:A,FALSE),1393)</f>
        <v>1393</v>
      </c>
      <c r="D979" s="5" t="str">
        <f t="shared" ca="1" si="339"/>
        <v>-</v>
      </c>
      <c r="E979" s="6" t="str">
        <f t="shared" ca="1" si="340"/>
        <v>-</v>
      </c>
      <c r="F979" s="2">
        <f>IFERROR(MATCH(MASTER!$A979,CLOUD!B:B,FALSE),1965)</f>
        <v>785</v>
      </c>
      <c r="G979" s="17">
        <f t="shared" ca="1" si="341"/>
        <v>5338</v>
      </c>
      <c r="H979" s="18" t="str">
        <f t="shared" ca="1" si="342"/>
        <v>IJZIG PT4</v>
      </c>
      <c r="I979" s="19" t="str">
        <f t="shared" ca="1" si="343"/>
        <v>DUTRIEUX</v>
      </c>
      <c r="J979" s="2">
        <f>IFERROR(MATCH(MASTER!$A979,'BUMA MAIN'!H:H,FALSE),4952)</f>
        <v>4952</v>
      </c>
      <c r="K979" s="32" t="str">
        <f t="shared" ca="1" si="330"/>
        <v>-</v>
      </c>
      <c r="L979" s="33" t="str">
        <f t="shared" ca="1" si="331"/>
        <v>-</v>
      </c>
      <c r="M979" s="33" t="str">
        <f t="shared" ca="1" si="332"/>
        <v>-</v>
      </c>
      <c r="N979" s="33" t="str">
        <f t="shared" ca="1" si="333"/>
        <v>-</v>
      </c>
      <c r="O979" s="33" t="str">
        <f t="shared" ca="1" si="334"/>
        <v>-</v>
      </c>
      <c r="P979" s="33" t="str">
        <f t="shared" ca="1" si="335"/>
        <v>-</v>
      </c>
      <c r="Q979" s="33" t="str">
        <f t="shared" ca="1" si="336"/>
        <v>-</v>
      </c>
      <c r="R979" s="34" t="str">
        <f t="shared" ca="1" si="337"/>
        <v>-</v>
      </c>
      <c r="S979" s="2">
        <f>IFERROR(MATCH(MASTER!$A979,'BUMA ALT'!H:H,FALSE),4952)</f>
        <v>4952</v>
      </c>
      <c r="T979" s="5" t="str">
        <f t="shared" ca="1" si="344"/>
        <v>-</v>
      </c>
      <c r="U979" s="51" t="str">
        <f t="shared" ca="1" si="345"/>
        <v>-</v>
      </c>
      <c r="V979" s="51" t="str">
        <f t="shared" ca="1" si="346"/>
        <v>-</v>
      </c>
      <c r="W979" s="51" t="str">
        <f t="shared" ca="1" si="347"/>
        <v>-</v>
      </c>
      <c r="X979" s="51" t="str">
        <f t="shared" ca="1" si="348"/>
        <v>-</v>
      </c>
      <c r="Y979" s="51" t="str">
        <f t="shared" ca="1" si="349"/>
        <v>-</v>
      </c>
      <c r="Z979" s="51" t="str">
        <f t="shared" ca="1" si="350"/>
        <v>-</v>
      </c>
      <c r="AA979" s="6" t="str">
        <f t="shared" ca="1" si="351"/>
        <v>-</v>
      </c>
    </row>
    <row r="980" spans="1:27" x14ac:dyDescent="0.25">
      <c r="A980" s="9" t="s">
        <v>1634</v>
      </c>
      <c r="B980" s="10" t="str">
        <f t="shared" si="338"/>
        <v>CLOUD</v>
      </c>
      <c r="C980" s="2">
        <f>IFERROR(MATCH(MASTER!$A980,'DJ PUBLISHING'!A:A,FALSE),1393)</f>
        <v>1393</v>
      </c>
      <c r="D980" s="5" t="str">
        <f t="shared" ca="1" si="339"/>
        <v>-</v>
      </c>
      <c r="E980" s="6" t="str">
        <f t="shared" ca="1" si="340"/>
        <v>-</v>
      </c>
      <c r="F980" s="2">
        <f>IFERROR(MATCH(MASTER!$A980,CLOUD!B:B,FALSE),1965)</f>
        <v>786</v>
      </c>
      <c r="G980" s="17">
        <f t="shared" ca="1" si="341"/>
        <v>5339</v>
      </c>
      <c r="H980" s="18" t="str">
        <f t="shared" ca="1" si="342"/>
        <v>IJZIG PT5</v>
      </c>
      <c r="I980" s="19" t="str">
        <f t="shared" ca="1" si="343"/>
        <v>DUTRIEUX</v>
      </c>
      <c r="J980" s="2">
        <f>IFERROR(MATCH(MASTER!$A980,'BUMA MAIN'!H:H,FALSE),4952)</f>
        <v>4952</v>
      </c>
      <c r="K980" s="32" t="str">
        <f t="shared" ca="1" si="330"/>
        <v>-</v>
      </c>
      <c r="L980" s="33" t="str">
        <f t="shared" ca="1" si="331"/>
        <v>-</v>
      </c>
      <c r="M980" s="33" t="str">
        <f t="shared" ca="1" si="332"/>
        <v>-</v>
      </c>
      <c r="N980" s="33" t="str">
        <f t="shared" ca="1" si="333"/>
        <v>-</v>
      </c>
      <c r="O980" s="33" t="str">
        <f t="shared" ca="1" si="334"/>
        <v>-</v>
      </c>
      <c r="P980" s="33" t="str">
        <f t="shared" ca="1" si="335"/>
        <v>-</v>
      </c>
      <c r="Q980" s="33" t="str">
        <f t="shared" ca="1" si="336"/>
        <v>-</v>
      </c>
      <c r="R980" s="34" t="str">
        <f t="shared" ca="1" si="337"/>
        <v>-</v>
      </c>
      <c r="S980" s="2">
        <f>IFERROR(MATCH(MASTER!$A980,'BUMA ALT'!H:H,FALSE),4952)</f>
        <v>4952</v>
      </c>
      <c r="T980" s="5" t="str">
        <f t="shared" ca="1" si="344"/>
        <v>-</v>
      </c>
      <c r="U980" s="51" t="str">
        <f t="shared" ca="1" si="345"/>
        <v>-</v>
      </c>
      <c r="V980" s="51" t="str">
        <f t="shared" ca="1" si="346"/>
        <v>-</v>
      </c>
      <c r="W980" s="51" t="str">
        <f t="shared" ca="1" si="347"/>
        <v>-</v>
      </c>
      <c r="X980" s="51" t="str">
        <f t="shared" ca="1" si="348"/>
        <v>-</v>
      </c>
      <c r="Y980" s="51" t="str">
        <f t="shared" ca="1" si="349"/>
        <v>-</v>
      </c>
      <c r="Z980" s="51" t="str">
        <f t="shared" ca="1" si="350"/>
        <v>-</v>
      </c>
      <c r="AA980" s="6" t="str">
        <f t="shared" ca="1" si="351"/>
        <v>-</v>
      </c>
    </row>
    <row r="981" spans="1:27" x14ac:dyDescent="0.25">
      <c r="A981" s="9" t="s">
        <v>777</v>
      </c>
      <c r="B981" s="10" t="str">
        <f t="shared" si="338"/>
        <v>DJ PUBLISHING, CLOUD, BUMA MAIN</v>
      </c>
      <c r="C981" s="2">
        <f>IFERROR(MATCH(MASTER!$A981,'DJ PUBLISHING'!A:A,FALSE),1393)</f>
        <v>799</v>
      </c>
      <c r="D981" s="5" t="str">
        <f t="shared" ca="1" si="339"/>
        <v>I'LL BE AS I AM</v>
      </c>
      <c r="E981" s="6" t="str">
        <f t="shared" ca="1" si="340"/>
        <v>X-BONE</v>
      </c>
      <c r="F981" s="2">
        <f>IFERROR(MATCH(MASTER!$A981,CLOUD!B:B,FALSE),1965)</f>
        <v>787</v>
      </c>
      <c r="G981" s="17">
        <f t="shared" ca="1" si="341"/>
        <v>557824</v>
      </c>
      <c r="H981" s="18" t="str">
        <f t="shared" ca="1" si="342"/>
        <v>I'LL BE AS I AM</v>
      </c>
      <c r="I981" s="19" t="str">
        <f t="shared" ca="1" si="343"/>
        <v xml:space="preserve">KLABEN </v>
      </c>
      <c r="J981" s="2">
        <f>IFERROR(MATCH(MASTER!$A981,'BUMA MAIN'!H:H,FALSE),4952)</f>
        <v>797</v>
      </c>
      <c r="K981" s="32" t="str">
        <f t="shared" ca="1" si="330"/>
        <v>I'LL BE AS I AM</v>
      </c>
      <c r="L981" s="33">
        <f t="shared" ca="1" si="331"/>
        <v>1351244</v>
      </c>
      <c r="M981" s="33" t="str">
        <f t="shared" ca="1" si="332"/>
        <v>I-002289736-3</v>
      </c>
      <c r="N981" s="33">
        <f t="shared" ca="1" si="333"/>
        <v>472380650</v>
      </c>
      <c r="O981" s="33" t="str">
        <f t="shared" ca="1" si="334"/>
        <v>DJ PUBLISHING</v>
      </c>
      <c r="P981" s="33">
        <f t="shared" ca="1" si="335"/>
        <v>11555770</v>
      </c>
      <c r="Q981" s="33">
        <f t="shared" ca="1" si="336"/>
        <v>42360</v>
      </c>
      <c r="R981" s="34" t="str">
        <f t="shared" ca="1" si="337"/>
        <v>W-010787129</v>
      </c>
      <c r="S981" s="2">
        <f>IFERROR(MATCH(MASTER!$A981,'BUMA ALT'!H:H,FALSE),4952)</f>
        <v>4952</v>
      </c>
      <c r="T981" s="5" t="str">
        <f t="shared" ca="1" si="344"/>
        <v>-</v>
      </c>
      <c r="U981" s="51" t="str">
        <f t="shared" ca="1" si="345"/>
        <v>-</v>
      </c>
      <c r="V981" s="51" t="str">
        <f t="shared" ca="1" si="346"/>
        <v>-</v>
      </c>
      <c r="W981" s="51" t="str">
        <f t="shared" ca="1" si="347"/>
        <v>-</v>
      </c>
      <c r="X981" s="51" t="str">
        <f t="shared" ca="1" si="348"/>
        <v>-</v>
      </c>
      <c r="Y981" s="51" t="str">
        <f t="shared" ca="1" si="349"/>
        <v>-</v>
      </c>
      <c r="Z981" s="51" t="str">
        <f t="shared" ca="1" si="350"/>
        <v>-</v>
      </c>
      <c r="AA981" s="6" t="str">
        <f t="shared" ca="1" si="351"/>
        <v>-</v>
      </c>
    </row>
    <row r="982" spans="1:27" x14ac:dyDescent="0.25">
      <c r="A982" s="9" t="s">
        <v>566</v>
      </c>
      <c r="B982" s="10" t="str">
        <f t="shared" si="338"/>
        <v>DJ PUBLISHING, CLOUD, BUMA MAIN</v>
      </c>
      <c r="C982" s="2">
        <f>IFERROR(MATCH(MASTER!$A982,'DJ PUBLISHING'!A:A,FALSE),1393)</f>
        <v>461</v>
      </c>
      <c r="D982" s="5" t="str">
        <f t="shared" ca="1" si="339"/>
        <v>I'LL BE THERE</v>
      </c>
      <c r="E982" s="6" t="str">
        <f t="shared" ca="1" si="340"/>
        <v>Scantraxx Silver</v>
      </c>
      <c r="F982" s="2">
        <f>IFERROR(MATCH(MASTER!$A982,CLOUD!B:B,FALSE),1965)</f>
        <v>788</v>
      </c>
      <c r="G982" s="17">
        <f t="shared" ca="1" si="341"/>
        <v>465446</v>
      </c>
      <c r="H982" s="18" t="str">
        <f t="shared" ca="1" si="342"/>
        <v>I'LL BE THERE</v>
      </c>
      <c r="I982" s="19" t="str">
        <f t="shared" ca="1" si="343"/>
        <v>BAAN/KOLHOOP</v>
      </c>
      <c r="J982" s="2">
        <f>IFERROR(MATCH(MASTER!$A982,'BUMA MAIN'!H:H,FALSE),4952)</f>
        <v>585</v>
      </c>
      <c r="K982" s="32" t="str">
        <f t="shared" ca="1" si="330"/>
        <v>I'LL BE THERE</v>
      </c>
      <c r="L982" s="33">
        <f t="shared" ca="1" si="331"/>
        <v>1351244</v>
      </c>
      <c r="M982" s="33" t="str">
        <f t="shared" ca="1" si="332"/>
        <v>I-002289736-3</v>
      </c>
      <c r="N982" s="33">
        <f t="shared" ca="1" si="333"/>
        <v>472380650</v>
      </c>
      <c r="O982" s="33" t="str">
        <f t="shared" ca="1" si="334"/>
        <v>DJ PUBLISHING</v>
      </c>
      <c r="P982" s="33">
        <f t="shared" ca="1" si="335"/>
        <v>11555158</v>
      </c>
      <c r="Q982" s="33">
        <f t="shared" ca="1" si="336"/>
        <v>42352</v>
      </c>
      <c r="R982" s="34" t="str">
        <f t="shared" ca="1" si="337"/>
        <v>W-010934871</v>
      </c>
      <c r="S982" s="2">
        <f>IFERROR(MATCH(MASTER!$A982,'BUMA ALT'!H:H,FALSE),4952)</f>
        <v>4952</v>
      </c>
      <c r="T982" s="5" t="str">
        <f t="shared" ca="1" si="344"/>
        <v>-</v>
      </c>
      <c r="U982" s="51" t="str">
        <f t="shared" ca="1" si="345"/>
        <v>-</v>
      </c>
      <c r="V982" s="51" t="str">
        <f t="shared" ca="1" si="346"/>
        <v>-</v>
      </c>
      <c r="W982" s="51" t="str">
        <f t="shared" ca="1" si="347"/>
        <v>-</v>
      </c>
      <c r="X982" s="51" t="str">
        <f t="shared" ca="1" si="348"/>
        <v>-</v>
      </c>
      <c r="Y982" s="51" t="str">
        <f t="shared" ca="1" si="349"/>
        <v>-</v>
      </c>
      <c r="Z982" s="51" t="str">
        <f t="shared" ca="1" si="350"/>
        <v>-</v>
      </c>
      <c r="AA982" s="6" t="str">
        <f t="shared" ca="1" si="351"/>
        <v>-</v>
      </c>
    </row>
    <row r="983" spans="1:27" x14ac:dyDescent="0.25">
      <c r="A983" s="9" t="s">
        <v>802</v>
      </c>
      <c r="B983" s="10" t="str">
        <f t="shared" si="338"/>
        <v>CLOUD, BUMA MAIN</v>
      </c>
      <c r="C983" s="2">
        <f>IFERROR(MATCH(MASTER!$A983,'DJ PUBLISHING'!A:A,FALSE),1393)</f>
        <v>1393</v>
      </c>
      <c r="D983" s="5" t="str">
        <f t="shared" ca="1" si="339"/>
        <v>-</v>
      </c>
      <c r="E983" s="6" t="str">
        <f t="shared" ca="1" si="340"/>
        <v>-</v>
      </c>
      <c r="F983" s="2">
        <f>IFERROR(MATCH(MASTER!$A983,CLOUD!B:B,FALSE),1965)</f>
        <v>790</v>
      </c>
      <c r="G983" s="17">
        <f t="shared" ca="1" si="341"/>
        <v>612932</v>
      </c>
      <c r="H983" s="18" t="str">
        <f t="shared" ca="1" si="342"/>
        <v>I'LL GET OVER YOU</v>
      </c>
      <c r="I983" s="19" t="str">
        <f t="shared" ca="1" si="343"/>
        <v>KROUWEL</v>
      </c>
      <c r="J983" s="2">
        <f>IFERROR(MATCH(MASTER!$A983,'BUMA MAIN'!H:H,FALSE),4952)</f>
        <v>823</v>
      </c>
      <c r="K983" s="32" t="str">
        <f t="shared" ca="1" si="330"/>
        <v>I'LL GET OVER YOU</v>
      </c>
      <c r="L983" s="33">
        <f t="shared" ca="1" si="331"/>
        <v>1351244</v>
      </c>
      <c r="M983" s="33" t="str">
        <f t="shared" ca="1" si="332"/>
        <v>I-002289736-3</v>
      </c>
      <c r="N983" s="33">
        <f t="shared" ca="1" si="333"/>
        <v>472380650</v>
      </c>
      <c r="O983" s="33" t="str">
        <f t="shared" ca="1" si="334"/>
        <v>DJ PUBLISHING</v>
      </c>
      <c r="P983" s="33">
        <f t="shared" ca="1" si="335"/>
        <v>11555770</v>
      </c>
      <c r="Q983" s="33">
        <f t="shared" ca="1" si="336"/>
        <v>42360</v>
      </c>
      <c r="R983" s="34" t="str">
        <f t="shared" ca="1" si="337"/>
        <v>W-010787075</v>
      </c>
      <c r="S983" s="2">
        <f>IFERROR(MATCH(MASTER!$A983,'BUMA ALT'!H:H,FALSE),4952)</f>
        <v>4952</v>
      </c>
      <c r="T983" s="5" t="str">
        <f t="shared" ca="1" si="344"/>
        <v>-</v>
      </c>
      <c r="U983" s="51" t="str">
        <f t="shared" ca="1" si="345"/>
        <v>-</v>
      </c>
      <c r="V983" s="51" t="str">
        <f t="shared" ca="1" si="346"/>
        <v>-</v>
      </c>
      <c r="W983" s="51" t="str">
        <f t="shared" ca="1" si="347"/>
        <v>-</v>
      </c>
      <c r="X983" s="51" t="str">
        <f t="shared" ca="1" si="348"/>
        <v>-</v>
      </c>
      <c r="Y983" s="51" t="str">
        <f t="shared" ca="1" si="349"/>
        <v>-</v>
      </c>
      <c r="Z983" s="51" t="str">
        <f t="shared" ca="1" si="350"/>
        <v>-</v>
      </c>
      <c r="AA983" s="6" t="str">
        <f t="shared" ca="1" si="351"/>
        <v>-</v>
      </c>
    </row>
    <row r="984" spans="1:27" x14ac:dyDescent="0.25">
      <c r="A984" s="9" t="s">
        <v>357</v>
      </c>
      <c r="B984" s="10" t="str">
        <f t="shared" si="338"/>
        <v>DJ PUBLISHING, CLOUD, BUMA MAIN</v>
      </c>
      <c r="C984" s="2">
        <f>IFERROR(MATCH(MASTER!$A984,'DJ PUBLISHING'!A:A,FALSE),1393)</f>
        <v>246</v>
      </c>
      <c r="D984" s="5" t="str">
        <f t="shared" ca="1" si="339"/>
        <v>ILLUMINATED</v>
      </c>
      <c r="E984" s="6" t="str">
        <f t="shared" ca="1" si="340"/>
        <v>Scantraxx</v>
      </c>
      <c r="F984" s="2">
        <f>IFERROR(MATCH(MASTER!$A984,CLOUD!B:B,FALSE),1965)</f>
        <v>791</v>
      </c>
      <c r="G984" s="17">
        <f t="shared" ca="1" si="341"/>
        <v>398956</v>
      </c>
      <c r="H984" s="18" t="str">
        <f t="shared" ca="1" si="342"/>
        <v>ILLUMINATED</v>
      </c>
      <c r="I984" s="19" t="str">
        <f t="shared" ca="1" si="343"/>
        <v xml:space="preserve">CERNY/KANON/KORULA/MOURITS/STARBLE/VIBERTS </v>
      </c>
      <c r="J984" s="2">
        <f>IFERROR(MATCH(MASTER!$A984,'BUMA MAIN'!H:H,FALSE),4952)</f>
        <v>376</v>
      </c>
      <c r="K984" s="32" t="str">
        <f t="shared" ca="1" si="330"/>
        <v>ILLUMINATED</v>
      </c>
      <c r="L984" s="33">
        <f t="shared" ca="1" si="331"/>
        <v>1351244</v>
      </c>
      <c r="M984" s="33" t="str">
        <f t="shared" ca="1" si="332"/>
        <v>I-002289736-3</v>
      </c>
      <c r="N984" s="33">
        <f t="shared" ca="1" si="333"/>
        <v>472380650</v>
      </c>
      <c r="O984" s="33" t="str">
        <f t="shared" ca="1" si="334"/>
        <v>DJ PUBLISHING</v>
      </c>
      <c r="P984" s="33">
        <f t="shared" ca="1" si="335"/>
        <v>11544725</v>
      </c>
      <c r="Q984" s="33">
        <f t="shared" ca="1" si="336"/>
        <v>42223</v>
      </c>
      <c r="R984" s="34" t="str">
        <f t="shared" ca="1" si="337"/>
        <v>W-009947365</v>
      </c>
      <c r="S984" s="2">
        <f>IFERROR(MATCH(MASTER!$A984,'BUMA ALT'!H:H,FALSE),4952)</f>
        <v>4952</v>
      </c>
      <c r="T984" s="5" t="str">
        <f t="shared" ca="1" si="344"/>
        <v>-</v>
      </c>
      <c r="U984" s="51" t="str">
        <f t="shared" ca="1" si="345"/>
        <v>-</v>
      </c>
      <c r="V984" s="51" t="str">
        <f t="shared" ca="1" si="346"/>
        <v>-</v>
      </c>
      <c r="W984" s="51" t="str">
        <f t="shared" ca="1" si="347"/>
        <v>-</v>
      </c>
      <c r="X984" s="51" t="str">
        <f t="shared" ca="1" si="348"/>
        <v>-</v>
      </c>
      <c r="Y984" s="51" t="str">
        <f t="shared" ca="1" si="349"/>
        <v>-</v>
      </c>
      <c r="Z984" s="51" t="str">
        <f t="shared" ca="1" si="350"/>
        <v>-</v>
      </c>
      <c r="AA984" s="6" t="str">
        <f t="shared" ca="1" si="351"/>
        <v>-</v>
      </c>
    </row>
    <row r="985" spans="1:27" x14ac:dyDescent="0.25">
      <c r="A985" s="9" t="s">
        <v>3239</v>
      </c>
      <c r="B985" s="10" t="str">
        <f t="shared" si="338"/>
        <v>BUMA ALT</v>
      </c>
      <c r="C985" s="2">
        <f>IFERROR(MATCH(MASTER!$A985,'DJ PUBLISHING'!A:A,FALSE),1393)</f>
        <v>1393</v>
      </c>
      <c r="D985" s="5" t="str">
        <f t="shared" ca="1" si="339"/>
        <v>-</v>
      </c>
      <c r="E985" s="6" t="str">
        <f t="shared" ca="1" si="340"/>
        <v>-</v>
      </c>
      <c r="F985" s="2">
        <f>IFERROR(MATCH(MASTER!$A985,CLOUD!B:B,FALSE),1965)</f>
        <v>1965</v>
      </c>
      <c r="G985" s="17" t="str">
        <f t="shared" ca="1" si="341"/>
        <v>-</v>
      </c>
      <c r="H985" s="18" t="str">
        <f t="shared" ca="1" si="342"/>
        <v>-</v>
      </c>
      <c r="I985" s="19" t="str">
        <f t="shared" ca="1" si="343"/>
        <v>-</v>
      </c>
      <c r="J985" s="2">
        <f>IFERROR(MATCH(MASTER!$A985,'BUMA MAIN'!H:H,FALSE),4952)</f>
        <v>4952</v>
      </c>
      <c r="K985" s="32" t="str">
        <f t="shared" ca="1" si="330"/>
        <v>-</v>
      </c>
      <c r="L985" s="33" t="str">
        <f t="shared" ca="1" si="331"/>
        <v>-</v>
      </c>
      <c r="M985" s="33" t="str">
        <f t="shared" ca="1" si="332"/>
        <v>-</v>
      </c>
      <c r="N985" s="33" t="str">
        <f t="shared" ca="1" si="333"/>
        <v>-</v>
      </c>
      <c r="O985" s="33" t="str">
        <f t="shared" ca="1" si="334"/>
        <v>-</v>
      </c>
      <c r="P985" s="33" t="str">
        <f t="shared" ca="1" si="335"/>
        <v>-</v>
      </c>
      <c r="Q985" s="33" t="str">
        <f t="shared" ca="1" si="336"/>
        <v>-</v>
      </c>
      <c r="R985" s="34" t="str">
        <f t="shared" ca="1" si="337"/>
        <v>-</v>
      </c>
      <c r="S985" s="2">
        <f>IFERROR(MATCH(MASTER!$A985,'BUMA ALT'!H:H,FALSE),4952)</f>
        <v>1385</v>
      </c>
      <c r="T985" s="5" t="str">
        <f t="shared" ca="1" si="344"/>
        <v>ILLUMINATED (ORIGINAL MIX)</v>
      </c>
      <c r="U985" s="51">
        <f t="shared" ca="1" si="345"/>
        <v>1351244</v>
      </c>
      <c r="V985" s="51" t="str">
        <f t="shared" ca="1" si="346"/>
        <v>I-002289736-3</v>
      </c>
      <c r="W985" s="51">
        <f t="shared" ca="1" si="347"/>
        <v>472380650</v>
      </c>
      <c r="X985" s="51" t="str">
        <f t="shared" ca="1" si="348"/>
        <v>DJ PUBLISHING</v>
      </c>
      <c r="Y985" s="51">
        <f t="shared" ca="1" si="349"/>
        <v>11590270</v>
      </c>
      <c r="Z985" s="51">
        <f t="shared" ca="1" si="350"/>
        <v>42790</v>
      </c>
      <c r="AA985" s="6" t="str">
        <f t="shared" ca="1" si="351"/>
        <v>W-013669016</v>
      </c>
    </row>
    <row r="986" spans="1:27" x14ac:dyDescent="0.25">
      <c r="A986" s="9" t="s">
        <v>298</v>
      </c>
      <c r="B986" s="10" t="str">
        <f t="shared" si="338"/>
        <v>DJ PUBLISHING, CLOUD, BUMA MAIN</v>
      </c>
      <c r="C986" s="2">
        <f>IFERROR(MATCH(MASTER!$A986,'DJ PUBLISHING'!A:A,FALSE),1393)</f>
        <v>1037</v>
      </c>
      <c r="D986" s="5" t="str">
        <f t="shared" ca="1" si="339"/>
        <v>ILLUSION</v>
      </c>
      <c r="E986" s="6" t="str">
        <f t="shared" ca="1" si="340"/>
        <v>A2 Records</v>
      </c>
      <c r="F986" s="2">
        <f>IFERROR(MATCH(MASTER!$A986,CLOUD!B:B,FALSE),1965)</f>
        <v>792</v>
      </c>
      <c r="G986" s="17">
        <f t="shared" ca="1" si="341"/>
        <v>329645</v>
      </c>
      <c r="H986" s="18" t="str">
        <f t="shared" ca="1" si="342"/>
        <v>ILLUSION</v>
      </c>
      <c r="I986" s="19" t="str">
        <f t="shared" ca="1" si="343"/>
        <v>AANDEWIEL/BRADETTE</v>
      </c>
      <c r="J986" s="2">
        <f>IFERROR(MATCH(MASTER!$A986,'BUMA MAIN'!H:H,FALSE),4952)</f>
        <v>317</v>
      </c>
      <c r="K986" s="32" t="str">
        <f t="shared" ca="1" si="330"/>
        <v>ILLUSION</v>
      </c>
      <c r="L986" s="33">
        <f t="shared" ca="1" si="331"/>
        <v>1351244</v>
      </c>
      <c r="M986" s="33" t="str">
        <f t="shared" ca="1" si="332"/>
        <v>I-002289736-3</v>
      </c>
      <c r="N986" s="33">
        <f t="shared" ca="1" si="333"/>
        <v>472380650</v>
      </c>
      <c r="O986" s="33" t="str">
        <f t="shared" ca="1" si="334"/>
        <v>DJ PUBLISHING</v>
      </c>
      <c r="P986" s="33">
        <f t="shared" ca="1" si="335"/>
        <v>11544725</v>
      </c>
      <c r="Q986" s="33">
        <f t="shared" ca="1" si="336"/>
        <v>42223</v>
      </c>
      <c r="R986" s="34" t="str">
        <f t="shared" ca="1" si="337"/>
        <v>W-009947370</v>
      </c>
      <c r="S986" s="2">
        <f>IFERROR(MATCH(MASTER!$A986,'BUMA ALT'!H:H,FALSE),4952)</f>
        <v>4952</v>
      </c>
      <c r="T986" s="5" t="str">
        <f t="shared" ca="1" si="344"/>
        <v>-</v>
      </c>
      <c r="U986" s="51" t="str">
        <f t="shared" ca="1" si="345"/>
        <v>-</v>
      </c>
      <c r="V986" s="51" t="str">
        <f t="shared" ca="1" si="346"/>
        <v>-</v>
      </c>
      <c r="W986" s="51" t="str">
        <f t="shared" ca="1" si="347"/>
        <v>-</v>
      </c>
      <c r="X986" s="51" t="str">
        <f t="shared" ca="1" si="348"/>
        <v>-</v>
      </c>
      <c r="Y986" s="51" t="str">
        <f t="shared" ca="1" si="349"/>
        <v>-</v>
      </c>
      <c r="Z986" s="51" t="str">
        <f t="shared" ca="1" si="350"/>
        <v>-</v>
      </c>
      <c r="AA986" s="6" t="str">
        <f t="shared" ca="1" si="351"/>
        <v>-</v>
      </c>
    </row>
    <row r="987" spans="1:27" x14ac:dyDescent="0.25">
      <c r="A987" s="9" t="s">
        <v>562</v>
      </c>
      <c r="B987" s="10" t="str">
        <f t="shared" si="338"/>
        <v>CLOUD, BUMA MAIN</v>
      </c>
      <c r="C987" s="2">
        <f>IFERROR(MATCH(MASTER!$A987,'DJ PUBLISHING'!A:A,FALSE),1393)</f>
        <v>1393</v>
      </c>
      <c r="D987" s="5" t="str">
        <f t="shared" ca="1" si="339"/>
        <v>-</v>
      </c>
      <c r="E987" s="6" t="str">
        <f t="shared" ca="1" si="340"/>
        <v>-</v>
      </c>
      <c r="F987" s="2">
        <f>IFERROR(MATCH(MASTER!$A987,CLOUD!B:B,FALSE),1965)</f>
        <v>793</v>
      </c>
      <c r="G987" s="17">
        <f t="shared" ca="1" si="341"/>
        <v>464153</v>
      </c>
      <c r="H987" s="18" t="str">
        <f t="shared" ca="1" si="342"/>
        <v>I'M ALIVE</v>
      </c>
      <c r="I987" s="19" t="str">
        <f t="shared" ca="1" si="343"/>
        <v>ALESSI/VAN RIJS/VISSER</v>
      </c>
      <c r="J987" s="2">
        <f>IFERROR(MATCH(MASTER!$A987,'BUMA MAIN'!H:H,FALSE),4952)</f>
        <v>581</v>
      </c>
      <c r="K987" s="32" t="str">
        <f t="shared" ca="1" si="330"/>
        <v>I'M ALIVE</v>
      </c>
      <c r="L987" s="33">
        <f t="shared" ca="1" si="331"/>
        <v>1351244</v>
      </c>
      <c r="M987" s="33" t="str">
        <f t="shared" ca="1" si="332"/>
        <v>I-002289736-3</v>
      </c>
      <c r="N987" s="33">
        <f t="shared" ca="1" si="333"/>
        <v>472380650</v>
      </c>
      <c r="O987" s="33" t="str">
        <f t="shared" ca="1" si="334"/>
        <v>DJ PUBLISHING</v>
      </c>
      <c r="P987" s="33">
        <f t="shared" ca="1" si="335"/>
        <v>11555158</v>
      </c>
      <c r="Q987" s="33">
        <f t="shared" ca="1" si="336"/>
        <v>42352</v>
      </c>
      <c r="R987" s="34" t="str">
        <f t="shared" ca="1" si="337"/>
        <v>W-012288990</v>
      </c>
      <c r="S987" s="2">
        <f>IFERROR(MATCH(MASTER!$A987,'BUMA ALT'!H:H,FALSE),4952)</f>
        <v>4952</v>
      </c>
      <c r="T987" s="5" t="str">
        <f t="shared" ca="1" si="344"/>
        <v>-</v>
      </c>
      <c r="U987" s="51" t="str">
        <f t="shared" ca="1" si="345"/>
        <v>-</v>
      </c>
      <c r="V987" s="51" t="str">
        <f t="shared" ca="1" si="346"/>
        <v>-</v>
      </c>
      <c r="W987" s="51" t="str">
        <f t="shared" ca="1" si="347"/>
        <v>-</v>
      </c>
      <c r="X987" s="51" t="str">
        <f t="shared" ca="1" si="348"/>
        <v>-</v>
      </c>
      <c r="Y987" s="51" t="str">
        <f t="shared" ca="1" si="349"/>
        <v>-</v>
      </c>
      <c r="Z987" s="51" t="str">
        <f t="shared" ca="1" si="350"/>
        <v>-</v>
      </c>
      <c r="AA987" s="6" t="str">
        <f t="shared" ca="1" si="351"/>
        <v>-</v>
      </c>
    </row>
    <row r="988" spans="1:27" x14ac:dyDescent="0.25">
      <c r="A988" s="9" t="s">
        <v>1638</v>
      </c>
      <c r="B988" s="10" t="str">
        <f t="shared" si="338"/>
        <v>CLOUD</v>
      </c>
      <c r="C988" s="2">
        <f>IFERROR(MATCH(MASTER!$A988,'DJ PUBLISHING'!A:A,FALSE),1393)</f>
        <v>1393</v>
      </c>
      <c r="D988" s="5" t="str">
        <f t="shared" ca="1" si="339"/>
        <v>-</v>
      </c>
      <c r="E988" s="6" t="str">
        <f t="shared" ca="1" si="340"/>
        <v>-</v>
      </c>
      <c r="F988" s="2">
        <f>IFERROR(MATCH(MASTER!$A988,CLOUD!B:B,FALSE),1965)</f>
        <v>794</v>
      </c>
      <c r="G988" s="17">
        <f t="shared" ca="1" si="341"/>
        <v>1139</v>
      </c>
      <c r="H988" s="18" t="str">
        <f t="shared" ca="1" si="342"/>
        <v>I'M ALL AROUND YOU</v>
      </c>
      <c r="I988" s="19" t="str">
        <f t="shared" ca="1" si="343"/>
        <v>DUTRIEUX/WERVER</v>
      </c>
      <c r="J988" s="2">
        <f>IFERROR(MATCH(MASTER!$A988,'BUMA MAIN'!H:H,FALSE),4952)</f>
        <v>4952</v>
      </c>
      <c r="K988" s="32" t="str">
        <f t="shared" ca="1" si="330"/>
        <v>-</v>
      </c>
      <c r="L988" s="33" t="str">
        <f t="shared" ca="1" si="331"/>
        <v>-</v>
      </c>
      <c r="M988" s="33" t="str">
        <f t="shared" ca="1" si="332"/>
        <v>-</v>
      </c>
      <c r="N988" s="33" t="str">
        <f t="shared" ca="1" si="333"/>
        <v>-</v>
      </c>
      <c r="O988" s="33" t="str">
        <f t="shared" ca="1" si="334"/>
        <v>-</v>
      </c>
      <c r="P988" s="33" t="str">
        <f t="shared" ca="1" si="335"/>
        <v>-</v>
      </c>
      <c r="Q988" s="33" t="str">
        <f t="shared" ca="1" si="336"/>
        <v>-</v>
      </c>
      <c r="R988" s="34" t="str">
        <f t="shared" ca="1" si="337"/>
        <v>-</v>
      </c>
      <c r="S988" s="2">
        <f>IFERROR(MATCH(MASTER!$A988,'BUMA ALT'!H:H,FALSE),4952)</f>
        <v>4952</v>
      </c>
      <c r="T988" s="5" t="str">
        <f t="shared" ca="1" si="344"/>
        <v>-</v>
      </c>
      <c r="U988" s="51" t="str">
        <f t="shared" ca="1" si="345"/>
        <v>-</v>
      </c>
      <c r="V988" s="51" t="str">
        <f t="shared" ca="1" si="346"/>
        <v>-</v>
      </c>
      <c r="W988" s="51" t="str">
        <f t="shared" ca="1" si="347"/>
        <v>-</v>
      </c>
      <c r="X988" s="51" t="str">
        <f t="shared" ca="1" si="348"/>
        <v>-</v>
      </c>
      <c r="Y988" s="51" t="str">
        <f t="shared" ca="1" si="349"/>
        <v>-</v>
      </c>
      <c r="Z988" s="51" t="str">
        <f t="shared" ca="1" si="350"/>
        <v>-</v>
      </c>
      <c r="AA988" s="6" t="str">
        <f t="shared" ca="1" si="351"/>
        <v>-</v>
      </c>
    </row>
    <row r="989" spans="1:27" x14ac:dyDescent="0.25">
      <c r="A989" s="9" t="s">
        <v>1639</v>
      </c>
      <c r="B989" s="10" t="str">
        <f t="shared" si="338"/>
        <v>CLOUD</v>
      </c>
      <c r="C989" s="2">
        <f>IFERROR(MATCH(MASTER!$A989,'DJ PUBLISHING'!A:A,FALSE),1393)</f>
        <v>1393</v>
      </c>
      <c r="D989" s="5" t="str">
        <f t="shared" ca="1" si="339"/>
        <v>-</v>
      </c>
      <c r="E989" s="6" t="str">
        <f t="shared" ca="1" si="340"/>
        <v>-</v>
      </c>
      <c r="F989" s="2">
        <f>IFERROR(MATCH(MASTER!$A989,CLOUD!B:B,FALSE),1965)</f>
        <v>795</v>
      </c>
      <c r="G989" s="17">
        <f t="shared" ca="1" si="341"/>
        <v>1140</v>
      </c>
      <c r="H989" s="18" t="str">
        <f t="shared" ca="1" si="342"/>
        <v>I'M BEYOND YOUR</v>
      </c>
      <c r="I989" s="19" t="str">
        <f t="shared" ca="1" si="343"/>
        <v>DUTRIEUX/WERVER</v>
      </c>
      <c r="J989" s="2">
        <f>IFERROR(MATCH(MASTER!$A989,'BUMA MAIN'!H:H,FALSE),4952)</f>
        <v>4952</v>
      </c>
      <c r="K989" s="32" t="str">
        <f t="shared" ca="1" si="330"/>
        <v>-</v>
      </c>
      <c r="L989" s="33" t="str">
        <f t="shared" ca="1" si="331"/>
        <v>-</v>
      </c>
      <c r="M989" s="33" t="str">
        <f t="shared" ca="1" si="332"/>
        <v>-</v>
      </c>
      <c r="N989" s="33" t="str">
        <f t="shared" ca="1" si="333"/>
        <v>-</v>
      </c>
      <c r="O989" s="33" t="str">
        <f t="shared" ca="1" si="334"/>
        <v>-</v>
      </c>
      <c r="P989" s="33" t="str">
        <f t="shared" ca="1" si="335"/>
        <v>-</v>
      </c>
      <c r="Q989" s="33" t="str">
        <f t="shared" ca="1" si="336"/>
        <v>-</v>
      </c>
      <c r="R989" s="34" t="str">
        <f t="shared" ca="1" si="337"/>
        <v>-</v>
      </c>
      <c r="S989" s="2">
        <f>IFERROR(MATCH(MASTER!$A989,'BUMA ALT'!H:H,FALSE),4952)</f>
        <v>4952</v>
      </c>
      <c r="T989" s="5" t="str">
        <f t="shared" ca="1" si="344"/>
        <v>-</v>
      </c>
      <c r="U989" s="51" t="str">
        <f t="shared" ca="1" si="345"/>
        <v>-</v>
      </c>
      <c r="V989" s="51" t="str">
        <f t="shared" ca="1" si="346"/>
        <v>-</v>
      </c>
      <c r="W989" s="51" t="str">
        <f t="shared" ca="1" si="347"/>
        <v>-</v>
      </c>
      <c r="X989" s="51" t="str">
        <f t="shared" ca="1" si="348"/>
        <v>-</v>
      </c>
      <c r="Y989" s="51" t="str">
        <f t="shared" ca="1" si="349"/>
        <v>-</v>
      </c>
      <c r="Z989" s="51" t="str">
        <f t="shared" ca="1" si="350"/>
        <v>-</v>
      </c>
      <c r="AA989" s="6" t="str">
        <f t="shared" ca="1" si="351"/>
        <v>-</v>
      </c>
    </row>
    <row r="990" spans="1:27" x14ac:dyDescent="0.25">
      <c r="A990" s="9" t="s">
        <v>1640</v>
      </c>
      <c r="B990" s="10" t="str">
        <f t="shared" si="338"/>
        <v>DJ PUBLISHING, CLOUD</v>
      </c>
      <c r="C990" s="2">
        <f>IFERROR(MATCH(MASTER!$A990,'DJ PUBLISHING'!A:A,FALSE),1393)</f>
        <v>180</v>
      </c>
      <c r="D990" s="5" t="str">
        <f t="shared" ca="1" si="339"/>
        <v>I'M THE KING</v>
      </c>
      <c r="E990" s="6" t="str">
        <f t="shared" ca="1" si="340"/>
        <v>Scantraxx</v>
      </c>
      <c r="F990" s="2">
        <f>IFERROR(MATCH(MASTER!$A990,CLOUD!B:B,FALSE),1965)</f>
        <v>796</v>
      </c>
      <c r="G990" s="17">
        <f t="shared" ca="1" si="341"/>
        <v>111947</v>
      </c>
      <c r="H990" s="18" t="str">
        <f t="shared" ca="1" si="342"/>
        <v>I'M THE KING</v>
      </c>
      <c r="I990" s="19" t="str">
        <f t="shared" ca="1" si="343"/>
        <v>ELKABAS/PLOEGMAKERS</v>
      </c>
      <c r="J990" s="2">
        <f>IFERROR(MATCH(MASTER!$A990,'BUMA MAIN'!H:H,FALSE),4952)</f>
        <v>4952</v>
      </c>
      <c r="K990" s="32" t="str">
        <f t="shared" ca="1" si="330"/>
        <v>-</v>
      </c>
      <c r="L990" s="33" t="str">
        <f t="shared" ca="1" si="331"/>
        <v>-</v>
      </c>
      <c r="M990" s="33" t="str">
        <f t="shared" ca="1" si="332"/>
        <v>-</v>
      </c>
      <c r="N990" s="33" t="str">
        <f t="shared" ca="1" si="333"/>
        <v>-</v>
      </c>
      <c r="O990" s="33" t="str">
        <f t="shared" ca="1" si="334"/>
        <v>-</v>
      </c>
      <c r="P990" s="33" t="str">
        <f t="shared" ca="1" si="335"/>
        <v>-</v>
      </c>
      <c r="Q990" s="33" t="str">
        <f t="shared" ca="1" si="336"/>
        <v>-</v>
      </c>
      <c r="R990" s="34" t="str">
        <f t="shared" ca="1" si="337"/>
        <v>-</v>
      </c>
      <c r="S990" s="2">
        <f>IFERROR(MATCH(MASTER!$A990,'BUMA ALT'!H:H,FALSE),4952)</f>
        <v>4952</v>
      </c>
      <c r="T990" s="5" t="str">
        <f t="shared" ca="1" si="344"/>
        <v>-</v>
      </c>
      <c r="U990" s="51" t="str">
        <f t="shared" ca="1" si="345"/>
        <v>-</v>
      </c>
      <c r="V990" s="51" t="str">
        <f t="shared" ca="1" si="346"/>
        <v>-</v>
      </c>
      <c r="W990" s="51" t="str">
        <f t="shared" ca="1" si="347"/>
        <v>-</v>
      </c>
      <c r="X990" s="51" t="str">
        <f t="shared" ca="1" si="348"/>
        <v>-</v>
      </c>
      <c r="Y990" s="51" t="str">
        <f t="shared" ca="1" si="349"/>
        <v>-</v>
      </c>
      <c r="Z990" s="51" t="str">
        <f t="shared" ca="1" si="350"/>
        <v>-</v>
      </c>
      <c r="AA990" s="6" t="str">
        <f t="shared" ca="1" si="351"/>
        <v>-</v>
      </c>
    </row>
    <row r="991" spans="1:27" x14ac:dyDescent="0.25">
      <c r="A991" s="9" t="s">
        <v>1642</v>
      </c>
      <c r="B991" s="10" t="str">
        <f t="shared" si="338"/>
        <v>CLOUD</v>
      </c>
      <c r="C991" s="2">
        <f>IFERROR(MATCH(MASTER!$A991,'DJ PUBLISHING'!A:A,FALSE),1393)</f>
        <v>1393</v>
      </c>
      <c r="D991" s="5" t="str">
        <f t="shared" ca="1" si="339"/>
        <v>-</v>
      </c>
      <c r="E991" s="6" t="str">
        <f t="shared" ca="1" si="340"/>
        <v>-</v>
      </c>
      <c r="F991" s="2">
        <f>IFERROR(MATCH(MASTER!$A991,CLOUD!B:B,FALSE),1965)</f>
        <v>797</v>
      </c>
      <c r="G991" s="17">
        <f t="shared" ca="1" si="341"/>
        <v>92858</v>
      </c>
      <c r="H991" s="18" t="str">
        <f t="shared" ca="1" si="342"/>
        <v>I'M THE MELODYMAN</v>
      </c>
      <c r="I991" s="19" t="str">
        <f t="shared" ca="1" si="343"/>
        <v>DROOGER</v>
      </c>
      <c r="J991" s="2">
        <f>IFERROR(MATCH(MASTER!$A991,'BUMA MAIN'!H:H,FALSE),4952)</f>
        <v>4952</v>
      </c>
      <c r="K991" s="32" t="str">
        <f t="shared" ca="1" si="330"/>
        <v>-</v>
      </c>
      <c r="L991" s="33" t="str">
        <f t="shared" ca="1" si="331"/>
        <v>-</v>
      </c>
      <c r="M991" s="33" t="str">
        <f t="shared" ca="1" si="332"/>
        <v>-</v>
      </c>
      <c r="N991" s="33" t="str">
        <f t="shared" ca="1" si="333"/>
        <v>-</v>
      </c>
      <c r="O991" s="33" t="str">
        <f t="shared" ca="1" si="334"/>
        <v>-</v>
      </c>
      <c r="P991" s="33" t="str">
        <f t="shared" ca="1" si="335"/>
        <v>-</v>
      </c>
      <c r="Q991" s="33" t="str">
        <f t="shared" ca="1" si="336"/>
        <v>-</v>
      </c>
      <c r="R991" s="34" t="str">
        <f t="shared" ca="1" si="337"/>
        <v>-</v>
      </c>
      <c r="S991" s="2">
        <f>IFERROR(MATCH(MASTER!$A991,'BUMA ALT'!H:H,FALSE),4952)</f>
        <v>4952</v>
      </c>
      <c r="T991" s="5" t="str">
        <f t="shared" ca="1" si="344"/>
        <v>-</v>
      </c>
      <c r="U991" s="51" t="str">
        <f t="shared" ca="1" si="345"/>
        <v>-</v>
      </c>
      <c r="V991" s="51" t="str">
        <f t="shared" ca="1" si="346"/>
        <v>-</v>
      </c>
      <c r="W991" s="51" t="str">
        <f t="shared" ca="1" si="347"/>
        <v>-</v>
      </c>
      <c r="X991" s="51" t="str">
        <f t="shared" ca="1" si="348"/>
        <v>-</v>
      </c>
      <c r="Y991" s="51" t="str">
        <f t="shared" ca="1" si="349"/>
        <v>-</v>
      </c>
      <c r="Z991" s="51" t="str">
        <f t="shared" ca="1" si="350"/>
        <v>-</v>
      </c>
      <c r="AA991" s="6" t="str">
        <f t="shared" ca="1" si="351"/>
        <v>-</v>
      </c>
    </row>
    <row r="992" spans="1:27" x14ac:dyDescent="0.25">
      <c r="A992" s="9" t="s">
        <v>1643</v>
      </c>
      <c r="B992" s="10" t="str">
        <f t="shared" si="338"/>
        <v>CLOUD</v>
      </c>
      <c r="C992" s="2">
        <f>IFERROR(MATCH(MASTER!$A992,'DJ PUBLISHING'!A:A,FALSE),1393)</f>
        <v>1393</v>
      </c>
      <c r="D992" s="5" t="str">
        <f t="shared" ca="1" si="339"/>
        <v>-</v>
      </c>
      <c r="E992" s="6" t="str">
        <f t="shared" ca="1" si="340"/>
        <v>-</v>
      </c>
      <c r="F992" s="2">
        <f>IFERROR(MATCH(MASTER!$A992,CLOUD!B:B,FALSE),1965)</f>
        <v>798</v>
      </c>
      <c r="G992" s="17">
        <f t="shared" ca="1" si="341"/>
        <v>1142</v>
      </c>
      <c r="H992" s="18" t="str">
        <f t="shared" ca="1" si="342"/>
        <v>I'M WORSE THAN YOU CAN</v>
      </c>
      <c r="I992" s="19" t="str">
        <f t="shared" ca="1" si="343"/>
        <v>DUTRIEUX/WERVER</v>
      </c>
      <c r="J992" s="2">
        <f>IFERROR(MATCH(MASTER!$A992,'BUMA MAIN'!H:H,FALSE),4952)</f>
        <v>4952</v>
      </c>
      <c r="K992" s="32" t="str">
        <f t="shared" ca="1" si="330"/>
        <v>-</v>
      </c>
      <c r="L992" s="33" t="str">
        <f t="shared" ca="1" si="331"/>
        <v>-</v>
      </c>
      <c r="M992" s="33" t="str">
        <f t="shared" ca="1" si="332"/>
        <v>-</v>
      </c>
      <c r="N992" s="33" t="str">
        <f t="shared" ca="1" si="333"/>
        <v>-</v>
      </c>
      <c r="O992" s="33" t="str">
        <f t="shared" ca="1" si="334"/>
        <v>-</v>
      </c>
      <c r="P992" s="33" t="str">
        <f t="shared" ca="1" si="335"/>
        <v>-</v>
      </c>
      <c r="Q992" s="33" t="str">
        <f t="shared" ca="1" si="336"/>
        <v>-</v>
      </c>
      <c r="R992" s="34" t="str">
        <f t="shared" ca="1" si="337"/>
        <v>-</v>
      </c>
      <c r="S992" s="2">
        <f>IFERROR(MATCH(MASTER!$A992,'BUMA ALT'!H:H,FALSE),4952)</f>
        <v>4952</v>
      </c>
      <c r="T992" s="5" t="str">
        <f t="shared" ca="1" si="344"/>
        <v>-</v>
      </c>
      <c r="U992" s="51" t="str">
        <f t="shared" ca="1" si="345"/>
        <v>-</v>
      </c>
      <c r="V992" s="51" t="str">
        <f t="shared" ca="1" si="346"/>
        <v>-</v>
      </c>
      <c r="W992" s="51" t="str">
        <f t="shared" ca="1" si="347"/>
        <v>-</v>
      </c>
      <c r="X992" s="51" t="str">
        <f t="shared" ca="1" si="348"/>
        <v>-</v>
      </c>
      <c r="Y992" s="51" t="str">
        <f t="shared" ca="1" si="349"/>
        <v>-</v>
      </c>
      <c r="Z992" s="51" t="str">
        <f t="shared" ca="1" si="350"/>
        <v>-</v>
      </c>
      <c r="AA992" s="6" t="str">
        <f t="shared" ca="1" si="351"/>
        <v>-</v>
      </c>
    </row>
    <row r="993" spans="1:27" x14ac:dyDescent="0.25">
      <c r="A993" s="9" t="s">
        <v>678</v>
      </c>
      <c r="B993" s="10" t="str">
        <f t="shared" si="338"/>
        <v>DJ PUBLISHING, CLOUD, BUMA MAIN</v>
      </c>
      <c r="C993" s="2">
        <f>IFERROR(MATCH(MASTER!$A993,'DJ PUBLISHING'!A:A,FALSE),1393)</f>
        <v>278</v>
      </c>
      <c r="D993" s="5" t="str">
        <f t="shared" ca="1" si="339"/>
        <v>IMAGINE</v>
      </c>
      <c r="E993" s="6" t="str">
        <f t="shared" ca="1" si="340"/>
        <v>Scantraxx</v>
      </c>
      <c r="F993" s="2">
        <f>IFERROR(MATCH(MASTER!$A993,CLOUD!B:B,FALSE),1965)</f>
        <v>799</v>
      </c>
      <c r="G993" s="17">
        <f t="shared" ca="1" si="341"/>
        <v>1143</v>
      </c>
      <c r="H993" s="18" t="str">
        <f t="shared" ca="1" si="342"/>
        <v>IMAGINE</v>
      </c>
      <c r="I993" s="19" t="str">
        <f t="shared" ca="1" si="343"/>
        <v>DUTRIEUX/WERVER</v>
      </c>
      <c r="J993" s="2">
        <f>IFERROR(MATCH(MASTER!$A993,'BUMA MAIN'!H:H,FALSE),4952)</f>
        <v>697</v>
      </c>
      <c r="K993" s="32" t="str">
        <f t="shared" ca="1" si="330"/>
        <v>IMAGINE</v>
      </c>
      <c r="L993" s="33">
        <f t="shared" ca="1" si="331"/>
        <v>1351244</v>
      </c>
      <c r="M993" s="33" t="str">
        <f t="shared" ca="1" si="332"/>
        <v>I-002289736-3</v>
      </c>
      <c r="N993" s="33">
        <f t="shared" ca="1" si="333"/>
        <v>472380650</v>
      </c>
      <c r="O993" s="33" t="str">
        <f t="shared" ca="1" si="334"/>
        <v>DJ PUBLISHING</v>
      </c>
      <c r="P993" s="33">
        <f t="shared" ca="1" si="335"/>
        <v>11555770</v>
      </c>
      <c r="Q993" s="33">
        <f t="shared" ca="1" si="336"/>
        <v>42360</v>
      </c>
      <c r="R993" s="34" t="str">
        <f t="shared" ca="1" si="337"/>
        <v>W-010787057</v>
      </c>
      <c r="S993" s="2">
        <f>IFERROR(MATCH(MASTER!$A993,'BUMA ALT'!H:H,FALSE),4952)</f>
        <v>4952</v>
      </c>
      <c r="T993" s="5" t="str">
        <f t="shared" ca="1" si="344"/>
        <v>-</v>
      </c>
      <c r="U993" s="51" t="str">
        <f t="shared" ca="1" si="345"/>
        <v>-</v>
      </c>
      <c r="V993" s="51" t="str">
        <f t="shared" ca="1" si="346"/>
        <v>-</v>
      </c>
      <c r="W993" s="51" t="str">
        <f t="shared" ca="1" si="347"/>
        <v>-</v>
      </c>
      <c r="X993" s="51" t="str">
        <f t="shared" ca="1" si="348"/>
        <v>-</v>
      </c>
      <c r="Y993" s="51" t="str">
        <f t="shared" ca="1" si="349"/>
        <v>-</v>
      </c>
      <c r="Z993" s="51" t="str">
        <f t="shared" ca="1" si="350"/>
        <v>-</v>
      </c>
      <c r="AA993" s="6" t="str">
        <f t="shared" ca="1" si="351"/>
        <v>-</v>
      </c>
    </row>
    <row r="994" spans="1:27" x14ac:dyDescent="0.25">
      <c r="A994" s="9" t="s">
        <v>208</v>
      </c>
      <c r="B994" s="10" t="str">
        <f t="shared" si="338"/>
        <v>CLOUD, BUMA MAIN</v>
      </c>
      <c r="C994" s="2">
        <f>IFERROR(MATCH(MASTER!$A994,'DJ PUBLISHING'!A:A,FALSE),1393)</f>
        <v>1393</v>
      </c>
      <c r="D994" s="5" t="str">
        <f t="shared" ca="1" si="339"/>
        <v>-</v>
      </c>
      <c r="E994" s="6" t="str">
        <f t="shared" ca="1" si="340"/>
        <v>-</v>
      </c>
      <c r="F994" s="2">
        <f>IFERROR(MATCH(MASTER!$A994,CLOUD!B:B,FALSE),1965)</f>
        <v>802</v>
      </c>
      <c r="G994" s="17">
        <f t="shared" ca="1" si="341"/>
        <v>306821</v>
      </c>
      <c r="H994" s="18" t="str">
        <f t="shared" ca="1" si="342"/>
        <v>IMAGINE (MIKE UTOPIA)</v>
      </c>
      <c r="I994" s="19" t="str">
        <f t="shared" ca="1" si="343"/>
        <v>KROUWEL/SPANACHE</v>
      </c>
      <c r="J994" s="2">
        <f>IFERROR(MATCH(MASTER!$A994,'BUMA MAIN'!H:H,FALSE),4952)</f>
        <v>227</v>
      </c>
      <c r="K994" s="32" t="str">
        <f t="shared" ca="1" si="330"/>
        <v>IMAGINE (MIKE UTOPIA)</v>
      </c>
      <c r="L994" s="33">
        <f t="shared" ca="1" si="331"/>
        <v>1351244</v>
      </c>
      <c r="M994" s="33" t="str">
        <f t="shared" ca="1" si="332"/>
        <v>I-002289736-3</v>
      </c>
      <c r="N994" s="33">
        <f t="shared" ca="1" si="333"/>
        <v>472380650</v>
      </c>
      <c r="O994" s="33" t="str">
        <f t="shared" ca="1" si="334"/>
        <v>DJ PUBLISHING</v>
      </c>
      <c r="P994" s="33">
        <f t="shared" ca="1" si="335"/>
        <v>4811472</v>
      </c>
      <c r="Q994" s="33">
        <f t="shared" ca="1" si="336"/>
        <v>39021</v>
      </c>
      <c r="R994" s="34" t="str">
        <f t="shared" ca="1" si="337"/>
        <v>W-004614910</v>
      </c>
      <c r="S994" s="2">
        <f>IFERROR(MATCH(MASTER!$A994,'BUMA ALT'!H:H,FALSE),4952)</f>
        <v>4952</v>
      </c>
      <c r="T994" s="5" t="str">
        <f t="shared" ca="1" si="344"/>
        <v>-</v>
      </c>
      <c r="U994" s="51" t="str">
        <f t="shared" ca="1" si="345"/>
        <v>-</v>
      </c>
      <c r="V994" s="51" t="str">
        <f t="shared" ca="1" si="346"/>
        <v>-</v>
      </c>
      <c r="W994" s="51" t="str">
        <f t="shared" ca="1" si="347"/>
        <v>-</v>
      </c>
      <c r="X994" s="51" t="str">
        <f t="shared" ca="1" si="348"/>
        <v>-</v>
      </c>
      <c r="Y994" s="51" t="str">
        <f t="shared" ca="1" si="349"/>
        <v>-</v>
      </c>
      <c r="Z994" s="51" t="str">
        <f t="shared" ca="1" si="350"/>
        <v>-</v>
      </c>
      <c r="AA994" s="6" t="str">
        <f t="shared" ca="1" si="351"/>
        <v>-</v>
      </c>
    </row>
    <row r="995" spans="1:27" x14ac:dyDescent="0.25">
      <c r="A995" s="9" t="s">
        <v>32</v>
      </c>
      <c r="B995" s="10" t="str">
        <f t="shared" si="338"/>
        <v>CLOUD, BUMA MAIN</v>
      </c>
      <c r="C995" s="2">
        <f>IFERROR(MATCH(MASTER!$A995,'DJ PUBLISHING'!A:A,FALSE),1393)</f>
        <v>1393</v>
      </c>
      <c r="D995" s="5" t="str">
        <f t="shared" ca="1" si="339"/>
        <v>-</v>
      </c>
      <c r="E995" s="6" t="str">
        <f t="shared" ca="1" si="340"/>
        <v>-</v>
      </c>
      <c r="F995" s="2">
        <f>IFERROR(MATCH(MASTER!$A995,CLOUD!B:B,FALSE),1965)</f>
        <v>803</v>
      </c>
      <c r="G995" s="17">
        <f t="shared" ca="1" si="341"/>
        <v>668</v>
      </c>
      <c r="H995" s="18" t="str">
        <f t="shared" ca="1" si="342"/>
        <v>IMMORTALITY</v>
      </c>
      <c r="I995" s="19" t="str">
        <f t="shared" ca="1" si="343"/>
        <v>DUTRIEUX/PILAPIL/PILAPIL</v>
      </c>
      <c r="J995" s="2">
        <f>IFERROR(MATCH(MASTER!$A995,'BUMA MAIN'!H:H,FALSE),4952)</f>
        <v>38</v>
      </c>
      <c r="K995" s="32" t="str">
        <f t="shared" ca="1" si="330"/>
        <v>IMMORTALITY</v>
      </c>
      <c r="L995" s="33">
        <f t="shared" ca="1" si="331"/>
        <v>1351244</v>
      </c>
      <c r="M995" s="33" t="str">
        <f t="shared" ca="1" si="332"/>
        <v>I-002289736-3</v>
      </c>
      <c r="N995" s="33">
        <f t="shared" ca="1" si="333"/>
        <v>472380650</v>
      </c>
      <c r="O995" s="33" t="str">
        <f t="shared" ca="1" si="334"/>
        <v>DJ PUBLISHING</v>
      </c>
      <c r="P995" s="33">
        <f t="shared" ca="1" si="335"/>
        <v>4792317</v>
      </c>
      <c r="Q995" s="33">
        <f t="shared" ca="1" si="336"/>
        <v>38643</v>
      </c>
      <c r="R995" s="34" t="str">
        <f t="shared" ca="1" si="337"/>
        <v>W-009374361</v>
      </c>
      <c r="S995" s="2">
        <f>IFERROR(MATCH(MASTER!$A995,'BUMA ALT'!H:H,FALSE),4952)</f>
        <v>4952</v>
      </c>
      <c r="T995" s="5" t="str">
        <f t="shared" ca="1" si="344"/>
        <v>-</v>
      </c>
      <c r="U995" s="51" t="str">
        <f t="shared" ca="1" si="345"/>
        <v>-</v>
      </c>
      <c r="V995" s="51" t="str">
        <f t="shared" ca="1" si="346"/>
        <v>-</v>
      </c>
      <c r="W995" s="51" t="str">
        <f t="shared" ca="1" si="347"/>
        <v>-</v>
      </c>
      <c r="X995" s="51" t="str">
        <f t="shared" ca="1" si="348"/>
        <v>-</v>
      </c>
      <c r="Y995" s="51" t="str">
        <f t="shared" ca="1" si="349"/>
        <v>-</v>
      </c>
      <c r="Z995" s="51" t="str">
        <f t="shared" ca="1" si="350"/>
        <v>-</v>
      </c>
      <c r="AA995" s="6" t="str">
        <f t="shared" ca="1" si="351"/>
        <v>-</v>
      </c>
    </row>
    <row r="996" spans="1:27" x14ac:dyDescent="0.25">
      <c r="A996" s="9" t="s">
        <v>1646</v>
      </c>
      <c r="B996" s="10" t="str">
        <f t="shared" si="338"/>
        <v>CLOUD</v>
      </c>
      <c r="C996" s="2">
        <f>IFERROR(MATCH(MASTER!$A996,'DJ PUBLISHING'!A:A,FALSE),1393)</f>
        <v>1393</v>
      </c>
      <c r="D996" s="5" t="str">
        <f t="shared" ca="1" si="339"/>
        <v>-</v>
      </c>
      <c r="E996" s="6" t="str">
        <f t="shared" ca="1" si="340"/>
        <v>-</v>
      </c>
      <c r="F996" s="2">
        <f>IFERROR(MATCH(MASTER!$A996,CLOUD!B:B,FALSE),1965)</f>
        <v>804</v>
      </c>
      <c r="G996" s="17">
        <f t="shared" ca="1" si="341"/>
        <v>1117</v>
      </c>
      <c r="H996" s="18" t="str">
        <f t="shared" ca="1" si="342"/>
        <v>IN CHARGE</v>
      </c>
      <c r="I996" s="19" t="str">
        <f t="shared" ca="1" si="343"/>
        <v>DUTRIEUX/WERVER</v>
      </c>
      <c r="J996" s="2">
        <f>IFERROR(MATCH(MASTER!$A996,'BUMA MAIN'!H:H,FALSE),4952)</f>
        <v>4952</v>
      </c>
      <c r="K996" s="32" t="str">
        <f t="shared" ca="1" si="330"/>
        <v>-</v>
      </c>
      <c r="L996" s="33" t="str">
        <f t="shared" ca="1" si="331"/>
        <v>-</v>
      </c>
      <c r="M996" s="33" t="str">
        <f t="shared" ca="1" si="332"/>
        <v>-</v>
      </c>
      <c r="N996" s="33" t="str">
        <f t="shared" ca="1" si="333"/>
        <v>-</v>
      </c>
      <c r="O996" s="33" t="str">
        <f t="shared" ca="1" si="334"/>
        <v>-</v>
      </c>
      <c r="P996" s="33" t="str">
        <f t="shared" ca="1" si="335"/>
        <v>-</v>
      </c>
      <c r="Q996" s="33" t="str">
        <f t="shared" ca="1" si="336"/>
        <v>-</v>
      </c>
      <c r="R996" s="34" t="str">
        <f t="shared" ca="1" si="337"/>
        <v>-</v>
      </c>
      <c r="S996" s="2">
        <f>IFERROR(MATCH(MASTER!$A996,'BUMA ALT'!H:H,FALSE),4952)</f>
        <v>4952</v>
      </c>
      <c r="T996" s="5" t="str">
        <f t="shared" ca="1" si="344"/>
        <v>-</v>
      </c>
      <c r="U996" s="51" t="str">
        <f t="shared" ca="1" si="345"/>
        <v>-</v>
      </c>
      <c r="V996" s="51" t="str">
        <f t="shared" ca="1" si="346"/>
        <v>-</v>
      </c>
      <c r="W996" s="51" t="str">
        <f t="shared" ca="1" si="347"/>
        <v>-</v>
      </c>
      <c r="X996" s="51" t="str">
        <f t="shared" ca="1" si="348"/>
        <v>-</v>
      </c>
      <c r="Y996" s="51" t="str">
        <f t="shared" ca="1" si="349"/>
        <v>-</v>
      </c>
      <c r="Z996" s="51" t="str">
        <f t="shared" ca="1" si="350"/>
        <v>-</v>
      </c>
      <c r="AA996" s="6" t="str">
        <f t="shared" ca="1" si="351"/>
        <v>-</v>
      </c>
    </row>
    <row r="997" spans="1:27" x14ac:dyDescent="0.25">
      <c r="A997" s="9" t="s">
        <v>1647</v>
      </c>
      <c r="B997" s="10" t="str">
        <f t="shared" si="338"/>
        <v>CLOUD</v>
      </c>
      <c r="C997" s="2">
        <f>IFERROR(MATCH(MASTER!$A997,'DJ PUBLISHING'!A:A,FALSE),1393)</f>
        <v>1393</v>
      </c>
      <c r="D997" s="5" t="str">
        <f t="shared" ca="1" si="339"/>
        <v>-</v>
      </c>
      <c r="E997" s="6" t="str">
        <f t="shared" ca="1" si="340"/>
        <v>-</v>
      </c>
      <c r="F997" s="2">
        <f>IFERROR(MATCH(MASTER!$A997,CLOUD!B:B,FALSE),1965)</f>
        <v>805</v>
      </c>
      <c r="G997" s="17">
        <f t="shared" ca="1" si="341"/>
        <v>108019</v>
      </c>
      <c r="H997" s="18" t="str">
        <f t="shared" ca="1" si="342"/>
        <v>IN CIRCLES</v>
      </c>
      <c r="I997" s="19" t="str">
        <f t="shared" ca="1" si="343"/>
        <v>DUDDRIDGE</v>
      </c>
      <c r="J997" s="2">
        <f>IFERROR(MATCH(MASTER!$A997,'BUMA MAIN'!H:H,FALSE),4952)</f>
        <v>4952</v>
      </c>
      <c r="K997" s="32" t="str">
        <f t="shared" ca="1" si="330"/>
        <v>-</v>
      </c>
      <c r="L997" s="33" t="str">
        <f t="shared" ca="1" si="331"/>
        <v>-</v>
      </c>
      <c r="M997" s="33" t="str">
        <f t="shared" ca="1" si="332"/>
        <v>-</v>
      </c>
      <c r="N997" s="33" t="str">
        <f t="shared" ca="1" si="333"/>
        <v>-</v>
      </c>
      <c r="O997" s="33" t="str">
        <f t="shared" ca="1" si="334"/>
        <v>-</v>
      </c>
      <c r="P997" s="33" t="str">
        <f t="shared" ca="1" si="335"/>
        <v>-</v>
      </c>
      <c r="Q997" s="33" t="str">
        <f t="shared" ca="1" si="336"/>
        <v>-</v>
      </c>
      <c r="R997" s="34" t="str">
        <f t="shared" ca="1" si="337"/>
        <v>-</v>
      </c>
      <c r="S997" s="2">
        <f>IFERROR(MATCH(MASTER!$A997,'BUMA ALT'!H:H,FALSE),4952)</f>
        <v>4952</v>
      </c>
      <c r="T997" s="5" t="str">
        <f t="shared" ca="1" si="344"/>
        <v>-</v>
      </c>
      <c r="U997" s="51" t="str">
        <f t="shared" ca="1" si="345"/>
        <v>-</v>
      </c>
      <c r="V997" s="51" t="str">
        <f t="shared" ca="1" si="346"/>
        <v>-</v>
      </c>
      <c r="W997" s="51" t="str">
        <f t="shared" ca="1" si="347"/>
        <v>-</v>
      </c>
      <c r="X997" s="51" t="str">
        <f t="shared" ca="1" si="348"/>
        <v>-</v>
      </c>
      <c r="Y997" s="51" t="str">
        <f t="shared" ca="1" si="349"/>
        <v>-</v>
      </c>
      <c r="Z997" s="51" t="str">
        <f t="shared" ca="1" si="350"/>
        <v>-</v>
      </c>
      <c r="AA997" s="6" t="str">
        <f t="shared" ca="1" si="351"/>
        <v>-</v>
      </c>
    </row>
    <row r="998" spans="1:27" x14ac:dyDescent="0.25">
      <c r="A998" s="9" t="s">
        <v>1648</v>
      </c>
      <c r="B998" s="10" t="str">
        <f t="shared" si="338"/>
        <v>CLOUD</v>
      </c>
      <c r="C998" s="2">
        <f>IFERROR(MATCH(MASTER!$A998,'DJ PUBLISHING'!A:A,FALSE),1393)</f>
        <v>1393</v>
      </c>
      <c r="D998" s="5" t="str">
        <f t="shared" ca="1" si="339"/>
        <v>-</v>
      </c>
      <c r="E998" s="6" t="str">
        <f t="shared" ca="1" si="340"/>
        <v>-</v>
      </c>
      <c r="F998" s="2">
        <f>IFERROR(MATCH(MASTER!$A998,CLOUD!B:B,FALSE),1965)</f>
        <v>806</v>
      </c>
      <c r="G998" s="17">
        <f t="shared" ca="1" si="341"/>
        <v>658</v>
      </c>
      <c r="H998" s="18" t="str">
        <f t="shared" ca="1" si="342"/>
        <v>IN CONTROL ANTHEM</v>
      </c>
      <c r="I998" s="19" t="str">
        <f t="shared" ca="1" si="343"/>
        <v xml:space="preserve">DUTRIEUX/ROOIJ DE </v>
      </c>
      <c r="J998" s="2">
        <f>IFERROR(MATCH(MASTER!$A998,'BUMA MAIN'!H:H,FALSE),4952)</f>
        <v>4952</v>
      </c>
      <c r="K998" s="32" t="str">
        <f t="shared" ca="1" si="330"/>
        <v>-</v>
      </c>
      <c r="L998" s="33" t="str">
        <f t="shared" ca="1" si="331"/>
        <v>-</v>
      </c>
      <c r="M998" s="33" t="str">
        <f t="shared" ca="1" si="332"/>
        <v>-</v>
      </c>
      <c r="N998" s="33" t="str">
        <f t="shared" ca="1" si="333"/>
        <v>-</v>
      </c>
      <c r="O998" s="33" t="str">
        <f t="shared" ca="1" si="334"/>
        <v>-</v>
      </c>
      <c r="P998" s="33" t="str">
        <f t="shared" ca="1" si="335"/>
        <v>-</v>
      </c>
      <c r="Q998" s="33" t="str">
        <f t="shared" ca="1" si="336"/>
        <v>-</v>
      </c>
      <c r="R998" s="34" t="str">
        <f t="shared" ca="1" si="337"/>
        <v>-</v>
      </c>
      <c r="S998" s="2">
        <f>IFERROR(MATCH(MASTER!$A998,'BUMA ALT'!H:H,FALSE),4952)</f>
        <v>4952</v>
      </c>
      <c r="T998" s="5" t="str">
        <f t="shared" ca="1" si="344"/>
        <v>-</v>
      </c>
      <c r="U998" s="51" t="str">
        <f t="shared" ca="1" si="345"/>
        <v>-</v>
      </c>
      <c r="V998" s="51" t="str">
        <f t="shared" ca="1" si="346"/>
        <v>-</v>
      </c>
      <c r="W998" s="51" t="str">
        <f t="shared" ca="1" si="347"/>
        <v>-</v>
      </c>
      <c r="X998" s="51" t="str">
        <f t="shared" ca="1" si="348"/>
        <v>-</v>
      </c>
      <c r="Y998" s="51" t="str">
        <f t="shared" ca="1" si="349"/>
        <v>-</v>
      </c>
      <c r="Z998" s="51" t="str">
        <f t="shared" ca="1" si="350"/>
        <v>-</v>
      </c>
      <c r="AA998" s="6" t="str">
        <f t="shared" ca="1" si="351"/>
        <v>-</v>
      </c>
    </row>
    <row r="999" spans="1:27" x14ac:dyDescent="0.25">
      <c r="A999" s="9" t="s">
        <v>190</v>
      </c>
      <c r="B999" s="10" t="str">
        <f t="shared" si="338"/>
        <v>CLOUD, BUMA ALT</v>
      </c>
      <c r="C999" s="2">
        <f>IFERROR(MATCH(MASTER!$A999,'DJ PUBLISHING'!A:A,FALSE),1393)</f>
        <v>1393</v>
      </c>
      <c r="D999" s="5" t="str">
        <f t="shared" ca="1" si="339"/>
        <v>-</v>
      </c>
      <c r="E999" s="6" t="str">
        <f t="shared" ca="1" si="340"/>
        <v>-</v>
      </c>
      <c r="F999" s="2">
        <f>IFERROR(MATCH(MASTER!$A999,CLOUD!B:B,FALSE),1965)</f>
        <v>807</v>
      </c>
      <c r="G999" s="17">
        <f t="shared" ca="1" si="341"/>
        <v>3687</v>
      </c>
      <c r="H999" s="18" t="str">
        <f t="shared" ca="1" si="342"/>
        <v>IN CONTROL ANTHEM 2006</v>
      </c>
      <c r="I999" s="19" t="str">
        <f t="shared" ca="1" si="343"/>
        <v xml:space="preserve">DUTRIEUX/ROOIJ DE </v>
      </c>
      <c r="J999" s="2">
        <f>IFERROR(MATCH(MASTER!$A999,'BUMA MAIN'!H:H,FALSE),4952)</f>
        <v>4952</v>
      </c>
      <c r="K999" s="32" t="str">
        <f t="shared" ca="1" si="330"/>
        <v>-</v>
      </c>
      <c r="L999" s="33" t="str">
        <f t="shared" ca="1" si="331"/>
        <v>-</v>
      </c>
      <c r="M999" s="33" t="str">
        <f t="shared" ca="1" si="332"/>
        <v>-</v>
      </c>
      <c r="N999" s="33" t="str">
        <f t="shared" ca="1" si="333"/>
        <v>-</v>
      </c>
      <c r="O999" s="33" t="str">
        <f t="shared" ca="1" si="334"/>
        <v>-</v>
      </c>
      <c r="P999" s="33" t="str">
        <f t="shared" ca="1" si="335"/>
        <v>-</v>
      </c>
      <c r="Q999" s="33" t="str">
        <f t="shared" ca="1" si="336"/>
        <v>-</v>
      </c>
      <c r="R999" s="34" t="str">
        <f t="shared" ca="1" si="337"/>
        <v>-</v>
      </c>
      <c r="S999" s="2">
        <f>IFERROR(MATCH(MASTER!$A999,'BUMA ALT'!H:H,FALSE),4952)</f>
        <v>209</v>
      </c>
      <c r="T999" s="5" t="str">
        <f t="shared" ca="1" si="344"/>
        <v>IN CONTROL ANTHEM 2006</v>
      </c>
      <c r="U999" s="51">
        <f t="shared" ca="1" si="345"/>
        <v>1351244</v>
      </c>
      <c r="V999" s="51" t="str">
        <f t="shared" ca="1" si="346"/>
        <v>I-002289736-3</v>
      </c>
      <c r="W999" s="51">
        <f t="shared" ca="1" si="347"/>
        <v>472380650</v>
      </c>
      <c r="X999" s="51" t="str">
        <f t="shared" ca="1" si="348"/>
        <v>DJ PUBLISHING</v>
      </c>
      <c r="Y999" s="51">
        <f t="shared" ca="1" si="349"/>
        <v>4811472</v>
      </c>
      <c r="Z999" s="51">
        <f t="shared" ca="1" si="350"/>
        <v>39021</v>
      </c>
      <c r="AA999" s="6" t="str">
        <f t="shared" ca="1" si="351"/>
        <v>W-004464059</v>
      </c>
    </row>
    <row r="1000" spans="1:27" x14ac:dyDescent="0.25">
      <c r="A1000" s="9" t="s">
        <v>1649</v>
      </c>
      <c r="B1000" s="10" t="str">
        <f t="shared" si="338"/>
        <v>DJ PUBLISHING, CLOUD</v>
      </c>
      <c r="C1000" s="2">
        <f>IFERROR(MATCH(MASTER!$A1000,'DJ PUBLISHING'!A:A,FALSE),1393)</f>
        <v>18</v>
      </c>
      <c r="D1000" s="5" t="str">
        <f t="shared" ca="1" si="339"/>
        <v>IN DA BAZE</v>
      </c>
      <c r="E1000" s="6" t="str">
        <f t="shared" ca="1" si="340"/>
        <v>Scantraxx</v>
      </c>
      <c r="F1000" s="2">
        <f>IFERROR(MATCH(MASTER!$A1000,CLOUD!B:B,FALSE),1965)</f>
        <v>808</v>
      </c>
      <c r="G1000" s="17">
        <f t="shared" ca="1" si="341"/>
        <v>3104</v>
      </c>
      <c r="H1000" s="18" t="str">
        <f t="shared" ca="1" si="342"/>
        <v>IN DA BAZE</v>
      </c>
      <c r="I1000" s="19" t="str">
        <f t="shared" ca="1" si="343"/>
        <v>DUTRIEUX</v>
      </c>
      <c r="J1000" s="2">
        <f>IFERROR(MATCH(MASTER!$A1000,'BUMA MAIN'!H:H,FALSE),4952)</f>
        <v>4952</v>
      </c>
      <c r="K1000" s="32" t="str">
        <f t="shared" ca="1" si="330"/>
        <v>-</v>
      </c>
      <c r="L1000" s="33" t="str">
        <f t="shared" ca="1" si="331"/>
        <v>-</v>
      </c>
      <c r="M1000" s="33" t="str">
        <f t="shared" ca="1" si="332"/>
        <v>-</v>
      </c>
      <c r="N1000" s="33" t="str">
        <f t="shared" ca="1" si="333"/>
        <v>-</v>
      </c>
      <c r="O1000" s="33" t="str">
        <f t="shared" ca="1" si="334"/>
        <v>-</v>
      </c>
      <c r="P1000" s="33" t="str">
        <f t="shared" ca="1" si="335"/>
        <v>-</v>
      </c>
      <c r="Q1000" s="33" t="str">
        <f t="shared" ca="1" si="336"/>
        <v>-</v>
      </c>
      <c r="R1000" s="34" t="str">
        <f t="shared" ca="1" si="337"/>
        <v>-</v>
      </c>
      <c r="S1000" s="2">
        <f>IFERROR(MATCH(MASTER!$A1000,'BUMA ALT'!H:H,FALSE),4952)</f>
        <v>4952</v>
      </c>
      <c r="T1000" s="5" t="str">
        <f t="shared" ca="1" si="344"/>
        <v>-</v>
      </c>
      <c r="U1000" s="51" t="str">
        <f t="shared" ca="1" si="345"/>
        <v>-</v>
      </c>
      <c r="V1000" s="51" t="str">
        <f t="shared" ca="1" si="346"/>
        <v>-</v>
      </c>
      <c r="W1000" s="51" t="str">
        <f t="shared" ca="1" si="347"/>
        <v>-</v>
      </c>
      <c r="X1000" s="51" t="str">
        <f t="shared" ca="1" si="348"/>
        <v>-</v>
      </c>
      <c r="Y1000" s="51" t="str">
        <f t="shared" ca="1" si="349"/>
        <v>-</v>
      </c>
      <c r="Z1000" s="51" t="str">
        <f t="shared" ca="1" si="350"/>
        <v>-</v>
      </c>
      <c r="AA1000" s="6" t="str">
        <f t="shared" ca="1" si="351"/>
        <v>-</v>
      </c>
    </row>
    <row r="1001" spans="1:27" x14ac:dyDescent="0.25">
      <c r="A1001" s="9" t="s">
        <v>1650</v>
      </c>
      <c r="B1001" s="10" t="str">
        <f t="shared" si="338"/>
        <v>CLOUD</v>
      </c>
      <c r="C1001" s="2">
        <f>IFERROR(MATCH(MASTER!$A1001,'DJ PUBLISHING'!A:A,FALSE),1393)</f>
        <v>1393</v>
      </c>
      <c r="D1001" s="5" t="str">
        <f t="shared" ca="1" si="339"/>
        <v>-</v>
      </c>
      <c r="E1001" s="6" t="str">
        <f t="shared" ca="1" si="340"/>
        <v>-</v>
      </c>
      <c r="F1001" s="2">
        <f>IFERROR(MATCH(MASTER!$A1001,CLOUD!B:B,FALSE),1965)</f>
        <v>809</v>
      </c>
      <c r="G1001" s="17">
        <f t="shared" ca="1" si="341"/>
        <v>53322</v>
      </c>
      <c r="H1001" s="18" t="str">
        <f t="shared" ca="1" si="342"/>
        <v>IN EVERY PLACE</v>
      </c>
      <c r="I1001" s="19" t="str">
        <f t="shared" ca="1" si="343"/>
        <v>WITJES</v>
      </c>
      <c r="J1001" s="2">
        <f>IFERROR(MATCH(MASTER!$A1001,'BUMA MAIN'!H:H,FALSE),4952)</f>
        <v>4952</v>
      </c>
      <c r="K1001" s="32" t="str">
        <f t="shared" ca="1" si="330"/>
        <v>-</v>
      </c>
      <c r="L1001" s="33" t="str">
        <f t="shared" ca="1" si="331"/>
        <v>-</v>
      </c>
      <c r="M1001" s="33" t="str">
        <f t="shared" ca="1" si="332"/>
        <v>-</v>
      </c>
      <c r="N1001" s="33" t="str">
        <f t="shared" ca="1" si="333"/>
        <v>-</v>
      </c>
      <c r="O1001" s="33" t="str">
        <f t="shared" ca="1" si="334"/>
        <v>-</v>
      </c>
      <c r="P1001" s="33" t="str">
        <f t="shared" ca="1" si="335"/>
        <v>-</v>
      </c>
      <c r="Q1001" s="33" t="str">
        <f t="shared" ca="1" si="336"/>
        <v>-</v>
      </c>
      <c r="R1001" s="34" t="str">
        <f t="shared" ca="1" si="337"/>
        <v>-</v>
      </c>
      <c r="S1001" s="2">
        <f>IFERROR(MATCH(MASTER!$A1001,'BUMA ALT'!H:H,FALSE),4952)</f>
        <v>4952</v>
      </c>
      <c r="T1001" s="5" t="str">
        <f t="shared" ca="1" si="344"/>
        <v>-</v>
      </c>
      <c r="U1001" s="51" t="str">
        <f t="shared" ca="1" si="345"/>
        <v>-</v>
      </c>
      <c r="V1001" s="51" t="str">
        <f t="shared" ca="1" si="346"/>
        <v>-</v>
      </c>
      <c r="W1001" s="51" t="str">
        <f t="shared" ca="1" si="347"/>
        <v>-</v>
      </c>
      <c r="X1001" s="51" t="str">
        <f t="shared" ca="1" si="348"/>
        <v>-</v>
      </c>
      <c r="Y1001" s="51" t="str">
        <f t="shared" ca="1" si="349"/>
        <v>-</v>
      </c>
      <c r="Z1001" s="51" t="str">
        <f t="shared" ca="1" si="350"/>
        <v>-</v>
      </c>
      <c r="AA1001" s="6" t="str">
        <f t="shared" ca="1" si="351"/>
        <v>-</v>
      </c>
    </row>
    <row r="1002" spans="1:27" x14ac:dyDescent="0.25">
      <c r="A1002" s="9" t="s">
        <v>752</v>
      </c>
      <c r="B1002" s="10" t="str">
        <f t="shared" si="338"/>
        <v>DJ PUBLISHING, CLOUD, BUMA MAIN</v>
      </c>
      <c r="C1002" s="2">
        <f>IFERROR(MATCH(MASTER!$A1002,'DJ PUBLISHING'!A:A,FALSE),1393)</f>
        <v>294</v>
      </c>
      <c r="D1002" s="5" t="str">
        <f t="shared" ca="1" si="339"/>
        <v>IN MY MIND</v>
      </c>
      <c r="E1002" s="6" t="str">
        <f t="shared" ca="1" si="340"/>
        <v>Scantraxx</v>
      </c>
      <c r="F1002" s="2">
        <f>IFERROR(MATCH(MASTER!$A1002,CLOUD!B:B,FALSE),1965)</f>
        <v>810</v>
      </c>
      <c r="G1002" s="17">
        <f t="shared" ca="1" si="341"/>
        <v>557791</v>
      </c>
      <c r="H1002" s="18" t="str">
        <f t="shared" ca="1" si="342"/>
        <v>IN MY MIND</v>
      </c>
      <c r="I1002" s="19" t="str">
        <f t="shared" ca="1" si="343"/>
        <v>MONS/SIEPERDA</v>
      </c>
      <c r="J1002" s="2">
        <f>IFERROR(MATCH(MASTER!$A1002,'BUMA MAIN'!H:H,FALSE),4952)</f>
        <v>772</v>
      </c>
      <c r="K1002" s="32" t="str">
        <f t="shared" ca="1" si="330"/>
        <v>IN MY MIND</v>
      </c>
      <c r="L1002" s="33">
        <f t="shared" ca="1" si="331"/>
        <v>1351244</v>
      </c>
      <c r="M1002" s="33" t="str">
        <f t="shared" ca="1" si="332"/>
        <v>I-002289736-3</v>
      </c>
      <c r="N1002" s="33">
        <f t="shared" ca="1" si="333"/>
        <v>472380650</v>
      </c>
      <c r="O1002" s="33" t="str">
        <f t="shared" ca="1" si="334"/>
        <v>DJ PUBLISHING</v>
      </c>
      <c r="P1002" s="33">
        <f t="shared" ca="1" si="335"/>
        <v>11555770</v>
      </c>
      <c r="Q1002" s="33">
        <f t="shared" ca="1" si="336"/>
        <v>42360</v>
      </c>
      <c r="R1002" s="34" t="str">
        <f t="shared" ca="1" si="337"/>
        <v>W-010787089</v>
      </c>
      <c r="S1002" s="2">
        <f>IFERROR(MATCH(MASTER!$A1002,'BUMA ALT'!H:H,FALSE),4952)</f>
        <v>4952</v>
      </c>
      <c r="T1002" s="5" t="str">
        <f t="shared" ca="1" si="344"/>
        <v>-</v>
      </c>
      <c r="U1002" s="51" t="str">
        <f t="shared" ca="1" si="345"/>
        <v>-</v>
      </c>
      <c r="V1002" s="51" t="str">
        <f t="shared" ca="1" si="346"/>
        <v>-</v>
      </c>
      <c r="W1002" s="51" t="str">
        <f t="shared" ca="1" si="347"/>
        <v>-</v>
      </c>
      <c r="X1002" s="51" t="str">
        <f t="shared" ca="1" si="348"/>
        <v>-</v>
      </c>
      <c r="Y1002" s="51" t="str">
        <f t="shared" ca="1" si="349"/>
        <v>-</v>
      </c>
      <c r="Z1002" s="51" t="str">
        <f t="shared" ca="1" si="350"/>
        <v>-</v>
      </c>
      <c r="AA1002" s="6" t="str">
        <f t="shared" ca="1" si="351"/>
        <v>-</v>
      </c>
    </row>
    <row r="1003" spans="1:27" x14ac:dyDescent="0.25">
      <c r="A1003" s="9" t="s">
        <v>413</v>
      </c>
      <c r="B1003" s="10" t="str">
        <f t="shared" si="338"/>
        <v>CLOUD, BUMA MAIN</v>
      </c>
      <c r="C1003" s="2">
        <f>IFERROR(MATCH(MASTER!$A1003,'DJ PUBLISHING'!A:A,FALSE),1393)</f>
        <v>1393</v>
      </c>
      <c r="D1003" s="5" t="str">
        <f t="shared" ca="1" si="339"/>
        <v>-</v>
      </c>
      <c r="E1003" s="6" t="str">
        <f t="shared" ca="1" si="340"/>
        <v>-</v>
      </c>
      <c r="F1003" s="2">
        <f>IFERROR(MATCH(MASTER!$A1003,CLOUD!B:B,FALSE),1965)</f>
        <v>811</v>
      </c>
      <c r="G1003" s="17">
        <f t="shared" ca="1" si="341"/>
        <v>366233</v>
      </c>
      <c r="H1003" s="18" t="str">
        <f t="shared" ca="1" si="342"/>
        <v>IN MY SOUL</v>
      </c>
      <c r="I1003" s="19" t="str">
        <f t="shared" ca="1" si="343"/>
        <v>BAAN/EIKELBOOM/KOLHOOP</v>
      </c>
      <c r="J1003" s="2">
        <f>IFERROR(MATCH(MASTER!$A1003,'BUMA MAIN'!H:H,FALSE),4952)</f>
        <v>432</v>
      </c>
      <c r="K1003" s="32" t="str">
        <f t="shared" ca="1" si="330"/>
        <v>IN MY SOUL</v>
      </c>
      <c r="L1003" s="33">
        <f t="shared" ca="1" si="331"/>
        <v>1351244</v>
      </c>
      <c r="M1003" s="33" t="str">
        <f t="shared" ca="1" si="332"/>
        <v>I-002289736-3</v>
      </c>
      <c r="N1003" s="33">
        <f t="shared" ca="1" si="333"/>
        <v>472380650</v>
      </c>
      <c r="O1003" s="33" t="str">
        <f t="shared" ca="1" si="334"/>
        <v>DJ PUBLISHING</v>
      </c>
      <c r="P1003" s="33">
        <f t="shared" ca="1" si="335"/>
        <v>11549687</v>
      </c>
      <c r="Q1003" s="33">
        <f t="shared" ca="1" si="336"/>
        <v>42290</v>
      </c>
      <c r="R1003" s="34" t="str">
        <f t="shared" ca="1" si="337"/>
        <v>W-010463822</v>
      </c>
      <c r="S1003" s="2">
        <f>IFERROR(MATCH(MASTER!$A1003,'BUMA ALT'!H:H,FALSE),4952)</f>
        <v>4952</v>
      </c>
      <c r="T1003" s="5" t="str">
        <f t="shared" ca="1" si="344"/>
        <v>-</v>
      </c>
      <c r="U1003" s="51" t="str">
        <f t="shared" ca="1" si="345"/>
        <v>-</v>
      </c>
      <c r="V1003" s="51" t="str">
        <f t="shared" ca="1" si="346"/>
        <v>-</v>
      </c>
      <c r="W1003" s="51" t="str">
        <f t="shared" ca="1" si="347"/>
        <v>-</v>
      </c>
      <c r="X1003" s="51" t="str">
        <f t="shared" ca="1" si="348"/>
        <v>-</v>
      </c>
      <c r="Y1003" s="51" t="str">
        <f t="shared" ca="1" si="349"/>
        <v>-</v>
      </c>
      <c r="Z1003" s="51" t="str">
        <f t="shared" ca="1" si="350"/>
        <v>-</v>
      </c>
      <c r="AA1003" s="6" t="str">
        <f t="shared" ca="1" si="351"/>
        <v>-</v>
      </c>
    </row>
    <row r="1004" spans="1:27" x14ac:dyDescent="0.25">
      <c r="A1004" s="9" t="s">
        <v>888</v>
      </c>
      <c r="B1004" s="10" t="str">
        <f t="shared" si="338"/>
        <v>DJ PUBLISHING, CLOUD, BUMA MAIN</v>
      </c>
      <c r="C1004" s="2">
        <f>IFERROR(MATCH(MASTER!$A1004,'DJ PUBLISHING'!A:A,FALSE),1393)</f>
        <v>520</v>
      </c>
      <c r="D1004" s="5" t="str">
        <f t="shared" ca="1" si="339"/>
        <v>IN MY VEINS</v>
      </c>
      <c r="E1004" s="6" t="str">
        <f t="shared" ca="1" si="340"/>
        <v>Scantraxx Silver</v>
      </c>
      <c r="F1004" s="2">
        <f>IFERROR(MATCH(MASTER!$A1004,CLOUD!B:B,FALSE),1965)</f>
        <v>812</v>
      </c>
      <c r="G1004" s="17">
        <f t="shared" ca="1" si="341"/>
        <v>651567</v>
      </c>
      <c r="H1004" s="18" t="str">
        <f t="shared" ca="1" si="342"/>
        <v>IN MY VEINS</v>
      </c>
      <c r="I1004" s="19" t="str">
        <f t="shared" ca="1" si="343"/>
        <v>WILDENBERG DEN</v>
      </c>
      <c r="J1004" s="2">
        <f>IFERROR(MATCH(MASTER!$A1004,'BUMA MAIN'!H:H,FALSE),4952)</f>
        <v>910</v>
      </c>
      <c r="K1004" s="32" t="str">
        <f t="shared" ca="1" si="330"/>
        <v>IN MY VEINS</v>
      </c>
      <c r="L1004" s="33">
        <f t="shared" ca="1" si="331"/>
        <v>1351244</v>
      </c>
      <c r="M1004" s="33" t="str">
        <f t="shared" ca="1" si="332"/>
        <v>I-002289736-3</v>
      </c>
      <c r="N1004" s="33">
        <f t="shared" ca="1" si="333"/>
        <v>472380650</v>
      </c>
      <c r="O1004" s="33" t="str">
        <f t="shared" ca="1" si="334"/>
        <v>DJ PUBLISHING</v>
      </c>
      <c r="P1004" s="33">
        <f t="shared" ca="1" si="335"/>
        <v>11555770</v>
      </c>
      <c r="Q1004" s="33">
        <f t="shared" ca="1" si="336"/>
        <v>42360</v>
      </c>
      <c r="R1004" s="34" t="str">
        <f t="shared" ca="1" si="337"/>
        <v>W-010787117</v>
      </c>
      <c r="S1004" s="2">
        <f>IFERROR(MATCH(MASTER!$A1004,'BUMA ALT'!H:H,FALSE),4952)</f>
        <v>4952</v>
      </c>
      <c r="T1004" s="5" t="str">
        <f t="shared" ca="1" si="344"/>
        <v>-</v>
      </c>
      <c r="U1004" s="51" t="str">
        <f t="shared" ca="1" si="345"/>
        <v>-</v>
      </c>
      <c r="V1004" s="51" t="str">
        <f t="shared" ca="1" si="346"/>
        <v>-</v>
      </c>
      <c r="W1004" s="51" t="str">
        <f t="shared" ca="1" si="347"/>
        <v>-</v>
      </c>
      <c r="X1004" s="51" t="str">
        <f t="shared" ca="1" si="348"/>
        <v>-</v>
      </c>
      <c r="Y1004" s="51" t="str">
        <f t="shared" ca="1" si="349"/>
        <v>-</v>
      </c>
      <c r="Z1004" s="51" t="str">
        <f t="shared" ca="1" si="350"/>
        <v>-</v>
      </c>
      <c r="AA1004" s="6" t="str">
        <f t="shared" ca="1" si="351"/>
        <v>-</v>
      </c>
    </row>
    <row r="1005" spans="1:27" x14ac:dyDescent="0.25">
      <c r="A1005" s="9" t="s">
        <v>1653</v>
      </c>
      <c r="B1005" s="10" t="str">
        <f t="shared" si="338"/>
        <v>CLOUD</v>
      </c>
      <c r="C1005" s="2">
        <f>IFERROR(MATCH(MASTER!$A1005,'DJ PUBLISHING'!A:A,FALSE),1393)</f>
        <v>1393</v>
      </c>
      <c r="D1005" s="5" t="str">
        <f t="shared" ca="1" si="339"/>
        <v>-</v>
      </c>
      <c r="E1005" s="6" t="str">
        <f t="shared" ca="1" si="340"/>
        <v>-</v>
      </c>
      <c r="F1005" s="2">
        <f>IFERROR(MATCH(MASTER!$A1005,CLOUD!B:B,FALSE),1965)</f>
        <v>813</v>
      </c>
      <c r="G1005" s="17">
        <f t="shared" ca="1" si="341"/>
        <v>109983</v>
      </c>
      <c r="H1005" s="18" t="str">
        <f t="shared" ca="1" si="342"/>
        <v>IN SEARCH FOR MORE</v>
      </c>
      <c r="I1005" s="19" t="str">
        <f t="shared" ca="1" si="343"/>
        <v>BOHN/DROOGER</v>
      </c>
      <c r="J1005" s="2">
        <f>IFERROR(MATCH(MASTER!$A1005,'BUMA MAIN'!H:H,FALSE),4952)</f>
        <v>4952</v>
      </c>
      <c r="K1005" s="32" t="str">
        <f t="shared" ca="1" si="330"/>
        <v>-</v>
      </c>
      <c r="L1005" s="33" t="str">
        <f t="shared" ca="1" si="331"/>
        <v>-</v>
      </c>
      <c r="M1005" s="33" t="str">
        <f t="shared" ca="1" si="332"/>
        <v>-</v>
      </c>
      <c r="N1005" s="33" t="str">
        <f t="shared" ca="1" si="333"/>
        <v>-</v>
      </c>
      <c r="O1005" s="33" t="str">
        <f t="shared" ca="1" si="334"/>
        <v>-</v>
      </c>
      <c r="P1005" s="33" t="str">
        <f t="shared" ca="1" si="335"/>
        <v>-</v>
      </c>
      <c r="Q1005" s="33" t="str">
        <f t="shared" ca="1" si="336"/>
        <v>-</v>
      </c>
      <c r="R1005" s="34" t="str">
        <f t="shared" ca="1" si="337"/>
        <v>-</v>
      </c>
      <c r="S1005" s="2">
        <f>IFERROR(MATCH(MASTER!$A1005,'BUMA ALT'!H:H,FALSE),4952)</f>
        <v>4952</v>
      </c>
      <c r="T1005" s="5" t="str">
        <f t="shared" ca="1" si="344"/>
        <v>-</v>
      </c>
      <c r="U1005" s="51" t="str">
        <f t="shared" ca="1" si="345"/>
        <v>-</v>
      </c>
      <c r="V1005" s="51" t="str">
        <f t="shared" ca="1" si="346"/>
        <v>-</v>
      </c>
      <c r="W1005" s="51" t="str">
        <f t="shared" ca="1" si="347"/>
        <v>-</v>
      </c>
      <c r="X1005" s="51" t="str">
        <f t="shared" ca="1" si="348"/>
        <v>-</v>
      </c>
      <c r="Y1005" s="51" t="str">
        <f t="shared" ca="1" si="349"/>
        <v>-</v>
      </c>
      <c r="Z1005" s="51" t="str">
        <f t="shared" ca="1" si="350"/>
        <v>-</v>
      </c>
      <c r="AA1005" s="6" t="str">
        <f t="shared" ca="1" si="351"/>
        <v>-</v>
      </c>
    </row>
    <row r="1006" spans="1:27" x14ac:dyDescent="0.25">
      <c r="A1006" s="9" t="s">
        <v>1655</v>
      </c>
      <c r="B1006" s="10" t="str">
        <f t="shared" si="338"/>
        <v>DJ PUBLISHING, CLOUD</v>
      </c>
      <c r="C1006" s="2">
        <f>IFERROR(MATCH(MASTER!$A1006,'DJ PUBLISHING'!A:A,FALSE),1393)</f>
        <v>370</v>
      </c>
      <c r="D1006" s="5" t="str">
        <f t="shared" ca="1" si="339"/>
        <v>IN SOUND</v>
      </c>
      <c r="E1006" s="6" t="str">
        <f t="shared" ca="1" si="340"/>
        <v>Scantraxx Silver</v>
      </c>
      <c r="F1006" s="2">
        <f>IFERROR(MATCH(MASTER!$A1006,CLOUD!B:B,FALSE),1965)</f>
        <v>814</v>
      </c>
      <c r="G1006" s="17">
        <f t="shared" ca="1" si="341"/>
        <v>13342</v>
      </c>
      <c r="H1006" s="18" t="str">
        <f t="shared" ca="1" si="342"/>
        <v>IN SOUND</v>
      </c>
      <c r="I1006" s="19" t="str">
        <f t="shared" ca="1" si="343"/>
        <v>GONZALEZ/SOLJAN</v>
      </c>
      <c r="J1006" s="2">
        <f>IFERROR(MATCH(MASTER!$A1006,'BUMA MAIN'!H:H,FALSE),4952)</f>
        <v>4952</v>
      </c>
      <c r="K1006" s="32" t="str">
        <f t="shared" ca="1" si="330"/>
        <v>-</v>
      </c>
      <c r="L1006" s="33" t="str">
        <f t="shared" ca="1" si="331"/>
        <v>-</v>
      </c>
      <c r="M1006" s="33" t="str">
        <f t="shared" ca="1" si="332"/>
        <v>-</v>
      </c>
      <c r="N1006" s="33" t="str">
        <f t="shared" ca="1" si="333"/>
        <v>-</v>
      </c>
      <c r="O1006" s="33" t="str">
        <f t="shared" ca="1" si="334"/>
        <v>-</v>
      </c>
      <c r="P1006" s="33" t="str">
        <f t="shared" ca="1" si="335"/>
        <v>-</v>
      </c>
      <c r="Q1006" s="33" t="str">
        <f t="shared" ca="1" si="336"/>
        <v>-</v>
      </c>
      <c r="R1006" s="34" t="str">
        <f t="shared" ca="1" si="337"/>
        <v>-</v>
      </c>
      <c r="S1006" s="2">
        <f>IFERROR(MATCH(MASTER!$A1006,'BUMA ALT'!H:H,FALSE),4952)</f>
        <v>4952</v>
      </c>
      <c r="T1006" s="5" t="str">
        <f t="shared" ca="1" si="344"/>
        <v>-</v>
      </c>
      <c r="U1006" s="51" t="str">
        <f t="shared" ca="1" si="345"/>
        <v>-</v>
      </c>
      <c r="V1006" s="51" t="str">
        <f t="shared" ca="1" si="346"/>
        <v>-</v>
      </c>
      <c r="W1006" s="51" t="str">
        <f t="shared" ca="1" si="347"/>
        <v>-</v>
      </c>
      <c r="X1006" s="51" t="str">
        <f t="shared" ca="1" si="348"/>
        <v>-</v>
      </c>
      <c r="Y1006" s="51" t="str">
        <f t="shared" ca="1" si="349"/>
        <v>-</v>
      </c>
      <c r="Z1006" s="51" t="str">
        <f t="shared" ca="1" si="350"/>
        <v>-</v>
      </c>
      <c r="AA1006" s="6" t="str">
        <f t="shared" ca="1" si="351"/>
        <v>-</v>
      </c>
    </row>
    <row r="1007" spans="1:27" x14ac:dyDescent="0.25">
      <c r="A1007" s="9" t="s">
        <v>268</v>
      </c>
      <c r="B1007" s="10" t="str">
        <f t="shared" si="338"/>
        <v>CLOUD, BUMA MAIN</v>
      </c>
      <c r="C1007" s="2">
        <f>IFERROR(MATCH(MASTER!$A1007,'DJ PUBLISHING'!A:A,FALSE),1393)</f>
        <v>1393</v>
      </c>
      <c r="D1007" s="5" t="str">
        <f t="shared" ca="1" si="339"/>
        <v>-</v>
      </c>
      <c r="E1007" s="6" t="str">
        <f t="shared" ca="1" si="340"/>
        <v>-</v>
      </c>
      <c r="F1007" s="2">
        <f>IFERROR(MATCH(MASTER!$A1007,CLOUD!B:B,FALSE),1965)</f>
        <v>815</v>
      </c>
      <c r="G1007" s="17">
        <f t="shared" ca="1" si="341"/>
        <v>112027</v>
      </c>
      <c r="H1007" s="18" t="str">
        <f t="shared" ca="1" si="342"/>
        <v>IN THE HOUSE</v>
      </c>
      <c r="I1007" s="19" t="str">
        <f t="shared" ca="1" si="343"/>
        <v>AANDEWIEL/VAN INGEN</v>
      </c>
      <c r="J1007" s="2">
        <f>IFERROR(MATCH(MASTER!$A1007,'BUMA MAIN'!H:H,FALSE),4952)</f>
        <v>287</v>
      </c>
      <c r="K1007" s="32" t="str">
        <f t="shared" ca="1" si="330"/>
        <v>IN THE HOUSE</v>
      </c>
      <c r="L1007" s="33">
        <f t="shared" ca="1" si="331"/>
        <v>1351244</v>
      </c>
      <c r="M1007" s="33" t="str">
        <f t="shared" ca="1" si="332"/>
        <v>I-002289736-3</v>
      </c>
      <c r="N1007" s="33">
        <f t="shared" ca="1" si="333"/>
        <v>472380650</v>
      </c>
      <c r="O1007" s="33" t="str">
        <f t="shared" ca="1" si="334"/>
        <v>DJ PUBLISHING</v>
      </c>
      <c r="P1007" s="33">
        <f t="shared" ca="1" si="335"/>
        <v>11497719</v>
      </c>
      <c r="Q1007" s="33">
        <f t="shared" ca="1" si="336"/>
        <v>41605</v>
      </c>
      <c r="R1007" s="34" t="str">
        <f t="shared" ca="1" si="337"/>
        <v>W-008539501</v>
      </c>
      <c r="S1007" s="2">
        <f>IFERROR(MATCH(MASTER!$A1007,'BUMA ALT'!H:H,FALSE),4952)</f>
        <v>4952</v>
      </c>
      <c r="T1007" s="5" t="str">
        <f t="shared" ca="1" si="344"/>
        <v>-</v>
      </c>
      <c r="U1007" s="51" t="str">
        <f t="shared" ca="1" si="345"/>
        <v>-</v>
      </c>
      <c r="V1007" s="51" t="str">
        <f t="shared" ca="1" si="346"/>
        <v>-</v>
      </c>
      <c r="W1007" s="51" t="str">
        <f t="shared" ca="1" si="347"/>
        <v>-</v>
      </c>
      <c r="X1007" s="51" t="str">
        <f t="shared" ca="1" si="348"/>
        <v>-</v>
      </c>
      <c r="Y1007" s="51" t="str">
        <f t="shared" ca="1" si="349"/>
        <v>-</v>
      </c>
      <c r="Z1007" s="51" t="str">
        <f t="shared" ca="1" si="350"/>
        <v>-</v>
      </c>
      <c r="AA1007" s="6" t="str">
        <f t="shared" ca="1" si="351"/>
        <v>-</v>
      </c>
    </row>
    <row r="1008" spans="1:27" x14ac:dyDescent="0.25">
      <c r="A1008" s="9" t="s">
        <v>1657</v>
      </c>
      <c r="B1008" s="10" t="str">
        <f t="shared" si="338"/>
        <v>CLOUD</v>
      </c>
      <c r="C1008" s="2">
        <f>IFERROR(MATCH(MASTER!$A1008,'DJ PUBLISHING'!A:A,FALSE),1393)</f>
        <v>1393</v>
      </c>
      <c r="D1008" s="5" t="str">
        <f t="shared" ca="1" si="339"/>
        <v>-</v>
      </c>
      <c r="E1008" s="6" t="str">
        <f t="shared" ca="1" si="340"/>
        <v>-</v>
      </c>
      <c r="F1008" s="2">
        <f>IFERROR(MATCH(MASTER!$A1008,CLOUD!B:B,FALSE),1965)</f>
        <v>816</v>
      </c>
      <c r="G1008" s="17">
        <f t="shared" ca="1" si="341"/>
        <v>111739</v>
      </c>
      <c r="H1008" s="18" t="str">
        <f t="shared" ca="1" si="342"/>
        <v>IN THE MIX</v>
      </c>
      <c r="I1008" s="19" t="str">
        <f t="shared" ca="1" si="343"/>
        <v>ELKABAS</v>
      </c>
      <c r="J1008" s="2">
        <f>IFERROR(MATCH(MASTER!$A1008,'BUMA MAIN'!H:H,FALSE),4952)</f>
        <v>4952</v>
      </c>
      <c r="K1008" s="32" t="str">
        <f t="shared" ca="1" si="330"/>
        <v>-</v>
      </c>
      <c r="L1008" s="33" t="str">
        <f t="shared" ca="1" si="331"/>
        <v>-</v>
      </c>
      <c r="M1008" s="33" t="str">
        <f t="shared" ca="1" si="332"/>
        <v>-</v>
      </c>
      <c r="N1008" s="33" t="str">
        <f t="shared" ca="1" si="333"/>
        <v>-</v>
      </c>
      <c r="O1008" s="33" t="str">
        <f t="shared" ca="1" si="334"/>
        <v>-</v>
      </c>
      <c r="P1008" s="33" t="str">
        <f t="shared" ca="1" si="335"/>
        <v>-</v>
      </c>
      <c r="Q1008" s="33" t="str">
        <f t="shared" ca="1" si="336"/>
        <v>-</v>
      </c>
      <c r="R1008" s="34" t="str">
        <f t="shared" ca="1" si="337"/>
        <v>-</v>
      </c>
      <c r="S1008" s="2">
        <f>IFERROR(MATCH(MASTER!$A1008,'BUMA ALT'!H:H,FALSE),4952)</f>
        <v>4952</v>
      </c>
      <c r="T1008" s="5" t="str">
        <f t="shared" ca="1" si="344"/>
        <v>-</v>
      </c>
      <c r="U1008" s="51" t="str">
        <f t="shared" ca="1" si="345"/>
        <v>-</v>
      </c>
      <c r="V1008" s="51" t="str">
        <f t="shared" ca="1" si="346"/>
        <v>-</v>
      </c>
      <c r="W1008" s="51" t="str">
        <f t="shared" ca="1" si="347"/>
        <v>-</v>
      </c>
      <c r="X1008" s="51" t="str">
        <f t="shared" ca="1" si="348"/>
        <v>-</v>
      </c>
      <c r="Y1008" s="51" t="str">
        <f t="shared" ca="1" si="349"/>
        <v>-</v>
      </c>
      <c r="Z1008" s="51" t="str">
        <f t="shared" ca="1" si="350"/>
        <v>-</v>
      </c>
      <c r="AA1008" s="6" t="str">
        <f t="shared" ca="1" si="351"/>
        <v>-</v>
      </c>
    </row>
    <row r="1009" spans="1:27" x14ac:dyDescent="0.25">
      <c r="A1009" s="9" t="s">
        <v>988</v>
      </c>
      <c r="B1009" s="10" t="str">
        <f t="shared" si="338"/>
        <v>DJ PUBLISHING, CLOUD, BUMA MAIN</v>
      </c>
      <c r="C1009" s="2">
        <f>IFERROR(MATCH(MASTER!$A1009,'DJ PUBLISHING'!A:A,FALSE),1393)</f>
        <v>853</v>
      </c>
      <c r="D1009" s="5" t="str">
        <f t="shared" ca="1" si="339"/>
        <v>IN THE NIGHT</v>
      </c>
      <c r="E1009" s="6" t="str">
        <f t="shared" ca="1" si="340"/>
        <v>X-BONE</v>
      </c>
      <c r="F1009" s="2">
        <f>IFERROR(MATCH(MASTER!$A1009,CLOUD!B:B,FALSE),1965)</f>
        <v>817</v>
      </c>
      <c r="G1009" s="17">
        <f t="shared" ca="1" si="341"/>
        <v>102436</v>
      </c>
      <c r="H1009" s="18" t="str">
        <f t="shared" ca="1" si="342"/>
        <v>IN THE NIGHT</v>
      </c>
      <c r="I1009" s="19" t="str">
        <f t="shared" ca="1" si="343"/>
        <v>SMEETS</v>
      </c>
      <c r="J1009" s="2">
        <f>IFERROR(MATCH(MASTER!$A1009,'BUMA MAIN'!H:H,FALSE),4952)</f>
        <v>1010</v>
      </c>
      <c r="K1009" s="32" t="str">
        <f t="shared" ca="1" si="330"/>
        <v>IN THE NIGHT</v>
      </c>
      <c r="L1009" s="33">
        <f t="shared" ca="1" si="331"/>
        <v>1351244</v>
      </c>
      <c r="M1009" s="33" t="str">
        <f t="shared" ca="1" si="332"/>
        <v>I-002289736-3</v>
      </c>
      <c r="N1009" s="33">
        <f t="shared" ca="1" si="333"/>
        <v>472380650</v>
      </c>
      <c r="O1009" s="33" t="str">
        <f t="shared" ca="1" si="334"/>
        <v>DJ PUBLISHING</v>
      </c>
      <c r="P1009" s="33">
        <f t="shared" ca="1" si="335"/>
        <v>11564552</v>
      </c>
      <c r="Q1009" s="33">
        <f t="shared" ca="1" si="336"/>
        <v>42479</v>
      </c>
      <c r="R1009" s="34" t="str">
        <f t="shared" ca="1" si="337"/>
        <v>W-012615198</v>
      </c>
      <c r="S1009" s="2">
        <f>IFERROR(MATCH(MASTER!$A1009,'BUMA ALT'!H:H,FALSE),4952)</f>
        <v>4952</v>
      </c>
      <c r="T1009" s="5" t="str">
        <f t="shared" ca="1" si="344"/>
        <v>-</v>
      </c>
      <c r="U1009" s="51" t="str">
        <f t="shared" ca="1" si="345"/>
        <v>-</v>
      </c>
      <c r="V1009" s="51" t="str">
        <f t="shared" ca="1" si="346"/>
        <v>-</v>
      </c>
      <c r="W1009" s="51" t="str">
        <f t="shared" ca="1" si="347"/>
        <v>-</v>
      </c>
      <c r="X1009" s="51" t="str">
        <f t="shared" ca="1" si="348"/>
        <v>-</v>
      </c>
      <c r="Y1009" s="51" t="str">
        <f t="shared" ca="1" si="349"/>
        <v>-</v>
      </c>
      <c r="Z1009" s="51" t="str">
        <f t="shared" ca="1" si="350"/>
        <v>-</v>
      </c>
      <c r="AA1009" s="6" t="str">
        <f t="shared" ca="1" si="351"/>
        <v>-</v>
      </c>
    </row>
    <row r="1010" spans="1:27" x14ac:dyDescent="0.25">
      <c r="A1010" s="9" t="s">
        <v>1659</v>
      </c>
      <c r="B1010" s="10" t="str">
        <f t="shared" si="338"/>
        <v>CLOUD</v>
      </c>
      <c r="C1010" s="2">
        <f>IFERROR(MATCH(MASTER!$A1010,'DJ PUBLISHING'!A:A,FALSE),1393)</f>
        <v>1393</v>
      </c>
      <c r="D1010" s="5" t="str">
        <f t="shared" ca="1" si="339"/>
        <v>-</v>
      </c>
      <c r="E1010" s="6" t="str">
        <f t="shared" ca="1" si="340"/>
        <v>-</v>
      </c>
      <c r="F1010" s="2">
        <f>IFERROR(MATCH(MASTER!$A1010,CLOUD!B:B,FALSE),1965)</f>
        <v>819</v>
      </c>
      <c r="G1010" s="17">
        <f t="shared" ca="1" si="341"/>
        <v>2106</v>
      </c>
      <c r="H1010" s="18" t="str">
        <f t="shared" ca="1" si="342"/>
        <v>IN THE PLACE 2 BE</v>
      </c>
      <c r="I1010" s="19" t="str">
        <f t="shared" ca="1" si="343"/>
        <v>ELKABAS</v>
      </c>
      <c r="J1010" s="2">
        <f>IFERROR(MATCH(MASTER!$A1010,'BUMA MAIN'!H:H,FALSE),4952)</f>
        <v>4952</v>
      </c>
      <c r="K1010" s="32" t="str">
        <f t="shared" ca="1" si="330"/>
        <v>-</v>
      </c>
      <c r="L1010" s="33" t="str">
        <f t="shared" ca="1" si="331"/>
        <v>-</v>
      </c>
      <c r="M1010" s="33" t="str">
        <f t="shared" ca="1" si="332"/>
        <v>-</v>
      </c>
      <c r="N1010" s="33" t="str">
        <f t="shared" ca="1" si="333"/>
        <v>-</v>
      </c>
      <c r="O1010" s="33" t="str">
        <f t="shared" ca="1" si="334"/>
        <v>-</v>
      </c>
      <c r="P1010" s="33" t="str">
        <f t="shared" ca="1" si="335"/>
        <v>-</v>
      </c>
      <c r="Q1010" s="33" t="str">
        <f t="shared" ca="1" si="336"/>
        <v>-</v>
      </c>
      <c r="R1010" s="34" t="str">
        <f t="shared" ca="1" si="337"/>
        <v>-</v>
      </c>
      <c r="S1010" s="2">
        <f>IFERROR(MATCH(MASTER!$A1010,'BUMA ALT'!H:H,FALSE),4952)</f>
        <v>4952</v>
      </c>
      <c r="T1010" s="5" t="str">
        <f t="shared" ca="1" si="344"/>
        <v>-</v>
      </c>
      <c r="U1010" s="51" t="str">
        <f t="shared" ca="1" si="345"/>
        <v>-</v>
      </c>
      <c r="V1010" s="51" t="str">
        <f t="shared" ca="1" si="346"/>
        <v>-</v>
      </c>
      <c r="W1010" s="51" t="str">
        <f t="shared" ca="1" si="347"/>
        <v>-</v>
      </c>
      <c r="X1010" s="51" t="str">
        <f t="shared" ca="1" si="348"/>
        <v>-</v>
      </c>
      <c r="Y1010" s="51" t="str">
        <f t="shared" ca="1" si="349"/>
        <v>-</v>
      </c>
      <c r="Z1010" s="51" t="str">
        <f t="shared" ca="1" si="350"/>
        <v>-</v>
      </c>
      <c r="AA1010" s="6" t="str">
        <f t="shared" ca="1" si="351"/>
        <v>-</v>
      </c>
    </row>
    <row r="1011" spans="1:27" x14ac:dyDescent="0.25">
      <c r="A1011" s="9" t="s">
        <v>891</v>
      </c>
      <c r="B1011" s="10" t="str">
        <f t="shared" si="338"/>
        <v>DJ PUBLISHING, CLOUD, BUMA MAIN</v>
      </c>
      <c r="C1011" s="2">
        <f>IFERROR(MATCH(MASTER!$A1011,'DJ PUBLISHING'!A:A,FALSE),1393)</f>
        <v>845</v>
      </c>
      <c r="D1011" s="5" t="str">
        <f t="shared" ca="1" si="339"/>
        <v>IN THE SHADOWS</v>
      </c>
      <c r="E1011" s="6" t="str">
        <f t="shared" ca="1" si="340"/>
        <v>X-BONE</v>
      </c>
      <c r="F1011" s="2">
        <f>IFERROR(MATCH(MASTER!$A1011,CLOUD!B:B,FALSE),1965)</f>
        <v>820</v>
      </c>
      <c r="G1011" s="17">
        <f t="shared" ca="1" si="341"/>
        <v>651570</v>
      </c>
      <c r="H1011" s="18" t="str">
        <f t="shared" ca="1" si="342"/>
        <v>IN THE SHADOWS</v>
      </c>
      <c r="I1011" s="19" t="str">
        <f t="shared" ca="1" si="343"/>
        <v xml:space="preserve">KLABEN </v>
      </c>
      <c r="J1011" s="2">
        <f>IFERROR(MATCH(MASTER!$A1011,'BUMA MAIN'!H:H,FALSE),4952)</f>
        <v>913</v>
      </c>
      <c r="K1011" s="32" t="str">
        <f t="shared" ca="1" si="330"/>
        <v>IN THE SHADOWS</v>
      </c>
      <c r="L1011" s="33">
        <f t="shared" ca="1" si="331"/>
        <v>1351244</v>
      </c>
      <c r="M1011" s="33" t="str">
        <f t="shared" ca="1" si="332"/>
        <v>I-002289736-3</v>
      </c>
      <c r="N1011" s="33">
        <f t="shared" ca="1" si="333"/>
        <v>472380650</v>
      </c>
      <c r="O1011" s="33" t="str">
        <f t="shared" ca="1" si="334"/>
        <v>DJ PUBLISHING</v>
      </c>
      <c r="P1011" s="33">
        <f t="shared" ca="1" si="335"/>
        <v>11555770</v>
      </c>
      <c r="Q1011" s="33">
        <f t="shared" ca="1" si="336"/>
        <v>42360</v>
      </c>
      <c r="R1011" s="34" t="str">
        <f t="shared" ca="1" si="337"/>
        <v>W-010787122</v>
      </c>
      <c r="S1011" s="2">
        <f>IFERROR(MATCH(MASTER!$A1011,'BUMA ALT'!H:H,FALSE),4952)</f>
        <v>4952</v>
      </c>
      <c r="T1011" s="5" t="str">
        <f t="shared" ca="1" si="344"/>
        <v>-</v>
      </c>
      <c r="U1011" s="51" t="str">
        <f t="shared" ca="1" si="345"/>
        <v>-</v>
      </c>
      <c r="V1011" s="51" t="str">
        <f t="shared" ca="1" si="346"/>
        <v>-</v>
      </c>
      <c r="W1011" s="51" t="str">
        <f t="shared" ca="1" si="347"/>
        <v>-</v>
      </c>
      <c r="X1011" s="51" t="str">
        <f t="shared" ca="1" si="348"/>
        <v>-</v>
      </c>
      <c r="Y1011" s="51" t="str">
        <f t="shared" ca="1" si="349"/>
        <v>-</v>
      </c>
      <c r="Z1011" s="51" t="str">
        <f t="shared" ca="1" si="350"/>
        <v>-</v>
      </c>
      <c r="AA1011" s="6" t="str">
        <f t="shared" ca="1" si="351"/>
        <v>-</v>
      </c>
    </row>
    <row r="1012" spans="1:27" x14ac:dyDescent="0.25">
      <c r="A1012" s="9" t="s">
        <v>1660</v>
      </c>
      <c r="B1012" s="10" t="str">
        <f t="shared" si="338"/>
        <v>DJ PUBLISHING, CLOUD</v>
      </c>
      <c r="C1012" s="2">
        <f>IFERROR(MATCH(MASTER!$A1012,'DJ PUBLISHING'!A:A,FALSE),1393)</f>
        <v>1218</v>
      </c>
      <c r="D1012" s="5" t="str">
        <f t="shared" ca="1" si="339"/>
        <v>IN TROUBLE</v>
      </c>
      <c r="E1012" s="6" t="str">
        <f t="shared" ca="1" si="340"/>
        <v>MIDIFY</v>
      </c>
      <c r="F1012" s="2">
        <f>IFERROR(MATCH(MASTER!$A1012,CLOUD!B:B,FALSE),1965)</f>
        <v>821</v>
      </c>
      <c r="G1012" s="17">
        <f t="shared" ca="1" si="341"/>
        <v>3652</v>
      </c>
      <c r="H1012" s="18" t="str">
        <f t="shared" ca="1" si="342"/>
        <v>IN TROUBLE</v>
      </c>
      <c r="I1012" s="19" t="str">
        <f t="shared" ca="1" si="343"/>
        <v>WITJES</v>
      </c>
      <c r="J1012" s="2">
        <f>IFERROR(MATCH(MASTER!$A1012,'BUMA MAIN'!H:H,FALSE),4952)</f>
        <v>4952</v>
      </c>
      <c r="K1012" s="32" t="str">
        <f t="shared" ca="1" si="330"/>
        <v>-</v>
      </c>
      <c r="L1012" s="33" t="str">
        <f t="shared" ca="1" si="331"/>
        <v>-</v>
      </c>
      <c r="M1012" s="33" t="str">
        <f t="shared" ca="1" si="332"/>
        <v>-</v>
      </c>
      <c r="N1012" s="33" t="str">
        <f t="shared" ca="1" si="333"/>
        <v>-</v>
      </c>
      <c r="O1012" s="33" t="str">
        <f t="shared" ca="1" si="334"/>
        <v>-</v>
      </c>
      <c r="P1012" s="33" t="str">
        <f t="shared" ca="1" si="335"/>
        <v>-</v>
      </c>
      <c r="Q1012" s="33" t="str">
        <f t="shared" ca="1" si="336"/>
        <v>-</v>
      </c>
      <c r="R1012" s="34" t="str">
        <f t="shared" ca="1" si="337"/>
        <v>-</v>
      </c>
      <c r="S1012" s="2">
        <f>IFERROR(MATCH(MASTER!$A1012,'BUMA ALT'!H:H,FALSE),4952)</f>
        <v>4952</v>
      </c>
      <c r="T1012" s="5" t="str">
        <f t="shared" ca="1" si="344"/>
        <v>-</v>
      </c>
      <c r="U1012" s="51" t="str">
        <f t="shared" ca="1" si="345"/>
        <v>-</v>
      </c>
      <c r="V1012" s="51" t="str">
        <f t="shared" ca="1" si="346"/>
        <v>-</v>
      </c>
      <c r="W1012" s="51" t="str">
        <f t="shared" ca="1" si="347"/>
        <v>-</v>
      </c>
      <c r="X1012" s="51" t="str">
        <f t="shared" ca="1" si="348"/>
        <v>-</v>
      </c>
      <c r="Y1012" s="51" t="str">
        <f t="shared" ca="1" si="349"/>
        <v>-</v>
      </c>
      <c r="Z1012" s="51" t="str">
        <f t="shared" ca="1" si="350"/>
        <v>-</v>
      </c>
      <c r="AA1012" s="6" t="str">
        <f t="shared" ca="1" si="351"/>
        <v>-</v>
      </c>
    </row>
    <row r="1013" spans="1:27" x14ac:dyDescent="0.25">
      <c r="A1013" s="9" t="s">
        <v>1661</v>
      </c>
      <c r="B1013" s="10" t="str">
        <f t="shared" si="338"/>
        <v>CLOUD</v>
      </c>
      <c r="C1013" s="2">
        <f>IFERROR(MATCH(MASTER!$A1013,'DJ PUBLISHING'!A:A,FALSE),1393)</f>
        <v>1393</v>
      </c>
      <c r="D1013" s="5" t="str">
        <f t="shared" ca="1" si="339"/>
        <v>-</v>
      </c>
      <c r="E1013" s="6" t="str">
        <f t="shared" ca="1" si="340"/>
        <v>-</v>
      </c>
      <c r="F1013" s="2">
        <f>IFERROR(MATCH(MASTER!$A1013,CLOUD!B:B,FALSE),1965)</f>
        <v>822</v>
      </c>
      <c r="G1013" s="17">
        <f t="shared" ca="1" si="341"/>
        <v>5327</v>
      </c>
      <c r="H1013" s="18" t="str">
        <f t="shared" ca="1" si="342"/>
        <v>IN10Z</v>
      </c>
      <c r="I1013" s="19" t="str">
        <f t="shared" ca="1" si="343"/>
        <v>DUTRIEUX</v>
      </c>
      <c r="J1013" s="2">
        <f>IFERROR(MATCH(MASTER!$A1013,'BUMA MAIN'!H:H,FALSE),4952)</f>
        <v>4952</v>
      </c>
      <c r="K1013" s="32" t="str">
        <f t="shared" ca="1" si="330"/>
        <v>-</v>
      </c>
      <c r="L1013" s="33" t="str">
        <f t="shared" ca="1" si="331"/>
        <v>-</v>
      </c>
      <c r="M1013" s="33" t="str">
        <f t="shared" ca="1" si="332"/>
        <v>-</v>
      </c>
      <c r="N1013" s="33" t="str">
        <f t="shared" ca="1" si="333"/>
        <v>-</v>
      </c>
      <c r="O1013" s="33" t="str">
        <f t="shared" ca="1" si="334"/>
        <v>-</v>
      </c>
      <c r="P1013" s="33" t="str">
        <f t="shared" ca="1" si="335"/>
        <v>-</v>
      </c>
      <c r="Q1013" s="33" t="str">
        <f t="shared" ca="1" si="336"/>
        <v>-</v>
      </c>
      <c r="R1013" s="34" t="str">
        <f t="shared" ca="1" si="337"/>
        <v>-</v>
      </c>
      <c r="S1013" s="2">
        <f>IFERROR(MATCH(MASTER!$A1013,'BUMA ALT'!H:H,FALSE),4952)</f>
        <v>4952</v>
      </c>
      <c r="T1013" s="5" t="str">
        <f t="shared" ca="1" si="344"/>
        <v>-</v>
      </c>
      <c r="U1013" s="51" t="str">
        <f t="shared" ca="1" si="345"/>
        <v>-</v>
      </c>
      <c r="V1013" s="51" t="str">
        <f t="shared" ca="1" si="346"/>
        <v>-</v>
      </c>
      <c r="W1013" s="51" t="str">
        <f t="shared" ca="1" si="347"/>
        <v>-</v>
      </c>
      <c r="X1013" s="51" t="str">
        <f t="shared" ca="1" si="348"/>
        <v>-</v>
      </c>
      <c r="Y1013" s="51" t="str">
        <f t="shared" ca="1" si="349"/>
        <v>-</v>
      </c>
      <c r="Z1013" s="51" t="str">
        <f t="shared" ca="1" si="350"/>
        <v>-</v>
      </c>
      <c r="AA1013" s="6" t="str">
        <f t="shared" ca="1" si="351"/>
        <v>-</v>
      </c>
    </row>
    <row r="1014" spans="1:27" x14ac:dyDescent="0.25">
      <c r="A1014" s="9" t="s">
        <v>341</v>
      </c>
      <c r="B1014" s="10" t="str">
        <f t="shared" si="338"/>
        <v>CLOUD, BUMA MAIN</v>
      </c>
      <c r="C1014" s="2">
        <f>IFERROR(MATCH(MASTER!$A1014,'DJ PUBLISHING'!A:A,FALSE),1393)</f>
        <v>1393</v>
      </c>
      <c r="D1014" s="5" t="str">
        <f t="shared" ca="1" si="339"/>
        <v>-</v>
      </c>
      <c r="E1014" s="6" t="str">
        <f t="shared" ca="1" si="340"/>
        <v>-</v>
      </c>
      <c r="F1014" s="2">
        <f>IFERROR(MATCH(MASTER!$A1014,CLOUD!B:B,FALSE),1965)</f>
        <v>823</v>
      </c>
      <c r="G1014" s="17">
        <f t="shared" ca="1" si="341"/>
        <v>399013</v>
      </c>
      <c r="H1014" s="18" t="str">
        <f t="shared" ca="1" si="342"/>
        <v>INCEPTION</v>
      </c>
      <c r="I1014" s="19" t="str">
        <f t="shared" ca="1" si="343"/>
        <v>BENSCHOP/KROES</v>
      </c>
      <c r="J1014" s="2">
        <f>IFERROR(MATCH(MASTER!$A1014,'BUMA MAIN'!H:H,FALSE),4952)</f>
        <v>360</v>
      </c>
      <c r="K1014" s="32" t="str">
        <f t="shared" ca="1" si="330"/>
        <v>INCEPTION</v>
      </c>
      <c r="L1014" s="33">
        <f t="shared" ca="1" si="331"/>
        <v>1351244</v>
      </c>
      <c r="M1014" s="33" t="str">
        <f t="shared" ca="1" si="332"/>
        <v>I-002289736-3</v>
      </c>
      <c r="N1014" s="33">
        <f t="shared" ca="1" si="333"/>
        <v>472380650</v>
      </c>
      <c r="O1014" s="33" t="str">
        <f t="shared" ca="1" si="334"/>
        <v>DJ PUBLISHING</v>
      </c>
      <c r="P1014" s="33">
        <f t="shared" ca="1" si="335"/>
        <v>11544725</v>
      </c>
      <c r="Q1014" s="33">
        <f t="shared" ca="1" si="336"/>
        <v>42223</v>
      </c>
      <c r="R1014" s="34" t="str">
        <f t="shared" ca="1" si="337"/>
        <v>W-009947384</v>
      </c>
      <c r="S1014" s="2">
        <f>IFERROR(MATCH(MASTER!$A1014,'BUMA ALT'!H:H,FALSE),4952)</f>
        <v>4952</v>
      </c>
      <c r="T1014" s="5" t="str">
        <f t="shared" ca="1" si="344"/>
        <v>-</v>
      </c>
      <c r="U1014" s="51" t="str">
        <f t="shared" ca="1" si="345"/>
        <v>-</v>
      </c>
      <c r="V1014" s="51" t="str">
        <f t="shared" ca="1" si="346"/>
        <v>-</v>
      </c>
      <c r="W1014" s="51" t="str">
        <f t="shared" ca="1" si="347"/>
        <v>-</v>
      </c>
      <c r="X1014" s="51" t="str">
        <f t="shared" ca="1" si="348"/>
        <v>-</v>
      </c>
      <c r="Y1014" s="51" t="str">
        <f t="shared" ca="1" si="349"/>
        <v>-</v>
      </c>
      <c r="Z1014" s="51" t="str">
        <f t="shared" ca="1" si="350"/>
        <v>-</v>
      </c>
      <c r="AA1014" s="6" t="str">
        <f t="shared" ca="1" si="351"/>
        <v>-</v>
      </c>
    </row>
    <row r="1015" spans="1:27" x14ac:dyDescent="0.25">
      <c r="A1015" s="9" t="s">
        <v>691</v>
      </c>
      <c r="B1015" s="10" t="str">
        <f t="shared" si="338"/>
        <v>DJ PUBLISHING, CLOUD, BUMA MAIN</v>
      </c>
      <c r="C1015" s="2">
        <f>IFERROR(MATCH(MASTER!$A1015,'DJ PUBLISHING'!A:A,FALSE),1393)</f>
        <v>281</v>
      </c>
      <c r="D1015" s="5" t="str">
        <f t="shared" ca="1" si="339"/>
        <v>INDESTRUCTIBLE</v>
      </c>
      <c r="E1015" s="6" t="str">
        <f t="shared" ca="1" si="340"/>
        <v>Scantraxx</v>
      </c>
      <c r="F1015" s="2">
        <f>IFERROR(MATCH(MASTER!$A1015,CLOUD!B:B,FALSE),1965)</f>
        <v>824</v>
      </c>
      <c r="G1015" s="17">
        <f t="shared" ca="1" si="341"/>
        <v>108297</v>
      </c>
      <c r="H1015" s="18" t="str">
        <f t="shared" ca="1" si="342"/>
        <v>INDESTRUCTIBLE</v>
      </c>
      <c r="I1015" s="19" t="str">
        <f t="shared" ca="1" si="343"/>
        <v>DROOGER/NIALL</v>
      </c>
      <c r="J1015" s="2">
        <f>IFERROR(MATCH(MASTER!$A1015,'BUMA MAIN'!H:H,FALSE),4952)</f>
        <v>711</v>
      </c>
      <c r="K1015" s="32" t="str">
        <f t="shared" ca="1" si="330"/>
        <v>INDESTRUCTIBLE</v>
      </c>
      <c r="L1015" s="33">
        <f t="shared" ca="1" si="331"/>
        <v>1351244</v>
      </c>
      <c r="M1015" s="33" t="str">
        <f t="shared" ca="1" si="332"/>
        <v>I-002289736-3</v>
      </c>
      <c r="N1015" s="33">
        <f t="shared" ca="1" si="333"/>
        <v>472380650</v>
      </c>
      <c r="O1015" s="33" t="str">
        <f t="shared" ca="1" si="334"/>
        <v>DJ PUBLISHING</v>
      </c>
      <c r="P1015" s="33">
        <f t="shared" ca="1" si="335"/>
        <v>11555770</v>
      </c>
      <c r="Q1015" s="33">
        <f t="shared" ca="1" si="336"/>
        <v>42360</v>
      </c>
      <c r="R1015" s="34" t="str">
        <f t="shared" ca="1" si="337"/>
        <v>W-010787085</v>
      </c>
      <c r="S1015" s="2">
        <f>IFERROR(MATCH(MASTER!$A1015,'BUMA ALT'!H:H,FALSE),4952)</f>
        <v>4952</v>
      </c>
      <c r="T1015" s="5" t="str">
        <f t="shared" ca="1" si="344"/>
        <v>-</v>
      </c>
      <c r="U1015" s="51" t="str">
        <f t="shared" ca="1" si="345"/>
        <v>-</v>
      </c>
      <c r="V1015" s="51" t="str">
        <f t="shared" ca="1" si="346"/>
        <v>-</v>
      </c>
      <c r="W1015" s="51" t="str">
        <f t="shared" ca="1" si="347"/>
        <v>-</v>
      </c>
      <c r="X1015" s="51" t="str">
        <f t="shared" ca="1" si="348"/>
        <v>-</v>
      </c>
      <c r="Y1015" s="51" t="str">
        <f t="shared" ca="1" si="349"/>
        <v>-</v>
      </c>
      <c r="Z1015" s="51" t="str">
        <f t="shared" ca="1" si="350"/>
        <v>-</v>
      </c>
      <c r="AA1015" s="6" t="str">
        <f t="shared" ca="1" si="351"/>
        <v>-</v>
      </c>
    </row>
    <row r="1016" spans="1:27" x14ac:dyDescent="0.25">
      <c r="A1016" s="9" t="s">
        <v>602</v>
      </c>
      <c r="B1016" s="10" t="str">
        <f t="shared" si="338"/>
        <v>DJ PUBLISHING, CLOUD, BUMA MAIN</v>
      </c>
      <c r="C1016" s="2">
        <f>IFERROR(MATCH(MASTER!$A1016,'DJ PUBLISHING'!A:A,FALSE),1393)</f>
        <v>752</v>
      </c>
      <c r="D1016" s="5" t="str">
        <f t="shared" ca="1" si="339"/>
        <v>INDIA</v>
      </c>
      <c r="E1016" s="6" t="str">
        <f t="shared" ca="1" si="340"/>
        <v>X-BONE</v>
      </c>
      <c r="F1016" s="2">
        <f>IFERROR(MATCH(MASTER!$A1016,CLOUD!B:B,FALSE),1965)</f>
        <v>826</v>
      </c>
      <c r="G1016" s="17">
        <f t="shared" ca="1" si="341"/>
        <v>465468</v>
      </c>
      <c r="H1016" s="18" t="str">
        <f t="shared" ca="1" si="342"/>
        <v>INDIA</v>
      </c>
      <c r="I1016" s="19" t="str">
        <f t="shared" ca="1" si="343"/>
        <v>TARICCO</v>
      </c>
      <c r="J1016" s="2">
        <f>IFERROR(MATCH(MASTER!$A1016,'BUMA MAIN'!H:H,FALSE),4952)</f>
        <v>621</v>
      </c>
      <c r="K1016" s="32" t="str">
        <f t="shared" ca="1" si="330"/>
        <v>INDIA</v>
      </c>
      <c r="L1016" s="33">
        <f t="shared" ca="1" si="331"/>
        <v>1351244</v>
      </c>
      <c r="M1016" s="33" t="str">
        <f t="shared" ca="1" si="332"/>
        <v>I-002289736-3</v>
      </c>
      <c r="N1016" s="33">
        <f t="shared" ca="1" si="333"/>
        <v>472380650</v>
      </c>
      <c r="O1016" s="33" t="str">
        <f t="shared" ca="1" si="334"/>
        <v>DJ PUBLISHING</v>
      </c>
      <c r="P1016" s="33">
        <f t="shared" ca="1" si="335"/>
        <v>11555158</v>
      </c>
      <c r="Q1016" s="33">
        <f t="shared" ca="1" si="336"/>
        <v>42352</v>
      </c>
      <c r="R1016" s="34" t="str">
        <f t="shared" ca="1" si="337"/>
        <v>W-010711167</v>
      </c>
      <c r="S1016" s="2">
        <f>IFERROR(MATCH(MASTER!$A1016,'BUMA ALT'!H:H,FALSE),4952)</f>
        <v>4952</v>
      </c>
      <c r="T1016" s="5" t="str">
        <f t="shared" ca="1" si="344"/>
        <v>-</v>
      </c>
      <c r="U1016" s="51" t="str">
        <f t="shared" ca="1" si="345"/>
        <v>-</v>
      </c>
      <c r="V1016" s="51" t="str">
        <f t="shared" ca="1" si="346"/>
        <v>-</v>
      </c>
      <c r="W1016" s="51" t="str">
        <f t="shared" ca="1" si="347"/>
        <v>-</v>
      </c>
      <c r="X1016" s="51" t="str">
        <f t="shared" ca="1" si="348"/>
        <v>-</v>
      </c>
      <c r="Y1016" s="51" t="str">
        <f t="shared" ca="1" si="349"/>
        <v>-</v>
      </c>
      <c r="Z1016" s="51" t="str">
        <f t="shared" ca="1" si="350"/>
        <v>-</v>
      </c>
      <c r="AA1016" s="6" t="str">
        <f t="shared" ca="1" si="351"/>
        <v>-</v>
      </c>
    </row>
    <row r="1017" spans="1:27" x14ac:dyDescent="0.25">
      <c r="A1017" s="9" t="s">
        <v>818</v>
      </c>
      <c r="B1017" s="10" t="str">
        <f t="shared" si="338"/>
        <v>CLOUD, BUMA MAIN</v>
      </c>
      <c r="C1017" s="2">
        <f>IFERROR(MATCH(MASTER!$A1017,'DJ PUBLISHING'!A:A,FALSE),1393)</f>
        <v>1393</v>
      </c>
      <c r="D1017" s="5" t="str">
        <f t="shared" ca="1" si="339"/>
        <v>-</v>
      </c>
      <c r="E1017" s="6" t="str">
        <f t="shared" ca="1" si="340"/>
        <v>-</v>
      </c>
      <c r="F1017" s="2">
        <f>IFERROR(MATCH(MASTER!$A1017,CLOUD!B:B,FALSE),1965)</f>
        <v>828</v>
      </c>
      <c r="G1017" s="17">
        <f t="shared" ca="1" si="341"/>
        <v>612948</v>
      </c>
      <c r="H1017" s="18" t="str">
        <f t="shared" ca="1" si="342"/>
        <v>INDIANA</v>
      </c>
      <c r="I1017" s="19" t="str">
        <f t="shared" ca="1" si="343"/>
        <v>KROUWEL/KROUWEL/SHAKES</v>
      </c>
      <c r="J1017" s="2">
        <f>IFERROR(MATCH(MASTER!$A1017,'BUMA MAIN'!H:H,FALSE),4952)</f>
        <v>839</v>
      </c>
      <c r="K1017" s="32" t="str">
        <f t="shared" ca="1" si="330"/>
        <v>INDIANA</v>
      </c>
      <c r="L1017" s="33">
        <f t="shared" ca="1" si="331"/>
        <v>1351244</v>
      </c>
      <c r="M1017" s="33" t="str">
        <f t="shared" ca="1" si="332"/>
        <v>I-002289736-3</v>
      </c>
      <c r="N1017" s="33">
        <f t="shared" ca="1" si="333"/>
        <v>472380650</v>
      </c>
      <c r="O1017" s="33" t="str">
        <f t="shared" ca="1" si="334"/>
        <v>DJ PUBLISHING</v>
      </c>
      <c r="P1017" s="33">
        <f t="shared" ca="1" si="335"/>
        <v>11555770</v>
      </c>
      <c r="Q1017" s="33">
        <f t="shared" ca="1" si="336"/>
        <v>42360</v>
      </c>
      <c r="R1017" s="34" t="str">
        <f t="shared" ca="1" si="337"/>
        <v>W-010787108</v>
      </c>
      <c r="S1017" s="2">
        <f>IFERROR(MATCH(MASTER!$A1017,'BUMA ALT'!H:H,FALSE),4952)</f>
        <v>4952</v>
      </c>
      <c r="T1017" s="5" t="str">
        <f t="shared" ca="1" si="344"/>
        <v>-</v>
      </c>
      <c r="U1017" s="51" t="str">
        <f t="shared" ca="1" si="345"/>
        <v>-</v>
      </c>
      <c r="V1017" s="51" t="str">
        <f t="shared" ca="1" si="346"/>
        <v>-</v>
      </c>
      <c r="W1017" s="51" t="str">
        <f t="shared" ca="1" si="347"/>
        <v>-</v>
      </c>
      <c r="X1017" s="51" t="str">
        <f t="shared" ca="1" si="348"/>
        <v>-</v>
      </c>
      <c r="Y1017" s="51" t="str">
        <f t="shared" ca="1" si="349"/>
        <v>-</v>
      </c>
      <c r="Z1017" s="51" t="str">
        <f t="shared" ca="1" si="350"/>
        <v>-</v>
      </c>
      <c r="AA1017" s="6" t="str">
        <f t="shared" ca="1" si="351"/>
        <v>-</v>
      </c>
    </row>
    <row r="1018" spans="1:27" x14ac:dyDescent="0.25">
      <c r="A1018" s="9" t="s">
        <v>1664</v>
      </c>
      <c r="B1018" s="10" t="str">
        <f t="shared" si="338"/>
        <v>DJ PUBLISHING, CLOUD</v>
      </c>
      <c r="C1018" s="2">
        <f>IFERROR(MATCH(MASTER!$A1018,'DJ PUBLISHING'!A:A,FALSE),1393)</f>
        <v>970</v>
      </c>
      <c r="D1018" s="5" t="str">
        <f t="shared" ca="1" si="339"/>
        <v>INDOCTRINATION</v>
      </c>
      <c r="E1018" s="6" t="str">
        <f t="shared" ca="1" si="340"/>
        <v>A2 Records</v>
      </c>
      <c r="F1018" s="2">
        <f>IFERROR(MATCH(MASTER!$A1018,CLOUD!B:B,FALSE),1965)</f>
        <v>829</v>
      </c>
      <c r="G1018" s="17">
        <f t="shared" ca="1" si="341"/>
        <v>75022</v>
      </c>
      <c r="H1018" s="18" t="str">
        <f t="shared" ca="1" si="342"/>
        <v>INDOCTRINATION</v>
      </c>
      <c r="I1018" s="19" t="str">
        <f t="shared" ca="1" si="343"/>
        <v>ROSCHINI/WIELAND</v>
      </c>
      <c r="J1018" s="2">
        <f>IFERROR(MATCH(MASTER!$A1018,'BUMA MAIN'!H:H,FALSE),4952)</f>
        <v>4952</v>
      </c>
      <c r="K1018" s="32" t="str">
        <f t="shared" ca="1" si="330"/>
        <v>-</v>
      </c>
      <c r="L1018" s="33" t="str">
        <f t="shared" ca="1" si="331"/>
        <v>-</v>
      </c>
      <c r="M1018" s="33" t="str">
        <f t="shared" ca="1" si="332"/>
        <v>-</v>
      </c>
      <c r="N1018" s="33" t="str">
        <f t="shared" ca="1" si="333"/>
        <v>-</v>
      </c>
      <c r="O1018" s="33" t="str">
        <f t="shared" ca="1" si="334"/>
        <v>-</v>
      </c>
      <c r="P1018" s="33" t="str">
        <f t="shared" ca="1" si="335"/>
        <v>-</v>
      </c>
      <c r="Q1018" s="33" t="str">
        <f t="shared" ca="1" si="336"/>
        <v>-</v>
      </c>
      <c r="R1018" s="34" t="str">
        <f t="shared" ca="1" si="337"/>
        <v>-</v>
      </c>
      <c r="S1018" s="2">
        <f>IFERROR(MATCH(MASTER!$A1018,'BUMA ALT'!H:H,FALSE),4952)</f>
        <v>4952</v>
      </c>
      <c r="T1018" s="5" t="str">
        <f t="shared" ca="1" si="344"/>
        <v>-</v>
      </c>
      <c r="U1018" s="51" t="str">
        <f t="shared" ca="1" si="345"/>
        <v>-</v>
      </c>
      <c r="V1018" s="51" t="str">
        <f t="shared" ca="1" si="346"/>
        <v>-</v>
      </c>
      <c r="W1018" s="51" t="str">
        <f t="shared" ca="1" si="347"/>
        <v>-</v>
      </c>
      <c r="X1018" s="51" t="str">
        <f t="shared" ca="1" si="348"/>
        <v>-</v>
      </c>
      <c r="Y1018" s="51" t="str">
        <f t="shared" ca="1" si="349"/>
        <v>-</v>
      </c>
      <c r="Z1018" s="51" t="str">
        <f t="shared" ca="1" si="350"/>
        <v>-</v>
      </c>
      <c r="AA1018" s="6" t="str">
        <f t="shared" ca="1" si="351"/>
        <v>-</v>
      </c>
    </row>
    <row r="1019" spans="1:27" x14ac:dyDescent="0.25">
      <c r="A1019" s="9" t="s">
        <v>1666</v>
      </c>
      <c r="B1019" s="10" t="str">
        <f t="shared" si="338"/>
        <v>CLOUD</v>
      </c>
      <c r="C1019" s="2">
        <f>IFERROR(MATCH(MASTER!$A1019,'DJ PUBLISHING'!A:A,FALSE),1393)</f>
        <v>1393</v>
      </c>
      <c r="D1019" s="5" t="str">
        <f t="shared" ca="1" si="339"/>
        <v>-</v>
      </c>
      <c r="E1019" s="6" t="str">
        <f t="shared" ca="1" si="340"/>
        <v>-</v>
      </c>
      <c r="F1019" s="2">
        <f>IFERROR(MATCH(MASTER!$A1019,CLOUD!B:B,FALSE),1965)</f>
        <v>830</v>
      </c>
      <c r="G1019" s="17">
        <f t="shared" ca="1" si="341"/>
        <v>1118</v>
      </c>
      <c r="H1019" s="18" t="str">
        <f t="shared" ca="1" si="342"/>
        <v>INDUZORCH PT1</v>
      </c>
      <c r="I1019" s="19" t="str">
        <f t="shared" ca="1" si="343"/>
        <v>DUTRIEUX/WERVER</v>
      </c>
      <c r="J1019" s="2">
        <f>IFERROR(MATCH(MASTER!$A1019,'BUMA MAIN'!H:H,FALSE),4952)</f>
        <v>4952</v>
      </c>
      <c r="K1019" s="32" t="str">
        <f t="shared" ca="1" si="330"/>
        <v>-</v>
      </c>
      <c r="L1019" s="33" t="str">
        <f t="shared" ca="1" si="331"/>
        <v>-</v>
      </c>
      <c r="M1019" s="33" t="str">
        <f t="shared" ca="1" si="332"/>
        <v>-</v>
      </c>
      <c r="N1019" s="33" t="str">
        <f t="shared" ca="1" si="333"/>
        <v>-</v>
      </c>
      <c r="O1019" s="33" t="str">
        <f t="shared" ca="1" si="334"/>
        <v>-</v>
      </c>
      <c r="P1019" s="33" t="str">
        <f t="shared" ca="1" si="335"/>
        <v>-</v>
      </c>
      <c r="Q1019" s="33" t="str">
        <f t="shared" ca="1" si="336"/>
        <v>-</v>
      </c>
      <c r="R1019" s="34" t="str">
        <f t="shared" ca="1" si="337"/>
        <v>-</v>
      </c>
      <c r="S1019" s="2">
        <f>IFERROR(MATCH(MASTER!$A1019,'BUMA ALT'!H:H,FALSE),4952)</f>
        <v>4952</v>
      </c>
      <c r="T1019" s="5" t="str">
        <f t="shared" ca="1" si="344"/>
        <v>-</v>
      </c>
      <c r="U1019" s="51" t="str">
        <f t="shared" ca="1" si="345"/>
        <v>-</v>
      </c>
      <c r="V1019" s="51" t="str">
        <f t="shared" ca="1" si="346"/>
        <v>-</v>
      </c>
      <c r="W1019" s="51" t="str">
        <f t="shared" ca="1" si="347"/>
        <v>-</v>
      </c>
      <c r="X1019" s="51" t="str">
        <f t="shared" ca="1" si="348"/>
        <v>-</v>
      </c>
      <c r="Y1019" s="51" t="str">
        <f t="shared" ca="1" si="349"/>
        <v>-</v>
      </c>
      <c r="Z1019" s="51" t="str">
        <f t="shared" ca="1" si="350"/>
        <v>-</v>
      </c>
      <c r="AA1019" s="6" t="str">
        <f t="shared" ca="1" si="351"/>
        <v>-</v>
      </c>
    </row>
    <row r="1020" spans="1:27" x14ac:dyDescent="0.25">
      <c r="A1020" s="9" t="s">
        <v>1667</v>
      </c>
      <c r="B1020" s="10" t="str">
        <f t="shared" si="338"/>
        <v>CLOUD</v>
      </c>
      <c r="C1020" s="2">
        <f>IFERROR(MATCH(MASTER!$A1020,'DJ PUBLISHING'!A:A,FALSE),1393)</f>
        <v>1393</v>
      </c>
      <c r="D1020" s="5" t="str">
        <f t="shared" ca="1" si="339"/>
        <v>-</v>
      </c>
      <c r="E1020" s="6" t="str">
        <f t="shared" ca="1" si="340"/>
        <v>-</v>
      </c>
      <c r="F1020" s="2">
        <f>IFERROR(MATCH(MASTER!$A1020,CLOUD!B:B,FALSE),1965)</f>
        <v>831</v>
      </c>
      <c r="G1020" s="17">
        <f t="shared" ca="1" si="341"/>
        <v>1119</v>
      </c>
      <c r="H1020" s="18" t="str">
        <f t="shared" ca="1" si="342"/>
        <v>INDUZORCH PT2</v>
      </c>
      <c r="I1020" s="19" t="str">
        <f t="shared" ca="1" si="343"/>
        <v>DUTRIEUX/WERVER</v>
      </c>
      <c r="J1020" s="2">
        <f>IFERROR(MATCH(MASTER!$A1020,'BUMA MAIN'!H:H,FALSE),4952)</f>
        <v>4952</v>
      </c>
      <c r="K1020" s="32" t="str">
        <f t="shared" ca="1" si="330"/>
        <v>-</v>
      </c>
      <c r="L1020" s="33" t="str">
        <f t="shared" ca="1" si="331"/>
        <v>-</v>
      </c>
      <c r="M1020" s="33" t="str">
        <f t="shared" ca="1" si="332"/>
        <v>-</v>
      </c>
      <c r="N1020" s="33" t="str">
        <f t="shared" ca="1" si="333"/>
        <v>-</v>
      </c>
      <c r="O1020" s="33" t="str">
        <f t="shared" ca="1" si="334"/>
        <v>-</v>
      </c>
      <c r="P1020" s="33" t="str">
        <f t="shared" ca="1" si="335"/>
        <v>-</v>
      </c>
      <c r="Q1020" s="33" t="str">
        <f t="shared" ca="1" si="336"/>
        <v>-</v>
      </c>
      <c r="R1020" s="34" t="str">
        <f t="shared" ca="1" si="337"/>
        <v>-</v>
      </c>
      <c r="S1020" s="2">
        <f>IFERROR(MATCH(MASTER!$A1020,'BUMA ALT'!H:H,FALSE),4952)</f>
        <v>4952</v>
      </c>
      <c r="T1020" s="5" t="str">
        <f t="shared" ca="1" si="344"/>
        <v>-</v>
      </c>
      <c r="U1020" s="51" t="str">
        <f t="shared" ca="1" si="345"/>
        <v>-</v>
      </c>
      <c r="V1020" s="51" t="str">
        <f t="shared" ca="1" si="346"/>
        <v>-</v>
      </c>
      <c r="W1020" s="51" t="str">
        <f t="shared" ca="1" si="347"/>
        <v>-</v>
      </c>
      <c r="X1020" s="51" t="str">
        <f t="shared" ca="1" si="348"/>
        <v>-</v>
      </c>
      <c r="Y1020" s="51" t="str">
        <f t="shared" ca="1" si="349"/>
        <v>-</v>
      </c>
      <c r="Z1020" s="51" t="str">
        <f t="shared" ca="1" si="350"/>
        <v>-</v>
      </c>
      <c r="AA1020" s="6" t="str">
        <f t="shared" ca="1" si="351"/>
        <v>-</v>
      </c>
    </row>
    <row r="1021" spans="1:27" x14ac:dyDescent="0.25">
      <c r="A1021" s="9" t="s">
        <v>1668</v>
      </c>
      <c r="B1021" s="10" t="str">
        <f t="shared" si="338"/>
        <v>DJ PUBLISHING, CLOUD</v>
      </c>
      <c r="C1021" s="2">
        <f>IFERROR(MATCH(MASTER!$A1021,'DJ PUBLISHING'!A:A,FALSE),1393)</f>
        <v>162</v>
      </c>
      <c r="D1021" s="5" t="str">
        <f t="shared" ca="1" si="339"/>
        <v>INFINITE</v>
      </c>
      <c r="E1021" s="6" t="str">
        <f t="shared" ca="1" si="340"/>
        <v>Scantraxx</v>
      </c>
      <c r="F1021" s="2">
        <f>IFERROR(MATCH(MASTER!$A1021,CLOUD!B:B,FALSE),1965)</f>
        <v>832</v>
      </c>
      <c r="G1021" s="17">
        <f t="shared" ca="1" si="341"/>
        <v>110077</v>
      </c>
      <c r="H1021" s="18" t="str">
        <f t="shared" ca="1" si="342"/>
        <v>INFINITE</v>
      </c>
      <c r="I1021" s="19" t="str">
        <f t="shared" ca="1" si="343"/>
        <v>BENSCHOP/KROES</v>
      </c>
      <c r="J1021" s="2">
        <f>IFERROR(MATCH(MASTER!$A1021,'BUMA MAIN'!H:H,FALSE),4952)</f>
        <v>4952</v>
      </c>
      <c r="K1021" s="32" t="str">
        <f t="shared" ca="1" si="330"/>
        <v>-</v>
      </c>
      <c r="L1021" s="33" t="str">
        <f t="shared" ca="1" si="331"/>
        <v>-</v>
      </c>
      <c r="M1021" s="33" t="str">
        <f t="shared" ca="1" si="332"/>
        <v>-</v>
      </c>
      <c r="N1021" s="33" t="str">
        <f t="shared" ca="1" si="333"/>
        <v>-</v>
      </c>
      <c r="O1021" s="33" t="str">
        <f t="shared" ca="1" si="334"/>
        <v>-</v>
      </c>
      <c r="P1021" s="33" t="str">
        <f t="shared" ca="1" si="335"/>
        <v>-</v>
      </c>
      <c r="Q1021" s="33" t="str">
        <f t="shared" ca="1" si="336"/>
        <v>-</v>
      </c>
      <c r="R1021" s="34" t="str">
        <f t="shared" ca="1" si="337"/>
        <v>-</v>
      </c>
      <c r="S1021" s="2">
        <f>IFERROR(MATCH(MASTER!$A1021,'BUMA ALT'!H:H,FALSE),4952)</f>
        <v>4952</v>
      </c>
      <c r="T1021" s="5" t="str">
        <f t="shared" ca="1" si="344"/>
        <v>-</v>
      </c>
      <c r="U1021" s="51" t="str">
        <f t="shared" ca="1" si="345"/>
        <v>-</v>
      </c>
      <c r="V1021" s="51" t="str">
        <f t="shared" ca="1" si="346"/>
        <v>-</v>
      </c>
      <c r="W1021" s="51" t="str">
        <f t="shared" ca="1" si="347"/>
        <v>-</v>
      </c>
      <c r="X1021" s="51" t="str">
        <f t="shared" ca="1" si="348"/>
        <v>-</v>
      </c>
      <c r="Y1021" s="51" t="str">
        <f t="shared" ca="1" si="349"/>
        <v>-</v>
      </c>
      <c r="Z1021" s="51" t="str">
        <f t="shared" ca="1" si="350"/>
        <v>-</v>
      </c>
      <c r="AA1021" s="6" t="str">
        <f t="shared" ca="1" si="351"/>
        <v>-</v>
      </c>
    </row>
    <row r="1022" spans="1:27" x14ac:dyDescent="0.25">
      <c r="A1022" s="9" t="s">
        <v>1669</v>
      </c>
      <c r="B1022" s="10" t="str">
        <f t="shared" si="338"/>
        <v>CLOUD</v>
      </c>
      <c r="C1022" s="2">
        <f>IFERROR(MATCH(MASTER!$A1022,'DJ PUBLISHING'!A:A,FALSE),1393)</f>
        <v>1393</v>
      </c>
      <c r="D1022" s="5" t="str">
        <f t="shared" ca="1" si="339"/>
        <v>-</v>
      </c>
      <c r="E1022" s="6" t="str">
        <f t="shared" ca="1" si="340"/>
        <v>-</v>
      </c>
      <c r="F1022" s="2">
        <f>IFERROR(MATCH(MASTER!$A1022,CLOUD!B:B,FALSE),1965)</f>
        <v>833</v>
      </c>
      <c r="G1022" s="17">
        <f t="shared" ca="1" si="341"/>
        <v>92998</v>
      </c>
      <c r="H1022" s="18" t="str">
        <f t="shared" ca="1" si="342"/>
        <v>INFINITE GALAXY</v>
      </c>
      <c r="I1022" s="19" t="str">
        <f t="shared" ca="1" si="343"/>
        <v>MEHLSKOV/SCHMIDT/ZECH</v>
      </c>
      <c r="J1022" s="2">
        <f>IFERROR(MATCH(MASTER!$A1022,'BUMA MAIN'!H:H,FALSE),4952)</f>
        <v>4952</v>
      </c>
      <c r="K1022" s="32" t="str">
        <f t="shared" ca="1" si="330"/>
        <v>-</v>
      </c>
      <c r="L1022" s="33" t="str">
        <f t="shared" ca="1" si="331"/>
        <v>-</v>
      </c>
      <c r="M1022" s="33" t="str">
        <f t="shared" ca="1" si="332"/>
        <v>-</v>
      </c>
      <c r="N1022" s="33" t="str">
        <f t="shared" ca="1" si="333"/>
        <v>-</v>
      </c>
      <c r="O1022" s="33" t="str">
        <f t="shared" ca="1" si="334"/>
        <v>-</v>
      </c>
      <c r="P1022" s="33" t="str">
        <f t="shared" ca="1" si="335"/>
        <v>-</v>
      </c>
      <c r="Q1022" s="33" t="str">
        <f t="shared" ca="1" si="336"/>
        <v>-</v>
      </c>
      <c r="R1022" s="34" t="str">
        <f t="shared" ca="1" si="337"/>
        <v>-</v>
      </c>
      <c r="S1022" s="2">
        <f>IFERROR(MATCH(MASTER!$A1022,'BUMA ALT'!H:H,FALSE),4952)</f>
        <v>4952</v>
      </c>
      <c r="T1022" s="5" t="str">
        <f t="shared" ca="1" si="344"/>
        <v>-</v>
      </c>
      <c r="U1022" s="51" t="str">
        <f t="shared" ca="1" si="345"/>
        <v>-</v>
      </c>
      <c r="V1022" s="51" t="str">
        <f t="shared" ca="1" si="346"/>
        <v>-</v>
      </c>
      <c r="W1022" s="51" t="str">
        <f t="shared" ca="1" si="347"/>
        <v>-</v>
      </c>
      <c r="X1022" s="51" t="str">
        <f t="shared" ca="1" si="348"/>
        <v>-</v>
      </c>
      <c r="Y1022" s="51" t="str">
        <f t="shared" ca="1" si="349"/>
        <v>-</v>
      </c>
      <c r="Z1022" s="51" t="str">
        <f t="shared" ca="1" si="350"/>
        <v>-</v>
      </c>
      <c r="AA1022" s="6" t="str">
        <f t="shared" ca="1" si="351"/>
        <v>-</v>
      </c>
    </row>
    <row r="1023" spans="1:27" x14ac:dyDescent="0.25">
      <c r="A1023" s="9" t="s">
        <v>1671</v>
      </c>
      <c r="B1023" s="10" t="str">
        <f t="shared" si="338"/>
        <v>DJ PUBLISHING, CLOUD</v>
      </c>
      <c r="C1023" s="2">
        <f>IFERROR(MATCH(MASTER!$A1023,'DJ PUBLISHING'!A:A,FALSE),1393)</f>
        <v>703</v>
      </c>
      <c r="D1023" s="5" t="str">
        <f t="shared" ca="1" si="339"/>
        <v>INFINITY</v>
      </c>
      <c r="E1023" s="6" t="str">
        <f t="shared" ca="1" si="340"/>
        <v>X-BONE</v>
      </c>
      <c r="F1023" s="2">
        <f>IFERROR(MATCH(MASTER!$A1023,CLOUD!B:B,FALSE),1965)</f>
        <v>834</v>
      </c>
      <c r="G1023" s="17">
        <f t="shared" ca="1" si="341"/>
        <v>429183</v>
      </c>
      <c r="H1023" s="18" t="str">
        <f t="shared" ca="1" si="342"/>
        <v>INFINITY</v>
      </c>
      <c r="I1023" s="19" t="str">
        <f t="shared" ca="1" si="343"/>
        <v>BUKIN</v>
      </c>
      <c r="J1023" s="2">
        <f>IFERROR(MATCH(MASTER!$A1023,'BUMA MAIN'!H:H,FALSE),4952)</f>
        <v>4952</v>
      </c>
      <c r="K1023" s="32" t="str">
        <f t="shared" ca="1" si="330"/>
        <v>-</v>
      </c>
      <c r="L1023" s="33" t="str">
        <f t="shared" ca="1" si="331"/>
        <v>-</v>
      </c>
      <c r="M1023" s="33" t="str">
        <f t="shared" ca="1" si="332"/>
        <v>-</v>
      </c>
      <c r="N1023" s="33" t="str">
        <f t="shared" ca="1" si="333"/>
        <v>-</v>
      </c>
      <c r="O1023" s="33" t="str">
        <f t="shared" ca="1" si="334"/>
        <v>-</v>
      </c>
      <c r="P1023" s="33" t="str">
        <f t="shared" ca="1" si="335"/>
        <v>-</v>
      </c>
      <c r="Q1023" s="33" t="str">
        <f t="shared" ca="1" si="336"/>
        <v>-</v>
      </c>
      <c r="R1023" s="34" t="str">
        <f t="shared" ca="1" si="337"/>
        <v>-</v>
      </c>
      <c r="S1023" s="2">
        <f>IFERROR(MATCH(MASTER!$A1023,'BUMA ALT'!H:H,FALSE),4952)</f>
        <v>4952</v>
      </c>
      <c r="T1023" s="5" t="str">
        <f t="shared" ca="1" si="344"/>
        <v>-</v>
      </c>
      <c r="U1023" s="51" t="str">
        <f t="shared" ca="1" si="345"/>
        <v>-</v>
      </c>
      <c r="V1023" s="51" t="str">
        <f t="shared" ca="1" si="346"/>
        <v>-</v>
      </c>
      <c r="W1023" s="51" t="str">
        <f t="shared" ca="1" si="347"/>
        <v>-</v>
      </c>
      <c r="X1023" s="51" t="str">
        <f t="shared" ca="1" si="348"/>
        <v>-</v>
      </c>
      <c r="Y1023" s="51" t="str">
        <f t="shared" ca="1" si="349"/>
        <v>-</v>
      </c>
      <c r="Z1023" s="51" t="str">
        <f t="shared" ca="1" si="350"/>
        <v>-</v>
      </c>
      <c r="AA1023" s="6" t="str">
        <f t="shared" ca="1" si="351"/>
        <v>-</v>
      </c>
    </row>
    <row r="1024" spans="1:27" x14ac:dyDescent="0.25">
      <c r="A1024" s="9" t="s">
        <v>1672</v>
      </c>
      <c r="B1024" s="10" t="str">
        <f t="shared" si="338"/>
        <v>CLOUD</v>
      </c>
      <c r="C1024" s="2">
        <f>IFERROR(MATCH(MASTER!$A1024,'DJ PUBLISHING'!A:A,FALSE),1393)</f>
        <v>1393</v>
      </c>
      <c r="D1024" s="5" t="str">
        <f t="shared" ca="1" si="339"/>
        <v>-</v>
      </c>
      <c r="E1024" s="6" t="str">
        <f t="shared" ca="1" si="340"/>
        <v>-</v>
      </c>
      <c r="F1024" s="2">
        <f>IFERROR(MATCH(MASTER!$A1024,CLOUD!B:B,FALSE),1965)</f>
        <v>835</v>
      </c>
      <c r="G1024" s="17">
        <f t="shared" ca="1" si="341"/>
        <v>125916</v>
      </c>
      <c r="H1024" s="18" t="str">
        <f t="shared" ca="1" si="342"/>
        <v>INFLICTING YOU</v>
      </c>
      <c r="I1024" s="19" t="str">
        <f t="shared" ca="1" si="343"/>
        <v>STADT VAN DE</v>
      </c>
      <c r="J1024" s="2">
        <f>IFERROR(MATCH(MASTER!$A1024,'BUMA MAIN'!H:H,FALSE),4952)</f>
        <v>4952</v>
      </c>
      <c r="K1024" s="32" t="str">
        <f t="shared" ca="1" si="330"/>
        <v>-</v>
      </c>
      <c r="L1024" s="33" t="str">
        <f t="shared" ca="1" si="331"/>
        <v>-</v>
      </c>
      <c r="M1024" s="33" t="str">
        <f t="shared" ca="1" si="332"/>
        <v>-</v>
      </c>
      <c r="N1024" s="33" t="str">
        <f t="shared" ca="1" si="333"/>
        <v>-</v>
      </c>
      <c r="O1024" s="33" t="str">
        <f t="shared" ca="1" si="334"/>
        <v>-</v>
      </c>
      <c r="P1024" s="33" t="str">
        <f t="shared" ca="1" si="335"/>
        <v>-</v>
      </c>
      <c r="Q1024" s="33" t="str">
        <f t="shared" ca="1" si="336"/>
        <v>-</v>
      </c>
      <c r="R1024" s="34" t="str">
        <f t="shared" ca="1" si="337"/>
        <v>-</v>
      </c>
      <c r="S1024" s="2">
        <f>IFERROR(MATCH(MASTER!$A1024,'BUMA ALT'!H:H,FALSE),4952)</f>
        <v>4952</v>
      </c>
      <c r="T1024" s="5" t="str">
        <f t="shared" ca="1" si="344"/>
        <v>-</v>
      </c>
      <c r="U1024" s="51" t="str">
        <f t="shared" ca="1" si="345"/>
        <v>-</v>
      </c>
      <c r="V1024" s="51" t="str">
        <f t="shared" ca="1" si="346"/>
        <v>-</v>
      </c>
      <c r="W1024" s="51" t="str">
        <f t="shared" ca="1" si="347"/>
        <v>-</v>
      </c>
      <c r="X1024" s="51" t="str">
        <f t="shared" ca="1" si="348"/>
        <v>-</v>
      </c>
      <c r="Y1024" s="51" t="str">
        <f t="shared" ca="1" si="349"/>
        <v>-</v>
      </c>
      <c r="Z1024" s="51" t="str">
        <f t="shared" ca="1" si="350"/>
        <v>-</v>
      </c>
      <c r="AA1024" s="6" t="str">
        <f t="shared" ca="1" si="351"/>
        <v>-</v>
      </c>
    </row>
    <row r="1025" spans="1:27" x14ac:dyDescent="0.25">
      <c r="A1025" s="9" t="s">
        <v>1673</v>
      </c>
      <c r="B1025" s="10" t="str">
        <f t="shared" si="338"/>
        <v>CLOUD</v>
      </c>
      <c r="C1025" s="2">
        <f>IFERROR(MATCH(MASTER!$A1025,'DJ PUBLISHING'!A:A,FALSE),1393)</f>
        <v>1393</v>
      </c>
      <c r="D1025" s="5" t="str">
        <f t="shared" ca="1" si="339"/>
        <v>-</v>
      </c>
      <c r="E1025" s="6" t="str">
        <f t="shared" ca="1" si="340"/>
        <v>-</v>
      </c>
      <c r="F1025" s="2">
        <f>IFERROR(MATCH(MASTER!$A1025,CLOUD!B:B,FALSE),1965)</f>
        <v>836</v>
      </c>
      <c r="G1025" s="17">
        <f t="shared" ca="1" si="341"/>
        <v>5320</v>
      </c>
      <c r="H1025" s="18" t="str">
        <f t="shared" ca="1" si="342"/>
        <v>INFRA TECH V1</v>
      </c>
      <c r="I1025" s="19" t="str">
        <f t="shared" ca="1" si="343"/>
        <v>DUTRIEUX</v>
      </c>
      <c r="J1025" s="2">
        <f>IFERROR(MATCH(MASTER!$A1025,'BUMA MAIN'!H:H,FALSE),4952)</f>
        <v>4952</v>
      </c>
      <c r="K1025" s="32" t="str">
        <f t="shared" ca="1" si="330"/>
        <v>-</v>
      </c>
      <c r="L1025" s="33" t="str">
        <f t="shared" ca="1" si="331"/>
        <v>-</v>
      </c>
      <c r="M1025" s="33" t="str">
        <f t="shared" ca="1" si="332"/>
        <v>-</v>
      </c>
      <c r="N1025" s="33" t="str">
        <f t="shared" ca="1" si="333"/>
        <v>-</v>
      </c>
      <c r="O1025" s="33" t="str">
        <f t="shared" ca="1" si="334"/>
        <v>-</v>
      </c>
      <c r="P1025" s="33" t="str">
        <f t="shared" ca="1" si="335"/>
        <v>-</v>
      </c>
      <c r="Q1025" s="33" t="str">
        <f t="shared" ca="1" si="336"/>
        <v>-</v>
      </c>
      <c r="R1025" s="34" t="str">
        <f t="shared" ca="1" si="337"/>
        <v>-</v>
      </c>
      <c r="S1025" s="2">
        <f>IFERROR(MATCH(MASTER!$A1025,'BUMA ALT'!H:H,FALSE),4952)</f>
        <v>4952</v>
      </c>
      <c r="T1025" s="5" t="str">
        <f t="shared" ca="1" si="344"/>
        <v>-</v>
      </c>
      <c r="U1025" s="51" t="str">
        <f t="shared" ca="1" si="345"/>
        <v>-</v>
      </c>
      <c r="V1025" s="51" t="str">
        <f t="shared" ca="1" si="346"/>
        <v>-</v>
      </c>
      <c r="W1025" s="51" t="str">
        <f t="shared" ca="1" si="347"/>
        <v>-</v>
      </c>
      <c r="X1025" s="51" t="str">
        <f t="shared" ca="1" si="348"/>
        <v>-</v>
      </c>
      <c r="Y1025" s="51" t="str">
        <f t="shared" ca="1" si="349"/>
        <v>-</v>
      </c>
      <c r="Z1025" s="51" t="str">
        <f t="shared" ca="1" si="350"/>
        <v>-</v>
      </c>
      <c r="AA1025" s="6" t="str">
        <f t="shared" ca="1" si="351"/>
        <v>-</v>
      </c>
    </row>
    <row r="1026" spans="1:27" x14ac:dyDescent="0.25">
      <c r="A1026" s="9" t="s">
        <v>1674</v>
      </c>
      <c r="B1026" s="10" t="str">
        <f t="shared" si="338"/>
        <v>CLOUD</v>
      </c>
      <c r="C1026" s="2">
        <f>IFERROR(MATCH(MASTER!$A1026,'DJ PUBLISHING'!A:A,FALSE),1393)</f>
        <v>1393</v>
      </c>
      <c r="D1026" s="5" t="str">
        <f t="shared" ca="1" si="339"/>
        <v>-</v>
      </c>
      <c r="E1026" s="6" t="str">
        <f t="shared" ca="1" si="340"/>
        <v>-</v>
      </c>
      <c r="F1026" s="2">
        <f>IFERROR(MATCH(MASTER!$A1026,CLOUD!B:B,FALSE),1965)</f>
        <v>837</v>
      </c>
      <c r="G1026" s="17">
        <f t="shared" ca="1" si="341"/>
        <v>5321</v>
      </c>
      <c r="H1026" s="18" t="str">
        <f t="shared" ca="1" si="342"/>
        <v>INFRA TECH V2</v>
      </c>
      <c r="I1026" s="19" t="str">
        <f t="shared" ca="1" si="343"/>
        <v>DUTRIEUX</v>
      </c>
      <c r="J1026" s="2">
        <f>IFERROR(MATCH(MASTER!$A1026,'BUMA MAIN'!H:H,FALSE),4952)</f>
        <v>4952</v>
      </c>
      <c r="K1026" s="32" t="str">
        <f t="shared" ca="1" si="330"/>
        <v>-</v>
      </c>
      <c r="L1026" s="33" t="str">
        <f t="shared" ca="1" si="331"/>
        <v>-</v>
      </c>
      <c r="M1026" s="33" t="str">
        <f t="shared" ca="1" si="332"/>
        <v>-</v>
      </c>
      <c r="N1026" s="33" t="str">
        <f t="shared" ca="1" si="333"/>
        <v>-</v>
      </c>
      <c r="O1026" s="33" t="str">
        <f t="shared" ca="1" si="334"/>
        <v>-</v>
      </c>
      <c r="P1026" s="33" t="str">
        <f t="shared" ca="1" si="335"/>
        <v>-</v>
      </c>
      <c r="Q1026" s="33" t="str">
        <f t="shared" ca="1" si="336"/>
        <v>-</v>
      </c>
      <c r="R1026" s="34" t="str">
        <f t="shared" ca="1" si="337"/>
        <v>-</v>
      </c>
      <c r="S1026" s="2">
        <f>IFERROR(MATCH(MASTER!$A1026,'BUMA ALT'!H:H,FALSE),4952)</f>
        <v>4952</v>
      </c>
      <c r="T1026" s="5" t="str">
        <f t="shared" ca="1" si="344"/>
        <v>-</v>
      </c>
      <c r="U1026" s="51" t="str">
        <f t="shared" ca="1" si="345"/>
        <v>-</v>
      </c>
      <c r="V1026" s="51" t="str">
        <f t="shared" ca="1" si="346"/>
        <v>-</v>
      </c>
      <c r="W1026" s="51" t="str">
        <f t="shared" ca="1" si="347"/>
        <v>-</v>
      </c>
      <c r="X1026" s="51" t="str">
        <f t="shared" ca="1" si="348"/>
        <v>-</v>
      </c>
      <c r="Y1026" s="51" t="str">
        <f t="shared" ca="1" si="349"/>
        <v>-</v>
      </c>
      <c r="Z1026" s="51" t="str">
        <f t="shared" ca="1" si="350"/>
        <v>-</v>
      </c>
      <c r="AA1026" s="6" t="str">
        <f t="shared" ca="1" si="351"/>
        <v>-</v>
      </c>
    </row>
    <row r="1027" spans="1:27" x14ac:dyDescent="0.25">
      <c r="A1027" s="9" t="s">
        <v>1675</v>
      </c>
      <c r="B1027" s="10" t="str">
        <f t="shared" si="338"/>
        <v>CLOUD</v>
      </c>
      <c r="C1027" s="2">
        <f>IFERROR(MATCH(MASTER!$A1027,'DJ PUBLISHING'!A:A,FALSE),1393)</f>
        <v>1393</v>
      </c>
      <c r="D1027" s="5" t="str">
        <f t="shared" ca="1" si="339"/>
        <v>-</v>
      </c>
      <c r="E1027" s="6" t="str">
        <f t="shared" ca="1" si="340"/>
        <v>-</v>
      </c>
      <c r="F1027" s="2">
        <f>IFERROR(MATCH(MASTER!$A1027,CLOUD!B:B,FALSE),1965)</f>
        <v>838</v>
      </c>
      <c r="G1027" s="17">
        <f t="shared" ca="1" si="341"/>
        <v>5322</v>
      </c>
      <c r="H1027" s="18" t="str">
        <f t="shared" ca="1" si="342"/>
        <v>INFRA TECH V3</v>
      </c>
      <c r="I1027" s="19" t="str">
        <f t="shared" ca="1" si="343"/>
        <v>DUTRIEUX</v>
      </c>
      <c r="J1027" s="2">
        <f>IFERROR(MATCH(MASTER!$A1027,'BUMA MAIN'!H:H,FALSE),4952)</f>
        <v>4952</v>
      </c>
      <c r="K1027" s="32" t="str">
        <f t="shared" ref="K1027:K1090" ca="1" si="352">INDIRECT("'"&amp;$K$1 &amp;"'!" &amp; ADDRESS($J1027,8))</f>
        <v>-</v>
      </c>
      <c r="L1027" s="33" t="str">
        <f t="shared" ref="L1027:L1090" ca="1" si="353">INDIRECT("'"&amp;$K$1 &amp;"'!" &amp; ADDRESS($J1027,1))</f>
        <v>-</v>
      </c>
      <c r="M1027" s="33" t="str">
        <f t="shared" ref="M1027:M1090" ca="1" si="354">INDIRECT("'"&amp;$K$1 &amp;"'!" &amp; ADDRESS($J1027,2))</f>
        <v>-</v>
      </c>
      <c r="N1027" s="33" t="str">
        <f t="shared" ref="N1027:N1090" ca="1" si="355">INDIRECT("'"&amp;$K$1 &amp;"'!" &amp; ADDRESS($J1027,3))</f>
        <v>-</v>
      </c>
      <c r="O1027" s="33" t="str">
        <f t="shared" ref="O1027:O1090" ca="1" si="356">INDIRECT("'"&amp;$K$1 &amp;"'!" &amp; ADDRESS($J1027,4))</f>
        <v>-</v>
      </c>
      <c r="P1027" s="33" t="str">
        <f t="shared" ref="P1027:P1090" ca="1" si="357">INDIRECT("'"&amp;$K$1 &amp;"'!" &amp; ADDRESS($J1027,5))</f>
        <v>-</v>
      </c>
      <c r="Q1027" s="33" t="str">
        <f t="shared" ref="Q1027:Q1090" ca="1" si="358">INDIRECT("'"&amp;$K$1 &amp;"'!" &amp; ADDRESS($J1027,6))</f>
        <v>-</v>
      </c>
      <c r="R1027" s="34" t="str">
        <f t="shared" ref="R1027:R1090" ca="1" si="359">INDIRECT("'"&amp;$K$1 &amp;"'!" &amp; ADDRESS($J1027,7))</f>
        <v>-</v>
      </c>
      <c r="S1027" s="2">
        <f>IFERROR(MATCH(MASTER!$A1027,'BUMA ALT'!H:H,FALSE),4952)</f>
        <v>4952</v>
      </c>
      <c r="T1027" s="5" t="str">
        <f t="shared" ca="1" si="344"/>
        <v>-</v>
      </c>
      <c r="U1027" s="51" t="str">
        <f t="shared" ca="1" si="345"/>
        <v>-</v>
      </c>
      <c r="V1027" s="51" t="str">
        <f t="shared" ca="1" si="346"/>
        <v>-</v>
      </c>
      <c r="W1027" s="51" t="str">
        <f t="shared" ca="1" si="347"/>
        <v>-</v>
      </c>
      <c r="X1027" s="51" t="str">
        <f t="shared" ca="1" si="348"/>
        <v>-</v>
      </c>
      <c r="Y1027" s="51" t="str">
        <f t="shared" ca="1" si="349"/>
        <v>-</v>
      </c>
      <c r="Z1027" s="51" t="str">
        <f t="shared" ca="1" si="350"/>
        <v>-</v>
      </c>
      <c r="AA1027" s="6" t="str">
        <f t="shared" ca="1" si="351"/>
        <v>-</v>
      </c>
    </row>
    <row r="1028" spans="1:27" x14ac:dyDescent="0.25">
      <c r="A1028" s="9" t="s">
        <v>1676</v>
      </c>
      <c r="B1028" s="10" t="str">
        <f t="shared" ref="B1028:B1091" si="360">SUBSTITUTE(SUBSTITUTE(TRIM(SUBSTITUTE(TRIM(IF(C1028&lt;&gt;1393,SUBSTITUTE($D$1," ","~")&amp;"|"," ") &amp;  IF(F1028&lt;&gt;1965,SUBSTITUTE($G$1," ","~")&amp;"|"," ") &amp; IF(J1028&lt;&gt;4952,SUBSTITUTE($K$1," ","~")&amp;"|"," ") &amp; IF(S1028&lt;&gt;4952,SUBSTITUTE($T$1," ","~")&amp;"|"," ")),"|"," "))," ",", "),"~"," ")</f>
        <v>CLOUD</v>
      </c>
      <c r="C1028" s="2">
        <f>IFERROR(MATCH(MASTER!$A1028,'DJ PUBLISHING'!A:A,FALSE),1393)</f>
        <v>1393</v>
      </c>
      <c r="D1028" s="5" t="str">
        <f t="shared" ref="D1028:D1091" ca="1" si="361">INDIRECT("'" &amp; $D$1 &amp;"'!" &amp; ADDRESS($C1028,1))</f>
        <v>-</v>
      </c>
      <c r="E1028" s="6" t="str">
        <f t="shared" ref="E1028:E1091" ca="1" si="362">INDIRECT("'" &amp; $D$1 &amp;"'!" &amp; ADDRESS($C1028,2))</f>
        <v>-</v>
      </c>
      <c r="F1028" s="2">
        <f>IFERROR(MATCH(MASTER!$A1028,CLOUD!B:B,FALSE),1965)</f>
        <v>839</v>
      </c>
      <c r="G1028" s="17">
        <f t="shared" ref="G1028:G1091" ca="1" si="363">INDIRECT("'"&amp;$G$1 &amp;"'!" &amp; ADDRESS($F1028,1))</f>
        <v>5323</v>
      </c>
      <c r="H1028" s="18" t="str">
        <f t="shared" ref="H1028:H1091" ca="1" si="364">INDIRECT("'"&amp;$G$1 &amp;"'!" &amp; ADDRESS($F1028,2))</f>
        <v>INFRA TECH V4</v>
      </c>
      <c r="I1028" s="19" t="str">
        <f t="shared" ref="I1028:I1091" ca="1" si="365">INDIRECT("'"&amp;$G$1 &amp;"'!" &amp; ADDRESS($F1028,3))</f>
        <v>DUTRIEUX</v>
      </c>
      <c r="J1028" s="2">
        <f>IFERROR(MATCH(MASTER!$A1028,'BUMA MAIN'!H:H,FALSE),4952)</f>
        <v>4952</v>
      </c>
      <c r="K1028" s="32" t="str">
        <f t="shared" ca="1" si="352"/>
        <v>-</v>
      </c>
      <c r="L1028" s="33" t="str">
        <f t="shared" ca="1" si="353"/>
        <v>-</v>
      </c>
      <c r="M1028" s="33" t="str">
        <f t="shared" ca="1" si="354"/>
        <v>-</v>
      </c>
      <c r="N1028" s="33" t="str">
        <f t="shared" ca="1" si="355"/>
        <v>-</v>
      </c>
      <c r="O1028" s="33" t="str">
        <f t="shared" ca="1" si="356"/>
        <v>-</v>
      </c>
      <c r="P1028" s="33" t="str">
        <f t="shared" ca="1" si="357"/>
        <v>-</v>
      </c>
      <c r="Q1028" s="33" t="str">
        <f t="shared" ca="1" si="358"/>
        <v>-</v>
      </c>
      <c r="R1028" s="34" t="str">
        <f t="shared" ca="1" si="359"/>
        <v>-</v>
      </c>
      <c r="S1028" s="2">
        <f>IFERROR(MATCH(MASTER!$A1028,'BUMA ALT'!H:H,FALSE),4952)</f>
        <v>4952</v>
      </c>
      <c r="T1028" s="5" t="str">
        <f t="shared" ref="T1028:T1091" ca="1" si="366">INDIRECT("'"&amp;$T$1 &amp;"'!" &amp; ADDRESS($S1028,8))</f>
        <v>-</v>
      </c>
      <c r="U1028" s="51" t="str">
        <f t="shared" ref="U1028:U1091" ca="1" si="367">INDIRECT("'"&amp;$T$1 &amp;"'!" &amp; ADDRESS($S1028,1))</f>
        <v>-</v>
      </c>
      <c r="V1028" s="51" t="str">
        <f t="shared" ref="V1028:V1091" ca="1" si="368">INDIRECT("'"&amp;$T$1 &amp;"'!" &amp; ADDRESS($S1028,2))</f>
        <v>-</v>
      </c>
      <c r="W1028" s="51" t="str">
        <f t="shared" ref="W1028:W1091" ca="1" si="369">INDIRECT("'"&amp;$T$1 &amp;"'!" &amp; ADDRESS($S1028,3))</f>
        <v>-</v>
      </c>
      <c r="X1028" s="51" t="str">
        <f t="shared" ref="X1028:X1091" ca="1" si="370">INDIRECT("'"&amp;$T$1 &amp;"'!" &amp; ADDRESS($S1028,4))</f>
        <v>-</v>
      </c>
      <c r="Y1028" s="51" t="str">
        <f t="shared" ref="Y1028:Y1091" ca="1" si="371">INDIRECT("'"&amp;$T$1 &amp;"'!" &amp; ADDRESS($S1028,5))</f>
        <v>-</v>
      </c>
      <c r="Z1028" s="51" t="str">
        <f t="shared" ref="Z1028:Z1091" ca="1" si="372">INDIRECT("'"&amp;$T$1 &amp;"'!" &amp; ADDRESS($S1028,6))</f>
        <v>-</v>
      </c>
      <c r="AA1028" s="6" t="str">
        <f t="shared" ref="AA1028:AA1091" ca="1" si="373">INDIRECT("'"&amp;$T$1 &amp;"'!" &amp; ADDRESS($S1028,7))</f>
        <v>-</v>
      </c>
    </row>
    <row r="1029" spans="1:27" x14ac:dyDescent="0.25">
      <c r="A1029" s="9" t="s">
        <v>1677</v>
      </c>
      <c r="B1029" s="10" t="str">
        <f t="shared" si="360"/>
        <v>DJ PUBLISHING, CLOUD</v>
      </c>
      <c r="C1029" s="2">
        <f>IFERROR(MATCH(MASTER!$A1029,'DJ PUBLISHING'!A:A,FALSE),1393)</f>
        <v>968</v>
      </c>
      <c r="D1029" s="5" t="str">
        <f t="shared" ca="1" si="361"/>
        <v>INNER CHILD</v>
      </c>
      <c r="E1029" s="6" t="str">
        <f t="shared" ca="1" si="362"/>
        <v>A2 Records</v>
      </c>
      <c r="F1029" s="2">
        <f>IFERROR(MATCH(MASTER!$A1029,CLOUD!B:B,FALSE),1965)</f>
        <v>840</v>
      </c>
      <c r="G1029" s="17">
        <f t="shared" ca="1" si="363"/>
        <v>15469</v>
      </c>
      <c r="H1029" s="18" t="str">
        <f t="shared" ca="1" si="364"/>
        <v>INNER CHILD</v>
      </c>
      <c r="I1029" s="19" t="str">
        <f t="shared" ca="1" si="365"/>
        <v>WIELAND</v>
      </c>
      <c r="J1029" s="2">
        <f>IFERROR(MATCH(MASTER!$A1029,'BUMA MAIN'!H:H,FALSE),4952)</f>
        <v>4952</v>
      </c>
      <c r="K1029" s="32" t="str">
        <f t="shared" ca="1" si="352"/>
        <v>-</v>
      </c>
      <c r="L1029" s="33" t="str">
        <f t="shared" ca="1" si="353"/>
        <v>-</v>
      </c>
      <c r="M1029" s="33" t="str">
        <f t="shared" ca="1" si="354"/>
        <v>-</v>
      </c>
      <c r="N1029" s="33" t="str">
        <f t="shared" ca="1" si="355"/>
        <v>-</v>
      </c>
      <c r="O1029" s="33" t="str">
        <f t="shared" ca="1" si="356"/>
        <v>-</v>
      </c>
      <c r="P1029" s="33" t="str">
        <f t="shared" ca="1" si="357"/>
        <v>-</v>
      </c>
      <c r="Q1029" s="33" t="str">
        <f t="shared" ca="1" si="358"/>
        <v>-</v>
      </c>
      <c r="R1029" s="34" t="str">
        <f t="shared" ca="1" si="359"/>
        <v>-</v>
      </c>
      <c r="S1029" s="2">
        <f>IFERROR(MATCH(MASTER!$A1029,'BUMA ALT'!H:H,FALSE),4952)</f>
        <v>4952</v>
      </c>
      <c r="T1029" s="5" t="str">
        <f t="shared" ca="1" si="366"/>
        <v>-</v>
      </c>
      <c r="U1029" s="51" t="str">
        <f t="shared" ca="1" si="367"/>
        <v>-</v>
      </c>
      <c r="V1029" s="51" t="str">
        <f t="shared" ca="1" si="368"/>
        <v>-</v>
      </c>
      <c r="W1029" s="51" t="str">
        <f t="shared" ca="1" si="369"/>
        <v>-</v>
      </c>
      <c r="X1029" s="51" t="str">
        <f t="shared" ca="1" si="370"/>
        <v>-</v>
      </c>
      <c r="Y1029" s="51" t="str">
        <f t="shared" ca="1" si="371"/>
        <v>-</v>
      </c>
      <c r="Z1029" s="51" t="str">
        <f t="shared" ca="1" si="372"/>
        <v>-</v>
      </c>
      <c r="AA1029" s="6" t="str">
        <f t="shared" ca="1" si="373"/>
        <v>-</v>
      </c>
    </row>
    <row r="1030" spans="1:27" x14ac:dyDescent="0.25">
      <c r="A1030" s="9" t="s">
        <v>1678</v>
      </c>
      <c r="B1030" s="10" t="str">
        <f t="shared" si="360"/>
        <v>CLOUD</v>
      </c>
      <c r="C1030" s="2">
        <f>IFERROR(MATCH(MASTER!$A1030,'DJ PUBLISHING'!A:A,FALSE),1393)</f>
        <v>1393</v>
      </c>
      <c r="D1030" s="5" t="str">
        <f t="shared" ca="1" si="361"/>
        <v>-</v>
      </c>
      <c r="E1030" s="6" t="str">
        <f t="shared" ca="1" si="362"/>
        <v>-</v>
      </c>
      <c r="F1030" s="2">
        <f>IFERROR(MATCH(MASTER!$A1030,CLOUD!B:B,FALSE),1965)</f>
        <v>841</v>
      </c>
      <c r="G1030" s="17">
        <f t="shared" ca="1" si="363"/>
        <v>1120</v>
      </c>
      <c r="H1030" s="18" t="str">
        <f t="shared" ca="1" si="364"/>
        <v>INNERDEMONZ MUSIC</v>
      </c>
      <c r="I1030" s="19" t="str">
        <f t="shared" ca="1" si="365"/>
        <v>DUTRIEUX/WERVER</v>
      </c>
      <c r="J1030" s="2">
        <f>IFERROR(MATCH(MASTER!$A1030,'BUMA MAIN'!H:H,FALSE),4952)</f>
        <v>4952</v>
      </c>
      <c r="K1030" s="32" t="str">
        <f t="shared" ca="1" si="352"/>
        <v>-</v>
      </c>
      <c r="L1030" s="33" t="str">
        <f t="shared" ca="1" si="353"/>
        <v>-</v>
      </c>
      <c r="M1030" s="33" t="str">
        <f t="shared" ca="1" si="354"/>
        <v>-</v>
      </c>
      <c r="N1030" s="33" t="str">
        <f t="shared" ca="1" si="355"/>
        <v>-</v>
      </c>
      <c r="O1030" s="33" t="str">
        <f t="shared" ca="1" si="356"/>
        <v>-</v>
      </c>
      <c r="P1030" s="33" t="str">
        <f t="shared" ca="1" si="357"/>
        <v>-</v>
      </c>
      <c r="Q1030" s="33" t="str">
        <f t="shared" ca="1" si="358"/>
        <v>-</v>
      </c>
      <c r="R1030" s="34" t="str">
        <f t="shared" ca="1" si="359"/>
        <v>-</v>
      </c>
      <c r="S1030" s="2">
        <f>IFERROR(MATCH(MASTER!$A1030,'BUMA ALT'!H:H,FALSE),4952)</f>
        <v>4952</v>
      </c>
      <c r="T1030" s="5" t="str">
        <f t="shared" ca="1" si="366"/>
        <v>-</v>
      </c>
      <c r="U1030" s="51" t="str">
        <f t="shared" ca="1" si="367"/>
        <v>-</v>
      </c>
      <c r="V1030" s="51" t="str">
        <f t="shared" ca="1" si="368"/>
        <v>-</v>
      </c>
      <c r="W1030" s="51" t="str">
        <f t="shared" ca="1" si="369"/>
        <v>-</v>
      </c>
      <c r="X1030" s="51" t="str">
        <f t="shared" ca="1" si="370"/>
        <v>-</v>
      </c>
      <c r="Y1030" s="51" t="str">
        <f t="shared" ca="1" si="371"/>
        <v>-</v>
      </c>
      <c r="Z1030" s="51" t="str">
        <f t="shared" ca="1" si="372"/>
        <v>-</v>
      </c>
      <c r="AA1030" s="6" t="str">
        <f t="shared" ca="1" si="373"/>
        <v>-</v>
      </c>
    </row>
    <row r="1031" spans="1:27" x14ac:dyDescent="0.25">
      <c r="A1031" s="9" t="s">
        <v>16</v>
      </c>
      <c r="B1031" s="10" t="str">
        <f t="shared" si="360"/>
        <v>CLOUD, BUMA MAIN</v>
      </c>
      <c r="C1031" s="2">
        <f>IFERROR(MATCH(MASTER!$A1031,'DJ PUBLISHING'!A:A,FALSE),1393)</f>
        <v>1393</v>
      </c>
      <c r="D1031" s="5" t="str">
        <f t="shared" ca="1" si="361"/>
        <v>-</v>
      </c>
      <c r="E1031" s="6" t="str">
        <f t="shared" ca="1" si="362"/>
        <v>-</v>
      </c>
      <c r="F1031" s="2">
        <f>IFERROR(MATCH(MASTER!$A1031,CLOUD!B:B,FALSE),1965)</f>
        <v>842</v>
      </c>
      <c r="G1031" s="17">
        <f t="shared" ca="1" si="363"/>
        <v>632</v>
      </c>
      <c r="H1031" s="18" t="str">
        <f t="shared" ca="1" si="364"/>
        <v>INNOCENT MINDS</v>
      </c>
      <c r="I1031" s="19" t="str">
        <f t="shared" ca="1" si="365"/>
        <v xml:space="preserve">DUTRIEUX/PARRY/ROOIJ DE </v>
      </c>
      <c r="J1031" s="2">
        <f>IFERROR(MATCH(MASTER!$A1031,'BUMA MAIN'!H:H,FALSE),4952)</f>
        <v>19</v>
      </c>
      <c r="K1031" s="32" t="str">
        <f t="shared" ca="1" si="352"/>
        <v>INNOCENT MINDS</v>
      </c>
      <c r="L1031" s="33">
        <f t="shared" ca="1" si="353"/>
        <v>1351244</v>
      </c>
      <c r="M1031" s="33" t="str">
        <f t="shared" ca="1" si="354"/>
        <v>I-002289736-3</v>
      </c>
      <c r="N1031" s="33">
        <f t="shared" ca="1" si="355"/>
        <v>472380650</v>
      </c>
      <c r="O1031" s="33" t="str">
        <f t="shared" ca="1" si="356"/>
        <v>DJ PUBLISHING</v>
      </c>
      <c r="P1031" s="33">
        <f t="shared" ca="1" si="357"/>
        <v>4784006</v>
      </c>
      <c r="Q1031" s="33">
        <f t="shared" ca="1" si="358"/>
        <v>38580</v>
      </c>
      <c r="R1031" s="34" t="str">
        <f t="shared" ca="1" si="359"/>
        <v>W-001593916</v>
      </c>
      <c r="S1031" s="2">
        <f>IFERROR(MATCH(MASTER!$A1031,'BUMA ALT'!H:H,FALSE),4952)</f>
        <v>4952</v>
      </c>
      <c r="T1031" s="5" t="str">
        <f t="shared" ca="1" si="366"/>
        <v>-</v>
      </c>
      <c r="U1031" s="51" t="str">
        <f t="shared" ca="1" si="367"/>
        <v>-</v>
      </c>
      <c r="V1031" s="51" t="str">
        <f t="shared" ca="1" si="368"/>
        <v>-</v>
      </c>
      <c r="W1031" s="51" t="str">
        <f t="shared" ca="1" si="369"/>
        <v>-</v>
      </c>
      <c r="X1031" s="51" t="str">
        <f t="shared" ca="1" si="370"/>
        <v>-</v>
      </c>
      <c r="Y1031" s="51" t="str">
        <f t="shared" ca="1" si="371"/>
        <v>-</v>
      </c>
      <c r="Z1031" s="51" t="str">
        <f t="shared" ca="1" si="372"/>
        <v>-</v>
      </c>
      <c r="AA1031" s="6" t="str">
        <f t="shared" ca="1" si="373"/>
        <v>-</v>
      </c>
    </row>
    <row r="1032" spans="1:27" x14ac:dyDescent="0.25">
      <c r="A1032" s="9" t="s">
        <v>699</v>
      </c>
      <c r="B1032" s="10" t="str">
        <f t="shared" si="360"/>
        <v>DJ PUBLISHING, CLOUD, BUMA MAIN</v>
      </c>
      <c r="C1032" s="2">
        <f>IFERROR(MATCH(MASTER!$A1032,'DJ PUBLISHING'!A:A,FALSE),1393)</f>
        <v>1101</v>
      </c>
      <c r="D1032" s="5" t="str">
        <f t="shared" ca="1" si="361"/>
        <v>INSANITY</v>
      </c>
      <c r="E1032" s="6" t="str">
        <f t="shared" ca="1" si="362"/>
        <v>A2 Records</v>
      </c>
      <c r="F1032" s="2">
        <f>IFERROR(MATCH(MASTER!$A1032,CLOUD!B:B,FALSE),1965)</f>
        <v>843</v>
      </c>
      <c r="G1032" s="17">
        <f t="shared" ca="1" si="363"/>
        <v>515853</v>
      </c>
      <c r="H1032" s="18" t="str">
        <f t="shared" ca="1" si="364"/>
        <v>INSANITY</v>
      </c>
      <c r="I1032" s="19" t="str">
        <f t="shared" ca="1" si="365"/>
        <v>CALVINE/DESTAFANIS</v>
      </c>
      <c r="J1032" s="2">
        <f>IFERROR(MATCH(MASTER!$A1032,'BUMA MAIN'!H:H,FALSE),4952)</f>
        <v>719</v>
      </c>
      <c r="K1032" s="32" t="str">
        <f t="shared" ca="1" si="352"/>
        <v>INSANITY</v>
      </c>
      <c r="L1032" s="33">
        <f t="shared" ca="1" si="353"/>
        <v>1351244</v>
      </c>
      <c r="M1032" s="33" t="str">
        <f t="shared" ca="1" si="354"/>
        <v>I-002289736-3</v>
      </c>
      <c r="N1032" s="33">
        <f t="shared" ca="1" si="355"/>
        <v>472380650</v>
      </c>
      <c r="O1032" s="33" t="str">
        <f t="shared" ca="1" si="356"/>
        <v>DJ PUBLISHING</v>
      </c>
      <c r="P1032" s="33">
        <f t="shared" ca="1" si="357"/>
        <v>11555770</v>
      </c>
      <c r="Q1032" s="33">
        <f t="shared" ca="1" si="358"/>
        <v>42360</v>
      </c>
      <c r="R1032" s="34" t="str">
        <f t="shared" ca="1" si="359"/>
        <v>W-010787102</v>
      </c>
      <c r="S1032" s="2">
        <f>IFERROR(MATCH(MASTER!$A1032,'BUMA ALT'!H:H,FALSE),4952)</f>
        <v>4952</v>
      </c>
      <c r="T1032" s="5" t="str">
        <f t="shared" ca="1" si="366"/>
        <v>-</v>
      </c>
      <c r="U1032" s="51" t="str">
        <f t="shared" ca="1" si="367"/>
        <v>-</v>
      </c>
      <c r="V1032" s="51" t="str">
        <f t="shared" ca="1" si="368"/>
        <v>-</v>
      </c>
      <c r="W1032" s="51" t="str">
        <f t="shared" ca="1" si="369"/>
        <v>-</v>
      </c>
      <c r="X1032" s="51" t="str">
        <f t="shared" ca="1" si="370"/>
        <v>-</v>
      </c>
      <c r="Y1032" s="51" t="str">
        <f t="shared" ca="1" si="371"/>
        <v>-</v>
      </c>
      <c r="Z1032" s="51" t="str">
        <f t="shared" ca="1" si="372"/>
        <v>-</v>
      </c>
      <c r="AA1032" s="6" t="str">
        <f t="shared" ca="1" si="373"/>
        <v>-</v>
      </c>
    </row>
    <row r="1033" spans="1:27" x14ac:dyDescent="0.25">
      <c r="A1033" s="9" t="s">
        <v>1679</v>
      </c>
      <c r="B1033" s="10" t="str">
        <f t="shared" si="360"/>
        <v>DJ PUBLISHING, CLOUD</v>
      </c>
      <c r="C1033" s="2">
        <f>IFERROR(MATCH(MASTER!$A1033,'DJ PUBLISHING'!A:A,FALSE),1393)</f>
        <v>411</v>
      </c>
      <c r="D1033" s="5" t="str">
        <f t="shared" ca="1" si="361"/>
        <v>INSIDE</v>
      </c>
      <c r="E1033" s="6" t="str">
        <f t="shared" ca="1" si="362"/>
        <v>Scantraxx Silver</v>
      </c>
      <c r="F1033" s="2">
        <f>IFERROR(MATCH(MASTER!$A1033,CLOUD!B:B,FALSE),1965)</f>
        <v>844</v>
      </c>
      <c r="G1033" s="17">
        <f t="shared" ca="1" si="363"/>
        <v>112058</v>
      </c>
      <c r="H1033" s="18" t="str">
        <f t="shared" ca="1" si="364"/>
        <v>INSIDE</v>
      </c>
      <c r="I1033" s="19" t="str">
        <f t="shared" ca="1" si="365"/>
        <v>BLOM/JUMELET</v>
      </c>
      <c r="J1033" s="2">
        <f>IFERROR(MATCH(MASTER!$A1033,'BUMA MAIN'!H:H,FALSE),4952)</f>
        <v>4952</v>
      </c>
      <c r="K1033" s="32" t="str">
        <f t="shared" ca="1" si="352"/>
        <v>-</v>
      </c>
      <c r="L1033" s="33" t="str">
        <f t="shared" ca="1" si="353"/>
        <v>-</v>
      </c>
      <c r="M1033" s="33" t="str">
        <f t="shared" ca="1" si="354"/>
        <v>-</v>
      </c>
      <c r="N1033" s="33" t="str">
        <f t="shared" ca="1" si="355"/>
        <v>-</v>
      </c>
      <c r="O1033" s="33" t="str">
        <f t="shared" ca="1" si="356"/>
        <v>-</v>
      </c>
      <c r="P1033" s="33" t="str">
        <f t="shared" ca="1" si="357"/>
        <v>-</v>
      </c>
      <c r="Q1033" s="33" t="str">
        <f t="shared" ca="1" si="358"/>
        <v>-</v>
      </c>
      <c r="R1033" s="34" t="str">
        <f t="shared" ca="1" si="359"/>
        <v>-</v>
      </c>
      <c r="S1033" s="2">
        <f>IFERROR(MATCH(MASTER!$A1033,'BUMA ALT'!H:H,FALSE),4952)</f>
        <v>4952</v>
      </c>
      <c r="T1033" s="5" t="str">
        <f t="shared" ca="1" si="366"/>
        <v>-</v>
      </c>
      <c r="U1033" s="51" t="str">
        <f t="shared" ca="1" si="367"/>
        <v>-</v>
      </c>
      <c r="V1033" s="51" t="str">
        <f t="shared" ca="1" si="368"/>
        <v>-</v>
      </c>
      <c r="W1033" s="51" t="str">
        <f t="shared" ca="1" si="369"/>
        <v>-</v>
      </c>
      <c r="X1033" s="51" t="str">
        <f t="shared" ca="1" si="370"/>
        <v>-</v>
      </c>
      <c r="Y1033" s="51" t="str">
        <f t="shared" ca="1" si="371"/>
        <v>-</v>
      </c>
      <c r="Z1033" s="51" t="str">
        <f t="shared" ca="1" si="372"/>
        <v>-</v>
      </c>
      <c r="AA1033" s="6" t="str">
        <f t="shared" ca="1" si="373"/>
        <v>-</v>
      </c>
    </row>
    <row r="1034" spans="1:27" x14ac:dyDescent="0.25">
      <c r="A1034" s="9" t="s">
        <v>2578</v>
      </c>
      <c r="B1034" s="10" t="str">
        <f t="shared" si="360"/>
        <v>DJ PUBLISHING</v>
      </c>
      <c r="C1034" s="2">
        <f>IFERROR(MATCH(MASTER!$A1034,'DJ PUBLISHING'!A:A,FALSE),1393)</f>
        <v>1345</v>
      </c>
      <c r="D1034" s="5" t="str">
        <f t="shared" ca="1" si="361"/>
        <v>INSIDE OUR MIND (FANTASY ISLAND ANTHEM 2013)</v>
      </c>
      <c r="E1034" s="6" t="str">
        <f t="shared" ca="1" si="362"/>
        <v>SPECIAL</v>
      </c>
      <c r="F1034" s="2">
        <f>IFERROR(MATCH(MASTER!$A1034,CLOUD!B:B,FALSE),1965)</f>
        <v>1965</v>
      </c>
      <c r="G1034" s="17" t="str">
        <f t="shared" ca="1" si="363"/>
        <v>-</v>
      </c>
      <c r="H1034" s="18" t="str">
        <f t="shared" ca="1" si="364"/>
        <v>-</v>
      </c>
      <c r="I1034" s="19" t="str">
        <f t="shared" ca="1" si="365"/>
        <v>-</v>
      </c>
      <c r="J1034" s="2">
        <f>IFERROR(MATCH(MASTER!$A1034,'BUMA MAIN'!H:H,FALSE),4952)</f>
        <v>4952</v>
      </c>
      <c r="K1034" s="32" t="str">
        <f t="shared" ca="1" si="352"/>
        <v>-</v>
      </c>
      <c r="L1034" s="33" t="str">
        <f t="shared" ca="1" si="353"/>
        <v>-</v>
      </c>
      <c r="M1034" s="33" t="str">
        <f t="shared" ca="1" si="354"/>
        <v>-</v>
      </c>
      <c r="N1034" s="33" t="str">
        <f t="shared" ca="1" si="355"/>
        <v>-</v>
      </c>
      <c r="O1034" s="33" t="str">
        <f t="shared" ca="1" si="356"/>
        <v>-</v>
      </c>
      <c r="P1034" s="33" t="str">
        <f t="shared" ca="1" si="357"/>
        <v>-</v>
      </c>
      <c r="Q1034" s="33" t="str">
        <f t="shared" ca="1" si="358"/>
        <v>-</v>
      </c>
      <c r="R1034" s="34" t="str">
        <f t="shared" ca="1" si="359"/>
        <v>-</v>
      </c>
      <c r="S1034" s="2">
        <f>IFERROR(MATCH(MASTER!$A1034,'BUMA ALT'!H:H,FALSE),4952)</f>
        <v>4952</v>
      </c>
      <c r="T1034" s="5" t="str">
        <f t="shared" ca="1" si="366"/>
        <v>-</v>
      </c>
      <c r="U1034" s="51" t="str">
        <f t="shared" ca="1" si="367"/>
        <v>-</v>
      </c>
      <c r="V1034" s="51" t="str">
        <f t="shared" ca="1" si="368"/>
        <v>-</v>
      </c>
      <c r="W1034" s="51" t="str">
        <f t="shared" ca="1" si="369"/>
        <v>-</v>
      </c>
      <c r="X1034" s="51" t="str">
        <f t="shared" ca="1" si="370"/>
        <v>-</v>
      </c>
      <c r="Y1034" s="51" t="str">
        <f t="shared" ca="1" si="371"/>
        <v>-</v>
      </c>
      <c r="Z1034" s="51" t="str">
        <f t="shared" ca="1" si="372"/>
        <v>-</v>
      </c>
      <c r="AA1034" s="6" t="str">
        <f t="shared" ca="1" si="373"/>
        <v>-</v>
      </c>
    </row>
    <row r="1035" spans="1:27" x14ac:dyDescent="0.25">
      <c r="A1035" s="9" t="s">
        <v>826</v>
      </c>
      <c r="B1035" s="10" t="str">
        <f t="shared" si="360"/>
        <v>DJ PUBLISHING, CLOUD, BUMA MAIN</v>
      </c>
      <c r="C1035" s="2">
        <f>IFERROR(MATCH(MASTER!$A1035,'DJ PUBLISHING'!A:A,FALSE),1393)</f>
        <v>499</v>
      </c>
      <c r="D1035" s="5" t="str">
        <f t="shared" ca="1" si="361"/>
        <v>INSOMNIA</v>
      </c>
      <c r="E1035" s="6" t="str">
        <f t="shared" ca="1" si="362"/>
        <v>Scantraxx Silver</v>
      </c>
      <c r="F1035" s="2">
        <f>IFERROR(MATCH(MASTER!$A1035,CLOUD!B:B,FALSE),1965)</f>
        <v>845</v>
      </c>
      <c r="G1035" s="17">
        <f t="shared" ca="1" si="363"/>
        <v>131895</v>
      </c>
      <c r="H1035" s="18" t="str">
        <f t="shared" ca="1" si="364"/>
        <v>INSOMNIA</v>
      </c>
      <c r="I1035" s="19" t="str">
        <f t="shared" ca="1" si="365"/>
        <v>DOGNIAUX</v>
      </c>
      <c r="J1035" s="2">
        <f>IFERROR(MATCH(MASTER!$A1035,'BUMA MAIN'!H:H,FALSE),4952)</f>
        <v>847</v>
      </c>
      <c r="K1035" s="32" t="str">
        <f t="shared" ca="1" si="352"/>
        <v>INSOMNIA</v>
      </c>
      <c r="L1035" s="33">
        <f t="shared" ca="1" si="353"/>
        <v>1351244</v>
      </c>
      <c r="M1035" s="33" t="str">
        <f t="shared" ca="1" si="354"/>
        <v>I-002289736-3</v>
      </c>
      <c r="N1035" s="33">
        <f t="shared" ca="1" si="355"/>
        <v>472380650</v>
      </c>
      <c r="O1035" s="33" t="str">
        <f t="shared" ca="1" si="356"/>
        <v>DJ PUBLISHING</v>
      </c>
      <c r="P1035" s="33">
        <f t="shared" ca="1" si="357"/>
        <v>11555770</v>
      </c>
      <c r="Q1035" s="33">
        <f t="shared" ca="1" si="358"/>
        <v>42360</v>
      </c>
      <c r="R1035" s="34" t="str">
        <f t="shared" ca="1" si="359"/>
        <v>W-010787123</v>
      </c>
      <c r="S1035" s="2">
        <f>IFERROR(MATCH(MASTER!$A1035,'BUMA ALT'!H:H,FALSE),4952)</f>
        <v>4952</v>
      </c>
      <c r="T1035" s="5" t="str">
        <f t="shared" ca="1" si="366"/>
        <v>-</v>
      </c>
      <c r="U1035" s="51" t="str">
        <f t="shared" ca="1" si="367"/>
        <v>-</v>
      </c>
      <c r="V1035" s="51" t="str">
        <f t="shared" ca="1" si="368"/>
        <v>-</v>
      </c>
      <c r="W1035" s="51" t="str">
        <f t="shared" ca="1" si="369"/>
        <v>-</v>
      </c>
      <c r="X1035" s="51" t="str">
        <f t="shared" ca="1" si="370"/>
        <v>-</v>
      </c>
      <c r="Y1035" s="51" t="str">
        <f t="shared" ca="1" si="371"/>
        <v>-</v>
      </c>
      <c r="Z1035" s="51" t="str">
        <f t="shared" ca="1" si="372"/>
        <v>-</v>
      </c>
      <c r="AA1035" s="6" t="str">
        <f t="shared" ca="1" si="373"/>
        <v>-</v>
      </c>
    </row>
    <row r="1036" spans="1:27" x14ac:dyDescent="0.25">
      <c r="A1036" s="9" t="s">
        <v>1681</v>
      </c>
      <c r="B1036" s="10" t="str">
        <f t="shared" si="360"/>
        <v>CLOUD</v>
      </c>
      <c r="C1036" s="2">
        <f>IFERROR(MATCH(MASTER!$A1036,'DJ PUBLISHING'!A:A,FALSE),1393)</f>
        <v>1393</v>
      </c>
      <c r="D1036" s="5" t="str">
        <f t="shared" ca="1" si="361"/>
        <v>-</v>
      </c>
      <c r="E1036" s="6" t="str">
        <f t="shared" ca="1" si="362"/>
        <v>-</v>
      </c>
      <c r="F1036" s="2">
        <f>IFERROR(MATCH(MASTER!$A1036,CLOUD!B:B,FALSE),1965)</f>
        <v>847</v>
      </c>
      <c r="G1036" s="17">
        <f t="shared" ca="1" si="363"/>
        <v>429889</v>
      </c>
      <c r="H1036" s="18" t="str">
        <f t="shared" ca="1" si="364"/>
        <v>INSTEAD OF LOVE</v>
      </c>
      <c r="I1036" s="19" t="str">
        <f t="shared" ca="1" si="365"/>
        <v>KROUWEL</v>
      </c>
      <c r="J1036" s="2">
        <f>IFERROR(MATCH(MASTER!$A1036,'BUMA MAIN'!H:H,FALSE),4952)</f>
        <v>4952</v>
      </c>
      <c r="K1036" s="32" t="str">
        <f t="shared" ca="1" si="352"/>
        <v>-</v>
      </c>
      <c r="L1036" s="33" t="str">
        <f t="shared" ca="1" si="353"/>
        <v>-</v>
      </c>
      <c r="M1036" s="33" t="str">
        <f t="shared" ca="1" si="354"/>
        <v>-</v>
      </c>
      <c r="N1036" s="33" t="str">
        <f t="shared" ca="1" si="355"/>
        <v>-</v>
      </c>
      <c r="O1036" s="33" t="str">
        <f t="shared" ca="1" si="356"/>
        <v>-</v>
      </c>
      <c r="P1036" s="33" t="str">
        <f t="shared" ca="1" si="357"/>
        <v>-</v>
      </c>
      <c r="Q1036" s="33" t="str">
        <f t="shared" ca="1" si="358"/>
        <v>-</v>
      </c>
      <c r="R1036" s="34" t="str">
        <f t="shared" ca="1" si="359"/>
        <v>-</v>
      </c>
      <c r="S1036" s="2">
        <f>IFERROR(MATCH(MASTER!$A1036,'BUMA ALT'!H:H,FALSE),4952)</f>
        <v>4952</v>
      </c>
      <c r="T1036" s="5" t="str">
        <f t="shared" ca="1" si="366"/>
        <v>-</v>
      </c>
      <c r="U1036" s="51" t="str">
        <f t="shared" ca="1" si="367"/>
        <v>-</v>
      </c>
      <c r="V1036" s="51" t="str">
        <f t="shared" ca="1" si="368"/>
        <v>-</v>
      </c>
      <c r="W1036" s="51" t="str">
        <f t="shared" ca="1" si="369"/>
        <v>-</v>
      </c>
      <c r="X1036" s="51" t="str">
        <f t="shared" ca="1" si="370"/>
        <v>-</v>
      </c>
      <c r="Y1036" s="51" t="str">
        <f t="shared" ca="1" si="371"/>
        <v>-</v>
      </c>
      <c r="Z1036" s="51" t="str">
        <f t="shared" ca="1" si="372"/>
        <v>-</v>
      </c>
      <c r="AA1036" s="6" t="str">
        <f t="shared" ca="1" si="373"/>
        <v>-</v>
      </c>
    </row>
    <row r="1037" spans="1:27" x14ac:dyDescent="0.25">
      <c r="A1037" s="9" t="s">
        <v>335</v>
      </c>
      <c r="B1037" s="10" t="str">
        <f t="shared" si="360"/>
        <v>DJ PUBLISHING, CLOUD, BUMA MAIN</v>
      </c>
      <c r="C1037" s="2">
        <f>IFERROR(MATCH(MASTER!$A1037,'DJ PUBLISHING'!A:A,FALSE),1393)</f>
        <v>896</v>
      </c>
      <c r="D1037" s="5" t="str">
        <f t="shared" ca="1" si="361"/>
        <v>INSURGENCY</v>
      </c>
      <c r="E1037" s="6" t="str">
        <f t="shared" ca="1" si="362"/>
        <v>X-RAW</v>
      </c>
      <c r="F1037" s="2">
        <f>IFERROR(MATCH(MASTER!$A1037,CLOUD!B:B,FALSE),1965)</f>
        <v>848</v>
      </c>
      <c r="G1037" s="17">
        <f t="shared" ca="1" si="363"/>
        <v>366050</v>
      </c>
      <c r="H1037" s="18" t="str">
        <f t="shared" ca="1" si="364"/>
        <v>INSURGENCY</v>
      </c>
      <c r="I1037" s="19" t="str">
        <f t="shared" ca="1" si="365"/>
        <v xml:space="preserve">SCHIE VAN </v>
      </c>
      <c r="J1037" s="2">
        <f>IFERROR(MATCH(MASTER!$A1037,'BUMA MAIN'!H:H,FALSE),4952)</f>
        <v>354</v>
      </c>
      <c r="K1037" s="32" t="str">
        <f t="shared" ca="1" si="352"/>
        <v>INSURGENCY</v>
      </c>
      <c r="L1037" s="33">
        <f t="shared" ca="1" si="353"/>
        <v>1351244</v>
      </c>
      <c r="M1037" s="33" t="str">
        <f t="shared" ca="1" si="354"/>
        <v>I-002289736-3</v>
      </c>
      <c r="N1037" s="33">
        <f t="shared" ca="1" si="355"/>
        <v>472380650</v>
      </c>
      <c r="O1037" s="33" t="str">
        <f t="shared" ca="1" si="356"/>
        <v>DJ PUBLISHING</v>
      </c>
      <c r="P1037" s="33">
        <f t="shared" ca="1" si="357"/>
        <v>11544725</v>
      </c>
      <c r="Q1037" s="33">
        <f t="shared" ca="1" si="358"/>
        <v>42223</v>
      </c>
      <c r="R1037" s="34" t="str">
        <f t="shared" ca="1" si="359"/>
        <v>W-009947378</v>
      </c>
      <c r="S1037" s="2">
        <f>IFERROR(MATCH(MASTER!$A1037,'BUMA ALT'!H:H,FALSE),4952)</f>
        <v>4952</v>
      </c>
      <c r="T1037" s="5" t="str">
        <f t="shared" ca="1" si="366"/>
        <v>-</v>
      </c>
      <c r="U1037" s="51" t="str">
        <f t="shared" ca="1" si="367"/>
        <v>-</v>
      </c>
      <c r="V1037" s="51" t="str">
        <f t="shared" ca="1" si="368"/>
        <v>-</v>
      </c>
      <c r="W1037" s="51" t="str">
        <f t="shared" ca="1" si="369"/>
        <v>-</v>
      </c>
      <c r="X1037" s="51" t="str">
        <f t="shared" ca="1" si="370"/>
        <v>-</v>
      </c>
      <c r="Y1037" s="51" t="str">
        <f t="shared" ca="1" si="371"/>
        <v>-</v>
      </c>
      <c r="Z1037" s="51" t="str">
        <f t="shared" ca="1" si="372"/>
        <v>-</v>
      </c>
      <c r="AA1037" s="6" t="str">
        <f t="shared" ca="1" si="373"/>
        <v>-</v>
      </c>
    </row>
    <row r="1038" spans="1:27" x14ac:dyDescent="0.25">
      <c r="A1038" s="9" t="s">
        <v>1682</v>
      </c>
      <c r="B1038" s="10" t="str">
        <f t="shared" si="360"/>
        <v>CLOUD</v>
      </c>
      <c r="C1038" s="2">
        <f>IFERROR(MATCH(MASTER!$A1038,'DJ PUBLISHING'!A:A,FALSE),1393)</f>
        <v>1393</v>
      </c>
      <c r="D1038" s="5" t="str">
        <f t="shared" ca="1" si="361"/>
        <v>-</v>
      </c>
      <c r="E1038" s="6" t="str">
        <f t="shared" ca="1" si="362"/>
        <v>-</v>
      </c>
      <c r="F1038" s="2">
        <f>IFERROR(MATCH(MASTER!$A1038,CLOUD!B:B,FALSE),1965)</f>
        <v>849</v>
      </c>
      <c r="G1038" s="17">
        <f t="shared" ca="1" si="363"/>
        <v>77941</v>
      </c>
      <c r="H1038" s="18" t="str">
        <f t="shared" ca="1" si="364"/>
        <v>INTELLIGENCE</v>
      </c>
      <c r="I1038" s="19" t="str">
        <f t="shared" ca="1" si="365"/>
        <v>CRAANE/PIJNENBURG/PIJNENBURG</v>
      </c>
      <c r="J1038" s="2">
        <f>IFERROR(MATCH(MASTER!$A1038,'BUMA MAIN'!H:H,FALSE),4952)</f>
        <v>4952</v>
      </c>
      <c r="K1038" s="32" t="str">
        <f t="shared" ca="1" si="352"/>
        <v>-</v>
      </c>
      <c r="L1038" s="33" t="str">
        <f t="shared" ca="1" si="353"/>
        <v>-</v>
      </c>
      <c r="M1038" s="33" t="str">
        <f t="shared" ca="1" si="354"/>
        <v>-</v>
      </c>
      <c r="N1038" s="33" t="str">
        <f t="shared" ca="1" si="355"/>
        <v>-</v>
      </c>
      <c r="O1038" s="33" t="str">
        <f t="shared" ca="1" si="356"/>
        <v>-</v>
      </c>
      <c r="P1038" s="33" t="str">
        <f t="shared" ca="1" si="357"/>
        <v>-</v>
      </c>
      <c r="Q1038" s="33" t="str">
        <f t="shared" ca="1" si="358"/>
        <v>-</v>
      </c>
      <c r="R1038" s="34" t="str">
        <f t="shared" ca="1" si="359"/>
        <v>-</v>
      </c>
      <c r="S1038" s="2">
        <f>IFERROR(MATCH(MASTER!$A1038,'BUMA ALT'!H:H,FALSE),4952)</f>
        <v>4952</v>
      </c>
      <c r="T1038" s="5" t="str">
        <f t="shared" ca="1" si="366"/>
        <v>-</v>
      </c>
      <c r="U1038" s="51" t="str">
        <f t="shared" ca="1" si="367"/>
        <v>-</v>
      </c>
      <c r="V1038" s="51" t="str">
        <f t="shared" ca="1" si="368"/>
        <v>-</v>
      </c>
      <c r="W1038" s="51" t="str">
        <f t="shared" ca="1" si="369"/>
        <v>-</v>
      </c>
      <c r="X1038" s="51" t="str">
        <f t="shared" ca="1" si="370"/>
        <v>-</v>
      </c>
      <c r="Y1038" s="51" t="str">
        <f t="shared" ca="1" si="371"/>
        <v>-</v>
      </c>
      <c r="Z1038" s="51" t="str">
        <f t="shared" ca="1" si="372"/>
        <v>-</v>
      </c>
      <c r="AA1038" s="6" t="str">
        <f t="shared" ca="1" si="373"/>
        <v>-</v>
      </c>
    </row>
    <row r="1039" spans="1:27" x14ac:dyDescent="0.25">
      <c r="A1039" s="9" t="s">
        <v>2940</v>
      </c>
      <c r="B1039" s="10" t="str">
        <f t="shared" si="360"/>
        <v>CLOUD, BUMA MAIN</v>
      </c>
      <c r="C1039" s="2">
        <f>IFERROR(MATCH(MASTER!$A1039,'DJ PUBLISHING'!A:A,FALSE),1393)</f>
        <v>1393</v>
      </c>
      <c r="D1039" s="5" t="str">
        <f t="shared" ca="1" si="361"/>
        <v>-</v>
      </c>
      <c r="E1039" s="6" t="str">
        <f t="shared" ca="1" si="362"/>
        <v>-</v>
      </c>
      <c r="F1039" s="2">
        <f>IFERROR(MATCH(MASTER!$A1039,CLOUD!B:B,FALSE),1965)</f>
        <v>850</v>
      </c>
      <c r="G1039" s="17">
        <f t="shared" ca="1" si="363"/>
        <v>454588</v>
      </c>
      <c r="H1039" s="18" t="str">
        <f t="shared" ca="1" si="364"/>
        <v>INTENSITY</v>
      </c>
      <c r="I1039" s="19" t="str">
        <f t="shared" ca="1" si="365"/>
        <v>TARICCO/PERNA</v>
      </c>
      <c r="J1039" s="2">
        <f>IFERROR(MATCH(MASTER!$A1039,'BUMA MAIN'!H:H,FALSE),4952)</f>
        <v>527</v>
      </c>
      <c r="K1039" s="32" t="str">
        <f t="shared" ca="1" si="352"/>
        <v>INTENSITY</v>
      </c>
      <c r="L1039" s="33">
        <f t="shared" ca="1" si="353"/>
        <v>1351244</v>
      </c>
      <c r="M1039" s="33" t="str">
        <f t="shared" ca="1" si="354"/>
        <v>I-002289736-3</v>
      </c>
      <c r="N1039" s="33">
        <f t="shared" ca="1" si="355"/>
        <v>472380650</v>
      </c>
      <c r="O1039" s="33" t="str">
        <f t="shared" ca="1" si="356"/>
        <v>DJ PUBLISHING</v>
      </c>
      <c r="P1039" s="33">
        <f t="shared" ca="1" si="357"/>
        <v>11554077</v>
      </c>
      <c r="Q1039" s="33">
        <f t="shared" ca="1" si="358"/>
        <v>42338</v>
      </c>
      <c r="R1039" s="34" t="str">
        <f t="shared" ca="1" si="359"/>
        <v>W-010675537</v>
      </c>
      <c r="S1039" s="2">
        <f>IFERROR(MATCH(MASTER!$A1039,'BUMA ALT'!H:H,FALSE),4952)</f>
        <v>4952</v>
      </c>
      <c r="T1039" s="5" t="str">
        <f t="shared" ca="1" si="366"/>
        <v>-</v>
      </c>
      <c r="U1039" s="51" t="str">
        <f t="shared" ca="1" si="367"/>
        <v>-</v>
      </c>
      <c r="V1039" s="51" t="str">
        <f t="shared" ca="1" si="368"/>
        <v>-</v>
      </c>
      <c r="W1039" s="51" t="str">
        <f t="shared" ca="1" si="369"/>
        <v>-</v>
      </c>
      <c r="X1039" s="51" t="str">
        <f t="shared" ca="1" si="370"/>
        <v>-</v>
      </c>
      <c r="Y1039" s="51" t="str">
        <f t="shared" ca="1" si="371"/>
        <v>-</v>
      </c>
      <c r="Z1039" s="51" t="str">
        <f t="shared" ca="1" si="372"/>
        <v>-</v>
      </c>
      <c r="AA1039" s="6" t="str">
        <f t="shared" ca="1" si="373"/>
        <v>-</v>
      </c>
    </row>
    <row r="1040" spans="1:27" x14ac:dyDescent="0.25">
      <c r="A1040" s="9" t="s">
        <v>999</v>
      </c>
      <c r="B1040" s="10" t="str">
        <f t="shared" si="360"/>
        <v>DJ PUBLISHING, BUMA ALT</v>
      </c>
      <c r="C1040" s="2">
        <f>IFERROR(MATCH(MASTER!$A1040,'DJ PUBLISHING'!A:A,FALSE),1393)</f>
        <v>457</v>
      </c>
      <c r="D1040" s="5" t="str">
        <f t="shared" ca="1" si="361"/>
        <v>INTENSITY (OFFICIAL RMF 2017 ANTHEM)</v>
      </c>
      <c r="E1040" s="6" t="str">
        <f t="shared" ca="1" si="362"/>
        <v>Scantraxx Silver</v>
      </c>
      <c r="F1040" s="2">
        <f>IFERROR(MATCH(MASTER!$A1040,CLOUD!B:B,FALSE),1965)</f>
        <v>1965</v>
      </c>
      <c r="G1040" s="17" t="str">
        <f t="shared" ca="1" si="363"/>
        <v>-</v>
      </c>
      <c r="H1040" s="18" t="str">
        <f t="shared" ca="1" si="364"/>
        <v>-</v>
      </c>
      <c r="I1040" s="19" t="str">
        <f t="shared" ca="1" si="365"/>
        <v>-</v>
      </c>
      <c r="J1040" s="2">
        <f>IFERROR(MATCH(MASTER!$A1040,'BUMA MAIN'!H:H,FALSE),4952)</f>
        <v>4952</v>
      </c>
      <c r="K1040" s="32" t="str">
        <f t="shared" ca="1" si="352"/>
        <v>-</v>
      </c>
      <c r="L1040" s="33" t="str">
        <f t="shared" ca="1" si="353"/>
        <v>-</v>
      </c>
      <c r="M1040" s="33" t="str">
        <f t="shared" ca="1" si="354"/>
        <v>-</v>
      </c>
      <c r="N1040" s="33" t="str">
        <f t="shared" ca="1" si="355"/>
        <v>-</v>
      </c>
      <c r="O1040" s="33" t="str">
        <f t="shared" ca="1" si="356"/>
        <v>-</v>
      </c>
      <c r="P1040" s="33" t="str">
        <f t="shared" ca="1" si="357"/>
        <v>-</v>
      </c>
      <c r="Q1040" s="33" t="str">
        <f t="shared" ca="1" si="358"/>
        <v>-</v>
      </c>
      <c r="R1040" s="34" t="str">
        <f t="shared" ca="1" si="359"/>
        <v>-</v>
      </c>
      <c r="S1040" s="2">
        <f>IFERROR(MATCH(MASTER!$A1040,'BUMA ALT'!H:H,FALSE),4952)</f>
        <v>2048</v>
      </c>
      <c r="T1040" s="5" t="str">
        <f t="shared" ca="1" si="366"/>
        <v>INTENSITY (OFFICIAL RMF 2017 ANTHEM)</v>
      </c>
      <c r="U1040" s="51">
        <f t="shared" ca="1" si="367"/>
        <v>1351244</v>
      </c>
      <c r="V1040" s="51" t="str">
        <f t="shared" ca="1" si="368"/>
        <v>I-002289736-3</v>
      </c>
      <c r="W1040" s="51">
        <f t="shared" ca="1" si="369"/>
        <v>472380650</v>
      </c>
      <c r="X1040" s="51" t="str">
        <f t="shared" ca="1" si="370"/>
        <v>DJ PUBLISHING</v>
      </c>
      <c r="Y1040" s="51">
        <f t="shared" ca="1" si="371"/>
        <v>11603953</v>
      </c>
      <c r="Z1040" s="51">
        <f t="shared" ca="1" si="372"/>
        <v>42992</v>
      </c>
      <c r="AA1040" s="6" t="str">
        <f t="shared" ca="1" si="373"/>
        <v>W-016478495</v>
      </c>
    </row>
    <row r="1041" spans="1:27" x14ac:dyDescent="0.25">
      <c r="A1041" s="9" t="s">
        <v>1684</v>
      </c>
      <c r="B1041" s="10" t="str">
        <f t="shared" si="360"/>
        <v>CLOUD</v>
      </c>
      <c r="C1041" s="2">
        <f>IFERROR(MATCH(MASTER!$A1041,'DJ PUBLISHING'!A:A,FALSE),1393)</f>
        <v>1393</v>
      </c>
      <c r="D1041" s="5" t="str">
        <f t="shared" ca="1" si="361"/>
        <v>-</v>
      </c>
      <c r="E1041" s="6" t="str">
        <f t="shared" ca="1" si="362"/>
        <v>-</v>
      </c>
      <c r="F1041" s="2">
        <f>IFERROR(MATCH(MASTER!$A1041,CLOUD!B:B,FALSE),1965)</f>
        <v>851</v>
      </c>
      <c r="G1041" s="17">
        <f t="shared" ca="1" si="363"/>
        <v>135243</v>
      </c>
      <c r="H1041" s="18" t="str">
        <f t="shared" ca="1" si="364"/>
        <v>INTERCEPTION</v>
      </c>
      <c r="I1041" s="19" t="str">
        <f t="shared" ca="1" si="365"/>
        <v>BUIJTENHEK/EVERS</v>
      </c>
      <c r="J1041" s="2">
        <f>IFERROR(MATCH(MASTER!$A1041,'BUMA MAIN'!H:H,FALSE),4952)</f>
        <v>4952</v>
      </c>
      <c r="K1041" s="32" t="str">
        <f t="shared" ca="1" si="352"/>
        <v>-</v>
      </c>
      <c r="L1041" s="33" t="str">
        <f t="shared" ca="1" si="353"/>
        <v>-</v>
      </c>
      <c r="M1041" s="33" t="str">
        <f t="shared" ca="1" si="354"/>
        <v>-</v>
      </c>
      <c r="N1041" s="33" t="str">
        <f t="shared" ca="1" si="355"/>
        <v>-</v>
      </c>
      <c r="O1041" s="33" t="str">
        <f t="shared" ca="1" si="356"/>
        <v>-</v>
      </c>
      <c r="P1041" s="33" t="str">
        <f t="shared" ca="1" si="357"/>
        <v>-</v>
      </c>
      <c r="Q1041" s="33" t="str">
        <f t="shared" ca="1" si="358"/>
        <v>-</v>
      </c>
      <c r="R1041" s="34" t="str">
        <f t="shared" ca="1" si="359"/>
        <v>-</v>
      </c>
      <c r="S1041" s="2">
        <f>IFERROR(MATCH(MASTER!$A1041,'BUMA ALT'!H:H,FALSE),4952)</f>
        <v>4952</v>
      </c>
      <c r="T1041" s="5" t="str">
        <f t="shared" ca="1" si="366"/>
        <v>-</v>
      </c>
      <c r="U1041" s="51" t="str">
        <f t="shared" ca="1" si="367"/>
        <v>-</v>
      </c>
      <c r="V1041" s="51" t="str">
        <f t="shared" ca="1" si="368"/>
        <v>-</v>
      </c>
      <c r="W1041" s="51" t="str">
        <f t="shared" ca="1" si="369"/>
        <v>-</v>
      </c>
      <c r="X1041" s="51" t="str">
        <f t="shared" ca="1" si="370"/>
        <v>-</v>
      </c>
      <c r="Y1041" s="51" t="str">
        <f t="shared" ca="1" si="371"/>
        <v>-</v>
      </c>
      <c r="Z1041" s="51" t="str">
        <f t="shared" ca="1" si="372"/>
        <v>-</v>
      </c>
      <c r="AA1041" s="6" t="str">
        <f t="shared" ca="1" si="373"/>
        <v>-</v>
      </c>
    </row>
    <row r="1042" spans="1:27" x14ac:dyDescent="0.25">
      <c r="A1042" s="9" t="s">
        <v>2579</v>
      </c>
      <c r="B1042" s="10" t="str">
        <f t="shared" si="360"/>
        <v>DJ PUBLISHING</v>
      </c>
      <c r="C1042" s="2">
        <f>IFERROR(MATCH(MASTER!$A1042,'DJ PUBLISHING'!A:A,FALSE),1393)</f>
        <v>1336</v>
      </c>
      <c r="D1042" s="5" t="str">
        <f t="shared" ca="1" si="361"/>
        <v>INTO THE CAPITAL (OFFICIAL BASSLEADER ANTHEM 2011)</v>
      </c>
      <c r="E1042" s="6" t="str">
        <f t="shared" ca="1" si="362"/>
        <v>SPECIAL</v>
      </c>
      <c r="F1042" s="2">
        <f>IFERROR(MATCH(MASTER!$A1042,CLOUD!B:B,FALSE),1965)</f>
        <v>1965</v>
      </c>
      <c r="G1042" s="17" t="str">
        <f t="shared" ca="1" si="363"/>
        <v>-</v>
      </c>
      <c r="H1042" s="18" t="str">
        <f t="shared" ca="1" si="364"/>
        <v>-</v>
      </c>
      <c r="I1042" s="19" t="str">
        <f t="shared" ca="1" si="365"/>
        <v>-</v>
      </c>
      <c r="J1042" s="2">
        <f>IFERROR(MATCH(MASTER!$A1042,'BUMA MAIN'!H:H,FALSE),4952)</f>
        <v>4952</v>
      </c>
      <c r="K1042" s="32" t="str">
        <f t="shared" ca="1" si="352"/>
        <v>-</v>
      </c>
      <c r="L1042" s="33" t="str">
        <f t="shared" ca="1" si="353"/>
        <v>-</v>
      </c>
      <c r="M1042" s="33" t="str">
        <f t="shared" ca="1" si="354"/>
        <v>-</v>
      </c>
      <c r="N1042" s="33" t="str">
        <f t="shared" ca="1" si="355"/>
        <v>-</v>
      </c>
      <c r="O1042" s="33" t="str">
        <f t="shared" ca="1" si="356"/>
        <v>-</v>
      </c>
      <c r="P1042" s="33" t="str">
        <f t="shared" ca="1" si="357"/>
        <v>-</v>
      </c>
      <c r="Q1042" s="33" t="str">
        <f t="shared" ca="1" si="358"/>
        <v>-</v>
      </c>
      <c r="R1042" s="34" t="str">
        <f t="shared" ca="1" si="359"/>
        <v>-</v>
      </c>
      <c r="S1042" s="2">
        <f>IFERROR(MATCH(MASTER!$A1042,'BUMA ALT'!H:H,FALSE),4952)</f>
        <v>4952</v>
      </c>
      <c r="T1042" s="5" t="str">
        <f t="shared" ca="1" si="366"/>
        <v>-</v>
      </c>
      <c r="U1042" s="51" t="str">
        <f t="shared" ca="1" si="367"/>
        <v>-</v>
      </c>
      <c r="V1042" s="51" t="str">
        <f t="shared" ca="1" si="368"/>
        <v>-</v>
      </c>
      <c r="W1042" s="51" t="str">
        <f t="shared" ca="1" si="369"/>
        <v>-</v>
      </c>
      <c r="X1042" s="51" t="str">
        <f t="shared" ca="1" si="370"/>
        <v>-</v>
      </c>
      <c r="Y1042" s="51" t="str">
        <f t="shared" ca="1" si="371"/>
        <v>-</v>
      </c>
      <c r="Z1042" s="51" t="str">
        <f t="shared" ca="1" si="372"/>
        <v>-</v>
      </c>
      <c r="AA1042" s="6" t="str">
        <f t="shared" ca="1" si="373"/>
        <v>-</v>
      </c>
    </row>
    <row r="1043" spans="1:27" x14ac:dyDescent="0.25">
      <c r="A1043" s="9" t="s">
        <v>72</v>
      </c>
      <c r="B1043" s="10" t="str">
        <f t="shared" si="360"/>
        <v>DJ PUBLISHING, CLOUD, BUMA MAIN</v>
      </c>
      <c r="C1043" s="2">
        <f>IFERROR(MATCH(MASTER!$A1043,'DJ PUBLISHING'!A:A,FALSE),1393)</f>
        <v>200</v>
      </c>
      <c r="D1043" s="5" t="str">
        <f t="shared" ca="1" si="361"/>
        <v>INTO THE NIGHT</v>
      </c>
      <c r="E1043" s="6" t="str">
        <f t="shared" ca="1" si="362"/>
        <v>Scantraxx</v>
      </c>
      <c r="F1043" s="2">
        <f>IFERROR(MATCH(MASTER!$A1043,CLOUD!B:B,FALSE),1965)</f>
        <v>852</v>
      </c>
      <c r="G1043" s="17">
        <f t="shared" ca="1" si="363"/>
        <v>147917</v>
      </c>
      <c r="H1043" s="18" t="str">
        <f t="shared" ca="1" si="364"/>
        <v>INTO THE NIGHT</v>
      </c>
      <c r="I1043" s="19" t="str">
        <f t="shared" ca="1" si="365"/>
        <v>HEIJ/MONS</v>
      </c>
      <c r="J1043" s="2">
        <f>IFERROR(MATCH(MASTER!$A1043,'BUMA MAIN'!H:H,FALSE),4952)</f>
        <v>92</v>
      </c>
      <c r="K1043" s="32" t="str">
        <f t="shared" ca="1" si="352"/>
        <v>INTO THE NIGHT</v>
      </c>
      <c r="L1043" s="33">
        <f t="shared" ca="1" si="353"/>
        <v>1351244</v>
      </c>
      <c r="M1043" s="33" t="str">
        <f t="shared" ca="1" si="354"/>
        <v>I-002289736-3</v>
      </c>
      <c r="N1043" s="33">
        <f t="shared" ca="1" si="355"/>
        <v>472380650</v>
      </c>
      <c r="O1043" s="33" t="str">
        <f t="shared" ca="1" si="356"/>
        <v>DJ PUBLISHING</v>
      </c>
      <c r="P1043" s="33">
        <f t="shared" ca="1" si="357"/>
        <v>4796029</v>
      </c>
      <c r="Q1043" s="33">
        <f t="shared" ca="1" si="358"/>
        <v>38762</v>
      </c>
      <c r="R1043" s="34" t="str">
        <f t="shared" ca="1" si="359"/>
        <v>W-004090446</v>
      </c>
      <c r="S1043" s="2">
        <f>IFERROR(MATCH(MASTER!$A1043,'BUMA ALT'!H:H,FALSE),4952)</f>
        <v>4952</v>
      </c>
      <c r="T1043" s="5" t="str">
        <f t="shared" ca="1" si="366"/>
        <v>-</v>
      </c>
      <c r="U1043" s="51" t="str">
        <f t="shared" ca="1" si="367"/>
        <v>-</v>
      </c>
      <c r="V1043" s="51" t="str">
        <f t="shared" ca="1" si="368"/>
        <v>-</v>
      </c>
      <c r="W1043" s="51" t="str">
        <f t="shared" ca="1" si="369"/>
        <v>-</v>
      </c>
      <c r="X1043" s="51" t="str">
        <f t="shared" ca="1" si="370"/>
        <v>-</v>
      </c>
      <c r="Y1043" s="51" t="str">
        <f t="shared" ca="1" si="371"/>
        <v>-</v>
      </c>
      <c r="Z1043" s="51" t="str">
        <f t="shared" ca="1" si="372"/>
        <v>-</v>
      </c>
      <c r="AA1043" s="6" t="str">
        <f t="shared" ca="1" si="373"/>
        <v>-</v>
      </c>
    </row>
    <row r="1044" spans="1:27" x14ac:dyDescent="0.25">
      <c r="A1044" s="9" t="s">
        <v>663</v>
      </c>
      <c r="B1044" s="10" t="str">
        <f t="shared" si="360"/>
        <v>DJ PUBLISHING, CLOUD, BUMA MAIN</v>
      </c>
      <c r="C1044" s="2">
        <f>IFERROR(MATCH(MASTER!$A1044,'DJ PUBLISHING'!A:A,FALSE),1393)</f>
        <v>778</v>
      </c>
      <c r="D1044" s="5" t="str">
        <f t="shared" ca="1" si="361"/>
        <v>INTO THE SHADOWS</v>
      </c>
      <c r="E1044" s="6" t="str">
        <f t="shared" ca="1" si="362"/>
        <v>X-BONE</v>
      </c>
      <c r="F1044" s="2">
        <f>IFERROR(MATCH(MASTER!$A1044,CLOUD!B:B,FALSE),1965)</f>
        <v>853</v>
      </c>
      <c r="G1044" s="17">
        <f t="shared" ca="1" si="363"/>
        <v>487233</v>
      </c>
      <c r="H1044" s="18" t="str">
        <f t="shared" ca="1" si="364"/>
        <v>INTO THE SHADOWS</v>
      </c>
      <c r="I1044" s="19" t="str">
        <f t="shared" ca="1" si="365"/>
        <v>SKURTUL</v>
      </c>
      <c r="J1044" s="2">
        <f>IFERROR(MATCH(MASTER!$A1044,'BUMA MAIN'!H:H,FALSE),4952)</f>
        <v>682</v>
      </c>
      <c r="K1044" s="32" t="str">
        <f t="shared" ca="1" si="352"/>
        <v>INTO THE SHADOWS</v>
      </c>
      <c r="L1044" s="33">
        <f t="shared" ca="1" si="353"/>
        <v>1351244</v>
      </c>
      <c r="M1044" s="33" t="str">
        <f t="shared" ca="1" si="354"/>
        <v>I-002289736-3</v>
      </c>
      <c r="N1044" s="33">
        <f t="shared" ca="1" si="355"/>
        <v>472380650</v>
      </c>
      <c r="O1044" s="33" t="str">
        <f t="shared" ca="1" si="356"/>
        <v>DJ PUBLISHING</v>
      </c>
      <c r="P1044" s="33">
        <f t="shared" ca="1" si="357"/>
        <v>11555770</v>
      </c>
      <c r="Q1044" s="33">
        <f t="shared" ca="1" si="358"/>
        <v>42360</v>
      </c>
      <c r="R1044" s="34" t="str">
        <f t="shared" ca="1" si="359"/>
        <v>W-010787029</v>
      </c>
      <c r="S1044" s="2">
        <f>IFERROR(MATCH(MASTER!$A1044,'BUMA ALT'!H:H,FALSE),4952)</f>
        <v>4952</v>
      </c>
      <c r="T1044" s="5" t="str">
        <f t="shared" ca="1" si="366"/>
        <v>-</v>
      </c>
      <c r="U1044" s="51" t="str">
        <f t="shared" ca="1" si="367"/>
        <v>-</v>
      </c>
      <c r="V1044" s="51" t="str">
        <f t="shared" ca="1" si="368"/>
        <v>-</v>
      </c>
      <c r="W1044" s="51" t="str">
        <f t="shared" ca="1" si="369"/>
        <v>-</v>
      </c>
      <c r="X1044" s="51" t="str">
        <f t="shared" ca="1" si="370"/>
        <v>-</v>
      </c>
      <c r="Y1044" s="51" t="str">
        <f t="shared" ca="1" si="371"/>
        <v>-</v>
      </c>
      <c r="Z1044" s="51" t="str">
        <f t="shared" ca="1" si="372"/>
        <v>-</v>
      </c>
      <c r="AA1044" s="6" t="str">
        <f t="shared" ca="1" si="373"/>
        <v>-</v>
      </c>
    </row>
    <row r="1045" spans="1:27" x14ac:dyDescent="0.25">
      <c r="A1045" s="9" t="s">
        <v>1686</v>
      </c>
      <c r="B1045" s="10" t="str">
        <f t="shared" si="360"/>
        <v>CLOUD</v>
      </c>
      <c r="C1045" s="2">
        <f>IFERROR(MATCH(MASTER!$A1045,'DJ PUBLISHING'!A:A,FALSE),1393)</f>
        <v>1393</v>
      </c>
      <c r="D1045" s="5" t="str">
        <f t="shared" ca="1" si="361"/>
        <v>-</v>
      </c>
      <c r="E1045" s="6" t="str">
        <f t="shared" ca="1" si="362"/>
        <v>-</v>
      </c>
      <c r="F1045" s="2">
        <f>IFERROR(MATCH(MASTER!$A1045,CLOUD!B:B,FALSE),1965)</f>
        <v>854</v>
      </c>
      <c r="G1045" s="17">
        <f t="shared" ca="1" si="363"/>
        <v>87883</v>
      </c>
      <c r="H1045" s="18" t="str">
        <f t="shared" ca="1" si="364"/>
        <v>INTRO</v>
      </c>
      <c r="I1045" s="19" t="str">
        <f t="shared" ca="1" si="365"/>
        <v>FANGER</v>
      </c>
      <c r="J1045" s="2">
        <f>IFERROR(MATCH(MASTER!$A1045,'BUMA MAIN'!H:H,FALSE),4952)</f>
        <v>4952</v>
      </c>
      <c r="K1045" s="32" t="str">
        <f t="shared" ca="1" si="352"/>
        <v>-</v>
      </c>
      <c r="L1045" s="33" t="str">
        <f t="shared" ca="1" si="353"/>
        <v>-</v>
      </c>
      <c r="M1045" s="33" t="str">
        <f t="shared" ca="1" si="354"/>
        <v>-</v>
      </c>
      <c r="N1045" s="33" t="str">
        <f t="shared" ca="1" si="355"/>
        <v>-</v>
      </c>
      <c r="O1045" s="33" t="str">
        <f t="shared" ca="1" si="356"/>
        <v>-</v>
      </c>
      <c r="P1045" s="33" t="str">
        <f t="shared" ca="1" si="357"/>
        <v>-</v>
      </c>
      <c r="Q1045" s="33" t="str">
        <f t="shared" ca="1" si="358"/>
        <v>-</v>
      </c>
      <c r="R1045" s="34" t="str">
        <f t="shared" ca="1" si="359"/>
        <v>-</v>
      </c>
      <c r="S1045" s="2">
        <f>IFERROR(MATCH(MASTER!$A1045,'BUMA ALT'!H:H,FALSE),4952)</f>
        <v>4952</v>
      </c>
      <c r="T1045" s="5" t="str">
        <f t="shared" ca="1" si="366"/>
        <v>-</v>
      </c>
      <c r="U1045" s="51" t="str">
        <f t="shared" ca="1" si="367"/>
        <v>-</v>
      </c>
      <c r="V1045" s="51" t="str">
        <f t="shared" ca="1" si="368"/>
        <v>-</v>
      </c>
      <c r="W1045" s="51" t="str">
        <f t="shared" ca="1" si="369"/>
        <v>-</v>
      </c>
      <c r="X1045" s="51" t="str">
        <f t="shared" ca="1" si="370"/>
        <v>-</v>
      </c>
      <c r="Y1045" s="51" t="str">
        <f t="shared" ca="1" si="371"/>
        <v>-</v>
      </c>
      <c r="Z1045" s="51" t="str">
        <f t="shared" ca="1" si="372"/>
        <v>-</v>
      </c>
      <c r="AA1045" s="6" t="str">
        <f t="shared" ca="1" si="373"/>
        <v>-</v>
      </c>
    </row>
    <row r="1046" spans="1:27" x14ac:dyDescent="0.25">
      <c r="A1046" s="9" t="s">
        <v>1687</v>
      </c>
      <c r="B1046" s="10" t="str">
        <f t="shared" si="360"/>
        <v>CLOUD</v>
      </c>
      <c r="C1046" s="2">
        <f>IFERROR(MATCH(MASTER!$A1046,'DJ PUBLISHING'!A:A,FALSE),1393)</f>
        <v>1393</v>
      </c>
      <c r="D1046" s="5" t="str">
        <f t="shared" ca="1" si="361"/>
        <v>-</v>
      </c>
      <c r="E1046" s="6" t="str">
        <f t="shared" ca="1" si="362"/>
        <v>-</v>
      </c>
      <c r="F1046" s="2">
        <f>IFERROR(MATCH(MASTER!$A1046,CLOUD!B:B,FALSE),1965)</f>
        <v>855</v>
      </c>
      <c r="G1046" s="17">
        <f t="shared" ca="1" si="363"/>
        <v>5299</v>
      </c>
      <c r="H1046" s="18" t="str">
        <f t="shared" ca="1" si="364"/>
        <v>INTRODUCTION RUFFIAN</v>
      </c>
      <c r="I1046" s="19" t="str">
        <f t="shared" ca="1" si="365"/>
        <v>DUTRIEUX</v>
      </c>
      <c r="J1046" s="2">
        <f>IFERROR(MATCH(MASTER!$A1046,'BUMA MAIN'!H:H,FALSE),4952)</f>
        <v>4952</v>
      </c>
      <c r="K1046" s="32" t="str">
        <f t="shared" ca="1" si="352"/>
        <v>-</v>
      </c>
      <c r="L1046" s="33" t="str">
        <f t="shared" ca="1" si="353"/>
        <v>-</v>
      </c>
      <c r="M1046" s="33" t="str">
        <f t="shared" ca="1" si="354"/>
        <v>-</v>
      </c>
      <c r="N1046" s="33" t="str">
        <f t="shared" ca="1" si="355"/>
        <v>-</v>
      </c>
      <c r="O1046" s="33" t="str">
        <f t="shared" ca="1" si="356"/>
        <v>-</v>
      </c>
      <c r="P1046" s="33" t="str">
        <f t="shared" ca="1" si="357"/>
        <v>-</v>
      </c>
      <c r="Q1046" s="33" t="str">
        <f t="shared" ca="1" si="358"/>
        <v>-</v>
      </c>
      <c r="R1046" s="34" t="str">
        <f t="shared" ca="1" si="359"/>
        <v>-</v>
      </c>
      <c r="S1046" s="2">
        <f>IFERROR(MATCH(MASTER!$A1046,'BUMA ALT'!H:H,FALSE),4952)</f>
        <v>4952</v>
      </c>
      <c r="T1046" s="5" t="str">
        <f t="shared" ca="1" si="366"/>
        <v>-</v>
      </c>
      <c r="U1046" s="51" t="str">
        <f t="shared" ca="1" si="367"/>
        <v>-</v>
      </c>
      <c r="V1046" s="51" t="str">
        <f t="shared" ca="1" si="368"/>
        <v>-</v>
      </c>
      <c r="W1046" s="51" t="str">
        <f t="shared" ca="1" si="369"/>
        <v>-</v>
      </c>
      <c r="X1046" s="51" t="str">
        <f t="shared" ca="1" si="370"/>
        <v>-</v>
      </c>
      <c r="Y1046" s="51" t="str">
        <f t="shared" ca="1" si="371"/>
        <v>-</v>
      </c>
      <c r="Z1046" s="51" t="str">
        <f t="shared" ca="1" si="372"/>
        <v>-</v>
      </c>
      <c r="AA1046" s="6" t="str">
        <f t="shared" ca="1" si="373"/>
        <v>-</v>
      </c>
    </row>
    <row r="1047" spans="1:27" x14ac:dyDescent="0.25">
      <c r="A1047" s="9" t="s">
        <v>633</v>
      </c>
      <c r="B1047" s="10" t="str">
        <f t="shared" si="360"/>
        <v>DJ PUBLISHING, CLOUD, BUMA MAIN</v>
      </c>
      <c r="C1047" s="2">
        <f>IFERROR(MATCH(MASTER!$A1047,'DJ PUBLISHING'!A:A,FALSE),1393)</f>
        <v>1086</v>
      </c>
      <c r="D1047" s="5" t="str">
        <f t="shared" ca="1" si="361"/>
        <v>INVENT YOURSELF</v>
      </c>
      <c r="E1047" s="6" t="str">
        <f t="shared" ca="1" si="362"/>
        <v>A2 Records</v>
      </c>
      <c r="F1047" s="2">
        <f>IFERROR(MATCH(MASTER!$A1047,CLOUD!B:B,FALSE),1965)</f>
        <v>856</v>
      </c>
      <c r="G1047" s="17">
        <f t="shared" ca="1" si="363"/>
        <v>487193</v>
      </c>
      <c r="H1047" s="18" t="str">
        <f t="shared" ca="1" si="364"/>
        <v>INVENT YOURSELF</v>
      </c>
      <c r="I1047" s="19" t="str">
        <f t="shared" ca="1" si="365"/>
        <v xml:space="preserve">SCHIE VAN </v>
      </c>
      <c r="J1047" s="2">
        <f>IFERROR(MATCH(MASTER!$A1047,'BUMA MAIN'!H:H,FALSE),4952)</f>
        <v>652</v>
      </c>
      <c r="K1047" s="32" t="str">
        <f t="shared" ca="1" si="352"/>
        <v>INVENT YOURSELF</v>
      </c>
      <c r="L1047" s="33">
        <f t="shared" ca="1" si="353"/>
        <v>1351244</v>
      </c>
      <c r="M1047" s="33" t="str">
        <f t="shared" ca="1" si="354"/>
        <v>I-002289736-3</v>
      </c>
      <c r="N1047" s="33">
        <f t="shared" ca="1" si="355"/>
        <v>472380650</v>
      </c>
      <c r="O1047" s="33" t="str">
        <f t="shared" ca="1" si="356"/>
        <v>DJ PUBLISHING</v>
      </c>
      <c r="P1047" s="33">
        <f t="shared" ca="1" si="357"/>
        <v>11555158</v>
      </c>
      <c r="Q1047" s="33">
        <f t="shared" ca="1" si="358"/>
        <v>42352</v>
      </c>
      <c r="R1047" s="34" t="str">
        <f t="shared" ca="1" si="359"/>
        <v>W-010711156</v>
      </c>
      <c r="S1047" s="2">
        <f>IFERROR(MATCH(MASTER!$A1047,'BUMA ALT'!H:H,FALSE),4952)</f>
        <v>4952</v>
      </c>
      <c r="T1047" s="5" t="str">
        <f t="shared" ca="1" si="366"/>
        <v>-</v>
      </c>
      <c r="U1047" s="51" t="str">
        <f t="shared" ca="1" si="367"/>
        <v>-</v>
      </c>
      <c r="V1047" s="51" t="str">
        <f t="shared" ca="1" si="368"/>
        <v>-</v>
      </c>
      <c r="W1047" s="51" t="str">
        <f t="shared" ca="1" si="369"/>
        <v>-</v>
      </c>
      <c r="X1047" s="51" t="str">
        <f t="shared" ca="1" si="370"/>
        <v>-</v>
      </c>
      <c r="Y1047" s="51" t="str">
        <f t="shared" ca="1" si="371"/>
        <v>-</v>
      </c>
      <c r="Z1047" s="51" t="str">
        <f t="shared" ca="1" si="372"/>
        <v>-</v>
      </c>
      <c r="AA1047" s="6" t="str">
        <f t="shared" ca="1" si="373"/>
        <v>-</v>
      </c>
    </row>
    <row r="1048" spans="1:27" x14ac:dyDescent="0.25">
      <c r="A1048" s="9" t="s">
        <v>823</v>
      </c>
      <c r="B1048" s="10" t="str">
        <f t="shared" si="360"/>
        <v>DJ PUBLISHING, CLOUD, BUMA MAIN</v>
      </c>
      <c r="C1048" s="2">
        <f>IFERROR(MATCH(MASTER!$A1048,'DJ PUBLISHING'!A:A,FALSE),1393)</f>
        <v>1386</v>
      </c>
      <c r="D1048" s="5" t="str">
        <f t="shared" ca="1" si="361"/>
        <v>INVINCIBLE</v>
      </c>
      <c r="E1048" s="6" t="str">
        <f t="shared" ca="1" si="362"/>
        <v>THIRD PARTY LABELS</v>
      </c>
      <c r="F1048" s="2">
        <f>IFERROR(MATCH(MASTER!$A1048,CLOUD!B:B,FALSE),1965)</f>
        <v>857</v>
      </c>
      <c r="G1048" s="17">
        <f t="shared" ca="1" si="363"/>
        <v>626270</v>
      </c>
      <c r="H1048" s="18" t="str">
        <f t="shared" ca="1" si="364"/>
        <v>INVINCIBLE</v>
      </c>
      <c r="I1048" s="19" t="str">
        <f t="shared" ca="1" si="365"/>
        <v>AANDEWIEL/AUGUSTUS</v>
      </c>
      <c r="J1048" s="2">
        <f>IFERROR(MATCH(MASTER!$A1048,'BUMA MAIN'!H:H,FALSE),4952)</f>
        <v>844</v>
      </c>
      <c r="K1048" s="32" t="str">
        <f t="shared" ca="1" si="352"/>
        <v>INVINCIBLE</v>
      </c>
      <c r="L1048" s="33">
        <f t="shared" ca="1" si="353"/>
        <v>1351244</v>
      </c>
      <c r="M1048" s="33" t="str">
        <f t="shared" ca="1" si="354"/>
        <v>I-002289736-3</v>
      </c>
      <c r="N1048" s="33">
        <f t="shared" ca="1" si="355"/>
        <v>472380650</v>
      </c>
      <c r="O1048" s="33" t="str">
        <f t="shared" ca="1" si="356"/>
        <v>DJ PUBLISHING</v>
      </c>
      <c r="P1048" s="33">
        <f t="shared" ca="1" si="357"/>
        <v>11555770</v>
      </c>
      <c r="Q1048" s="33">
        <f t="shared" ca="1" si="358"/>
        <v>42360</v>
      </c>
      <c r="R1048" s="34" t="str">
        <f t="shared" ca="1" si="359"/>
        <v>W-010787119</v>
      </c>
      <c r="S1048" s="2">
        <f>IFERROR(MATCH(MASTER!$A1048,'BUMA ALT'!H:H,FALSE),4952)</f>
        <v>4952</v>
      </c>
      <c r="T1048" s="5" t="str">
        <f t="shared" ca="1" si="366"/>
        <v>-</v>
      </c>
      <c r="U1048" s="51" t="str">
        <f t="shared" ca="1" si="367"/>
        <v>-</v>
      </c>
      <c r="V1048" s="51" t="str">
        <f t="shared" ca="1" si="368"/>
        <v>-</v>
      </c>
      <c r="W1048" s="51" t="str">
        <f t="shared" ca="1" si="369"/>
        <v>-</v>
      </c>
      <c r="X1048" s="51" t="str">
        <f t="shared" ca="1" si="370"/>
        <v>-</v>
      </c>
      <c r="Y1048" s="51" t="str">
        <f t="shared" ca="1" si="371"/>
        <v>-</v>
      </c>
      <c r="Z1048" s="51" t="str">
        <f t="shared" ca="1" si="372"/>
        <v>-</v>
      </c>
      <c r="AA1048" s="6" t="str">
        <f t="shared" ca="1" si="373"/>
        <v>-</v>
      </c>
    </row>
    <row r="1049" spans="1:27" x14ac:dyDescent="0.25">
      <c r="A1049" s="9" t="s">
        <v>2580</v>
      </c>
      <c r="B1049" s="10" t="str">
        <f t="shared" si="360"/>
        <v>DJ PUBLISHING</v>
      </c>
      <c r="C1049" s="2">
        <f>IFERROR(MATCH(MASTER!$A1049,'DJ PUBLISHING'!A:A,FALSE),1393)</f>
        <v>831</v>
      </c>
      <c r="D1049" s="5" t="str">
        <f t="shared" ca="1" si="361"/>
        <v>INVINSIBLE</v>
      </c>
      <c r="E1049" s="6" t="str">
        <f t="shared" ca="1" si="362"/>
        <v>X-BONE</v>
      </c>
      <c r="F1049" s="2">
        <f>IFERROR(MATCH(MASTER!$A1049,CLOUD!B:B,FALSE),1965)</f>
        <v>1965</v>
      </c>
      <c r="G1049" s="17" t="str">
        <f t="shared" ca="1" si="363"/>
        <v>-</v>
      </c>
      <c r="H1049" s="18" t="str">
        <f t="shared" ca="1" si="364"/>
        <v>-</v>
      </c>
      <c r="I1049" s="19" t="str">
        <f t="shared" ca="1" si="365"/>
        <v>-</v>
      </c>
      <c r="J1049" s="2">
        <f>IFERROR(MATCH(MASTER!$A1049,'BUMA MAIN'!H:H,FALSE),4952)</f>
        <v>4952</v>
      </c>
      <c r="K1049" s="32" t="str">
        <f t="shared" ca="1" si="352"/>
        <v>-</v>
      </c>
      <c r="L1049" s="33" t="str">
        <f t="shared" ca="1" si="353"/>
        <v>-</v>
      </c>
      <c r="M1049" s="33" t="str">
        <f t="shared" ca="1" si="354"/>
        <v>-</v>
      </c>
      <c r="N1049" s="33" t="str">
        <f t="shared" ca="1" si="355"/>
        <v>-</v>
      </c>
      <c r="O1049" s="33" t="str">
        <f t="shared" ca="1" si="356"/>
        <v>-</v>
      </c>
      <c r="P1049" s="33" t="str">
        <f t="shared" ca="1" si="357"/>
        <v>-</v>
      </c>
      <c r="Q1049" s="33" t="str">
        <f t="shared" ca="1" si="358"/>
        <v>-</v>
      </c>
      <c r="R1049" s="34" t="str">
        <f t="shared" ca="1" si="359"/>
        <v>-</v>
      </c>
      <c r="S1049" s="2">
        <f>IFERROR(MATCH(MASTER!$A1049,'BUMA ALT'!H:H,FALSE),4952)</f>
        <v>4952</v>
      </c>
      <c r="T1049" s="5" t="str">
        <f t="shared" ca="1" si="366"/>
        <v>-</v>
      </c>
      <c r="U1049" s="51" t="str">
        <f t="shared" ca="1" si="367"/>
        <v>-</v>
      </c>
      <c r="V1049" s="51" t="str">
        <f t="shared" ca="1" si="368"/>
        <v>-</v>
      </c>
      <c r="W1049" s="51" t="str">
        <f t="shared" ca="1" si="369"/>
        <v>-</v>
      </c>
      <c r="X1049" s="51" t="str">
        <f t="shared" ca="1" si="370"/>
        <v>-</v>
      </c>
      <c r="Y1049" s="51" t="str">
        <f t="shared" ca="1" si="371"/>
        <v>-</v>
      </c>
      <c r="Z1049" s="51" t="str">
        <f t="shared" ca="1" si="372"/>
        <v>-</v>
      </c>
      <c r="AA1049" s="6" t="str">
        <f t="shared" ca="1" si="373"/>
        <v>-</v>
      </c>
    </row>
    <row r="1050" spans="1:27" x14ac:dyDescent="0.25">
      <c r="A1050" s="9" t="s">
        <v>1689</v>
      </c>
      <c r="B1050" s="10" t="str">
        <f t="shared" si="360"/>
        <v>CLOUD</v>
      </c>
      <c r="C1050" s="2">
        <f>IFERROR(MATCH(MASTER!$A1050,'DJ PUBLISHING'!A:A,FALSE),1393)</f>
        <v>1393</v>
      </c>
      <c r="D1050" s="5" t="str">
        <f t="shared" ca="1" si="361"/>
        <v>-</v>
      </c>
      <c r="E1050" s="6" t="str">
        <f t="shared" ca="1" si="362"/>
        <v>-</v>
      </c>
      <c r="F1050" s="2">
        <f>IFERROR(MATCH(MASTER!$A1050,CLOUD!B:B,FALSE),1965)</f>
        <v>858</v>
      </c>
      <c r="G1050" s="17">
        <f t="shared" ca="1" si="363"/>
        <v>628569</v>
      </c>
      <c r="H1050" s="18" t="str">
        <f t="shared" ca="1" si="364"/>
        <v>INVISIBLE</v>
      </c>
      <c r="I1050" s="19" t="str">
        <f t="shared" ca="1" si="365"/>
        <v>SKURTUL</v>
      </c>
      <c r="J1050" s="2">
        <f>IFERROR(MATCH(MASTER!$A1050,'BUMA MAIN'!H:H,FALSE),4952)</f>
        <v>4952</v>
      </c>
      <c r="K1050" s="32" t="str">
        <f t="shared" ca="1" si="352"/>
        <v>-</v>
      </c>
      <c r="L1050" s="33" t="str">
        <f t="shared" ca="1" si="353"/>
        <v>-</v>
      </c>
      <c r="M1050" s="33" t="str">
        <f t="shared" ca="1" si="354"/>
        <v>-</v>
      </c>
      <c r="N1050" s="33" t="str">
        <f t="shared" ca="1" si="355"/>
        <v>-</v>
      </c>
      <c r="O1050" s="33" t="str">
        <f t="shared" ca="1" si="356"/>
        <v>-</v>
      </c>
      <c r="P1050" s="33" t="str">
        <f t="shared" ca="1" si="357"/>
        <v>-</v>
      </c>
      <c r="Q1050" s="33" t="str">
        <f t="shared" ca="1" si="358"/>
        <v>-</v>
      </c>
      <c r="R1050" s="34" t="str">
        <f t="shared" ca="1" si="359"/>
        <v>-</v>
      </c>
      <c r="S1050" s="2">
        <f>IFERROR(MATCH(MASTER!$A1050,'BUMA ALT'!H:H,FALSE),4952)</f>
        <v>4952</v>
      </c>
      <c r="T1050" s="5" t="str">
        <f t="shared" ca="1" si="366"/>
        <v>-</v>
      </c>
      <c r="U1050" s="51" t="str">
        <f t="shared" ca="1" si="367"/>
        <v>-</v>
      </c>
      <c r="V1050" s="51" t="str">
        <f t="shared" ca="1" si="368"/>
        <v>-</v>
      </c>
      <c r="W1050" s="51" t="str">
        <f t="shared" ca="1" si="369"/>
        <v>-</v>
      </c>
      <c r="X1050" s="51" t="str">
        <f t="shared" ca="1" si="370"/>
        <v>-</v>
      </c>
      <c r="Y1050" s="51" t="str">
        <f t="shared" ca="1" si="371"/>
        <v>-</v>
      </c>
      <c r="Z1050" s="51" t="str">
        <f t="shared" ca="1" si="372"/>
        <v>-</v>
      </c>
      <c r="AA1050" s="6" t="str">
        <f t="shared" ca="1" si="373"/>
        <v>-</v>
      </c>
    </row>
    <row r="1051" spans="1:27" x14ac:dyDescent="0.25">
      <c r="A1051" s="9" t="s">
        <v>994</v>
      </c>
      <c r="B1051" s="10" t="str">
        <f t="shared" si="360"/>
        <v>CLOUD, BUMA MAIN</v>
      </c>
      <c r="C1051" s="2">
        <f>IFERROR(MATCH(MASTER!$A1051,'DJ PUBLISHING'!A:A,FALSE),1393)</f>
        <v>1393</v>
      </c>
      <c r="D1051" s="5" t="str">
        <f t="shared" ca="1" si="361"/>
        <v>-</v>
      </c>
      <c r="E1051" s="6" t="str">
        <f t="shared" ca="1" si="362"/>
        <v>-</v>
      </c>
      <c r="F1051" s="2">
        <f>IFERROR(MATCH(MASTER!$A1051,CLOUD!B:B,FALSE),1965)</f>
        <v>859</v>
      </c>
      <c r="G1051" s="17">
        <f t="shared" ca="1" si="363"/>
        <v>75018</v>
      </c>
      <c r="H1051" s="18" t="str">
        <f t="shared" ca="1" si="364"/>
        <v>IRREPLACABLE</v>
      </c>
      <c r="I1051" s="19" t="str">
        <f t="shared" ca="1" si="365"/>
        <v>BRUYSTENS/ROSCHINI</v>
      </c>
      <c r="J1051" s="2">
        <f>IFERROR(MATCH(MASTER!$A1051,'BUMA MAIN'!H:H,FALSE),4952)</f>
        <v>1016</v>
      </c>
      <c r="K1051" s="32" t="str">
        <f t="shared" ca="1" si="352"/>
        <v>IRREPLACABLE</v>
      </c>
      <c r="L1051" s="33">
        <f t="shared" ca="1" si="353"/>
        <v>1351244</v>
      </c>
      <c r="M1051" s="33" t="str">
        <f t="shared" ca="1" si="354"/>
        <v>I-002289736-3</v>
      </c>
      <c r="N1051" s="33">
        <f t="shared" ca="1" si="355"/>
        <v>472380650</v>
      </c>
      <c r="O1051" s="33" t="str">
        <f t="shared" ca="1" si="356"/>
        <v>DJ PUBLISHING</v>
      </c>
      <c r="P1051" s="33">
        <f t="shared" ca="1" si="357"/>
        <v>11564552</v>
      </c>
      <c r="Q1051" s="33">
        <f t="shared" ca="1" si="358"/>
        <v>42479</v>
      </c>
      <c r="R1051" s="34" t="str">
        <f t="shared" ca="1" si="359"/>
        <v>W-010487806</v>
      </c>
      <c r="S1051" s="2">
        <f>IFERROR(MATCH(MASTER!$A1051,'BUMA ALT'!H:H,FALSE),4952)</f>
        <v>4952</v>
      </c>
      <c r="T1051" s="5" t="str">
        <f t="shared" ca="1" si="366"/>
        <v>-</v>
      </c>
      <c r="U1051" s="51" t="str">
        <f t="shared" ca="1" si="367"/>
        <v>-</v>
      </c>
      <c r="V1051" s="51" t="str">
        <f t="shared" ca="1" si="368"/>
        <v>-</v>
      </c>
      <c r="W1051" s="51" t="str">
        <f t="shared" ca="1" si="369"/>
        <v>-</v>
      </c>
      <c r="X1051" s="51" t="str">
        <f t="shared" ca="1" si="370"/>
        <v>-</v>
      </c>
      <c r="Y1051" s="51" t="str">
        <f t="shared" ca="1" si="371"/>
        <v>-</v>
      </c>
      <c r="Z1051" s="51" t="str">
        <f t="shared" ca="1" si="372"/>
        <v>-</v>
      </c>
      <c r="AA1051" s="6" t="str">
        <f t="shared" ca="1" si="373"/>
        <v>-</v>
      </c>
    </row>
    <row r="1052" spans="1:27" x14ac:dyDescent="0.25">
      <c r="A1052" s="9" t="s">
        <v>1000</v>
      </c>
      <c r="B1052" s="10" t="str">
        <f t="shared" si="360"/>
        <v>DJ PUBLISHING, BUMA ALT</v>
      </c>
      <c r="C1052" s="2">
        <f>IFERROR(MATCH(MASTER!$A1052,'DJ PUBLISHING'!A:A,FALSE),1393)</f>
        <v>1174</v>
      </c>
      <c r="D1052" s="5" t="str">
        <f t="shared" ca="1" si="361"/>
        <v>IRREPLACEABLE</v>
      </c>
      <c r="E1052" s="6" t="str">
        <f t="shared" ca="1" si="362"/>
        <v>ITALIAN HARDSTYLE</v>
      </c>
      <c r="F1052" s="2">
        <f>IFERROR(MATCH(MASTER!$A1052,CLOUD!B:B,FALSE),1965)</f>
        <v>1965</v>
      </c>
      <c r="G1052" s="17" t="str">
        <f t="shared" ca="1" si="363"/>
        <v>-</v>
      </c>
      <c r="H1052" s="18" t="str">
        <f t="shared" ca="1" si="364"/>
        <v>-</v>
      </c>
      <c r="I1052" s="19" t="str">
        <f t="shared" ca="1" si="365"/>
        <v>-</v>
      </c>
      <c r="J1052" s="2">
        <f>IFERROR(MATCH(MASTER!$A1052,'BUMA MAIN'!H:H,FALSE),4952)</f>
        <v>4952</v>
      </c>
      <c r="K1052" s="32" t="str">
        <f t="shared" ca="1" si="352"/>
        <v>-</v>
      </c>
      <c r="L1052" s="33" t="str">
        <f t="shared" ca="1" si="353"/>
        <v>-</v>
      </c>
      <c r="M1052" s="33" t="str">
        <f t="shared" ca="1" si="354"/>
        <v>-</v>
      </c>
      <c r="N1052" s="33" t="str">
        <f t="shared" ca="1" si="355"/>
        <v>-</v>
      </c>
      <c r="O1052" s="33" t="str">
        <f t="shared" ca="1" si="356"/>
        <v>-</v>
      </c>
      <c r="P1052" s="33" t="str">
        <f t="shared" ca="1" si="357"/>
        <v>-</v>
      </c>
      <c r="Q1052" s="33" t="str">
        <f t="shared" ca="1" si="358"/>
        <v>-</v>
      </c>
      <c r="R1052" s="34" t="str">
        <f t="shared" ca="1" si="359"/>
        <v>-</v>
      </c>
      <c r="S1052" s="2">
        <f>IFERROR(MATCH(MASTER!$A1052,'BUMA ALT'!H:H,FALSE),4952)</f>
        <v>4938</v>
      </c>
      <c r="T1052" s="5" t="str">
        <f t="shared" ca="1" si="366"/>
        <v>IRREPLACEABLE</v>
      </c>
      <c r="U1052" s="51">
        <f t="shared" ca="1" si="367"/>
        <v>1351244</v>
      </c>
      <c r="V1052" s="51" t="str">
        <f t="shared" ca="1" si="368"/>
        <v>I-002289736-3</v>
      </c>
      <c r="W1052" s="51">
        <f t="shared" ca="1" si="369"/>
        <v>472380650</v>
      </c>
      <c r="X1052" s="51" t="str">
        <f t="shared" ca="1" si="370"/>
        <v>DJ PUBLISHING</v>
      </c>
      <c r="Y1052" s="51">
        <f t="shared" ca="1" si="371"/>
        <v>11683437</v>
      </c>
      <c r="Z1052" s="51">
        <f t="shared" ca="1" si="372"/>
        <v>43819</v>
      </c>
      <c r="AA1052" s="6" t="str">
        <f t="shared" ca="1" si="373"/>
        <v>W-019782973</v>
      </c>
    </row>
    <row r="1053" spans="1:27" x14ac:dyDescent="0.25">
      <c r="A1053" s="9" t="s">
        <v>4088</v>
      </c>
      <c r="B1053" s="10" t="str">
        <f t="shared" si="360"/>
        <v>BUMA ALT</v>
      </c>
      <c r="C1053" s="2">
        <f>IFERROR(MATCH(MASTER!$A1053,'DJ PUBLISHING'!A:A,FALSE),1393)</f>
        <v>1393</v>
      </c>
      <c r="D1053" s="5" t="str">
        <f t="shared" ca="1" si="361"/>
        <v>-</v>
      </c>
      <c r="E1053" s="6" t="str">
        <f t="shared" ca="1" si="362"/>
        <v>-</v>
      </c>
      <c r="F1053" s="2">
        <f>IFERROR(MATCH(MASTER!$A1053,CLOUD!B:B,FALSE),1965)</f>
        <v>1965</v>
      </c>
      <c r="G1053" s="17" t="str">
        <f t="shared" ca="1" si="363"/>
        <v>-</v>
      </c>
      <c r="H1053" s="18" t="str">
        <f t="shared" ca="1" si="364"/>
        <v>-</v>
      </c>
      <c r="I1053" s="19" t="str">
        <f t="shared" ca="1" si="365"/>
        <v>-</v>
      </c>
      <c r="J1053" s="2">
        <f>IFERROR(MATCH(MASTER!$A1053,'BUMA MAIN'!H:H,FALSE),4952)</f>
        <v>4952</v>
      </c>
      <c r="K1053" s="32" t="str">
        <f t="shared" ca="1" si="352"/>
        <v>-</v>
      </c>
      <c r="L1053" s="33" t="str">
        <f t="shared" ca="1" si="353"/>
        <v>-</v>
      </c>
      <c r="M1053" s="33" t="str">
        <f t="shared" ca="1" si="354"/>
        <v>-</v>
      </c>
      <c r="N1053" s="33" t="str">
        <f t="shared" ca="1" si="355"/>
        <v>-</v>
      </c>
      <c r="O1053" s="33" t="str">
        <f t="shared" ca="1" si="356"/>
        <v>-</v>
      </c>
      <c r="P1053" s="33" t="str">
        <f t="shared" ca="1" si="357"/>
        <v>-</v>
      </c>
      <c r="Q1053" s="33" t="str">
        <f t="shared" ca="1" si="358"/>
        <v>-</v>
      </c>
      <c r="R1053" s="34" t="str">
        <f t="shared" ca="1" si="359"/>
        <v>-</v>
      </c>
      <c r="S1053" s="2">
        <f>IFERROR(MATCH(MASTER!$A1053,'BUMA ALT'!H:H,FALSE),4952)</f>
        <v>547</v>
      </c>
      <c r="T1053" s="5" t="str">
        <f t="shared" ca="1" si="366"/>
        <v>ISLAND OF ADVENTURE WISH OUTDOOR ANTHEM 2014</v>
      </c>
      <c r="U1053" s="51">
        <f t="shared" ca="1" si="367"/>
        <v>1351244</v>
      </c>
      <c r="V1053" s="51" t="str">
        <f t="shared" ca="1" si="368"/>
        <v>I-002289736-3</v>
      </c>
      <c r="W1053" s="51">
        <f t="shared" ca="1" si="369"/>
        <v>472380650</v>
      </c>
      <c r="X1053" s="51" t="str">
        <f t="shared" ca="1" si="370"/>
        <v>DJ PUBLISHING</v>
      </c>
      <c r="Y1053" s="51">
        <f t="shared" ca="1" si="371"/>
        <v>11555158</v>
      </c>
      <c r="Z1053" s="51">
        <f t="shared" ca="1" si="372"/>
        <v>42352</v>
      </c>
      <c r="AA1053" s="6" t="str">
        <f t="shared" ca="1" si="373"/>
        <v>W-009364975</v>
      </c>
    </row>
    <row r="1054" spans="1:27" x14ac:dyDescent="0.25">
      <c r="A1054" s="9" t="s">
        <v>950</v>
      </c>
      <c r="B1054" s="10" t="str">
        <f t="shared" si="360"/>
        <v>CLOUD, BUMA MAIN</v>
      </c>
      <c r="C1054" s="2">
        <f>IFERROR(MATCH(MASTER!$A1054,'DJ PUBLISHING'!A:A,FALSE),1393)</f>
        <v>1393</v>
      </c>
      <c r="D1054" s="5" t="str">
        <f t="shared" ca="1" si="361"/>
        <v>-</v>
      </c>
      <c r="E1054" s="6" t="str">
        <f t="shared" ca="1" si="362"/>
        <v>-</v>
      </c>
      <c r="F1054" s="2">
        <f>IFERROR(MATCH(MASTER!$A1054,CLOUD!B:B,FALSE),1965)</f>
        <v>860</v>
      </c>
      <c r="G1054" s="17">
        <f t="shared" ca="1" si="363"/>
        <v>676485</v>
      </c>
      <c r="H1054" s="18" t="str">
        <f t="shared" ca="1" si="364"/>
        <v>ISLAND OF INTENSITY</v>
      </c>
      <c r="I1054" s="19" t="str">
        <f t="shared" ca="1" si="365"/>
        <v>MONS</v>
      </c>
      <c r="J1054" s="2">
        <f>IFERROR(MATCH(MASTER!$A1054,'BUMA MAIN'!H:H,FALSE),4952)</f>
        <v>972</v>
      </c>
      <c r="K1054" s="32" t="str">
        <f t="shared" ca="1" si="352"/>
        <v>ISLAND OF INTENSITY</v>
      </c>
      <c r="L1054" s="33">
        <f t="shared" ca="1" si="353"/>
        <v>1351244</v>
      </c>
      <c r="M1054" s="33" t="str">
        <f t="shared" ca="1" si="354"/>
        <v>I-002289736-3</v>
      </c>
      <c r="N1054" s="33">
        <f t="shared" ca="1" si="355"/>
        <v>472380650</v>
      </c>
      <c r="O1054" s="33" t="str">
        <f t="shared" ca="1" si="356"/>
        <v>DJ PUBLISHING</v>
      </c>
      <c r="P1054" s="33">
        <f t="shared" ca="1" si="357"/>
        <v>11564552</v>
      </c>
      <c r="Q1054" s="33">
        <f t="shared" ca="1" si="358"/>
        <v>42479</v>
      </c>
      <c r="R1054" s="34" t="str">
        <f t="shared" ca="1" si="359"/>
        <v>W-012615198</v>
      </c>
      <c r="S1054" s="2">
        <f>IFERROR(MATCH(MASTER!$A1054,'BUMA ALT'!H:H,FALSE),4952)</f>
        <v>4952</v>
      </c>
      <c r="T1054" s="5" t="str">
        <f t="shared" ca="1" si="366"/>
        <v>-</v>
      </c>
      <c r="U1054" s="51" t="str">
        <f t="shared" ca="1" si="367"/>
        <v>-</v>
      </c>
      <c r="V1054" s="51" t="str">
        <f t="shared" ca="1" si="368"/>
        <v>-</v>
      </c>
      <c r="W1054" s="51" t="str">
        <f t="shared" ca="1" si="369"/>
        <v>-</v>
      </c>
      <c r="X1054" s="51" t="str">
        <f t="shared" ca="1" si="370"/>
        <v>-</v>
      </c>
      <c r="Y1054" s="51" t="str">
        <f t="shared" ca="1" si="371"/>
        <v>-</v>
      </c>
      <c r="Z1054" s="51" t="str">
        <f t="shared" ca="1" si="372"/>
        <v>-</v>
      </c>
      <c r="AA1054" s="6" t="str">
        <f t="shared" ca="1" si="373"/>
        <v>-</v>
      </c>
    </row>
    <row r="1055" spans="1:27" x14ac:dyDescent="0.25">
      <c r="A1055" s="9" t="s">
        <v>1690</v>
      </c>
      <c r="B1055" s="10" t="str">
        <f t="shared" si="360"/>
        <v>CLOUD</v>
      </c>
      <c r="C1055" s="2">
        <f>IFERROR(MATCH(MASTER!$A1055,'DJ PUBLISHING'!A:A,FALSE),1393)</f>
        <v>1393</v>
      </c>
      <c r="D1055" s="5" t="str">
        <f t="shared" ca="1" si="361"/>
        <v>-</v>
      </c>
      <c r="E1055" s="6" t="str">
        <f t="shared" ca="1" si="362"/>
        <v>-</v>
      </c>
      <c r="F1055" s="2">
        <f>IFERROR(MATCH(MASTER!$A1055,CLOUD!B:B,FALSE),1965)</f>
        <v>861</v>
      </c>
      <c r="G1055" s="17">
        <f t="shared" ca="1" si="363"/>
        <v>131106</v>
      </c>
      <c r="H1055" s="18" t="str">
        <f t="shared" ca="1" si="364"/>
        <v>IT COULD BE</v>
      </c>
      <c r="I1055" s="19" t="str">
        <f t="shared" ca="1" si="365"/>
        <v>BENSCHOP/KROES</v>
      </c>
      <c r="J1055" s="2">
        <f>IFERROR(MATCH(MASTER!$A1055,'BUMA MAIN'!H:H,FALSE),4952)</f>
        <v>4952</v>
      </c>
      <c r="K1055" s="32" t="str">
        <f t="shared" ca="1" si="352"/>
        <v>-</v>
      </c>
      <c r="L1055" s="33" t="str">
        <f t="shared" ca="1" si="353"/>
        <v>-</v>
      </c>
      <c r="M1055" s="33" t="str">
        <f t="shared" ca="1" si="354"/>
        <v>-</v>
      </c>
      <c r="N1055" s="33" t="str">
        <f t="shared" ca="1" si="355"/>
        <v>-</v>
      </c>
      <c r="O1055" s="33" t="str">
        <f t="shared" ca="1" si="356"/>
        <v>-</v>
      </c>
      <c r="P1055" s="33" t="str">
        <f t="shared" ca="1" si="357"/>
        <v>-</v>
      </c>
      <c r="Q1055" s="33" t="str">
        <f t="shared" ca="1" si="358"/>
        <v>-</v>
      </c>
      <c r="R1055" s="34" t="str">
        <f t="shared" ca="1" si="359"/>
        <v>-</v>
      </c>
      <c r="S1055" s="2">
        <f>IFERROR(MATCH(MASTER!$A1055,'BUMA ALT'!H:H,FALSE),4952)</f>
        <v>4952</v>
      </c>
      <c r="T1055" s="5" t="str">
        <f t="shared" ca="1" si="366"/>
        <v>-</v>
      </c>
      <c r="U1055" s="51" t="str">
        <f t="shared" ca="1" si="367"/>
        <v>-</v>
      </c>
      <c r="V1055" s="51" t="str">
        <f t="shared" ca="1" si="368"/>
        <v>-</v>
      </c>
      <c r="W1055" s="51" t="str">
        <f t="shared" ca="1" si="369"/>
        <v>-</v>
      </c>
      <c r="X1055" s="51" t="str">
        <f t="shared" ca="1" si="370"/>
        <v>-</v>
      </c>
      <c r="Y1055" s="51" t="str">
        <f t="shared" ca="1" si="371"/>
        <v>-</v>
      </c>
      <c r="Z1055" s="51" t="str">
        <f t="shared" ca="1" si="372"/>
        <v>-</v>
      </c>
      <c r="AA1055" s="6" t="str">
        <f t="shared" ca="1" si="373"/>
        <v>-</v>
      </c>
    </row>
    <row r="1056" spans="1:27" x14ac:dyDescent="0.25">
      <c r="A1056" s="9" t="s">
        <v>746</v>
      </c>
      <c r="B1056" s="10" t="str">
        <f t="shared" si="360"/>
        <v>DJ PUBLISHING, CLOUD, BUMA MAIN</v>
      </c>
      <c r="C1056" s="2">
        <f>IFERROR(MATCH(MASTER!$A1056,'DJ PUBLISHING'!A:A,FALSE),1393)</f>
        <v>288</v>
      </c>
      <c r="D1056" s="5" t="str">
        <f t="shared" ca="1" si="361"/>
        <v>IT FEELS SO GOOD</v>
      </c>
      <c r="E1056" s="6" t="str">
        <f t="shared" ca="1" si="362"/>
        <v>Scantraxx</v>
      </c>
      <c r="F1056" s="2">
        <f>IFERROR(MATCH(MASTER!$A1056,CLOUD!B:B,FALSE),1965)</f>
        <v>862</v>
      </c>
      <c r="G1056" s="17">
        <f t="shared" ca="1" si="363"/>
        <v>557785</v>
      </c>
      <c r="H1056" s="18" t="str">
        <f t="shared" ca="1" si="364"/>
        <v>IT FEELS SO GOOD</v>
      </c>
      <c r="I1056" s="19" t="str">
        <f t="shared" ca="1" si="365"/>
        <v>MONS</v>
      </c>
      <c r="J1056" s="2">
        <f>IFERROR(MATCH(MASTER!$A1056,'BUMA MAIN'!H:H,FALSE),4952)</f>
        <v>766</v>
      </c>
      <c r="K1056" s="32" t="str">
        <f t="shared" ca="1" si="352"/>
        <v>IT FEELS SO GOOD</v>
      </c>
      <c r="L1056" s="33">
        <f t="shared" ca="1" si="353"/>
        <v>1351244</v>
      </c>
      <c r="M1056" s="33" t="str">
        <f t="shared" ca="1" si="354"/>
        <v>I-002289736-3</v>
      </c>
      <c r="N1056" s="33">
        <f t="shared" ca="1" si="355"/>
        <v>472380650</v>
      </c>
      <c r="O1056" s="33" t="str">
        <f t="shared" ca="1" si="356"/>
        <v>DJ PUBLISHING</v>
      </c>
      <c r="P1056" s="33">
        <f t="shared" ca="1" si="357"/>
        <v>11555770</v>
      </c>
      <c r="Q1056" s="33">
        <f t="shared" ca="1" si="358"/>
        <v>42360</v>
      </c>
      <c r="R1056" s="34" t="str">
        <f t="shared" ca="1" si="359"/>
        <v>W-010787077</v>
      </c>
      <c r="S1056" s="2">
        <f>IFERROR(MATCH(MASTER!$A1056,'BUMA ALT'!H:H,FALSE),4952)</f>
        <v>4952</v>
      </c>
      <c r="T1056" s="5" t="str">
        <f t="shared" ca="1" si="366"/>
        <v>-</v>
      </c>
      <c r="U1056" s="51" t="str">
        <f t="shared" ca="1" si="367"/>
        <v>-</v>
      </c>
      <c r="V1056" s="51" t="str">
        <f t="shared" ca="1" si="368"/>
        <v>-</v>
      </c>
      <c r="W1056" s="51" t="str">
        <f t="shared" ca="1" si="369"/>
        <v>-</v>
      </c>
      <c r="X1056" s="51" t="str">
        <f t="shared" ca="1" si="370"/>
        <v>-</v>
      </c>
      <c r="Y1056" s="51" t="str">
        <f t="shared" ca="1" si="371"/>
        <v>-</v>
      </c>
      <c r="Z1056" s="51" t="str">
        <f t="shared" ca="1" si="372"/>
        <v>-</v>
      </c>
      <c r="AA1056" s="6" t="str">
        <f t="shared" ca="1" si="373"/>
        <v>-</v>
      </c>
    </row>
    <row r="1057" spans="1:27" x14ac:dyDescent="0.25">
      <c r="A1057" s="9" t="s">
        <v>1691</v>
      </c>
      <c r="B1057" s="10" t="str">
        <f t="shared" si="360"/>
        <v>DJ PUBLISHING, CLOUD</v>
      </c>
      <c r="C1057" s="2">
        <f>IFERROR(MATCH(MASTER!$A1057,'DJ PUBLISHING'!A:A,FALSE),1393)</f>
        <v>1201</v>
      </c>
      <c r="D1057" s="5" t="str">
        <f t="shared" ca="1" si="361"/>
        <v>IT MUST BE</v>
      </c>
      <c r="E1057" s="6" t="str">
        <f t="shared" ca="1" si="362"/>
        <v>ITALIAN HARDSTYLE</v>
      </c>
      <c r="F1057" s="2">
        <f>IFERROR(MATCH(MASTER!$A1057,CLOUD!B:B,FALSE),1965)</f>
        <v>863</v>
      </c>
      <c r="G1057" s="17">
        <f t="shared" ca="1" si="363"/>
        <v>87345</v>
      </c>
      <c r="H1057" s="18" t="str">
        <f t="shared" ca="1" si="364"/>
        <v>IT MUST BE</v>
      </c>
      <c r="I1057" s="19" t="str">
        <f t="shared" ca="1" si="365"/>
        <v>MAX ENFORCER/ROSCHINI</v>
      </c>
      <c r="J1057" s="2">
        <f>IFERROR(MATCH(MASTER!$A1057,'BUMA MAIN'!H:H,FALSE),4952)</f>
        <v>4952</v>
      </c>
      <c r="K1057" s="32" t="str">
        <f t="shared" ca="1" si="352"/>
        <v>-</v>
      </c>
      <c r="L1057" s="33" t="str">
        <f t="shared" ca="1" si="353"/>
        <v>-</v>
      </c>
      <c r="M1057" s="33" t="str">
        <f t="shared" ca="1" si="354"/>
        <v>-</v>
      </c>
      <c r="N1057" s="33" t="str">
        <f t="shared" ca="1" si="355"/>
        <v>-</v>
      </c>
      <c r="O1057" s="33" t="str">
        <f t="shared" ca="1" si="356"/>
        <v>-</v>
      </c>
      <c r="P1057" s="33" t="str">
        <f t="shared" ca="1" si="357"/>
        <v>-</v>
      </c>
      <c r="Q1057" s="33" t="str">
        <f t="shared" ca="1" si="358"/>
        <v>-</v>
      </c>
      <c r="R1057" s="34" t="str">
        <f t="shared" ca="1" si="359"/>
        <v>-</v>
      </c>
      <c r="S1057" s="2">
        <f>IFERROR(MATCH(MASTER!$A1057,'BUMA ALT'!H:H,FALSE),4952)</f>
        <v>4952</v>
      </c>
      <c r="T1057" s="5" t="str">
        <f t="shared" ca="1" si="366"/>
        <v>-</v>
      </c>
      <c r="U1057" s="51" t="str">
        <f t="shared" ca="1" si="367"/>
        <v>-</v>
      </c>
      <c r="V1057" s="51" t="str">
        <f t="shared" ca="1" si="368"/>
        <v>-</v>
      </c>
      <c r="W1057" s="51" t="str">
        <f t="shared" ca="1" si="369"/>
        <v>-</v>
      </c>
      <c r="X1057" s="51" t="str">
        <f t="shared" ca="1" si="370"/>
        <v>-</v>
      </c>
      <c r="Y1057" s="51" t="str">
        <f t="shared" ca="1" si="371"/>
        <v>-</v>
      </c>
      <c r="Z1057" s="51" t="str">
        <f t="shared" ca="1" si="372"/>
        <v>-</v>
      </c>
      <c r="AA1057" s="6" t="str">
        <f t="shared" ca="1" si="373"/>
        <v>-</v>
      </c>
    </row>
    <row r="1058" spans="1:27" x14ac:dyDescent="0.25">
      <c r="A1058" s="9" t="s">
        <v>1693</v>
      </c>
      <c r="B1058" s="10" t="str">
        <f t="shared" si="360"/>
        <v>DJ PUBLISHING, CLOUD</v>
      </c>
      <c r="C1058" s="2">
        <f>IFERROR(MATCH(MASTER!$A1058,'DJ PUBLISHING'!A:A,FALSE),1393)</f>
        <v>1248</v>
      </c>
      <c r="D1058" s="5" t="str">
        <f t="shared" ca="1" si="361"/>
        <v>IT'S A SINE</v>
      </c>
      <c r="E1058" s="6" t="str">
        <f t="shared" ca="1" si="362"/>
        <v>RELOADED</v>
      </c>
      <c r="F1058" s="2">
        <f>IFERROR(MATCH(MASTER!$A1058,CLOUD!B:B,FALSE),1965)</f>
        <v>864</v>
      </c>
      <c r="G1058" s="17">
        <f t="shared" ca="1" si="363"/>
        <v>4653</v>
      </c>
      <c r="H1058" s="18" t="str">
        <f t="shared" ca="1" si="364"/>
        <v>IT'S A SINE</v>
      </c>
      <c r="I1058" s="19" t="str">
        <f t="shared" ca="1" si="365"/>
        <v>METEKOHY/REBERGEN</v>
      </c>
      <c r="J1058" s="2">
        <f>IFERROR(MATCH(MASTER!$A1058,'BUMA MAIN'!H:H,FALSE),4952)</f>
        <v>4952</v>
      </c>
      <c r="K1058" s="32" t="str">
        <f t="shared" ca="1" si="352"/>
        <v>-</v>
      </c>
      <c r="L1058" s="33" t="str">
        <f t="shared" ca="1" si="353"/>
        <v>-</v>
      </c>
      <c r="M1058" s="33" t="str">
        <f t="shared" ca="1" si="354"/>
        <v>-</v>
      </c>
      <c r="N1058" s="33" t="str">
        <f t="shared" ca="1" si="355"/>
        <v>-</v>
      </c>
      <c r="O1058" s="33" t="str">
        <f t="shared" ca="1" si="356"/>
        <v>-</v>
      </c>
      <c r="P1058" s="33" t="str">
        <f t="shared" ca="1" si="357"/>
        <v>-</v>
      </c>
      <c r="Q1058" s="33" t="str">
        <f t="shared" ca="1" si="358"/>
        <v>-</v>
      </c>
      <c r="R1058" s="34" t="str">
        <f t="shared" ca="1" si="359"/>
        <v>-</v>
      </c>
      <c r="S1058" s="2">
        <f>IFERROR(MATCH(MASTER!$A1058,'BUMA ALT'!H:H,FALSE),4952)</f>
        <v>4952</v>
      </c>
      <c r="T1058" s="5" t="str">
        <f t="shared" ca="1" si="366"/>
        <v>-</v>
      </c>
      <c r="U1058" s="51" t="str">
        <f t="shared" ca="1" si="367"/>
        <v>-</v>
      </c>
      <c r="V1058" s="51" t="str">
        <f t="shared" ca="1" si="368"/>
        <v>-</v>
      </c>
      <c r="W1058" s="51" t="str">
        <f t="shared" ca="1" si="369"/>
        <v>-</v>
      </c>
      <c r="X1058" s="51" t="str">
        <f t="shared" ca="1" si="370"/>
        <v>-</v>
      </c>
      <c r="Y1058" s="51" t="str">
        <f t="shared" ca="1" si="371"/>
        <v>-</v>
      </c>
      <c r="Z1058" s="51" t="str">
        <f t="shared" ca="1" si="372"/>
        <v>-</v>
      </c>
      <c r="AA1058" s="6" t="str">
        <f t="shared" ca="1" si="373"/>
        <v>-</v>
      </c>
    </row>
    <row r="1059" spans="1:27" x14ac:dyDescent="0.25">
      <c r="A1059" s="9" t="s">
        <v>569</v>
      </c>
      <c r="B1059" s="10" t="str">
        <f t="shared" si="360"/>
        <v>DJ PUBLISHING, CLOUD, BUMA MAIN</v>
      </c>
      <c r="C1059" s="2">
        <f>IFERROR(MATCH(MASTER!$A1059,'DJ PUBLISHING'!A:A,FALSE),1393)</f>
        <v>1161</v>
      </c>
      <c r="D1059" s="5" t="str">
        <f t="shared" ca="1" si="361"/>
        <v>JOURNEY</v>
      </c>
      <c r="E1059" s="6" t="str">
        <f t="shared" ca="1" si="362"/>
        <v>ITALIAN HARDSTYLE</v>
      </c>
      <c r="F1059" s="2">
        <f>IFERROR(MATCH(MASTER!$A1059,CLOUD!B:B,FALSE),1965)</f>
        <v>865</v>
      </c>
      <c r="G1059" s="17">
        <f t="shared" ca="1" si="363"/>
        <v>81892</v>
      </c>
      <c r="H1059" s="18" t="str">
        <f t="shared" ca="1" si="364"/>
        <v>JOURNEY</v>
      </c>
      <c r="I1059" s="19" t="str">
        <f t="shared" ca="1" si="365"/>
        <v>VISIBELLI</v>
      </c>
      <c r="J1059" s="2">
        <f>IFERROR(MATCH(MASTER!$A1059,'BUMA MAIN'!H:H,FALSE),4952)</f>
        <v>588</v>
      </c>
      <c r="K1059" s="32" t="str">
        <f t="shared" ca="1" si="352"/>
        <v>JOURNEY</v>
      </c>
      <c r="L1059" s="33">
        <f t="shared" ca="1" si="353"/>
        <v>1351244</v>
      </c>
      <c r="M1059" s="33" t="str">
        <f t="shared" ca="1" si="354"/>
        <v>I-002289736-3</v>
      </c>
      <c r="N1059" s="33">
        <f t="shared" ca="1" si="355"/>
        <v>472380650</v>
      </c>
      <c r="O1059" s="33" t="str">
        <f t="shared" ca="1" si="356"/>
        <v>DJ PUBLISHING</v>
      </c>
      <c r="P1059" s="33">
        <f t="shared" ca="1" si="357"/>
        <v>11555158</v>
      </c>
      <c r="Q1059" s="33">
        <f t="shared" ca="1" si="358"/>
        <v>42352</v>
      </c>
      <c r="R1059" s="34" t="str">
        <f t="shared" ca="1" si="359"/>
        <v>W-010711142</v>
      </c>
      <c r="S1059" s="2">
        <f>IFERROR(MATCH(MASTER!$A1059,'BUMA ALT'!H:H,FALSE),4952)</f>
        <v>4952</v>
      </c>
      <c r="T1059" s="5" t="str">
        <f t="shared" ca="1" si="366"/>
        <v>-</v>
      </c>
      <c r="U1059" s="51" t="str">
        <f t="shared" ca="1" si="367"/>
        <v>-</v>
      </c>
      <c r="V1059" s="51" t="str">
        <f t="shared" ca="1" si="368"/>
        <v>-</v>
      </c>
      <c r="W1059" s="51" t="str">
        <f t="shared" ca="1" si="369"/>
        <v>-</v>
      </c>
      <c r="X1059" s="51" t="str">
        <f t="shared" ca="1" si="370"/>
        <v>-</v>
      </c>
      <c r="Y1059" s="51" t="str">
        <f t="shared" ca="1" si="371"/>
        <v>-</v>
      </c>
      <c r="Z1059" s="51" t="str">
        <f t="shared" ca="1" si="372"/>
        <v>-</v>
      </c>
      <c r="AA1059" s="6" t="str">
        <f t="shared" ca="1" si="373"/>
        <v>-</v>
      </c>
    </row>
    <row r="1060" spans="1:27" x14ac:dyDescent="0.25">
      <c r="A1060" s="9" t="s">
        <v>2581</v>
      </c>
      <c r="B1060" s="10" t="str">
        <f t="shared" si="360"/>
        <v>DJ PUBLISHING</v>
      </c>
      <c r="C1060" s="2">
        <f>IFERROR(MATCH(MASTER!$A1060,'DJ PUBLISHING'!A:A,FALSE),1393)</f>
        <v>563</v>
      </c>
      <c r="D1060" s="5" t="str">
        <f t="shared" ca="1" si="361"/>
        <v>JUMP</v>
      </c>
      <c r="E1060" s="6" t="str">
        <f t="shared" ca="1" si="362"/>
        <v>Scantraxx Silver</v>
      </c>
      <c r="F1060" s="2">
        <f>IFERROR(MATCH(MASTER!$A1060,CLOUD!B:B,FALSE),1965)</f>
        <v>1965</v>
      </c>
      <c r="G1060" s="17" t="str">
        <f t="shared" ca="1" si="363"/>
        <v>-</v>
      </c>
      <c r="H1060" s="18" t="str">
        <f t="shared" ca="1" si="364"/>
        <v>-</v>
      </c>
      <c r="I1060" s="19" t="str">
        <f t="shared" ca="1" si="365"/>
        <v>-</v>
      </c>
      <c r="J1060" s="2">
        <f>IFERROR(MATCH(MASTER!$A1060,'BUMA MAIN'!H:H,FALSE),4952)</f>
        <v>4952</v>
      </c>
      <c r="K1060" s="32" t="str">
        <f t="shared" ca="1" si="352"/>
        <v>-</v>
      </c>
      <c r="L1060" s="33" t="str">
        <f t="shared" ca="1" si="353"/>
        <v>-</v>
      </c>
      <c r="M1060" s="33" t="str">
        <f t="shared" ca="1" si="354"/>
        <v>-</v>
      </c>
      <c r="N1060" s="33" t="str">
        <f t="shared" ca="1" si="355"/>
        <v>-</v>
      </c>
      <c r="O1060" s="33" t="str">
        <f t="shared" ca="1" si="356"/>
        <v>-</v>
      </c>
      <c r="P1060" s="33" t="str">
        <f t="shared" ca="1" si="357"/>
        <v>-</v>
      </c>
      <c r="Q1060" s="33" t="str">
        <f t="shared" ca="1" si="358"/>
        <v>-</v>
      </c>
      <c r="R1060" s="34" t="str">
        <f t="shared" ca="1" si="359"/>
        <v>-</v>
      </c>
      <c r="S1060" s="2">
        <f>IFERROR(MATCH(MASTER!$A1060,'BUMA ALT'!H:H,FALSE),4952)</f>
        <v>4952</v>
      </c>
      <c r="T1060" s="5" t="str">
        <f t="shared" ca="1" si="366"/>
        <v>-</v>
      </c>
      <c r="U1060" s="51" t="str">
        <f t="shared" ca="1" si="367"/>
        <v>-</v>
      </c>
      <c r="V1060" s="51" t="str">
        <f t="shared" ca="1" si="368"/>
        <v>-</v>
      </c>
      <c r="W1060" s="51" t="str">
        <f t="shared" ca="1" si="369"/>
        <v>-</v>
      </c>
      <c r="X1060" s="51" t="str">
        <f t="shared" ca="1" si="370"/>
        <v>-</v>
      </c>
      <c r="Y1060" s="51" t="str">
        <f t="shared" ca="1" si="371"/>
        <v>-</v>
      </c>
      <c r="Z1060" s="51" t="str">
        <f t="shared" ca="1" si="372"/>
        <v>-</v>
      </c>
      <c r="AA1060" s="6" t="str">
        <f t="shared" ca="1" si="373"/>
        <v>-</v>
      </c>
    </row>
    <row r="1061" spans="1:27" x14ac:dyDescent="0.25">
      <c r="A1061" s="9" t="s">
        <v>1694</v>
      </c>
      <c r="B1061" s="10" t="str">
        <f t="shared" si="360"/>
        <v>CLOUD</v>
      </c>
      <c r="C1061" s="2">
        <f>IFERROR(MATCH(MASTER!$A1061,'DJ PUBLISHING'!A:A,FALSE),1393)</f>
        <v>1393</v>
      </c>
      <c r="D1061" s="5" t="str">
        <f t="shared" ca="1" si="361"/>
        <v>-</v>
      </c>
      <c r="E1061" s="6" t="str">
        <f t="shared" ca="1" si="362"/>
        <v>-</v>
      </c>
      <c r="F1061" s="2">
        <f>IFERROR(MATCH(MASTER!$A1061,CLOUD!B:B,FALSE),1965)</f>
        <v>867</v>
      </c>
      <c r="G1061" s="17">
        <f t="shared" ca="1" si="363"/>
        <v>3112</v>
      </c>
      <c r="H1061" s="18" t="str">
        <f t="shared" ca="1" si="364"/>
        <v>JUMP IT</v>
      </c>
      <c r="I1061" s="19" t="str">
        <f t="shared" ca="1" si="365"/>
        <v>CARDILLI/ELKABAS</v>
      </c>
      <c r="J1061" s="2">
        <f>IFERROR(MATCH(MASTER!$A1061,'BUMA MAIN'!H:H,FALSE),4952)</f>
        <v>4952</v>
      </c>
      <c r="K1061" s="32" t="str">
        <f t="shared" ca="1" si="352"/>
        <v>-</v>
      </c>
      <c r="L1061" s="33" t="str">
        <f t="shared" ca="1" si="353"/>
        <v>-</v>
      </c>
      <c r="M1061" s="33" t="str">
        <f t="shared" ca="1" si="354"/>
        <v>-</v>
      </c>
      <c r="N1061" s="33" t="str">
        <f t="shared" ca="1" si="355"/>
        <v>-</v>
      </c>
      <c r="O1061" s="33" t="str">
        <f t="shared" ca="1" si="356"/>
        <v>-</v>
      </c>
      <c r="P1061" s="33" t="str">
        <f t="shared" ca="1" si="357"/>
        <v>-</v>
      </c>
      <c r="Q1061" s="33" t="str">
        <f t="shared" ca="1" si="358"/>
        <v>-</v>
      </c>
      <c r="R1061" s="34" t="str">
        <f t="shared" ca="1" si="359"/>
        <v>-</v>
      </c>
      <c r="S1061" s="2">
        <f>IFERROR(MATCH(MASTER!$A1061,'BUMA ALT'!H:H,FALSE),4952)</f>
        <v>4952</v>
      </c>
      <c r="T1061" s="5" t="str">
        <f t="shared" ca="1" si="366"/>
        <v>-</v>
      </c>
      <c r="U1061" s="51" t="str">
        <f t="shared" ca="1" si="367"/>
        <v>-</v>
      </c>
      <c r="V1061" s="51" t="str">
        <f t="shared" ca="1" si="368"/>
        <v>-</v>
      </c>
      <c r="W1061" s="51" t="str">
        <f t="shared" ca="1" si="369"/>
        <v>-</v>
      </c>
      <c r="X1061" s="51" t="str">
        <f t="shared" ca="1" si="370"/>
        <v>-</v>
      </c>
      <c r="Y1061" s="51" t="str">
        <f t="shared" ca="1" si="371"/>
        <v>-</v>
      </c>
      <c r="Z1061" s="51" t="str">
        <f t="shared" ca="1" si="372"/>
        <v>-</v>
      </c>
      <c r="AA1061" s="6" t="str">
        <f t="shared" ca="1" si="373"/>
        <v>-</v>
      </c>
    </row>
    <row r="1062" spans="1:27" x14ac:dyDescent="0.25">
      <c r="A1062" s="9" t="s">
        <v>1696</v>
      </c>
      <c r="B1062" s="10" t="str">
        <f t="shared" si="360"/>
        <v>CLOUD</v>
      </c>
      <c r="C1062" s="2">
        <f>IFERROR(MATCH(MASTER!$A1062,'DJ PUBLISHING'!A:A,FALSE),1393)</f>
        <v>1393</v>
      </c>
      <c r="D1062" s="5" t="str">
        <f t="shared" ca="1" si="361"/>
        <v>-</v>
      </c>
      <c r="E1062" s="6" t="str">
        <f t="shared" ca="1" si="362"/>
        <v>-</v>
      </c>
      <c r="F1062" s="2">
        <f>IFERROR(MATCH(MASTER!$A1062,CLOUD!B:B,FALSE),1965)</f>
        <v>868</v>
      </c>
      <c r="G1062" s="17">
        <f t="shared" ca="1" si="363"/>
        <v>3649</v>
      </c>
      <c r="H1062" s="18" t="str">
        <f t="shared" ca="1" si="364"/>
        <v>JUMP IT UP YO</v>
      </c>
      <c r="I1062" s="19" t="str">
        <f t="shared" ca="1" si="365"/>
        <v>DUTRIEUX/FEENSTRA/VAN OFFENBEEK</v>
      </c>
      <c r="J1062" s="2">
        <f>IFERROR(MATCH(MASTER!$A1062,'BUMA MAIN'!H:H,FALSE),4952)</f>
        <v>4952</v>
      </c>
      <c r="K1062" s="32" t="str">
        <f t="shared" ca="1" si="352"/>
        <v>-</v>
      </c>
      <c r="L1062" s="33" t="str">
        <f t="shared" ca="1" si="353"/>
        <v>-</v>
      </c>
      <c r="M1062" s="33" t="str">
        <f t="shared" ca="1" si="354"/>
        <v>-</v>
      </c>
      <c r="N1062" s="33" t="str">
        <f t="shared" ca="1" si="355"/>
        <v>-</v>
      </c>
      <c r="O1062" s="33" t="str">
        <f t="shared" ca="1" si="356"/>
        <v>-</v>
      </c>
      <c r="P1062" s="33" t="str">
        <f t="shared" ca="1" si="357"/>
        <v>-</v>
      </c>
      <c r="Q1062" s="33" t="str">
        <f t="shared" ca="1" si="358"/>
        <v>-</v>
      </c>
      <c r="R1062" s="34" t="str">
        <f t="shared" ca="1" si="359"/>
        <v>-</v>
      </c>
      <c r="S1062" s="2">
        <f>IFERROR(MATCH(MASTER!$A1062,'BUMA ALT'!H:H,FALSE),4952)</f>
        <v>4952</v>
      </c>
      <c r="T1062" s="5" t="str">
        <f t="shared" ca="1" si="366"/>
        <v>-</v>
      </c>
      <c r="U1062" s="51" t="str">
        <f t="shared" ca="1" si="367"/>
        <v>-</v>
      </c>
      <c r="V1062" s="51" t="str">
        <f t="shared" ca="1" si="368"/>
        <v>-</v>
      </c>
      <c r="W1062" s="51" t="str">
        <f t="shared" ca="1" si="369"/>
        <v>-</v>
      </c>
      <c r="X1062" s="51" t="str">
        <f t="shared" ca="1" si="370"/>
        <v>-</v>
      </c>
      <c r="Y1062" s="51" t="str">
        <f t="shared" ca="1" si="371"/>
        <v>-</v>
      </c>
      <c r="Z1062" s="51" t="str">
        <f t="shared" ca="1" si="372"/>
        <v>-</v>
      </c>
      <c r="AA1062" s="6" t="str">
        <f t="shared" ca="1" si="373"/>
        <v>-</v>
      </c>
    </row>
    <row r="1063" spans="1:27" x14ac:dyDescent="0.25">
      <c r="A1063" s="9" t="s">
        <v>7</v>
      </c>
      <c r="B1063" s="10" t="str">
        <f t="shared" si="360"/>
        <v>DJ PUBLISHING, CLOUD, BUMA MAIN</v>
      </c>
      <c r="C1063" s="2">
        <f>IFERROR(MATCH(MASTER!$A1063,'DJ PUBLISHING'!A:A,FALSE),1393)</f>
        <v>3</v>
      </c>
      <c r="D1063" s="5" t="str">
        <f t="shared" ca="1" si="361"/>
        <v>JUMPCORE</v>
      </c>
      <c r="E1063" s="6" t="str">
        <f t="shared" ca="1" si="362"/>
        <v>Scantraxx</v>
      </c>
      <c r="F1063" s="2">
        <f>IFERROR(MATCH(MASTER!$A1063,CLOUD!B:B,FALSE),1965)</f>
        <v>869</v>
      </c>
      <c r="G1063" s="17">
        <f t="shared" ca="1" si="363"/>
        <v>620</v>
      </c>
      <c r="H1063" s="18" t="str">
        <f t="shared" ca="1" si="364"/>
        <v>JUMPCORE</v>
      </c>
      <c r="I1063" s="19" t="str">
        <f t="shared" ca="1" si="365"/>
        <v>HINZE</v>
      </c>
      <c r="J1063" s="2">
        <f>IFERROR(MATCH(MASTER!$A1063,'BUMA MAIN'!H:H,FALSE),4952)</f>
        <v>10</v>
      </c>
      <c r="K1063" s="32" t="str">
        <f t="shared" ca="1" si="352"/>
        <v>JUMPCORE</v>
      </c>
      <c r="L1063" s="33">
        <f t="shared" ca="1" si="353"/>
        <v>1351244</v>
      </c>
      <c r="M1063" s="33" t="str">
        <f t="shared" ca="1" si="354"/>
        <v>I-002289736-3</v>
      </c>
      <c r="N1063" s="33">
        <f t="shared" ca="1" si="355"/>
        <v>472380650</v>
      </c>
      <c r="O1063" s="33" t="str">
        <f t="shared" ca="1" si="356"/>
        <v>DJ PUBLISHING</v>
      </c>
      <c r="P1063" s="33">
        <f t="shared" ca="1" si="357"/>
        <v>4784006</v>
      </c>
      <c r="Q1063" s="33">
        <f t="shared" ca="1" si="358"/>
        <v>38580</v>
      </c>
      <c r="R1063" s="34" t="str">
        <f t="shared" ca="1" si="359"/>
        <v>W-004234473</v>
      </c>
      <c r="S1063" s="2">
        <f>IFERROR(MATCH(MASTER!$A1063,'BUMA ALT'!H:H,FALSE),4952)</f>
        <v>4952</v>
      </c>
      <c r="T1063" s="5" t="str">
        <f t="shared" ca="1" si="366"/>
        <v>-</v>
      </c>
      <c r="U1063" s="51" t="str">
        <f t="shared" ca="1" si="367"/>
        <v>-</v>
      </c>
      <c r="V1063" s="51" t="str">
        <f t="shared" ca="1" si="368"/>
        <v>-</v>
      </c>
      <c r="W1063" s="51" t="str">
        <f t="shared" ca="1" si="369"/>
        <v>-</v>
      </c>
      <c r="X1063" s="51" t="str">
        <f t="shared" ca="1" si="370"/>
        <v>-</v>
      </c>
      <c r="Y1063" s="51" t="str">
        <f t="shared" ca="1" si="371"/>
        <v>-</v>
      </c>
      <c r="Z1063" s="51" t="str">
        <f t="shared" ca="1" si="372"/>
        <v>-</v>
      </c>
      <c r="AA1063" s="6" t="str">
        <f t="shared" ca="1" si="373"/>
        <v>-</v>
      </c>
    </row>
    <row r="1064" spans="1:27" x14ac:dyDescent="0.25">
      <c r="A1064" s="9" t="s">
        <v>1698</v>
      </c>
      <c r="B1064" s="10" t="str">
        <f t="shared" si="360"/>
        <v>CLOUD</v>
      </c>
      <c r="C1064" s="2">
        <f>IFERROR(MATCH(MASTER!$A1064,'DJ PUBLISHING'!A:A,FALSE),1393)</f>
        <v>1393</v>
      </c>
      <c r="D1064" s="5" t="str">
        <f t="shared" ca="1" si="361"/>
        <v>-</v>
      </c>
      <c r="E1064" s="6" t="str">
        <f t="shared" ca="1" si="362"/>
        <v>-</v>
      </c>
      <c r="F1064" s="2">
        <f>IFERROR(MATCH(MASTER!$A1064,CLOUD!B:B,FALSE),1965)</f>
        <v>870</v>
      </c>
      <c r="G1064" s="17">
        <f t="shared" ca="1" si="363"/>
        <v>2098</v>
      </c>
      <c r="H1064" s="18" t="str">
        <f t="shared" ca="1" si="364"/>
        <v>JUMPIN' ELECTRONICS</v>
      </c>
      <c r="I1064" s="19" t="str">
        <f t="shared" ca="1" si="365"/>
        <v>DUTRIEUX/FEENSTRA</v>
      </c>
      <c r="J1064" s="2">
        <f>IFERROR(MATCH(MASTER!$A1064,'BUMA MAIN'!H:H,FALSE),4952)</f>
        <v>4952</v>
      </c>
      <c r="K1064" s="32" t="str">
        <f t="shared" ca="1" si="352"/>
        <v>-</v>
      </c>
      <c r="L1064" s="33" t="str">
        <f t="shared" ca="1" si="353"/>
        <v>-</v>
      </c>
      <c r="M1064" s="33" t="str">
        <f t="shared" ca="1" si="354"/>
        <v>-</v>
      </c>
      <c r="N1064" s="33" t="str">
        <f t="shared" ca="1" si="355"/>
        <v>-</v>
      </c>
      <c r="O1064" s="33" t="str">
        <f t="shared" ca="1" si="356"/>
        <v>-</v>
      </c>
      <c r="P1064" s="33" t="str">
        <f t="shared" ca="1" si="357"/>
        <v>-</v>
      </c>
      <c r="Q1064" s="33" t="str">
        <f t="shared" ca="1" si="358"/>
        <v>-</v>
      </c>
      <c r="R1064" s="34" t="str">
        <f t="shared" ca="1" si="359"/>
        <v>-</v>
      </c>
      <c r="S1064" s="2">
        <f>IFERROR(MATCH(MASTER!$A1064,'BUMA ALT'!H:H,FALSE),4952)</f>
        <v>4952</v>
      </c>
      <c r="T1064" s="5" t="str">
        <f t="shared" ca="1" si="366"/>
        <v>-</v>
      </c>
      <c r="U1064" s="51" t="str">
        <f t="shared" ca="1" si="367"/>
        <v>-</v>
      </c>
      <c r="V1064" s="51" t="str">
        <f t="shared" ca="1" si="368"/>
        <v>-</v>
      </c>
      <c r="W1064" s="51" t="str">
        <f t="shared" ca="1" si="369"/>
        <v>-</v>
      </c>
      <c r="X1064" s="51" t="str">
        <f t="shared" ca="1" si="370"/>
        <v>-</v>
      </c>
      <c r="Y1064" s="51" t="str">
        <f t="shared" ca="1" si="371"/>
        <v>-</v>
      </c>
      <c r="Z1064" s="51" t="str">
        <f t="shared" ca="1" si="372"/>
        <v>-</v>
      </c>
      <c r="AA1064" s="6" t="str">
        <f t="shared" ca="1" si="373"/>
        <v>-</v>
      </c>
    </row>
    <row r="1065" spans="1:27" x14ac:dyDescent="0.25">
      <c r="A1065" s="9" t="s">
        <v>1700</v>
      </c>
      <c r="B1065" s="10" t="str">
        <f t="shared" si="360"/>
        <v>CLOUD</v>
      </c>
      <c r="C1065" s="2">
        <f>IFERROR(MATCH(MASTER!$A1065,'DJ PUBLISHING'!A:A,FALSE),1393)</f>
        <v>1393</v>
      </c>
      <c r="D1065" s="5" t="str">
        <f t="shared" ca="1" si="361"/>
        <v>-</v>
      </c>
      <c r="E1065" s="6" t="str">
        <f t="shared" ca="1" si="362"/>
        <v>-</v>
      </c>
      <c r="F1065" s="2">
        <f>IFERROR(MATCH(MASTER!$A1065,CLOUD!B:B,FALSE),1965)</f>
        <v>871</v>
      </c>
      <c r="G1065" s="17">
        <f t="shared" ca="1" si="363"/>
        <v>136131</v>
      </c>
      <c r="H1065" s="18" t="str">
        <f t="shared" ca="1" si="364"/>
        <v>JUMPP UPP</v>
      </c>
      <c r="I1065" s="19" t="str">
        <f t="shared" ca="1" si="365"/>
        <v>ELKABAS/TRAUNER</v>
      </c>
      <c r="J1065" s="2">
        <f>IFERROR(MATCH(MASTER!$A1065,'BUMA MAIN'!H:H,FALSE),4952)</f>
        <v>4952</v>
      </c>
      <c r="K1065" s="32" t="str">
        <f t="shared" ca="1" si="352"/>
        <v>-</v>
      </c>
      <c r="L1065" s="33" t="str">
        <f t="shared" ca="1" si="353"/>
        <v>-</v>
      </c>
      <c r="M1065" s="33" t="str">
        <f t="shared" ca="1" si="354"/>
        <v>-</v>
      </c>
      <c r="N1065" s="33" t="str">
        <f t="shared" ca="1" si="355"/>
        <v>-</v>
      </c>
      <c r="O1065" s="33" t="str">
        <f t="shared" ca="1" si="356"/>
        <v>-</v>
      </c>
      <c r="P1065" s="33" t="str">
        <f t="shared" ca="1" si="357"/>
        <v>-</v>
      </c>
      <c r="Q1065" s="33" t="str">
        <f t="shared" ca="1" si="358"/>
        <v>-</v>
      </c>
      <c r="R1065" s="34" t="str">
        <f t="shared" ca="1" si="359"/>
        <v>-</v>
      </c>
      <c r="S1065" s="2">
        <f>IFERROR(MATCH(MASTER!$A1065,'BUMA ALT'!H:H,FALSE),4952)</f>
        <v>4952</v>
      </c>
      <c r="T1065" s="5" t="str">
        <f t="shared" ca="1" si="366"/>
        <v>-</v>
      </c>
      <c r="U1065" s="51" t="str">
        <f t="shared" ca="1" si="367"/>
        <v>-</v>
      </c>
      <c r="V1065" s="51" t="str">
        <f t="shared" ca="1" si="368"/>
        <v>-</v>
      </c>
      <c r="W1065" s="51" t="str">
        <f t="shared" ca="1" si="369"/>
        <v>-</v>
      </c>
      <c r="X1065" s="51" t="str">
        <f t="shared" ca="1" si="370"/>
        <v>-</v>
      </c>
      <c r="Y1065" s="51" t="str">
        <f t="shared" ca="1" si="371"/>
        <v>-</v>
      </c>
      <c r="Z1065" s="51" t="str">
        <f t="shared" ca="1" si="372"/>
        <v>-</v>
      </c>
      <c r="AA1065" s="6" t="str">
        <f t="shared" ca="1" si="373"/>
        <v>-</v>
      </c>
    </row>
    <row r="1066" spans="1:27" x14ac:dyDescent="0.25">
      <c r="A1066" s="9" t="s">
        <v>707</v>
      </c>
      <c r="B1066" s="10" t="str">
        <f t="shared" si="360"/>
        <v>DJ PUBLISHING, CLOUD, BUMA MAIN</v>
      </c>
      <c r="C1066" s="2">
        <f>IFERROR(MATCH(MASTER!$A1066,'DJ PUBLISHING'!A:A,FALSE),1393)</f>
        <v>786</v>
      </c>
      <c r="D1066" s="5" t="str">
        <f t="shared" ca="1" si="361"/>
        <v>JUNGLE</v>
      </c>
      <c r="E1066" s="6" t="str">
        <f t="shared" ca="1" si="362"/>
        <v>X-BONE</v>
      </c>
      <c r="F1066" s="2">
        <f>IFERROR(MATCH(MASTER!$A1066,CLOUD!B:B,FALSE),1965)</f>
        <v>872</v>
      </c>
      <c r="G1066" s="17">
        <f t="shared" ca="1" si="363"/>
        <v>515837</v>
      </c>
      <c r="H1066" s="18" t="str">
        <f t="shared" ca="1" si="364"/>
        <v>JUNGLE</v>
      </c>
      <c r="I1066" s="19" t="str">
        <f t="shared" ca="1" si="365"/>
        <v>DOMENICO</v>
      </c>
      <c r="J1066" s="2">
        <f>IFERROR(MATCH(MASTER!$A1066,'BUMA MAIN'!H:H,FALSE),4952)</f>
        <v>727</v>
      </c>
      <c r="K1066" s="32" t="str">
        <f t="shared" ca="1" si="352"/>
        <v>JUNGLE</v>
      </c>
      <c r="L1066" s="33">
        <f t="shared" ca="1" si="353"/>
        <v>1351244</v>
      </c>
      <c r="M1066" s="33" t="str">
        <f t="shared" ca="1" si="354"/>
        <v>I-002289736-3</v>
      </c>
      <c r="N1066" s="33">
        <f t="shared" ca="1" si="355"/>
        <v>472380650</v>
      </c>
      <c r="O1066" s="33" t="str">
        <f t="shared" ca="1" si="356"/>
        <v>DJ PUBLISHING</v>
      </c>
      <c r="P1066" s="33">
        <f t="shared" ca="1" si="357"/>
        <v>11555770</v>
      </c>
      <c r="Q1066" s="33">
        <f t="shared" ca="1" si="358"/>
        <v>42360</v>
      </c>
      <c r="R1066" s="34" t="str">
        <f t="shared" ca="1" si="359"/>
        <v>W-010787119</v>
      </c>
      <c r="S1066" s="2">
        <f>IFERROR(MATCH(MASTER!$A1066,'BUMA ALT'!H:H,FALSE),4952)</f>
        <v>4952</v>
      </c>
      <c r="T1066" s="5" t="str">
        <f t="shared" ca="1" si="366"/>
        <v>-</v>
      </c>
      <c r="U1066" s="51" t="str">
        <f t="shared" ca="1" si="367"/>
        <v>-</v>
      </c>
      <c r="V1066" s="51" t="str">
        <f t="shared" ca="1" si="368"/>
        <v>-</v>
      </c>
      <c r="W1066" s="51" t="str">
        <f t="shared" ca="1" si="369"/>
        <v>-</v>
      </c>
      <c r="X1066" s="51" t="str">
        <f t="shared" ca="1" si="370"/>
        <v>-</v>
      </c>
      <c r="Y1066" s="51" t="str">
        <f t="shared" ca="1" si="371"/>
        <v>-</v>
      </c>
      <c r="Z1066" s="51" t="str">
        <f t="shared" ca="1" si="372"/>
        <v>-</v>
      </c>
      <c r="AA1066" s="6" t="str">
        <f t="shared" ca="1" si="373"/>
        <v>-</v>
      </c>
    </row>
    <row r="1067" spans="1:27" x14ac:dyDescent="0.25">
      <c r="A1067" s="9" t="s">
        <v>1702</v>
      </c>
      <c r="B1067" s="10" t="str">
        <f t="shared" si="360"/>
        <v>DJ PUBLISHING, CLOUD</v>
      </c>
      <c r="C1067" s="2">
        <f>IFERROR(MATCH(MASTER!$A1067,'DJ PUBLISHING'!A:A,FALSE),1393)</f>
        <v>48</v>
      </c>
      <c r="D1067" s="5" t="str">
        <f t="shared" ca="1" si="361"/>
        <v>JUST A TRACK</v>
      </c>
      <c r="E1067" s="6" t="str">
        <f t="shared" ca="1" si="362"/>
        <v>Scantraxx</v>
      </c>
      <c r="F1067" s="2">
        <f>IFERROR(MATCH(MASTER!$A1067,CLOUD!B:B,FALSE),1965)</f>
        <v>873</v>
      </c>
      <c r="G1067" s="17">
        <f t="shared" ca="1" si="363"/>
        <v>60084</v>
      </c>
      <c r="H1067" s="18" t="str">
        <f t="shared" ca="1" si="364"/>
        <v>JUST A TRACK</v>
      </c>
      <c r="I1067" s="19" t="str">
        <f t="shared" ca="1" si="365"/>
        <v>DROOGER</v>
      </c>
      <c r="J1067" s="2">
        <f>IFERROR(MATCH(MASTER!$A1067,'BUMA MAIN'!H:H,FALSE),4952)</f>
        <v>4952</v>
      </c>
      <c r="K1067" s="32" t="str">
        <f t="shared" ca="1" si="352"/>
        <v>-</v>
      </c>
      <c r="L1067" s="33" t="str">
        <f t="shared" ca="1" si="353"/>
        <v>-</v>
      </c>
      <c r="M1067" s="33" t="str">
        <f t="shared" ca="1" si="354"/>
        <v>-</v>
      </c>
      <c r="N1067" s="33" t="str">
        <f t="shared" ca="1" si="355"/>
        <v>-</v>
      </c>
      <c r="O1067" s="33" t="str">
        <f t="shared" ca="1" si="356"/>
        <v>-</v>
      </c>
      <c r="P1067" s="33" t="str">
        <f t="shared" ca="1" si="357"/>
        <v>-</v>
      </c>
      <c r="Q1067" s="33" t="str">
        <f t="shared" ca="1" si="358"/>
        <v>-</v>
      </c>
      <c r="R1067" s="34" t="str">
        <f t="shared" ca="1" si="359"/>
        <v>-</v>
      </c>
      <c r="S1067" s="2">
        <f>IFERROR(MATCH(MASTER!$A1067,'BUMA ALT'!H:H,FALSE),4952)</f>
        <v>4952</v>
      </c>
      <c r="T1067" s="5" t="str">
        <f t="shared" ca="1" si="366"/>
        <v>-</v>
      </c>
      <c r="U1067" s="51" t="str">
        <f t="shared" ca="1" si="367"/>
        <v>-</v>
      </c>
      <c r="V1067" s="51" t="str">
        <f t="shared" ca="1" si="368"/>
        <v>-</v>
      </c>
      <c r="W1067" s="51" t="str">
        <f t="shared" ca="1" si="369"/>
        <v>-</v>
      </c>
      <c r="X1067" s="51" t="str">
        <f t="shared" ca="1" si="370"/>
        <v>-</v>
      </c>
      <c r="Y1067" s="51" t="str">
        <f t="shared" ca="1" si="371"/>
        <v>-</v>
      </c>
      <c r="Z1067" s="51" t="str">
        <f t="shared" ca="1" si="372"/>
        <v>-</v>
      </c>
      <c r="AA1067" s="6" t="str">
        <f t="shared" ca="1" si="373"/>
        <v>-</v>
      </c>
    </row>
    <row r="1068" spans="1:27" x14ac:dyDescent="0.25">
      <c r="A1068" s="9" t="s">
        <v>1703</v>
      </c>
      <c r="B1068" s="10" t="str">
        <f t="shared" si="360"/>
        <v>CLOUD</v>
      </c>
      <c r="C1068" s="2">
        <f>IFERROR(MATCH(MASTER!$A1068,'DJ PUBLISHING'!A:A,FALSE),1393)</f>
        <v>1393</v>
      </c>
      <c r="D1068" s="5" t="str">
        <f t="shared" ca="1" si="361"/>
        <v>-</v>
      </c>
      <c r="E1068" s="6" t="str">
        <f t="shared" ca="1" si="362"/>
        <v>-</v>
      </c>
      <c r="F1068" s="2">
        <f>IFERROR(MATCH(MASTER!$A1068,CLOUD!B:B,FALSE),1965)</f>
        <v>874</v>
      </c>
      <c r="G1068" s="17">
        <f t="shared" ca="1" si="363"/>
        <v>12678</v>
      </c>
      <c r="H1068" s="18" t="str">
        <f t="shared" ca="1" si="364"/>
        <v>JUST ASK</v>
      </c>
      <c r="I1068" s="19" t="str">
        <f t="shared" ca="1" si="365"/>
        <v>WITJES</v>
      </c>
      <c r="J1068" s="2">
        <f>IFERROR(MATCH(MASTER!$A1068,'BUMA MAIN'!H:H,FALSE),4952)</f>
        <v>4952</v>
      </c>
      <c r="K1068" s="32" t="str">
        <f t="shared" ca="1" si="352"/>
        <v>-</v>
      </c>
      <c r="L1068" s="33" t="str">
        <f t="shared" ca="1" si="353"/>
        <v>-</v>
      </c>
      <c r="M1068" s="33" t="str">
        <f t="shared" ca="1" si="354"/>
        <v>-</v>
      </c>
      <c r="N1068" s="33" t="str">
        <f t="shared" ca="1" si="355"/>
        <v>-</v>
      </c>
      <c r="O1068" s="33" t="str">
        <f t="shared" ca="1" si="356"/>
        <v>-</v>
      </c>
      <c r="P1068" s="33" t="str">
        <f t="shared" ca="1" si="357"/>
        <v>-</v>
      </c>
      <c r="Q1068" s="33" t="str">
        <f t="shared" ca="1" si="358"/>
        <v>-</v>
      </c>
      <c r="R1068" s="34" t="str">
        <f t="shared" ca="1" si="359"/>
        <v>-</v>
      </c>
      <c r="S1068" s="2">
        <f>IFERROR(MATCH(MASTER!$A1068,'BUMA ALT'!H:H,FALSE),4952)</f>
        <v>4952</v>
      </c>
      <c r="T1068" s="5" t="str">
        <f t="shared" ca="1" si="366"/>
        <v>-</v>
      </c>
      <c r="U1068" s="51" t="str">
        <f t="shared" ca="1" si="367"/>
        <v>-</v>
      </c>
      <c r="V1068" s="51" t="str">
        <f t="shared" ca="1" si="368"/>
        <v>-</v>
      </c>
      <c r="W1068" s="51" t="str">
        <f t="shared" ca="1" si="369"/>
        <v>-</v>
      </c>
      <c r="X1068" s="51" t="str">
        <f t="shared" ca="1" si="370"/>
        <v>-</v>
      </c>
      <c r="Y1068" s="51" t="str">
        <f t="shared" ca="1" si="371"/>
        <v>-</v>
      </c>
      <c r="Z1068" s="51" t="str">
        <f t="shared" ca="1" si="372"/>
        <v>-</v>
      </c>
      <c r="AA1068" s="6" t="str">
        <f t="shared" ca="1" si="373"/>
        <v>-</v>
      </c>
    </row>
    <row r="1069" spans="1:27" x14ac:dyDescent="0.25">
      <c r="A1069" s="9" t="s">
        <v>1704</v>
      </c>
      <c r="B1069" s="10" t="str">
        <f t="shared" si="360"/>
        <v>CLOUD</v>
      </c>
      <c r="C1069" s="2">
        <f>IFERROR(MATCH(MASTER!$A1069,'DJ PUBLISHING'!A:A,FALSE),1393)</f>
        <v>1393</v>
      </c>
      <c r="D1069" s="5" t="str">
        <f t="shared" ca="1" si="361"/>
        <v>-</v>
      </c>
      <c r="E1069" s="6" t="str">
        <f t="shared" ca="1" si="362"/>
        <v>-</v>
      </c>
      <c r="F1069" s="2">
        <f>IFERROR(MATCH(MASTER!$A1069,CLOUD!B:B,FALSE),1965)</f>
        <v>875</v>
      </c>
      <c r="G1069" s="17">
        <f t="shared" ca="1" si="363"/>
        <v>83167</v>
      </c>
      <c r="H1069" s="18" t="str">
        <f t="shared" ca="1" si="364"/>
        <v>JUST DON'T CARE</v>
      </c>
      <c r="I1069" s="19" t="str">
        <f t="shared" ca="1" si="365"/>
        <v>ELKABAS/GROBLER</v>
      </c>
      <c r="J1069" s="2">
        <f>IFERROR(MATCH(MASTER!$A1069,'BUMA MAIN'!H:H,FALSE),4952)</f>
        <v>4952</v>
      </c>
      <c r="K1069" s="32" t="str">
        <f t="shared" ca="1" si="352"/>
        <v>-</v>
      </c>
      <c r="L1069" s="33" t="str">
        <f t="shared" ca="1" si="353"/>
        <v>-</v>
      </c>
      <c r="M1069" s="33" t="str">
        <f t="shared" ca="1" si="354"/>
        <v>-</v>
      </c>
      <c r="N1069" s="33" t="str">
        <f t="shared" ca="1" si="355"/>
        <v>-</v>
      </c>
      <c r="O1069" s="33" t="str">
        <f t="shared" ca="1" si="356"/>
        <v>-</v>
      </c>
      <c r="P1069" s="33" t="str">
        <f t="shared" ca="1" si="357"/>
        <v>-</v>
      </c>
      <c r="Q1069" s="33" t="str">
        <f t="shared" ca="1" si="358"/>
        <v>-</v>
      </c>
      <c r="R1069" s="34" t="str">
        <f t="shared" ca="1" si="359"/>
        <v>-</v>
      </c>
      <c r="S1069" s="2">
        <f>IFERROR(MATCH(MASTER!$A1069,'BUMA ALT'!H:H,FALSE),4952)</f>
        <v>4952</v>
      </c>
      <c r="T1069" s="5" t="str">
        <f t="shared" ca="1" si="366"/>
        <v>-</v>
      </c>
      <c r="U1069" s="51" t="str">
        <f t="shared" ca="1" si="367"/>
        <v>-</v>
      </c>
      <c r="V1069" s="51" t="str">
        <f t="shared" ca="1" si="368"/>
        <v>-</v>
      </c>
      <c r="W1069" s="51" t="str">
        <f t="shared" ca="1" si="369"/>
        <v>-</v>
      </c>
      <c r="X1069" s="51" t="str">
        <f t="shared" ca="1" si="370"/>
        <v>-</v>
      </c>
      <c r="Y1069" s="51" t="str">
        <f t="shared" ca="1" si="371"/>
        <v>-</v>
      </c>
      <c r="Z1069" s="51" t="str">
        <f t="shared" ca="1" si="372"/>
        <v>-</v>
      </c>
      <c r="AA1069" s="6" t="str">
        <f t="shared" ca="1" si="373"/>
        <v>-</v>
      </c>
    </row>
    <row r="1070" spans="1:27" x14ac:dyDescent="0.25">
      <c r="A1070" s="9" t="s">
        <v>1706</v>
      </c>
      <c r="B1070" s="10" t="str">
        <f t="shared" si="360"/>
        <v>DJ PUBLISHING, CLOUD</v>
      </c>
      <c r="C1070" s="2">
        <f>IFERROR(MATCH(MASTER!$A1070,'DJ PUBLISHING'!A:A,FALSE),1393)</f>
        <v>121</v>
      </c>
      <c r="D1070" s="5" t="str">
        <f t="shared" ca="1" si="361"/>
        <v>JUST LET GO</v>
      </c>
      <c r="E1070" s="6" t="str">
        <f t="shared" ca="1" si="362"/>
        <v>Scantraxx</v>
      </c>
      <c r="F1070" s="2">
        <f>IFERROR(MATCH(MASTER!$A1070,CLOUD!B:B,FALSE),1965)</f>
        <v>876</v>
      </c>
      <c r="G1070" s="17">
        <f t="shared" ca="1" si="363"/>
        <v>92973</v>
      </c>
      <c r="H1070" s="18" t="str">
        <f t="shared" ca="1" si="364"/>
        <v>JUST LET GO</v>
      </c>
      <c r="I1070" s="19" t="str">
        <f t="shared" ca="1" si="365"/>
        <v>STADT VAN DE</v>
      </c>
      <c r="J1070" s="2">
        <f>IFERROR(MATCH(MASTER!$A1070,'BUMA MAIN'!H:H,FALSE),4952)</f>
        <v>4952</v>
      </c>
      <c r="K1070" s="32" t="str">
        <f t="shared" ca="1" si="352"/>
        <v>-</v>
      </c>
      <c r="L1070" s="33" t="str">
        <f t="shared" ca="1" si="353"/>
        <v>-</v>
      </c>
      <c r="M1070" s="33" t="str">
        <f t="shared" ca="1" si="354"/>
        <v>-</v>
      </c>
      <c r="N1070" s="33" t="str">
        <f t="shared" ca="1" si="355"/>
        <v>-</v>
      </c>
      <c r="O1070" s="33" t="str">
        <f t="shared" ca="1" si="356"/>
        <v>-</v>
      </c>
      <c r="P1070" s="33" t="str">
        <f t="shared" ca="1" si="357"/>
        <v>-</v>
      </c>
      <c r="Q1070" s="33" t="str">
        <f t="shared" ca="1" si="358"/>
        <v>-</v>
      </c>
      <c r="R1070" s="34" t="str">
        <f t="shared" ca="1" si="359"/>
        <v>-</v>
      </c>
      <c r="S1070" s="2">
        <f>IFERROR(MATCH(MASTER!$A1070,'BUMA ALT'!H:H,FALSE),4952)</f>
        <v>4952</v>
      </c>
      <c r="T1070" s="5" t="str">
        <f t="shared" ca="1" si="366"/>
        <v>-</v>
      </c>
      <c r="U1070" s="51" t="str">
        <f t="shared" ca="1" si="367"/>
        <v>-</v>
      </c>
      <c r="V1070" s="51" t="str">
        <f t="shared" ca="1" si="368"/>
        <v>-</v>
      </c>
      <c r="W1070" s="51" t="str">
        <f t="shared" ca="1" si="369"/>
        <v>-</v>
      </c>
      <c r="X1070" s="51" t="str">
        <f t="shared" ca="1" si="370"/>
        <v>-</v>
      </c>
      <c r="Y1070" s="51" t="str">
        <f t="shared" ca="1" si="371"/>
        <v>-</v>
      </c>
      <c r="Z1070" s="51" t="str">
        <f t="shared" ca="1" si="372"/>
        <v>-</v>
      </c>
      <c r="AA1070" s="6" t="str">
        <f t="shared" ca="1" si="373"/>
        <v>-</v>
      </c>
    </row>
    <row r="1071" spans="1:27" x14ac:dyDescent="0.25">
      <c r="A1071" s="9" t="s">
        <v>1707</v>
      </c>
      <c r="B1071" s="10" t="str">
        <f t="shared" si="360"/>
        <v>CLOUD</v>
      </c>
      <c r="C1071" s="2">
        <f>IFERROR(MATCH(MASTER!$A1071,'DJ PUBLISHING'!A:A,FALSE),1393)</f>
        <v>1393</v>
      </c>
      <c r="D1071" s="5" t="str">
        <f t="shared" ca="1" si="361"/>
        <v>-</v>
      </c>
      <c r="E1071" s="6" t="str">
        <f t="shared" ca="1" si="362"/>
        <v>-</v>
      </c>
      <c r="F1071" s="2">
        <f>IFERROR(MATCH(MASTER!$A1071,CLOUD!B:B,FALSE),1965)</f>
        <v>877</v>
      </c>
      <c r="G1071" s="17">
        <f t="shared" ca="1" si="363"/>
        <v>3943</v>
      </c>
      <c r="H1071" s="18" t="str">
        <f t="shared" ca="1" si="364"/>
        <v>JUST LIKE YOU</v>
      </c>
      <c r="I1071" s="19" t="str">
        <f t="shared" ca="1" si="365"/>
        <v>GOVAERT/OSKAM/TERPSTRA</v>
      </c>
      <c r="J1071" s="2">
        <f>IFERROR(MATCH(MASTER!$A1071,'BUMA MAIN'!H:H,FALSE),4952)</f>
        <v>4952</v>
      </c>
      <c r="K1071" s="32" t="str">
        <f t="shared" ca="1" si="352"/>
        <v>-</v>
      </c>
      <c r="L1071" s="33" t="str">
        <f t="shared" ca="1" si="353"/>
        <v>-</v>
      </c>
      <c r="M1071" s="33" t="str">
        <f t="shared" ca="1" si="354"/>
        <v>-</v>
      </c>
      <c r="N1071" s="33" t="str">
        <f t="shared" ca="1" si="355"/>
        <v>-</v>
      </c>
      <c r="O1071" s="33" t="str">
        <f t="shared" ca="1" si="356"/>
        <v>-</v>
      </c>
      <c r="P1071" s="33" t="str">
        <f t="shared" ca="1" si="357"/>
        <v>-</v>
      </c>
      <c r="Q1071" s="33" t="str">
        <f t="shared" ca="1" si="358"/>
        <v>-</v>
      </c>
      <c r="R1071" s="34" t="str">
        <f t="shared" ca="1" si="359"/>
        <v>-</v>
      </c>
      <c r="S1071" s="2">
        <f>IFERROR(MATCH(MASTER!$A1071,'BUMA ALT'!H:H,FALSE),4952)</f>
        <v>4952</v>
      </c>
      <c r="T1071" s="5" t="str">
        <f t="shared" ca="1" si="366"/>
        <v>-</v>
      </c>
      <c r="U1071" s="51" t="str">
        <f t="shared" ca="1" si="367"/>
        <v>-</v>
      </c>
      <c r="V1071" s="51" t="str">
        <f t="shared" ca="1" si="368"/>
        <v>-</v>
      </c>
      <c r="W1071" s="51" t="str">
        <f t="shared" ca="1" si="369"/>
        <v>-</v>
      </c>
      <c r="X1071" s="51" t="str">
        <f t="shared" ca="1" si="370"/>
        <v>-</v>
      </c>
      <c r="Y1071" s="51" t="str">
        <f t="shared" ca="1" si="371"/>
        <v>-</v>
      </c>
      <c r="Z1071" s="51" t="str">
        <f t="shared" ca="1" si="372"/>
        <v>-</v>
      </c>
      <c r="AA1071" s="6" t="str">
        <f t="shared" ca="1" si="373"/>
        <v>-</v>
      </c>
    </row>
    <row r="1072" spans="1:27" x14ac:dyDescent="0.25">
      <c r="A1072" s="9" t="s">
        <v>674</v>
      </c>
      <c r="B1072" s="10" t="str">
        <f t="shared" si="360"/>
        <v>DJ PUBLISHING, CLOUD, BUMA MAIN</v>
      </c>
      <c r="C1072" s="2">
        <f>IFERROR(MATCH(MASTER!$A1072,'DJ PUBLISHING'!A:A,FALSE),1393)</f>
        <v>1380</v>
      </c>
      <c r="D1072" s="5" t="str">
        <f t="shared" ca="1" si="361"/>
        <v>JUST ME</v>
      </c>
      <c r="E1072" s="6" t="str">
        <f t="shared" ca="1" si="362"/>
        <v>UNLEASHED RECORDS</v>
      </c>
      <c r="F1072" s="2">
        <f>IFERROR(MATCH(MASTER!$A1072,CLOUD!B:B,FALSE),1965)</f>
        <v>878</v>
      </c>
      <c r="G1072" s="17">
        <f t="shared" ca="1" si="363"/>
        <v>487247</v>
      </c>
      <c r="H1072" s="18" t="str">
        <f t="shared" ca="1" si="364"/>
        <v>JUST ME</v>
      </c>
      <c r="I1072" s="19" t="str">
        <f t="shared" ca="1" si="365"/>
        <v>HECTORS/MONS</v>
      </c>
      <c r="J1072" s="2">
        <f>IFERROR(MATCH(MASTER!$A1072,'BUMA MAIN'!H:H,FALSE),4952)</f>
        <v>693</v>
      </c>
      <c r="K1072" s="32" t="str">
        <f t="shared" ca="1" si="352"/>
        <v>JUST ME</v>
      </c>
      <c r="L1072" s="33">
        <f t="shared" ca="1" si="353"/>
        <v>1351244</v>
      </c>
      <c r="M1072" s="33" t="str">
        <f t="shared" ca="1" si="354"/>
        <v>I-002289736-3</v>
      </c>
      <c r="N1072" s="33">
        <f t="shared" ca="1" si="355"/>
        <v>472380650</v>
      </c>
      <c r="O1072" s="33" t="str">
        <f t="shared" ca="1" si="356"/>
        <v>DJ PUBLISHING</v>
      </c>
      <c r="P1072" s="33">
        <f t="shared" ca="1" si="357"/>
        <v>11555770</v>
      </c>
      <c r="Q1072" s="33">
        <f t="shared" ca="1" si="358"/>
        <v>42360</v>
      </c>
      <c r="R1072" s="34" t="str">
        <f t="shared" ca="1" si="359"/>
        <v>W-010787049</v>
      </c>
      <c r="S1072" s="2">
        <f>IFERROR(MATCH(MASTER!$A1072,'BUMA ALT'!H:H,FALSE),4952)</f>
        <v>4952</v>
      </c>
      <c r="T1072" s="5" t="str">
        <f t="shared" ca="1" si="366"/>
        <v>-</v>
      </c>
      <c r="U1072" s="51" t="str">
        <f t="shared" ca="1" si="367"/>
        <v>-</v>
      </c>
      <c r="V1072" s="51" t="str">
        <f t="shared" ca="1" si="368"/>
        <v>-</v>
      </c>
      <c r="W1072" s="51" t="str">
        <f t="shared" ca="1" si="369"/>
        <v>-</v>
      </c>
      <c r="X1072" s="51" t="str">
        <f t="shared" ca="1" si="370"/>
        <v>-</v>
      </c>
      <c r="Y1072" s="51" t="str">
        <f t="shared" ca="1" si="371"/>
        <v>-</v>
      </c>
      <c r="Z1072" s="51" t="str">
        <f t="shared" ca="1" si="372"/>
        <v>-</v>
      </c>
      <c r="AA1072" s="6" t="str">
        <f t="shared" ca="1" si="373"/>
        <v>-</v>
      </c>
    </row>
    <row r="1073" spans="1:27" x14ac:dyDescent="0.25">
      <c r="A1073" s="9" t="s">
        <v>1710</v>
      </c>
      <c r="B1073" s="10" t="str">
        <f t="shared" si="360"/>
        <v>CLOUD</v>
      </c>
      <c r="C1073" s="2">
        <f>IFERROR(MATCH(MASTER!$A1073,'DJ PUBLISHING'!A:A,FALSE),1393)</f>
        <v>1393</v>
      </c>
      <c r="D1073" s="5" t="str">
        <f t="shared" ca="1" si="361"/>
        <v>-</v>
      </c>
      <c r="E1073" s="6" t="str">
        <f t="shared" ca="1" si="362"/>
        <v>-</v>
      </c>
      <c r="F1073" s="2">
        <f>IFERROR(MATCH(MASTER!$A1073,CLOUD!B:B,FALSE),1965)</f>
        <v>879</v>
      </c>
      <c r="G1073" s="17">
        <f t="shared" ca="1" si="363"/>
        <v>84085</v>
      </c>
      <c r="H1073" s="18" t="str">
        <f t="shared" ca="1" si="364"/>
        <v>JUST ONE VOICE</v>
      </c>
      <c r="I1073" s="19" t="str">
        <f t="shared" ca="1" si="365"/>
        <v>WITJES</v>
      </c>
      <c r="J1073" s="2">
        <f>IFERROR(MATCH(MASTER!$A1073,'BUMA MAIN'!H:H,FALSE),4952)</f>
        <v>4952</v>
      </c>
      <c r="K1073" s="32" t="str">
        <f t="shared" ca="1" si="352"/>
        <v>-</v>
      </c>
      <c r="L1073" s="33" t="str">
        <f t="shared" ca="1" si="353"/>
        <v>-</v>
      </c>
      <c r="M1073" s="33" t="str">
        <f t="shared" ca="1" si="354"/>
        <v>-</v>
      </c>
      <c r="N1073" s="33" t="str">
        <f t="shared" ca="1" si="355"/>
        <v>-</v>
      </c>
      <c r="O1073" s="33" t="str">
        <f t="shared" ca="1" si="356"/>
        <v>-</v>
      </c>
      <c r="P1073" s="33" t="str">
        <f t="shared" ca="1" si="357"/>
        <v>-</v>
      </c>
      <c r="Q1073" s="33" t="str">
        <f t="shared" ca="1" si="358"/>
        <v>-</v>
      </c>
      <c r="R1073" s="34" t="str">
        <f t="shared" ca="1" si="359"/>
        <v>-</v>
      </c>
      <c r="S1073" s="2">
        <f>IFERROR(MATCH(MASTER!$A1073,'BUMA ALT'!H:H,FALSE),4952)</f>
        <v>4952</v>
      </c>
      <c r="T1073" s="5" t="str">
        <f t="shared" ca="1" si="366"/>
        <v>-</v>
      </c>
      <c r="U1073" s="51" t="str">
        <f t="shared" ca="1" si="367"/>
        <v>-</v>
      </c>
      <c r="V1073" s="51" t="str">
        <f t="shared" ca="1" si="368"/>
        <v>-</v>
      </c>
      <c r="W1073" s="51" t="str">
        <f t="shared" ca="1" si="369"/>
        <v>-</v>
      </c>
      <c r="X1073" s="51" t="str">
        <f t="shared" ca="1" si="370"/>
        <v>-</v>
      </c>
      <c r="Y1073" s="51" t="str">
        <f t="shared" ca="1" si="371"/>
        <v>-</v>
      </c>
      <c r="Z1073" s="51" t="str">
        <f t="shared" ca="1" si="372"/>
        <v>-</v>
      </c>
      <c r="AA1073" s="6" t="str">
        <f t="shared" ca="1" si="373"/>
        <v>-</v>
      </c>
    </row>
    <row r="1074" spans="1:27" x14ac:dyDescent="0.25">
      <c r="A1074" s="9" t="s">
        <v>1711</v>
      </c>
      <c r="B1074" s="10" t="str">
        <f t="shared" si="360"/>
        <v>DJ PUBLISHING, CLOUD</v>
      </c>
      <c r="C1074" s="2">
        <f>IFERROR(MATCH(MASTER!$A1074,'DJ PUBLISHING'!A:A,FALSE),1393)</f>
        <v>1253</v>
      </c>
      <c r="D1074" s="5" t="str">
        <f t="shared" ca="1" si="361"/>
        <v>JUST SAY MY NAME</v>
      </c>
      <c r="E1074" s="6" t="str">
        <f t="shared" ca="1" si="362"/>
        <v>RELOADED</v>
      </c>
      <c r="F1074" s="2">
        <f>IFERROR(MATCH(MASTER!$A1074,CLOUD!B:B,FALSE),1965)</f>
        <v>880</v>
      </c>
      <c r="G1074" s="17">
        <f t="shared" ca="1" si="363"/>
        <v>5036</v>
      </c>
      <c r="H1074" s="18" t="str">
        <f t="shared" ca="1" si="364"/>
        <v>JUST SAY MY NAME</v>
      </c>
      <c r="I1074" s="19" t="str">
        <f t="shared" ca="1" si="365"/>
        <v>REBERGEN</v>
      </c>
      <c r="J1074" s="2">
        <f>IFERROR(MATCH(MASTER!$A1074,'BUMA MAIN'!H:H,FALSE),4952)</f>
        <v>4952</v>
      </c>
      <c r="K1074" s="32" t="str">
        <f t="shared" ca="1" si="352"/>
        <v>-</v>
      </c>
      <c r="L1074" s="33" t="str">
        <f t="shared" ca="1" si="353"/>
        <v>-</v>
      </c>
      <c r="M1074" s="33" t="str">
        <f t="shared" ca="1" si="354"/>
        <v>-</v>
      </c>
      <c r="N1074" s="33" t="str">
        <f t="shared" ca="1" si="355"/>
        <v>-</v>
      </c>
      <c r="O1074" s="33" t="str">
        <f t="shared" ca="1" si="356"/>
        <v>-</v>
      </c>
      <c r="P1074" s="33" t="str">
        <f t="shared" ca="1" si="357"/>
        <v>-</v>
      </c>
      <c r="Q1074" s="33" t="str">
        <f t="shared" ca="1" si="358"/>
        <v>-</v>
      </c>
      <c r="R1074" s="34" t="str">
        <f t="shared" ca="1" si="359"/>
        <v>-</v>
      </c>
      <c r="S1074" s="2">
        <f>IFERROR(MATCH(MASTER!$A1074,'BUMA ALT'!H:H,FALSE),4952)</f>
        <v>4952</v>
      </c>
      <c r="T1074" s="5" t="str">
        <f t="shared" ca="1" si="366"/>
        <v>-</v>
      </c>
      <c r="U1074" s="51" t="str">
        <f t="shared" ca="1" si="367"/>
        <v>-</v>
      </c>
      <c r="V1074" s="51" t="str">
        <f t="shared" ca="1" si="368"/>
        <v>-</v>
      </c>
      <c r="W1074" s="51" t="str">
        <f t="shared" ca="1" si="369"/>
        <v>-</v>
      </c>
      <c r="X1074" s="51" t="str">
        <f t="shared" ca="1" si="370"/>
        <v>-</v>
      </c>
      <c r="Y1074" s="51" t="str">
        <f t="shared" ca="1" si="371"/>
        <v>-</v>
      </c>
      <c r="Z1074" s="51" t="str">
        <f t="shared" ca="1" si="372"/>
        <v>-</v>
      </c>
      <c r="AA1074" s="6" t="str">
        <f t="shared" ca="1" si="373"/>
        <v>-</v>
      </c>
    </row>
    <row r="1075" spans="1:27" x14ac:dyDescent="0.25">
      <c r="A1075" s="9" t="s">
        <v>520</v>
      </c>
      <c r="B1075" s="10" t="str">
        <f t="shared" si="360"/>
        <v>DJ PUBLISHING, CLOUD, BUMA MAIN</v>
      </c>
      <c r="C1075" s="2">
        <f>IFERROR(MATCH(MASTER!$A1075,'DJ PUBLISHING'!A:A,FALSE),1393)</f>
        <v>1365</v>
      </c>
      <c r="D1075" s="5" t="str">
        <f t="shared" ca="1" si="361"/>
        <v>JUSTICE</v>
      </c>
      <c r="E1075" s="6" t="str">
        <f t="shared" ca="1" si="362"/>
        <v>WAR FORCE</v>
      </c>
      <c r="F1075" s="2">
        <f>IFERROR(MATCH(MASTER!$A1075,CLOUD!B:B,FALSE),1965)</f>
        <v>881</v>
      </c>
      <c r="G1075" s="17">
        <f t="shared" ca="1" si="363"/>
        <v>461741</v>
      </c>
      <c r="H1075" s="18" t="str">
        <f t="shared" ca="1" si="364"/>
        <v>JUSTICE</v>
      </c>
      <c r="I1075" s="19" t="str">
        <f t="shared" ca="1" si="365"/>
        <v>AANDEWIEL/CLAESSENS/PREVOO</v>
      </c>
      <c r="J1075" s="2">
        <f>IFERROR(MATCH(MASTER!$A1075,'BUMA MAIN'!H:H,FALSE),4952)</f>
        <v>539</v>
      </c>
      <c r="K1075" s="32" t="str">
        <f t="shared" ca="1" si="352"/>
        <v>JUSTICE</v>
      </c>
      <c r="L1075" s="33">
        <f t="shared" ca="1" si="353"/>
        <v>1351244</v>
      </c>
      <c r="M1075" s="33" t="str">
        <f t="shared" ca="1" si="354"/>
        <v>I-002289736-3</v>
      </c>
      <c r="N1075" s="33">
        <f t="shared" ca="1" si="355"/>
        <v>472380650</v>
      </c>
      <c r="O1075" s="33" t="str">
        <f t="shared" ca="1" si="356"/>
        <v>DJ PUBLISHING</v>
      </c>
      <c r="P1075" s="33">
        <f t="shared" ca="1" si="357"/>
        <v>11555158</v>
      </c>
      <c r="Q1075" s="33">
        <f t="shared" ca="1" si="358"/>
        <v>42352</v>
      </c>
      <c r="R1075" s="34" t="str">
        <f t="shared" ca="1" si="359"/>
        <v>W-010711137</v>
      </c>
      <c r="S1075" s="2">
        <f>IFERROR(MATCH(MASTER!$A1075,'BUMA ALT'!H:H,FALSE),4952)</f>
        <v>4952</v>
      </c>
      <c r="T1075" s="5" t="str">
        <f t="shared" ca="1" si="366"/>
        <v>-</v>
      </c>
      <c r="U1075" s="51" t="str">
        <f t="shared" ca="1" si="367"/>
        <v>-</v>
      </c>
      <c r="V1075" s="51" t="str">
        <f t="shared" ca="1" si="368"/>
        <v>-</v>
      </c>
      <c r="W1075" s="51" t="str">
        <f t="shared" ca="1" si="369"/>
        <v>-</v>
      </c>
      <c r="X1075" s="51" t="str">
        <f t="shared" ca="1" si="370"/>
        <v>-</v>
      </c>
      <c r="Y1075" s="51" t="str">
        <f t="shared" ca="1" si="371"/>
        <v>-</v>
      </c>
      <c r="Z1075" s="51" t="str">
        <f t="shared" ca="1" si="372"/>
        <v>-</v>
      </c>
      <c r="AA1075" s="6" t="str">
        <f t="shared" ca="1" si="373"/>
        <v>-</v>
      </c>
    </row>
    <row r="1076" spans="1:27" x14ac:dyDescent="0.25">
      <c r="A1076" s="9" t="s">
        <v>1712</v>
      </c>
      <c r="B1076" s="10" t="str">
        <f t="shared" si="360"/>
        <v>CLOUD</v>
      </c>
      <c r="C1076" s="2">
        <f>IFERROR(MATCH(MASTER!$A1076,'DJ PUBLISHING'!A:A,FALSE),1393)</f>
        <v>1393</v>
      </c>
      <c r="D1076" s="5" t="str">
        <f t="shared" ca="1" si="361"/>
        <v>-</v>
      </c>
      <c r="E1076" s="6" t="str">
        <f t="shared" ca="1" si="362"/>
        <v>-</v>
      </c>
      <c r="F1076" s="2">
        <f>IFERROR(MATCH(MASTER!$A1076,CLOUD!B:B,FALSE),1965)</f>
        <v>882</v>
      </c>
      <c r="G1076" s="17">
        <f t="shared" ca="1" si="363"/>
        <v>110633</v>
      </c>
      <c r="H1076" s="18" t="str">
        <f t="shared" ca="1" si="364"/>
        <v>JYNXED</v>
      </c>
      <c r="I1076" s="19" t="str">
        <f t="shared" ca="1" si="365"/>
        <v>BUIJTENHEK</v>
      </c>
      <c r="J1076" s="2">
        <f>IFERROR(MATCH(MASTER!$A1076,'BUMA MAIN'!H:H,FALSE),4952)</f>
        <v>4952</v>
      </c>
      <c r="K1076" s="32" t="str">
        <f t="shared" ca="1" si="352"/>
        <v>-</v>
      </c>
      <c r="L1076" s="33" t="str">
        <f t="shared" ca="1" si="353"/>
        <v>-</v>
      </c>
      <c r="M1076" s="33" t="str">
        <f t="shared" ca="1" si="354"/>
        <v>-</v>
      </c>
      <c r="N1076" s="33" t="str">
        <f t="shared" ca="1" si="355"/>
        <v>-</v>
      </c>
      <c r="O1076" s="33" t="str">
        <f t="shared" ca="1" si="356"/>
        <v>-</v>
      </c>
      <c r="P1076" s="33" t="str">
        <f t="shared" ca="1" si="357"/>
        <v>-</v>
      </c>
      <c r="Q1076" s="33" t="str">
        <f t="shared" ca="1" si="358"/>
        <v>-</v>
      </c>
      <c r="R1076" s="34" t="str">
        <f t="shared" ca="1" si="359"/>
        <v>-</v>
      </c>
      <c r="S1076" s="2">
        <f>IFERROR(MATCH(MASTER!$A1076,'BUMA ALT'!H:H,FALSE),4952)</f>
        <v>4952</v>
      </c>
      <c r="T1076" s="5" t="str">
        <f t="shared" ca="1" si="366"/>
        <v>-</v>
      </c>
      <c r="U1076" s="51" t="str">
        <f t="shared" ca="1" si="367"/>
        <v>-</v>
      </c>
      <c r="V1076" s="51" t="str">
        <f t="shared" ca="1" si="368"/>
        <v>-</v>
      </c>
      <c r="W1076" s="51" t="str">
        <f t="shared" ca="1" si="369"/>
        <v>-</v>
      </c>
      <c r="X1076" s="51" t="str">
        <f t="shared" ca="1" si="370"/>
        <v>-</v>
      </c>
      <c r="Y1076" s="51" t="str">
        <f t="shared" ca="1" si="371"/>
        <v>-</v>
      </c>
      <c r="Z1076" s="51" t="str">
        <f t="shared" ca="1" si="372"/>
        <v>-</v>
      </c>
      <c r="AA1076" s="6" t="str">
        <f t="shared" ca="1" si="373"/>
        <v>-</v>
      </c>
    </row>
    <row r="1077" spans="1:27" x14ac:dyDescent="0.25">
      <c r="A1077" s="9" t="s">
        <v>2582</v>
      </c>
      <c r="B1077" s="10" t="str">
        <f t="shared" si="360"/>
        <v>DJ PUBLISHING</v>
      </c>
      <c r="C1077" s="2">
        <f>IFERROR(MATCH(MASTER!$A1077,'DJ PUBLISHING'!A:A,FALSE),1393)</f>
        <v>1126</v>
      </c>
      <c r="D1077" s="5" t="str">
        <f t="shared" ca="1" si="361"/>
        <v>K MESSAGE</v>
      </c>
      <c r="E1077" s="6" t="str">
        <f t="shared" ca="1" si="362"/>
        <v>A2 Records</v>
      </c>
      <c r="F1077" s="2">
        <f>IFERROR(MATCH(MASTER!$A1077,CLOUD!B:B,FALSE),1965)</f>
        <v>1965</v>
      </c>
      <c r="G1077" s="17" t="str">
        <f t="shared" ca="1" si="363"/>
        <v>-</v>
      </c>
      <c r="H1077" s="18" t="str">
        <f t="shared" ca="1" si="364"/>
        <v>-</v>
      </c>
      <c r="I1077" s="19" t="str">
        <f t="shared" ca="1" si="365"/>
        <v>-</v>
      </c>
      <c r="J1077" s="2">
        <f>IFERROR(MATCH(MASTER!$A1077,'BUMA MAIN'!H:H,FALSE),4952)</f>
        <v>4952</v>
      </c>
      <c r="K1077" s="32" t="str">
        <f t="shared" ca="1" si="352"/>
        <v>-</v>
      </c>
      <c r="L1077" s="33" t="str">
        <f t="shared" ca="1" si="353"/>
        <v>-</v>
      </c>
      <c r="M1077" s="33" t="str">
        <f t="shared" ca="1" si="354"/>
        <v>-</v>
      </c>
      <c r="N1077" s="33" t="str">
        <f t="shared" ca="1" si="355"/>
        <v>-</v>
      </c>
      <c r="O1077" s="33" t="str">
        <f t="shared" ca="1" si="356"/>
        <v>-</v>
      </c>
      <c r="P1077" s="33" t="str">
        <f t="shared" ca="1" si="357"/>
        <v>-</v>
      </c>
      <c r="Q1077" s="33" t="str">
        <f t="shared" ca="1" si="358"/>
        <v>-</v>
      </c>
      <c r="R1077" s="34" t="str">
        <f t="shared" ca="1" si="359"/>
        <v>-</v>
      </c>
      <c r="S1077" s="2">
        <f>IFERROR(MATCH(MASTER!$A1077,'BUMA ALT'!H:H,FALSE),4952)</f>
        <v>4952</v>
      </c>
      <c r="T1077" s="5" t="str">
        <f t="shared" ca="1" si="366"/>
        <v>-</v>
      </c>
      <c r="U1077" s="51" t="str">
        <f t="shared" ca="1" si="367"/>
        <v>-</v>
      </c>
      <c r="V1077" s="51" t="str">
        <f t="shared" ca="1" si="368"/>
        <v>-</v>
      </c>
      <c r="W1077" s="51" t="str">
        <f t="shared" ca="1" si="369"/>
        <v>-</v>
      </c>
      <c r="X1077" s="51" t="str">
        <f t="shared" ca="1" si="370"/>
        <v>-</v>
      </c>
      <c r="Y1077" s="51" t="str">
        <f t="shared" ca="1" si="371"/>
        <v>-</v>
      </c>
      <c r="Z1077" s="51" t="str">
        <f t="shared" ca="1" si="372"/>
        <v>-</v>
      </c>
      <c r="AA1077" s="6" t="str">
        <f t="shared" ca="1" si="373"/>
        <v>-</v>
      </c>
    </row>
    <row r="1078" spans="1:27" x14ac:dyDescent="0.25">
      <c r="A1078" s="9" t="s">
        <v>4175</v>
      </c>
      <c r="B1078" s="10" t="str">
        <f t="shared" si="360"/>
        <v>DJ PUBLISHING</v>
      </c>
      <c r="C1078" s="2">
        <f>IFERROR(MATCH(MASTER!$A1078,'DJ PUBLISHING'!A:A,FALSE),1393)</f>
        <v>23</v>
      </c>
      <c r="D1078" s="5" t="str">
        <f t="shared" ca="1" si="361"/>
        <v>K.Y.H.U. (KEEP YOUR HEAD UP)</v>
      </c>
      <c r="E1078" s="6" t="str">
        <f t="shared" ca="1" si="362"/>
        <v>Scantraxx</v>
      </c>
      <c r="F1078" s="2">
        <f>IFERROR(MATCH(MASTER!$A1078,CLOUD!B:B,FALSE),1965)</f>
        <v>1965</v>
      </c>
      <c r="G1078" s="17" t="str">
        <f t="shared" ca="1" si="363"/>
        <v>-</v>
      </c>
      <c r="H1078" s="18" t="str">
        <f t="shared" ca="1" si="364"/>
        <v>-</v>
      </c>
      <c r="I1078" s="19" t="str">
        <f t="shared" ca="1" si="365"/>
        <v>-</v>
      </c>
      <c r="J1078" s="2">
        <f>IFERROR(MATCH(MASTER!$A1078,'BUMA MAIN'!H:H,FALSE),4952)</f>
        <v>4952</v>
      </c>
      <c r="K1078" s="32" t="str">
        <f t="shared" ca="1" si="352"/>
        <v>-</v>
      </c>
      <c r="L1078" s="33" t="str">
        <f t="shared" ca="1" si="353"/>
        <v>-</v>
      </c>
      <c r="M1078" s="33" t="str">
        <f t="shared" ca="1" si="354"/>
        <v>-</v>
      </c>
      <c r="N1078" s="33" t="str">
        <f t="shared" ca="1" si="355"/>
        <v>-</v>
      </c>
      <c r="O1078" s="33" t="str">
        <f t="shared" ca="1" si="356"/>
        <v>-</v>
      </c>
      <c r="P1078" s="33" t="str">
        <f t="shared" ca="1" si="357"/>
        <v>-</v>
      </c>
      <c r="Q1078" s="33" t="str">
        <f t="shared" ca="1" si="358"/>
        <v>-</v>
      </c>
      <c r="R1078" s="34" t="str">
        <f t="shared" ca="1" si="359"/>
        <v>-</v>
      </c>
      <c r="S1078" s="2">
        <f>IFERROR(MATCH(MASTER!$A1078,'BUMA ALT'!H:H,FALSE),4952)</f>
        <v>4952</v>
      </c>
      <c r="T1078" s="5" t="str">
        <f t="shared" ca="1" si="366"/>
        <v>-</v>
      </c>
      <c r="U1078" s="51" t="str">
        <f t="shared" ca="1" si="367"/>
        <v>-</v>
      </c>
      <c r="V1078" s="51" t="str">
        <f t="shared" ca="1" si="368"/>
        <v>-</v>
      </c>
      <c r="W1078" s="51" t="str">
        <f t="shared" ca="1" si="369"/>
        <v>-</v>
      </c>
      <c r="X1078" s="51" t="str">
        <f t="shared" ca="1" si="370"/>
        <v>-</v>
      </c>
      <c r="Y1078" s="51" t="str">
        <f t="shared" ca="1" si="371"/>
        <v>-</v>
      </c>
      <c r="Z1078" s="51" t="str">
        <f t="shared" ca="1" si="372"/>
        <v>-</v>
      </c>
      <c r="AA1078" s="6" t="str">
        <f t="shared" ca="1" si="373"/>
        <v>-</v>
      </c>
    </row>
    <row r="1079" spans="1:27" x14ac:dyDescent="0.25">
      <c r="A1079" s="9" t="s">
        <v>547</v>
      </c>
      <c r="B1079" s="10" t="str">
        <f t="shared" si="360"/>
        <v>DJ PUBLISHING, CLOUD, BUMA MAIN</v>
      </c>
      <c r="C1079" s="2">
        <f>IFERROR(MATCH(MASTER!$A1079,'DJ PUBLISHING'!A:A,FALSE),1393)</f>
        <v>728</v>
      </c>
      <c r="D1079" s="5" t="str">
        <f t="shared" ca="1" si="361"/>
        <v>KALEIDOSCOPE</v>
      </c>
      <c r="E1079" s="6" t="str">
        <f t="shared" ca="1" si="362"/>
        <v>X-BONE</v>
      </c>
      <c r="F1079" s="2">
        <f>IFERROR(MATCH(MASTER!$A1079,CLOUD!B:B,FALSE),1965)</f>
        <v>883</v>
      </c>
      <c r="G1079" s="17">
        <f t="shared" ca="1" si="363"/>
        <v>461761</v>
      </c>
      <c r="H1079" s="18" t="str">
        <f t="shared" ca="1" si="364"/>
        <v>KALEIDOSCOPE</v>
      </c>
      <c r="I1079" s="19" t="str">
        <f t="shared" ca="1" si="365"/>
        <v>SELMI</v>
      </c>
      <c r="J1079" s="2">
        <f>IFERROR(MATCH(MASTER!$A1079,'BUMA MAIN'!H:H,FALSE),4952)</f>
        <v>566</v>
      </c>
      <c r="K1079" s="32" t="str">
        <f t="shared" ca="1" si="352"/>
        <v>KALEIDOSCOPE</v>
      </c>
      <c r="L1079" s="33">
        <f t="shared" ca="1" si="353"/>
        <v>1351244</v>
      </c>
      <c r="M1079" s="33" t="str">
        <f t="shared" ca="1" si="354"/>
        <v>I-002289736-3</v>
      </c>
      <c r="N1079" s="33">
        <f t="shared" ca="1" si="355"/>
        <v>472380650</v>
      </c>
      <c r="O1079" s="33" t="str">
        <f t="shared" ca="1" si="356"/>
        <v>DJ PUBLISHING</v>
      </c>
      <c r="P1079" s="33">
        <f t="shared" ca="1" si="357"/>
        <v>11555158</v>
      </c>
      <c r="Q1079" s="33">
        <f t="shared" ca="1" si="358"/>
        <v>42352</v>
      </c>
      <c r="R1079" s="34" t="str">
        <f t="shared" ca="1" si="359"/>
        <v>W-010711164</v>
      </c>
      <c r="S1079" s="2">
        <f>IFERROR(MATCH(MASTER!$A1079,'BUMA ALT'!H:H,FALSE),4952)</f>
        <v>4952</v>
      </c>
      <c r="T1079" s="5" t="str">
        <f t="shared" ca="1" si="366"/>
        <v>-</v>
      </c>
      <c r="U1079" s="51" t="str">
        <f t="shared" ca="1" si="367"/>
        <v>-</v>
      </c>
      <c r="V1079" s="51" t="str">
        <f t="shared" ca="1" si="368"/>
        <v>-</v>
      </c>
      <c r="W1079" s="51" t="str">
        <f t="shared" ca="1" si="369"/>
        <v>-</v>
      </c>
      <c r="X1079" s="51" t="str">
        <f t="shared" ca="1" si="370"/>
        <v>-</v>
      </c>
      <c r="Y1079" s="51" t="str">
        <f t="shared" ca="1" si="371"/>
        <v>-</v>
      </c>
      <c r="Z1079" s="51" t="str">
        <f t="shared" ca="1" si="372"/>
        <v>-</v>
      </c>
      <c r="AA1079" s="6" t="str">
        <f t="shared" ca="1" si="373"/>
        <v>-</v>
      </c>
    </row>
    <row r="1080" spans="1:27" x14ac:dyDescent="0.25">
      <c r="A1080" s="9" t="s">
        <v>359</v>
      </c>
      <c r="B1080" s="10" t="str">
        <f t="shared" si="360"/>
        <v>DJ PUBLISHING, CLOUD, BUMA MAIN</v>
      </c>
      <c r="C1080" s="2">
        <f>IFERROR(MATCH(MASTER!$A1080,'DJ PUBLISHING'!A:A,FALSE),1393)</f>
        <v>1043</v>
      </c>
      <c r="D1080" s="5" t="str">
        <f t="shared" ca="1" si="361"/>
        <v>KAOS IS LAW</v>
      </c>
      <c r="E1080" s="6" t="str">
        <f t="shared" ca="1" si="362"/>
        <v>A2 Records</v>
      </c>
      <c r="F1080" s="2">
        <f>IFERROR(MATCH(MASTER!$A1080,CLOUD!B:B,FALSE),1965)</f>
        <v>885</v>
      </c>
      <c r="G1080" s="17">
        <f t="shared" ca="1" si="363"/>
        <v>398939</v>
      </c>
      <c r="H1080" s="18" t="str">
        <f t="shared" ca="1" si="364"/>
        <v>KAOS IS LAW</v>
      </c>
      <c r="I1080" s="19" t="str">
        <f t="shared" ca="1" si="365"/>
        <v>DUDDRIDGE/ELKABAS/HAL VAN</v>
      </c>
      <c r="J1080" s="2">
        <f>IFERROR(MATCH(MASTER!$A1080,'BUMA MAIN'!H:H,FALSE),4952)</f>
        <v>378</v>
      </c>
      <c r="K1080" s="32" t="str">
        <f t="shared" ca="1" si="352"/>
        <v>KAOS IS LAW</v>
      </c>
      <c r="L1080" s="33">
        <f t="shared" ca="1" si="353"/>
        <v>1351244</v>
      </c>
      <c r="M1080" s="33" t="str">
        <f t="shared" ca="1" si="354"/>
        <v>I-002289736-3</v>
      </c>
      <c r="N1080" s="33">
        <f t="shared" ca="1" si="355"/>
        <v>472380650</v>
      </c>
      <c r="O1080" s="33" t="str">
        <f t="shared" ca="1" si="356"/>
        <v>DJ PUBLISHING</v>
      </c>
      <c r="P1080" s="33">
        <f t="shared" ca="1" si="357"/>
        <v>11544725</v>
      </c>
      <c r="Q1080" s="33">
        <f t="shared" ca="1" si="358"/>
        <v>42223</v>
      </c>
      <c r="R1080" s="34" t="str">
        <f t="shared" ca="1" si="359"/>
        <v>W-009947372</v>
      </c>
      <c r="S1080" s="2">
        <f>IFERROR(MATCH(MASTER!$A1080,'BUMA ALT'!H:H,FALSE),4952)</f>
        <v>4952</v>
      </c>
      <c r="T1080" s="5" t="str">
        <f t="shared" ca="1" si="366"/>
        <v>-</v>
      </c>
      <c r="U1080" s="51" t="str">
        <f t="shared" ca="1" si="367"/>
        <v>-</v>
      </c>
      <c r="V1080" s="51" t="str">
        <f t="shared" ca="1" si="368"/>
        <v>-</v>
      </c>
      <c r="W1080" s="51" t="str">
        <f t="shared" ca="1" si="369"/>
        <v>-</v>
      </c>
      <c r="X1080" s="51" t="str">
        <f t="shared" ca="1" si="370"/>
        <v>-</v>
      </c>
      <c r="Y1080" s="51" t="str">
        <f t="shared" ca="1" si="371"/>
        <v>-</v>
      </c>
      <c r="Z1080" s="51" t="str">
        <f t="shared" ca="1" si="372"/>
        <v>-</v>
      </c>
      <c r="AA1080" s="6" t="str">
        <f t="shared" ca="1" si="373"/>
        <v>-</v>
      </c>
    </row>
    <row r="1081" spans="1:27" x14ac:dyDescent="0.25">
      <c r="A1081" s="9" t="s">
        <v>3242</v>
      </c>
      <c r="B1081" s="10" t="str">
        <f t="shared" si="360"/>
        <v>BUMA ALT</v>
      </c>
      <c r="C1081" s="2">
        <f>IFERROR(MATCH(MASTER!$A1081,'DJ PUBLISHING'!A:A,FALSE),1393)</f>
        <v>1393</v>
      </c>
      <c r="D1081" s="5" t="str">
        <f t="shared" ca="1" si="361"/>
        <v>-</v>
      </c>
      <c r="E1081" s="6" t="str">
        <f t="shared" ca="1" si="362"/>
        <v>-</v>
      </c>
      <c r="F1081" s="2">
        <f>IFERROR(MATCH(MASTER!$A1081,CLOUD!B:B,FALSE),1965)</f>
        <v>1965</v>
      </c>
      <c r="G1081" s="17" t="str">
        <f t="shared" ca="1" si="363"/>
        <v>-</v>
      </c>
      <c r="H1081" s="18" t="str">
        <f t="shared" ca="1" si="364"/>
        <v>-</v>
      </c>
      <c r="I1081" s="19" t="str">
        <f t="shared" ca="1" si="365"/>
        <v>-</v>
      </c>
      <c r="J1081" s="2">
        <f>IFERROR(MATCH(MASTER!$A1081,'BUMA MAIN'!H:H,FALSE),4952)</f>
        <v>4952</v>
      </c>
      <c r="K1081" s="32" t="str">
        <f t="shared" ca="1" si="352"/>
        <v>-</v>
      </c>
      <c r="L1081" s="33" t="str">
        <f t="shared" ca="1" si="353"/>
        <v>-</v>
      </c>
      <c r="M1081" s="33" t="str">
        <f t="shared" ca="1" si="354"/>
        <v>-</v>
      </c>
      <c r="N1081" s="33" t="str">
        <f t="shared" ca="1" si="355"/>
        <v>-</v>
      </c>
      <c r="O1081" s="33" t="str">
        <f t="shared" ca="1" si="356"/>
        <v>-</v>
      </c>
      <c r="P1081" s="33" t="str">
        <f t="shared" ca="1" si="357"/>
        <v>-</v>
      </c>
      <c r="Q1081" s="33" t="str">
        <f t="shared" ca="1" si="358"/>
        <v>-</v>
      </c>
      <c r="R1081" s="34" t="str">
        <f t="shared" ca="1" si="359"/>
        <v>-</v>
      </c>
      <c r="S1081" s="2">
        <f>IFERROR(MATCH(MASTER!$A1081,'BUMA ALT'!H:H,FALSE),4952)</f>
        <v>1390</v>
      </c>
      <c r="T1081" s="5" t="str">
        <f t="shared" ca="1" si="366"/>
        <v>KAOS IS LAW (ORIGINAL MIX)</v>
      </c>
      <c r="U1081" s="51">
        <f t="shared" ca="1" si="367"/>
        <v>1351244</v>
      </c>
      <c r="V1081" s="51" t="str">
        <f t="shared" ca="1" si="368"/>
        <v>I-002289736-3</v>
      </c>
      <c r="W1081" s="51">
        <f t="shared" ca="1" si="369"/>
        <v>472380650</v>
      </c>
      <c r="X1081" s="51" t="str">
        <f t="shared" ca="1" si="370"/>
        <v>DJ PUBLISHING</v>
      </c>
      <c r="Y1081" s="51">
        <f t="shared" ca="1" si="371"/>
        <v>11590270</v>
      </c>
      <c r="Z1081" s="51">
        <f t="shared" ca="1" si="372"/>
        <v>42790</v>
      </c>
      <c r="AA1081" s="6" t="str">
        <f t="shared" ca="1" si="373"/>
        <v>W-013669003</v>
      </c>
    </row>
    <row r="1082" spans="1:27" x14ac:dyDescent="0.25">
      <c r="A1082" s="9" t="s">
        <v>543</v>
      </c>
      <c r="B1082" s="10" t="str">
        <f t="shared" si="360"/>
        <v>DJ PUBLISHING, CLOUD, BUMA MAIN</v>
      </c>
      <c r="C1082" s="2">
        <f>IFERROR(MATCH(MASTER!$A1082,'DJ PUBLISHING'!A:A,FALSE),1393)</f>
        <v>722</v>
      </c>
      <c r="D1082" s="5" t="str">
        <f t="shared" ca="1" si="361"/>
        <v>KARMA</v>
      </c>
      <c r="E1082" s="6" t="str">
        <f t="shared" ca="1" si="362"/>
        <v>X-BONE</v>
      </c>
      <c r="F1082" s="2">
        <f>IFERROR(MATCH(MASTER!$A1082,CLOUD!B:B,FALSE),1965)</f>
        <v>886</v>
      </c>
      <c r="G1082" s="17">
        <f t="shared" ca="1" si="363"/>
        <v>461755</v>
      </c>
      <c r="H1082" s="18" t="str">
        <f t="shared" ca="1" si="364"/>
        <v>KARMA</v>
      </c>
      <c r="I1082" s="19" t="str">
        <f t="shared" ca="1" si="365"/>
        <v>SKURTUL</v>
      </c>
      <c r="J1082" s="2">
        <f>IFERROR(MATCH(MASTER!$A1082,'BUMA MAIN'!H:H,FALSE),4952)</f>
        <v>562</v>
      </c>
      <c r="K1082" s="32" t="str">
        <f t="shared" ca="1" si="352"/>
        <v>KARMA</v>
      </c>
      <c r="L1082" s="33">
        <f t="shared" ca="1" si="353"/>
        <v>1351244</v>
      </c>
      <c r="M1082" s="33" t="str">
        <f t="shared" ca="1" si="354"/>
        <v>I-002289736-3</v>
      </c>
      <c r="N1082" s="33">
        <f t="shared" ca="1" si="355"/>
        <v>472380650</v>
      </c>
      <c r="O1082" s="33" t="str">
        <f t="shared" ca="1" si="356"/>
        <v>DJ PUBLISHING</v>
      </c>
      <c r="P1082" s="33">
        <f t="shared" ca="1" si="357"/>
        <v>11555158</v>
      </c>
      <c r="Q1082" s="33">
        <f t="shared" ca="1" si="358"/>
        <v>42352</v>
      </c>
      <c r="R1082" s="34" t="str">
        <f t="shared" ca="1" si="359"/>
        <v>W-010711160</v>
      </c>
      <c r="S1082" s="2">
        <f>IFERROR(MATCH(MASTER!$A1082,'BUMA ALT'!H:H,FALSE),4952)</f>
        <v>4952</v>
      </c>
      <c r="T1082" s="5" t="str">
        <f t="shared" ca="1" si="366"/>
        <v>-</v>
      </c>
      <c r="U1082" s="51" t="str">
        <f t="shared" ca="1" si="367"/>
        <v>-</v>
      </c>
      <c r="V1082" s="51" t="str">
        <f t="shared" ca="1" si="368"/>
        <v>-</v>
      </c>
      <c r="W1082" s="51" t="str">
        <f t="shared" ca="1" si="369"/>
        <v>-</v>
      </c>
      <c r="X1082" s="51" t="str">
        <f t="shared" ca="1" si="370"/>
        <v>-</v>
      </c>
      <c r="Y1082" s="51" t="str">
        <f t="shared" ca="1" si="371"/>
        <v>-</v>
      </c>
      <c r="Z1082" s="51" t="str">
        <f t="shared" ca="1" si="372"/>
        <v>-</v>
      </c>
      <c r="AA1082" s="6" t="str">
        <f t="shared" ca="1" si="373"/>
        <v>-</v>
      </c>
    </row>
    <row r="1083" spans="1:27" x14ac:dyDescent="0.25">
      <c r="A1083" s="9" t="s">
        <v>1714</v>
      </c>
      <c r="B1083" s="10" t="str">
        <f t="shared" si="360"/>
        <v>DJ PUBLISHING, CLOUD</v>
      </c>
      <c r="C1083" s="2">
        <f>IFERROR(MATCH(MASTER!$A1083,'DJ PUBLISHING'!A:A,FALSE),1393)</f>
        <v>1322</v>
      </c>
      <c r="D1083" s="5" t="str">
        <f t="shared" ca="1" si="361"/>
        <v>KARMA CIRCLE</v>
      </c>
      <c r="E1083" s="6" t="str">
        <f t="shared" ca="1" si="362"/>
        <v>SPECIAL</v>
      </c>
      <c r="F1083" s="2">
        <f>IFERROR(MATCH(MASTER!$A1083,CLOUD!B:B,FALSE),1965)</f>
        <v>887</v>
      </c>
      <c r="G1083" s="17">
        <f t="shared" ca="1" si="363"/>
        <v>53333</v>
      </c>
      <c r="H1083" s="18" t="str">
        <f t="shared" ca="1" si="364"/>
        <v>KARMA CIRCLE</v>
      </c>
      <c r="I1083" s="19" t="str">
        <f t="shared" ca="1" si="365"/>
        <v>KOEHOORN/WITJES</v>
      </c>
      <c r="J1083" s="2">
        <f>IFERROR(MATCH(MASTER!$A1083,'BUMA MAIN'!H:H,FALSE),4952)</f>
        <v>4952</v>
      </c>
      <c r="K1083" s="32" t="str">
        <f t="shared" ca="1" si="352"/>
        <v>-</v>
      </c>
      <c r="L1083" s="33" t="str">
        <f t="shared" ca="1" si="353"/>
        <v>-</v>
      </c>
      <c r="M1083" s="33" t="str">
        <f t="shared" ca="1" si="354"/>
        <v>-</v>
      </c>
      <c r="N1083" s="33" t="str">
        <f t="shared" ca="1" si="355"/>
        <v>-</v>
      </c>
      <c r="O1083" s="33" t="str">
        <f t="shared" ca="1" si="356"/>
        <v>-</v>
      </c>
      <c r="P1083" s="33" t="str">
        <f t="shared" ca="1" si="357"/>
        <v>-</v>
      </c>
      <c r="Q1083" s="33" t="str">
        <f t="shared" ca="1" si="358"/>
        <v>-</v>
      </c>
      <c r="R1083" s="34" t="str">
        <f t="shared" ca="1" si="359"/>
        <v>-</v>
      </c>
      <c r="S1083" s="2">
        <f>IFERROR(MATCH(MASTER!$A1083,'BUMA ALT'!H:H,FALSE),4952)</f>
        <v>4952</v>
      </c>
      <c r="T1083" s="5" t="str">
        <f t="shared" ca="1" si="366"/>
        <v>-</v>
      </c>
      <c r="U1083" s="51" t="str">
        <f t="shared" ca="1" si="367"/>
        <v>-</v>
      </c>
      <c r="V1083" s="51" t="str">
        <f t="shared" ca="1" si="368"/>
        <v>-</v>
      </c>
      <c r="W1083" s="51" t="str">
        <f t="shared" ca="1" si="369"/>
        <v>-</v>
      </c>
      <c r="X1083" s="51" t="str">
        <f t="shared" ca="1" si="370"/>
        <v>-</v>
      </c>
      <c r="Y1083" s="51" t="str">
        <f t="shared" ca="1" si="371"/>
        <v>-</v>
      </c>
      <c r="Z1083" s="51" t="str">
        <f t="shared" ca="1" si="372"/>
        <v>-</v>
      </c>
      <c r="AA1083" s="6" t="str">
        <f t="shared" ca="1" si="373"/>
        <v>-</v>
      </c>
    </row>
    <row r="1084" spans="1:27" x14ac:dyDescent="0.25">
      <c r="A1084" s="9" t="s">
        <v>935</v>
      </c>
      <c r="B1084" s="10" t="str">
        <f t="shared" si="360"/>
        <v>CLOUD, BUMA MAIN</v>
      </c>
      <c r="C1084" s="2">
        <f>IFERROR(MATCH(MASTER!$A1084,'DJ PUBLISHING'!A:A,FALSE),1393)</f>
        <v>1393</v>
      </c>
      <c r="D1084" s="5" t="str">
        <f t="shared" ca="1" si="361"/>
        <v>-</v>
      </c>
      <c r="E1084" s="6" t="str">
        <f t="shared" ca="1" si="362"/>
        <v>-</v>
      </c>
      <c r="F1084" s="2">
        <f>IFERROR(MATCH(MASTER!$A1084,CLOUD!B:B,FALSE),1965)</f>
        <v>888</v>
      </c>
      <c r="G1084" s="17">
        <f t="shared" ca="1" si="363"/>
        <v>654678</v>
      </c>
      <c r="H1084" s="18" t="str">
        <f t="shared" ca="1" si="364"/>
        <v>KEEP IT POPPIN'</v>
      </c>
      <c r="I1084" s="19" t="str">
        <f t="shared" ca="1" si="365"/>
        <v>BAIRD/BROK/O DEA</v>
      </c>
      <c r="J1084" s="2">
        <f>IFERROR(MATCH(MASTER!$A1084,'BUMA MAIN'!H:H,FALSE),4952)</f>
        <v>957</v>
      </c>
      <c r="K1084" s="32" t="str">
        <f t="shared" ca="1" si="352"/>
        <v>KEEP IT POPPIN'</v>
      </c>
      <c r="L1084" s="33">
        <f t="shared" ca="1" si="353"/>
        <v>1351244</v>
      </c>
      <c r="M1084" s="33" t="str">
        <f t="shared" ca="1" si="354"/>
        <v>I-002289736-3</v>
      </c>
      <c r="N1084" s="33">
        <f t="shared" ca="1" si="355"/>
        <v>472380650</v>
      </c>
      <c r="O1084" s="33" t="str">
        <f t="shared" ca="1" si="356"/>
        <v>DJ PUBLISHING</v>
      </c>
      <c r="P1084" s="33">
        <f t="shared" ca="1" si="357"/>
        <v>11558839</v>
      </c>
      <c r="Q1084" s="33">
        <f t="shared" ca="1" si="358"/>
        <v>42404</v>
      </c>
      <c r="R1084" s="34" t="str">
        <f t="shared" ca="1" si="359"/>
        <v>W-010996313</v>
      </c>
      <c r="S1084" s="2">
        <f>IFERROR(MATCH(MASTER!$A1084,'BUMA ALT'!H:H,FALSE),4952)</f>
        <v>4952</v>
      </c>
      <c r="T1084" s="5" t="str">
        <f t="shared" ca="1" si="366"/>
        <v>-</v>
      </c>
      <c r="U1084" s="51" t="str">
        <f t="shared" ca="1" si="367"/>
        <v>-</v>
      </c>
      <c r="V1084" s="51" t="str">
        <f t="shared" ca="1" si="368"/>
        <v>-</v>
      </c>
      <c r="W1084" s="51" t="str">
        <f t="shared" ca="1" si="369"/>
        <v>-</v>
      </c>
      <c r="X1084" s="51" t="str">
        <f t="shared" ca="1" si="370"/>
        <v>-</v>
      </c>
      <c r="Y1084" s="51" t="str">
        <f t="shared" ca="1" si="371"/>
        <v>-</v>
      </c>
      <c r="Z1084" s="51" t="str">
        <f t="shared" ca="1" si="372"/>
        <v>-</v>
      </c>
      <c r="AA1084" s="6" t="str">
        <f t="shared" ca="1" si="373"/>
        <v>-</v>
      </c>
    </row>
    <row r="1085" spans="1:27" x14ac:dyDescent="0.25">
      <c r="A1085" s="9" t="s">
        <v>1716</v>
      </c>
      <c r="B1085" s="10" t="str">
        <f t="shared" si="360"/>
        <v>CLOUD</v>
      </c>
      <c r="C1085" s="2">
        <f>IFERROR(MATCH(MASTER!$A1085,'DJ PUBLISHING'!A:A,FALSE),1393)</f>
        <v>1393</v>
      </c>
      <c r="D1085" s="5" t="str">
        <f t="shared" ca="1" si="361"/>
        <v>-</v>
      </c>
      <c r="E1085" s="6" t="str">
        <f t="shared" ca="1" si="362"/>
        <v>-</v>
      </c>
      <c r="F1085" s="2">
        <f>IFERROR(MATCH(MASTER!$A1085,CLOUD!B:B,FALSE),1965)</f>
        <v>889</v>
      </c>
      <c r="G1085" s="17">
        <f t="shared" ca="1" si="363"/>
        <v>88579</v>
      </c>
      <c r="H1085" s="18" t="str">
        <f t="shared" ca="1" si="364"/>
        <v>KEEP IT UP</v>
      </c>
      <c r="I1085" s="19" t="str">
        <f t="shared" ca="1" si="365"/>
        <v>DROOGER</v>
      </c>
      <c r="J1085" s="2">
        <f>IFERROR(MATCH(MASTER!$A1085,'BUMA MAIN'!H:H,FALSE),4952)</f>
        <v>4952</v>
      </c>
      <c r="K1085" s="32" t="str">
        <f t="shared" ca="1" si="352"/>
        <v>-</v>
      </c>
      <c r="L1085" s="33" t="str">
        <f t="shared" ca="1" si="353"/>
        <v>-</v>
      </c>
      <c r="M1085" s="33" t="str">
        <f t="shared" ca="1" si="354"/>
        <v>-</v>
      </c>
      <c r="N1085" s="33" t="str">
        <f t="shared" ca="1" si="355"/>
        <v>-</v>
      </c>
      <c r="O1085" s="33" t="str">
        <f t="shared" ca="1" si="356"/>
        <v>-</v>
      </c>
      <c r="P1085" s="33" t="str">
        <f t="shared" ca="1" si="357"/>
        <v>-</v>
      </c>
      <c r="Q1085" s="33" t="str">
        <f t="shared" ca="1" si="358"/>
        <v>-</v>
      </c>
      <c r="R1085" s="34" t="str">
        <f t="shared" ca="1" si="359"/>
        <v>-</v>
      </c>
      <c r="S1085" s="2">
        <f>IFERROR(MATCH(MASTER!$A1085,'BUMA ALT'!H:H,FALSE),4952)</f>
        <v>4952</v>
      </c>
      <c r="T1085" s="5" t="str">
        <f t="shared" ca="1" si="366"/>
        <v>-</v>
      </c>
      <c r="U1085" s="51" t="str">
        <f t="shared" ca="1" si="367"/>
        <v>-</v>
      </c>
      <c r="V1085" s="51" t="str">
        <f t="shared" ca="1" si="368"/>
        <v>-</v>
      </c>
      <c r="W1085" s="51" t="str">
        <f t="shared" ca="1" si="369"/>
        <v>-</v>
      </c>
      <c r="X1085" s="51" t="str">
        <f t="shared" ca="1" si="370"/>
        <v>-</v>
      </c>
      <c r="Y1085" s="51" t="str">
        <f t="shared" ca="1" si="371"/>
        <v>-</v>
      </c>
      <c r="Z1085" s="51" t="str">
        <f t="shared" ca="1" si="372"/>
        <v>-</v>
      </c>
      <c r="AA1085" s="6" t="str">
        <f t="shared" ca="1" si="373"/>
        <v>-</v>
      </c>
    </row>
    <row r="1086" spans="1:27" x14ac:dyDescent="0.25">
      <c r="A1086" s="9" t="s">
        <v>239</v>
      </c>
      <c r="B1086" s="10" t="str">
        <f t="shared" si="360"/>
        <v>DJ PUBLISHING, CLOUD, BUMA MAIN</v>
      </c>
      <c r="C1086" s="2">
        <f>IFERROR(MATCH(MASTER!$A1086,'DJ PUBLISHING'!A:A,FALSE),1393)</f>
        <v>230</v>
      </c>
      <c r="D1086" s="5" t="str">
        <f t="shared" ca="1" si="361"/>
        <v>KEEP ME AWAKE</v>
      </c>
      <c r="E1086" s="6" t="str">
        <f t="shared" ca="1" si="362"/>
        <v>Scantraxx</v>
      </c>
      <c r="F1086" s="2">
        <f>IFERROR(MATCH(MASTER!$A1086,CLOUD!B:B,FALSE),1965)</f>
        <v>890</v>
      </c>
      <c r="G1086" s="17">
        <f t="shared" ca="1" si="363"/>
        <v>322679</v>
      </c>
      <c r="H1086" s="18" t="str">
        <f t="shared" ca="1" si="364"/>
        <v>KEEP ME AWAKE</v>
      </c>
      <c r="I1086" s="19" t="str">
        <f t="shared" ca="1" si="365"/>
        <v>ARKWRIGHT/STADT VAN DE</v>
      </c>
      <c r="J1086" s="2">
        <f>IFERROR(MATCH(MASTER!$A1086,'BUMA MAIN'!H:H,FALSE),4952)</f>
        <v>258</v>
      </c>
      <c r="K1086" s="32" t="str">
        <f t="shared" ca="1" si="352"/>
        <v>KEEP ME AWAKE</v>
      </c>
      <c r="L1086" s="33">
        <f t="shared" ca="1" si="353"/>
        <v>1351244</v>
      </c>
      <c r="M1086" s="33" t="str">
        <f t="shared" ca="1" si="354"/>
        <v>I-002289736-3</v>
      </c>
      <c r="N1086" s="33">
        <f t="shared" ca="1" si="355"/>
        <v>472380650</v>
      </c>
      <c r="O1086" s="33" t="str">
        <f t="shared" ca="1" si="356"/>
        <v>DJ PUBLISHING</v>
      </c>
      <c r="P1086" s="33">
        <f t="shared" ca="1" si="357"/>
        <v>11383991</v>
      </c>
      <c r="Q1086" s="33">
        <f t="shared" ca="1" si="358"/>
        <v>39741</v>
      </c>
      <c r="R1086" s="34" t="str">
        <f t="shared" ca="1" si="359"/>
        <v>W-005194722</v>
      </c>
      <c r="S1086" s="2">
        <f>IFERROR(MATCH(MASTER!$A1086,'BUMA ALT'!H:H,FALSE),4952)</f>
        <v>4952</v>
      </c>
      <c r="T1086" s="5" t="str">
        <f t="shared" ca="1" si="366"/>
        <v>-</v>
      </c>
      <c r="U1086" s="51" t="str">
        <f t="shared" ca="1" si="367"/>
        <v>-</v>
      </c>
      <c r="V1086" s="51" t="str">
        <f t="shared" ca="1" si="368"/>
        <v>-</v>
      </c>
      <c r="W1086" s="51" t="str">
        <f t="shared" ca="1" si="369"/>
        <v>-</v>
      </c>
      <c r="X1086" s="51" t="str">
        <f t="shared" ca="1" si="370"/>
        <v>-</v>
      </c>
      <c r="Y1086" s="51" t="str">
        <f t="shared" ca="1" si="371"/>
        <v>-</v>
      </c>
      <c r="Z1086" s="51" t="str">
        <f t="shared" ca="1" si="372"/>
        <v>-</v>
      </c>
      <c r="AA1086" s="6" t="str">
        <f t="shared" ca="1" si="373"/>
        <v>-</v>
      </c>
    </row>
    <row r="1087" spans="1:27" x14ac:dyDescent="0.25">
      <c r="A1087" s="9" t="s">
        <v>280</v>
      </c>
      <c r="B1087" s="10" t="str">
        <f t="shared" si="360"/>
        <v>DJ PUBLISHING, CLOUD, BUMA MAIN</v>
      </c>
      <c r="C1087" s="2">
        <f>IFERROR(MATCH(MASTER!$A1087,'DJ PUBLISHING'!A:A,FALSE),1393)</f>
        <v>225</v>
      </c>
      <c r="D1087" s="5" t="str">
        <f t="shared" ca="1" si="361"/>
        <v>KEEP ON CALLING</v>
      </c>
      <c r="E1087" s="6" t="str">
        <f t="shared" ca="1" si="362"/>
        <v>Scantraxx</v>
      </c>
      <c r="F1087" s="2">
        <f>IFERROR(MATCH(MASTER!$A1087,CLOUD!B:B,FALSE),1965)</f>
        <v>891</v>
      </c>
      <c r="G1087" s="17">
        <f t="shared" ca="1" si="363"/>
        <v>333887</v>
      </c>
      <c r="H1087" s="18" t="str">
        <f t="shared" ca="1" si="364"/>
        <v>KEEP ON CALLING</v>
      </c>
      <c r="I1087" s="19" t="str">
        <f t="shared" ca="1" si="365"/>
        <v>HAVENAAR/HEIJ/MARTENS</v>
      </c>
      <c r="J1087" s="2">
        <f>IFERROR(MATCH(MASTER!$A1087,'BUMA MAIN'!H:H,FALSE),4952)</f>
        <v>299</v>
      </c>
      <c r="K1087" s="32" t="str">
        <f t="shared" ca="1" si="352"/>
        <v>KEEP ON CALLING</v>
      </c>
      <c r="L1087" s="33">
        <f t="shared" ca="1" si="353"/>
        <v>1351244</v>
      </c>
      <c r="M1087" s="33" t="str">
        <f t="shared" ca="1" si="354"/>
        <v>I-002289736-3</v>
      </c>
      <c r="N1087" s="33">
        <f t="shared" ca="1" si="355"/>
        <v>472380650</v>
      </c>
      <c r="O1087" s="33" t="str">
        <f t="shared" ca="1" si="356"/>
        <v>DJ PUBLISHING</v>
      </c>
      <c r="P1087" s="33">
        <f t="shared" ca="1" si="357"/>
        <v>11544725</v>
      </c>
      <c r="Q1087" s="33">
        <f t="shared" ca="1" si="358"/>
        <v>42223</v>
      </c>
      <c r="R1087" s="34" t="str">
        <f t="shared" ca="1" si="359"/>
        <v>W-009947367</v>
      </c>
      <c r="S1087" s="2">
        <f>IFERROR(MATCH(MASTER!$A1087,'BUMA ALT'!H:H,FALSE),4952)</f>
        <v>4952</v>
      </c>
      <c r="T1087" s="5" t="str">
        <f t="shared" ca="1" si="366"/>
        <v>-</v>
      </c>
      <c r="U1087" s="51" t="str">
        <f t="shared" ca="1" si="367"/>
        <v>-</v>
      </c>
      <c r="V1087" s="51" t="str">
        <f t="shared" ca="1" si="368"/>
        <v>-</v>
      </c>
      <c r="W1087" s="51" t="str">
        <f t="shared" ca="1" si="369"/>
        <v>-</v>
      </c>
      <c r="X1087" s="51" t="str">
        <f t="shared" ca="1" si="370"/>
        <v>-</v>
      </c>
      <c r="Y1087" s="51" t="str">
        <f t="shared" ca="1" si="371"/>
        <v>-</v>
      </c>
      <c r="Z1087" s="51" t="str">
        <f t="shared" ca="1" si="372"/>
        <v>-</v>
      </c>
      <c r="AA1087" s="6" t="str">
        <f t="shared" ca="1" si="373"/>
        <v>-</v>
      </c>
    </row>
    <row r="1088" spans="1:27" x14ac:dyDescent="0.25">
      <c r="A1088" s="9" t="s">
        <v>3094</v>
      </c>
      <c r="B1088" s="10" t="str">
        <f t="shared" si="360"/>
        <v>BUMA ALT</v>
      </c>
      <c r="C1088" s="2">
        <f>IFERROR(MATCH(MASTER!$A1088,'DJ PUBLISHING'!A:A,FALSE),1393)</f>
        <v>1393</v>
      </c>
      <c r="D1088" s="5" t="str">
        <f t="shared" ca="1" si="361"/>
        <v>-</v>
      </c>
      <c r="E1088" s="6" t="str">
        <f t="shared" ca="1" si="362"/>
        <v>-</v>
      </c>
      <c r="F1088" s="2">
        <f>IFERROR(MATCH(MASTER!$A1088,CLOUD!B:B,FALSE),1965)</f>
        <v>1965</v>
      </c>
      <c r="G1088" s="17" t="str">
        <f t="shared" ca="1" si="363"/>
        <v>-</v>
      </c>
      <c r="H1088" s="18" t="str">
        <f t="shared" ca="1" si="364"/>
        <v>-</v>
      </c>
      <c r="I1088" s="19" t="str">
        <f t="shared" ca="1" si="365"/>
        <v>-</v>
      </c>
      <c r="J1088" s="2">
        <f>IFERROR(MATCH(MASTER!$A1088,'BUMA MAIN'!H:H,FALSE),4952)</f>
        <v>4952</v>
      </c>
      <c r="K1088" s="32" t="str">
        <f t="shared" ca="1" si="352"/>
        <v>-</v>
      </c>
      <c r="L1088" s="33" t="str">
        <f t="shared" ca="1" si="353"/>
        <v>-</v>
      </c>
      <c r="M1088" s="33" t="str">
        <f t="shared" ca="1" si="354"/>
        <v>-</v>
      </c>
      <c r="N1088" s="33" t="str">
        <f t="shared" ca="1" si="355"/>
        <v>-</v>
      </c>
      <c r="O1088" s="33" t="str">
        <f t="shared" ca="1" si="356"/>
        <v>-</v>
      </c>
      <c r="P1088" s="33" t="str">
        <f t="shared" ca="1" si="357"/>
        <v>-</v>
      </c>
      <c r="Q1088" s="33" t="str">
        <f t="shared" ca="1" si="358"/>
        <v>-</v>
      </c>
      <c r="R1088" s="34" t="str">
        <f t="shared" ca="1" si="359"/>
        <v>-</v>
      </c>
      <c r="S1088" s="2">
        <f>IFERROR(MATCH(MASTER!$A1088,'BUMA ALT'!H:H,FALSE),4952)</f>
        <v>1004</v>
      </c>
      <c r="T1088" s="5" t="str">
        <f t="shared" ca="1" si="366"/>
        <v>KEEP ON CALLING (RADIO EDIT)</v>
      </c>
      <c r="U1088" s="51">
        <f t="shared" ca="1" si="367"/>
        <v>1351244</v>
      </c>
      <c r="V1088" s="51" t="str">
        <f t="shared" ca="1" si="368"/>
        <v>I-002289736-3</v>
      </c>
      <c r="W1088" s="51">
        <f t="shared" ca="1" si="369"/>
        <v>472380650</v>
      </c>
      <c r="X1088" s="51" t="str">
        <f t="shared" ca="1" si="370"/>
        <v>DJ PUBLISHING</v>
      </c>
      <c r="Y1088" s="51">
        <f t="shared" ca="1" si="371"/>
        <v>11564552</v>
      </c>
      <c r="Z1088" s="51">
        <f t="shared" ca="1" si="372"/>
        <v>42479</v>
      </c>
      <c r="AA1088" s="6" t="str">
        <f t="shared" ca="1" si="373"/>
        <v>W-011052165</v>
      </c>
    </row>
    <row r="1089" spans="1:27" x14ac:dyDescent="0.25">
      <c r="A1089" s="9" t="s">
        <v>985</v>
      </c>
      <c r="B1089" s="10" t="str">
        <f t="shared" si="360"/>
        <v>DJ PUBLISHING, CLOUD, BUMA MAIN</v>
      </c>
      <c r="C1089" s="2">
        <f>IFERROR(MATCH(MASTER!$A1089,'DJ PUBLISHING'!A:A,FALSE),1393)</f>
        <v>1360</v>
      </c>
      <c r="D1089" s="5" t="str">
        <f t="shared" ca="1" si="361"/>
        <v>KEEP ON HATING</v>
      </c>
      <c r="E1089" s="6" t="str">
        <f t="shared" ca="1" si="362"/>
        <v>SPECIAL</v>
      </c>
      <c r="F1089" s="2">
        <f>IFERROR(MATCH(MASTER!$A1089,CLOUD!B:B,FALSE),1965)</f>
        <v>892</v>
      </c>
      <c r="G1089" s="17">
        <f t="shared" ca="1" si="363"/>
        <v>695678</v>
      </c>
      <c r="H1089" s="18" t="str">
        <f t="shared" ca="1" si="364"/>
        <v>KEEP ON HATING</v>
      </c>
      <c r="I1089" s="19" t="str">
        <f t="shared" ca="1" si="365"/>
        <v>HECTORS</v>
      </c>
      <c r="J1089" s="2">
        <f>IFERROR(MATCH(MASTER!$A1089,'BUMA MAIN'!H:H,FALSE),4952)</f>
        <v>1007</v>
      </c>
      <c r="K1089" s="32" t="str">
        <f t="shared" ca="1" si="352"/>
        <v>KEEP ON HATING</v>
      </c>
      <c r="L1089" s="33">
        <f t="shared" ca="1" si="353"/>
        <v>1351244</v>
      </c>
      <c r="M1089" s="33" t="str">
        <f t="shared" ca="1" si="354"/>
        <v>I-002289736-3</v>
      </c>
      <c r="N1089" s="33">
        <f t="shared" ca="1" si="355"/>
        <v>472380650</v>
      </c>
      <c r="O1089" s="33" t="str">
        <f t="shared" ca="1" si="356"/>
        <v>DJ PUBLISHING</v>
      </c>
      <c r="P1089" s="33">
        <f t="shared" ca="1" si="357"/>
        <v>11564552</v>
      </c>
      <c r="Q1089" s="33">
        <f t="shared" ca="1" si="358"/>
        <v>42479</v>
      </c>
      <c r="R1089" s="34" t="str">
        <f t="shared" ca="1" si="359"/>
        <v>W-011462997</v>
      </c>
      <c r="S1089" s="2">
        <f>IFERROR(MATCH(MASTER!$A1089,'BUMA ALT'!H:H,FALSE),4952)</f>
        <v>4952</v>
      </c>
      <c r="T1089" s="5" t="str">
        <f t="shared" ca="1" si="366"/>
        <v>-</v>
      </c>
      <c r="U1089" s="51" t="str">
        <f t="shared" ca="1" si="367"/>
        <v>-</v>
      </c>
      <c r="V1089" s="51" t="str">
        <f t="shared" ca="1" si="368"/>
        <v>-</v>
      </c>
      <c r="W1089" s="51" t="str">
        <f t="shared" ca="1" si="369"/>
        <v>-</v>
      </c>
      <c r="X1089" s="51" t="str">
        <f t="shared" ca="1" si="370"/>
        <v>-</v>
      </c>
      <c r="Y1089" s="51" t="str">
        <f t="shared" ca="1" si="371"/>
        <v>-</v>
      </c>
      <c r="Z1089" s="51" t="str">
        <f t="shared" ca="1" si="372"/>
        <v>-</v>
      </c>
      <c r="AA1089" s="6" t="str">
        <f t="shared" ca="1" si="373"/>
        <v>-</v>
      </c>
    </row>
    <row r="1090" spans="1:27" x14ac:dyDescent="0.25">
      <c r="A1090" s="9" t="s">
        <v>591</v>
      </c>
      <c r="B1090" s="10" t="str">
        <f t="shared" si="360"/>
        <v>DJ PUBLISHING, CLOUD, BUMA MAIN</v>
      </c>
      <c r="C1090" s="2">
        <f>IFERROR(MATCH(MASTER!$A1090,'DJ PUBLISHING'!A:A,FALSE),1393)</f>
        <v>742</v>
      </c>
      <c r="D1090" s="5" t="str">
        <f t="shared" ca="1" si="361"/>
        <v>KEEP ON MOVING</v>
      </c>
      <c r="E1090" s="6" t="str">
        <f t="shared" ca="1" si="362"/>
        <v>X-BONE</v>
      </c>
      <c r="F1090" s="2">
        <f>IFERROR(MATCH(MASTER!$A1090,CLOUD!B:B,FALSE),1965)</f>
        <v>893</v>
      </c>
      <c r="G1090" s="17">
        <f t="shared" ca="1" si="363"/>
        <v>465448</v>
      </c>
      <c r="H1090" s="18" t="str">
        <f t="shared" ca="1" si="364"/>
        <v>KEEP ON MOVING</v>
      </c>
      <c r="I1090" s="19" t="str">
        <f t="shared" ca="1" si="365"/>
        <v>QUIROGA/TENSINI</v>
      </c>
      <c r="J1090" s="2">
        <f>IFERROR(MATCH(MASTER!$A1090,'BUMA MAIN'!H:H,FALSE),4952)</f>
        <v>610</v>
      </c>
      <c r="K1090" s="32" t="str">
        <f t="shared" ca="1" si="352"/>
        <v>KEEP ON MOVING</v>
      </c>
      <c r="L1090" s="33">
        <f t="shared" ca="1" si="353"/>
        <v>1351244</v>
      </c>
      <c r="M1090" s="33" t="str">
        <f t="shared" ca="1" si="354"/>
        <v>I-002289736-3</v>
      </c>
      <c r="N1090" s="33">
        <f t="shared" ca="1" si="355"/>
        <v>472380650</v>
      </c>
      <c r="O1090" s="33" t="str">
        <f t="shared" ca="1" si="356"/>
        <v>DJ PUBLISHING</v>
      </c>
      <c r="P1090" s="33">
        <f t="shared" ca="1" si="357"/>
        <v>11555158</v>
      </c>
      <c r="Q1090" s="33">
        <f t="shared" ca="1" si="358"/>
        <v>42352</v>
      </c>
      <c r="R1090" s="34" t="str">
        <f t="shared" ca="1" si="359"/>
        <v>W-010711164</v>
      </c>
      <c r="S1090" s="2">
        <f>IFERROR(MATCH(MASTER!$A1090,'BUMA ALT'!H:H,FALSE),4952)</f>
        <v>4952</v>
      </c>
      <c r="T1090" s="5" t="str">
        <f t="shared" ca="1" si="366"/>
        <v>-</v>
      </c>
      <c r="U1090" s="51" t="str">
        <f t="shared" ca="1" si="367"/>
        <v>-</v>
      </c>
      <c r="V1090" s="51" t="str">
        <f t="shared" ca="1" si="368"/>
        <v>-</v>
      </c>
      <c r="W1090" s="51" t="str">
        <f t="shared" ca="1" si="369"/>
        <v>-</v>
      </c>
      <c r="X1090" s="51" t="str">
        <f t="shared" ca="1" si="370"/>
        <v>-</v>
      </c>
      <c r="Y1090" s="51" t="str">
        <f t="shared" ca="1" si="371"/>
        <v>-</v>
      </c>
      <c r="Z1090" s="51" t="str">
        <f t="shared" ca="1" si="372"/>
        <v>-</v>
      </c>
      <c r="AA1090" s="6" t="str">
        <f t="shared" ca="1" si="373"/>
        <v>-</v>
      </c>
    </row>
    <row r="1091" spans="1:27" x14ac:dyDescent="0.25">
      <c r="A1091" s="9" t="s">
        <v>1720</v>
      </c>
      <c r="B1091" s="10" t="str">
        <f t="shared" si="360"/>
        <v>DJ PUBLISHING, CLOUD</v>
      </c>
      <c r="C1091" s="2">
        <f>IFERROR(MATCH(MASTER!$A1091,'DJ PUBLISHING'!A:A,FALSE),1393)</f>
        <v>53</v>
      </c>
      <c r="D1091" s="5" t="str">
        <f t="shared" ca="1" si="361"/>
        <v>KEEP ON ROCKIN'</v>
      </c>
      <c r="E1091" s="6" t="str">
        <f t="shared" ca="1" si="362"/>
        <v>Scantraxx</v>
      </c>
      <c r="F1091" s="2">
        <f>IFERROR(MATCH(MASTER!$A1091,CLOUD!B:B,FALSE),1965)</f>
        <v>894</v>
      </c>
      <c r="G1091" s="17">
        <f t="shared" ca="1" si="363"/>
        <v>85178</v>
      </c>
      <c r="H1091" s="18" t="str">
        <f t="shared" ca="1" si="364"/>
        <v>KEEP ON ROCKIN'</v>
      </c>
      <c r="I1091" s="19" t="str">
        <f t="shared" ca="1" si="365"/>
        <v>BUIJTENHEK/ELKABAS/EVERS</v>
      </c>
      <c r="J1091" s="2">
        <f>IFERROR(MATCH(MASTER!$A1091,'BUMA MAIN'!H:H,FALSE),4952)</f>
        <v>4952</v>
      </c>
      <c r="K1091" s="32" t="str">
        <f t="shared" ref="K1091:K1154" ca="1" si="374">INDIRECT("'"&amp;$K$1 &amp;"'!" &amp; ADDRESS($J1091,8))</f>
        <v>-</v>
      </c>
      <c r="L1091" s="33" t="str">
        <f t="shared" ref="L1091:L1154" ca="1" si="375">INDIRECT("'"&amp;$K$1 &amp;"'!" &amp; ADDRESS($J1091,1))</f>
        <v>-</v>
      </c>
      <c r="M1091" s="33" t="str">
        <f t="shared" ref="M1091:M1154" ca="1" si="376">INDIRECT("'"&amp;$K$1 &amp;"'!" &amp; ADDRESS($J1091,2))</f>
        <v>-</v>
      </c>
      <c r="N1091" s="33" t="str">
        <f t="shared" ref="N1091:N1154" ca="1" si="377">INDIRECT("'"&amp;$K$1 &amp;"'!" &amp; ADDRESS($J1091,3))</f>
        <v>-</v>
      </c>
      <c r="O1091" s="33" t="str">
        <f t="shared" ref="O1091:O1154" ca="1" si="378">INDIRECT("'"&amp;$K$1 &amp;"'!" &amp; ADDRESS($J1091,4))</f>
        <v>-</v>
      </c>
      <c r="P1091" s="33" t="str">
        <f t="shared" ref="P1091:P1154" ca="1" si="379">INDIRECT("'"&amp;$K$1 &amp;"'!" &amp; ADDRESS($J1091,5))</f>
        <v>-</v>
      </c>
      <c r="Q1091" s="33" t="str">
        <f t="shared" ref="Q1091:Q1154" ca="1" si="380">INDIRECT("'"&amp;$K$1 &amp;"'!" &amp; ADDRESS($J1091,6))</f>
        <v>-</v>
      </c>
      <c r="R1091" s="34" t="str">
        <f t="shared" ref="R1091:R1154" ca="1" si="381">INDIRECT("'"&amp;$K$1 &amp;"'!" &amp; ADDRESS($J1091,7))</f>
        <v>-</v>
      </c>
      <c r="S1091" s="2">
        <f>IFERROR(MATCH(MASTER!$A1091,'BUMA ALT'!H:H,FALSE),4952)</f>
        <v>4952</v>
      </c>
      <c r="T1091" s="5" t="str">
        <f t="shared" ca="1" si="366"/>
        <v>-</v>
      </c>
      <c r="U1091" s="51" t="str">
        <f t="shared" ca="1" si="367"/>
        <v>-</v>
      </c>
      <c r="V1091" s="51" t="str">
        <f t="shared" ca="1" si="368"/>
        <v>-</v>
      </c>
      <c r="W1091" s="51" t="str">
        <f t="shared" ca="1" si="369"/>
        <v>-</v>
      </c>
      <c r="X1091" s="51" t="str">
        <f t="shared" ca="1" si="370"/>
        <v>-</v>
      </c>
      <c r="Y1091" s="51" t="str">
        <f t="shared" ca="1" si="371"/>
        <v>-</v>
      </c>
      <c r="Z1091" s="51" t="str">
        <f t="shared" ca="1" si="372"/>
        <v>-</v>
      </c>
      <c r="AA1091" s="6" t="str">
        <f t="shared" ca="1" si="373"/>
        <v>-</v>
      </c>
    </row>
    <row r="1092" spans="1:27" x14ac:dyDescent="0.25">
      <c r="A1092" s="9" t="s">
        <v>2583</v>
      </c>
      <c r="B1092" s="10" t="str">
        <f t="shared" ref="B1092:B1155" si="382">SUBSTITUTE(SUBSTITUTE(TRIM(SUBSTITUTE(TRIM(IF(C1092&lt;&gt;1393,SUBSTITUTE($D$1," ","~")&amp;"|"," ") &amp;  IF(F1092&lt;&gt;1965,SUBSTITUTE($G$1," ","~")&amp;"|"," ") &amp; IF(J1092&lt;&gt;4952,SUBSTITUTE($K$1," ","~")&amp;"|"," ") &amp; IF(S1092&lt;&gt;4952,SUBSTITUTE($T$1," ","~")&amp;"|"," ")),"|"," "))," ",", "),"~"," ")</f>
        <v>DJ PUBLISHING</v>
      </c>
      <c r="C1092" s="2">
        <f>IFERROR(MATCH(MASTER!$A1092,'DJ PUBLISHING'!A:A,FALSE),1393)</f>
        <v>54</v>
      </c>
      <c r="D1092" s="5" t="str">
        <f t="shared" ref="D1092:D1155" ca="1" si="383">INDIRECT("'" &amp; $D$1 &amp;"'!" &amp; ADDRESS($C1092,1))</f>
        <v>KEEP ON ROCKIN' (EDIT)</v>
      </c>
      <c r="E1092" s="6" t="str">
        <f t="shared" ref="E1092:E1155" ca="1" si="384">INDIRECT("'" &amp; $D$1 &amp;"'!" &amp; ADDRESS($C1092,2))</f>
        <v>Scantraxx</v>
      </c>
      <c r="F1092" s="2">
        <f>IFERROR(MATCH(MASTER!$A1092,CLOUD!B:B,FALSE),1965)</f>
        <v>1965</v>
      </c>
      <c r="G1092" s="17" t="str">
        <f t="shared" ref="G1092:G1155" ca="1" si="385">INDIRECT("'"&amp;$G$1 &amp;"'!" &amp; ADDRESS($F1092,1))</f>
        <v>-</v>
      </c>
      <c r="H1092" s="18" t="str">
        <f t="shared" ref="H1092:H1155" ca="1" si="386">INDIRECT("'"&amp;$G$1 &amp;"'!" &amp; ADDRESS($F1092,2))</f>
        <v>-</v>
      </c>
      <c r="I1092" s="19" t="str">
        <f t="shared" ref="I1092:I1155" ca="1" si="387">INDIRECT("'"&amp;$G$1 &amp;"'!" &amp; ADDRESS($F1092,3))</f>
        <v>-</v>
      </c>
      <c r="J1092" s="2">
        <f>IFERROR(MATCH(MASTER!$A1092,'BUMA MAIN'!H:H,FALSE),4952)</f>
        <v>4952</v>
      </c>
      <c r="K1092" s="32" t="str">
        <f t="shared" ca="1" si="374"/>
        <v>-</v>
      </c>
      <c r="L1092" s="33" t="str">
        <f t="shared" ca="1" si="375"/>
        <v>-</v>
      </c>
      <c r="M1092" s="33" t="str">
        <f t="shared" ca="1" si="376"/>
        <v>-</v>
      </c>
      <c r="N1092" s="33" t="str">
        <f t="shared" ca="1" si="377"/>
        <v>-</v>
      </c>
      <c r="O1092" s="33" t="str">
        <f t="shared" ca="1" si="378"/>
        <v>-</v>
      </c>
      <c r="P1092" s="33" t="str">
        <f t="shared" ca="1" si="379"/>
        <v>-</v>
      </c>
      <c r="Q1092" s="33" t="str">
        <f t="shared" ca="1" si="380"/>
        <v>-</v>
      </c>
      <c r="R1092" s="34" t="str">
        <f t="shared" ca="1" si="381"/>
        <v>-</v>
      </c>
      <c r="S1092" s="2">
        <f>IFERROR(MATCH(MASTER!$A1092,'BUMA ALT'!H:H,FALSE),4952)</f>
        <v>4952</v>
      </c>
      <c r="T1092" s="5" t="str">
        <f t="shared" ref="T1092:T1155" ca="1" si="388">INDIRECT("'"&amp;$T$1 &amp;"'!" &amp; ADDRESS($S1092,8))</f>
        <v>-</v>
      </c>
      <c r="U1092" s="51" t="str">
        <f t="shared" ref="U1092:U1155" ca="1" si="389">INDIRECT("'"&amp;$T$1 &amp;"'!" &amp; ADDRESS($S1092,1))</f>
        <v>-</v>
      </c>
      <c r="V1092" s="51" t="str">
        <f t="shared" ref="V1092:V1155" ca="1" si="390">INDIRECT("'"&amp;$T$1 &amp;"'!" &amp; ADDRESS($S1092,2))</f>
        <v>-</v>
      </c>
      <c r="W1092" s="51" t="str">
        <f t="shared" ref="W1092:W1155" ca="1" si="391">INDIRECT("'"&amp;$T$1 &amp;"'!" &amp; ADDRESS($S1092,3))</f>
        <v>-</v>
      </c>
      <c r="X1092" s="51" t="str">
        <f t="shared" ref="X1092:X1155" ca="1" si="392">INDIRECT("'"&amp;$T$1 &amp;"'!" &amp; ADDRESS($S1092,4))</f>
        <v>-</v>
      </c>
      <c r="Y1092" s="51" t="str">
        <f t="shared" ref="Y1092:Y1155" ca="1" si="393">INDIRECT("'"&amp;$T$1 &amp;"'!" &amp; ADDRESS($S1092,5))</f>
        <v>-</v>
      </c>
      <c r="Z1092" s="51" t="str">
        <f t="shared" ref="Z1092:Z1155" ca="1" si="394">INDIRECT("'"&amp;$T$1 &amp;"'!" &amp; ADDRESS($S1092,6))</f>
        <v>-</v>
      </c>
      <c r="AA1092" s="6" t="str">
        <f t="shared" ref="AA1092:AA1155" ca="1" si="395">INDIRECT("'"&amp;$T$1 &amp;"'!" &amp; ADDRESS($S1092,7))</f>
        <v>-</v>
      </c>
    </row>
    <row r="1093" spans="1:27" x14ac:dyDescent="0.25">
      <c r="A1093" s="9" t="s">
        <v>121</v>
      </c>
      <c r="B1093" s="10" t="str">
        <f t="shared" si="382"/>
        <v>CLOUD, BUMA MAIN</v>
      </c>
      <c r="C1093" s="2">
        <f>IFERROR(MATCH(MASTER!$A1093,'DJ PUBLISHING'!A:A,FALSE),1393)</f>
        <v>1393</v>
      </c>
      <c r="D1093" s="5" t="str">
        <f t="shared" ca="1" si="383"/>
        <v>-</v>
      </c>
      <c r="E1093" s="6" t="str">
        <f t="shared" ca="1" si="384"/>
        <v>-</v>
      </c>
      <c r="F1093" s="2">
        <f>IFERROR(MATCH(MASTER!$A1093,CLOUD!B:B,FALSE),1965)</f>
        <v>895</v>
      </c>
      <c r="G1093" s="17">
        <f t="shared" ca="1" si="385"/>
        <v>289592</v>
      </c>
      <c r="H1093" s="18" t="str">
        <f t="shared" ca="1" si="386"/>
        <v>KEEP ROCKIN</v>
      </c>
      <c r="I1093" s="19" t="str">
        <f t="shared" ca="1" si="387"/>
        <v>PERNA</v>
      </c>
      <c r="J1093" s="2">
        <f>IFERROR(MATCH(MASTER!$A1093,'BUMA MAIN'!H:H,FALSE),4952)</f>
        <v>140</v>
      </c>
      <c r="K1093" s="32" t="str">
        <f t="shared" ca="1" si="374"/>
        <v>KEEP ROCKIN</v>
      </c>
      <c r="L1093" s="33">
        <f t="shared" ca="1" si="375"/>
        <v>1351244</v>
      </c>
      <c r="M1093" s="33" t="str">
        <f t="shared" ca="1" si="376"/>
        <v>I-002289736-3</v>
      </c>
      <c r="N1093" s="33">
        <f t="shared" ca="1" si="377"/>
        <v>472380650</v>
      </c>
      <c r="O1093" s="33" t="str">
        <f t="shared" ca="1" si="378"/>
        <v>DJ PUBLISHING</v>
      </c>
      <c r="P1093" s="33">
        <f t="shared" ca="1" si="379"/>
        <v>4801076</v>
      </c>
      <c r="Q1093" s="33">
        <f t="shared" ca="1" si="380"/>
        <v>38832</v>
      </c>
      <c r="R1093" s="34" t="str">
        <f t="shared" ca="1" si="381"/>
        <v>W-004246696</v>
      </c>
      <c r="S1093" s="2">
        <f>IFERROR(MATCH(MASTER!$A1093,'BUMA ALT'!H:H,FALSE),4952)</f>
        <v>4952</v>
      </c>
      <c r="T1093" s="5" t="str">
        <f t="shared" ca="1" si="388"/>
        <v>-</v>
      </c>
      <c r="U1093" s="51" t="str">
        <f t="shared" ca="1" si="389"/>
        <v>-</v>
      </c>
      <c r="V1093" s="51" t="str">
        <f t="shared" ca="1" si="390"/>
        <v>-</v>
      </c>
      <c r="W1093" s="51" t="str">
        <f t="shared" ca="1" si="391"/>
        <v>-</v>
      </c>
      <c r="X1093" s="51" t="str">
        <f t="shared" ca="1" si="392"/>
        <v>-</v>
      </c>
      <c r="Y1093" s="51" t="str">
        <f t="shared" ca="1" si="393"/>
        <v>-</v>
      </c>
      <c r="Z1093" s="51" t="str">
        <f t="shared" ca="1" si="394"/>
        <v>-</v>
      </c>
      <c r="AA1093" s="6" t="str">
        <f t="shared" ca="1" si="395"/>
        <v>-</v>
      </c>
    </row>
    <row r="1094" spans="1:27" x14ac:dyDescent="0.25">
      <c r="A1094" s="9" t="s">
        <v>29</v>
      </c>
      <c r="B1094" s="10" t="str">
        <f t="shared" si="382"/>
        <v>DJ PUBLISHING, BUMA MAIN</v>
      </c>
      <c r="C1094" s="2">
        <f>IFERROR(MATCH(MASTER!$A1094,'DJ PUBLISHING'!A:A,FALSE),1393)</f>
        <v>14</v>
      </c>
      <c r="D1094" s="5" t="str">
        <f t="shared" ca="1" si="383"/>
        <v>KICK IT IN UR FACE</v>
      </c>
      <c r="E1094" s="6" t="str">
        <f t="shared" ca="1" si="384"/>
        <v>Scantraxx</v>
      </c>
      <c r="F1094" s="2">
        <f>IFERROR(MATCH(MASTER!$A1094,CLOUD!B:B,FALSE),1965)</f>
        <v>1965</v>
      </c>
      <c r="G1094" s="17" t="str">
        <f t="shared" ca="1" si="385"/>
        <v>-</v>
      </c>
      <c r="H1094" s="18" t="str">
        <f t="shared" ca="1" si="386"/>
        <v>-</v>
      </c>
      <c r="I1094" s="19" t="str">
        <f t="shared" ca="1" si="387"/>
        <v>-</v>
      </c>
      <c r="J1094" s="2">
        <f>IFERROR(MATCH(MASTER!$A1094,'BUMA MAIN'!H:H,FALSE),4952)</f>
        <v>34</v>
      </c>
      <c r="K1094" s="32" t="str">
        <f t="shared" ca="1" si="374"/>
        <v>KICK IT IN UR FACE</v>
      </c>
      <c r="L1094" s="33">
        <f t="shared" ca="1" si="375"/>
        <v>1351244</v>
      </c>
      <c r="M1094" s="33" t="str">
        <f t="shared" ca="1" si="376"/>
        <v>I-002289736-3</v>
      </c>
      <c r="N1094" s="33">
        <f t="shared" ca="1" si="377"/>
        <v>472380650</v>
      </c>
      <c r="O1094" s="33" t="str">
        <f t="shared" ca="1" si="378"/>
        <v>DJ PUBLISHING</v>
      </c>
      <c r="P1094" s="33">
        <f t="shared" ca="1" si="379"/>
        <v>4792317</v>
      </c>
      <c r="Q1094" s="33">
        <f t="shared" ca="1" si="380"/>
        <v>38643</v>
      </c>
      <c r="R1094" s="34" t="str">
        <f t="shared" ca="1" si="381"/>
        <v>W-009374361</v>
      </c>
      <c r="S1094" s="2">
        <f>IFERROR(MATCH(MASTER!$A1094,'BUMA ALT'!H:H,FALSE),4952)</f>
        <v>4952</v>
      </c>
      <c r="T1094" s="5" t="str">
        <f t="shared" ca="1" si="388"/>
        <v>-</v>
      </c>
      <c r="U1094" s="51" t="str">
        <f t="shared" ca="1" si="389"/>
        <v>-</v>
      </c>
      <c r="V1094" s="51" t="str">
        <f t="shared" ca="1" si="390"/>
        <v>-</v>
      </c>
      <c r="W1094" s="51" t="str">
        <f t="shared" ca="1" si="391"/>
        <v>-</v>
      </c>
      <c r="X1094" s="51" t="str">
        <f t="shared" ca="1" si="392"/>
        <v>-</v>
      </c>
      <c r="Y1094" s="51" t="str">
        <f t="shared" ca="1" si="393"/>
        <v>-</v>
      </c>
      <c r="Z1094" s="51" t="str">
        <f t="shared" ca="1" si="394"/>
        <v>-</v>
      </c>
      <c r="AA1094" s="6" t="str">
        <f t="shared" ca="1" si="395"/>
        <v>-</v>
      </c>
    </row>
    <row r="1095" spans="1:27" x14ac:dyDescent="0.25">
      <c r="A1095" s="9" t="s">
        <v>90</v>
      </c>
      <c r="B1095" s="10" t="str">
        <f t="shared" si="382"/>
        <v>CLOUD, BUMA ALT</v>
      </c>
      <c r="C1095" s="2">
        <f>IFERROR(MATCH(MASTER!$A1095,'DJ PUBLISHING'!A:A,FALSE),1393)</f>
        <v>1393</v>
      </c>
      <c r="D1095" s="5" t="str">
        <f t="shared" ca="1" si="383"/>
        <v>-</v>
      </c>
      <c r="E1095" s="6" t="str">
        <f t="shared" ca="1" si="384"/>
        <v>-</v>
      </c>
      <c r="F1095" s="2">
        <f>IFERROR(MATCH(MASTER!$A1095,CLOUD!B:B,FALSE),1965)</f>
        <v>896</v>
      </c>
      <c r="G1095" s="17">
        <f t="shared" ca="1" si="385"/>
        <v>645</v>
      </c>
      <c r="H1095" s="18" t="str">
        <f t="shared" ca="1" si="386"/>
        <v>KICK IT IN YOUR FACE</v>
      </c>
      <c r="I1095" s="19" t="str">
        <f t="shared" ca="1" si="387"/>
        <v xml:space="preserve">DUTRIEUX/ROOIJ DE </v>
      </c>
      <c r="J1095" s="2">
        <f>IFERROR(MATCH(MASTER!$A1095,'BUMA MAIN'!H:H,FALSE),4952)</f>
        <v>4952</v>
      </c>
      <c r="K1095" s="32" t="str">
        <f t="shared" ca="1" si="374"/>
        <v>-</v>
      </c>
      <c r="L1095" s="33" t="str">
        <f t="shared" ca="1" si="375"/>
        <v>-</v>
      </c>
      <c r="M1095" s="33" t="str">
        <f t="shared" ca="1" si="376"/>
        <v>-</v>
      </c>
      <c r="N1095" s="33" t="str">
        <f t="shared" ca="1" si="377"/>
        <v>-</v>
      </c>
      <c r="O1095" s="33" t="str">
        <f t="shared" ca="1" si="378"/>
        <v>-</v>
      </c>
      <c r="P1095" s="33" t="str">
        <f t="shared" ca="1" si="379"/>
        <v>-</v>
      </c>
      <c r="Q1095" s="33" t="str">
        <f t="shared" ca="1" si="380"/>
        <v>-</v>
      </c>
      <c r="R1095" s="34" t="str">
        <f t="shared" ca="1" si="381"/>
        <v>-</v>
      </c>
      <c r="S1095" s="2">
        <f>IFERROR(MATCH(MASTER!$A1095,'BUMA ALT'!H:H,FALSE),4952)</f>
        <v>109</v>
      </c>
      <c r="T1095" s="5" t="str">
        <f t="shared" ca="1" si="388"/>
        <v>KICK IT IN YOUR FACE</v>
      </c>
      <c r="U1095" s="51">
        <f t="shared" ca="1" si="389"/>
        <v>1351244</v>
      </c>
      <c r="V1095" s="51" t="str">
        <f t="shared" ca="1" si="390"/>
        <v>I-002289736-3</v>
      </c>
      <c r="W1095" s="51">
        <f t="shared" ca="1" si="391"/>
        <v>472380650</v>
      </c>
      <c r="X1095" s="51" t="str">
        <f t="shared" ca="1" si="392"/>
        <v>DJ PUBLISHING</v>
      </c>
      <c r="Y1095" s="51">
        <f t="shared" ca="1" si="393"/>
        <v>4801076</v>
      </c>
      <c r="Z1095" s="51">
        <f t="shared" ca="1" si="394"/>
        <v>38832</v>
      </c>
      <c r="AA1095" s="6" t="str">
        <f t="shared" ca="1" si="395"/>
        <v>W-004448910</v>
      </c>
    </row>
    <row r="1096" spans="1:27" x14ac:dyDescent="0.25">
      <c r="A1096" s="9" t="s">
        <v>1722</v>
      </c>
      <c r="B1096" s="10" t="str">
        <f t="shared" si="382"/>
        <v>CLOUD</v>
      </c>
      <c r="C1096" s="2">
        <f>IFERROR(MATCH(MASTER!$A1096,'DJ PUBLISHING'!A:A,FALSE),1393)</f>
        <v>1393</v>
      </c>
      <c r="D1096" s="5" t="str">
        <f t="shared" ca="1" si="383"/>
        <v>-</v>
      </c>
      <c r="E1096" s="6" t="str">
        <f t="shared" ca="1" si="384"/>
        <v>-</v>
      </c>
      <c r="F1096" s="2">
        <f>IFERROR(MATCH(MASTER!$A1096,CLOUD!B:B,FALSE),1965)</f>
        <v>897</v>
      </c>
      <c r="G1096" s="17">
        <f t="shared" ca="1" si="385"/>
        <v>75038</v>
      </c>
      <c r="H1096" s="18" t="str">
        <f t="shared" ca="1" si="386"/>
        <v>KICKIN ASS</v>
      </c>
      <c r="I1096" s="19" t="str">
        <f t="shared" ca="1" si="387"/>
        <v>MASCELLINO/ROSCHINI</v>
      </c>
      <c r="J1096" s="2">
        <f>IFERROR(MATCH(MASTER!$A1096,'BUMA MAIN'!H:H,FALSE),4952)</f>
        <v>4952</v>
      </c>
      <c r="K1096" s="32" t="str">
        <f t="shared" ca="1" si="374"/>
        <v>-</v>
      </c>
      <c r="L1096" s="33" t="str">
        <f t="shared" ca="1" si="375"/>
        <v>-</v>
      </c>
      <c r="M1096" s="33" t="str">
        <f t="shared" ca="1" si="376"/>
        <v>-</v>
      </c>
      <c r="N1096" s="33" t="str">
        <f t="shared" ca="1" si="377"/>
        <v>-</v>
      </c>
      <c r="O1096" s="33" t="str">
        <f t="shared" ca="1" si="378"/>
        <v>-</v>
      </c>
      <c r="P1096" s="33" t="str">
        <f t="shared" ca="1" si="379"/>
        <v>-</v>
      </c>
      <c r="Q1096" s="33" t="str">
        <f t="shared" ca="1" si="380"/>
        <v>-</v>
      </c>
      <c r="R1096" s="34" t="str">
        <f t="shared" ca="1" si="381"/>
        <v>-</v>
      </c>
      <c r="S1096" s="2">
        <f>IFERROR(MATCH(MASTER!$A1096,'BUMA ALT'!H:H,FALSE),4952)</f>
        <v>4952</v>
      </c>
      <c r="T1096" s="5" t="str">
        <f t="shared" ca="1" si="388"/>
        <v>-</v>
      </c>
      <c r="U1096" s="51" t="str">
        <f t="shared" ca="1" si="389"/>
        <v>-</v>
      </c>
      <c r="V1096" s="51" t="str">
        <f t="shared" ca="1" si="390"/>
        <v>-</v>
      </c>
      <c r="W1096" s="51" t="str">
        <f t="shared" ca="1" si="391"/>
        <v>-</v>
      </c>
      <c r="X1096" s="51" t="str">
        <f t="shared" ca="1" si="392"/>
        <v>-</v>
      </c>
      <c r="Y1096" s="51" t="str">
        <f t="shared" ca="1" si="393"/>
        <v>-</v>
      </c>
      <c r="Z1096" s="51" t="str">
        <f t="shared" ca="1" si="394"/>
        <v>-</v>
      </c>
      <c r="AA1096" s="6" t="str">
        <f t="shared" ca="1" si="395"/>
        <v>-</v>
      </c>
    </row>
    <row r="1097" spans="1:27" x14ac:dyDescent="0.25">
      <c r="A1097" s="9" t="s">
        <v>2584</v>
      </c>
      <c r="B1097" s="10" t="str">
        <f t="shared" si="382"/>
        <v>DJ PUBLISHING</v>
      </c>
      <c r="C1097" s="2">
        <f>IFERROR(MATCH(MASTER!$A1097,'DJ PUBLISHING'!A:A,FALSE),1393)</f>
        <v>1168</v>
      </c>
      <c r="D1097" s="5" t="str">
        <f t="shared" ca="1" si="383"/>
        <v>KICKIN' ASS</v>
      </c>
      <c r="E1097" s="6" t="str">
        <f t="shared" ca="1" si="384"/>
        <v>ITALIAN HARDSTYLE</v>
      </c>
      <c r="F1097" s="2">
        <f>IFERROR(MATCH(MASTER!$A1097,CLOUD!B:B,FALSE),1965)</f>
        <v>1965</v>
      </c>
      <c r="G1097" s="17" t="str">
        <f t="shared" ca="1" si="385"/>
        <v>-</v>
      </c>
      <c r="H1097" s="18" t="str">
        <f t="shared" ca="1" si="386"/>
        <v>-</v>
      </c>
      <c r="I1097" s="19" t="str">
        <f t="shared" ca="1" si="387"/>
        <v>-</v>
      </c>
      <c r="J1097" s="2">
        <f>IFERROR(MATCH(MASTER!$A1097,'BUMA MAIN'!H:H,FALSE),4952)</f>
        <v>4952</v>
      </c>
      <c r="K1097" s="32" t="str">
        <f t="shared" ca="1" si="374"/>
        <v>-</v>
      </c>
      <c r="L1097" s="33" t="str">
        <f t="shared" ca="1" si="375"/>
        <v>-</v>
      </c>
      <c r="M1097" s="33" t="str">
        <f t="shared" ca="1" si="376"/>
        <v>-</v>
      </c>
      <c r="N1097" s="33" t="str">
        <f t="shared" ca="1" si="377"/>
        <v>-</v>
      </c>
      <c r="O1097" s="33" t="str">
        <f t="shared" ca="1" si="378"/>
        <v>-</v>
      </c>
      <c r="P1097" s="33" t="str">
        <f t="shared" ca="1" si="379"/>
        <v>-</v>
      </c>
      <c r="Q1097" s="33" t="str">
        <f t="shared" ca="1" si="380"/>
        <v>-</v>
      </c>
      <c r="R1097" s="34" t="str">
        <f t="shared" ca="1" si="381"/>
        <v>-</v>
      </c>
      <c r="S1097" s="2">
        <f>IFERROR(MATCH(MASTER!$A1097,'BUMA ALT'!H:H,FALSE),4952)</f>
        <v>4952</v>
      </c>
      <c r="T1097" s="5" t="str">
        <f t="shared" ca="1" si="388"/>
        <v>-</v>
      </c>
      <c r="U1097" s="51" t="str">
        <f t="shared" ca="1" si="389"/>
        <v>-</v>
      </c>
      <c r="V1097" s="51" t="str">
        <f t="shared" ca="1" si="390"/>
        <v>-</v>
      </c>
      <c r="W1097" s="51" t="str">
        <f t="shared" ca="1" si="391"/>
        <v>-</v>
      </c>
      <c r="X1097" s="51" t="str">
        <f t="shared" ca="1" si="392"/>
        <v>-</v>
      </c>
      <c r="Y1097" s="51" t="str">
        <f t="shared" ca="1" si="393"/>
        <v>-</v>
      </c>
      <c r="Z1097" s="51" t="str">
        <f t="shared" ca="1" si="394"/>
        <v>-</v>
      </c>
      <c r="AA1097" s="6" t="str">
        <f t="shared" ca="1" si="395"/>
        <v>-</v>
      </c>
    </row>
    <row r="1098" spans="1:27" x14ac:dyDescent="0.25">
      <c r="A1098" s="9" t="s">
        <v>482</v>
      </c>
      <c r="B1098" s="10" t="str">
        <f t="shared" si="382"/>
        <v>DJ PUBLISHING, CLOUD, BUMA MAIN</v>
      </c>
      <c r="C1098" s="2">
        <f>IFERROR(MATCH(MASTER!$A1098,'DJ PUBLISHING'!A:A,FALSE),1393)</f>
        <v>1089</v>
      </c>
      <c r="D1098" s="5" t="str">
        <f t="shared" ca="1" si="383"/>
        <v>KICKING BRUTAL SHIT</v>
      </c>
      <c r="E1098" s="6" t="str">
        <f t="shared" ca="1" si="384"/>
        <v>A2 Records</v>
      </c>
      <c r="F1098" s="2">
        <f>IFERROR(MATCH(MASTER!$A1098,CLOUD!B:B,FALSE),1965)</f>
        <v>898</v>
      </c>
      <c r="G1098" s="17">
        <f t="shared" ca="1" si="385"/>
        <v>454609</v>
      </c>
      <c r="H1098" s="18" t="str">
        <f t="shared" ca="1" si="386"/>
        <v>KICKING BRUTAL SHIT</v>
      </c>
      <c r="I1098" s="19" t="str">
        <f t="shared" ca="1" si="387"/>
        <v>AANDEWIEL</v>
      </c>
      <c r="J1098" s="2">
        <f>IFERROR(MATCH(MASTER!$A1098,'BUMA MAIN'!H:H,FALSE),4952)</f>
        <v>501</v>
      </c>
      <c r="K1098" s="32" t="str">
        <f t="shared" ca="1" si="374"/>
        <v>KICKING BRUTAL SHIT</v>
      </c>
      <c r="L1098" s="33">
        <f t="shared" ca="1" si="375"/>
        <v>1351244</v>
      </c>
      <c r="M1098" s="33" t="str">
        <f t="shared" ca="1" si="376"/>
        <v>I-002289736-3</v>
      </c>
      <c r="N1098" s="33">
        <f t="shared" ca="1" si="377"/>
        <v>472380650</v>
      </c>
      <c r="O1098" s="33" t="str">
        <f t="shared" ca="1" si="378"/>
        <v>DJ PUBLISHING</v>
      </c>
      <c r="P1098" s="33">
        <f t="shared" ca="1" si="379"/>
        <v>11549687</v>
      </c>
      <c r="Q1098" s="33">
        <f t="shared" ca="1" si="380"/>
        <v>42290</v>
      </c>
      <c r="R1098" s="34" t="str">
        <f t="shared" ca="1" si="381"/>
        <v>W-010463805</v>
      </c>
      <c r="S1098" s="2">
        <f>IFERROR(MATCH(MASTER!$A1098,'BUMA ALT'!H:H,FALSE),4952)</f>
        <v>4952</v>
      </c>
      <c r="T1098" s="5" t="str">
        <f t="shared" ca="1" si="388"/>
        <v>-</v>
      </c>
      <c r="U1098" s="51" t="str">
        <f t="shared" ca="1" si="389"/>
        <v>-</v>
      </c>
      <c r="V1098" s="51" t="str">
        <f t="shared" ca="1" si="390"/>
        <v>-</v>
      </c>
      <c r="W1098" s="51" t="str">
        <f t="shared" ca="1" si="391"/>
        <v>-</v>
      </c>
      <c r="X1098" s="51" t="str">
        <f t="shared" ca="1" si="392"/>
        <v>-</v>
      </c>
      <c r="Y1098" s="51" t="str">
        <f t="shared" ca="1" si="393"/>
        <v>-</v>
      </c>
      <c r="Z1098" s="51" t="str">
        <f t="shared" ca="1" si="394"/>
        <v>-</v>
      </c>
      <c r="AA1098" s="6" t="str">
        <f t="shared" ca="1" si="395"/>
        <v>-</v>
      </c>
    </row>
    <row r="1099" spans="1:27" x14ac:dyDescent="0.25">
      <c r="A1099" s="9" t="s">
        <v>614</v>
      </c>
      <c r="B1099" s="10" t="str">
        <f t="shared" si="382"/>
        <v>CLOUD, BUMA MAIN</v>
      </c>
      <c r="C1099" s="2">
        <f>IFERROR(MATCH(MASTER!$A1099,'DJ PUBLISHING'!A:A,FALSE),1393)</f>
        <v>1393</v>
      </c>
      <c r="D1099" s="5" t="str">
        <f t="shared" ca="1" si="383"/>
        <v>-</v>
      </c>
      <c r="E1099" s="6" t="str">
        <f t="shared" ca="1" si="384"/>
        <v>-</v>
      </c>
      <c r="F1099" s="2">
        <f>IFERROR(MATCH(MASTER!$A1099,CLOUD!B:B,FALSE),1965)</f>
        <v>899</v>
      </c>
      <c r="G1099" s="17">
        <f t="shared" ca="1" si="385"/>
        <v>487246</v>
      </c>
      <c r="H1099" s="18" t="str">
        <f t="shared" ca="1" si="386"/>
        <v>KICKING IT</v>
      </c>
      <c r="I1099" s="19" t="str">
        <f t="shared" ca="1" si="387"/>
        <v>SIEPERDA/VAN INGEN</v>
      </c>
      <c r="J1099" s="2">
        <f>IFERROR(MATCH(MASTER!$A1099,'BUMA MAIN'!H:H,FALSE),4952)</f>
        <v>633</v>
      </c>
      <c r="K1099" s="32" t="str">
        <f t="shared" ca="1" si="374"/>
        <v>KICKING IT</v>
      </c>
      <c r="L1099" s="33">
        <f t="shared" ca="1" si="375"/>
        <v>1351244</v>
      </c>
      <c r="M1099" s="33" t="str">
        <f t="shared" ca="1" si="376"/>
        <v>I-002289736-3</v>
      </c>
      <c r="N1099" s="33">
        <f t="shared" ca="1" si="377"/>
        <v>472380650</v>
      </c>
      <c r="O1099" s="33" t="str">
        <f t="shared" ca="1" si="378"/>
        <v>DJ PUBLISHING</v>
      </c>
      <c r="P1099" s="33">
        <f t="shared" ca="1" si="379"/>
        <v>11555158</v>
      </c>
      <c r="Q1099" s="33">
        <f t="shared" ca="1" si="380"/>
        <v>42352</v>
      </c>
      <c r="R1099" s="34" t="str">
        <f t="shared" ca="1" si="381"/>
        <v>W-010711134</v>
      </c>
      <c r="S1099" s="2">
        <f>IFERROR(MATCH(MASTER!$A1099,'BUMA ALT'!H:H,FALSE),4952)</f>
        <v>4952</v>
      </c>
      <c r="T1099" s="5" t="str">
        <f t="shared" ca="1" si="388"/>
        <v>-</v>
      </c>
      <c r="U1099" s="51" t="str">
        <f t="shared" ca="1" si="389"/>
        <v>-</v>
      </c>
      <c r="V1099" s="51" t="str">
        <f t="shared" ca="1" si="390"/>
        <v>-</v>
      </c>
      <c r="W1099" s="51" t="str">
        <f t="shared" ca="1" si="391"/>
        <v>-</v>
      </c>
      <c r="X1099" s="51" t="str">
        <f t="shared" ca="1" si="392"/>
        <v>-</v>
      </c>
      <c r="Y1099" s="51" t="str">
        <f t="shared" ca="1" si="393"/>
        <v>-</v>
      </c>
      <c r="Z1099" s="51" t="str">
        <f t="shared" ca="1" si="394"/>
        <v>-</v>
      </c>
      <c r="AA1099" s="6" t="str">
        <f t="shared" ca="1" si="395"/>
        <v>-</v>
      </c>
    </row>
    <row r="1100" spans="1:27" x14ac:dyDescent="0.25">
      <c r="A1100" s="9" t="s">
        <v>174</v>
      </c>
      <c r="B1100" s="10" t="str">
        <f t="shared" si="382"/>
        <v>DJ PUBLISHING, CLOUD, BUMA MAIN</v>
      </c>
      <c r="C1100" s="2">
        <f>IFERROR(MATCH(MASTER!$A1100,'DJ PUBLISHING'!A:A,FALSE),1393)</f>
        <v>197</v>
      </c>
      <c r="D1100" s="5" t="str">
        <f t="shared" ca="1" si="383"/>
        <v>KIKKDRUM</v>
      </c>
      <c r="E1100" s="6" t="str">
        <f t="shared" ca="1" si="384"/>
        <v>Scantraxx</v>
      </c>
      <c r="F1100" s="2">
        <f>IFERROR(MATCH(MASTER!$A1100,CLOUD!B:B,FALSE),1965)</f>
        <v>900</v>
      </c>
      <c r="G1100" s="17">
        <f t="shared" ca="1" si="385"/>
        <v>123758</v>
      </c>
      <c r="H1100" s="18" t="str">
        <f t="shared" ca="1" si="386"/>
        <v>KIKKDRUM</v>
      </c>
      <c r="I1100" s="19" t="str">
        <f t="shared" ca="1" si="387"/>
        <v>ELKABAS</v>
      </c>
      <c r="J1100" s="2">
        <f>IFERROR(MATCH(MASTER!$A1100,'BUMA MAIN'!H:H,FALSE),4952)</f>
        <v>194</v>
      </c>
      <c r="K1100" s="32" t="str">
        <f t="shared" ca="1" si="374"/>
        <v>KIKKDRUM</v>
      </c>
      <c r="L1100" s="33">
        <f t="shared" ca="1" si="375"/>
        <v>1351244</v>
      </c>
      <c r="M1100" s="33" t="str">
        <f t="shared" ca="1" si="376"/>
        <v>I-002289736-3</v>
      </c>
      <c r="N1100" s="33">
        <f t="shared" ca="1" si="377"/>
        <v>472380650</v>
      </c>
      <c r="O1100" s="33" t="str">
        <f t="shared" ca="1" si="378"/>
        <v>DJ PUBLISHING</v>
      </c>
      <c r="P1100" s="33">
        <f t="shared" ca="1" si="379"/>
        <v>4801076</v>
      </c>
      <c r="Q1100" s="33">
        <f t="shared" ca="1" si="380"/>
        <v>38832</v>
      </c>
      <c r="R1100" s="34" t="str">
        <f t="shared" ca="1" si="381"/>
        <v>W-004247900</v>
      </c>
      <c r="S1100" s="2">
        <f>IFERROR(MATCH(MASTER!$A1100,'BUMA ALT'!H:H,FALSE),4952)</f>
        <v>4952</v>
      </c>
      <c r="T1100" s="5" t="str">
        <f t="shared" ca="1" si="388"/>
        <v>-</v>
      </c>
      <c r="U1100" s="51" t="str">
        <f t="shared" ca="1" si="389"/>
        <v>-</v>
      </c>
      <c r="V1100" s="51" t="str">
        <f t="shared" ca="1" si="390"/>
        <v>-</v>
      </c>
      <c r="W1100" s="51" t="str">
        <f t="shared" ca="1" si="391"/>
        <v>-</v>
      </c>
      <c r="X1100" s="51" t="str">
        <f t="shared" ca="1" si="392"/>
        <v>-</v>
      </c>
      <c r="Y1100" s="51" t="str">
        <f t="shared" ca="1" si="393"/>
        <v>-</v>
      </c>
      <c r="Z1100" s="51" t="str">
        <f t="shared" ca="1" si="394"/>
        <v>-</v>
      </c>
      <c r="AA1100" s="6" t="str">
        <f t="shared" ca="1" si="395"/>
        <v>-</v>
      </c>
    </row>
    <row r="1101" spans="1:27" x14ac:dyDescent="0.25">
      <c r="A1101" s="9" t="s">
        <v>1725</v>
      </c>
      <c r="B1101" s="10" t="str">
        <f t="shared" si="382"/>
        <v>DJ PUBLISHING, CLOUD</v>
      </c>
      <c r="C1101" s="2">
        <f>IFERROR(MATCH(MASTER!$A1101,'DJ PUBLISHING'!A:A,FALSE),1393)</f>
        <v>590</v>
      </c>
      <c r="D1101" s="5" t="str">
        <f t="shared" ca="1" si="383"/>
        <v>KILL THE DISCO</v>
      </c>
      <c r="E1101" s="6" t="str">
        <f t="shared" ca="1" si="384"/>
        <v>X-BONE</v>
      </c>
      <c r="F1101" s="2">
        <f>IFERROR(MATCH(MASTER!$A1101,CLOUD!B:B,FALSE),1965)</f>
        <v>901</v>
      </c>
      <c r="G1101" s="17">
        <f t="shared" ca="1" si="385"/>
        <v>135015</v>
      </c>
      <c r="H1101" s="18" t="str">
        <f t="shared" ca="1" si="386"/>
        <v>KILL THE DISCO</v>
      </c>
      <c r="I1101" s="19" t="str">
        <f t="shared" ca="1" si="387"/>
        <v>DOGNIAUX</v>
      </c>
      <c r="J1101" s="2">
        <f>IFERROR(MATCH(MASTER!$A1101,'BUMA MAIN'!H:H,FALSE),4952)</f>
        <v>4952</v>
      </c>
      <c r="K1101" s="32" t="str">
        <f t="shared" ca="1" si="374"/>
        <v>-</v>
      </c>
      <c r="L1101" s="33" t="str">
        <f t="shared" ca="1" si="375"/>
        <v>-</v>
      </c>
      <c r="M1101" s="33" t="str">
        <f t="shared" ca="1" si="376"/>
        <v>-</v>
      </c>
      <c r="N1101" s="33" t="str">
        <f t="shared" ca="1" si="377"/>
        <v>-</v>
      </c>
      <c r="O1101" s="33" t="str">
        <f t="shared" ca="1" si="378"/>
        <v>-</v>
      </c>
      <c r="P1101" s="33" t="str">
        <f t="shared" ca="1" si="379"/>
        <v>-</v>
      </c>
      <c r="Q1101" s="33" t="str">
        <f t="shared" ca="1" si="380"/>
        <v>-</v>
      </c>
      <c r="R1101" s="34" t="str">
        <f t="shared" ca="1" si="381"/>
        <v>-</v>
      </c>
      <c r="S1101" s="2">
        <f>IFERROR(MATCH(MASTER!$A1101,'BUMA ALT'!H:H,FALSE),4952)</f>
        <v>4952</v>
      </c>
      <c r="T1101" s="5" t="str">
        <f t="shared" ca="1" si="388"/>
        <v>-</v>
      </c>
      <c r="U1101" s="51" t="str">
        <f t="shared" ca="1" si="389"/>
        <v>-</v>
      </c>
      <c r="V1101" s="51" t="str">
        <f t="shared" ca="1" si="390"/>
        <v>-</v>
      </c>
      <c r="W1101" s="51" t="str">
        <f t="shared" ca="1" si="391"/>
        <v>-</v>
      </c>
      <c r="X1101" s="51" t="str">
        <f t="shared" ca="1" si="392"/>
        <v>-</v>
      </c>
      <c r="Y1101" s="51" t="str">
        <f t="shared" ca="1" si="393"/>
        <v>-</v>
      </c>
      <c r="Z1101" s="51" t="str">
        <f t="shared" ca="1" si="394"/>
        <v>-</v>
      </c>
      <c r="AA1101" s="6" t="str">
        <f t="shared" ca="1" si="395"/>
        <v>-</v>
      </c>
    </row>
    <row r="1102" spans="1:27" x14ac:dyDescent="0.25">
      <c r="A1102" s="9" t="s">
        <v>484</v>
      </c>
      <c r="B1102" s="10" t="str">
        <f t="shared" si="382"/>
        <v>DJ PUBLISHING, CLOUD, BUMA MAIN</v>
      </c>
      <c r="C1102" s="2">
        <f>IFERROR(MATCH(MASTER!$A1102,'DJ PUBLISHING'!A:A,FALSE),1393)</f>
        <v>1057</v>
      </c>
      <c r="D1102" s="5" t="str">
        <f t="shared" ca="1" si="383"/>
        <v>KILL THE NOISE</v>
      </c>
      <c r="E1102" s="6" t="str">
        <f t="shared" ca="1" si="384"/>
        <v>A2 Records</v>
      </c>
      <c r="F1102" s="2">
        <f>IFERROR(MATCH(MASTER!$A1102,CLOUD!B:B,FALSE),1965)</f>
        <v>902</v>
      </c>
      <c r="G1102" s="17">
        <f t="shared" ca="1" si="385"/>
        <v>454611</v>
      </c>
      <c r="H1102" s="18" t="str">
        <f t="shared" ca="1" si="386"/>
        <v>KILL THE NOISE</v>
      </c>
      <c r="I1102" s="19" t="str">
        <f t="shared" ca="1" si="387"/>
        <v>AANDEWIEL/DE MILDT</v>
      </c>
      <c r="J1102" s="2">
        <f>IFERROR(MATCH(MASTER!$A1102,'BUMA MAIN'!H:H,FALSE),4952)</f>
        <v>503</v>
      </c>
      <c r="K1102" s="32" t="str">
        <f t="shared" ca="1" si="374"/>
        <v>KILL THE NOISE</v>
      </c>
      <c r="L1102" s="33">
        <f t="shared" ca="1" si="375"/>
        <v>1351244</v>
      </c>
      <c r="M1102" s="33" t="str">
        <f t="shared" ca="1" si="376"/>
        <v>I-002289736-3</v>
      </c>
      <c r="N1102" s="33">
        <f t="shared" ca="1" si="377"/>
        <v>472380650</v>
      </c>
      <c r="O1102" s="33" t="str">
        <f t="shared" ca="1" si="378"/>
        <v>DJ PUBLISHING</v>
      </c>
      <c r="P1102" s="33">
        <f t="shared" ca="1" si="379"/>
        <v>11549687</v>
      </c>
      <c r="Q1102" s="33">
        <f t="shared" ca="1" si="380"/>
        <v>42290</v>
      </c>
      <c r="R1102" s="34" t="str">
        <f t="shared" ca="1" si="381"/>
        <v>W-010463807</v>
      </c>
      <c r="S1102" s="2">
        <f>IFERROR(MATCH(MASTER!$A1102,'BUMA ALT'!H:H,FALSE),4952)</f>
        <v>4952</v>
      </c>
      <c r="T1102" s="5" t="str">
        <f t="shared" ca="1" si="388"/>
        <v>-</v>
      </c>
      <c r="U1102" s="51" t="str">
        <f t="shared" ca="1" si="389"/>
        <v>-</v>
      </c>
      <c r="V1102" s="51" t="str">
        <f t="shared" ca="1" si="390"/>
        <v>-</v>
      </c>
      <c r="W1102" s="51" t="str">
        <f t="shared" ca="1" si="391"/>
        <v>-</v>
      </c>
      <c r="X1102" s="51" t="str">
        <f t="shared" ca="1" si="392"/>
        <v>-</v>
      </c>
      <c r="Y1102" s="51" t="str">
        <f t="shared" ca="1" si="393"/>
        <v>-</v>
      </c>
      <c r="Z1102" s="51" t="str">
        <f t="shared" ca="1" si="394"/>
        <v>-</v>
      </c>
      <c r="AA1102" s="6" t="str">
        <f t="shared" ca="1" si="395"/>
        <v>-</v>
      </c>
    </row>
    <row r="1103" spans="1:27" x14ac:dyDescent="0.25">
      <c r="A1103" s="9" t="s">
        <v>4078</v>
      </c>
      <c r="B1103" s="10" t="str">
        <f t="shared" si="382"/>
        <v>BUMA ALT</v>
      </c>
      <c r="C1103" s="2">
        <f>IFERROR(MATCH(MASTER!$A1103,'DJ PUBLISHING'!A:A,FALSE),1393)</f>
        <v>1393</v>
      </c>
      <c r="D1103" s="5" t="str">
        <f t="shared" ca="1" si="383"/>
        <v>-</v>
      </c>
      <c r="E1103" s="6" t="str">
        <f t="shared" ca="1" si="384"/>
        <v>-</v>
      </c>
      <c r="F1103" s="2">
        <f>IFERROR(MATCH(MASTER!$A1103,CLOUD!B:B,FALSE),1965)</f>
        <v>1965</v>
      </c>
      <c r="G1103" s="17" t="str">
        <f t="shared" ca="1" si="385"/>
        <v>-</v>
      </c>
      <c r="H1103" s="18" t="str">
        <f t="shared" ca="1" si="386"/>
        <v>-</v>
      </c>
      <c r="I1103" s="19" t="str">
        <f t="shared" ca="1" si="387"/>
        <v>-</v>
      </c>
      <c r="J1103" s="2">
        <f>IFERROR(MATCH(MASTER!$A1103,'BUMA MAIN'!H:H,FALSE),4952)</f>
        <v>4952</v>
      </c>
      <c r="K1103" s="32" t="str">
        <f t="shared" ca="1" si="374"/>
        <v>-</v>
      </c>
      <c r="L1103" s="33" t="str">
        <f t="shared" ca="1" si="375"/>
        <v>-</v>
      </c>
      <c r="M1103" s="33" t="str">
        <f t="shared" ca="1" si="376"/>
        <v>-</v>
      </c>
      <c r="N1103" s="33" t="str">
        <f t="shared" ca="1" si="377"/>
        <v>-</v>
      </c>
      <c r="O1103" s="33" t="str">
        <f t="shared" ca="1" si="378"/>
        <v>-</v>
      </c>
      <c r="P1103" s="33" t="str">
        <f t="shared" ca="1" si="379"/>
        <v>-</v>
      </c>
      <c r="Q1103" s="33" t="str">
        <f t="shared" ca="1" si="380"/>
        <v>-</v>
      </c>
      <c r="R1103" s="34" t="str">
        <f t="shared" ca="1" si="381"/>
        <v>-</v>
      </c>
      <c r="S1103" s="2">
        <f>IFERROR(MATCH(MASTER!$A1103,'BUMA ALT'!H:H,FALSE),4952)</f>
        <v>32</v>
      </c>
      <c r="T1103" s="5" t="str">
        <f t="shared" ca="1" si="388"/>
        <v>KILL THE REMIX</v>
      </c>
      <c r="U1103" s="51">
        <f t="shared" ca="1" si="389"/>
        <v>1351244</v>
      </c>
      <c r="V1103" s="51" t="str">
        <f t="shared" ca="1" si="390"/>
        <v>I-002289736-3</v>
      </c>
      <c r="W1103" s="51">
        <f t="shared" ca="1" si="391"/>
        <v>472380650</v>
      </c>
      <c r="X1103" s="51" t="str">
        <f t="shared" ca="1" si="392"/>
        <v>DJ PUBLISHING</v>
      </c>
      <c r="Y1103" s="51">
        <f t="shared" ca="1" si="393"/>
        <v>4792317</v>
      </c>
      <c r="Z1103" s="51">
        <f t="shared" ca="1" si="394"/>
        <v>38643</v>
      </c>
      <c r="AA1103" s="6" t="str">
        <f t="shared" ca="1" si="395"/>
        <v>W-004331182</v>
      </c>
    </row>
    <row r="1104" spans="1:27" x14ac:dyDescent="0.25">
      <c r="A1104" s="9" t="s">
        <v>13</v>
      </c>
      <c r="B1104" s="10" t="str">
        <f t="shared" si="382"/>
        <v>DJ PUBLISHING, CLOUD, BUMA MAIN</v>
      </c>
      <c r="C1104" s="2">
        <f>IFERROR(MATCH(MASTER!$A1104,'DJ PUBLISHING'!A:A,FALSE),1393)</f>
        <v>1139</v>
      </c>
      <c r="D1104" s="5" t="str">
        <f t="shared" ca="1" si="383"/>
        <v>KILL THE RMX</v>
      </c>
      <c r="E1104" s="6" t="str">
        <f t="shared" ca="1" si="384"/>
        <v>XXL</v>
      </c>
      <c r="F1104" s="2">
        <f>IFERROR(MATCH(MASTER!$A1104,CLOUD!B:B,FALSE),1965)</f>
        <v>903</v>
      </c>
      <c r="G1104" s="17">
        <f t="shared" ca="1" si="385"/>
        <v>625</v>
      </c>
      <c r="H1104" s="18" t="str">
        <f t="shared" ca="1" si="386"/>
        <v>KILL THE RMX</v>
      </c>
      <c r="I1104" s="19" t="str">
        <f t="shared" ca="1" si="387"/>
        <v>ELKABAS</v>
      </c>
      <c r="J1104" s="2">
        <f>IFERROR(MATCH(MASTER!$A1104,'BUMA MAIN'!H:H,FALSE),4952)</f>
        <v>16</v>
      </c>
      <c r="K1104" s="32" t="str">
        <f t="shared" ca="1" si="374"/>
        <v>KILL THE RMX</v>
      </c>
      <c r="L1104" s="33">
        <f t="shared" ca="1" si="375"/>
        <v>1351244</v>
      </c>
      <c r="M1104" s="33" t="str">
        <f t="shared" ca="1" si="376"/>
        <v>I-002289736-3</v>
      </c>
      <c r="N1104" s="33">
        <f t="shared" ca="1" si="377"/>
        <v>472380650</v>
      </c>
      <c r="O1104" s="33" t="str">
        <f t="shared" ca="1" si="378"/>
        <v>DJ PUBLISHING</v>
      </c>
      <c r="P1104" s="33">
        <f t="shared" ca="1" si="379"/>
        <v>4784006</v>
      </c>
      <c r="Q1104" s="33">
        <f t="shared" ca="1" si="380"/>
        <v>38580</v>
      </c>
      <c r="R1104" s="34" t="str">
        <f t="shared" ca="1" si="381"/>
        <v>W-010454413</v>
      </c>
      <c r="S1104" s="2">
        <f>IFERROR(MATCH(MASTER!$A1104,'BUMA ALT'!H:H,FALSE),4952)</f>
        <v>4952</v>
      </c>
      <c r="T1104" s="5" t="str">
        <f t="shared" ca="1" si="388"/>
        <v>-</v>
      </c>
      <c r="U1104" s="51" t="str">
        <f t="shared" ca="1" si="389"/>
        <v>-</v>
      </c>
      <c r="V1104" s="51" t="str">
        <f t="shared" ca="1" si="390"/>
        <v>-</v>
      </c>
      <c r="W1104" s="51" t="str">
        <f t="shared" ca="1" si="391"/>
        <v>-</v>
      </c>
      <c r="X1104" s="51" t="str">
        <f t="shared" ca="1" si="392"/>
        <v>-</v>
      </c>
      <c r="Y1104" s="51" t="str">
        <f t="shared" ca="1" si="393"/>
        <v>-</v>
      </c>
      <c r="Z1104" s="51" t="str">
        <f t="shared" ca="1" si="394"/>
        <v>-</v>
      </c>
      <c r="AA1104" s="6" t="str">
        <f t="shared" ca="1" si="395"/>
        <v>-</v>
      </c>
    </row>
    <row r="1105" spans="1:27" x14ac:dyDescent="0.25">
      <c r="A1105" s="9" t="s">
        <v>1726</v>
      </c>
      <c r="B1105" s="10" t="str">
        <f t="shared" si="382"/>
        <v>CLOUD</v>
      </c>
      <c r="C1105" s="2">
        <f>IFERROR(MATCH(MASTER!$A1105,'DJ PUBLISHING'!A:A,FALSE),1393)</f>
        <v>1393</v>
      </c>
      <c r="D1105" s="5" t="str">
        <f t="shared" ca="1" si="383"/>
        <v>-</v>
      </c>
      <c r="E1105" s="6" t="str">
        <f t="shared" ca="1" si="384"/>
        <v>-</v>
      </c>
      <c r="F1105" s="2">
        <f>IFERROR(MATCH(MASTER!$A1105,CLOUD!B:B,FALSE),1965)</f>
        <v>904</v>
      </c>
      <c r="G1105" s="17">
        <f t="shared" ca="1" si="385"/>
        <v>4527</v>
      </c>
      <c r="H1105" s="18" t="str">
        <f t="shared" ca="1" si="386"/>
        <v>KILLING CLASSIX</v>
      </c>
      <c r="I1105" s="19" t="str">
        <f t="shared" ca="1" si="387"/>
        <v>ELKABAS</v>
      </c>
      <c r="J1105" s="2">
        <f>IFERROR(MATCH(MASTER!$A1105,'BUMA MAIN'!H:H,FALSE),4952)</f>
        <v>4952</v>
      </c>
      <c r="K1105" s="32" t="str">
        <f t="shared" ca="1" si="374"/>
        <v>-</v>
      </c>
      <c r="L1105" s="33" t="str">
        <f t="shared" ca="1" si="375"/>
        <v>-</v>
      </c>
      <c r="M1105" s="33" t="str">
        <f t="shared" ca="1" si="376"/>
        <v>-</v>
      </c>
      <c r="N1105" s="33" t="str">
        <f t="shared" ca="1" si="377"/>
        <v>-</v>
      </c>
      <c r="O1105" s="33" t="str">
        <f t="shared" ca="1" si="378"/>
        <v>-</v>
      </c>
      <c r="P1105" s="33" t="str">
        <f t="shared" ca="1" si="379"/>
        <v>-</v>
      </c>
      <c r="Q1105" s="33" t="str">
        <f t="shared" ca="1" si="380"/>
        <v>-</v>
      </c>
      <c r="R1105" s="34" t="str">
        <f t="shared" ca="1" si="381"/>
        <v>-</v>
      </c>
      <c r="S1105" s="2">
        <f>IFERROR(MATCH(MASTER!$A1105,'BUMA ALT'!H:H,FALSE),4952)</f>
        <v>4952</v>
      </c>
      <c r="T1105" s="5" t="str">
        <f t="shared" ca="1" si="388"/>
        <v>-</v>
      </c>
      <c r="U1105" s="51" t="str">
        <f t="shared" ca="1" si="389"/>
        <v>-</v>
      </c>
      <c r="V1105" s="51" t="str">
        <f t="shared" ca="1" si="390"/>
        <v>-</v>
      </c>
      <c r="W1105" s="51" t="str">
        <f t="shared" ca="1" si="391"/>
        <v>-</v>
      </c>
      <c r="X1105" s="51" t="str">
        <f t="shared" ca="1" si="392"/>
        <v>-</v>
      </c>
      <c r="Y1105" s="51" t="str">
        <f t="shared" ca="1" si="393"/>
        <v>-</v>
      </c>
      <c r="Z1105" s="51" t="str">
        <f t="shared" ca="1" si="394"/>
        <v>-</v>
      </c>
      <c r="AA1105" s="6" t="str">
        <f t="shared" ca="1" si="395"/>
        <v>-</v>
      </c>
    </row>
    <row r="1106" spans="1:27" x14ac:dyDescent="0.25">
      <c r="A1106" s="9" t="s">
        <v>1727</v>
      </c>
      <c r="B1106" s="10" t="str">
        <f t="shared" si="382"/>
        <v>CLOUD</v>
      </c>
      <c r="C1106" s="2">
        <f>IFERROR(MATCH(MASTER!$A1106,'DJ PUBLISHING'!A:A,FALSE),1393)</f>
        <v>1393</v>
      </c>
      <c r="D1106" s="5" t="str">
        <f t="shared" ca="1" si="383"/>
        <v>-</v>
      </c>
      <c r="E1106" s="6" t="str">
        <f t="shared" ca="1" si="384"/>
        <v>-</v>
      </c>
      <c r="F1106" s="2">
        <f>IFERROR(MATCH(MASTER!$A1106,CLOUD!B:B,FALSE),1965)</f>
        <v>905</v>
      </c>
      <c r="G1106" s="17">
        <f t="shared" ca="1" si="385"/>
        <v>97834</v>
      </c>
      <c r="H1106" s="18" t="str">
        <f t="shared" ca="1" si="386"/>
        <v>KILLING SCUM</v>
      </c>
      <c r="I1106" s="19" t="str">
        <f t="shared" ca="1" si="387"/>
        <v>ELKABAS</v>
      </c>
      <c r="J1106" s="2">
        <f>IFERROR(MATCH(MASTER!$A1106,'BUMA MAIN'!H:H,FALSE),4952)</f>
        <v>4952</v>
      </c>
      <c r="K1106" s="32" t="str">
        <f t="shared" ca="1" si="374"/>
        <v>-</v>
      </c>
      <c r="L1106" s="33" t="str">
        <f t="shared" ca="1" si="375"/>
        <v>-</v>
      </c>
      <c r="M1106" s="33" t="str">
        <f t="shared" ca="1" si="376"/>
        <v>-</v>
      </c>
      <c r="N1106" s="33" t="str">
        <f t="shared" ca="1" si="377"/>
        <v>-</v>
      </c>
      <c r="O1106" s="33" t="str">
        <f t="shared" ca="1" si="378"/>
        <v>-</v>
      </c>
      <c r="P1106" s="33" t="str">
        <f t="shared" ca="1" si="379"/>
        <v>-</v>
      </c>
      <c r="Q1106" s="33" t="str">
        <f t="shared" ca="1" si="380"/>
        <v>-</v>
      </c>
      <c r="R1106" s="34" t="str">
        <f t="shared" ca="1" si="381"/>
        <v>-</v>
      </c>
      <c r="S1106" s="2">
        <f>IFERROR(MATCH(MASTER!$A1106,'BUMA ALT'!H:H,FALSE),4952)</f>
        <v>4952</v>
      </c>
      <c r="T1106" s="5" t="str">
        <f t="shared" ca="1" si="388"/>
        <v>-</v>
      </c>
      <c r="U1106" s="51" t="str">
        <f t="shared" ca="1" si="389"/>
        <v>-</v>
      </c>
      <c r="V1106" s="51" t="str">
        <f t="shared" ca="1" si="390"/>
        <v>-</v>
      </c>
      <c r="W1106" s="51" t="str">
        <f t="shared" ca="1" si="391"/>
        <v>-</v>
      </c>
      <c r="X1106" s="51" t="str">
        <f t="shared" ca="1" si="392"/>
        <v>-</v>
      </c>
      <c r="Y1106" s="51" t="str">
        <f t="shared" ca="1" si="393"/>
        <v>-</v>
      </c>
      <c r="Z1106" s="51" t="str">
        <f t="shared" ca="1" si="394"/>
        <v>-</v>
      </c>
      <c r="AA1106" s="6" t="str">
        <f t="shared" ca="1" si="395"/>
        <v>-</v>
      </c>
    </row>
    <row r="1107" spans="1:27" x14ac:dyDescent="0.25">
      <c r="A1107" s="9" t="s">
        <v>2586</v>
      </c>
      <c r="B1107" s="10" t="str">
        <f t="shared" si="382"/>
        <v>DJ PUBLISHING</v>
      </c>
      <c r="C1107" s="2">
        <f>IFERROR(MATCH(MASTER!$A1107,'DJ PUBLISHING'!A:A,FALSE),1393)</f>
        <v>978</v>
      </c>
      <c r="D1107" s="5" t="str">
        <f t="shared" ca="1" si="383"/>
        <v>KINGS OF THE UNDERGROUND</v>
      </c>
      <c r="E1107" s="6" t="str">
        <f t="shared" ca="1" si="384"/>
        <v>A2 Records</v>
      </c>
      <c r="F1107" s="2">
        <f>IFERROR(MATCH(MASTER!$A1107,CLOUD!B:B,FALSE),1965)</f>
        <v>1965</v>
      </c>
      <c r="G1107" s="17" t="str">
        <f t="shared" ca="1" si="385"/>
        <v>-</v>
      </c>
      <c r="H1107" s="18" t="str">
        <f t="shared" ca="1" si="386"/>
        <v>-</v>
      </c>
      <c r="I1107" s="19" t="str">
        <f t="shared" ca="1" si="387"/>
        <v>-</v>
      </c>
      <c r="J1107" s="2">
        <f>IFERROR(MATCH(MASTER!$A1107,'BUMA MAIN'!H:H,FALSE),4952)</f>
        <v>4952</v>
      </c>
      <c r="K1107" s="32" t="str">
        <f t="shared" ca="1" si="374"/>
        <v>-</v>
      </c>
      <c r="L1107" s="33" t="str">
        <f t="shared" ca="1" si="375"/>
        <v>-</v>
      </c>
      <c r="M1107" s="33" t="str">
        <f t="shared" ca="1" si="376"/>
        <v>-</v>
      </c>
      <c r="N1107" s="33" t="str">
        <f t="shared" ca="1" si="377"/>
        <v>-</v>
      </c>
      <c r="O1107" s="33" t="str">
        <f t="shared" ca="1" si="378"/>
        <v>-</v>
      </c>
      <c r="P1107" s="33" t="str">
        <f t="shared" ca="1" si="379"/>
        <v>-</v>
      </c>
      <c r="Q1107" s="33" t="str">
        <f t="shared" ca="1" si="380"/>
        <v>-</v>
      </c>
      <c r="R1107" s="34" t="str">
        <f t="shared" ca="1" si="381"/>
        <v>-</v>
      </c>
      <c r="S1107" s="2">
        <f>IFERROR(MATCH(MASTER!$A1107,'BUMA ALT'!H:H,FALSE),4952)</f>
        <v>4952</v>
      </c>
      <c r="T1107" s="5" t="str">
        <f t="shared" ca="1" si="388"/>
        <v>-</v>
      </c>
      <c r="U1107" s="51" t="str">
        <f t="shared" ca="1" si="389"/>
        <v>-</v>
      </c>
      <c r="V1107" s="51" t="str">
        <f t="shared" ca="1" si="390"/>
        <v>-</v>
      </c>
      <c r="W1107" s="51" t="str">
        <f t="shared" ca="1" si="391"/>
        <v>-</v>
      </c>
      <c r="X1107" s="51" t="str">
        <f t="shared" ca="1" si="392"/>
        <v>-</v>
      </c>
      <c r="Y1107" s="51" t="str">
        <f t="shared" ca="1" si="393"/>
        <v>-</v>
      </c>
      <c r="Z1107" s="51" t="str">
        <f t="shared" ca="1" si="394"/>
        <v>-</v>
      </c>
      <c r="AA1107" s="6" t="str">
        <f t="shared" ca="1" si="395"/>
        <v>-</v>
      </c>
    </row>
    <row r="1108" spans="1:27" x14ac:dyDescent="0.25">
      <c r="A1108" s="9" t="s">
        <v>4135</v>
      </c>
      <c r="B1108" s="10" t="str">
        <f t="shared" si="382"/>
        <v>DJ PUBLISHING</v>
      </c>
      <c r="C1108" s="2">
        <f>IFERROR(MATCH(MASTER!$A1108,'DJ PUBLISHING'!A:A,FALSE),1393)</f>
        <v>196</v>
      </c>
      <c r="D1108" s="5" t="str">
        <f t="shared" ca="1" si="383"/>
        <v>KLASSIKA</v>
      </c>
      <c r="E1108" s="6" t="str">
        <f t="shared" ca="1" si="384"/>
        <v>Scantraxx</v>
      </c>
      <c r="F1108" s="2">
        <f>IFERROR(MATCH(MASTER!$A1108,CLOUD!B:B,FALSE),1965)</f>
        <v>1965</v>
      </c>
      <c r="G1108" s="17" t="str">
        <f t="shared" ca="1" si="385"/>
        <v>-</v>
      </c>
      <c r="H1108" s="18" t="str">
        <f t="shared" ca="1" si="386"/>
        <v>-</v>
      </c>
      <c r="I1108" s="19" t="str">
        <f t="shared" ca="1" si="387"/>
        <v>-</v>
      </c>
      <c r="J1108" s="2">
        <f>IFERROR(MATCH(MASTER!$A1108,'BUMA MAIN'!H:H,FALSE),4952)</f>
        <v>4952</v>
      </c>
      <c r="K1108" s="32" t="str">
        <f t="shared" ca="1" si="374"/>
        <v>-</v>
      </c>
      <c r="L1108" s="33" t="str">
        <f t="shared" ca="1" si="375"/>
        <v>-</v>
      </c>
      <c r="M1108" s="33" t="str">
        <f t="shared" ca="1" si="376"/>
        <v>-</v>
      </c>
      <c r="N1108" s="33" t="str">
        <f t="shared" ca="1" si="377"/>
        <v>-</v>
      </c>
      <c r="O1108" s="33" t="str">
        <f t="shared" ca="1" si="378"/>
        <v>-</v>
      </c>
      <c r="P1108" s="33" t="str">
        <f t="shared" ca="1" si="379"/>
        <v>-</v>
      </c>
      <c r="Q1108" s="33" t="str">
        <f t="shared" ca="1" si="380"/>
        <v>-</v>
      </c>
      <c r="R1108" s="34" t="str">
        <f t="shared" ca="1" si="381"/>
        <v>-</v>
      </c>
      <c r="S1108" s="2">
        <f>IFERROR(MATCH(MASTER!$A1108,'BUMA ALT'!H:H,FALSE),4952)</f>
        <v>4952</v>
      </c>
      <c r="T1108" s="5" t="str">
        <f t="shared" ca="1" si="388"/>
        <v>-</v>
      </c>
      <c r="U1108" s="51" t="str">
        <f t="shared" ca="1" si="389"/>
        <v>-</v>
      </c>
      <c r="V1108" s="51" t="str">
        <f t="shared" ca="1" si="390"/>
        <v>-</v>
      </c>
      <c r="W1108" s="51" t="str">
        <f t="shared" ca="1" si="391"/>
        <v>-</v>
      </c>
      <c r="X1108" s="51" t="str">
        <f t="shared" ca="1" si="392"/>
        <v>-</v>
      </c>
      <c r="Y1108" s="51" t="str">
        <f t="shared" ca="1" si="393"/>
        <v>-</v>
      </c>
      <c r="Z1108" s="51" t="str">
        <f t="shared" ca="1" si="394"/>
        <v>-</v>
      </c>
      <c r="AA1108" s="6" t="str">
        <f t="shared" ca="1" si="395"/>
        <v>-</v>
      </c>
    </row>
    <row r="1109" spans="1:27" x14ac:dyDescent="0.25">
      <c r="A1109" s="9" t="s">
        <v>632</v>
      </c>
      <c r="B1109" s="10" t="str">
        <f t="shared" si="382"/>
        <v>DJ PUBLISHING, CLOUD, BUMA MAIN, BUMA ALT</v>
      </c>
      <c r="C1109" s="2">
        <f>IFERROR(MATCH(MASTER!$A1109,'DJ PUBLISHING'!A:A,FALSE),1393)</f>
        <v>1085</v>
      </c>
      <c r="D1109" s="5" t="str">
        <f t="shared" ca="1" si="383"/>
        <v>KNOCK KNOCK</v>
      </c>
      <c r="E1109" s="6" t="str">
        <f t="shared" ca="1" si="384"/>
        <v>A2 Records</v>
      </c>
      <c r="F1109" s="2">
        <f>IFERROR(MATCH(MASTER!$A1109,CLOUD!B:B,FALSE),1965)</f>
        <v>906</v>
      </c>
      <c r="G1109" s="17">
        <f t="shared" ca="1" si="385"/>
        <v>487192</v>
      </c>
      <c r="H1109" s="18" t="str">
        <f t="shared" ca="1" si="386"/>
        <v>KNOCK KNOCK</v>
      </c>
      <c r="I1109" s="19" t="str">
        <f t="shared" ca="1" si="387"/>
        <v xml:space="preserve">SCHIE VAN </v>
      </c>
      <c r="J1109" s="2">
        <f>IFERROR(MATCH(MASTER!$A1109,'BUMA MAIN'!H:H,FALSE),4952)</f>
        <v>651</v>
      </c>
      <c r="K1109" s="32" t="str">
        <f t="shared" ca="1" si="374"/>
        <v>KNOCK KNOCK</v>
      </c>
      <c r="L1109" s="33">
        <f t="shared" ca="1" si="375"/>
        <v>1351244</v>
      </c>
      <c r="M1109" s="33" t="str">
        <f t="shared" ca="1" si="376"/>
        <v>I-002289736-3</v>
      </c>
      <c r="N1109" s="33">
        <f t="shared" ca="1" si="377"/>
        <v>472380650</v>
      </c>
      <c r="O1109" s="33" t="str">
        <f t="shared" ca="1" si="378"/>
        <v>DJ PUBLISHING</v>
      </c>
      <c r="P1109" s="33">
        <f t="shared" ca="1" si="379"/>
        <v>11555158</v>
      </c>
      <c r="Q1109" s="33">
        <f t="shared" ca="1" si="380"/>
        <v>42352</v>
      </c>
      <c r="R1109" s="34" t="str">
        <f t="shared" ca="1" si="381"/>
        <v>W-010711155</v>
      </c>
      <c r="S1109" s="2">
        <f>IFERROR(MATCH(MASTER!$A1109,'BUMA ALT'!H:H,FALSE),4952)</f>
        <v>2790</v>
      </c>
      <c r="T1109" s="5" t="str">
        <f t="shared" ca="1" si="388"/>
        <v>KNOCK KNOCK</v>
      </c>
      <c r="U1109" s="51">
        <f t="shared" ca="1" si="389"/>
        <v>1351244</v>
      </c>
      <c r="V1109" s="51" t="str">
        <f t="shared" ca="1" si="390"/>
        <v>I-002289736-3</v>
      </c>
      <c r="W1109" s="51">
        <f t="shared" ca="1" si="391"/>
        <v>472380650</v>
      </c>
      <c r="X1109" s="51" t="str">
        <f t="shared" ca="1" si="392"/>
        <v>DJ PUBLISHING</v>
      </c>
      <c r="Y1109" s="51">
        <f t="shared" ca="1" si="393"/>
        <v>11614838</v>
      </c>
      <c r="Z1109" s="51">
        <f t="shared" ca="1" si="394"/>
        <v>43133</v>
      </c>
      <c r="AA1109" s="6" t="str">
        <f t="shared" ca="1" si="395"/>
        <v>W-015565308</v>
      </c>
    </row>
    <row r="1110" spans="1:27" x14ac:dyDescent="0.25">
      <c r="A1110" s="9" t="s">
        <v>1728</v>
      </c>
      <c r="B1110" s="10" t="str">
        <f t="shared" si="382"/>
        <v>CLOUD</v>
      </c>
      <c r="C1110" s="2">
        <f>IFERROR(MATCH(MASTER!$A1110,'DJ PUBLISHING'!A:A,FALSE),1393)</f>
        <v>1393</v>
      </c>
      <c r="D1110" s="5" t="str">
        <f t="shared" ca="1" si="383"/>
        <v>-</v>
      </c>
      <c r="E1110" s="6" t="str">
        <f t="shared" ca="1" si="384"/>
        <v>-</v>
      </c>
      <c r="F1110" s="2">
        <f>IFERROR(MATCH(MASTER!$A1110,CLOUD!B:B,FALSE),1965)</f>
        <v>907</v>
      </c>
      <c r="G1110" s="17">
        <f t="shared" ca="1" si="385"/>
        <v>7981</v>
      </c>
      <c r="H1110" s="18" t="str">
        <f t="shared" ca="1" si="386"/>
        <v>KOMPULSIVE THERAPY</v>
      </c>
      <c r="I1110" s="19" t="str">
        <f t="shared" ca="1" si="387"/>
        <v xml:space="preserve">FEENSTRA/VAN DEN HEUVEL/KOOLEN/ROOIJ DE </v>
      </c>
      <c r="J1110" s="2">
        <f>IFERROR(MATCH(MASTER!$A1110,'BUMA MAIN'!H:H,FALSE),4952)</f>
        <v>4952</v>
      </c>
      <c r="K1110" s="32" t="str">
        <f t="shared" ca="1" si="374"/>
        <v>-</v>
      </c>
      <c r="L1110" s="33" t="str">
        <f t="shared" ca="1" si="375"/>
        <v>-</v>
      </c>
      <c r="M1110" s="33" t="str">
        <f t="shared" ca="1" si="376"/>
        <v>-</v>
      </c>
      <c r="N1110" s="33" t="str">
        <f t="shared" ca="1" si="377"/>
        <v>-</v>
      </c>
      <c r="O1110" s="33" t="str">
        <f t="shared" ca="1" si="378"/>
        <v>-</v>
      </c>
      <c r="P1110" s="33" t="str">
        <f t="shared" ca="1" si="379"/>
        <v>-</v>
      </c>
      <c r="Q1110" s="33" t="str">
        <f t="shared" ca="1" si="380"/>
        <v>-</v>
      </c>
      <c r="R1110" s="34" t="str">
        <f t="shared" ca="1" si="381"/>
        <v>-</v>
      </c>
      <c r="S1110" s="2">
        <f>IFERROR(MATCH(MASTER!$A1110,'BUMA ALT'!H:H,FALSE),4952)</f>
        <v>4952</v>
      </c>
      <c r="T1110" s="5" t="str">
        <f t="shared" ca="1" si="388"/>
        <v>-</v>
      </c>
      <c r="U1110" s="51" t="str">
        <f t="shared" ca="1" si="389"/>
        <v>-</v>
      </c>
      <c r="V1110" s="51" t="str">
        <f t="shared" ca="1" si="390"/>
        <v>-</v>
      </c>
      <c r="W1110" s="51" t="str">
        <f t="shared" ca="1" si="391"/>
        <v>-</v>
      </c>
      <c r="X1110" s="51" t="str">
        <f t="shared" ca="1" si="392"/>
        <v>-</v>
      </c>
      <c r="Y1110" s="51" t="str">
        <f t="shared" ca="1" si="393"/>
        <v>-</v>
      </c>
      <c r="Z1110" s="51" t="str">
        <f t="shared" ca="1" si="394"/>
        <v>-</v>
      </c>
      <c r="AA1110" s="6" t="str">
        <f t="shared" ca="1" si="395"/>
        <v>-</v>
      </c>
    </row>
    <row r="1111" spans="1:27" x14ac:dyDescent="0.25">
      <c r="A1111" s="9" t="s">
        <v>640</v>
      </c>
      <c r="B1111" s="10" t="str">
        <f t="shared" si="382"/>
        <v>CLOUD, BUMA MAIN</v>
      </c>
      <c r="C1111" s="2">
        <f>IFERROR(MATCH(MASTER!$A1111,'DJ PUBLISHING'!A:A,FALSE),1393)</f>
        <v>1393</v>
      </c>
      <c r="D1111" s="5" t="str">
        <f t="shared" ca="1" si="383"/>
        <v>-</v>
      </c>
      <c r="E1111" s="6" t="str">
        <f t="shared" ca="1" si="384"/>
        <v>-</v>
      </c>
      <c r="F1111" s="2">
        <f>IFERROR(MATCH(MASTER!$A1111,CLOUD!B:B,FALSE),1965)</f>
        <v>908</v>
      </c>
      <c r="G1111" s="17">
        <f t="shared" ca="1" si="385"/>
        <v>487202</v>
      </c>
      <c r="H1111" s="18" t="str">
        <f t="shared" ca="1" si="386"/>
        <v>KONSTRUKTION</v>
      </c>
      <c r="I1111" s="19" t="str">
        <f t="shared" ca="1" si="387"/>
        <v>IGGSTRAND/LOU</v>
      </c>
      <c r="J1111" s="2">
        <f>IFERROR(MATCH(MASTER!$A1111,'BUMA MAIN'!H:H,FALSE),4952)</f>
        <v>659</v>
      </c>
      <c r="K1111" s="32" t="str">
        <f t="shared" ca="1" si="374"/>
        <v>KONSTRUKTION</v>
      </c>
      <c r="L1111" s="33">
        <f t="shared" ca="1" si="375"/>
        <v>1351244</v>
      </c>
      <c r="M1111" s="33" t="str">
        <f t="shared" ca="1" si="376"/>
        <v>I-002289736-3</v>
      </c>
      <c r="N1111" s="33">
        <f t="shared" ca="1" si="377"/>
        <v>472380650</v>
      </c>
      <c r="O1111" s="33" t="str">
        <f t="shared" ca="1" si="378"/>
        <v>DJ PUBLISHING</v>
      </c>
      <c r="P1111" s="33">
        <f t="shared" ca="1" si="379"/>
        <v>11555158</v>
      </c>
      <c r="Q1111" s="33">
        <f t="shared" ca="1" si="380"/>
        <v>42352</v>
      </c>
      <c r="R1111" s="34" t="str">
        <f t="shared" ca="1" si="381"/>
        <v>W-007643855</v>
      </c>
      <c r="S1111" s="2">
        <f>IFERROR(MATCH(MASTER!$A1111,'BUMA ALT'!H:H,FALSE),4952)</f>
        <v>4952</v>
      </c>
      <c r="T1111" s="5" t="str">
        <f t="shared" ca="1" si="388"/>
        <v>-</v>
      </c>
      <c r="U1111" s="51" t="str">
        <f t="shared" ca="1" si="389"/>
        <v>-</v>
      </c>
      <c r="V1111" s="51" t="str">
        <f t="shared" ca="1" si="390"/>
        <v>-</v>
      </c>
      <c r="W1111" s="51" t="str">
        <f t="shared" ca="1" si="391"/>
        <v>-</v>
      </c>
      <c r="X1111" s="51" t="str">
        <f t="shared" ca="1" si="392"/>
        <v>-</v>
      </c>
      <c r="Y1111" s="51" t="str">
        <f t="shared" ca="1" si="393"/>
        <v>-</v>
      </c>
      <c r="Z1111" s="51" t="str">
        <f t="shared" ca="1" si="394"/>
        <v>-</v>
      </c>
      <c r="AA1111" s="6" t="str">
        <f t="shared" ca="1" si="395"/>
        <v>-</v>
      </c>
    </row>
    <row r="1112" spans="1:27" x14ac:dyDescent="0.25">
      <c r="A1112" s="9" t="s">
        <v>2587</v>
      </c>
      <c r="B1112" s="10" t="str">
        <f t="shared" si="382"/>
        <v>DJ PUBLISHING</v>
      </c>
      <c r="C1112" s="2">
        <f>IFERROR(MATCH(MASTER!$A1112,'DJ PUBLISHING'!A:A,FALSE),1393)</f>
        <v>471</v>
      </c>
      <c r="D1112" s="5" t="str">
        <f t="shared" ca="1" si="383"/>
        <v>KONSTUKTION</v>
      </c>
      <c r="E1112" s="6" t="str">
        <f t="shared" ca="1" si="384"/>
        <v>Scantraxx Silver</v>
      </c>
      <c r="F1112" s="2">
        <f>IFERROR(MATCH(MASTER!$A1112,CLOUD!B:B,FALSE),1965)</f>
        <v>1965</v>
      </c>
      <c r="G1112" s="17" t="str">
        <f t="shared" ca="1" si="385"/>
        <v>-</v>
      </c>
      <c r="H1112" s="18" t="str">
        <f t="shared" ca="1" si="386"/>
        <v>-</v>
      </c>
      <c r="I1112" s="19" t="str">
        <f t="shared" ca="1" si="387"/>
        <v>-</v>
      </c>
      <c r="J1112" s="2">
        <f>IFERROR(MATCH(MASTER!$A1112,'BUMA MAIN'!H:H,FALSE),4952)</f>
        <v>4952</v>
      </c>
      <c r="K1112" s="32" t="str">
        <f t="shared" ca="1" si="374"/>
        <v>-</v>
      </c>
      <c r="L1112" s="33" t="str">
        <f t="shared" ca="1" si="375"/>
        <v>-</v>
      </c>
      <c r="M1112" s="33" t="str">
        <f t="shared" ca="1" si="376"/>
        <v>-</v>
      </c>
      <c r="N1112" s="33" t="str">
        <f t="shared" ca="1" si="377"/>
        <v>-</v>
      </c>
      <c r="O1112" s="33" t="str">
        <f t="shared" ca="1" si="378"/>
        <v>-</v>
      </c>
      <c r="P1112" s="33" t="str">
        <f t="shared" ca="1" si="379"/>
        <v>-</v>
      </c>
      <c r="Q1112" s="33" t="str">
        <f t="shared" ca="1" si="380"/>
        <v>-</v>
      </c>
      <c r="R1112" s="34" t="str">
        <f t="shared" ca="1" si="381"/>
        <v>-</v>
      </c>
      <c r="S1112" s="2">
        <f>IFERROR(MATCH(MASTER!$A1112,'BUMA ALT'!H:H,FALSE),4952)</f>
        <v>4952</v>
      </c>
      <c r="T1112" s="5" t="str">
        <f t="shared" ca="1" si="388"/>
        <v>-</v>
      </c>
      <c r="U1112" s="51" t="str">
        <f t="shared" ca="1" si="389"/>
        <v>-</v>
      </c>
      <c r="V1112" s="51" t="str">
        <f t="shared" ca="1" si="390"/>
        <v>-</v>
      </c>
      <c r="W1112" s="51" t="str">
        <f t="shared" ca="1" si="391"/>
        <v>-</v>
      </c>
      <c r="X1112" s="51" t="str">
        <f t="shared" ca="1" si="392"/>
        <v>-</v>
      </c>
      <c r="Y1112" s="51" t="str">
        <f t="shared" ca="1" si="393"/>
        <v>-</v>
      </c>
      <c r="Z1112" s="51" t="str">
        <f t="shared" ca="1" si="394"/>
        <v>-</v>
      </c>
      <c r="AA1112" s="6" t="str">
        <f t="shared" ca="1" si="395"/>
        <v>-</v>
      </c>
    </row>
    <row r="1113" spans="1:27" x14ac:dyDescent="0.25">
      <c r="A1113" s="9" t="s">
        <v>419</v>
      </c>
      <c r="B1113" s="10" t="str">
        <f t="shared" si="382"/>
        <v>DJ PUBLISHING, CLOUD, BUMA MAIN</v>
      </c>
      <c r="C1113" s="2">
        <f>IFERROR(MATCH(MASTER!$A1113,'DJ PUBLISHING'!A:A,FALSE),1393)</f>
        <v>1030</v>
      </c>
      <c r="D1113" s="5" t="str">
        <f t="shared" ca="1" si="383"/>
        <v>KOUNTDOWN</v>
      </c>
      <c r="E1113" s="6" t="str">
        <f t="shared" ca="1" si="384"/>
        <v>A2 Records</v>
      </c>
      <c r="F1113" s="2">
        <f>IFERROR(MATCH(MASTER!$A1113,CLOUD!B:B,FALSE),1965)</f>
        <v>909</v>
      </c>
      <c r="G1113" s="17">
        <f t="shared" ca="1" si="385"/>
        <v>344428</v>
      </c>
      <c r="H1113" s="18" t="str">
        <f t="shared" ca="1" si="386"/>
        <v>KOUNTDOWN</v>
      </c>
      <c r="I1113" s="19" t="str">
        <f t="shared" ca="1" si="387"/>
        <v>DUDDRIDGE/ELKABAS/HAL VAN</v>
      </c>
      <c r="J1113" s="2">
        <f>IFERROR(MATCH(MASTER!$A1113,'BUMA MAIN'!H:H,FALSE),4952)</f>
        <v>438</v>
      </c>
      <c r="K1113" s="32" t="str">
        <f t="shared" ca="1" si="374"/>
        <v>KOUNTDOWN</v>
      </c>
      <c r="L1113" s="33">
        <f t="shared" ca="1" si="375"/>
        <v>1351244</v>
      </c>
      <c r="M1113" s="33" t="str">
        <f t="shared" ca="1" si="376"/>
        <v>I-002289736-3</v>
      </c>
      <c r="N1113" s="33">
        <f t="shared" ca="1" si="377"/>
        <v>472380650</v>
      </c>
      <c r="O1113" s="33" t="str">
        <f t="shared" ca="1" si="378"/>
        <v>DJ PUBLISHING</v>
      </c>
      <c r="P1113" s="33">
        <f t="shared" ca="1" si="379"/>
        <v>11549687</v>
      </c>
      <c r="Q1113" s="33">
        <f t="shared" ca="1" si="380"/>
        <v>42290</v>
      </c>
      <c r="R1113" s="34" t="str">
        <f t="shared" ca="1" si="381"/>
        <v>W-010463828</v>
      </c>
      <c r="S1113" s="2">
        <f>IFERROR(MATCH(MASTER!$A1113,'BUMA ALT'!H:H,FALSE),4952)</f>
        <v>4952</v>
      </c>
      <c r="T1113" s="5" t="str">
        <f t="shared" ca="1" si="388"/>
        <v>-</v>
      </c>
      <c r="U1113" s="51" t="str">
        <f t="shared" ca="1" si="389"/>
        <v>-</v>
      </c>
      <c r="V1113" s="51" t="str">
        <f t="shared" ca="1" si="390"/>
        <v>-</v>
      </c>
      <c r="W1113" s="51" t="str">
        <f t="shared" ca="1" si="391"/>
        <v>-</v>
      </c>
      <c r="X1113" s="51" t="str">
        <f t="shared" ca="1" si="392"/>
        <v>-</v>
      </c>
      <c r="Y1113" s="51" t="str">
        <f t="shared" ca="1" si="393"/>
        <v>-</v>
      </c>
      <c r="Z1113" s="51" t="str">
        <f t="shared" ca="1" si="394"/>
        <v>-</v>
      </c>
      <c r="AA1113" s="6" t="str">
        <f t="shared" ca="1" si="395"/>
        <v>-</v>
      </c>
    </row>
    <row r="1114" spans="1:27" x14ac:dyDescent="0.25">
      <c r="A1114" s="9" t="s">
        <v>3354</v>
      </c>
      <c r="B1114" s="10" t="str">
        <f t="shared" si="382"/>
        <v>BUMA ALT</v>
      </c>
      <c r="C1114" s="2">
        <f>IFERROR(MATCH(MASTER!$A1114,'DJ PUBLISHING'!A:A,FALSE),1393)</f>
        <v>1393</v>
      </c>
      <c r="D1114" s="5" t="str">
        <f t="shared" ca="1" si="383"/>
        <v>-</v>
      </c>
      <c r="E1114" s="6" t="str">
        <f t="shared" ca="1" si="384"/>
        <v>-</v>
      </c>
      <c r="F1114" s="2">
        <f>IFERROR(MATCH(MASTER!$A1114,CLOUD!B:B,FALSE),1965)</f>
        <v>1965</v>
      </c>
      <c r="G1114" s="17" t="str">
        <f t="shared" ca="1" si="385"/>
        <v>-</v>
      </c>
      <c r="H1114" s="18" t="str">
        <f t="shared" ca="1" si="386"/>
        <v>-</v>
      </c>
      <c r="I1114" s="19" t="str">
        <f t="shared" ca="1" si="387"/>
        <v>-</v>
      </c>
      <c r="J1114" s="2">
        <f>IFERROR(MATCH(MASTER!$A1114,'BUMA MAIN'!H:H,FALSE),4952)</f>
        <v>4952</v>
      </c>
      <c r="K1114" s="32" t="str">
        <f t="shared" ca="1" si="374"/>
        <v>-</v>
      </c>
      <c r="L1114" s="33" t="str">
        <f t="shared" ca="1" si="375"/>
        <v>-</v>
      </c>
      <c r="M1114" s="33" t="str">
        <f t="shared" ca="1" si="376"/>
        <v>-</v>
      </c>
      <c r="N1114" s="33" t="str">
        <f t="shared" ca="1" si="377"/>
        <v>-</v>
      </c>
      <c r="O1114" s="33" t="str">
        <f t="shared" ca="1" si="378"/>
        <v>-</v>
      </c>
      <c r="P1114" s="33" t="str">
        <f t="shared" ca="1" si="379"/>
        <v>-</v>
      </c>
      <c r="Q1114" s="33" t="str">
        <f t="shared" ca="1" si="380"/>
        <v>-</v>
      </c>
      <c r="R1114" s="34" t="str">
        <f t="shared" ca="1" si="381"/>
        <v>-</v>
      </c>
      <c r="S1114" s="2">
        <f>IFERROR(MATCH(MASTER!$A1114,'BUMA ALT'!H:H,FALSE),4952)</f>
        <v>1694</v>
      </c>
      <c r="T1114" s="5" t="str">
        <f t="shared" ca="1" si="388"/>
        <v>KOUNTDOWN (ORIGINAL MIX)</v>
      </c>
      <c r="U1114" s="51">
        <f t="shared" ca="1" si="389"/>
        <v>1351244</v>
      </c>
      <c r="V1114" s="51" t="str">
        <f t="shared" ca="1" si="390"/>
        <v>I-002289736-3</v>
      </c>
      <c r="W1114" s="51">
        <f t="shared" ca="1" si="391"/>
        <v>472380650</v>
      </c>
      <c r="X1114" s="51" t="str">
        <f t="shared" ca="1" si="392"/>
        <v>DJ PUBLISHING</v>
      </c>
      <c r="Y1114" s="51">
        <f t="shared" ca="1" si="393"/>
        <v>11591508</v>
      </c>
      <c r="Z1114" s="51">
        <f t="shared" ca="1" si="394"/>
        <v>42810</v>
      </c>
      <c r="AA1114" s="6" t="str">
        <f t="shared" ca="1" si="395"/>
        <v>W-013752159</v>
      </c>
    </row>
    <row r="1115" spans="1:27" x14ac:dyDescent="0.25">
      <c r="A1115" s="9" t="s">
        <v>2588</v>
      </c>
      <c r="B1115" s="10" t="str">
        <f t="shared" si="382"/>
        <v>DJ PUBLISHING</v>
      </c>
      <c r="C1115" s="2">
        <f>IFERROR(MATCH(MASTER!$A1115,'DJ PUBLISHING'!A:A,FALSE),1393)</f>
        <v>350</v>
      </c>
      <c r="D1115" s="5" t="str">
        <f t="shared" ca="1" si="383"/>
        <v>KRONOS</v>
      </c>
      <c r="E1115" s="6" t="str">
        <f t="shared" ca="1" si="384"/>
        <v>Scantraxx Black</v>
      </c>
      <c r="F1115" s="2">
        <f>IFERROR(MATCH(MASTER!$A1115,CLOUD!B:B,FALSE),1965)</f>
        <v>1965</v>
      </c>
      <c r="G1115" s="17" t="str">
        <f t="shared" ca="1" si="385"/>
        <v>-</v>
      </c>
      <c r="H1115" s="18" t="str">
        <f t="shared" ca="1" si="386"/>
        <v>-</v>
      </c>
      <c r="I1115" s="19" t="str">
        <f t="shared" ca="1" si="387"/>
        <v>-</v>
      </c>
      <c r="J1115" s="2">
        <f>IFERROR(MATCH(MASTER!$A1115,'BUMA MAIN'!H:H,FALSE),4952)</f>
        <v>4952</v>
      </c>
      <c r="K1115" s="32" t="str">
        <f t="shared" ca="1" si="374"/>
        <v>-</v>
      </c>
      <c r="L1115" s="33" t="str">
        <f t="shared" ca="1" si="375"/>
        <v>-</v>
      </c>
      <c r="M1115" s="33" t="str">
        <f t="shared" ca="1" si="376"/>
        <v>-</v>
      </c>
      <c r="N1115" s="33" t="str">
        <f t="shared" ca="1" si="377"/>
        <v>-</v>
      </c>
      <c r="O1115" s="33" t="str">
        <f t="shared" ca="1" si="378"/>
        <v>-</v>
      </c>
      <c r="P1115" s="33" t="str">
        <f t="shared" ca="1" si="379"/>
        <v>-</v>
      </c>
      <c r="Q1115" s="33" t="str">
        <f t="shared" ca="1" si="380"/>
        <v>-</v>
      </c>
      <c r="R1115" s="34" t="str">
        <f t="shared" ca="1" si="381"/>
        <v>-</v>
      </c>
      <c r="S1115" s="2">
        <f>IFERROR(MATCH(MASTER!$A1115,'BUMA ALT'!H:H,FALSE),4952)</f>
        <v>4952</v>
      </c>
      <c r="T1115" s="5" t="str">
        <f t="shared" ca="1" si="388"/>
        <v>-</v>
      </c>
      <c r="U1115" s="51" t="str">
        <f t="shared" ca="1" si="389"/>
        <v>-</v>
      </c>
      <c r="V1115" s="51" t="str">
        <f t="shared" ca="1" si="390"/>
        <v>-</v>
      </c>
      <c r="W1115" s="51" t="str">
        <f t="shared" ca="1" si="391"/>
        <v>-</v>
      </c>
      <c r="X1115" s="51" t="str">
        <f t="shared" ca="1" si="392"/>
        <v>-</v>
      </c>
      <c r="Y1115" s="51" t="str">
        <f t="shared" ca="1" si="393"/>
        <v>-</v>
      </c>
      <c r="Z1115" s="51" t="str">
        <f t="shared" ca="1" si="394"/>
        <v>-</v>
      </c>
      <c r="AA1115" s="6" t="str">
        <f t="shared" ca="1" si="395"/>
        <v>-</v>
      </c>
    </row>
    <row r="1116" spans="1:27" x14ac:dyDescent="0.25">
      <c r="A1116" s="9" t="s">
        <v>1729</v>
      </c>
      <c r="B1116" s="10" t="str">
        <f t="shared" si="382"/>
        <v>CLOUD</v>
      </c>
      <c r="C1116" s="2">
        <f>IFERROR(MATCH(MASTER!$A1116,'DJ PUBLISHING'!A:A,FALSE),1393)</f>
        <v>1393</v>
      </c>
      <c r="D1116" s="5" t="str">
        <f t="shared" ca="1" si="383"/>
        <v>-</v>
      </c>
      <c r="E1116" s="6" t="str">
        <f t="shared" ca="1" si="384"/>
        <v>-</v>
      </c>
      <c r="F1116" s="2">
        <f>IFERROR(MATCH(MASTER!$A1116,CLOUD!B:B,FALSE),1965)</f>
        <v>910</v>
      </c>
      <c r="G1116" s="17">
        <f t="shared" ca="1" si="385"/>
        <v>80241</v>
      </c>
      <c r="H1116" s="18" t="str">
        <f t="shared" ca="1" si="386"/>
        <v>L4MP</v>
      </c>
      <c r="I1116" s="19" t="str">
        <f t="shared" ca="1" si="387"/>
        <v>GONZALEZ/SOLJAN/WALKER</v>
      </c>
      <c r="J1116" s="2">
        <f>IFERROR(MATCH(MASTER!$A1116,'BUMA MAIN'!H:H,FALSE),4952)</f>
        <v>4952</v>
      </c>
      <c r="K1116" s="32" t="str">
        <f t="shared" ca="1" si="374"/>
        <v>-</v>
      </c>
      <c r="L1116" s="33" t="str">
        <f t="shared" ca="1" si="375"/>
        <v>-</v>
      </c>
      <c r="M1116" s="33" t="str">
        <f t="shared" ca="1" si="376"/>
        <v>-</v>
      </c>
      <c r="N1116" s="33" t="str">
        <f t="shared" ca="1" si="377"/>
        <v>-</v>
      </c>
      <c r="O1116" s="33" t="str">
        <f t="shared" ca="1" si="378"/>
        <v>-</v>
      </c>
      <c r="P1116" s="33" t="str">
        <f t="shared" ca="1" si="379"/>
        <v>-</v>
      </c>
      <c r="Q1116" s="33" t="str">
        <f t="shared" ca="1" si="380"/>
        <v>-</v>
      </c>
      <c r="R1116" s="34" t="str">
        <f t="shared" ca="1" si="381"/>
        <v>-</v>
      </c>
      <c r="S1116" s="2">
        <f>IFERROR(MATCH(MASTER!$A1116,'BUMA ALT'!H:H,FALSE),4952)</f>
        <v>4952</v>
      </c>
      <c r="T1116" s="5" t="str">
        <f t="shared" ca="1" si="388"/>
        <v>-</v>
      </c>
      <c r="U1116" s="51" t="str">
        <f t="shared" ca="1" si="389"/>
        <v>-</v>
      </c>
      <c r="V1116" s="51" t="str">
        <f t="shared" ca="1" si="390"/>
        <v>-</v>
      </c>
      <c r="W1116" s="51" t="str">
        <f t="shared" ca="1" si="391"/>
        <v>-</v>
      </c>
      <c r="X1116" s="51" t="str">
        <f t="shared" ca="1" si="392"/>
        <v>-</v>
      </c>
      <c r="Y1116" s="51" t="str">
        <f t="shared" ca="1" si="393"/>
        <v>-</v>
      </c>
      <c r="Z1116" s="51" t="str">
        <f t="shared" ca="1" si="394"/>
        <v>-</v>
      </c>
      <c r="AA1116" s="6" t="str">
        <f t="shared" ca="1" si="395"/>
        <v>-</v>
      </c>
    </row>
    <row r="1117" spans="1:27" x14ac:dyDescent="0.25">
      <c r="A1117" s="9" t="s">
        <v>1730</v>
      </c>
      <c r="B1117" s="10" t="str">
        <f t="shared" si="382"/>
        <v>CLOUD</v>
      </c>
      <c r="C1117" s="2">
        <f>IFERROR(MATCH(MASTER!$A1117,'DJ PUBLISHING'!A:A,FALSE),1393)</f>
        <v>1393</v>
      </c>
      <c r="D1117" s="5" t="str">
        <f t="shared" ca="1" si="383"/>
        <v>-</v>
      </c>
      <c r="E1117" s="6" t="str">
        <f t="shared" ca="1" si="384"/>
        <v>-</v>
      </c>
      <c r="F1117" s="2">
        <f>IFERROR(MATCH(MASTER!$A1117,CLOUD!B:B,FALSE),1965)</f>
        <v>911</v>
      </c>
      <c r="G1117" s="17">
        <f t="shared" ca="1" si="385"/>
        <v>60209</v>
      </c>
      <c r="H1117" s="18" t="str">
        <f t="shared" ca="1" si="386"/>
        <v>LA VENGANZA</v>
      </c>
      <c r="I1117" s="19" t="str">
        <f t="shared" ca="1" si="387"/>
        <v>GONZALEZ/SOLJAN</v>
      </c>
      <c r="J1117" s="2">
        <f>IFERROR(MATCH(MASTER!$A1117,'BUMA MAIN'!H:H,FALSE),4952)</f>
        <v>4952</v>
      </c>
      <c r="K1117" s="32" t="str">
        <f t="shared" ca="1" si="374"/>
        <v>-</v>
      </c>
      <c r="L1117" s="33" t="str">
        <f t="shared" ca="1" si="375"/>
        <v>-</v>
      </c>
      <c r="M1117" s="33" t="str">
        <f t="shared" ca="1" si="376"/>
        <v>-</v>
      </c>
      <c r="N1117" s="33" t="str">
        <f t="shared" ca="1" si="377"/>
        <v>-</v>
      </c>
      <c r="O1117" s="33" t="str">
        <f t="shared" ca="1" si="378"/>
        <v>-</v>
      </c>
      <c r="P1117" s="33" t="str">
        <f t="shared" ca="1" si="379"/>
        <v>-</v>
      </c>
      <c r="Q1117" s="33" t="str">
        <f t="shared" ca="1" si="380"/>
        <v>-</v>
      </c>
      <c r="R1117" s="34" t="str">
        <f t="shared" ca="1" si="381"/>
        <v>-</v>
      </c>
      <c r="S1117" s="2">
        <f>IFERROR(MATCH(MASTER!$A1117,'BUMA ALT'!H:H,FALSE),4952)</f>
        <v>4952</v>
      </c>
      <c r="T1117" s="5" t="str">
        <f t="shared" ca="1" si="388"/>
        <v>-</v>
      </c>
      <c r="U1117" s="51" t="str">
        <f t="shared" ca="1" si="389"/>
        <v>-</v>
      </c>
      <c r="V1117" s="51" t="str">
        <f t="shared" ca="1" si="390"/>
        <v>-</v>
      </c>
      <c r="W1117" s="51" t="str">
        <f t="shared" ca="1" si="391"/>
        <v>-</v>
      </c>
      <c r="X1117" s="51" t="str">
        <f t="shared" ca="1" si="392"/>
        <v>-</v>
      </c>
      <c r="Y1117" s="51" t="str">
        <f t="shared" ca="1" si="393"/>
        <v>-</v>
      </c>
      <c r="Z1117" s="51" t="str">
        <f t="shared" ca="1" si="394"/>
        <v>-</v>
      </c>
      <c r="AA1117" s="6" t="str">
        <f t="shared" ca="1" si="395"/>
        <v>-</v>
      </c>
    </row>
    <row r="1118" spans="1:27" x14ac:dyDescent="0.25">
      <c r="A1118" s="9" t="s">
        <v>1731</v>
      </c>
      <c r="B1118" s="10" t="str">
        <f t="shared" si="382"/>
        <v>CLOUD</v>
      </c>
      <c r="C1118" s="2">
        <f>IFERROR(MATCH(MASTER!$A1118,'DJ PUBLISHING'!A:A,FALSE),1393)</f>
        <v>1393</v>
      </c>
      <c r="D1118" s="5" t="str">
        <f t="shared" ca="1" si="383"/>
        <v>-</v>
      </c>
      <c r="E1118" s="6" t="str">
        <f t="shared" ca="1" si="384"/>
        <v>-</v>
      </c>
      <c r="F1118" s="2">
        <f>IFERROR(MATCH(MASTER!$A1118,CLOUD!B:B,FALSE),1965)</f>
        <v>912</v>
      </c>
      <c r="G1118" s="17">
        <f t="shared" ca="1" si="385"/>
        <v>1121</v>
      </c>
      <c r="H1118" s="18" t="str">
        <f t="shared" ca="1" si="386"/>
        <v>LADY'S FALL</v>
      </c>
      <c r="I1118" s="19" t="str">
        <f t="shared" ca="1" si="387"/>
        <v>DUTRIEUX/WERVER</v>
      </c>
      <c r="J1118" s="2">
        <f>IFERROR(MATCH(MASTER!$A1118,'BUMA MAIN'!H:H,FALSE),4952)</f>
        <v>4952</v>
      </c>
      <c r="K1118" s="32" t="str">
        <f t="shared" ca="1" si="374"/>
        <v>-</v>
      </c>
      <c r="L1118" s="33" t="str">
        <f t="shared" ca="1" si="375"/>
        <v>-</v>
      </c>
      <c r="M1118" s="33" t="str">
        <f t="shared" ca="1" si="376"/>
        <v>-</v>
      </c>
      <c r="N1118" s="33" t="str">
        <f t="shared" ca="1" si="377"/>
        <v>-</v>
      </c>
      <c r="O1118" s="33" t="str">
        <f t="shared" ca="1" si="378"/>
        <v>-</v>
      </c>
      <c r="P1118" s="33" t="str">
        <f t="shared" ca="1" si="379"/>
        <v>-</v>
      </c>
      <c r="Q1118" s="33" t="str">
        <f t="shared" ca="1" si="380"/>
        <v>-</v>
      </c>
      <c r="R1118" s="34" t="str">
        <f t="shared" ca="1" si="381"/>
        <v>-</v>
      </c>
      <c r="S1118" s="2">
        <f>IFERROR(MATCH(MASTER!$A1118,'BUMA ALT'!H:H,FALSE),4952)</f>
        <v>4952</v>
      </c>
      <c r="T1118" s="5" t="str">
        <f t="shared" ca="1" si="388"/>
        <v>-</v>
      </c>
      <c r="U1118" s="51" t="str">
        <f t="shared" ca="1" si="389"/>
        <v>-</v>
      </c>
      <c r="V1118" s="51" t="str">
        <f t="shared" ca="1" si="390"/>
        <v>-</v>
      </c>
      <c r="W1118" s="51" t="str">
        <f t="shared" ca="1" si="391"/>
        <v>-</v>
      </c>
      <c r="X1118" s="51" t="str">
        <f t="shared" ca="1" si="392"/>
        <v>-</v>
      </c>
      <c r="Y1118" s="51" t="str">
        <f t="shared" ca="1" si="393"/>
        <v>-</v>
      </c>
      <c r="Z1118" s="51" t="str">
        <f t="shared" ca="1" si="394"/>
        <v>-</v>
      </c>
      <c r="AA1118" s="6" t="str">
        <f t="shared" ca="1" si="395"/>
        <v>-</v>
      </c>
    </row>
    <row r="1119" spans="1:27" x14ac:dyDescent="0.25">
      <c r="A1119" s="9" t="s">
        <v>209</v>
      </c>
      <c r="B1119" s="10" t="str">
        <f t="shared" si="382"/>
        <v>CLOUD, BUMA MAIN</v>
      </c>
      <c r="C1119" s="2">
        <f>IFERROR(MATCH(MASTER!$A1119,'DJ PUBLISHING'!A:A,FALSE),1393)</f>
        <v>1393</v>
      </c>
      <c r="D1119" s="5" t="str">
        <f t="shared" ca="1" si="383"/>
        <v>-</v>
      </c>
      <c r="E1119" s="6" t="str">
        <f t="shared" ca="1" si="384"/>
        <v>-</v>
      </c>
      <c r="F1119" s="2">
        <f>IFERROR(MATCH(MASTER!$A1119,CLOUD!B:B,FALSE),1965)</f>
        <v>913</v>
      </c>
      <c r="G1119" s="17">
        <f t="shared" ca="1" si="385"/>
        <v>306822</v>
      </c>
      <c r="H1119" s="18" t="str">
        <f t="shared" ca="1" si="386"/>
        <v>LAID BACK</v>
      </c>
      <c r="I1119" s="19" t="str">
        <f t="shared" ca="1" si="387"/>
        <v>KROUWEL/OUDIJK/SPANACHE</v>
      </c>
      <c r="J1119" s="2">
        <f>IFERROR(MATCH(MASTER!$A1119,'BUMA MAIN'!H:H,FALSE),4952)</f>
        <v>228</v>
      </c>
      <c r="K1119" s="32" t="str">
        <f t="shared" ca="1" si="374"/>
        <v>LAID BACK</v>
      </c>
      <c r="L1119" s="33">
        <f t="shared" ca="1" si="375"/>
        <v>1351244</v>
      </c>
      <c r="M1119" s="33" t="str">
        <f t="shared" ca="1" si="376"/>
        <v>I-002289736-3</v>
      </c>
      <c r="N1119" s="33">
        <f t="shared" ca="1" si="377"/>
        <v>472380650</v>
      </c>
      <c r="O1119" s="33" t="str">
        <f t="shared" ca="1" si="378"/>
        <v>DJ PUBLISHING</v>
      </c>
      <c r="P1119" s="33">
        <f t="shared" ca="1" si="379"/>
        <v>4811472</v>
      </c>
      <c r="Q1119" s="33">
        <f t="shared" ca="1" si="380"/>
        <v>39021</v>
      </c>
      <c r="R1119" s="34" t="str">
        <f t="shared" ca="1" si="381"/>
        <v>W-004614911</v>
      </c>
      <c r="S1119" s="2">
        <f>IFERROR(MATCH(MASTER!$A1119,'BUMA ALT'!H:H,FALSE),4952)</f>
        <v>4952</v>
      </c>
      <c r="T1119" s="5" t="str">
        <f t="shared" ca="1" si="388"/>
        <v>-</v>
      </c>
      <c r="U1119" s="51" t="str">
        <f t="shared" ca="1" si="389"/>
        <v>-</v>
      </c>
      <c r="V1119" s="51" t="str">
        <f t="shared" ca="1" si="390"/>
        <v>-</v>
      </c>
      <c r="W1119" s="51" t="str">
        <f t="shared" ca="1" si="391"/>
        <v>-</v>
      </c>
      <c r="X1119" s="51" t="str">
        <f t="shared" ca="1" si="392"/>
        <v>-</v>
      </c>
      <c r="Y1119" s="51" t="str">
        <f t="shared" ca="1" si="393"/>
        <v>-</v>
      </c>
      <c r="Z1119" s="51" t="str">
        <f t="shared" ca="1" si="394"/>
        <v>-</v>
      </c>
      <c r="AA1119" s="6" t="str">
        <f t="shared" ca="1" si="395"/>
        <v>-</v>
      </c>
    </row>
    <row r="1120" spans="1:27" x14ac:dyDescent="0.25">
      <c r="A1120" s="9" t="s">
        <v>1733</v>
      </c>
      <c r="B1120" s="10" t="str">
        <f t="shared" si="382"/>
        <v>CLOUD</v>
      </c>
      <c r="C1120" s="2">
        <f>IFERROR(MATCH(MASTER!$A1120,'DJ PUBLISHING'!A:A,FALSE),1393)</f>
        <v>1393</v>
      </c>
      <c r="D1120" s="5" t="str">
        <f t="shared" ca="1" si="383"/>
        <v>-</v>
      </c>
      <c r="E1120" s="6" t="str">
        <f t="shared" ca="1" si="384"/>
        <v>-</v>
      </c>
      <c r="F1120" s="2">
        <f>IFERROR(MATCH(MASTER!$A1120,CLOUD!B:B,FALSE),1965)</f>
        <v>914</v>
      </c>
      <c r="G1120" s="17">
        <f t="shared" ca="1" si="385"/>
        <v>1122</v>
      </c>
      <c r="H1120" s="18" t="str">
        <f t="shared" ca="1" si="386"/>
        <v>LASER MAYHEM</v>
      </c>
      <c r="I1120" s="19" t="str">
        <f t="shared" ca="1" si="387"/>
        <v>DUTRIEUX/WERVER</v>
      </c>
      <c r="J1120" s="2">
        <f>IFERROR(MATCH(MASTER!$A1120,'BUMA MAIN'!H:H,FALSE),4952)</f>
        <v>4952</v>
      </c>
      <c r="K1120" s="32" t="str">
        <f t="shared" ca="1" si="374"/>
        <v>-</v>
      </c>
      <c r="L1120" s="33" t="str">
        <f t="shared" ca="1" si="375"/>
        <v>-</v>
      </c>
      <c r="M1120" s="33" t="str">
        <f t="shared" ca="1" si="376"/>
        <v>-</v>
      </c>
      <c r="N1120" s="33" t="str">
        <f t="shared" ca="1" si="377"/>
        <v>-</v>
      </c>
      <c r="O1120" s="33" t="str">
        <f t="shared" ca="1" si="378"/>
        <v>-</v>
      </c>
      <c r="P1120" s="33" t="str">
        <f t="shared" ca="1" si="379"/>
        <v>-</v>
      </c>
      <c r="Q1120" s="33" t="str">
        <f t="shared" ca="1" si="380"/>
        <v>-</v>
      </c>
      <c r="R1120" s="34" t="str">
        <f t="shared" ca="1" si="381"/>
        <v>-</v>
      </c>
      <c r="S1120" s="2">
        <f>IFERROR(MATCH(MASTER!$A1120,'BUMA ALT'!H:H,FALSE),4952)</f>
        <v>4952</v>
      </c>
      <c r="T1120" s="5" t="str">
        <f t="shared" ca="1" si="388"/>
        <v>-</v>
      </c>
      <c r="U1120" s="51" t="str">
        <f t="shared" ca="1" si="389"/>
        <v>-</v>
      </c>
      <c r="V1120" s="51" t="str">
        <f t="shared" ca="1" si="390"/>
        <v>-</v>
      </c>
      <c r="W1120" s="51" t="str">
        <f t="shared" ca="1" si="391"/>
        <v>-</v>
      </c>
      <c r="X1120" s="51" t="str">
        <f t="shared" ca="1" si="392"/>
        <v>-</v>
      </c>
      <c r="Y1120" s="51" t="str">
        <f t="shared" ca="1" si="393"/>
        <v>-</v>
      </c>
      <c r="Z1120" s="51" t="str">
        <f t="shared" ca="1" si="394"/>
        <v>-</v>
      </c>
      <c r="AA1120" s="6" t="str">
        <f t="shared" ca="1" si="395"/>
        <v>-</v>
      </c>
    </row>
    <row r="1121" spans="1:27" x14ac:dyDescent="0.25">
      <c r="A1121" s="9" t="s">
        <v>210</v>
      </c>
      <c r="B1121" s="10" t="str">
        <f t="shared" si="382"/>
        <v>CLOUD, BUMA MAIN</v>
      </c>
      <c r="C1121" s="2">
        <f>IFERROR(MATCH(MASTER!$A1121,'DJ PUBLISHING'!A:A,FALSE),1393)</f>
        <v>1393</v>
      </c>
      <c r="D1121" s="5" t="str">
        <f t="shared" ca="1" si="383"/>
        <v>-</v>
      </c>
      <c r="E1121" s="6" t="str">
        <f t="shared" ca="1" si="384"/>
        <v>-</v>
      </c>
      <c r="F1121" s="2">
        <f>IFERROR(MATCH(MASTER!$A1121,CLOUD!B:B,FALSE),1965)</f>
        <v>915</v>
      </c>
      <c r="G1121" s="17">
        <f t="shared" ca="1" si="385"/>
        <v>306824</v>
      </c>
      <c r="H1121" s="18" t="str">
        <f t="shared" ca="1" si="386"/>
        <v>LAST BIRD</v>
      </c>
      <c r="I1121" s="19" t="str">
        <f t="shared" ca="1" si="387"/>
        <v>KROUWEL</v>
      </c>
      <c r="J1121" s="2">
        <f>IFERROR(MATCH(MASTER!$A1121,'BUMA MAIN'!H:H,FALSE),4952)</f>
        <v>229</v>
      </c>
      <c r="K1121" s="32" t="str">
        <f t="shared" ca="1" si="374"/>
        <v>LAST BIRD</v>
      </c>
      <c r="L1121" s="33">
        <f t="shared" ca="1" si="375"/>
        <v>1351244</v>
      </c>
      <c r="M1121" s="33" t="str">
        <f t="shared" ca="1" si="376"/>
        <v>I-002289736-3</v>
      </c>
      <c r="N1121" s="33">
        <f t="shared" ca="1" si="377"/>
        <v>472380650</v>
      </c>
      <c r="O1121" s="33" t="str">
        <f t="shared" ca="1" si="378"/>
        <v>DJ PUBLISHING</v>
      </c>
      <c r="P1121" s="33">
        <f t="shared" ca="1" si="379"/>
        <v>4811472</v>
      </c>
      <c r="Q1121" s="33">
        <f t="shared" ca="1" si="380"/>
        <v>39021</v>
      </c>
      <c r="R1121" s="34" t="str">
        <f t="shared" ca="1" si="381"/>
        <v>W-004548339</v>
      </c>
      <c r="S1121" s="2">
        <f>IFERROR(MATCH(MASTER!$A1121,'BUMA ALT'!H:H,FALSE),4952)</f>
        <v>4952</v>
      </c>
      <c r="T1121" s="5" t="str">
        <f t="shared" ca="1" si="388"/>
        <v>-</v>
      </c>
      <c r="U1121" s="51" t="str">
        <f t="shared" ca="1" si="389"/>
        <v>-</v>
      </c>
      <c r="V1121" s="51" t="str">
        <f t="shared" ca="1" si="390"/>
        <v>-</v>
      </c>
      <c r="W1121" s="51" t="str">
        <f t="shared" ca="1" si="391"/>
        <v>-</v>
      </c>
      <c r="X1121" s="51" t="str">
        <f t="shared" ca="1" si="392"/>
        <v>-</v>
      </c>
      <c r="Y1121" s="51" t="str">
        <f t="shared" ca="1" si="393"/>
        <v>-</v>
      </c>
      <c r="Z1121" s="51" t="str">
        <f t="shared" ca="1" si="394"/>
        <v>-</v>
      </c>
      <c r="AA1121" s="6" t="str">
        <f t="shared" ca="1" si="395"/>
        <v>-</v>
      </c>
    </row>
    <row r="1122" spans="1:27" x14ac:dyDescent="0.25">
      <c r="A1122" s="9" t="s">
        <v>767</v>
      </c>
      <c r="B1122" s="10" t="str">
        <f t="shared" si="382"/>
        <v>DJ PUBLISHING, CLOUD, BUMA MAIN</v>
      </c>
      <c r="C1122" s="2">
        <f>IFERROR(MATCH(MASTER!$A1122,'DJ PUBLISHING'!A:A,FALSE),1393)</f>
        <v>493</v>
      </c>
      <c r="D1122" s="5" t="str">
        <f t="shared" ca="1" si="383"/>
        <v>LAST MINUTE</v>
      </c>
      <c r="E1122" s="6" t="str">
        <f t="shared" ca="1" si="384"/>
        <v>Scantraxx Silver</v>
      </c>
      <c r="F1122" s="2">
        <f>IFERROR(MATCH(MASTER!$A1122,CLOUD!B:B,FALSE),1965)</f>
        <v>916</v>
      </c>
      <c r="G1122" s="17">
        <f t="shared" ca="1" si="385"/>
        <v>557812</v>
      </c>
      <c r="H1122" s="18" t="str">
        <f t="shared" ca="1" si="386"/>
        <v>LAST MINUTE</v>
      </c>
      <c r="I1122" s="19" t="str">
        <f t="shared" ca="1" si="387"/>
        <v>VILCHEZ</v>
      </c>
      <c r="J1122" s="2">
        <f>IFERROR(MATCH(MASTER!$A1122,'BUMA MAIN'!H:H,FALSE),4952)</f>
        <v>787</v>
      </c>
      <c r="K1122" s="32" t="str">
        <f t="shared" ca="1" si="374"/>
        <v>LAST MINUTE</v>
      </c>
      <c r="L1122" s="33">
        <f t="shared" ca="1" si="375"/>
        <v>1351244</v>
      </c>
      <c r="M1122" s="33" t="str">
        <f t="shared" ca="1" si="376"/>
        <v>I-002289736-3</v>
      </c>
      <c r="N1122" s="33">
        <f t="shared" ca="1" si="377"/>
        <v>472380650</v>
      </c>
      <c r="O1122" s="33" t="str">
        <f t="shared" ca="1" si="378"/>
        <v>DJ PUBLISHING</v>
      </c>
      <c r="P1122" s="33">
        <f t="shared" ca="1" si="379"/>
        <v>11555770</v>
      </c>
      <c r="Q1122" s="33">
        <f t="shared" ca="1" si="380"/>
        <v>42360</v>
      </c>
      <c r="R1122" s="34" t="str">
        <f t="shared" ca="1" si="381"/>
        <v>W-010787121</v>
      </c>
      <c r="S1122" s="2">
        <f>IFERROR(MATCH(MASTER!$A1122,'BUMA ALT'!H:H,FALSE),4952)</f>
        <v>4952</v>
      </c>
      <c r="T1122" s="5" t="str">
        <f t="shared" ca="1" si="388"/>
        <v>-</v>
      </c>
      <c r="U1122" s="51" t="str">
        <f t="shared" ca="1" si="389"/>
        <v>-</v>
      </c>
      <c r="V1122" s="51" t="str">
        <f t="shared" ca="1" si="390"/>
        <v>-</v>
      </c>
      <c r="W1122" s="51" t="str">
        <f t="shared" ca="1" si="391"/>
        <v>-</v>
      </c>
      <c r="X1122" s="51" t="str">
        <f t="shared" ca="1" si="392"/>
        <v>-</v>
      </c>
      <c r="Y1122" s="51" t="str">
        <f t="shared" ca="1" si="393"/>
        <v>-</v>
      </c>
      <c r="Z1122" s="51" t="str">
        <f t="shared" ca="1" si="394"/>
        <v>-</v>
      </c>
      <c r="AA1122" s="6" t="str">
        <f t="shared" ca="1" si="395"/>
        <v>-</v>
      </c>
    </row>
    <row r="1123" spans="1:27" x14ac:dyDescent="0.25">
      <c r="A1123" s="9" t="s">
        <v>1734</v>
      </c>
      <c r="B1123" s="10" t="str">
        <f t="shared" si="382"/>
        <v>DJ PUBLISHING, CLOUD</v>
      </c>
      <c r="C1123" s="2">
        <f>IFERROR(MATCH(MASTER!$A1123,'DJ PUBLISHING'!A:A,FALSE),1393)</f>
        <v>1301</v>
      </c>
      <c r="D1123" s="5" t="str">
        <f t="shared" ca="1" si="383"/>
        <v>LAST OF THE MOHICANS</v>
      </c>
      <c r="E1123" s="6" t="str">
        <f t="shared" ca="1" si="384"/>
        <v>SPECIAL</v>
      </c>
      <c r="F1123" s="2">
        <f>IFERROR(MATCH(MASTER!$A1123,CLOUD!B:B,FALSE),1965)</f>
        <v>918</v>
      </c>
      <c r="G1123" s="17">
        <f t="shared" ca="1" si="385"/>
        <v>4020</v>
      </c>
      <c r="H1123" s="18" t="str">
        <f t="shared" ca="1" si="386"/>
        <v>LAST OF THE MOHICANS</v>
      </c>
      <c r="I1123" s="19" t="str">
        <f t="shared" ca="1" si="387"/>
        <v>REBERGEN</v>
      </c>
      <c r="J1123" s="2">
        <f>IFERROR(MATCH(MASTER!$A1123,'BUMA MAIN'!H:H,FALSE),4952)</f>
        <v>4952</v>
      </c>
      <c r="K1123" s="32" t="str">
        <f t="shared" ca="1" si="374"/>
        <v>-</v>
      </c>
      <c r="L1123" s="33" t="str">
        <f t="shared" ca="1" si="375"/>
        <v>-</v>
      </c>
      <c r="M1123" s="33" t="str">
        <f t="shared" ca="1" si="376"/>
        <v>-</v>
      </c>
      <c r="N1123" s="33" t="str">
        <f t="shared" ca="1" si="377"/>
        <v>-</v>
      </c>
      <c r="O1123" s="33" t="str">
        <f t="shared" ca="1" si="378"/>
        <v>-</v>
      </c>
      <c r="P1123" s="33" t="str">
        <f t="shared" ca="1" si="379"/>
        <v>-</v>
      </c>
      <c r="Q1123" s="33" t="str">
        <f t="shared" ca="1" si="380"/>
        <v>-</v>
      </c>
      <c r="R1123" s="34" t="str">
        <f t="shared" ca="1" si="381"/>
        <v>-</v>
      </c>
      <c r="S1123" s="2">
        <f>IFERROR(MATCH(MASTER!$A1123,'BUMA ALT'!H:H,FALSE),4952)</f>
        <v>4952</v>
      </c>
      <c r="T1123" s="5" t="str">
        <f t="shared" ca="1" si="388"/>
        <v>-</v>
      </c>
      <c r="U1123" s="51" t="str">
        <f t="shared" ca="1" si="389"/>
        <v>-</v>
      </c>
      <c r="V1123" s="51" t="str">
        <f t="shared" ca="1" si="390"/>
        <v>-</v>
      </c>
      <c r="W1123" s="51" t="str">
        <f t="shared" ca="1" si="391"/>
        <v>-</v>
      </c>
      <c r="X1123" s="51" t="str">
        <f t="shared" ca="1" si="392"/>
        <v>-</v>
      </c>
      <c r="Y1123" s="51" t="str">
        <f t="shared" ca="1" si="393"/>
        <v>-</v>
      </c>
      <c r="Z1123" s="51" t="str">
        <f t="shared" ca="1" si="394"/>
        <v>-</v>
      </c>
      <c r="AA1123" s="6" t="str">
        <f t="shared" ca="1" si="395"/>
        <v>-</v>
      </c>
    </row>
    <row r="1124" spans="1:27" x14ac:dyDescent="0.25">
      <c r="A1124" s="9" t="s">
        <v>1735</v>
      </c>
      <c r="B1124" s="10" t="str">
        <f t="shared" si="382"/>
        <v>CLOUD</v>
      </c>
      <c r="C1124" s="2">
        <f>IFERROR(MATCH(MASTER!$A1124,'DJ PUBLISHING'!A:A,FALSE),1393)</f>
        <v>1393</v>
      </c>
      <c r="D1124" s="5" t="str">
        <f t="shared" ca="1" si="383"/>
        <v>-</v>
      </c>
      <c r="E1124" s="6" t="str">
        <f t="shared" ca="1" si="384"/>
        <v>-</v>
      </c>
      <c r="F1124" s="2">
        <f>IFERROR(MATCH(MASTER!$A1124,CLOUD!B:B,FALSE),1965)</f>
        <v>919</v>
      </c>
      <c r="G1124" s="17">
        <f t="shared" ca="1" si="385"/>
        <v>4019</v>
      </c>
      <c r="H1124" s="18" t="str">
        <f t="shared" ca="1" si="386"/>
        <v>LAST OF THE MOHICANZ</v>
      </c>
      <c r="I1124" s="19" t="str">
        <f t="shared" ca="1" si="387"/>
        <v>REBERGEN</v>
      </c>
      <c r="J1124" s="2">
        <f>IFERROR(MATCH(MASTER!$A1124,'BUMA MAIN'!H:H,FALSE),4952)</f>
        <v>4952</v>
      </c>
      <c r="K1124" s="32" t="str">
        <f t="shared" ca="1" si="374"/>
        <v>-</v>
      </c>
      <c r="L1124" s="33" t="str">
        <f t="shared" ca="1" si="375"/>
        <v>-</v>
      </c>
      <c r="M1124" s="33" t="str">
        <f t="shared" ca="1" si="376"/>
        <v>-</v>
      </c>
      <c r="N1124" s="33" t="str">
        <f t="shared" ca="1" si="377"/>
        <v>-</v>
      </c>
      <c r="O1124" s="33" t="str">
        <f t="shared" ca="1" si="378"/>
        <v>-</v>
      </c>
      <c r="P1124" s="33" t="str">
        <f t="shared" ca="1" si="379"/>
        <v>-</v>
      </c>
      <c r="Q1124" s="33" t="str">
        <f t="shared" ca="1" si="380"/>
        <v>-</v>
      </c>
      <c r="R1124" s="34" t="str">
        <f t="shared" ca="1" si="381"/>
        <v>-</v>
      </c>
      <c r="S1124" s="2">
        <f>IFERROR(MATCH(MASTER!$A1124,'BUMA ALT'!H:H,FALSE),4952)</f>
        <v>4952</v>
      </c>
      <c r="T1124" s="5" t="str">
        <f t="shared" ca="1" si="388"/>
        <v>-</v>
      </c>
      <c r="U1124" s="51" t="str">
        <f t="shared" ca="1" si="389"/>
        <v>-</v>
      </c>
      <c r="V1124" s="51" t="str">
        <f t="shared" ca="1" si="390"/>
        <v>-</v>
      </c>
      <c r="W1124" s="51" t="str">
        <f t="shared" ca="1" si="391"/>
        <v>-</v>
      </c>
      <c r="X1124" s="51" t="str">
        <f t="shared" ca="1" si="392"/>
        <v>-</v>
      </c>
      <c r="Y1124" s="51" t="str">
        <f t="shared" ca="1" si="393"/>
        <v>-</v>
      </c>
      <c r="Z1124" s="51" t="str">
        <f t="shared" ca="1" si="394"/>
        <v>-</v>
      </c>
      <c r="AA1124" s="6" t="str">
        <f t="shared" ca="1" si="395"/>
        <v>-</v>
      </c>
    </row>
    <row r="1125" spans="1:27" x14ac:dyDescent="0.25">
      <c r="A1125" s="9" t="s">
        <v>954</v>
      </c>
      <c r="B1125" s="10" t="str">
        <f t="shared" si="382"/>
        <v>DJ PUBLISHING, CLOUD, BUMA MAIN</v>
      </c>
      <c r="C1125" s="2">
        <f>IFERROR(MATCH(MASTER!$A1125,'DJ PUBLISHING'!A:A,FALSE),1393)</f>
        <v>525</v>
      </c>
      <c r="D1125" s="5" t="str">
        <f t="shared" ca="1" si="383"/>
        <v>LAST RESORT</v>
      </c>
      <c r="E1125" s="6" t="str">
        <f t="shared" ca="1" si="384"/>
        <v>Scantraxx Silver</v>
      </c>
      <c r="F1125" s="2">
        <f>IFERROR(MATCH(MASTER!$A1125,CLOUD!B:B,FALSE),1965)</f>
        <v>920</v>
      </c>
      <c r="G1125" s="17">
        <f t="shared" ca="1" si="385"/>
        <v>695537</v>
      </c>
      <c r="H1125" s="18" t="str">
        <f t="shared" ca="1" si="386"/>
        <v>LAST RESORT</v>
      </c>
      <c r="I1125" s="19" t="str">
        <f t="shared" ca="1" si="387"/>
        <v>BAAN/KOLHOOP</v>
      </c>
      <c r="J1125" s="2">
        <f>IFERROR(MATCH(MASTER!$A1125,'BUMA MAIN'!H:H,FALSE),4952)</f>
        <v>976</v>
      </c>
      <c r="K1125" s="32" t="str">
        <f t="shared" ca="1" si="374"/>
        <v>LAST RESORT</v>
      </c>
      <c r="L1125" s="33">
        <f t="shared" ca="1" si="375"/>
        <v>1351244</v>
      </c>
      <c r="M1125" s="33" t="str">
        <f t="shared" ca="1" si="376"/>
        <v>I-002289736-3</v>
      </c>
      <c r="N1125" s="33">
        <f t="shared" ca="1" si="377"/>
        <v>472380650</v>
      </c>
      <c r="O1125" s="33" t="str">
        <f t="shared" ca="1" si="378"/>
        <v>DJ PUBLISHING</v>
      </c>
      <c r="P1125" s="33">
        <f t="shared" ca="1" si="379"/>
        <v>11564552</v>
      </c>
      <c r="Q1125" s="33">
        <f t="shared" ca="1" si="380"/>
        <v>42479</v>
      </c>
      <c r="R1125" s="34" t="str">
        <f t="shared" ca="1" si="381"/>
        <v>W-012615311</v>
      </c>
      <c r="S1125" s="2">
        <f>IFERROR(MATCH(MASTER!$A1125,'BUMA ALT'!H:H,FALSE),4952)</f>
        <v>4952</v>
      </c>
      <c r="T1125" s="5" t="str">
        <f t="shared" ca="1" si="388"/>
        <v>-</v>
      </c>
      <c r="U1125" s="51" t="str">
        <f t="shared" ca="1" si="389"/>
        <v>-</v>
      </c>
      <c r="V1125" s="51" t="str">
        <f t="shared" ca="1" si="390"/>
        <v>-</v>
      </c>
      <c r="W1125" s="51" t="str">
        <f t="shared" ca="1" si="391"/>
        <v>-</v>
      </c>
      <c r="X1125" s="51" t="str">
        <f t="shared" ca="1" si="392"/>
        <v>-</v>
      </c>
      <c r="Y1125" s="51" t="str">
        <f t="shared" ca="1" si="393"/>
        <v>-</v>
      </c>
      <c r="Z1125" s="51" t="str">
        <f t="shared" ca="1" si="394"/>
        <v>-</v>
      </c>
      <c r="AA1125" s="6" t="str">
        <f t="shared" ca="1" si="395"/>
        <v>-</v>
      </c>
    </row>
    <row r="1126" spans="1:27" x14ac:dyDescent="0.25">
      <c r="A1126" s="9" t="s">
        <v>297</v>
      </c>
      <c r="B1126" s="10" t="str">
        <f t="shared" si="382"/>
        <v>DJ PUBLISHING, CLOUD, BUMA MAIN</v>
      </c>
      <c r="C1126" s="2">
        <f>IFERROR(MATCH(MASTER!$A1126,'DJ PUBLISHING'!A:A,FALSE),1393)</f>
        <v>435</v>
      </c>
      <c r="D1126" s="5" t="str">
        <f t="shared" ca="1" si="383"/>
        <v>LATE NIGHT SWING</v>
      </c>
      <c r="E1126" s="6" t="str">
        <f t="shared" ca="1" si="384"/>
        <v>Scantraxx Silver</v>
      </c>
      <c r="F1126" s="2">
        <f>IFERROR(MATCH(MASTER!$A1126,CLOUD!B:B,FALSE),1965)</f>
        <v>921</v>
      </c>
      <c r="G1126" s="17">
        <f t="shared" ca="1" si="385"/>
        <v>334966</v>
      </c>
      <c r="H1126" s="18" t="str">
        <f t="shared" ca="1" si="386"/>
        <v>LATE NIGHT SWING</v>
      </c>
      <c r="I1126" s="19" t="str">
        <f t="shared" ca="1" si="387"/>
        <v>LOU</v>
      </c>
      <c r="J1126" s="2">
        <f>IFERROR(MATCH(MASTER!$A1126,'BUMA MAIN'!H:H,FALSE),4952)</f>
        <v>316</v>
      </c>
      <c r="K1126" s="32" t="str">
        <f t="shared" ca="1" si="374"/>
        <v>LATE NIGHT SWING</v>
      </c>
      <c r="L1126" s="33">
        <f t="shared" ca="1" si="375"/>
        <v>1351244</v>
      </c>
      <c r="M1126" s="33" t="str">
        <f t="shared" ca="1" si="376"/>
        <v>I-002289736-3</v>
      </c>
      <c r="N1126" s="33">
        <f t="shared" ca="1" si="377"/>
        <v>472380650</v>
      </c>
      <c r="O1126" s="33" t="str">
        <f t="shared" ca="1" si="378"/>
        <v>DJ PUBLISHING</v>
      </c>
      <c r="P1126" s="33">
        <f t="shared" ca="1" si="379"/>
        <v>11544725</v>
      </c>
      <c r="Q1126" s="33">
        <f t="shared" ca="1" si="380"/>
        <v>42223</v>
      </c>
      <c r="R1126" s="34" t="str">
        <f t="shared" ca="1" si="381"/>
        <v>W-009947369</v>
      </c>
      <c r="S1126" s="2">
        <f>IFERROR(MATCH(MASTER!$A1126,'BUMA ALT'!H:H,FALSE),4952)</f>
        <v>4952</v>
      </c>
      <c r="T1126" s="5" t="str">
        <f t="shared" ca="1" si="388"/>
        <v>-</v>
      </c>
      <c r="U1126" s="51" t="str">
        <f t="shared" ca="1" si="389"/>
        <v>-</v>
      </c>
      <c r="V1126" s="51" t="str">
        <f t="shared" ca="1" si="390"/>
        <v>-</v>
      </c>
      <c r="W1126" s="51" t="str">
        <f t="shared" ca="1" si="391"/>
        <v>-</v>
      </c>
      <c r="X1126" s="51" t="str">
        <f t="shared" ca="1" si="392"/>
        <v>-</v>
      </c>
      <c r="Y1126" s="51" t="str">
        <f t="shared" ca="1" si="393"/>
        <v>-</v>
      </c>
      <c r="Z1126" s="51" t="str">
        <f t="shared" ca="1" si="394"/>
        <v>-</v>
      </c>
      <c r="AA1126" s="6" t="str">
        <f t="shared" ca="1" si="395"/>
        <v>-</v>
      </c>
    </row>
    <row r="1127" spans="1:27" x14ac:dyDescent="0.25">
      <c r="A1127" s="9" t="s">
        <v>3127</v>
      </c>
      <c r="B1127" s="10" t="str">
        <f t="shared" si="382"/>
        <v>BUMA ALT</v>
      </c>
      <c r="C1127" s="2">
        <f>IFERROR(MATCH(MASTER!$A1127,'DJ PUBLISHING'!A:A,FALSE),1393)</f>
        <v>1393</v>
      </c>
      <c r="D1127" s="5" t="str">
        <f t="shared" ca="1" si="383"/>
        <v>-</v>
      </c>
      <c r="E1127" s="6" t="str">
        <f t="shared" ca="1" si="384"/>
        <v>-</v>
      </c>
      <c r="F1127" s="2">
        <f>IFERROR(MATCH(MASTER!$A1127,CLOUD!B:B,FALSE),1965)</f>
        <v>1965</v>
      </c>
      <c r="G1127" s="17" t="str">
        <f t="shared" ca="1" si="385"/>
        <v>-</v>
      </c>
      <c r="H1127" s="18" t="str">
        <f t="shared" ca="1" si="386"/>
        <v>-</v>
      </c>
      <c r="I1127" s="19" t="str">
        <f t="shared" ca="1" si="387"/>
        <v>-</v>
      </c>
      <c r="J1127" s="2">
        <f>IFERROR(MATCH(MASTER!$A1127,'BUMA MAIN'!H:H,FALSE),4952)</f>
        <v>4952</v>
      </c>
      <c r="K1127" s="32" t="str">
        <f t="shared" ca="1" si="374"/>
        <v>-</v>
      </c>
      <c r="L1127" s="33" t="str">
        <f t="shared" ca="1" si="375"/>
        <v>-</v>
      </c>
      <c r="M1127" s="33" t="str">
        <f t="shared" ca="1" si="376"/>
        <v>-</v>
      </c>
      <c r="N1127" s="33" t="str">
        <f t="shared" ca="1" si="377"/>
        <v>-</v>
      </c>
      <c r="O1127" s="33" t="str">
        <f t="shared" ca="1" si="378"/>
        <v>-</v>
      </c>
      <c r="P1127" s="33" t="str">
        <f t="shared" ca="1" si="379"/>
        <v>-</v>
      </c>
      <c r="Q1127" s="33" t="str">
        <f t="shared" ca="1" si="380"/>
        <v>-</v>
      </c>
      <c r="R1127" s="34" t="str">
        <f t="shared" ca="1" si="381"/>
        <v>-</v>
      </c>
      <c r="S1127" s="2">
        <f>IFERROR(MATCH(MASTER!$A1127,'BUMA ALT'!H:H,FALSE),4952)</f>
        <v>1070</v>
      </c>
      <c r="T1127" s="5" t="str">
        <f t="shared" ca="1" si="388"/>
        <v>LATE NIGHT SWING (RADIO EDIT)</v>
      </c>
      <c r="U1127" s="51">
        <f t="shared" ca="1" si="389"/>
        <v>1351244</v>
      </c>
      <c r="V1127" s="51" t="str">
        <f t="shared" ca="1" si="390"/>
        <v>I-002289736-3</v>
      </c>
      <c r="W1127" s="51">
        <f t="shared" ca="1" si="391"/>
        <v>472380650</v>
      </c>
      <c r="X1127" s="51" t="str">
        <f t="shared" ca="1" si="392"/>
        <v>DJ PUBLISHING</v>
      </c>
      <c r="Y1127" s="51">
        <f t="shared" ca="1" si="393"/>
        <v>11564552</v>
      </c>
      <c r="Z1127" s="51">
        <f t="shared" ca="1" si="394"/>
        <v>42479</v>
      </c>
      <c r="AA1127" s="6" t="str">
        <f t="shared" ca="1" si="395"/>
        <v>W-011463056</v>
      </c>
    </row>
    <row r="1128" spans="1:27" x14ac:dyDescent="0.25">
      <c r="A1128" s="9" t="s">
        <v>211</v>
      </c>
      <c r="B1128" s="10" t="str">
        <f t="shared" si="382"/>
        <v>CLOUD, BUMA MAIN</v>
      </c>
      <c r="C1128" s="2">
        <f>IFERROR(MATCH(MASTER!$A1128,'DJ PUBLISHING'!A:A,FALSE),1393)</f>
        <v>1393</v>
      </c>
      <c r="D1128" s="5" t="str">
        <f t="shared" ca="1" si="383"/>
        <v>-</v>
      </c>
      <c r="E1128" s="6" t="str">
        <f t="shared" ca="1" si="384"/>
        <v>-</v>
      </c>
      <c r="F1128" s="2">
        <f>IFERROR(MATCH(MASTER!$A1128,CLOUD!B:B,FALSE),1965)</f>
        <v>922</v>
      </c>
      <c r="G1128" s="17">
        <f t="shared" ca="1" si="385"/>
        <v>306825</v>
      </c>
      <c r="H1128" s="18" t="str">
        <f t="shared" ca="1" si="386"/>
        <v>LAZY SUNDAY</v>
      </c>
      <c r="I1128" s="19" t="str">
        <f t="shared" ca="1" si="387"/>
        <v>KROUWEL/SPANACHE</v>
      </c>
      <c r="J1128" s="2">
        <f>IFERROR(MATCH(MASTER!$A1128,'BUMA MAIN'!H:H,FALSE),4952)</f>
        <v>230</v>
      </c>
      <c r="K1128" s="32" t="str">
        <f t="shared" ca="1" si="374"/>
        <v>LAZY SUNDAY</v>
      </c>
      <c r="L1128" s="33">
        <f t="shared" ca="1" si="375"/>
        <v>1351244</v>
      </c>
      <c r="M1128" s="33" t="str">
        <f t="shared" ca="1" si="376"/>
        <v>I-002289736-3</v>
      </c>
      <c r="N1128" s="33">
        <f t="shared" ca="1" si="377"/>
        <v>472380650</v>
      </c>
      <c r="O1128" s="33" t="str">
        <f t="shared" ca="1" si="378"/>
        <v>DJ PUBLISHING</v>
      </c>
      <c r="P1128" s="33">
        <f t="shared" ca="1" si="379"/>
        <v>4811472</v>
      </c>
      <c r="Q1128" s="33">
        <f t="shared" ca="1" si="380"/>
        <v>39021</v>
      </c>
      <c r="R1128" s="34" t="str">
        <f t="shared" ca="1" si="381"/>
        <v>W-004614910</v>
      </c>
      <c r="S1128" s="2">
        <f>IFERROR(MATCH(MASTER!$A1128,'BUMA ALT'!H:H,FALSE),4952)</f>
        <v>4952</v>
      </c>
      <c r="T1128" s="5" t="str">
        <f t="shared" ca="1" si="388"/>
        <v>-</v>
      </c>
      <c r="U1128" s="51" t="str">
        <f t="shared" ca="1" si="389"/>
        <v>-</v>
      </c>
      <c r="V1128" s="51" t="str">
        <f t="shared" ca="1" si="390"/>
        <v>-</v>
      </c>
      <c r="W1128" s="51" t="str">
        <f t="shared" ca="1" si="391"/>
        <v>-</v>
      </c>
      <c r="X1128" s="51" t="str">
        <f t="shared" ca="1" si="392"/>
        <v>-</v>
      </c>
      <c r="Y1128" s="51" t="str">
        <f t="shared" ca="1" si="393"/>
        <v>-</v>
      </c>
      <c r="Z1128" s="51" t="str">
        <f t="shared" ca="1" si="394"/>
        <v>-</v>
      </c>
      <c r="AA1128" s="6" t="str">
        <f t="shared" ca="1" si="395"/>
        <v>-</v>
      </c>
    </row>
    <row r="1129" spans="1:27" x14ac:dyDescent="0.25">
      <c r="A1129" s="9" t="s">
        <v>434</v>
      </c>
      <c r="B1129" s="10" t="str">
        <f t="shared" si="382"/>
        <v>CLOUD, BUMA MAIN</v>
      </c>
      <c r="C1129" s="2">
        <f>IFERROR(MATCH(MASTER!$A1129,'DJ PUBLISHING'!A:A,FALSE),1393)</f>
        <v>1393</v>
      </c>
      <c r="D1129" s="5" t="str">
        <f t="shared" ca="1" si="383"/>
        <v>-</v>
      </c>
      <c r="E1129" s="6" t="str">
        <f t="shared" ca="1" si="384"/>
        <v>-</v>
      </c>
      <c r="F1129" s="2">
        <f>IFERROR(MATCH(MASTER!$A1129,CLOUD!B:B,FALSE),1965)</f>
        <v>923</v>
      </c>
      <c r="G1129" s="17">
        <f t="shared" ca="1" si="385"/>
        <v>388226</v>
      </c>
      <c r="H1129" s="18" t="str">
        <f t="shared" ca="1" si="386"/>
        <v>LAZY SUNDAY PURERMX</v>
      </c>
      <c r="I1129" s="19" t="str">
        <f t="shared" ca="1" si="387"/>
        <v>KLEEVENS/KROUWEL</v>
      </c>
      <c r="J1129" s="2">
        <f>IFERROR(MATCH(MASTER!$A1129,'BUMA MAIN'!H:H,FALSE),4952)</f>
        <v>453</v>
      </c>
      <c r="K1129" s="32" t="str">
        <f t="shared" ca="1" si="374"/>
        <v>LAZY SUNDAY PURERMX</v>
      </c>
      <c r="L1129" s="33">
        <f t="shared" ca="1" si="375"/>
        <v>1351244</v>
      </c>
      <c r="M1129" s="33" t="str">
        <f t="shared" ca="1" si="376"/>
        <v>I-002289736-3</v>
      </c>
      <c r="N1129" s="33">
        <f t="shared" ca="1" si="377"/>
        <v>472380650</v>
      </c>
      <c r="O1129" s="33" t="str">
        <f t="shared" ca="1" si="378"/>
        <v>DJ PUBLISHING</v>
      </c>
      <c r="P1129" s="33">
        <f t="shared" ca="1" si="379"/>
        <v>11549687</v>
      </c>
      <c r="Q1129" s="33">
        <f t="shared" ca="1" si="380"/>
        <v>42290</v>
      </c>
      <c r="R1129" s="34" t="str">
        <f t="shared" ca="1" si="381"/>
        <v>W-010463805</v>
      </c>
      <c r="S1129" s="2">
        <f>IFERROR(MATCH(MASTER!$A1129,'BUMA ALT'!H:H,FALSE),4952)</f>
        <v>4952</v>
      </c>
      <c r="T1129" s="5" t="str">
        <f t="shared" ca="1" si="388"/>
        <v>-</v>
      </c>
      <c r="U1129" s="51" t="str">
        <f t="shared" ca="1" si="389"/>
        <v>-</v>
      </c>
      <c r="V1129" s="51" t="str">
        <f t="shared" ca="1" si="390"/>
        <v>-</v>
      </c>
      <c r="W1129" s="51" t="str">
        <f t="shared" ca="1" si="391"/>
        <v>-</v>
      </c>
      <c r="X1129" s="51" t="str">
        <f t="shared" ca="1" si="392"/>
        <v>-</v>
      </c>
      <c r="Y1129" s="51" t="str">
        <f t="shared" ca="1" si="393"/>
        <v>-</v>
      </c>
      <c r="Z1129" s="51" t="str">
        <f t="shared" ca="1" si="394"/>
        <v>-</v>
      </c>
      <c r="AA1129" s="6" t="str">
        <f t="shared" ca="1" si="395"/>
        <v>-</v>
      </c>
    </row>
    <row r="1130" spans="1:27" x14ac:dyDescent="0.25">
      <c r="A1130" s="9" t="s">
        <v>14</v>
      </c>
      <c r="B1130" s="10" t="str">
        <f t="shared" si="382"/>
        <v>DJ PUBLISHING, CLOUD, BUMA MAIN</v>
      </c>
      <c r="C1130" s="2">
        <f>IFERROR(MATCH(MASTER!$A1130,'DJ PUBLISHING'!A:A,FALSE),1393)</f>
        <v>1140</v>
      </c>
      <c r="D1130" s="5" t="str">
        <f t="shared" ca="1" si="383"/>
        <v>LDMF</v>
      </c>
      <c r="E1130" s="6" t="str">
        <f t="shared" ca="1" si="384"/>
        <v>XXL</v>
      </c>
      <c r="F1130" s="2">
        <f>IFERROR(MATCH(MASTER!$A1130,CLOUD!B:B,FALSE),1965)</f>
        <v>924</v>
      </c>
      <c r="G1130" s="17">
        <f t="shared" ca="1" si="385"/>
        <v>626</v>
      </c>
      <c r="H1130" s="18" t="str">
        <f t="shared" ca="1" si="386"/>
        <v>LDMF</v>
      </c>
      <c r="I1130" s="19" t="str">
        <f t="shared" ca="1" si="387"/>
        <v>ELKABAS/JANSSEN</v>
      </c>
      <c r="J1130" s="2">
        <f>IFERROR(MATCH(MASTER!$A1130,'BUMA MAIN'!H:H,FALSE),4952)</f>
        <v>17</v>
      </c>
      <c r="K1130" s="32" t="str">
        <f t="shared" ca="1" si="374"/>
        <v>LDMF</v>
      </c>
      <c r="L1130" s="33">
        <f t="shared" ca="1" si="375"/>
        <v>1351244</v>
      </c>
      <c r="M1130" s="33" t="str">
        <f t="shared" ca="1" si="376"/>
        <v>I-002289736-3</v>
      </c>
      <c r="N1130" s="33">
        <f t="shared" ca="1" si="377"/>
        <v>472380650</v>
      </c>
      <c r="O1130" s="33" t="str">
        <f t="shared" ca="1" si="378"/>
        <v>DJ PUBLISHING</v>
      </c>
      <c r="P1130" s="33">
        <f t="shared" ca="1" si="379"/>
        <v>4784006</v>
      </c>
      <c r="Q1130" s="33">
        <f t="shared" ca="1" si="380"/>
        <v>38580</v>
      </c>
      <c r="R1130" s="34" t="str">
        <f t="shared" ca="1" si="381"/>
        <v>W-004250431</v>
      </c>
      <c r="S1130" s="2">
        <f>IFERROR(MATCH(MASTER!$A1130,'BUMA ALT'!H:H,FALSE),4952)</f>
        <v>4952</v>
      </c>
      <c r="T1130" s="5" t="str">
        <f t="shared" ca="1" si="388"/>
        <v>-</v>
      </c>
      <c r="U1130" s="51" t="str">
        <f t="shared" ca="1" si="389"/>
        <v>-</v>
      </c>
      <c r="V1130" s="51" t="str">
        <f t="shared" ca="1" si="390"/>
        <v>-</v>
      </c>
      <c r="W1130" s="51" t="str">
        <f t="shared" ca="1" si="391"/>
        <v>-</v>
      </c>
      <c r="X1130" s="51" t="str">
        <f t="shared" ca="1" si="392"/>
        <v>-</v>
      </c>
      <c r="Y1130" s="51" t="str">
        <f t="shared" ca="1" si="393"/>
        <v>-</v>
      </c>
      <c r="Z1130" s="51" t="str">
        <f t="shared" ca="1" si="394"/>
        <v>-</v>
      </c>
      <c r="AA1130" s="6" t="str">
        <f t="shared" ca="1" si="395"/>
        <v>-</v>
      </c>
    </row>
    <row r="1131" spans="1:27" x14ac:dyDescent="0.25">
      <c r="A1131" s="9" t="s">
        <v>2589</v>
      </c>
      <c r="B1131" s="10" t="str">
        <f t="shared" si="382"/>
        <v>DJ PUBLISHING</v>
      </c>
      <c r="C1131" s="2">
        <f>IFERROR(MATCH(MASTER!$A1131,'DJ PUBLISHING'!A:A,FALSE),1393)</f>
        <v>34</v>
      </c>
      <c r="D1131" s="5" t="str">
        <f t="shared" ca="1" si="383"/>
        <v>LDMF (WILDSTYLZ RMX)</v>
      </c>
      <c r="E1131" s="6" t="str">
        <f t="shared" ca="1" si="384"/>
        <v>Scantraxx</v>
      </c>
      <c r="F1131" s="2">
        <f>IFERROR(MATCH(MASTER!$A1131,CLOUD!B:B,FALSE),1965)</f>
        <v>1965</v>
      </c>
      <c r="G1131" s="17" t="str">
        <f t="shared" ca="1" si="385"/>
        <v>-</v>
      </c>
      <c r="H1131" s="18" t="str">
        <f t="shared" ca="1" si="386"/>
        <v>-</v>
      </c>
      <c r="I1131" s="19" t="str">
        <f t="shared" ca="1" si="387"/>
        <v>-</v>
      </c>
      <c r="J1131" s="2">
        <f>IFERROR(MATCH(MASTER!$A1131,'BUMA MAIN'!H:H,FALSE),4952)</f>
        <v>4952</v>
      </c>
      <c r="K1131" s="32" t="str">
        <f t="shared" ca="1" si="374"/>
        <v>-</v>
      </c>
      <c r="L1131" s="33" t="str">
        <f t="shared" ca="1" si="375"/>
        <v>-</v>
      </c>
      <c r="M1131" s="33" t="str">
        <f t="shared" ca="1" si="376"/>
        <v>-</v>
      </c>
      <c r="N1131" s="33" t="str">
        <f t="shared" ca="1" si="377"/>
        <v>-</v>
      </c>
      <c r="O1131" s="33" t="str">
        <f t="shared" ca="1" si="378"/>
        <v>-</v>
      </c>
      <c r="P1131" s="33" t="str">
        <f t="shared" ca="1" si="379"/>
        <v>-</v>
      </c>
      <c r="Q1131" s="33" t="str">
        <f t="shared" ca="1" si="380"/>
        <v>-</v>
      </c>
      <c r="R1131" s="34" t="str">
        <f t="shared" ca="1" si="381"/>
        <v>-</v>
      </c>
      <c r="S1131" s="2">
        <f>IFERROR(MATCH(MASTER!$A1131,'BUMA ALT'!H:H,FALSE),4952)</f>
        <v>4952</v>
      </c>
      <c r="T1131" s="5" t="str">
        <f t="shared" ca="1" si="388"/>
        <v>-</v>
      </c>
      <c r="U1131" s="51" t="str">
        <f t="shared" ca="1" si="389"/>
        <v>-</v>
      </c>
      <c r="V1131" s="51" t="str">
        <f t="shared" ca="1" si="390"/>
        <v>-</v>
      </c>
      <c r="W1131" s="51" t="str">
        <f t="shared" ca="1" si="391"/>
        <v>-</v>
      </c>
      <c r="X1131" s="51" t="str">
        <f t="shared" ca="1" si="392"/>
        <v>-</v>
      </c>
      <c r="Y1131" s="51" t="str">
        <f t="shared" ca="1" si="393"/>
        <v>-</v>
      </c>
      <c r="Z1131" s="51" t="str">
        <f t="shared" ca="1" si="394"/>
        <v>-</v>
      </c>
      <c r="AA1131" s="6" t="str">
        <f t="shared" ca="1" si="395"/>
        <v>-</v>
      </c>
    </row>
    <row r="1132" spans="1:27" x14ac:dyDescent="0.25">
      <c r="A1132" s="9" t="s">
        <v>1738</v>
      </c>
      <c r="B1132" s="10" t="str">
        <f t="shared" si="382"/>
        <v>CLOUD</v>
      </c>
      <c r="C1132" s="2">
        <f>IFERROR(MATCH(MASTER!$A1132,'DJ PUBLISHING'!A:A,FALSE),1393)</f>
        <v>1393</v>
      </c>
      <c r="D1132" s="5" t="str">
        <f t="shared" ca="1" si="383"/>
        <v>-</v>
      </c>
      <c r="E1132" s="6" t="str">
        <f t="shared" ca="1" si="384"/>
        <v>-</v>
      </c>
      <c r="F1132" s="2">
        <f>IFERROR(MATCH(MASTER!$A1132,CLOUD!B:B,FALSE),1965)</f>
        <v>925</v>
      </c>
      <c r="G1132" s="17">
        <f t="shared" ca="1" si="385"/>
        <v>108011</v>
      </c>
      <c r="H1132" s="18" t="str">
        <f t="shared" ca="1" si="386"/>
        <v>LEAP IN THE DARK</v>
      </c>
      <c r="I1132" s="19" t="str">
        <f t="shared" ca="1" si="387"/>
        <v>DEKKER/MOURITS/STADT VAN DE</v>
      </c>
      <c r="J1132" s="2">
        <f>IFERROR(MATCH(MASTER!$A1132,'BUMA MAIN'!H:H,FALSE),4952)</f>
        <v>4952</v>
      </c>
      <c r="K1132" s="32" t="str">
        <f t="shared" ca="1" si="374"/>
        <v>-</v>
      </c>
      <c r="L1132" s="33" t="str">
        <f t="shared" ca="1" si="375"/>
        <v>-</v>
      </c>
      <c r="M1132" s="33" t="str">
        <f t="shared" ca="1" si="376"/>
        <v>-</v>
      </c>
      <c r="N1132" s="33" t="str">
        <f t="shared" ca="1" si="377"/>
        <v>-</v>
      </c>
      <c r="O1132" s="33" t="str">
        <f t="shared" ca="1" si="378"/>
        <v>-</v>
      </c>
      <c r="P1132" s="33" t="str">
        <f t="shared" ca="1" si="379"/>
        <v>-</v>
      </c>
      <c r="Q1132" s="33" t="str">
        <f t="shared" ca="1" si="380"/>
        <v>-</v>
      </c>
      <c r="R1132" s="34" t="str">
        <f t="shared" ca="1" si="381"/>
        <v>-</v>
      </c>
      <c r="S1132" s="2">
        <f>IFERROR(MATCH(MASTER!$A1132,'BUMA ALT'!H:H,FALSE),4952)</f>
        <v>4952</v>
      </c>
      <c r="T1132" s="5" t="str">
        <f t="shared" ca="1" si="388"/>
        <v>-</v>
      </c>
      <c r="U1132" s="51" t="str">
        <f t="shared" ca="1" si="389"/>
        <v>-</v>
      </c>
      <c r="V1132" s="51" t="str">
        <f t="shared" ca="1" si="390"/>
        <v>-</v>
      </c>
      <c r="W1132" s="51" t="str">
        <f t="shared" ca="1" si="391"/>
        <v>-</v>
      </c>
      <c r="X1132" s="51" t="str">
        <f t="shared" ca="1" si="392"/>
        <v>-</v>
      </c>
      <c r="Y1132" s="51" t="str">
        <f t="shared" ca="1" si="393"/>
        <v>-</v>
      </c>
      <c r="Z1132" s="51" t="str">
        <f t="shared" ca="1" si="394"/>
        <v>-</v>
      </c>
      <c r="AA1132" s="6" t="str">
        <f t="shared" ca="1" si="395"/>
        <v>-</v>
      </c>
    </row>
    <row r="1133" spans="1:27" x14ac:dyDescent="0.25">
      <c r="A1133" s="9" t="s">
        <v>4124</v>
      </c>
      <c r="B1133" s="10" t="str">
        <f t="shared" si="382"/>
        <v>DJ PUBLISHING</v>
      </c>
      <c r="C1133" s="2">
        <f>IFERROR(MATCH(MASTER!$A1133,'DJ PUBLISHING'!A:A,FALSE),1393)</f>
        <v>154</v>
      </c>
      <c r="D1133" s="5" t="str">
        <f t="shared" ca="1" si="383"/>
        <v>LEAP IN THE DARK (FT ENERGYZED)</v>
      </c>
      <c r="E1133" s="6" t="str">
        <f t="shared" ca="1" si="384"/>
        <v>Scantraxx</v>
      </c>
      <c r="F1133" s="2">
        <f>IFERROR(MATCH(MASTER!$A1133,CLOUD!B:B,FALSE),1965)</f>
        <v>1965</v>
      </c>
      <c r="G1133" s="17" t="str">
        <f t="shared" ca="1" si="385"/>
        <v>-</v>
      </c>
      <c r="H1133" s="18" t="str">
        <f t="shared" ca="1" si="386"/>
        <v>-</v>
      </c>
      <c r="I1133" s="19" t="str">
        <f t="shared" ca="1" si="387"/>
        <v>-</v>
      </c>
      <c r="J1133" s="2">
        <f>IFERROR(MATCH(MASTER!$A1133,'BUMA MAIN'!H:H,FALSE),4952)</f>
        <v>4952</v>
      </c>
      <c r="K1133" s="32" t="str">
        <f t="shared" ca="1" si="374"/>
        <v>-</v>
      </c>
      <c r="L1133" s="33" t="str">
        <f t="shared" ca="1" si="375"/>
        <v>-</v>
      </c>
      <c r="M1133" s="33" t="str">
        <f t="shared" ca="1" si="376"/>
        <v>-</v>
      </c>
      <c r="N1133" s="33" t="str">
        <f t="shared" ca="1" si="377"/>
        <v>-</v>
      </c>
      <c r="O1133" s="33" t="str">
        <f t="shared" ca="1" si="378"/>
        <v>-</v>
      </c>
      <c r="P1133" s="33" t="str">
        <f t="shared" ca="1" si="379"/>
        <v>-</v>
      </c>
      <c r="Q1133" s="33" t="str">
        <f t="shared" ca="1" si="380"/>
        <v>-</v>
      </c>
      <c r="R1133" s="34" t="str">
        <f t="shared" ca="1" si="381"/>
        <v>-</v>
      </c>
      <c r="S1133" s="2">
        <f>IFERROR(MATCH(MASTER!$A1133,'BUMA ALT'!H:H,FALSE),4952)</f>
        <v>4952</v>
      </c>
      <c r="T1133" s="5" t="str">
        <f t="shared" ca="1" si="388"/>
        <v>-</v>
      </c>
      <c r="U1133" s="51" t="str">
        <f t="shared" ca="1" si="389"/>
        <v>-</v>
      </c>
      <c r="V1133" s="51" t="str">
        <f t="shared" ca="1" si="390"/>
        <v>-</v>
      </c>
      <c r="W1133" s="51" t="str">
        <f t="shared" ca="1" si="391"/>
        <v>-</v>
      </c>
      <c r="X1133" s="51" t="str">
        <f t="shared" ca="1" si="392"/>
        <v>-</v>
      </c>
      <c r="Y1133" s="51" t="str">
        <f t="shared" ca="1" si="393"/>
        <v>-</v>
      </c>
      <c r="Z1133" s="51" t="str">
        <f t="shared" ca="1" si="394"/>
        <v>-</v>
      </c>
      <c r="AA1133" s="6" t="str">
        <f t="shared" ca="1" si="395"/>
        <v>-</v>
      </c>
    </row>
    <row r="1134" spans="1:27" x14ac:dyDescent="0.25">
      <c r="A1134" s="9" t="s">
        <v>2590</v>
      </c>
      <c r="B1134" s="10" t="str">
        <f t="shared" si="382"/>
        <v>DJ PUBLISHING</v>
      </c>
      <c r="C1134" s="2">
        <f>IFERROR(MATCH(MASTER!$A1134,'DJ PUBLISHING'!A:A,FALSE),1393)</f>
        <v>568</v>
      </c>
      <c r="D1134" s="5" t="str">
        <f t="shared" ca="1" si="383"/>
        <v>LEAVE</v>
      </c>
      <c r="E1134" s="6" t="str">
        <f t="shared" ca="1" si="384"/>
        <v>Scantraxx Silver</v>
      </c>
      <c r="F1134" s="2">
        <f>IFERROR(MATCH(MASTER!$A1134,CLOUD!B:B,FALSE),1965)</f>
        <v>1965</v>
      </c>
      <c r="G1134" s="17" t="str">
        <f t="shared" ca="1" si="385"/>
        <v>-</v>
      </c>
      <c r="H1134" s="18" t="str">
        <f t="shared" ca="1" si="386"/>
        <v>-</v>
      </c>
      <c r="I1134" s="19" t="str">
        <f t="shared" ca="1" si="387"/>
        <v>-</v>
      </c>
      <c r="J1134" s="2">
        <f>IFERROR(MATCH(MASTER!$A1134,'BUMA MAIN'!H:H,FALSE),4952)</f>
        <v>4952</v>
      </c>
      <c r="K1134" s="32" t="str">
        <f t="shared" ca="1" si="374"/>
        <v>-</v>
      </c>
      <c r="L1134" s="33" t="str">
        <f t="shared" ca="1" si="375"/>
        <v>-</v>
      </c>
      <c r="M1134" s="33" t="str">
        <f t="shared" ca="1" si="376"/>
        <v>-</v>
      </c>
      <c r="N1134" s="33" t="str">
        <f t="shared" ca="1" si="377"/>
        <v>-</v>
      </c>
      <c r="O1134" s="33" t="str">
        <f t="shared" ca="1" si="378"/>
        <v>-</v>
      </c>
      <c r="P1134" s="33" t="str">
        <f t="shared" ca="1" si="379"/>
        <v>-</v>
      </c>
      <c r="Q1134" s="33" t="str">
        <f t="shared" ca="1" si="380"/>
        <v>-</v>
      </c>
      <c r="R1134" s="34" t="str">
        <f t="shared" ca="1" si="381"/>
        <v>-</v>
      </c>
      <c r="S1134" s="2">
        <f>IFERROR(MATCH(MASTER!$A1134,'BUMA ALT'!H:H,FALSE),4952)</f>
        <v>4952</v>
      </c>
      <c r="T1134" s="5" t="str">
        <f t="shared" ca="1" si="388"/>
        <v>-</v>
      </c>
      <c r="U1134" s="51" t="str">
        <f t="shared" ca="1" si="389"/>
        <v>-</v>
      </c>
      <c r="V1134" s="51" t="str">
        <f t="shared" ca="1" si="390"/>
        <v>-</v>
      </c>
      <c r="W1134" s="51" t="str">
        <f t="shared" ca="1" si="391"/>
        <v>-</v>
      </c>
      <c r="X1134" s="51" t="str">
        <f t="shared" ca="1" si="392"/>
        <v>-</v>
      </c>
      <c r="Y1134" s="51" t="str">
        <f t="shared" ca="1" si="393"/>
        <v>-</v>
      </c>
      <c r="Z1134" s="51" t="str">
        <f t="shared" ca="1" si="394"/>
        <v>-</v>
      </c>
      <c r="AA1134" s="6" t="str">
        <f t="shared" ca="1" si="395"/>
        <v>-</v>
      </c>
    </row>
    <row r="1135" spans="1:27" x14ac:dyDescent="0.25">
      <c r="A1135" s="9" t="s">
        <v>2591</v>
      </c>
      <c r="B1135" s="10" t="str">
        <f t="shared" si="382"/>
        <v>DJ PUBLISHING</v>
      </c>
      <c r="C1135" s="2">
        <f>IFERROR(MATCH(MASTER!$A1135,'DJ PUBLISHING'!A:A,FALSE),1393)</f>
        <v>1285</v>
      </c>
      <c r="D1135" s="5" t="str">
        <f t="shared" ca="1" si="383"/>
        <v>LEAVE A LIGHT</v>
      </c>
      <c r="E1135" s="6" t="str">
        <f t="shared" ca="1" si="384"/>
        <v>GLOBAL</v>
      </c>
      <c r="F1135" s="2">
        <f>IFERROR(MATCH(MASTER!$A1135,CLOUD!B:B,FALSE),1965)</f>
        <v>1965</v>
      </c>
      <c r="G1135" s="17" t="str">
        <f t="shared" ca="1" si="385"/>
        <v>-</v>
      </c>
      <c r="H1135" s="18" t="str">
        <f t="shared" ca="1" si="386"/>
        <v>-</v>
      </c>
      <c r="I1135" s="19" t="str">
        <f t="shared" ca="1" si="387"/>
        <v>-</v>
      </c>
      <c r="J1135" s="2">
        <f>IFERROR(MATCH(MASTER!$A1135,'BUMA MAIN'!H:H,FALSE),4952)</f>
        <v>4952</v>
      </c>
      <c r="K1135" s="32" t="str">
        <f t="shared" ca="1" si="374"/>
        <v>-</v>
      </c>
      <c r="L1135" s="33" t="str">
        <f t="shared" ca="1" si="375"/>
        <v>-</v>
      </c>
      <c r="M1135" s="33" t="str">
        <f t="shared" ca="1" si="376"/>
        <v>-</v>
      </c>
      <c r="N1135" s="33" t="str">
        <f t="shared" ca="1" si="377"/>
        <v>-</v>
      </c>
      <c r="O1135" s="33" t="str">
        <f t="shared" ca="1" si="378"/>
        <v>-</v>
      </c>
      <c r="P1135" s="33" t="str">
        <f t="shared" ca="1" si="379"/>
        <v>-</v>
      </c>
      <c r="Q1135" s="33" t="str">
        <f t="shared" ca="1" si="380"/>
        <v>-</v>
      </c>
      <c r="R1135" s="34" t="str">
        <f t="shared" ca="1" si="381"/>
        <v>-</v>
      </c>
      <c r="S1135" s="2">
        <f>IFERROR(MATCH(MASTER!$A1135,'BUMA ALT'!H:H,FALSE),4952)</f>
        <v>4952</v>
      </c>
      <c r="T1135" s="5" t="str">
        <f t="shared" ca="1" si="388"/>
        <v>-</v>
      </c>
      <c r="U1135" s="51" t="str">
        <f t="shared" ca="1" si="389"/>
        <v>-</v>
      </c>
      <c r="V1135" s="51" t="str">
        <f t="shared" ca="1" si="390"/>
        <v>-</v>
      </c>
      <c r="W1135" s="51" t="str">
        <f t="shared" ca="1" si="391"/>
        <v>-</v>
      </c>
      <c r="X1135" s="51" t="str">
        <f t="shared" ca="1" si="392"/>
        <v>-</v>
      </c>
      <c r="Y1135" s="51" t="str">
        <f t="shared" ca="1" si="393"/>
        <v>-</v>
      </c>
      <c r="Z1135" s="51" t="str">
        <f t="shared" ca="1" si="394"/>
        <v>-</v>
      </c>
      <c r="AA1135" s="6" t="str">
        <f t="shared" ca="1" si="395"/>
        <v>-</v>
      </c>
    </row>
    <row r="1136" spans="1:27" x14ac:dyDescent="0.25">
      <c r="A1136" s="9" t="s">
        <v>2592</v>
      </c>
      <c r="B1136" s="10" t="str">
        <f t="shared" si="382"/>
        <v>DJ PUBLISHING</v>
      </c>
      <c r="C1136" s="2">
        <f>IFERROR(MATCH(MASTER!$A1136,'DJ PUBLISHING'!A:A,FALSE),1393)</f>
        <v>985</v>
      </c>
      <c r="D1136" s="5" t="str">
        <f t="shared" ca="1" si="383"/>
        <v>LEAVE IT ALL BEHIND</v>
      </c>
      <c r="E1136" s="6" t="str">
        <f t="shared" ca="1" si="384"/>
        <v>A2 Records</v>
      </c>
      <c r="F1136" s="2">
        <f>IFERROR(MATCH(MASTER!$A1136,CLOUD!B:B,FALSE),1965)</f>
        <v>1965</v>
      </c>
      <c r="G1136" s="17" t="str">
        <f t="shared" ca="1" si="385"/>
        <v>-</v>
      </c>
      <c r="H1136" s="18" t="str">
        <f t="shared" ca="1" si="386"/>
        <v>-</v>
      </c>
      <c r="I1136" s="19" t="str">
        <f t="shared" ca="1" si="387"/>
        <v>-</v>
      </c>
      <c r="J1136" s="2">
        <f>IFERROR(MATCH(MASTER!$A1136,'BUMA MAIN'!H:H,FALSE),4952)</f>
        <v>4952</v>
      </c>
      <c r="K1136" s="32" t="str">
        <f t="shared" ca="1" si="374"/>
        <v>-</v>
      </c>
      <c r="L1136" s="33" t="str">
        <f t="shared" ca="1" si="375"/>
        <v>-</v>
      </c>
      <c r="M1136" s="33" t="str">
        <f t="shared" ca="1" si="376"/>
        <v>-</v>
      </c>
      <c r="N1136" s="33" t="str">
        <f t="shared" ca="1" si="377"/>
        <v>-</v>
      </c>
      <c r="O1136" s="33" t="str">
        <f t="shared" ca="1" si="378"/>
        <v>-</v>
      </c>
      <c r="P1136" s="33" t="str">
        <f t="shared" ca="1" si="379"/>
        <v>-</v>
      </c>
      <c r="Q1136" s="33" t="str">
        <f t="shared" ca="1" si="380"/>
        <v>-</v>
      </c>
      <c r="R1136" s="34" t="str">
        <f t="shared" ca="1" si="381"/>
        <v>-</v>
      </c>
      <c r="S1136" s="2">
        <f>IFERROR(MATCH(MASTER!$A1136,'BUMA ALT'!H:H,FALSE),4952)</f>
        <v>4952</v>
      </c>
      <c r="T1136" s="5" t="str">
        <f t="shared" ca="1" si="388"/>
        <v>-</v>
      </c>
      <c r="U1136" s="51" t="str">
        <f t="shared" ca="1" si="389"/>
        <v>-</v>
      </c>
      <c r="V1136" s="51" t="str">
        <f t="shared" ca="1" si="390"/>
        <v>-</v>
      </c>
      <c r="W1136" s="51" t="str">
        <f t="shared" ca="1" si="391"/>
        <v>-</v>
      </c>
      <c r="X1136" s="51" t="str">
        <f t="shared" ca="1" si="392"/>
        <v>-</v>
      </c>
      <c r="Y1136" s="51" t="str">
        <f t="shared" ca="1" si="393"/>
        <v>-</v>
      </c>
      <c r="Z1136" s="51" t="str">
        <f t="shared" ca="1" si="394"/>
        <v>-</v>
      </c>
      <c r="AA1136" s="6" t="str">
        <f t="shared" ca="1" si="395"/>
        <v>-</v>
      </c>
    </row>
    <row r="1137" spans="1:27" x14ac:dyDescent="0.25">
      <c r="A1137" s="9" t="s">
        <v>1740</v>
      </c>
      <c r="B1137" s="10" t="str">
        <f t="shared" si="382"/>
        <v>DJ PUBLISHING, CLOUD</v>
      </c>
      <c r="C1137" s="2">
        <f>IFERROR(MATCH(MASTER!$A1137,'DJ PUBLISHING'!A:A,FALSE),1393)</f>
        <v>123</v>
      </c>
      <c r="D1137" s="5" t="str">
        <f t="shared" ca="1" si="383"/>
        <v>LEAVE THE WORLD</v>
      </c>
      <c r="E1137" s="6" t="str">
        <f t="shared" ca="1" si="384"/>
        <v>Scantraxx</v>
      </c>
      <c r="F1137" s="2">
        <f>IFERROR(MATCH(MASTER!$A1137,CLOUD!B:B,FALSE),1965)</f>
        <v>926</v>
      </c>
      <c r="G1137" s="17">
        <f t="shared" ca="1" si="385"/>
        <v>95581</v>
      </c>
      <c r="H1137" s="18" t="str">
        <f t="shared" ca="1" si="386"/>
        <v>LEAVE THE WORLD</v>
      </c>
      <c r="I1137" s="19" t="str">
        <f t="shared" ca="1" si="387"/>
        <v>BUIJTENHEK/EVERS</v>
      </c>
      <c r="J1137" s="2">
        <f>IFERROR(MATCH(MASTER!$A1137,'BUMA MAIN'!H:H,FALSE),4952)</f>
        <v>4952</v>
      </c>
      <c r="K1137" s="32" t="str">
        <f t="shared" ca="1" si="374"/>
        <v>-</v>
      </c>
      <c r="L1137" s="33" t="str">
        <f t="shared" ca="1" si="375"/>
        <v>-</v>
      </c>
      <c r="M1137" s="33" t="str">
        <f t="shared" ca="1" si="376"/>
        <v>-</v>
      </c>
      <c r="N1137" s="33" t="str">
        <f t="shared" ca="1" si="377"/>
        <v>-</v>
      </c>
      <c r="O1137" s="33" t="str">
        <f t="shared" ca="1" si="378"/>
        <v>-</v>
      </c>
      <c r="P1137" s="33" t="str">
        <f t="shared" ca="1" si="379"/>
        <v>-</v>
      </c>
      <c r="Q1137" s="33" t="str">
        <f t="shared" ca="1" si="380"/>
        <v>-</v>
      </c>
      <c r="R1137" s="34" t="str">
        <f t="shared" ca="1" si="381"/>
        <v>-</v>
      </c>
      <c r="S1137" s="2">
        <f>IFERROR(MATCH(MASTER!$A1137,'BUMA ALT'!H:H,FALSE),4952)</f>
        <v>4952</v>
      </c>
      <c r="T1137" s="5" t="str">
        <f t="shared" ca="1" si="388"/>
        <v>-</v>
      </c>
      <c r="U1137" s="51" t="str">
        <f t="shared" ca="1" si="389"/>
        <v>-</v>
      </c>
      <c r="V1137" s="51" t="str">
        <f t="shared" ca="1" si="390"/>
        <v>-</v>
      </c>
      <c r="W1137" s="51" t="str">
        <f t="shared" ca="1" si="391"/>
        <v>-</v>
      </c>
      <c r="X1137" s="51" t="str">
        <f t="shared" ca="1" si="392"/>
        <v>-</v>
      </c>
      <c r="Y1137" s="51" t="str">
        <f t="shared" ca="1" si="393"/>
        <v>-</v>
      </c>
      <c r="Z1137" s="51" t="str">
        <f t="shared" ca="1" si="394"/>
        <v>-</v>
      </c>
      <c r="AA1137" s="6" t="str">
        <f t="shared" ca="1" si="395"/>
        <v>-</v>
      </c>
    </row>
    <row r="1138" spans="1:27" x14ac:dyDescent="0.25">
      <c r="A1138" s="9" t="s">
        <v>24</v>
      </c>
      <c r="B1138" s="10" t="str">
        <f t="shared" si="382"/>
        <v>DJ PUBLISHING, CLOUD, BUMA MAIN</v>
      </c>
      <c r="C1138" s="2">
        <f>IFERROR(MATCH(MASTER!$A1138,'DJ PUBLISHING'!A:A,FALSE),1393)</f>
        <v>1289</v>
      </c>
      <c r="D1138" s="5" t="str">
        <f t="shared" ca="1" si="383"/>
        <v>LEFT SOME ANSWERZ</v>
      </c>
      <c r="E1138" s="6" t="str">
        <f t="shared" ca="1" si="384"/>
        <v>SPECIAL</v>
      </c>
      <c r="F1138" s="2">
        <f>IFERROR(MATCH(MASTER!$A1138,CLOUD!B:B,FALSE),1965)</f>
        <v>927</v>
      </c>
      <c r="G1138" s="17">
        <f t="shared" ca="1" si="385"/>
        <v>640</v>
      </c>
      <c r="H1138" s="18" t="str">
        <f t="shared" ca="1" si="386"/>
        <v>LEFT SOME ANSWERZ</v>
      </c>
      <c r="I1138" s="19" t="str">
        <f t="shared" ca="1" si="387"/>
        <v>PUTTEN VAN/REBERGEN</v>
      </c>
      <c r="J1138" s="2">
        <f>IFERROR(MATCH(MASTER!$A1138,'BUMA MAIN'!H:H,FALSE),4952)</f>
        <v>29</v>
      </c>
      <c r="K1138" s="32" t="str">
        <f t="shared" ca="1" si="374"/>
        <v>LEFT SOME ANSWERZ</v>
      </c>
      <c r="L1138" s="33">
        <f t="shared" ca="1" si="375"/>
        <v>1351244</v>
      </c>
      <c r="M1138" s="33" t="str">
        <f t="shared" ca="1" si="376"/>
        <v>I-002289736-3</v>
      </c>
      <c r="N1138" s="33">
        <f t="shared" ca="1" si="377"/>
        <v>472380650</v>
      </c>
      <c r="O1138" s="33" t="str">
        <f t="shared" ca="1" si="378"/>
        <v>DJ PUBLISHING</v>
      </c>
      <c r="P1138" s="33">
        <f t="shared" ca="1" si="379"/>
        <v>4784006</v>
      </c>
      <c r="Q1138" s="33">
        <f t="shared" ca="1" si="380"/>
        <v>38580</v>
      </c>
      <c r="R1138" s="34" t="str">
        <f t="shared" ca="1" si="381"/>
        <v>W-004120297</v>
      </c>
      <c r="S1138" s="2">
        <f>IFERROR(MATCH(MASTER!$A1138,'BUMA ALT'!H:H,FALSE),4952)</f>
        <v>4952</v>
      </c>
      <c r="T1138" s="5" t="str">
        <f t="shared" ca="1" si="388"/>
        <v>-</v>
      </c>
      <c r="U1138" s="51" t="str">
        <f t="shared" ca="1" si="389"/>
        <v>-</v>
      </c>
      <c r="V1138" s="51" t="str">
        <f t="shared" ca="1" si="390"/>
        <v>-</v>
      </c>
      <c r="W1138" s="51" t="str">
        <f t="shared" ca="1" si="391"/>
        <v>-</v>
      </c>
      <c r="X1138" s="51" t="str">
        <f t="shared" ca="1" si="392"/>
        <v>-</v>
      </c>
      <c r="Y1138" s="51" t="str">
        <f t="shared" ca="1" si="393"/>
        <v>-</v>
      </c>
      <c r="Z1138" s="51" t="str">
        <f t="shared" ca="1" si="394"/>
        <v>-</v>
      </c>
      <c r="AA1138" s="6" t="str">
        <f t="shared" ca="1" si="395"/>
        <v>-</v>
      </c>
    </row>
    <row r="1139" spans="1:27" x14ac:dyDescent="0.25">
      <c r="A1139" s="9" t="s">
        <v>282</v>
      </c>
      <c r="B1139" s="10" t="str">
        <f t="shared" si="382"/>
        <v>CLOUD, BUMA MAIN</v>
      </c>
      <c r="C1139" s="2">
        <f>IFERROR(MATCH(MASTER!$A1139,'DJ PUBLISHING'!A:A,FALSE),1393)</f>
        <v>1393</v>
      </c>
      <c r="D1139" s="5" t="str">
        <f t="shared" ca="1" si="383"/>
        <v>-</v>
      </c>
      <c r="E1139" s="6" t="str">
        <f t="shared" ca="1" si="384"/>
        <v>-</v>
      </c>
      <c r="F1139" s="2">
        <f>IFERROR(MATCH(MASTER!$A1139,CLOUD!B:B,FALSE),1965)</f>
        <v>928</v>
      </c>
      <c r="G1139" s="17">
        <f t="shared" ca="1" si="385"/>
        <v>329627</v>
      </c>
      <c r="H1139" s="18" t="str">
        <f t="shared" ca="1" si="386"/>
        <v>LEGACY</v>
      </c>
      <c r="I1139" s="19" t="str">
        <f t="shared" ca="1" si="387"/>
        <v>THIENELT</v>
      </c>
      <c r="J1139" s="2">
        <f>IFERROR(MATCH(MASTER!$A1139,'BUMA MAIN'!H:H,FALSE),4952)</f>
        <v>301</v>
      </c>
      <c r="K1139" s="32" t="str">
        <f t="shared" ca="1" si="374"/>
        <v>LEGACY</v>
      </c>
      <c r="L1139" s="33">
        <f t="shared" ca="1" si="375"/>
        <v>1351244</v>
      </c>
      <c r="M1139" s="33" t="str">
        <f t="shared" ca="1" si="376"/>
        <v>I-002289736-3</v>
      </c>
      <c r="N1139" s="33">
        <f t="shared" ca="1" si="377"/>
        <v>472380650</v>
      </c>
      <c r="O1139" s="33" t="str">
        <f t="shared" ca="1" si="378"/>
        <v>DJ PUBLISHING</v>
      </c>
      <c r="P1139" s="33">
        <f t="shared" ca="1" si="379"/>
        <v>11544725</v>
      </c>
      <c r="Q1139" s="33">
        <f t="shared" ca="1" si="380"/>
        <v>42223</v>
      </c>
      <c r="R1139" s="34" t="str">
        <f t="shared" ca="1" si="381"/>
        <v>W-009947368</v>
      </c>
      <c r="S1139" s="2">
        <f>IFERROR(MATCH(MASTER!$A1139,'BUMA ALT'!H:H,FALSE),4952)</f>
        <v>4952</v>
      </c>
      <c r="T1139" s="5" t="str">
        <f t="shared" ca="1" si="388"/>
        <v>-</v>
      </c>
      <c r="U1139" s="51" t="str">
        <f t="shared" ca="1" si="389"/>
        <v>-</v>
      </c>
      <c r="V1139" s="51" t="str">
        <f t="shared" ca="1" si="390"/>
        <v>-</v>
      </c>
      <c r="W1139" s="51" t="str">
        <f t="shared" ca="1" si="391"/>
        <v>-</v>
      </c>
      <c r="X1139" s="51" t="str">
        <f t="shared" ca="1" si="392"/>
        <v>-</v>
      </c>
      <c r="Y1139" s="51" t="str">
        <f t="shared" ca="1" si="393"/>
        <v>-</v>
      </c>
      <c r="Z1139" s="51" t="str">
        <f t="shared" ca="1" si="394"/>
        <v>-</v>
      </c>
      <c r="AA1139" s="6" t="str">
        <f t="shared" ca="1" si="395"/>
        <v>-</v>
      </c>
    </row>
    <row r="1140" spans="1:27" x14ac:dyDescent="0.25">
      <c r="A1140" s="9" t="s">
        <v>3098</v>
      </c>
      <c r="B1140" s="10" t="str">
        <f t="shared" si="382"/>
        <v>BUMA ALT</v>
      </c>
      <c r="C1140" s="2">
        <f>IFERROR(MATCH(MASTER!$A1140,'DJ PUBLISHING'!A:A,FALSE),1393)</f>
        <v>1393</v>
      </c>
      <c r="D1140" s="5" t="str">
        <f t="shared" ca="1" si="383"/>
        <v>-</v>
      </c>
      <c r="E1140" s="6" t="str">
        <f t="shared" ca="1" si="384"/>
        <v>-</v>
      </c>
      <c r="F1140" s="2">
        <f>IFERROR(MATCH(MASTER!$A1140,CLOUD!B:B,FALSE),1965)</f>
        <v>1965</v>
      </c>
      <c r="G1140" s="17" t="str">
        <f t="shared" ca="1" si="385"/>
        <v>-</v>
      </c>
      <c r="H1140" s="18" t="str">
        <f t="shared" ca="1" si="386"/>
        <v>-</v>
      </c>
      <c r="I1140" s="19" t="str">
        <f t="shared" ca="1" si="387"/>
        <v>-</v>
      </c>
      <c r="J1140" s="2">
        <f>IFERROR(MATCH(MASTER!$A1140,'BUMA MAIN'!H:H,FALSE),4952)</f>
        <v>4952</v>
      </c>
      <c r="K1140" s="32" t="str">
        <f t="shared" ca="1" si="374"/>
        <v>-</v>
      </c>
      <c r="L1140" s="33" t="str">
        <f t="shared" ca="1" si="375"/>
        <v>-</v>
      </c>
      <c r="M1140" s="33" t="str">
        <f t="shared" ca="1" si="376"/>
        <v>-</v>
      </c>
      <c r="N1140" s="33" t="str">
        <f t="shared" ca="1" si="377"/>
        <v>-</v>
      </c>
      <c r="O1140" s="33" t="str">
        <f t="shared" ca="1" si="378"/>
        <v>-</v>
      </c>
      <c r="P1140" s="33" t="str">
        <f t="shared" ca="1" si="379"/>
        <v>-</v>
      </c>
      <c r="Q1140" s="33" t="str">
        <f t="shared" ca="1" si="380"/>
        <v>-</v>
      </c>
      <c r="R1140" s="34" t="str">
        <f t="shared" ca="1" si="381"/>
        <v>-</v>
      </c>
      <c r="S1140" s="2">
        <f>IFERROR(MATCH(MASTER!$A1140,'BUMA ALT'!H:H,FALSE),4952)</f>
        <v>1047</v>
      </c>
      <c r="T1140" s="5" t="str">
        <f t="shared" ca="1" si="388"/>
        <v>LEGACY (ORIGINAL MIX)</v>
      </c>
      <c r="U1140" s="51">
        <f t="shared" ca="1" si="389"/>
        <v>1351244</v>
      </c>
      <c r="V1140" s="51" t="str">
        <f t="shared" ca="1" si="390"/>
        <v>I-002289736-3</v>
      </c>
      <c r="W1140" s="51">
        <f t="shared" ca="1" si="391"/>
        <v>472380650</v>
      </c>
      <c r="X1140" s="51" t="str">
        <f t="shared" ca="1" si="392"/>
        <v>DJ PUBLISHING</v>
      </c>
      <c r="Y1140" s="51">
        <f t="shared" ca="1" si="393"/>
        <v>11564552</v>
      </c>
      <c r="Z1140" s="51">
        <f t="shared" ca="1" si="394"/>
        <v>42479</v>
      </c>
      <c r="AA1140" s="6" t="str">
        <f t="shared" ca="1" si="395"/>
        <v>W-011463030</v>
      </c>
    </row>
    <row r="1141" spans="1:27" x14ac:dyDescent="0.25">
      <c r="A1141" s="9" t="s">
        <v>145</v>
      </c>
      <c r="B1141" s="10" t="str">
        <f t="shared" si="382"/>
        <v>DJ PUBLISHING, CLOUD, BUMA MAIN</v>
      </c>
      <c r="C1141" s="2">
        <f>IFERROR(MATCH(MASTER!$A1141,'DJ PUBLISHING'!A:A,FALSE),1393)</f>
        <v>1015</v>
      </c>
      <c r="D1141" s="5" t="str">
        <f t="shared" ca="1" si="383"/>
        <v>LEGENDARY</v>
      </c>
      <c r="E1141" s="6" t="str">
        <f t="shared" ca="1" si="384"/>
        <v>A2 Records</v>
      </c>
      <c r="F1141" s="2">
        <f>IFERROR(MATCH(MASTER!$A1141,CLOUD!B:B,FALSE),1965)</f>
        <v>929</v>
      </c>
      <c r="G1141" s="17">
        <f t="shared" ca="1" si="385"/>
        <v>117478</v>
      </c>
      <c r="H1141" s="18" t="str">
        <f t="shared" ca="1" si="386"/>
        <v>LEGENDARY</v>
      </c>
      <c r="I1141" s="19" t="str">
        <f t="shared" ca="1" si="387"/>
        <v xml:space="preserve">KARSTEN/TROHA </v>
      </c>
      <c r="J1141" s="2">
        <f>IFERROR(MATCH(MASTER!$A1141,'BUMA MAIN'!H:H,FALSE),4952)</f>
        <v>164</v>
      </c>
      <c r="K1141" s="32" t="str">
        <f t="shared" ca="1" si="374"/>
        <v>LEGENDARY</v>
      </c>
      <c r="L1141" s="33">
        <f t="shared" ca="1" si="375"/>
        <v>1351244</v>
      </c>
      <c r="M1141" s="33" t="str">
        <f t="shared" ca="1" si="376"/>
        <v>I-002289736-3</v>
      </c>
      <c r="N1141" s="33">
        <f t="shared" ca="1" si="377"/>
        <v>472380650</v>
      </c>
      <c r="O1141" s="33" t="str">
        <f t="shared" ca="1" si="378"/>
        <v>DJ PUBLISHING</v>
      </c>
      <c r="P1141" s="33">
        <f t="shared" ca="1" si="379"/>
        <v>4801076</v>
      </c>
      <c r="Q1141" s="33">
        <f t="shared" ca="1" si="380"/>
        <v>38832</v>
      </c>
      <c r="R1141" s="34" t="str">
        <f t="shared" ca="1" si="381"/>
        <v>W-004240014</v>
      </c>
      <c r="S1141" s="2">
        <f>IFERROR(MATCH(MASTER!$A1141,'BUMA ALT'!H:H,FALSE),4952)</f>
        <v>4952</v>
      </c>
      <c r="T1141" s="5" t="str">
        <f t="shared" ca="1" si="388"/>
        <v>-</v>
      </c>
      <c r="U1141" s="51" t="str">
        <f t="shared" ca="1" si="389"/>
        <v>-</v>
      </c>
      <c r="V1141" s="51" t="str">
        <f t="shared" ca="1" si="390"/>
        <v>-</v>
      </c>
      <c r="W1141" s="51" t="str">
        <f t="shared" ca="1" si="391"/>
        <v>-</v>
      </c>
      <c r="X1141" s="51" t="str">
        <f t="shared" ca="1" si="392"/>
        <v>-</v>
      </c>
      <c r="Y1141" s="51" t="str">
        <f t="shared" ca="1" si="393"/>
        <v>-</v>
      </c>
      <c r="Z1141" s="51" t="str">
        <f t="shared" ca="1" si="394"/>
        <v>-</v>
      </c>
      <c r="AA1141" s="6" t="str">
        <f t="shared" ca="1" si="395"/>
        <v>-</v>
      </c>
    </row>
    <row r="1142" spans="1:27" x14ac:dyDescent="0.25">
      <c r="A1142" s="9" t="s">
        <v>615</v>
      </c>
      <c r="B1142" s="10" t="str">
        <f t="shared" si="382"/>
        <v>DJ PUBLISHING, CLOUD, BUMA MAIN</v>
      </c>
      <c r="C1142" s="2">
        <f>IFERROR(MATCH(MASTER!$A1142,'DJ PUBLISHING'!A:A,FALSE),1393)</f>
        <v>758</v>
      </c>
      <c r="D1142" s="5" t="str">
        <f t="shared" ca="1" si="383"/>
        <v>LEGENDS</v>
      </c>
      <c r="E1142" s="6" t="str">
        <f t="shared" ca="1" si="384"/>
        <v>X-BONE</v>
      </c>
      <c r="F1142" s="2">
        <f>IFERROR(MATCH(MASTER!$A1142,CLOUD!B:B,FALSE),1965)</f>
        <v>930</v>
      </c>
      <c r="G1142" s="17">
        <f t="shared" ca="1" si="385"/>
        <v>487213</v>
      </c>
      <c r="H1142" s="18" t="str">
        <f t="shared" ca="1" si="386"/>
        <v>LEGENDS</v>
      </c>
      <c r="I1142" s="19" t="str">
        <f t="shared" ca="1" si="387"/>
        <v>BORGMAN</v>
      </c>
      <c r="J1142" s="2">
        <f>IFERROR(MATCH(MASTER!$A1142,'BUMA MAIN'!H:H,FALSE),4952)</f>
        <v>634</v>
      </c>
      <c r="K1142" s="32" t="str">
        <f t="shared" ca="1" si="374"/>
        <v>LEGENDS</v>
      </c>
      <c r="L1142" s="33">
        <f t="shared" ca="1" si="375"/>
        <v>1351244</v>
      </c>
      <c r="M1142" s="33" t="str">
        <f t="shared" ca="1" si="376"/>
        <v>I-002289736-3</v>
      </c>
      <c r="N1142" s="33">
        <f t="shared" ca="1" si="377"/>
        <v>472380650</v>
      </c>
      <c r="O1142" s="33" t="str">
        <f t="shared" ca="1" si="378"/>
        <v>DJ PUBLISHING</v>
      </c>
      <c r="P1142" s="33">
        <f t="shared" ca="1" si="379"/>
        <v>11555158</v>
      </c>
      <c r="Q1142" s="33">
        <f t="shared" ca="1" si="380"/>
        <v>42352</v>
      </c>
      <c r="R1142" s="34" t="str">
        <f t="shared" ca="1" si="381"/>
        <v>W-012288990</v>
      </c>
      <c r="S1142" s="2">
        <f>IFERROR(MATCH(MASTER!$A1142,'BUMA ALT'!H:H,FALSE),4952)</f>
        <v>4952</v>
      </c>
      <c r="T1142" s="5" t="str">
        <f t="shared" ca="1" si="388"/>
        <v>-</v>
      </c>
      <c r="U1142" s="51" t="str">
        <f t="shared" ca="1" si="389"/>
        <v>-</v>
      </c>
      <c r="V1142" s="51" t="str">
        <f t="shared" ca="1" si="390"/>
        <v>-</v>
      </c>
      <c r="W1142" s="51" t="str">
        <f t="shared" ca="1" si="391"/>
        <v>-</v>
      </c>
      <c r="X1142" s="51" t="str">
        <f t="shared" ca="1" si="392"/>
        <v>-</v>
      </c>
      <c r="Y1142" s="51" t="str">
        <f t="shared" ca="1" si="393"/>
        <v>-</v>
      </c>
      <c r="Z1142" s="51" t="str">
        <f t="shared" ca="1" si="394"/>
        <v>-</v>
      </c>
      <c r="AA1142" s="6" t="str">
        <f t="shared" ca="1" si="395"/>
        <v>-</v>
      </c>
    </row>
    <row r="1143" spans="1:27" x14ac:dyDescent="0.25">
      <c r="A1143" s="9" t="s">
        <v>844</v>
      </c>
      <c r="B1143" s="10" t="str">
        <f t="shared" si="382"/>
        <v>DJ PUBLISHING, CLOUD, BUMA MAIN</v>
      </c>
      <c r="C1143" s="2">
        <f>IFERROR(MATCH(MASTER!$A1143,'DJ PUBLISHING'!A:A,FALSE),1393)</f>
        <v>501</v>
      </c>
      <c r="D1143" s="5" t="str">
        <f t="shared" ca="1" si="383"/>
        <v>LEGENDS OF TOMORROW</v>
      </c>
      <c r="E1143" s="6" t="str">
        <f t="shared" ca="1" si="384"/>
        <v>Scantraxx Silver</v>
      </c>
      <c r="F1143" s="2">
        <f>IFERROR(MATCH(MASTER!$A1143,CLOUD!B:B,FALSE),1965)</f>
        <v>931</v>
      </c>
      <c r="G1143" s="17">
        <f t="shared" ca="1" si="385"/>
        <v>626282</v>
      </c>
      <c r="H1143" s="18" t="str">
        <f t="shared" ca="1" si="386"/>
        <v>LEGENDS OF TOMORROW</v>
      </c>
      <c r="I1143" s="19" t="str">
        <f t="shared" ca="1" si="387"/>
        <v>SNOEREN/WILDENBERG DEN</v>
      </c>
      <c r="J1143" s="2">
        <f>IFERROR(MATCH(MASTER!$A1143,'BUMA MAIN'!H:H,FALSE),4952)</f>
        <v>865</v>
      </c>
      <c r="K1143" s="32" t="str">
        <f t="shared" ca="1" si="374"/>
        <v>LEGENDS OF TOMORROW</v>
      </c>
      <c r="L1143" s="33">
        <f t="shared" ca="1" si="375"/>
        <v>1351244</v>
      </c>
      <c r="M1143" s="33" t="str">
        <f t="shared" ca="1" si="376"/>
        <v>I-002289736-3</v>
      </c>
      <c r="N1143" s="33">
        <f t="shared" ca="1" si="377"/>
        <v>472380650</v>
      </c>
      <c r="O1143" s="33" t="str">
        <f t="shared" ca="1" si="378"/>
        <v>DJ PUBLISHING</v>
      </c>
      <c r="P1143" s="33">
        <f t="shared" ca="1" si="379"/>
        <v>11555770</v>
      </c>
      <c r="Q1143" s="33">
        <f t="shared" ca="1" si="380"/>
        <v>42360</v>
      </c>
      <c r="R1143" s="34" t="str">
        <f t="shared" ca="1" si="381"/>
        <v>W-010787094</v>
      </c>
      <c r="S1143" s="2">
        <f>IFERROR(MATCH(MASTER!$A1143,'BUMA ALT'!H:H,FALSE),4952)</f>
        <v>4952</v>
      </c>
      <c r="T1143" s="5" t="str">
        <f t="shared" ca="1" si="388"/>
        <v>-</v>
      </c>
      <c r="U1143" s="51" t="str">
        <f t="shared" ca="1" si="389"/>
        <v>-</v>
      </c>
      <c r="V1143" s="51" t="str">
        <f t="shared" ca="1" si="390"/>
        <v>-</v>
      </c>
      <c r="W1143" s="51" t="str">
        <f t="shared" ca="1" si="391"/>
        <v>-</v>
      </c>
      <c r="X1143" s="51" t="str">
        <f t="shared" ca="1" si="392"/>
        <v>-</v>
      </c>
      <c r="Y1143" s="51" t="str">
        <f t="shared" ca="1" si="393"/>
        <v>-</v>
      </c>
      <c r="Z1143" s="51" t="str">
        <f t="shared" ca="1" si="394"/>
        <v>-</v>
      </c>
      <c r="AA1143" s="6" t="str">
        <f t="shared" ca="1" si="395"/>
        <v>-</v>
      </c>
    </row>
    <row r="1144" spans="1:27" x14ac:dyDescent="0.25">
      <c r="A1144" s="9" t="s">
        <v>91</v>
      </c>
      <c r="B1144" s="10" t="str">
        <f t="shared" si="382"/>
        <v>DJ PUBLISHING, CLOUD, BUMA MAIN</v>
      </c>
      <c r="C1144" s="2">
        <f>IFERROR(MATCH(MASTER!$A1144,'DJ PUBLISHING'!A:A,FALSE),1393)</f>
        <v>420</v>
      </c>
      <c r="D1144" s="5" t="str">
        <f t="shared" ca="1" si="383"/>
        <v>LET GO</v>
      </c>
      <c r="E1144" s="6" t="str">
        <f t="shared" ca="1" si="384"/>
        <v>Scantraxx Silver</v>
      </c>
      <c r="F1144" s="2">
        <f>IFERROR(MATCH(MASTER!$A1144,CLOUD!B:B,FALSE),1965)</f>
        <v>932</v>
      </c>
      <c r="G1144" s="17">
        <f t="shared" ca="1" si="385"/>
        <v>275925</v>
      </c>
      <c r="H1144" s="18" t="str">
        <f t="shared" ca="1" si="386"/>
        <v>LET GO</v>
      </c>
      <c r="I1144" s="19" t="str">
        <f t="shared" ca="1" si="387"/>
        <v>RIJS VAN/VISSER</v>
      </c>
      <c r="J1144" s="2">
        <f>IFERROR(MATCH(MASTER!$A1144,'BUMA MAIN'!H:H,FALSE),4952)</f>
        <v>110</v>
      </c>
      <c r="K1144" s="32" t="str">
        <f t="shared" ca="1" si="374"/>
        <v>LET GO</v>
      </c>
      <c r="L1144" s="33">
        <f t="shared" ca="1" si="375"/>
        <v>1351244</v>
      </c>
      <c r="M1144" s="33" t="str">
        <f t="shared" ca="1" si="376"/>
        <v>I-002289736-3</v>
      </c>
      <c r="N1144" s="33">
        <f t="shared" ca="1" si="377"/>
        <v>472380650</v>
      </c>
      <c r="O1144" s="33" t="str">
        <f t="shared" ca="1" si="378"/>
        <v>DJ PUBLISHING</v>
      </c>
      <c r="P1144" s="33">
        <f t="shared" ca="1" si="379"/>
        <v>4801076</v>
      </c>
      <c r="Q1144" s="33">
        <f t="shared" ca="1" si="380"/>
        <v>38832</v>
      </c>
      <c r="R1144" s="34" t="str">
        <f t="shared" ca="1" si="381"/>
        <v>W-004340577</v>
      </c>
      <c r="S1144" s="2">
        <f>IFERROR(MATCH(MASTER!$A1144,'BUMA ALT'!H:H,FALSE),4952)</f>
        <v>4952</v>
      </c>
      <c r="T1144" s="5" t="str">
        <f t="shared" ca="1" si="388"/>
        <v>-</v>
      </c>
      <c r="U1144" s="51" t="str">
        <f t="shared" ca="1" si="389"/>
        <v>-</v>
      </c>
      <c r="V1144" s="51" t="str">
        <f t="shared" ca="1" si="390"/>
        <v>-</v>
      </c>
      <c r="W1144" s="51" t="str">
        <f t="shared" ca="1" si="391"/>
        <v>-</v>
      </c>
      <c r="X1144" s="51" t="str">
        <f t="shared" ca="1" si="392"/>
        <v>-</v>
      </c>
      <c r="Y1144" s="51" t="str">
        <f t="shared" ca="1" si="393"/>
        <v>-</v>
      </c>
      <c r="Z1144" s="51" t="str">
        <f t="shared" ca="1" si="394"/>
        <v>-</v>
      </c>
      <c r="AA1144" s="6" t="str">
        <f t="shared" ca="1" si="395"/>
        <v>-</v>
      </c>
    </row>
    <row r="1145" spans="1:27" x14ac:dyDescent="0.25">
      <c r="A1145" s="9" t="s">
        <v>2593</v>
      </c>
      <c r="B1145" s="10" t="str">
        <f t="shared" si="382"/>
        <v>DJ PUBLISHING</v>
      </c>
      <c r="C1145" s="2">
        <f>IFERROR(MATCH(MASTER!$A1145,'DJ PUBLISHING'!A:A,FALSE),1393)</f>
        <v>682</v>
      </c>
      <c r="D1145" s="5" t="str">
        <f t="shared" ca="1" si="383"/>
        <v>LET IT GO</v>
      </c>
      <c r="E1145" s="6" t="str">
        <f t="shared" ca="1" si="384"/>
        <v>X-BONE</v>
      </c>
      <c r="F1145" s="2">
        <f>IFERROR(MATCH(MASTER!$A1145,CLOUD!B:B,FALSE),1965)</f>
        <v>1965</v>
      </c>
      <c r="G1145" s="17" t="str">
        <f t="shared" ca="1" si="385"/>
        <v>-</v>
      </c>
      <c r="H1145" s="18" t="str">
        <f t="shared" ca="1" si="386"/>
        <v>-</v>
      </c>
      <c r="I1145" s="19" t="str">
        <f t="shared" ca="1" si="387"/>
        <v>-</v>
      </c>
      <c r="J1145" s="2">
        <f>IFERROR(MATCH(MASTER!$A1145,'BUMA MAIN'!H:H,FALSE),4952)</f>
        <v>4952</v>
      </c>
      <c r="K1145" s="32" t="str">
        <f t="shared" ca="1" si="374"/>
        <v>-</v>
      </c>
      <c r="L1145" s="33" t="str">
        <f t="shared" ca="1" si="375"/>
        <v>-</v>
      </c>
      <c r="M1145" s="33" t="str">
        <f t="shared" ca="1" si="376"/>
        <v>-</v>
      </c>
      <c r="N1145" s="33" t="str">
        <f t="shared" ca="1" si="377"/>
        <v>-</v>
      </c>
      <c r="O1145" s="33" t="str">
        <f t="shared" ca="1" si="378"/>
        <v>-</v>
      </c>
      <c r="P1145" s="33" t="str">
        <f t="shared" ca="1" si="379"/>
        <v>-</v>
      </c>
      <c r="Q1145" s="33" t="str">
        <f t="shared" ca="1" si="380"/>
        <v>-</v>
      </c>
      <c r="R1145" s="34" t="str">
        <f t="shared" ca="1" si="381"/>
        <v>-</v>
      </c>
      <c r="S1145" s="2">
        <f>IFERROR(MATCH(MASTER!$A1145,'BUMA ALT'!H:H,FALSE),4952)</f>
        <v>4952</v>
      </c>
      <c r="T1145" s="5" t="str">
        <f t="shared" ca="1" si="388"/>
        <v>-</v>
      </c>
      <c r="U1145" s="51" t="str">
        <f t="shared" ca="1" si="389"/>
        <v>-</v>
      </c>
      <c r="V1145" s="51" t="str">
        <f t="shared" ca="1" si="390"/>
        <v>-</v>
      </c>
      <c r="W1145" s="51" t="str">
        <f t="shared" ca="1" si="391"/>
        <v>-</v>
      </c>
      <c r="X1145" s="51" t="str">
        <f t="shared" ca="1" si="392"/>
        <v>-</v>
      </c>
      <c r="Y1145" s="51" t="str">
        <f t="shared" ca="1" si="393"/>
        <v>-</v>
      </c>
      <c r="Z1145" s="51" t="str">
        <f t="shared" ca="1" si="394"/>
        <v>-</v>
      </c>
      <c r="AA1145" s="6" t="str">
        <f t="shared" ca="1" si="395"/>
        <v>-</v>
      </c>
    </row>
    <row r="1146" spans="1:27" x14ac:dyDescent="0.25">
      <c r="A1146" s="9" t="s">
        <v>353</v>
      </c>
      <c r="B1146" s="10" t="str">
        <f t="shared" si="382"/>
        <v>CLOUD, BUMA MAIN</v>
      </c>
      <c r="C1146" s="2">
        <f>IFERROR(MATCH(MASTER!$A1146,'DJ PUBLISHING'!A:A,FALSE),1393)</f>
        <v>1393</v>
      </c>
      <c r="D1146" s="5" t="str">
        <f t="shared" ca="1" si="383"/>
        <v>-</v>
      </c>
      <c r="E1146" s="6" t="str">
        <f t="shared" ca="1" si="384"/>
        <v>-</v>
      </c>
      <c r="F1146" s="2">
        <f>IFERROR(MATCH(MASTER!$A1146,CLOUD!B:B,FALSE),1965)</f>
        <v>933</v>
      </c>
      <c r="G1146" s="17">
        <f t="shared" ca="1" si="385"/>
        <v>399019</v>
      </c>
      <c r="H1146" s="18" t="str">
        <f t="shared" ca="1" si="386"/>
        <v>LET IT MOVE YA</v>
      </c>
      <c r="I1146" s="19" t="str">
        <f t="shared" ca="1" si="387"/>
        <v>BUIJTENHEK/EVERS/HARST VAN DER/VAN HANEGEM</v>
      </c>
      <c r="J1146" s="2">
        <f>IFERROR(MATCH(MASTER!$A1146,'BUMA MAIN'!H:H,FALSE),4952)</f>
        <v>372</v>
      </c>
      <c r="K1146" s="32" t="str">
        <f t="shared" ca="1" si="374"/>
        <v>LET IT MOVE YA</v>
      </c>
      <c r="L1146" s="33">
        <f t="shared" ca="1" si="375"/>
        <v>1351244</v>
      </c>
      <c r="M1146" s="33" t="str">
        <f t="shared" ca="1" si="376"/>
        <v>I-002289736-3</v>
      </c>
      <c r="N1146" s="33">
        <f t="shared" ca="1" si="377"/>
        <v>472380650</v>
      </c>
      <c r="O1146" s="33" t="str">
        <f t="shared" ca="1" si="378"/>
        <v>DJ PUBLISHING</v>
      </c>
      <c r="P1146" s="33">
        <f t="shared" ca="1" si="379"/>
        <v>11544725</v>
      </c>
      <c r="Q1146" s="33">
        <f t="shared" ca="1" si="380"/>
        <v>42223</v>
      </c>
      <c r="R1146" s="34" t="str">
        <f t="shared" ca="1" si="381"/>
        <v>W-009947375</v>
      </c>
      <c r="S1146" s="2">
        <f>IFERROR(MATCH(MASTER!$A1146,'BUMA ALT'!H:H,FALSE),4952)</f>
        <v>4952</v>
      </c>
      <c r="T1146" s="5" t="str">
        <f t="shared" ca="1" si="388"/>
        <v>-</v>
      </c>
      <c r="U1146" s="51" t="str">
        <f t="shared" ca="1" si="389"/>
        <v>-</v>
      </c>
      <c r="V1146" s="51" t="str">
        <f t="shared" ca="1" si="390"/>
        <v>-</v>
      </c>
      <c r="W1146" s="51" t="str">
        <f t="shared" ca="1" si="391"/>
        <v>-</v>
      </c>
      <c r="X1146" s="51" t="str">
        <f t="shared" ca="1" si="392"/>
        <v>-</v>
      </c>
      <c r="Y1146" s="51" t="str">
        <f t="shared" ca="1" si="393"/>
        <v>-</v>
      </c>
      <c r="Z1146" s="51" t="str">
        <f t="shared" ca="1" si="394"/>
        <v>-</v>
      </c>
      <c r="AA1146" s="6" t="str">
        <f t="shared" ca="1" si="395"/>
        <v>-</v>
      </c>
    </row>
    <row r="1147" spans="1:27" x14ac:dyDescent="0.25">
      <c r="A1147" s="9" t="s">
        <v>3231</v>
      </c>
      <c r="B1147" s="10" t="str">
        <f t="shared" si="382"/>
        <v>BUMA ALT</v>
      </c>
      <c r="C1147" s="2">
        <f>IFERROR(MATCH(MASTER!$A1147,'DJ PUBLISHING'!A:A,FALSE),1393)</f>
        <v>1393</v>
      </c>
      <c r="D1147" s="5" t="str">
        <f t="shared" ca="1" si="383"/>
        <v>-</v>
      </c>
      <c r="E1147" s="6" t="str">
        <f t="shared" ca="1" si="384"/>
        <v>-</v>
      </c>
      <c r="F1147" s="2">
        <f>IFERROR(MATCH(MASTER!$A1147,CLOUD!B:B,FALSE),1965)</f>
        <v>1965</v>
      </c>
      <c r="G1147" s="17" t="str">
        <f t="shared" ca="1" si="385"/>
        <v>-</v>
      </c>
      <c r="H1147" s="18" t="str">
        <f t="shared" ca="1" si="386"/>
        <v>-</v>
      </c>
      <c r="I1147" s="19" t="str">
        <f t="shared" ca="1" si="387"/>
        <v>-</v>
      </c>
      <c r="J1147" s="2">
        <f>IFERROR(MATCH(MASTER!$A1147,'BUMA MAIN'!H:H,FALSE),4952)</f>
        <v>4952</v>
      </c>
      <c r="K1147" s="32" t="str">
        <f t="shared" ca="1" si="374"/>
        <v>-</v>
      </c>
      <c r="L1147" s="33" t="str">
        <f t="shared" ca="1" si="375"/>
        <v>-</v>
      </c>
      <c r="M1147" s="33" t="str">
        <f t="shared" ca="1" si="376"/>
        <v>-</v>
      </c>
      <c r="N1147" s="33" t="str">
        <f t="shared" ca="1" si="377"/>
        <v>-</v>
      </c>
      <c r="O1147" s="33" t="str">
        <f t="shared" ca="1" si="378"/>
        <v>-</v>
      </c>
      <c r="P1147" s="33" t="str">
        <f t="shared" ca="1" si="379"/>
        <v>-</v>
      </c>
      <c r="Q1147" s="33" t="str">
        <f t="shared" ca="1" si="380"/>
        <v>-</v>
      </c>
      <c r="R1147" s="34" t="str">
        <f t="shared" ca="1" si="381"/>
        <v>-</v>
      </c>
      <c r="S1147" s="2">
        <f>IFERROR(MATCH(MASTER!$A1147,'BUMA ALT'!H:H,FALSE),4952)</f>
        <v>1380</v>
      </c>
      <c r="T1147" s="5" t="str">
        <f t="shared" ca="1" si="388"/>
        <v>LET IT MOVE YA (ORIGINAL MIX)</v>
      </c>
      <c r="U1147" s="51">
        <f t="shared" ca="1" si="389"/>
        <v>1351244</v>
      </c>
      <c r="V1147" s="51" t="str">
        <f t="shared" ca="1" si="390"/>
        <v>I-002289736-3</v>
      </c>
      <c r="W1147" s="51">
        <f t="shared" ca="1" si="391"/>
        <v>472380650</v>
      </c>
      <c r="X1147" s="51" t="str">
        <f t="shared" ca="1" si="392"/>
        <v>DJ PUBLISHING</v>
      </c>
      <c r="Y1147" s="51">
        <f t="shared" ca="1" si="393"/>
        <v>11590270</v>
      </c>
      <c r="Z1147" s="51">
        <f t="shared" ca="1" si="394"/>
        <v>42790</v>
      </c>
      <c r="AA1147" s="6" t="str">
        <f t="shared" ca="1" si="395"/>
        <v>W-013669072</v>
      </c>
    </row>
    <row r="1148" spans="1:27" x14ac:dyDescent="0.25">
      <c r="A1148" s="9" t="s">
        <v>2594</v>
      </c>
      <c r="B1148" s="10" t="str">
        <f t="shared" si="382"/>
        <v>DJ PUBLISHING</v>
      </c>
      <c r="C1148" s="2">
        <f>IFERROR(MATCH(MASTER!$A1148,'DJ PUBLISHING'!A:A,FALSE),1393)</f>
        <v>534</v>
      </c>
      <c r="D1148" s="5" t="str">
        <f t="shared" ca="1" si="383"/>
        <v>LET ME FLY</v>
      </c>
      <c r="E1148" s="6" t="str">
        <f t="shared" ca="1" si="384"/>
        <v>Scantraxx Silver</v>
      </c>
      <c r="F1148" s="2">
        <f>IFERROR(MATCH(MASTER!$A1148,CLOUD!B:B,FALSE),1965)</f>
        <v>1965</v>
      </c>
      <c r="G1148" s="17" t="str">
        <f t="shared" ca="1" si="385"/>
        <v>-</v>
      </c>
      <c r="H1148" s="18" t="str">
        <f t="shared" ca="1" si="386"/>
        <v>-</v>
      </c>
      <c r="I1148" s="19" t="str">
        <f t="shared" ca="1" si="387"/>
        <v>-</v>
      </c>
      <c r="J1148" s="2">
        <f>IFERROR(MATCH(MASTER!$A1148,'BUMA MAIN'!H:H,FALSE),4952)</f>
        <v>4952</v>
      </c>
      <c r="K1148" s="32" t="str">
        <f t="shared" ca="1" si="374"/>
        <v>-</v>
      </c>
      <c r="L1148" s="33" t="str">
        <f t="shared" ca="1" si="375"/>
        <v>-</v>
      </c>
      <c r="M1148" s="33" t="str">
        <f t="shared" ca="1" si="376"/>
        <v>-</v>
      </c>
      <c r="N1148" s="33" t="str">
        <f t="shared" ca="1" si="377"/>
        <v>-</v>
      </c>
      <c r="O1148" s="33" t="str">
        <f t="shared" ca="1" si="378"/>
        <v>-</v>
      </c>
      <c r="P1148" s="33" t="str">
        <f t="shared" ca="1" si="379"/>
        <v>-</v>
      </c>
      <c r="Q1148" s="33" t="str">
        <f t="shared" ca="1" si="380"/>
        <v>-</v>
      </c>
      <c r="R1148" s="34" t="str">
        <f t="shared" ca="1" si="381"/>
        <v>-</v>
      </c>
      <c r="S1148" s="2">
        <f>IFERROR(MATCH(MASTER!$A1148,'BUMA ALT'!H:H,FALSE),4952)</f>
        <v>4952</v>
      </c>
      <c r="T1148" s="5" t="str">
        <f t="shared" ca="1" si="388"/>
        <v>-</v>
      </c>
      <c r="U1148" s="51" t="str">
        <f t="shared" ca="1" si="389"/>
        <v>-</v>
      </c>
      <c r="V1148" s="51" t="str">
        <f t="shared" ca="1" si="390"/>
        <v>-</v>
      </c>
      <c r="W1148" s="51" t="str">
        <f t="shared" ca="1" si="391"/>
        <v>-</v>
      </c>
      <c r="X1148" s="51" t="str">
        <f t="shared" ca="1" si="392"/>
        <v>-</v>
      </c>
      <c r="Y1148" s="51" t="str">
        <f t="shared" ca="1" si="393"/>
        <v>-</v>
      </c>
      <c r="Z1148" s="51" t="str">
        <f t="shared" ca="1" si="394"/>
        <v>-</v>
      </c>
      <c r="AA1148" s="6" t="str">
        <f t="shared" ca="1" si="395"/>
        <v>-</v>
      </c>
    </row>
    <row r="1149" spans="1:27" x14ac:dyDescent="0.25">
      <c r="A1149" s="9" t="s">
        <v>1744</v>
      </c>
      <c r="B1149" s="10" t="str">
        <f t="shared" si="382"/>
        <v>DJ PUBLISHING, CLOUD</v>
      </c>
      <c r="C1149" s="2">
        <f>IFERROR(MATCH(MASTER!$A1149,'DJ PUBLISHING'!A:A,FALSE),1393)</f>
        <v>169</v>
      </c>
      <c r="D1149" s="5" t="str">
        <f t="shared" ca="1" si="383"/>
        <v>LET ME SEE YA</v>
      </c>
      <c r="E1149" s="6" t="str">
        <f t="shared" ca="1" si="384"/>
        <v>Scantraxx</v>
      </c>
      <c r="F1149" s="2">
        <f>IFERROR(MATCH(MASTER!$A1149,CLOUD!B:B,FALSE),1965)</f>
        <v>934</v>
      </c>
      <c r="G1149" s="17">
        <f t="shared" ca="1" si="385"/>
        <v>124806</v>
      </c>
      <c r="H1149" s="18" t="str">
        <f t="shared" ca="1" si="386"/>
        <v>LET ME SEE YA</v>
      </c>
      <c r="I1149" s="19" t="str">
        <f t="shared" ca="1" si="387"/>
        <v>BUIJTENHEK/EVERS</v>
      </c>
      <c r="J1149" s="2">
        <f>IFERROR(MATCH(MASTER!$A1149,'BUMA MAIN'!H:H,FALSE),4952)</f>
        <v>4952</v>
      </c>
      <c r="K1149" s="32" t="str">
        <f t="shared" ca="1" si="374"/>
        <v>-</v>
      </c>
      <c r="L1149" s="33" t="str">
        <f t="shared" ca="1" si="375"/>
        <v>-</v>
      </c>
      <c r="M1149" s="33" t="str">
        <f t="shared" ca="1" si="376"/>
        <v>-</v>
      </c>
      <c r="N1149" s="33" t="str">
        <f t="shared" ca="1" si="377"/>
        <v>-</v>
      </c>
      <c r="O1149" s="33" t="str">
        <f t="shared" ca="1" si="378"/>
        <v>-</v>
      </c>
      <c r="P1149" s="33" t="str">
        <f t="shared" ca="1" si="379"/>
        <v>-</v>
      </c>
      <c r="Q1149" s="33" t="str">
        <f t="shared" ca="1" si="380"/>
        <v>-</v>
      </c>
      <c r="R1149" s="34" t="str">
        <f t="shared" ca="1" si="381"/>
        <v>-</v>
      </c>
      <c r="S1149" s="2">
        <f>IFERROR(MATCH(MASTER!$A1149,'BUMA ALT'!H:H,FALSE),4952)</f>
        <v>4952</v>
      </c>
      <c r="T1149" s="5" t="str">
        <f t="shared" ca="1" si="388"/>
        <v>-</v>
      </c>
      <c r="U1149" s="51" t="str">
        <f t="shared" ca="1" si="389"/>
        <v>-</v>
      </c>
      <c r="V1149" s="51" t="str">
        <f t="shared" ca="1" si="390"/>
        <v>-</v>
      </c>
      <c r="W1149" s="51" t="str">
        <f t="shared" ca="1" si="391"/>
        <v>-</v>
      </c>
      <c r="X1149" s="51" t="str">
        <f t="shared" ca="1" si="392"/>
        <v>-</v>
      </c>
      <c r="Y1149" s="51" t="str">
        <f t="shared" ca="1" si="393"/>
        <v>-</v>
      </c>
      <c r="Z1149" s="51" t="str">
        <f t="shared" ca="1" si="394"/>
        <v>-</v>
      </c>
      <c r="AA1149" s="6" t="str">
        <f t="shared" ca="1" si="395"/>
        <v>-</v>
      </c>
    </row>
    <row r="1150" spans="1:27" x14ac:dyDescent="0.25">
      <c r="A1150" s="9" t="s">
        <v>4137</v>
      </c>
      <c r="B1150" s="10" t="str">
        <f t="shared" si="382"/>
        <v>DJ PUBLISHING</v>
      </c>
      <c r="C1150" s="2">
        <f>IFERROR(MATCH(MASTER!$A1150,'DJ PUBLISHING'!A:A,FALSE),1393)</f>
        <v>213</v>
      </c>
      <c r="D1150" s="5" t="str">
        <f t="shared" ca="1" si="383"/>
        <v>LET ME SEE YA (NOISECONTROLLERS REMIX)</v>
      </c>
      <c r="E1150" s="6" t="str">
        <f t="shared" ca="1" si="384"/>
        <v>Scantraxx</v>
      </c>
      <c r="F1150" s="2">
        <f>IFERROR(MATCH(MASTER!$A1150,CLOUD!B:B,FALSE),1965)</f>
        <v>1965</v>
      </c>
      <c r="G1150" s="17" t="str">
        <f t="shared" ca="1" si="385"/>
        <v>-</v>
      </c>
      <c r="H1150" s="18" t="str">
        <f t="shared" ca="1" si="386"/>
        <v>-</v>
      </c>
      <c r="I1150" s="19" t="str">
        <f t="shared" ca="1" si="387"/>
        <v>-</v>
      </c>
      <c r="J1150" s="2">
        <f>IFERROR(MATCH(MASTER!$A1150,'BUMA MAIN'!H:H,FALSE),4952)</f>
        <v>4952</v>
      </c>
      <c r="K1150" s="32" t="str">
        <f t="shared" ca="1" si="374"/>
        <v>-</v>
      </c>
      <c r="L1150" s="33" t="str">
        <f t="shared" ca="1" si="375"/>
        <v>-</v>
      </c>
      <c r="M1150" s="33" t="str">
        <f t="shared" ca="1" si="376"/>
        <v>-</v>
      </c>
      <c r="N1150" s="33" t="str">
        <f t="shared" ca="1" si="377"/>
        <v>-</v>
      </c>
      <c r="O1150" s="33" t="str">
        <f t="shared" ca="1" si="378"/>
        <v>-</v>
      </c>
      <c r="P1150" s="33" t="str">
        <f t="shared" ca="1" si="379"/>
        <v>-</v>
      </c>
      <c r="Q1150" s="33" t="str">
        <f t="shared" ca="1" si="380"/>
        <v>-</v>
      </c>
      <c r="R1150" s="34" t="str">
        <f t="shared" ca="1" si="381"/>
        <v>-</v>
      </c>
      <c r="S1150" s="2">
        <f>IFERROR(MATCH(MASTER!$A1150,'BUMA ALT'!H:H,FALSE),4952)</f>
        <v>4952</v>
      </c>
      <c r="T1150" s="5" t="str">
        <f t="shared" ca="1" si="388"/>
        <v>-</v>
      </c>
      <c r="U1150" s="51" t="str">
        <f t="shared" ca="1" si="389"/>
        <v>-</v>
      </c>
      <c r="V1150" s="51" t="str">
        <f t="shared" ca="1" si="390"/>
        <v>-</v>
      </c>
      <c r="W1150" s="51" t="str">
        <f t="shared" ca="1" si="391"/>
        <v>-</v>
      </c>
      <c r="X1150" s="51" t="str">
        <f t="shared" ca="1" si="392"/>
        <v>-</v>
      </c>
      <c r="Y1150" s="51" t="str">
        <f t="shared" ca="1" si="393"/>
        <v>-</v>
      </c>
      <c r="Z1150" s="51" t="str">
        <f t="shared" ca="1" si="394"/>
        <v>-</v>
      </c>
      <c r="AA1150" s="6" t="str">
        <f t="shared" ca="1" si="395"/>
        <v>-</v>
      </c>
    </row>
    <row r="1151" spans="1:27" x14ac:dyDescent="0.25">
      <c r="A1151" s="9" t="s">
        <v>605</v>
      </c>
      <c r="B1151" s="10" t="str">
        <f t="shared" si="382"/>
        <v>CLOUD, BUMA MAIN</v>
      </c>
      <c r="C1151" s="2">
        <f>IFERROR(MATCH(MASTER!$A1151,'DJ PUBLISHING'!A:A,FALSE),1393)</f>
        <v>1393</v>
      </c>
      <c r="D1151" s="5" t="str">
        <f t="shared" ca="1" si="383"/>
        <v>-</v>
      </c>
      <c r="E1151" s="6" t="str">
        <f t="shared" ca="1" si="384"/>
        <v>-</v>
      </c>
      <c r="F1151" s="2">
        <f>IFERROR(MATCH(MASTER!$A1151,CLOUD!B:B,FALSE),1965)</f>
        <v>935</v>
      </c>
      <c r="G1151" s="17">
        <f t="shared" ca="1" si="385"/>
        <v>473405</v>
      </c>
      <c r="H1151" s="18" t="str">
        <f t="shared" ca="1" si="386"/>
        <v>LET THERE BE LIGHT</v>
      </c>
      <c r="I1151" s="19" t="str">
        <f t="shared" ca="1" si="387"/>
        <v>BENSCHOP/KROES</v>
      </c>
      <c r="J1151" s="2">
        <f>IFERROR(MATCH(MASTER!$A1151,'BUMA MAIN'!H:H,FALSE),4952)</f>
        <v>624</v>
      </c>
      <c r="K1151" s="32" t="str">
        <f t="shared" ca="1" si="374"/>
        <v>LET THERE BE LIGHT</v>
      </c>
      <c r="L1151" s="33">
        <f t="shared" ca="1" si="375"/>
        <v>1351244</v>
      </c>
      <c r="M1151" s="33" t="str">
        <f t="shared" ca="1" si="376"/>
        <v>I-002289736-3</v>
      </c>
      <c r="N1151" s="33">
        <f t="shared" ca="1" si="377"/>
        <v>472380650</v>
      </c>
      <c r="O1151" s="33" t="str">
        <f t="shared" ca="1" si="378"/>
        <v>DJ PUBLISHING</v>
      </c>
      <c r="P1151" s="33">
        <f t="shared" ca="1" si="379"/>
        <v>11555158</v>
      </c>
      <c r="Q1151" s="33">
        <f t="shared" ca="1" si="380"/>
        <v>42352</v>
      </c>
      <c r="R1151" s="34" t="str">
        <f t="shared" ca="1" si="381"/>
        <v>W-010711170</v>
      </c>
      <c r="S1151" s="2">
        <f>IFERROR(MATCH(MASTER!$A1151,'BUMA ALT'!H:H,FALSE),4952)</f>
        <v>4952</v>
      </c>
      <c r="T1151" s="5" t="str">
        <f t="shared" ca="1" si="388"/>
        <v>-</v>
      </c>
      <c r="U1151" s="51" t="str">
        <f t="shared" ca="1" si="389"/>
        <v>-</v>
      </c>
      <c r="V1151" s="51" t="str">
        <f t="shared" ca="1" si="390"/>
        <v>-</v>
      </c>
      <c r="W1151" s="51" t="str">
        <f t="shared" ca="1" si="391"/>
        <v>-</v>
      </c>
      <c r="X1151" s="51" t="str">
        <f t="shared" ca="1" si="392"/>
        <v>-</v>
      </c>
      <c r="Y1151" s="51" t="str">
        <f t="shared" ca="1" si="393"/>
        <v>-</v>
      </c>
      <c r="Z1151" s="51" t="str">
        <f t="shared" ca="1" si="394"/>
        <v>-</v>
      </c>
      <c r="AA1151" s="6" t="str">
        <f t="shared" ca="1" si="395"/>
        <v>-</v>
      </c>
    </row>
    <row r="1152" spans="1:27" x14ac:dyDescent="0.25">
      <c r="A1152" s="9" t="s">
        <v>1745</v>
      </c>
      <c r="B1152" s="10" t="str">
        <f t="shared" si="382"/>
        <v>DJ PUBLISHING, CLOUD</v>
      </c>
      <c r="C1152" s="2">
        <f>IFERROR(MATCH(MASTER!$A1152,'DJ PUBLISHING'!A:A,FALSE),1393)</f>
        <v>1150</v>
      </c>
      <c r="D1152" s="5" t="str">
        <f t="shared" ca="1" si="383"/>
        <v>LET YOURSELF GO</v>
      </c>
      <c r="E1152" s="6" t="str">
        <f t="shared" ca="1" si="384"/>
        <v>ITALIAN HARDSTYLE</v>
      </c>
      <c r="F1152" s="2">
        <f>IFERROR(MATCH(MASTER!$A1152,CLOUD!B:B,FALSE),1965)</f>
        <v>936</v>
      </c>
      <c r="G1152" s="17">
        <f t="shared" ca="1" si="385"/>
        <v>81391</v>
      </c>
      <c r="H1152" s="18" t="str">
        <f t="shared" ca="1" si="386"/>
        <v>LET YOURSELF GO</v>
      </c>
      <c r="I1152" s="19" t="str">
        <f t="shared" ca="1" si="387"/>
        <v>POMPONIO/ROSCHINI</v>
      </c>
      <c r="J1152" s="2">
        <f>IFERROR(MATCH(MASTER!$A1152,'BUMA MAIN'!H:H,FALSE),4952)</f>
        <v>4952</v>
      </c>
      <c r="K1152" s="32" t="str">
        <f t="shared" ca="1" si="374"/>
        <v>-</v>
      </c>
      <c r="L1152" s="33" t="str">
        <f t="shared" ca="1" si="375"/>
        <v>-</v>
      </c>
      <c r="M1152" s="33" t="str">
        <f t="shared" ca="1" si="376"/>
        <v>-</v>
      </c>
      <c r="N1152" s="33" t="str">
        <f t="shared" ca="1" si="377"/>
        <v>-</v>
      </c>
      <c r="O1152" s="33" t="str">
        <f t="shared" ca="1" si="378"/>
        <v>-</v>
      </c>
      <c r="P1152" s="33" t="str">
        <f t="shared" ca="1" si="379"/>
        <v>-</v>
      </c>
      <c r="Q1152" s="33" t="str">
        <f t="shared" ca="1" si="380"/>
        <v>-</v>
      </c>
      <c r="R1152" s="34" t="str">
        <f t="shared" ca="1" si="381"/>
        <v>-</v>
      </c>
      <c r="S1152" s="2">
        <f>IFERROR(MATCH(MASTER!$A1152,'BUMA ALT'!H:H,FALSE),4952)</f>
        <v>4952</v>
      </c>
      <c r="T1152" s="5" t="str">
        <f t="shared" ca="1" si="388"/>
        <v>-</v>
      </c>
      <c r="U1152" s="51" t="str">
        <f t="shared" ca="1" si="389"/>
        <v>-</v>
      </c>
      <c r="V1152" s="51" t="str">
        <f t="shared" ca="1" si="390"/>
        <v>-</v>
      </c>
      <c r="W1152" s="51" t="str">
        <f t="shared" ca="1" si="391"/>
        <v>-</v>
      </c>
      <c r="X1152" s="51" t="str">
        <f t="shared" ca="1" si="392"/>
        <v>-</v>
      </c>
      <c r="Y1152" s="51" t="str">
        <f t="shared" ca="1" si="393"/>
        <v>-</v>
      </c>
      <c r="Z1152" s="51" t="str">
        <f t="shared" ca="1" si="394"/>
        <v>-</v>
      </c>
      <c r="AA1152" s="6" t="str">
        <f t="shared" ca="1" si="395"/>
        <v>-</v>
      </c>
    </row>
    <row r="1153" spans="1:27" x14ac:dyDescent="0.25">
      <c r="A1153" s="9" t="s">
        <v>463</v>
      </c>
      <c r="B1153" s="10" t="str">
        <f t="shared" si="382"/>
        <v>CLOUD, BUMA MAIN</v>
      </c>
      <c r="C1153" s="2">
        <f>IFERROR(MATCH(MASTER!$A1153,'DJ PUBLISHING'!A:A,FALSE),1393)</f>
        <v>1393</v>
      </c>
      <c r="D1153" s="5" t="str">
        <f t="shared" ca="1" si="383"/>
        <v>-</v>
      </c>
      <c r="E1153" s="6" t="str">
        <f t="shared" ca="1" si="384"/>
        <v>-</v>
      </c>
      <c r="F1153" s="2">
        <f>IFERROR(MATCH(MASTER!$A1153,CLOUD!B:B,FALSE),1965)</f>
        <v>937</v>
      </c>
      <c r="G1153" s="17">
        <f t="shared" ca="1" si="385"/>
        <v>459590</v>
      </c>
      <c r="H1153" s="18" t="str">
        <f t="shared" ca="1" si="386"/>
        <v>LET'S FIGHT</v>
      </c>
      <c r="I1153" s="19" t="str">
        <f t="shared" ca="1" si="387"/>
        <v>CAPRI/SOPRANO</v>
      </c>
      <c r="J1153" s="2">
        <f>IFERROR(MATCH(MASTER!$A1153,'BUMA MAIN'!H:H,FALSE),4952)</f>
        <v>482</v>
      </c>
      <c r="K1153" s="32" t="str">
        <f t="shared" ca="1" si="374"/>
        <v>LET'S FIGHT</v>
      </c>
      <c r="L1153" s="33">
        <f t="shared" ca="1" si="375"/>
        <v>1351244</v>
      </c>
      <c r="M1153" s="33" t="str">
        <f t="shared" ca="1" si="376"/>
        <v>I-002289736-3</v>
      </c>
      <c r="N1153" s="33">
        <f t="shared" ca="1" si="377"/>
        <v>472380650</v>
      </c>
      <c r="O1153" s="33" t="str">
        <f t="shared" ca="1" si="378"/>
        <v>DJ PUBLISHING</v>
      </c>
      <c r="P1153" s="33">
        <f t="shared" ca="1" si="379"/>
        <v>11549687</v>
      </c>
      <c r="Q1153" s="33">
        <f t="shared" ca="1" si="380"/>
        <v>42290</v>
      </c>
      <c r="R1153" s="34" t="str">
        <f t="shared" ca="1" si="381"/>
        <v>W-010463833</v>
      </c>
      <c r="S1153" s="2">
        <f>IFERROR(MATCH(MASTER!$A1153,'BUMA ALT'!H:H,FALSE),4952)</f>
        <v>4952</v>
      </c>
      <c r="T1153" s="5" t="str">
        <f t="shared" ca="1" si="388"/>
        <v>-</v>
      </c>
      <c r="U1153" s="51" t="str">
        <f t="shared" ca="1" si="389"/>
        <v>-</v>
      </c>
      <c r="V1153" s="51" t="str">
        <f t="shared" ca="1" si="390"/>
        <v>-</v>
      </c>
      <c r="W1153" s="51" t="str">
        <f t="shared" ca="1" si="391"/>
        <v>-</v>
      </c>
      <c r="X1153" s="51" t="str">
        <f t="shared" ca="1" si="392"/>
        <v>-</v>
      </c>
      <c r="Y1153" s="51" t="str">
        <f t="shared" ca="1" si="393"/>
        <v>-</v>
      </c>
      <c r="Z1153" s="51" t="str">
        <f t="shared" ca="1" si="394"/>
        <v>-</v>
      </c>
      <c r="AA1153" s="6" t="str">
        <f t="shared" ca="1" si="395"/>
        <v>-</v>
      </c>
    </row>
    <row r="1154" spans="1:27" x14ac:dyDescent="0.25">
      <c r="A1154" s="9" t="s">
        <v>3425</v>
      </c>
      <c r="B1154" s="10" t="str">
        <f t="shared" si="382"/>
        <v>BUMA ALT</v>
      </c>
      <c r="C1154" s="2">
        <f>IFERROR(MATCH(MASTER!$A1154,'DJ PUBLISHING'!A:A,FALSE),1393)</f>
        <v>1393</v>
      </c>
      <c r="D1154" s="5" t="str">
        <f t="shared" ca="1" si="383"/>
        <v>-</v>
      </c>
      <c r="E1154" s="6" t="str">
        <f t="shared" ca="1" si="384"/>
        <v>-</v>
      </c>
      <c r="F1154" s="2">
        <f>IFERROR(MATCH(MASTER!$A1154,CLOUD!B:B,FALSE),1965)</f>
        <v>1965</v>
      </c>
      <c r="G1154" s="17" t="str">
        <f t="shared" ca="1" si="385"/>
        <v>-</v>
      </c>
      <c r="H1154" s="18" t="str">
        <f t="shared" ca="1" si="386"/>
        <v>-</v>
      </c>
      <c r="I1154" s="19" t="str">
        <f t="shared" ca="1" si="387"/>
        <v>-</v>
      </c>
      <c r="J1154" s="2">
        <f>IFERROR(MATCH(MASTER!$A1154,'BUMA MAIN'!H:H,FALSE),4952)</f>
        <v>4952</v>
      </c>
      <c r="K1154" s="32" t="str">
        <f t="shared" ca="1" si="374"/>
        <v>-</v>
      </c>
      <c r="L1154" s="33" t="str">
        <f t="shared" ca="1" si="375"/>
        <v>-</v>
      </c>
      <c r="M1154" s="33" t="str">
        <f t="shared" ca="1" si="376"/>
        <v>-</v>
      </c>
      <c r="N1154" s="33" t="str">
        <f t="shared" ca="1" si="377"/>
        <v>-</v>
      </c>
      <c r="O1154" s="33" t="str">
        <f t="shared" ca="1" si="378"/>
        <v>-</v>
      </c>
      <c r="P1154" s="33" t="str">
        <f t="shared" ca="1" si="379"/>
        <v>-</v>
      </c>
      <c r="Q1154" s="33" t="str">
        <f t="shared" ca="1" si="380"/>
        <v>-</v>
      </c>
      <c r="R1154" s="34" t="str">
        <f t="shared" ca="1" si="381"/>
        <v>-</v>
      </c>
      <c r="S1154" s="2">
        <f>IFERROR(MATCH(MASTER!$A1154,'BUMA ALT'!H:H,FALSE),4952)</f>
        <v>1897</v>
      </c>
      <c r="T1154" s="5" t="str">
        <f t="shared" ca="1" si="388"/>
        <v>LET'S FIGHT (EDIT)</v>
      </c>
      <c r="U1154" s="51">
        <f t="shared" ca="1" si="389"/>
        <v>1351244</v>
      </c>
      <c r="V1154" s="51" t="str">
        <f t="shared" ca="1" si="390"/>
        <v>I-002289736-3</v>
      </c>
      <c r="W1154" s="51">
        <f t="shared" ca="1" si="391"/>
        <v>472380650</v>
      </c>
      <c r="X1154" s="51" t="str">
        <f t="shared" ca="1" si="392"/>
        <v>DJ PUBLISHING</v>
      </c>
      <c r="Y1154" s="51">
        <f t="shared" ca="1" si="393"/>
        <v>11602746</v>
      </c>
      <c r="Z1154" s="51">
        <f t="shared" ca="1" si="394"/>
        <v>42976</v>
      </c>
      <c r="AA1154" s="6" t="str">
        <f t="shared" ca="1" si="395"/>
        <v>W-014695227</v>
      </c>
    </row>
    <row r="1155" spans="1:27" x14ac:dyDescent="0.25">
      <c r="A1155" s="9" t="s">
        <v>682</v>
      </c>
      <c r="B1155" s="10" t="str">
        <f t="shared" si="382"/>
        <v>DJ PUBLISHING, CLOUD, BUMA MAIN</v>
      </c>
      <c r="C1155" s="2">
        <f>IFERROR(MATCH(MASTER!$A1155,'DJ PUBLISHING'!A:A,FALSE),1393)</f>
        <v>279</v>
      </c>
      <c r="D1155" s="5" t="str">
        <f t="shared" ca="1" si="383"/>
        <v>LET'S GET DRUNK</v>
      </c>
      <c r="E1155" s="6" t="str">
        <f t="shared" ca="1" si="384"/>
        <v>Scantraxx</v>
      </c>
      <c r="F1155" s="2">
        <f>IFERROR(MATCH(MASTER!$A1155,CLOUD!B:B,FALSE),1965)</f>
        <v>938</v>
      </c>
      <c r="G1155" s="17">
        <f t="shared" ca="1" si="385"/>
        <v>499020</v>
      </c>
      <c r="H1155" s="18" t="str">
        <f t="shared" ca="1" si="386"/>
        <v>LET'S GET DRUNK</v>
      </c>
      <c r="I1155" s="19" t="str">
        <f t="shared" ca="1" si="387"/>
        <v>MONS</v>
      </c>
      <c r="J1155" s="2">
        <f>IFERROR(MATCH(MASTER!$A1155,'BUMA MAIN'!H:H,FALSE),4952)</f>
        <v>702</v>
      </c>
      <c r="K1155" s="32" t="str">
        <f t="shared" ref="K1155:K1218" ca="1" si="396">INDIRECT("'"&amp;$K$1 &amp;"'!" &amp; ADDRESS($J1155,8))</f>
        <v>LET'S GET DRUNK</v>
      </c>
      <c r="L1155" s="33">
        <f t="shared" ref="L1155:L1218" ca="1" si="397">INDIRECT("'"&amp;$K$1 &amp;"'!" &amp; ADDRESS($J1155,1))</f>
        <v>1351244</v>
      </c>
      <c r="M1155" s="33" t="str">
        <f t="shared" ref="M1155:M1218" ca="1" si="398">INDIRECT("'"&amp;$K$1 &amp;"'!" &amp; ADDRESS($J1155,2))</f>
        <v>I-002289736-3</v>
      </c>
      <c r="N1155" s="33">
        <f t="shared" ref="N1155:N1218" ca="1" si="399">INDIRECT("'"&amp;$K$1 &amp;"'!" &amp; ADDRESS($J1155,3))</f>
        <v>472380650</v>
      </c>
      <c r="O1155" s="33" t="str">
        <f t="shared" ref="O1155:O1218" ca="1" si="400">INDIRECT("'"&amp;$K$1 &amp;"'!" &amp; ADDRESS($J1155,4))</f>
        <v>DJ PUBLISHING</v>
      </c>
      <c r="P1155" s="33">
        <f t="shared" ref="P1155:P1218" ca="1" si="401">INDIRECT("'"&amp;$K$1 &amp;"'!" &amp; ADDRESS($J1155,5))</f>
        <v>11555770</v>
      </c>
      <c r="Q1155" s="33">
        <f t="shared" ref="Q1155:Q1218" ca="1" si="402">INDIRECT("'"&amp;$K$1 &amp;"'!" &amp; ADDRESS($J1155,6))</f>
        <v>42360</v>
      </c>
      <c r="R1155" s="34" t="str">
        <f t="shared" ref="R1155:R1218" ca="1" si="403">INDIRECT("'"&amp;$K$1 &amp;"'!" &amp; ADDRESS($J1155,7))</f>
        <v>W-010787066</v>
      </c>
      <c r="S1155" s="2">
        <f>IFERROR(MATCH(MASTER!$A1155,'BUMA ALT'!H:H,FALSE),4952)</f>
        <v>4952</v>
      </c>
      <c r="T1155" s="5" t="str">
        <f t="shared" ca="1" si="388"/>
        <v>-</v>
      </c>
      <c r="U1155" s="51" t="str">
        <f t="shared" ca="1" si="389"/>
        <v>-</v>
      </c>
      <c r="V1155" s="51" t="str">
        <f t="shared" ca="1" si="390"/>
        <v>-</v>
      </c>
      <c r="W1155" s="51" t="str">
        <f t="shared" ca="1" si="391"/>
        <v>-</v>
      </c>
      <c r="X1155" s="51" t="str">
        <f t="shared" ca="1" si="392"/>
        <v>-</v>
      </c>
      <c r="Y1155" s="51" t="str">
        <f t="shared" ca="1" si="393"/>
        <v>-</v>
      </c>
      <c r="Z1155" s="51" t="str">
        <f t="shared" ca="1" si="394"/>
        <v>-</v>
      </c>
      <c r="AA1155" s="6" t="str">
        <f t="shared" ca="1" si="395"/>
        <v>-</v>
      </c>
    </row>
    <row r="1156" spans="1:27" x14ac:dyDescent="0.25">
      <c r="A1156" s="9" t="s">
        <v>1746</v>
      </c>
      <c r="B1156" s="10" t="str">
        <f t="shared" ref="B1156:B1219" si="404">SUBSTITUTE(SUBSTITUTE(TRIM(SUBSTITUTE(TRIM(IF(C1156&lt;&gt;1393,SUBSTITUTE($D$1," ","~")&amp;"|"," ") &amp;  IF(F1156&lt;&gt;1965,SUBSTITUTE($G$1," ","~")&amp;"|"," ") &amp; IF(J1156&lt;&gt;4952,SUBSTITUTE($K$1," ","~")&amp;"|"," ") &amp; IF(S1156&lt;&gt;4952,SUBSTITUTE($T$1," ","~")&amp;"|"," ")),"|"," "))," ",", "),"~"," ")</f>
        <v>DJ PUBLISHING, CLOUD</v>
      </c>
      <c r="C1156" s="2">
        <f>IFERROR(MATCH(MASTER!$A1156,'DJ PUBLISHING'!A:A,FALSE),1393)</f>
        <v>97</v>
      </c>
      <c r="D1156" s="5" t="str">
        <f t="shared" ref="D1156:D1219" ca="1" si="405">INDIRECT("'" &amp; $D$1 &amp;"'!" &amp; ADDRESS($C1156,1))</f>
        <v>LET'S GO</v>
      </c>
      <c r="E1156" s="6" t="str">
        <f t="shared" ref="E1156:E1219" ca="1" si="406">INDIRECT("'" &amp; $D$1 &amp;"'!" &amp; ADDRESS($C1156,2))</f>
        <v>Scantraxx</v>
      </c>
      <c r="F1156" s="2">
        <f>IFERROR(MATCH(MASTER!$A1156,CLOUD!B:B,FALSE),1965)</f>
        <v>939</v>
      </c>
      <c r="G1156" s="17">
        <f t="shared" ref="G1156:G1219" ca="1" si="407">INDIRECT("'"&amp;$G$1 &amp;"'!" &amp; ADDRESS($F1156,1))</f>
        <v>87890</v>
      </c>
      <c r="H1156" s="18" t="str">
        <f t="shared" ref="H1156:H1219" ca="1" si="408">INDIRECT("'"&amp;$G$1 &amp;"'!" &amp; ADDRESS($F1156,2))</f>
        <v>LET'S GO</v>
      </c>
      <c r="I1156" s="19" t="str">
        <f t="shared" ref="I1156:I1219" ca="1" si="409">INDIRECT("'"&amp;$G$1 &amp;"'!" &amp; ADDRESS($F1156,3))</f>
        <v>DROOGER</v>
      </c>
      <c r="J1156" s="2">
        <f>IFERROR(MATCH(MASTER!$A1156,'BUMA MAIN'!H:H,FALSE),4952)</f>
        <v>4952</v>
      </c>
      <c r="K1156" s="32" t="str">
        <f t="shared" ca="1" si="396"/>
        <v>-</v>
      </c>
      <c r="L1156" s="33" t="str">
        <f t="shared" ca="1" si="397"/>
        <v>-</v>
      </c>
      <c r="M1156" s="33" t="str">
        <f t="shared" ca="1" si="398"/>
        <v>-</v>
      </c>
      <c r="N1156" s="33" t="str">
        <f t="shared" ca="1" si="399"/>
        <v>-</v>
      </c>
      <c r="O1156" s="33" t="str">
        <f t="shared" ca="1" si="400"/>
        <v>-</v>
      </c>
      <c r="P1156" s="33" t="str">
        <f t="shared" ca="1" si="401"/>
        <v>-</v>
      </c>
      <c r="Q1156" s="33" t="str">
        <f t="shared" ca="1" si="402"/>
        <v>-</v>
      </c>
      <c r="R1156" s="34" t="str">
        <f t="shared" ca="1" si="403"/>
        <v>-</v>
      </c>
      <c r="S1156" s="2">
        <f>IFERROR(MATCH(MASTER!$A1156,'BUMA ALT'!H:H,FALSE),4952)</f>
        <v>4952</v>
      </c>
      <c r="T1156" s="5" t="str">
        <f t="shared" ref="T1156:T1219" ca="1" si="410">INDIRECT("'"&amp;$T$1 &amp;"'!" &amp; ADDRESS($S1156,8))</f>
        <v>-</v>
      </c>
      <c r="U1156" s="51" t="str">
        <f t="shared" ref="U1156:U1219" ca="1" si="411">INDIRECT("'"&amp;$T$1 &amp;"'!" &amp; ADDRESS($S1156,1))</f>
        <v>-</v>
      </c>
      <c r="V1156" s="51" t="str">
        <f t="shared" ref="V1156:V1219" ca="1" si="412">INDIRECT("'"&amp;$T$1 &amp;"'!" &amp; ADDRESS($S1156,2))</f>
        <v>-</v>
      </c>
      <c r="W1156" s="51" t="str">
        <f t="shared" ref="W1156:W1219" ca="1" si="413">INDIRECT("'"&amp;$T$1 &amp;"'!" &amp; ADDRESS($S1156,3))</f>
        <v>-</v>
      </c>
      <c r="X1156" s="51" t="str">
        <f t="shared" ref="X1156:X1219" ca="1" si="414">INDIRECT("'"&amp;$T$1 &amp;"'!" &amp; ADDRESS($S1156,4))</f>
        <v>-</v>
      </c>
      <c r="Y1156" s="51" t="str">
        <f t="shared" ref="Y1156:Y1219" ca="1" si="415">INDIRECT("'"&amp;$T$1 &amp;"'!" &amp; ADDRESS($S1156,5))</f>
        <v>-</v>
      </c>
      <c r="Z1156" s="51" t="str">
        <f t="shared" ref="Z1156:Z1219" ca="1" si="416">INDIRECT("'"&amp;$T$1 &amp;"'!" &amp; ADDRESS($S1156,6))</f>
        <v>-</v>
      </c>
      <c r="AA1156" s="6" t="str">
        <f t="shared" ref="AA1156:AA1219" ca="1" si="417">INDIRECT("'"&amp;$T$1 &amp;"'!" &amp; ADDRESS($S1156,7))</f>
        <v>-</v>
      </c>
    </row>
    <row r="1157" spans="1:27" x14ac:dyDescent="0.25">
      <c r="A1157" s="9" t="s">
        <v>287</v>
      </c>
      <c r="B1157" s="10" t="str">
        <f t="shared" si="404"/>
        <v>CLOUD, BUMA MAIN</v>
      </c>
      <c r="C1157" s="2">
        <f>IFERROR(MATCH(MASTER!$A1157,'DJ PUBLISHING'!A:A,FALSE),1393)</f>
        <v>1393</v>
      </c>
      <c r="D1157" s="5" t="str">
        <f t="shared" ca="1" si="405"/>
        <v>-</v>
      </c>
      <c r="E1157" s="6" t="str">
        <f t="shared" ca="1" si="406"/>
        <v>-</v>
      </c>
      <c r="F1157" s="2">
        <f>IFERROR(MATCH(MASTER!$A1157,CLOUD!B:B,FALSE),1965)</f>
        <v>940</v>
      </c>
      <c r="G1157" s="17">
        <f t="shared" ca="1" si="407"/>
        <v>332795</v>
      </c>
      <c r="H1157" s="18" t="str">
        <f t="shared" ca="1" si="408"/>
        <v>LET'S GO!</v>
      </c>
      <c r="I1157" s="19" t="str">
        <f t="shared" ca="1" si="409"/>
        <v>SAVIN</v>
      </c>
      <c r="J1157" s="2">
        <f>IFERROR(MATCH(MASTER!$A1157,'BUMA MAIN'!H:H,FALSE),4952)</f>
        <v>306</v>
      </c>
      <c r="K1157" s="32" t="str">
        <f t="shared" ca="1" si="396"/>
        <v>LET'S GO!</v>
      </c>
      <c r="L1157" s="33">
        <f t="shared" ca="1" si="397"/>
        <v>1351244</v>
      </c>
      <c r="M1157" s="33" t="str">
        <f t="shared" ca="1" si="398"/>
        <v>I-002289736-3</v>
      </c>
      <c r="N1157" s="33">
        <f t="shared" ca="1" si="399"/>
        <v>472380650</v>
      </c>
      <c r="O1157" s="33" t="str">
        <f t="shared" ca="1" si="400"/>
        <v>DJ PUBLISHING</v>
      </c>
      <c r="P1157" s="33">
        <f t="shared" ca="1" si="401"/>
        <v>11544725</v>
      </c>
      <c r="Q1157" s="33">
        <f t="shared" ca="1" si="402"/>
        <v>42223</v>
      </c>
      <c r="R1157" s="34" t="str">
        <f t="shared" ca="1" si="403"/>
        <v>W-009947379</v>
      </c>
      <c r="S1157" s="2">
        <f>IFERROR(MATCH(MASTER!$A1157,'BUMA ALT'!H:H,FALSE),4952)</f>
        <v>4952</v>
      </c>
      <c r="T1157" s="5" t="str">
        <f t="shared" ca="1" si="410"/>
        <v>-</v>
      </c>
      <c r="U1157" s="51" t="str">
        <f t="shared" ca="1" si="411"/>
        <v>-</v>
      </c>
      <c r="V1157" s="51" t="str">
        <f t="shared" ca="1" si="412"/>
        <v>-</v>
      </c>
      <c r="W1157" s="51" t="str">
        <f t="shared" ca="1" si="413"/>
        <v>-</v>
      </c>
      <c r="X1157" s="51" t="str">
        <f t="shared" ca="1" si="414"/>
        <v>-</v>
      </c>
      <c r="Y1157" s="51" t="str">
        <f t="shared" ca="1" si="415"/>
        <v>-</v>
      </c>
      <c r="Z1157" s="51" t="str">
        <f t="shared" ca="1" si="416"/>
        <v>-</v>
      </c>
      <c r="AA1157" s="6" t="str">
        <f t="shared" ca="1" si="417"/>
        <v>-</v>
      </c>
    </row>
    <row r="1158" spans="1:27" x14ac:dyDescent="0.25">
      <c r="A1158" s="9" t="s">
        <v>3109</v>
      </c>
      <c r="B1158" s="10" t="str">
        <f t="shared" si="404"/>
        <v>BUMA ALT</v>
      </c>
      <c r="C1158" s="2">
        <f>IFERROR(MATCH(MASTER!$A1158,'DJ PUBLISHING'!A:A,FALSE),1393)</f>
        <v>1393</v>
      </c>
      <c r="D1158" s="5" t="str">
        <f t="shared" ca="1" si="405"/>
        <v>-</v>
      </c>
      <c r="E1158" s="6" t="str">
        <f t="shared" ca="1" si="406"/>
        <v>-</v>
      </c>
      <c r="F1158" s="2">
        <f>IFERROR(MATCH(MASTER!$A1158,CLOUD!B:B,FALSE),1965)</f>
        <v>1965</v>
      </c>
      <c r="G1158" s="17" t="str">
        <f t="shared" ca="1" si="407"/>
        <v>-</v>
      </c>
      <c r="H1158" s="18" t="str">
        <f t="shared" ca="1" si="408"/>
        <v>-</v>
      </c>
      <c r="I1158" s="19" t="str">
        <f t="shared" ca="1" si="409"/>
        <v>-</v>
      </c>
      <c r="J1158" s="2">
        <f>IFERROR(MATCH(MASTER!$A1158,'BUMA MAIN'!H:H,FALSE),4952)</f>
        <v>4952</v>
      </c>
      <c r="K1158" s="32" t="str">
        <f t="shared" ca="1" si="396"/>
        <v>-</v>
      </c>
      <c r="L1158" s="33" t="str">
        <f t="shared" ca="1" si="397"/>
        <v>-</v>
      </c>
      <c r="M1158" s="33" t="str">
        <f t="shared" ca="1" si="398"/>
        <v>-</v>
      </c>
      <c r="N1158" s="33" t="str">
        <f t="shared" ca="1" si="399"/>
        <v>-</v>
      </c>
      <c r="O1158" s="33" t="str">
        <f t="shared" ca="1" si="400"/>
        <v>-</v>
      </c>
      <c r="P1158" s="33" t="str">
        <f t="shared" ca="1" si="401"/>
        <v>-</v>
      </c>
      <c r="Q1158" s="33" t="str">
        <f t="shared" ca="1" si="402"/>
        <v>-</v>
      </c>
      <c r="R1158" s="34" t="str">
        <f t="shared" ca="1" si="403"/>
        <v>-</v>
      </c>
      <c r="S1158" s="2">
        <f>IFERROR(MATCH(MASTER!$A1158,'BUMA ALT'!H:H,FALSE),4952)</f>
        <v>1058</v>
      </c>
      <c r="T1158" s="5" t="str">
        <f t="shared" ca="1" si="410"/>
        <v>LET'S GO! (RADIO EDIT)</v>
      </c>
      <c r="U1158" s="51">
        <f t="shared" ca="1" si="411"/>
        <v>1351244</v>
      </c>
      <c r="V1158" s="51" t="str">
        <f t="shared" ca="1" si="412"/>
        <v>I-002289736-3</v>
      </c>
      <c r="W1158" s="51">
        <f t="shared" ca="1" si="413"/>
        <v>472380650</v>
      </c>
      <c r="X1158" s="51" t="str">
        <f t="shared" ca="1" si="414"/>
        <v>DJ PUBLISHING</v>
      </c>
      <c r="Y1158" s="51">
        <f t="shared" ca="1" si="415"/>
        <v>11564552</v>
      </c>
      <c r="Z1158" s="51">
        <f t="shared" ca="1" si="416"/>
        <v>42479</v>
      </c>
      <c r="AA1158" s="6" t="str">
        <f t="shared" ca="1" si="417"/>
        <v>W-011463043</v>
      </c>
    </row>
    <row r="1159" spans="1:27" x14ac:dyDescent="0.25">
      <c r="A1159" s="9" t="s">
        <v>513</v>
      </c>
      <c r="B1159" s="10" t="str">
        <f t="shared" si="404"/>
        <v>DJ PUBLISHING, CLOUD, BUMA MAIN</v>
      </c>
      <c r="C1159" s="2">
        <f>IFERROR(MATCH(MASTER!$A1159,'DJ PUBLISHING'!A:A,FALSE),1393)</f>
        <v>929</v>
      </c>
      <c r="D1159" s="5" t="str">
        <f t="shared" ca="1" si="405"/>
        <v>LIBERATE</v>
      </c>
      <c r="E1159" s="6" t="str">
        <f t="shared" ca="1" si="406"/>
        <v>X-RAW</v>
      </c>
      <c r="F1159" s="2">
        <f>IFERROR(MATCH(MASTER!$A1159,CLOUD!B:B,FALSE),1965)</f>
        <v>941</v>
      </c>
      <c r="G1159" s="17">
        <f t="shared" ca="1" si="407"/>
        <v>454600</v>
      </c>
      <c r="H1159" s="18" t="str">
        <f t="shared" ca="1" si="408"/>
        <v>LIBERATE</v>
      </c>
      <c r="I1159" s="19" t="str">
        <f t="shared" ca="1" si="409"/>
        <v xml:space="preserve">SCHIE VAN </v>
      </c>
      <c r="J1159" s="2">
        <f>IFERROR(MATCH(MASTER!$A1159,'BUMA MAIN'!H:H,FALSE),4952)</f>
        <v>532</v>
      </c>
      <c r="K1159" s="32" t="str">
        <f t="shared" ca="1" si="396"/>
        <v>LIBERATE</v>
      </c>
      <c r="L1159" s="33">
        <f t="shared" ca="1" si="397"/>
        <v>1351244</v>
      </c>
      <c r="M1159" s="33" t="str">
        <f t="shared" ca="1" si="398"/>
        <v>I-002289736-3</v>
      </c>
      <c r="N1159" s="33">
        <f t="shared" ca="1" si="399"/>
        <v>472380650</v>
      </c>
      <c r="O1159" s="33" t="str">
        <f t="shared" ca="1" si="400"/>
        <v>DJ PUBLISHING</v>
      </c>
      <c r="P1159" s="33">
        <f t="shared" ca="1" si="401"/>
        <v>11555158</v>
      </c>
      <c r="Q1159" s="33">
        <f t="shared" ca="1" si="402"/>
        <v>42352</v>
      </c>
      <c r="R1159" s="34" t="str">
        <f t="shared" ca="1" si="403"/>
        <v>W-010711131</v>
      </c>
      <c r="S1159" s="2">
        <f>IFERROR(MATCH(MASTER!$A1159,'BUMA ALT'!H:H,FALSE),4952)</f>
        <v>4952</v>
      </c>
      <c r="T1159" s="5" t="str">
        <f t="shared" ca="1" si="410"/>
        <v>-</v>
      </c>
      <c r="U1159" s="51" t="str">
        <f t="shared" ca="1" si="411"/>
        <v>-</v>
      </c>
      <c r="V1159" s="51" t="str">
        <f t="shared" ca="1" si="412"/>
        <v>-</v>
      </c>
      <c r="W1159" s="51" t="str">
        <f t="shared" ca="1" si="413"/>
        <v>-</v>
      </c>
      <c r="X1159" s="51" t="str">
        <f t="shared" ca="1" si="414"/>
        <v>-</v>
      </c>
      <c r="Y1159" s="51" t="str">
        <f t="shared" ca="1" si="415"/>
        <v>-</v>
      </c>
      <c r="Z1159" s="51" t="str">
        <f t="shared" ca="1" si="416"/>
        <v>-</v>
      </c>
      <c r="AA1159" s="6" t="str">
        <f t="shared" ca="1" si="417"/>
        <v>-</v>
      </c>
    </row>
    <row r="1160" spans="1:27" x14ac:dyDescent="0.25">
      <c r="A1160" s="9" t="s">
        <v>1747</v>
      </c>
      <c r="B1160" s="10" t="str">
        <f t="shared" si="404"/>
        <v>DJ PUBLISHING, CLOUD</v>
      </c>
      <c r="C1160" s="2">
        <f>IFERROR(MATCH(MASTER!$A1160,'DJ PUBLISHING'!A:A,FALSE),1393)</f>
        <v>999</v>
      </c>
      <c r="D1160" s="5" t="str">
        <f t="shared" ca="1" si="405"/>
        <v>LIBERTY</v>
      </c>
      <c r="E1160" s="6" t="str">
        <f t="shared" ca="1" si="406"/>
        <v>A2 Records</v>
      </c>
      <c r="F1160" s="2">
        <f>IFERROR(MATCH(MASTER!$A1160,CLOUD!B:B,FALSE),1965)</f>
        <v>942</v>
      </c>
      <c r="G1160" s="17">
        <f t="shared" ca="1" si="407"/>
        <v>112160</v>
      </c>
      <c r="H1160" s="18" t="str">
        <f t="shared" ca="1" si="408"/>
        <v>LIBERTY</v>
      </c>
      <c r="I1160" s="19" t="str">
        <f t="shared" ca="1" si="409"/>
        <v xml:space="preserve">AANDEWIEL/TROHA </v>
      </c>
      <c r="J1160" s="2">
        <f>IFERROR(MATCH(MASTER!$A1160,'BUMA MAIN'!H:H,FALSE),4952)</f>
        <v>4952</v>
      </c>
      <c r="K1160" s="32" t="str">
        <f t="shared" ca="1" si="396"/>
        <v>-</v>
      </c>
      <c r="L1160" s="33" t="str">
        <f t="shared" ca="1" si="397"/>
        <v>-</v>
      </c>
      <c r="M1160" s="33" t="str">
        <f t="shared" ca="1" si="398"/>
        <v>-</v>
      </c>
      <c r="N1160" s="33" t="str">
        <f t="shared" ca="1" si="399"/>
        <v>-</v>
      </c>
      <c r="O1160" s="33" t="str">
        <f t="shared" ca="1" si="400"/>
        <v>-</v>
      </c>
      <c r="P1160" s="33" t="str">
        <f t="shared" ca="1" si="401"/>
        <v>-</v>
      </c>
      <c r="Q1160" s="33" t="str">
        <f t="shared" ca="1" si="402"/>
        <v>-</v>
      </c>
      <c r="R1160" s="34" t="str">
        <f t="shared" ca="1" si="403"/>
        <v>-</v>
      </c>
      <c r="S1160" s="2">
        <f>IFERROR(MATCH(MASTER!$A1160,'BUMA ALT'!H:H,FALSE),4952)</f>
        <v>4952</v>
      </c>
      <c r="T1160" s="5" t="str">
        <f t="shared" ca="1" si="410"/>
        <v>-</v>
      </c>
      <c r="U1160" s="51" t="str">
        <f t="shared" ca="1" si="411"/>
        <v>-</v>
      </c>
      <c r="V1160" s="51" t="str">
        <f t="shared" ca="1" si="412"/>
        <v>-</v>
      </c>
      <c r="W1160" s="51" t="str">
        <f t="shared" ca="1" si="413"/>
        <v>-</v>
      </c>
      <c r="X1160" s="51" t="str">
        <f t="shared" ca="1" si="414"/>
        <v>-</v>
      </c>
      <c r="Y1160" s="51" t="str">
        <f t="shared" ca="1" si="415"/>
        <v>-</v>
      </c>
      <c r="Z1160" s="51" t="str">
        <f t="shared" ca="1" si="416"/>
        <v>-</v>
      </c>
      <c r="AA1160" s="6" t="str">
        <f t="shared" ca="1" si="417"/>
        <v>-</v>
      </c>
    </row>
    <row r="1161" spans="1:27" x14ac:dyDescent="0.25">
      <c r="A1161" s="9" t="s">
        <v>1749</v>
      </c>
      <c r="B1161" s="10" t="str">
        <f t="shared" si="404"/>
        <v>DJ PUBLISHING, CLOUD</v>
      </c>
      <c r="C1161" s="2">
        <f>IFERROR(MATCH(MASTER!$A1161,'DJ PUBLISHING'!A:A,FALSE),1393)</f>
        <v>1241</v>
      </c>
      <c r="D1161" s="5" t="str">
        <f t="shared" ca="1" si="405"/>
        <v>LIFE BEYOND EARTH</v>
      </c>
      <c r="E1161" s="6" t="str">
        <f t="shared" ca="1" si="406"/>
        <v>RELOADED</v>
      </c>
      <c r="F1161" s="2">
        <f>IFERROR(MATCH(MASTER!$A1161,CLOUD!B:B,FALSE),1965)</f>
        <v>943</v>
      </c>
      <c r="G1161" s="17">
        <f t="shared" ca="1" si="407"/>
        <v>4645</v>
      </c>
      <c r="H1161" s="18" t="str">
        <f t="shared" ca="1" si="408"/>
        <v>LIFE BEYOND EARTH</v>
      </c>
      <c r="I1161" s="19" t="str">
        <f t="shared" ca="1" si="409"/>
        <v>METEKOHY/REBERGEN</v>
      </c>
      <c r="J1161" s="2">
        <f>IFERROR(MATCH(MASTER!$A1161,'BUMA MAIN'!H:H,FALSE),4952)</f>
        <v>4952</v>
      </c>
      <c r="K1161" s="32" t="str">
        <f t="shared" ca="1" si="396"/>
        <v>-</v>
      </c>
      <c r="L1161" s="33" t="str">
        <f t="shared" ca="1" si="397"/>
        <v>-</v>
      </c>
      <c r="M1161" s="33" t="str">
        <f t="shared" ca="1" si="398"/>
        <v>-</v>
      </c>
      <c r="N1161" s="33" t="str">
        <f t="shared" ca="1" si="399"/>
        <v>-</v>
      </c>
      <c r="O1161" s="33" t="str">
        <f t="shared" ca="1" si="400"/>
        <v>-</v>
      </c>
      <c r="P1161" s="33" t="str">
        <f t="shared" ca="1" si="401"/>
        <v>-</v>
      </c>
      <c r="Q1161" s="33" t="str">
        <f t="shared" ca="1" si="402"/>
        <v>-</v>
      </c>
      <c r="R1161" s="34" t="str">
        <f t="shared" ca="1" si="403"/>
        <v>-</v>
      </c>
      <c r="S1161" s="2">
        <f>IFERROR(MATCH(MASTER!$A1161,'BUMA ALT'!H:H,FALSE),4952)</f>
        <v>4952</v>
      </c>
      <c r="T1161" s="5" t="str">
        <f t="shared" ca="1" si="410"/>
        <v>-</v>
      </c>
      <c r="U1161" s="51" t="str">
        <f t="shared" ca="1" si="411"/>
        <v>-</v>
      </c>
      <c r="V1161" s="51" t="str">
        <f t="shared" ca="1" si="412"/>
        <v>-</v>
      </c>
      <c r="W1161" s="51" t="str">
        <f t="shared" ca="1" si="413"/>
        <v>-</v>
      </c>
      <c r="X1161" s="51" t="str">
        <f t="shared" ca="1" si="414"/>
        <v>-</v>
      </c>
      <c r="Y1161" s="51" t="str">
        <f t="shared" ca="1" si="415"/>
        <v>-</v>
      </c>
      <c r="Z1161" s="51" t="str">
        <f t="shared" ca="1" si="416"/>
        <v>-</v>
      </c>
      <c r="AA1161" s="6" t="str">
        <f t="shared" ca="1" si="417"/>
        <v>-</v>
      </c>
    </row>
    <row r="1162" spans="1:27" x14ac:dyDescent="0.25">
      <c r="A1162" s="9" t="s">
        <v>1750</v>
      </c>
      <c r="B1162" s="10" t="str">
        <f t="shared" si="404"/>
        <v>DJ PUBLISHING, CLOUD</v>
      </c>
      <c r="C1162" s="2">
        <f>IFERROR(MATCH(MASTER!$A1162,'DJ PUBLISHING'!A:A,FALSE),1393)</f>
        <v>1022</v>
      </c>
      <c r="D1162" s="5" t="str">
        <f t="shared" ca="1" si="405"/>
        <v>LIFE'S A BITCH</v>
      </c>
      <c r="E1162" s="6" t="str">
        <f t="shared" ca="1" si="406"/>
        <v>A2 Records</v>
      </c>
      <c r="F1162" s="2">
        <f>IFERROR(MATCH(MASTER!$A1162,CLOUD!B:B,FALSE),1965)</f>
        <v>944</v>
      </c>
      <c r="G1162" s="17">
        <f t="shared" ca="1" si="407"/>
        <v>134350</v>
      </c>
      <c r="H1162" s="18" t="str">
        <f t="shared" ca="1" si="408"/>
        <v>LIFE'S A BITCH</v>
      </c>
      <c r="I1162" s="19" t="str">
        <f t="shared" ca="1" si="409"/>
        <v xml:space="preserve">TROHA </v>
      </c>
      <c r="J1162" s="2">
        <f>IFERROR(MATCH(MASTER!$A1162,'BUMA MAIN'!H:H,FALSE),4952)</f>
        <v>4952</v>
      </c>
      <c r="K1162" s="32" t="str">
        <f t="shared" ca="1" si="396"/>
        <v>-</v>
      </c>
      <c r="L1162" s="33" t="str">
        <f t="shared" ca="1" si="397"/>
        <v>-</v>
      </c>
      <c r="M1162" s="33" t="str">
        <f t="shared" ca="1" si="398"/>
        <v>-</v>
      </c>
      <c r="N1162" s="33" t="str">
        <f t="shared" ca="1" si="399"/>
        <v>-</v>
      </c>
      <c r="O1162" s="33" t="str">
        <f t="shared" ca="1" si="400"/>
        <v>-</v>
      </c>
      <c r="P1162" s="33" t="str">
        <f t="shared" ca="1" si="401"/>
        <v>-</v>
      </c>
      <c r="Q1162" s="33" t="str">
        <f t="shared" ca="1" si="402"/>
        <v>-</v>
      </c>
      <c r="R1162" s="34" t="str">
        <f t="shared" ca="1" si="403"/>
        <v>-</v>
      </c>
      <c r="S1162" s="2">
        <f>IFERROR(MATCH(MASTER!$A1162,'BUMA ALT'!H:H,FALSE),4952)</f>
        <v>4952</v>
      </c>
      <c r="T1162" s="5" t="str">
        <f t="shared" ca="1" si="410"/>
        <v>-</v>
      </c>
      <c r="U1162" s="51" t="str">
        <f t="shared" ca="1" si="411"/>
        <v>-</v>
      </c>
      <c r="V1162" s="51" t="str">
        <f t="shared" ca="1" si="412"/>
        <v>-</v>
      </c>
      <c r="W1162" s="51" t="str">
        <f t="shared" ca="1" si="413"/>
        <v>-</v>
      </c>
      <c r="X1162" s="51" t="str">
        <f t="shared" ca="1" si="414"/>
        <v>-</v>
      </c>
      <c r="Y1162" s="51" t="str">
        <f t="shared" ca="1" si="415"/>
        <v>-</v>
      </c>
      <c r="Z1162" s="51" t="str">
        <f t="shared" ca="1" si="416"/>
        <v>-</v>
      </c>
      <c r="AA1162" s="6" t="str">
        <f t="shared" ca="1" si="417"/>
        <v>-</v>
      </c>
    </row>
    <row r="1163" spans="1:27" x14ac:dyDescent="0.25">
      <c r="A1163" s="9" t="s">
        <v>978</v>
      </c>
      <c r="B1163" s="10" t="str">
        <f t="shared" si="404"/>
        <v>DJ PUBLISHING, CLOUD, BUMA MAIN</v>
      </c>
      <c r="C1163" s="2">
        <f>IFERROR(MATCH(MASTER!$A1163,'DJ PUBLISHING'!A:A,FALSE),1393)</f>
        <v>855</v>
      </c>
      <c r="D1163" s="5" t="str">
        <f t="shared" ca="1" si="405"/>
        <v>LIFT ME UP</v>
      </c>
      <c r="E1163" s="6" t="str">
        <f t="shared" ca="1" si="406"/>
        <v>X-BONE</v>
      </c>
      <c r="F1163" s="2">
        <f>IFERROR(MATCH(MASTER!$A1163,CLOUD!B:B,FALSE),1965)</f>
        <v>945</v>
      </c>
      <c r="G1163" s="17">
        <f t="shared" ca="1" si="407"/>
        <v>695670</v>
      </c>
      <c r="H1163" s="18" t="str">
        <f t="shared" ca="1" si="408"/>
        <v>LIFT ME UP</v>
      </c>
      <c r="I1163" s="19" t="str">
        <f t="shared" ca="1" si="409"/>
        <v>OOMEN</v>
      </c>
      <c r="J1163" s="2">
        <f>IFERROR(MATCH(MASTER!$A1163,'BUMA MAIN'!H:H,FALSE),4952)</f>
        <v>1000</v>
      </c>
      <c r="K1163" s="32" t="str">
        <f t="shared" ca="1" si="396"/>
        <v>LIFT ME UP</v>
      </c>
      <c r="L1163" s="33">
        <f t="shared" ca="1" si="397"/>
        <v>1351244</v>
      </c>
      <c r="M1163" s="33" t="str">
        <f t="shared" ca="1" si="398"/>
        <v>I-002289736-3</v>
      </c>
      <c r="N1163" s="33">
        <f t="shared" ca="1" si="399"/>
        <v>472380650</v>
      </c>
      <c r="O1163" s="33" t="str">
        <f t="shared" ca="1" si="400"/>
        <v>DJ PUBLISHING</v>
      </c>
      <c r="P1163" s="33">
        <f t="shared" ca="1" si="401"/>
        <v>11564552</v>
      </c>
      <c r="Q1163" s="33">
        <f t="shared" ca="1" si="402"/>
        <v>42479</v>
      </c>
      <c r="R1163" s="34" t="str">
        <f t="shared" ca="1" si="403"/>
        <v>W-011232358</v>
      </c>
      <c r="S1163" s="2">
        <f>IFERROR(MATCH(MASTER!$A1163,'BUMA ALT'!H:H,FALSE),4952)</f>
        <v>4952</v>
      </c>
      <c r="T1163" s="5" t="str">
        <f t="shared" ca="1" si="410"/>
        <v>-</v>
      </c>
      <c r="U1163" s="51" t="str">
        <f t="shared" ca="1" si="411"/>
        <v>-</v>
      </c>
      <c r="V1163" s="51" t="str">
        <f t="shared" ca="1" si="412"/>
        <v>-</v>
      </c>
      <c r="W1163" s="51" t="str">
        <f t="shared" ca="1" si="413"/>
        <v>-</v>
      </c>
      <c r="X1163" s="51" t="str">
        <f t="shared" ca="1" si="414"/>
        <v>-</v>
      </c>
      <c r="Y1163" s="51" t="str">
        <f t="shared" ca="1" si="415"/>
        <v>-</v>
      </c>
      <c r="Z1163" s="51" t="str">
        <f t="shared" ca="1" si="416"/>
        <v>-</v>
      </c>
      <c r="AA1163" s="6" t="str">
        <f t="shared" ca="1" si="417"/>
        <v>-</v>
      </c>
    </row>
    <row r="1164" spans="1:27" x14ac:dyDescent="0.25">
      <c r="A1164" s="9" t="s">
        <v>1752</v>
      </c>
      <c r="B1164" s="10" t="str">
        <f t="shared" si="404"/>
        <v>DJ PUBLISHING, CLOUD</v>
      </c>
      <c r="C1164" s="2">
        <f>IFERROR(MATCH(MASTER!$A1164,'DJ PUBLISHING'!A:A,FALSE),1393)</f>
        <v>1183</v>
      </c>
      <c r="D1164" s="5" t="str">
        <f t="shared" ca="1" si="405"/>
        <v>LIGHT 0</v>
      </c>
      <c r="E1164" s="6" t="str">
        <f t="shared" ca="1" si="406"/>
        <v>ITALIAN HARDSTYLE</v>
      </c>
      <c r="F1164" s="2">
        <f>IFERROR(MATCH(MASTER!$A1164,CLOUD!B:B,FALSE),1965)</f>
        <v>946</v>
      </c>
      <c r="G1164" s="17">
        <f t="shared" ca="1" si="407"/>
        <v>81893</v>
      </c>
      <c r="H1164" s="18" t="str">
        <f t="shared" ca="1" si="408"/>
        <v>LIGHT 0</v>
      </c>
      <c r="I1164" s="19" t="str">
        <f t="shared" ca="1" si="409"/>
        <v>VISIBELLI</v>
      </c>
      <c r="J1164" s="2">
        <f>IFERROR(MATCH(MASTER!$A1164,'BUMA MAIN'!H:H,FALSE),4952)</f>
        <v>4952</v>
      </c>
      <c r="K1164" s="32" t="str">
        <f t="shared" ca="1" si="396"/>
        <v>-</v>
      </c>
      <c r="L1164" s="33" t="str">
        <f t="shared" ca="1" si="397"/>
        <v>-</v>
      </c>
      <c r="M1164" s="33" t="str">
        <f t="shared" ca="1" si="398"/>
        <v>-</v>
      </c>
      <c r="N1164" s="33" t="str">
        <f t="shared" ca="1" si="399"/>
        <v>-</v>
      </c>
      <c r="O1164" s="33" t="str">
        <f t="shared" ca="1" si="400"/>
        <v>-</v>
      </c>
      <c r="P1164" s="33" t="str">
        <f t="shared" ca="1" si="401"/>
        <v>-</v>
      </c>
      <c r="Q1164" s="33" t="str">
        <f t="shared" ca="1" si="402"/>
        <v>-</v>
      </c>
      <c r="R1164" s="34" t="str">
        <f t="shared" ca="1" si="403"/>
        <v>-</v>
      </c>
      <c r="S1164" s="2">
        <f>IFERROR(MATCH(MASTER!$A1164,'BUMA ALT'!H:H,FALSE),4952)</f>
        <v>4952</v>
      </c>
      <c r="T1164" s="5" t="str">
        <f t="shared" ca="1" si="410"/>
        <v>-</v>
      </c>
      <c r="U1164" s="51" t="str">
        <f t="shared" ca="1" si="411"/>
        <v>-</v>
      </c>
      <c r="V1164" s="51" t="str">
        <f t="shared" ca="1" si="412"/>
        <v>-</v>
      </c>
      <c r="W1164" s="51" t="str">
        <f t="shared" ca="1" si="413"/>
        <v>-</v>
      </c>
      <c r="X1164" s="51" t="str">
        <f t="shared" ca="1" si="414"/>
        <v>-</v>
      </c>
      <c r="Y1164" s="51" t="str">
        <f t="shared" ca="1" si="415"/>
        <v>-</v>
      </c>
      <c r="Z1164" s="51" t="str">
        <f t="shared" ca="1" si="416"/>
        <v>-</v>
      </c>
      <c r="AA1164" s="6" t="str">
        <f t="shared" ca="1" si="417"/>
        <v>-</v>
      </c>
    </row>
    <row r="1165" spans="1:27" x14ac:dyDescent="0.25">
      <c r="A1165" s="9" t="s">
        <v>384</v>
      </c>
      <c r="B1165" s="10" t="str">
        <f t="shared" si="404"/>
        <v>DJ PUBLISHING, CLOUD, BUMA MAIN</v>
      </c>
      <c r="C1165" s="2">
        <f>IFERROR(MATCH(MASTER!$A1165,'DJ PUBLISHING'!A:A,FALSE),1393)</f>
        <v>689</v>
      </c>
      <c r="D1165" s="5" t="str">
        <f t="shared" ca="1" si="405"/>
        <v>LIGHT OF DESTINY</v>
      </c>
      <c r="E1165" s="6" t="str">
        <f t="shared" ca="1" si="406"/>
        <v>X-BONE</v>
      </c>
      <c r="F1165" s="2">
        <f>IFERROR(MATCH(MASTER!$A1165,CLOUD!B:B,FALSE),1965)</f>
        <v>947</v>
      </c>
      <c r="G1165" s="17">
        <f t="shared" ca="1" si="407"/>
        <v>398972</v>
      </c>
      <c r="H1165" s="18" t="str">
        <f t="shared" ca="1" si="408"/>
        <v>LIGHT OF DESTINY</v>
      </c>
      <c r="I1165" s="19" t="str">
        <f t="shared" ca="1" si="409"/>
        <v>GAMBARDELLA</v>
      </c>
      <c r="J1165" s="2">
        <f>IFERROR(MATCH(MASTER!$A1165,'BUMA MAIN'!H:H,FALSE),4952)</f>
        <v>403</v>
      </c>
      <c r="K1165" s="32" t="str">
        <f t="shared" ca="1" si="396"/>
        <v>LIGHT OF DESTINY</v>
      </c>
      <c r="L1165" s="33">
        <f t="shared" ca="1" si="397"/>
        <v>1351244</v>
      </c>
      <c r="M1165" s="33" t="str">
        <f t="shared" ca="1" si="398"/>
        <v>I-002289736-3</v>
      </c>
      <c r="N1165" s="33">
        <f t="shared" ca="1" si="399"/>
        <v>472380650</v>
      </c>
      <c r="O1165" s="33" t="str">
        <f t="shared" ca="1" si="400"/>
        <v>DJ PUBLISHING</v>
      </c>
      <c r="P1165" s="33">
        <f t="shared" ca="1" si="401"/>
        <v>11549687</v>
      </c>
      <c r="Q1165" s="33">
        <f t="shared" ca="1" si="402"/>
        <v>42290</v>
      </c>
      <c r="R1165" s="34" t="str">
        <f t="shared" ca="1" si="403"/>
        <v>W-010429895</v>
      </c>
      <c r="S1165" s="2">
        <f>IFERROR(MATCH(MASTER!$A1165,'BUMA ALT'!H:H,FALSE),4952)</f>
        <v>4952</v>
      </c>
      <c r="T1165" s="5" t="str">
        <f t="shared" ca="1" si="410"/>
        <v>-</v>
      </c>
      <c r="U1165" s="51" t="str">
        <f t="shared" ca="1" si="411"/>
        <v>-</v>
      </c>
      <c r="V1165" s="51" t="str">
        <f t="shared" ca="1" si="412"/>
        <v>-</v>
      </c>
      <c r="W1165" s="51" t="str">
        <f t="shared" ca="1" si="413"/>
        <v>-</v>
      </c>
      <c r="X1165" s="51" t="str">
        <f t="shared" ca="1" si="414"/>
        <v>-</v>
      </c>
      <c r="Y1165" s="51" t="str">
        <f t="shared" ca="1" si="415"/>
        <v>-</v>
      </c>
      <c r="Z1165" s="51" t="str">
        <f t="shared" ca="1" si="416"/>
        <v>-</v>
      </c>
      <c r="AA1165" s="6" t="str">
        <f t="shared" ca="1" si="417"/>
        <v>-</v>
      </c>
    </row>
    <row r="1166" spans="1:27" x14ac:dyDescent="0.25">
      <c r="A1166" s="9" t="s">
        <v>3290</v>
      </c>
      <c r="B1166" s="10" t="str">
        <f t="shared" si="404"/>
        <v>BUMA ALT</v>
      </c>
      <c r="C1166" s="2">
        <f>IFERROR(MATCH(MASTER!$A1166,'DJ PUBLISHING'!A:A,FALSE),1393)</f>
        <v>1393</v>
      </c>
      <c r="D1166" s="5" t="str">
        <f t="shared" ca="1" si="405"/>
        <v>-</v>
      </c>
      <c r="E1166" s="6" t="str">
        <f t="shared" ca="1" si="406"/>
        <v>-</v>
      </c>
      <c r="F1166" s="2">
        <f>IFERROR(MATCH(MASTER!$A1166,CLOUD!B:B,FALSE),1965)</f>
        <v>1965</v>
      </c>
      <c r="G1166" s="17" t="str">
        <f t="shared" ca="1" si="407"/>
        <v>-</v>
      </c>
      <c r="H1166" s="18" t="str">
        <f t="shared" ca="1" si="408"/>
        <v>-</v>
      </c>
      <c r="I1166" s="19" t="str">
        <f t="shared" ca="1" si="409"/>
        <v>-</v>
      </c>
      <c r="J1166" s="2">
        <f>IFERROR(MATCH(MASTER!$A1166,'BUMA MAIN'!H:H,FALSE),4952)</f>
        <v>4952</v>
      </c>
      <c r="K1166" s="32" t="str">
        <f t="shared" ca="1" si="396"/>
        <v>-</v>
      </c>
      <c r="L1166" s="33" t="str">
        <f t="shared" ca="1" si="397"/>
        <v>-</v>
      </c>
      <c r="M1166" s="33" t="str">
        <f t="shared" ca="1" si="398"/>
        <v>-</v>
      </c>
      <c r="N1166" s="33" t="str">
        <f t="shared" ca="1" si="399"/>
        <v>-</v>
      </c>
      <c r="O1166" s="33" t="str">
        <f t="shared" ca="1" si="400"/>
        <v>-</v>
      </c>
      <c r="P1166" s="33" t="str">
        <f t="shared" ca="1" si="401"/>
        <v>-</v>
      </c>
      <c r="Q1166" s="33" t="str">
        <f t="shared" ca="1" si="402"/>
        <v>-</v>
      </c>
      <c r="R1166" s="34" t="str">
        <f t="shared" ca="1" si="403"/>
        <v>-</v>
      </c>
      <c r="S1166" s="2">
        <f>IFERROR(MATCH(MASTER!$A1166,'BUMA ALT'!H:H,FALSE),4952)</f>
        <v>1419</v>
      </c>
      <c r="T1166" s="5" t="str">
        <f t="shared" ca="1" si="410"/>
        <v>LIGHT OF DESTINY (ORIGINAL MIX)</v>
      </c>
      <c r="U1166" s="51">
        <f t="shared" ca="1" si="411"/>
        <v>1351244</v>
      </c>
      <c r="V1166" s="51" t="str">
        <f t="shared" ca="1" si="412"/>
        <v>I-002289736-3</v>
      </c>
      <c r="W1166" s="51">
        <f t="shared" ca="1" si="413"/>
        <v>472380650</v>
      </c>
      <c r="X1166" s="51" t="str">
        <f t="shared" ca="1" si="414"/>
        <v>DJ PUBLISHING</v>
      </c>
      <c r="Y1166" s="51">
        <f t="shared" ca="1" si="415"/>
        <v>11590270</v>
      </c>
      <c r="Z1166" s="51">
        <f t="shared" ca="1" si="416"/>
        <v>42790</v>
      </c>
      <c r="AA1166" s="6" t="str">
        <f t="shared" ca="1" si="417"/>
        <v>W-013669030</v>
      </c>
    </row>
    <row r="1167" spans="1:27" x14ac:dyDescent="0.25">
      <c r="A1167" s="9" t="s">
        <v>285</v>
      </c>
      <c r="B1167" s="10" t="str">
        <f t="shared" si="404"/>
        <v>DJ PUBLISHING, CLOUD, BUMA MAIN</v>
      </c>
      <c r="C1167" s="2">
        <f>IFERROR(MATCH(MASTER!$A1167,'DJ PUBLISHING'!A:A,FALSE),1393)</f>
        <v>612</v>
      </c>
      <c r="D1167" s="5" t="str">
        <f t="shared" ca="1" si="405"/>
        <v>LIGHTS</v>
      </c>
      <c r="E1167" s="6" t="str">
        <f t="shared" ca="1" si="406"/>
        <v>X-BONE</v>
      </c>
      <c r="F1167" s="2">
        <f>IFERROR(MATCH(MASTER!$A1167,CLOUD!B:B,FALSE),1965)</f>
        <v>948</v>
      </c>
      <c r="G1167" s="17">
        <f t="shared" ca="1" si="407"/>
        <v>332791</v>
      </c>
      <c r="H1167" s="18" t="str">
        <f t="shared" ca="1" si="408"/>
        <v>LIGHTS</v>
      </c>
      <c r="I1167" s="19" t="str">
        <f t="shared" ca="1" si="409"/>
        <v>VILCHEZ</v>
      </c>
      <c r="J1167" s="2">
        <f>IFERROR(MATCH(MASTER!$A1167,'BUMA MAIN'!H:H,FALSE),4952)</f>
        <v>304</v>
      </c>
      <c r="K1167" s="32" t="str">
        <f t="shared" ca="1" si="396"/>
        <v>LIGHTS</v>
      </c>
      <c r="L1167" s="33">
        <f t="shared" ca="1" si="397"/>
        <v>1351244</v>
      </c>
      <c r="M1167" s="33" t="str">
        <f t="shared" ca="1" si="398"/>
        <v>I-002289736-3</v>
      </c>
      <c r="N1167" s="33">
        <f t="shared" ca="1" si="399"/>
        <v>472380650</v>
      </c>
      <c r="O1167" s="33" t="str">
        <f t="shared" ca="1" si="400"/>
        <v>DJ PUBLISHING</v>
      </c>
      <c r="P1167" s="33">
        <f t="shared" ca="1" si="401"/>
        <v>11544725</v>
      </c>
      <c r="Q1167" s="33">
        <f t="shared" ca="1" si="402"/>
        <v>42223</v>
      </c>
      <c r="R1167" s="34" t="str">
        <f t="shared" ca="1" si="403"/>
        <v>W-012105533</v>
      </c>
      <c r="S1167" s="2">
        <f>IFERROR(MATCH(MASTER!$A1167,'BUMA ALT'!H:H,FALSE),4952)</f>
        <v>4952</v>
      </c>
      <c r="T1167" s="5" t="str">
        <f t="shared" ca="1" si="410"/>
        <v>-</v>
      </c>
      <c r="U1167" s="51" t="str">
        <f t="shared" ca="1" si="411"/>
        <v>-</v>
      </c>
      <c r="V1167" s="51" t="str">
        <f t="shared" ca="1" si="412"/>
        <v>-</v>
      </c>
      <c r="W1167" s="51" t="str">
        <f t="shared" ca="1" si="413"/>
        <v>-</v>
      </c>
      <c r="X1167" s="51" t="str">
        <f t="shared" ca="1" si="414"/>
        <v>-</v>
      </c>
      <c r="Y1167" s="51" t="str">
        <f t="shared" ca="1" si="415"/>
        <v>-</v>
      </c>
      <c r="Z1167" s="51" t="str">
        <f t="shared" ca="1" si="416"/>
        <v>-</v>
      </c>
      <c r="AA1167" s="6" t="str">
        <f t="shared" ca="1" si="417"/>
        <v>-</v>
      </c>
    </row>
    <row r="1168" spans="1:27" x14ac:dyDescent="0.25">
      <c r="A1168" s="9" t="s">
        <v>2595</v>
      </c>
      <c r="B1168" s="10" t="str">
        <f t="shared" si="404"/>
        <v>DJ PUBLISHING</v>
      </c>
      <c r="C1168" s="2">
        <f>IFERROR(MATCH(MASTER!$A1168,'DJ PUBLISHING'!A:A,FALSE),1393)</f>
        <v>661</v>
      </c>
      <c r="D1168" s="5" t="str">
        <f t="shared" ca="1" si="405"/>
        <v>LIGHTS (NAVRAS REMIX)</v>
      </c>
      <c r="E1168" s="6" t="str">
        <f t="shared" ca="1" si="406"/>
        <v>X-BONE</v>
      </c>
      <c r="F1168" s="2">
        <f>IFERROR(MATCH(MASTER!$A1168,CLOUD!B:B,FALSE),1965)</f>
        <v>1965</v>
      </c>
      <c r="G1168" s="17" t="str">
        <f t="shared" ca="1" si="407"/>
        <v>-</v>
      </c>
      <c r="H1168" s="18" t="str">
        <f t="shared" ca="1" si="408"/>
        <v>-</v>
      </c>
      <c r="I1168" s="19" t="str">
        <f t="shared" ca="1" si="409"/>
        <v>-</v>
      </c>
      <c r="J1168" s="2">
        <f>IFERROR(MATCH(MASTER!$A1168,'BUMA MAIN'!H:H,FALSE),4952)</f>
        <v>4952</v>
      </c>
      <c r="K1168" s="32" t="str">
        <f t="shared" ca="1" si="396"/>
        <v>-</v>
      </c>
      <c r="L1168" s="33" t="str">
        <f t="shared" ca="1" si="397"/>
        <v>-</v>
      </c>
      <c r="M1168" s="33" t="str">
        <f t="shared" ca="1" si="398"/>
        <v>-</v>
      </c>
      <c r="N1168" s="33" t="str">
        <f t="shared" ca="1" si="399"/>
        <v>-</v>
      </c>
      <c r="O1168" s="33" t="str">
        <f t="shared" ca="1" si="400"/>
        <v>-</v>
      </c>
      <c r="P1168" s="33" t="str">
        <f t="shared" ca="1" si="401"/>
        <v>-</v>
      </c>
      <c r="Q1168" s="33" t="str">
        <f t="shared" ca="1" si="402"/>
        <v>-</v>
      </c>
      <c r="R1168" s="34" t="str">
        <f t="shared" ca="1" si="403"/>
        <v>-</v>
      </c>
      <c r="S1168" s="2">
        <f>IFERROR(MATCH(MASTER!$A1168,'BUMA ALT'!H:H,FALSE),4952)</f>
        <v>4952</v>
      </c>
      <c r="T1168" s="5" t="str">
        <f t="shared" ca="1" si="410"/>
        <v>-</v>
      </c>
      <c r="U1168" s="51" t="str">
        <f t="shared" ca="1" si="411"/>
        <v>-</v>
      </c>
      <c r="V1168" s="51" t="str">
        <f t="shared" ca="1" si="412"/>
        <v>-</v>
      </c>
      <c r="W1168" s="51" t="str">
        <f t="shared" ca="1" si="413"/>
        <v>-</v>
      </c>
      <c r="X1168" s="51" t="str">
        <f t="shared" ca="1" si="414"/>
        <v>-</v>
      </c>
      <c r="Y1168" s="51" t="str">
        <f t="shared" ca="1" si="415"/>
        <v>-</v>
      </c>
      <c r="Z1168" s="51" t="str">
        <f t="shared" ca="1" si="416"/>
        <v>-</v>
      </c>
      <c r="AA1168" s="6" t="str">
        <f t="shared" ca="1" si="417"/>
        <v>-</v>
      </c>
    </row>
    <row r="1169" spans="1:27" x14ac:dyDescent="0.25">
      <c r="A1169" s="9" t="s">
        <v>3105</v>
      </c>
      <c r="B1169" s="10" t="str">
        <f t="shared" si="404"/>
        <v>BUMA ALT</v>
      </c>
      <c r="C1169" s="2">
        <f>IFERROR(MATCH(MASTER!$A1169,'DJ PUBLISHING'!A:A,FALSE),1393)</f>
        <v>1393</v>
      </c>
      <c r="D1169" s="5" t="str">
        <f t="shared" ca="1" si="405"/>
        <v>-</v>
      </c>
      <c r="E1169" s="6" t="str">
        <f t="shared" ca="1" si="406"/>
        <v>-</v>
      </c>
      <c r="F1169" s="2">
        <f>IFERROR(MATCH(MASTER!$A1169,CLOUD!B:B,FALSE),1965)</f>
        <v>1965</v>
      </c>
      <c r="G1169" s="17" t="str">
        <f t="shared" ca="1" si="407"/>
        <v>-</v>
      </c>
      <c r="H1169" s="18" t="str">
        <f t="shared" ca="1" si="408"/>
        <v>-</v>
      </c>
      <c r="I1169" s="19" t="str">
        <f t="shared" ca="1" si="409"/>
        <v>-</v>
      </c>
      <c r="J1169" s="2">
        <f>IFERROR(MATCH(MASTER!$A1169,'BUMA MAIN'!H:H,FALSE),4952)</f>
        <v>4952</v>
      </c>
      <c r="K1169" s="32" t="str">
        <f t="shared" ca="1" si="396"/>
        <v>-</v>
      </c>
      <c r="L1169" s="33" t="str">
        <f t="shared" ca="1" si="397"/>
        <v>-</v>
      </c>
      <c r="M1169" s="33" t="str">
        <f t="shared" ca="1" si="398"/>
        <v>-</v>
      </c>
      <c r="N1169" s="33" t="str">
        <f t="shared" ca="1" si="399"/>
        <v>-</v>
      </c>
      <c r="O1169" s="33" t="str">
        <f t="shared" ca="1" si="400"/>
        <v>-</v>
      </c>
      <c r="P1169" s="33" t="str">
        <f t="shared" ca="1" si="401"/>
        <v>-</v>
      </c>
      <c r="Q1169" s="33" t="str">
        <f t="shared" ca="1" si="402"/>
        <v>-</v>
      </c>
      <c r="R1169" s="34" t="str">
        <f t="shared" ca="1" si="403"/>
        <v>-</v>
      </c>
      <c r="S1169" s="2">
        <f>IFERROR(MATCH(MASTER!$A1169,'BUMA ALT'!H:H,FALSE),4952)</f>
        <v>1056</v>
      </c>
      <c r="T1169" s="5" t="str">
        <f t="shared" ca="1" si="410"/>
        <v>LIGHTS (RADIO EDIT)</v>
      </c>
      <c r="U1169" s="51">
        <f t="shared" ca="1" si="411"/>
        <v>1351244</v>
      </c>
      <c r="V1169" s="51" t="str">
        <f t="shared" ca="1" si="412"/>
        <v>I-002289736-3</v>
      </c>
      <c r="W1169" s="51">
        <f t="shared" ca="1" si="413"/>
        <v>472380650</v>
      </c>
      <c r="X1169" s="51" t="str">
        <f t="shared" ca="1" si="414"/>
        <v>DJ PUBLISHING</v>
      </c>
      <c r="Y1169" s="51">
        <f t="shared" ca="1" si="415"/>
        <v>11564552</v>
      </c>
      <c r="Z1169" s="51">
        <f t="shared" ca="1" si="416"/>
        <v>42479</v>
      </c>
      <c r="AA1169" s="6" t="str">
        <f t="shared" ca="1" si="417"/>
        <v>W-011463040</v>
      </c>
    </row>
    <row r="1170" spans="1:27" x14ac:dyDescent="0.25">
      <c r="A1170" s="9" t="s">
        <v>416</v>
      </c>
      <c r="B1170" s="10" t="str">
        <f t="shared" si="404"/>
        <v>DJ PUBLISHING, CLOUD, BUMA MAIN</v>
      </c>
      <c r="C1170" s="2">
        <f>IFERROR(MATCH(MASTER!$A1170,'DJ PUBLISHING'!A:A,FALSE),1393)</f>
        <v>283</v>
      </c>
      <c r="D1170" s="5" t="str">
        <f t="shared" ca="1" si="405"/>
        <v>LIGHTS OUT</v>
      </c>
      <c r="E1170" s="6" t="str">
        <f t="shared" ca="1" si="406"/>
        <v>Scantraxx</v>
      </c>
      <c r="F1170" s="2">
        <f>IFERROR(MATCH(MASTER!$A1170,CLOUD!B:B,FALSE),1965)</f>
        <v>949</v>
      </c>
      <c r="G1170" s="17">
        <f t="shared" ca="1" si="407"/>
        <v>398938</v>
      </c>
      <c r="H1170" s="18" t="str">
        <f t="shared" ca="1" si="408"/>
        <v>LIGHTS OUT</v>
      </c>
      <c r="I1170" s="19" t="str">
        <f t="shared" ca="1" si="409"/>
        <v xml:space="preserve">BULLETT/THURMAN/TROHA </v>
      </c>
      <c r="J1170" s="2">
        <f>IFERROR(MATCH(MASTER!$A1170,'BUMA MAIN'!H:H,FALSE),4952)</f>
        <v>435</v>
      </c>
      <c r="K1170" s="32" t="str">
        <f t="shared" ca="1" si="396"/>
        <v>LIGHTS OUT</v>
      </c>
      <c r="L1170" s="33">
        <f t="shared" ca="1" si="397"/>
        <v>1351244</v>
      </c>
      <c r="M1170" s="33" t="str">
        <f t="shared" ca="1" si="398"/>
        <v>I-002289736-3</v>
      </c>
      <c r="N1170" s="33">
        <f t="shared" ca="1" si="399"/>
        <v>472380650</v>
      </c>
      <c r="O1170" s="33" t="str">
        <f t="shared" ca="1" si="400"/>
        <v>DJ PUBLISHING</v>
      </c>
      <c r="P1170" s="33">
        <f t="shared" ca="1" si="401"/>
        <v>11549687</v>
      </c>
      <c r="Q1170" s="33">
        <f t="shared" ca="1" si="402"/>
        <v>42290</v>
      </c>
      <c r="R1170" s="34" t="str">
        <f t="shared" ca="1" si="403"/>
        <v>W-010463825</v>
      </c>
      <c r="S1170" s="2">
        <f>IFERROR(MATCH(MASTER!$A1170,'BUMA ALT'!H:H,FALSE),4952)</f>
        <v>4952</v>
      </c>
      <c r="T1170" s="5" t="str">
        <f t="shared" ca="1" si="410"/>
        <v>-</v>
      </c>
      <c r="U1170" s="51" t="str">
        <f t="shared" ca="1" si="411"/>
        <v>-</v>
      </c>
      <c r="V1170" s="51" t="str">
        <f t="shared" ca="1" si="412"/>
        <v>-</v>
      </c>
      <c r="W1170" s="51" t="str">
        <f t="shared" ca="1" si="413"/>
        <v>-</v>
      </c>
      <c r="X1170" s="51" t="str">
        <f t="shared" ca="1" si="414"/>
        <v>-</v>
      </c>
      <c r="Y1170" s="51" t="str">
        <f t="shared" ca="1" si="415"/>
        <v>-</v>
      </c>
      <c r="Z1170" s="51" t="str">
        <f t="shared" ca="1" si="416"/>
        <v>-</v>
      </c>
      <c r="AA1170" s="6" t="str">
        <f t="shared" ca="1" si="417"/>
        <v>-</v>
      </c>
    </row>
    <row r="1171" spans="1:27" x14ac:dyDescent="0.25">
      <c r="A1171" s="9" t="s">
        <v>3349</v>
      </c>
      <c r="B1171" s="10" t="str">
        <f t="shared" si="404"/>
        <v>BUMA ALT</v>
      </c>
      <c r="C1171" s="2">
        <f>IFERROR(MATCH(MASTER!$A1171,'DJ PUBLISHING'!A:A,FALSE),1393)</f>
        <v>1393</v>
      </c>
      <c r="D1171" s="5" t="str">
        <f t="shared" ca="1" si="405"/>
        <v>-</v>
      </c>
      <c r="E1171" s="6" t="str">
        <f t="shared" ca="1" si="406"/>
        <v>-</v>
      </c>
      <c r="F1171" s="2">
        <f>IFERROR(MATCH(MASTER!$A1171,CLOUD!B:B,FALSE),1965)</f>
        <v>1965</v>
      </c>
      <c r="G1171" s="17" t="str">
        <f t="shared" ca="1" si="407"/>
        <v>-</v>
      </c>
      <c r="H1171" s="18" t="str">
        <f t="shared" ca="1" si="408"/>
        <v>-</v>
      </c>
      <c r="I1171" s="19" t="str">
        <f t="shared" ca="1" si="409"/>
        <v>-</v>
      </c>
      <c r="J1171" s="2">
        <f>IFERROR(MATCH(MASTER!$A1171,'BUMA MAIN'!H:H,FALSE),4952)</f>
        <v>4952</v>
      </c>
      <c r="K1171" s="32" t="str">
        <f t="shared" ca="1" si="396"/>
        <v>-</v>
      </c>
      <c r="L1171" s="33" t="str">
        <f t="shared" ca="1" si="397"/>
        <v>-</v>
      </c>
      <c r="M1171" s="33" t="str">
        <f t="shared" ca="1" si="398"/>
        <v>-</v>
      </c>
      <c r="N1171" s="33" t="str">
        <f t="shared" ca="1" si="399"/>
        <v>-</v>
      </c>
      <c r="O1171" s="33" t="str">
        <f t="shared" ca="1" si="400"/>
        <v>-</v>
      </c>
      <c r="P1171" s="33" t="str">
        <f t="shared" ca="1" si="401"/>
        <v>-</v>
      </c>
      <c r="Q1171" s="33" t="str">
        <f t="shared" ca="1" si="402"/>
        <v>-</v>
      </c>
      <c r="R1171" s="34" t="str">
        <f t="shared" ca="1" si="403"/>
        <v>-</v>
      </c>
      <c r="S1171" s="2">
        <f>IFERROR(MATCH(MASTER!$A1171,'BUMA ALT'!H:H,FALSE),4952)</f>
        <v>1690</v>
      </c>
      <c r="T1171" s="5" t="str">
        <f t="shared" ca="1" si="410"/>
        <v>LIGHTS OUT (ORIGINAL MIX)</v>
      </c>
      <c r="U1171" s="51">
        <f t="shared" ca="1" si="411"/>
        <v>1351244</v>
      </c>
      <c r="V1171" s="51" t="str">
        <f t="shared" ca="1" si="412"/>
        <v>I-002289736-3</v>
      </c>
      <c r="W1171" s="51">
        <f t="shared" ca="1" si="413"/>
        <v>472380650</v>
      </c>
      <c r="X1171" s="51" t="str">
        <f t="shared" ca="1" si="414"/>
        <v>DJ PUBLISHING</v>
      </c>
      <c r="Y1171" s="51">
        <f t="shared" ca="1" si="415"/>
        <v>11591508</v>
      </c>
      <c r="Z1171" s="51">
        <f t="shared" ca="1" si="416"/>
        <v>42810</v>
      </c>
      <c r="AA1171" s="6" t="str">
        <f t="shared" ca="1" si="417"/>
        <v>W-013752201</v>
      </c>
    </row>
    <row r="1172" spans="1:27" x14ac:dyDescent="0.25">
      <c r="A1172" s="9" t="s">
        <v>2596</v>
      </c>
      <c r="B1172" s="10" t="str">
        <f t="shared" si="404"/>
        <v>DJ PUBLISHING</v>
      </c>
      <c r="C1172" s="2">
        <f>IFERROR(MATCH(MASTER!$A1172,'DJ PUBLISHING'!A:A,FALSE),1393)</f>
        <v>556</v>
      </c>
      <c r="D1172" s="5" t="str">
        <f t="shared" ca="1" si="405"/>
        <v>LIGHTS WILL GUIDE YOU</v>
      </c>
      <c r="E1172" s="6" t="str">
        <f t="shared" ca="1" si="406"/>
        <v>Scantraxx Silver</v>
      </c>
      <c r="F1172" s="2">
        <f>IFERROR(MATCH(MASTER!$A1172,CLOUD!B:B,FALSE),1965)</f>
        <v>1965</v>
      </c>
      <c r="G1172" s="17" t="str">
        <f t="shared" ca="1" si="407"/>
        <v>-</v>
      </c>
      <c r="H1172" s="18" t="str">
        <f t="shared" ca="1" si="408"/>
        <v>-</v>
      </c>
      <c r="I1172" s="19" t="str">
        <f t="shared" ca="1" si="409"/>
        <v>-</v>
      </c>
      <c r="J1172" s="2">
        <f>IFERROR(MATCH(MASTER!$A1172,'BUMA MAIN'!H:H,FALSE),4952)</f>
        <v>4952</v>
      </c>
      <c r="K1172" s="32" t="str">
        <f t="shared" ca="1" si="396"/>
        <v>-</v>
      </c>
      <c r="L1172" s="33" t="str">
        <f t="shared" ca="1" si="397"/>
        <v>-</v>
      </c>
      <c r="M1172" s="33" t="str">
        <f t="shared" ca="1" si="398"/>
        <v>-</v>
      </c>
      <c r="N1172" s="33" t="str">
        <f t="shared" ca="1" si="399"/>
        <v>-</v>
      </c>
      <c r="O1172" s="33" t="str">
        <f t="shared" ca="1" si="400"/>
        <v>-</v>
      </c>
      <c r="P1172" s="33" t="str">
        <f t="shared" ca="1" si="401"/>
        <v>-</v>
      </c>
      <c r="Q1172" s="33" t="str">
        <f t="shared" ca="1" si="402"/>
        <v>-</v>
      </c>
      <c r="R1172" s="34" t="str">
        <f t="shared" ca="1" si="403"/>
        <v>-</v>
      </c>
      <c r="S1172" s="2">
        <f>IFERROR(MATCH(MASTER!$A1172,'BUMA ALT'!H:H,FALSE),4952)</f>
        <v>4952</v>
      </c>
      <c r="T1172" s="5" t="str">
        <f t="shared" ca="1" si="410"/>
        <v>-</v>
      </c>
      <c r="U1172" s="51" t="str">
        <f t="shared" ca="1" si="411"/>
        <v>-</v>
      </c>
      <c r="V1172" s="51" t="str">
        <f t="shared" ca="1" si="412"/>
        <v>-</v>
      </c>
      <c r="W1172" s="51" t="str">
        <f t="shared" ca="1" si="413"/>
        <v>-</v>
      </c>
      <c r="X1172" s="51" t="str">
        <f t="shared" ca="1" si="414"/>
        <v>-</v>
      </c>
      <c r="Y1172" s="51" t="str">
        <f t="shared" ca="1" si="415"/>
        <v>-</v>
      </c>
      <c r="Z1172" s="51" t="str">
        <f t="shared" ca="1" si="416"/>
        <v>-</v>
      </c>
      <c r="AA1172" s="6" t="str">
        <f t="shared" ca="1" si="417"/>
        <v>-</v>
      </c>
    </row>
    <row r="1173" spans="1:27" x14ac:dyDescent="0.25">
      <c r="A1173" s="9" t="s">
        <v>64</v>
      </c>
      <c r="B1173" s="10" t="str">
        <f t="shared" si="404"/>
        <v>CLOUD, BUMA MAIN</v>
      </c>
      <c r="C1173" s="2">
        <f>IFERROR(MATCH(MASTER!$A1173,'DJ PUBLISHING'!A:A,FALSE),1393)</f>
        <v>1393</v>
      </c>
      <c r="D1173" s="5" t="str">
        <f t="shared" ca="1" si="405"/>
        <v>-</v>
      </c>
      <c r="E1173" s="6" t="str">
        <f t="shared" ca="1" si="406"/>
        <v>-</v>
      </c>
      <c r="F1173" s="2">
        <f>IFERROR(MATCH(MASTER!$A1173,CLOUD!B:B,FALSE),1965)</f>
        <v>951</v>
      </c>
      <c r="G1173" s="17">
        <f t="shared" ca="1" si="407"/>
        <v>2113</v>
      </c>
      <c r="H1173" s="18" t="str">
        <f t="shared" ca="1" si="408"/>
        <v>LIKE A FIREBALL</v>
      </c>
      <c r="I1173" s="19" t="str">
        <f t="shared" ca="1" si="409"/>
        <v>REBERGEN</v>
      </c>
      <c r="J1173" s="2">
        <f>IFERROR(MATCH(MASTER!$A1173,'BUMA MAIN'!H:H,FALSE),4952)</f>
        <v>83</v>
      </c>
      <c r="K1173" s="32" t="str">
        <f t="shared" ca="1" si="396"/>
        <v>LIKE A FIREBALL</v>
      </c>
      <c r="L1173" s="33">
        <f t="shared" ca="1" si="397"/>
        <v>1351244</v>
      </c>
      <c r="M1173" s="33" t="str">
        <f t="shared" ca="1" si="398"/>
        <v>I-002289736-3</v>
      </c>
      <c r="N1173" s="33">
        <f t="shared" ca="1" si="399"/>
        <v>472380650</v>
      </c>
      <c r="O1173" s="33" t="str">
        <f t="shared" ca="1" si="400"/>
        <v>DJ PUBLISHING</v>
      </c>
      <c r="P1173" s="33">
        <f t="shared" ca="1" si="401"/>
        <v>4796029</v>
      </c>
      <c r="Q1173" s="33">
        <f t="shared" ca="1" si="402"/>
        <v>38762</v>
      </c>
      <c r="R1173" s="34" t="str">
        <f t="shared" ca="1" si="403"/>
        <v>W-004375908</v>
      </c>
      <c r="S1173" s="2">
        <f>IFERROR(MATCH(MASTER!$A1173,'BUMA ALT'!H:H,FALSE),4952)</f>
        <v>4952</v>
      </c>
      <c r="T1173" s="5" t="str">
        <f t="shared" ca="1" si="410"/>
        <v>-</v>
      </c>
      <c r="U1173" s="51" t="str">
        <f t="shared" ca="1" si="411"/>
        <v>-</v>
      </c>
      <c r="V1173" s="51" t="str">
        <f t="shared" ca="1" si="412"/>
        <v>-</v>
      </c>
      <c r="W1173" s="51" t="str">
        <f t="shared" ca="1" si="413"/>
        <v>-</v>
      </c>
      <c r="X1173" s="51" t="str">
        <f t="shared" ca="1" si="414"/>
        <v>-</v>
      </c>
      <c r="Y1173" s="51" t="str">
        <f t="shared" ca="1" si="415"/>
        <v>-</v>
      </c>
      <c r="Z1173" s="51" t="str">
        <f t="shared" ca="1" si="416"/>
        <v>-</v>
      </c>
      <c r="AA1173" s="6" t="str">
        <f t="shared" ca="1" si="417"/>
        <v>-</v>
      </c>
    </row>
    <row r="1174" spans="1:27" x14ac:dyDescent="0.25">
      <c r="A1174" s="9" t="s">
        <v>347</v>
      </c>
      <c r="B1174" s="10" t="str">
        <f t="shared" si="404"/>
        <v>CLOUD, BUMA MAIN</v>
      </c>
      <c r="C1174" s="2">
        <f>IFERROR(MATCH(MASTER!$A1174,'DJ PUBLISHING'!A:A,FALSE),1393)</f>
        <v>1393</v>
      </c>
      <c r="D1174" s="5" t="str">
        <f t="shared" ca="1" si="405"/>
        <v>-</v>
      </c>
      <c r="E1174" s="6" t="str">
        <f t="shared" ca="1" si="406"/>
        <v>-</v>
      </c>
      <c r="F1174" s="2">
        <f>IFERROR(MATCH(MASTER!$A1174,CLOUD!B:B,FALSE),1965)</f>
        <v>952</v>
      </c>
      <c r="G1174" s="17">
        <f t="shared" ca="1" si="407"/>
        <v>399021</v>
      </c>
      <c r="H1174" s="18" t="str">
        <f t="shared" ca="1" si="408"/>
        <v>LIKE THAT</v>
      </c>
      <c r="I1174" s="19" t="str">
        <f t="shared" ca="1" si="409"/>
        <v>BUIJS/ELKABAS</v>
      </c>
      <c r="J1174" s="2">
        <f>IFERROR(MATCH(MASTER!$A1174,'BUMA MAIN'!H:H,FALSE),4952)</f>
        <v>366</v>
      </c>
      <c r="K1174" s="32" t="str">
        <f t="shared" ca="1" si="396"/>
        <v>LIKE THAT</v>
      </c>
      <c r="L1174" s="33">
        <f t="shared" ca="1" si="397"/>
        <v>1351244</v>
      </c>
      <c r="M1174" s="33" t="str">
        <f t="shared" ca="1" si="398"/>
        <v>I-002289736-3</v>
      </c>
      <c r="N1174" s="33">
        <f t="shared" ca="1" si="399"/>
        <v>472380650</v>
      </c>
      <c r="O1174" s="33" t="str">
        <f t="shared" ca="1" si="400"/>
        <v>DJ PUBLISHING</v>
      </c>
      <c r="P1174" s="33">
        <f t="shared" ca="1" si="401"/>
        <v>11544725</v>
      </c>
      <c r="Q1174" s="33">
        <f t="shared" ca="1" si="402"/>
        <v>42223</v>
      </c>
      <c r="R1174" s="34" t="str">
        <f t="shared" ca="1" si="403"/>
        <v>W-009947390</v>
      </c>
      <c r="S1174" s="2">
        <f>IFERROR(MATCH(MASTER!$A1174,'BUMA ALT'!H:H,FALSE),4952)</f>
        <v>4952</v>
      </c>
      <c r="T1174" s="5" t="str">
        <f t="shared" ca="1" si="410"/>
        <v>-</v>
      </c>
      <c r="U1174" s="51" t="str">
        <f t="shared" ca="1" si="411"/>
        <v>-</v>
      </c>
      <c r="V1174" s="51" t="str">
        <f t="shared" ca="1" si="412"/>
        <v>-</v>
      </c>
      <c r="W1174" s="51" t="str">
        <f t="shared" ca="1" si="413"/>
        <v>-</v>
      </c>
      <c r="X1174" s="51" t="str">
        <f t="shared" ca="1" si="414"/>
        <v>-</v>
      </c>
      <c r="Y1174" s="51" t="str">
        <f t="shared" ca="1" si="415"/>
        <v>-</v>
      </c>
      <c r="Z1174" s="51" t="str">
        <f t="shared" ca="1" si="416"/>
        <v>-</v>
      </c>
      <c r="AA1174" s="6" t="str">
        <f t="shared" ca="1" si="417"/>
        <v>-</v>
      </c>
    </row>
    <row r="1175" spans="1:27" x14ac:dyDescent="0.25">
      <c r="A1175" s="9" t="s">
        <v>3217</v>
      </c>
      <c r="B1175" s="10" t="str">
        <f t="shared" si="404"/>
        <v>BUMA ALT</v>
      </c>
      <c r="C1175" s="2">
        <f>IFERROR(MATCH(MASTER!$A1175,'DJ PUBLISHING'!A:A,FALSE),1393)</f>
        <v>1393</v>
      </c>
      <c r="D1175" s="5" t="str">
        <f t="shared" ca="1" si="405"/>
        <v>-</v>
      </c>
      <c r="E1175" s="6" t="str">
        <f t="shared" ca="1" si="406"/>
        <v>-</v>
      </c>
      <c r="F1175" s="2">
        <f>IFERROR(MATCH(MASTER!$A1175,CLOUD!B:B,FALSE),1965)</f>
        <v>1965</v>
      </c>
      <c r="G1175" s="17" t="str">
        <f t="shared" ca="1" si="407"/>
        <v>-</v>
      </c>
      <c r="H1175" s="18" t="str">
        <f t="shared" ca="1" si="408"/>
        <v>-</v>
      </c>
      <c r="I1175" s="19" t="str">
        <f t="shared" ca="1" si="409"/>
        <v>-</v>
      </c>
      <c r="J1175" s="2">
        <f>IFERROR(MATCH(MASTER!$A1175,'BUMA MAIN'!H:H,FALSE),4952)</f>
        <v>4952</v>
      </c>
      <c r="K1175" s="32" t="str">
        <f t="shared" ca="1" si="396"/>
        <v>-</v>
      </c>
      <c r="L1175" s="33" t="str">
        <f t="shared" ca="1" si="397"/>
        <v>-</v>
      </c>
      <c r="M1175" s="33" t="str">
        <f t="shared" ca="1" si="398"/>
        <v>-</v>
      </c>
      <c r="N1175" s="33" t="str">
        <f t="shared" ca="1" si="399"/>
        <v>-</v>
      </c>
      <c r="O1175" s="33" t="str">
        <f t="shared" ca="1" si="400"/>
        <v>-</v>
      </c>
      <c r="P1175" s="33" t="str">
        <f t="shared" ca="1" si="401"/>
        <v>-</v>
      </c>
      <c r="Q1175" s="33" t="str">
        <f t="shared" ca="1" si="402"/>
        <v>-</v>
      </c>
      <c r="R1175" s="34" t="str">
        <f t="shared" ca="1" si="403"/>
        <v>-</v>
      </c>
      <c r="S1175" s="2">
        <f>IFERROR(MATCH(MASTER!$A1175,'BUMA ALT'!H:H,FALSE),4952)</f>
        <v>1373</v>
      </c>
      <c r="T1175" s="5" t="str">
        <f t="shared" ca="1" si="410"/>
        <v>LIKE THAT (ORIGINAL MIX)</v>
      </c>
      <c r="U1175" s="51">
        <f t="shared" ca="1" si="411"/>
        <v>1351244</v>
      </c>
      <c r="V1175" s="51" t="str">
        <f t="shared" ca="1" si="412"/>
        <v>I-002289736-3</v>
      </c>
      <c r="W1175" s="51">
        <f t="shared" ca="1" si="413"/>
        <v>472380650</v>
      </c>
      <c r="X1175" s="51" t="str">
        <f t="shared" ca="1" si="414"/>
        <v>DJ PUBLISHING</v>
      </c>
      <c r="Y1175" s="51">
        <f t="shared" ca="1" si="415"/>
        <v>11590270</v>
      </c>
      <c r="Z1175" s="51">
        <f t="shared" ca="1" si="416"/>
        <v>42790</v>
      </c>
      <c r="AA1175" s="6" t="str">
        <f t="shared" ca="1" si="417"/>
        <v>W-013669074</v>
      </c>
    </row>
    <row r="1176" spans="1:27" x14ac:dyDescent="0.25">
      <c r="A1176" s="9" t="s">
        <v>472</v>
      </c>
      <c r="B1176" s="10" t="str">
        <f t="shared" si="404"/>
        <v>DJ PUBLISHING, CLOUD, BUMA MAIN</v>
      </c>
      <c r="C1176" s="2">
        <f>IFERROR(MATCH(MASTER!$A1176,'DJ PUBLISHING'!A:A,FALSE),1393)</f>
        <v>720</v>
      </c>
      <c r="D1176" s="5" t="str">
        <f t="shared" ca="1" si="405"/>
        <v>LIMITATION</v>
      </c>
      <c r="E1176" s="6" t="str">
        <f t="shared" ca="1" si="406"/>
        <v>X-BONE</v>
      </c>
      <c r="F1176" s="2">
        <f>IFERROR(MATCH(MASTER!$A1176,CLOUD!B:B,FALSE),1965)</f>
        <v>953</v>
      </c>
      <c r="G1176" s="17">
        <f t="shared" ca="1" si="407"/>
        <v>458749</v>
      </c>
      <c r="H1176" s="18" t="str">
        <f t="shared" ca="1" si="408"/>
        <v>LIMITATION</v>
      </c>
      <c r="I1176" s="19" t="str">
        <f t="shared" ca="1" si="409"/>
        <v>HOFFMAN/LUNDGREN</v>
      </c>
      <c r="J1176" s="2">
        <f>IFERROR(MATCH(MASTER!$A1176,'BUMA MAIN'!H:H,FALSE),4952)</f>
        <v>491</v>
      </c>
      <c r="K1176" s="32" t="str">
        <f t="shared" ca="1" si="396"/>
        <v>LIMITATION</v>
      </c>
      <c r="L1176" s="33">
        <f t="shared" ca="1" si="397"/>
        <v>1351244</v>
      </c>
      <c r="M1176" s="33" t="str">
        <f t="shared" ca="1" si="398"/>
        <v>I-002289736-3</v>
      </c>
      <c r="N1176" s="33">
        <f t="shared" ca="1" si="399"/>
        <v>472380650</v>
      </c>
      <c r="O1176" s="33" t="str">
        <f t="shared" ca="1" si="400"/>
        <v>DJ PUBLISHING</v>
      </c>
      <c r="P1176" s="33">
        <f t="shared" ca="1" si="401"/>
        <v>11549687</v>
      </c>
      <c r="Q1176" s="33">
        <f t="shared" ca="1" si="402"/>
        <v>42290</v>
      </c>
      <c r="R1176" s="34" t="str">
        <f t="shared" ca="1" si="403"/>
        <v>W-010463804</v>
      </c>
      <c r="S1176" s="2">
        <f>IFERROR(MATCH(MASTER!$A1176,'BUMA ALT'!H:H,FALSE),4952)</f>
        <v>4952</v>
      </c>
      <c r="T1176" s="5" t="str">
        <f t="shared" ca="1" si="410"/>
        <v>-</v>
      </c>
      <c r="U1176" s="51" t="str">
        <f t="shared" ca="1" si="411"/>
        <v>-</v>
      </c>
      <c r="V1176" s="51" t="str">
        <f t="shared" ca="1" si="412"/>
        <v>-</v>
      </c>
      <c r="W1176" s="51" t="str">
        <f t="shared" ca="1" si="413"/>
        <v>-</v>
      </c>
      <c r="X1176" s="51" t="str">
        <f t="shared" ca="1" si="414"/>
        <v>-</v>
      </c>
      <c r="Y1176" s="51" t="str">
        <f t="shared" ca="1" si="415"/>
        <v>-</v>
      </c>
      <c r="Z1176" s="51" t="str">
        <f t="shared" ca="1" si="416"/>
        <v>-</v>
      </c>
      <c r="AA1176" s="6" t="str">
        <f t="shared" ca="1" si="417"/>
        <v>-</v>
      </c>
    </row>
    <row r="1177" spans="1:27" x14ac:dyDescent="0.25">
      <c r="A1177" s="9" t="s">
        <v>1756</v>
      </c>
      <c r="B1177" s="10" t="str">
        <f t="shared" si="404"/>
        <v>CLOUD</v>
      </c>
      <c r="C1177" s="2">
        <f>IFERROR(MATCH(MASTER!$A1177,'DJ PUBLISHING'!A:A,FALSE),1393)</f>
        <v>1393</v>
      </c>
      <c r="D1177" s="5" t="str">
        <f t="shared" ca="1" si="405"/>
        <v>-</v>
      </c>
      <c r="E1177" s="6" t="str">
        <f t="shared" ca="1" si="406"/>
        <v>-</v>
      </c>
      <c r="F1177" s="2">
        <f>IFERROR(MATCH(MASTER!$A1177,CLOUD!B:B,FALSE),1965)</f>
        <v>954</v>
      </c>
      <c r="G1177" s="17">
        <f t="shared" ca="1" si="407"/>
        <v>131521</v>
      </c>
      <c r="H1177" s="18" t="str">
        <f t="shared" ca="1" si="408"/>
        <v>LIMITLESS</v>
      </c>
      <c r="I1177" s="19" t="str">
        <f t="shared" ca="1" si="409"/>
        <v>STADT VAN DE</v>
      </c>
      <c r="J1177" s="2">
        <f>IFERROR(MATCH(MASTER!$A1177,'BUMA MAIN'!H:H,FALSE),4952)</f>
        <v>4952</v>
      </c>
      <c r="K1177" s="32" t="str">
        <f t="shared" ca="1" si="396"/>
        <v>-</v>
      </c>
      <c r="L1177" s="33" t="str">
        <f t="shared" ca="1" si="397"/>
        <v>-</v>
      </c>
      <c r="M1177" s="33" t="str">
        <f t="shared" ca="1" si="398"/>
        <v>-</v>
      </c>
      <c r="N1177" s="33" t="str">
        <f t="shared" ca="1" si="399"/>
        <v>-</v>
      </c>
      <c r="O1177" s="33" t="str">
        <f t="shared" ca="1" si="400"/>
        <v>-</v>
      </c>
      <c r="P1177" s="33" t="str">
        <f t="shared" ca="1" si="401"/>
        <v>-</v>
      </c>
      <c r="Q1177" s="33" t="str">
        <f t="shared" ca="1" si="402"/>
        <v>-</v>
      </c>
      <c r="R1177" s="34" t="str">
        <f t="shared" ca="1" si="403"/>
        <v>-</v>
      </c>
      <c r="S1177" s="2">
        <f>IFERROR(MATCH(MASTER!$A1177,'BUMA ALT'!H:H,FALSE),4952)</f>
        <v>4952</v>
      </c>
      <c r="T1177" s="5" t="str">
        <f t="shared" ca="1" si="410"/>
        <v>-</v>
      </c>
      <c r="U1177" s="51" t="str">
        <f t="shared" ca="1" si="411"/>
        <v>-</v>
      </c>
      <c r="V1177" s="51" t="str">
        <f t="shared" ca="1" si="412"/>
        <v>-</v>
      </c>
      <c r="W1177" s="51" t="str">
        <f t="shared" ca="1" si="413"/>
        <v>-</v>
      </c>
      <c r="X1177" s="51" t="str">
        <f t="shared" ca="1" si="414"/>
        <v>-</v>
      </c>
      <c r="Y1177" s="51" t="str">
        <f t="shared" ca="1" si="415"/>
        <v>-</v>
      </c>
      <c r="Z1177" s="51" t="str">
        <f t="shared" ca="1" si="416"/>
        <v>-</v>
      </c>
      <c r="AA1177" s="6" t="str">
        <f t="shared" ca="1" si="417"/>
        <v>-</v>
      </c>
    </row>
    <row r="1178" spans="1:27" x14ac:dyDescent="0.25">
      <c r="A1178" s="9" t="s">
        <v>756</v>
      </c>
      <c r="B1178" s="10" t="str">
        <f t="shared" si="404"/>
        <v>DJ PUBLISHING, CLOUD, BUMA MAIN</v>
      </c>
      <c r="C1178" s="2">
        <f>IFERROR(MATCH(MASTER!$A1178,'DJ PUBLISHING'!A:A,FALSE),1393)</f>
        <v>1106</v>
      </c>
      <c r="D1178" s="5" t="str">
        <f t="shared" ca="1" si="405"/>
        <v>LION</v>
      </c>
      <c r="E1178" s="6" t="str">
        <f t="shared" ca="1" si="406"/>
        <v>A2 Records</v>
      </c>
      <c r="F1178" s="2">
        <f>IFERROR(MATCH(MASTER!$A1178,CLOUD!B:B,FALSE),1965)</f>
        <v>955</v>
      </c>
      <c r="G1178" s="17">
        <f t="shared" ca="1" si="407"/>
        <v>557797</v>
      </c>
      <c r="H1178" s="18" t="str">
        <f t="shared" ca="1" si="408"/>
        <v>LION</v>
      </c>
      <c r="I1178" s="19" t="str">
        <f t="shared" ca="1" si="409"/>
        <v xml:space="preserve">TROHA </v>
      </c>
      <c r="J1178" s="2">
        <f>IFERROR(MATCH(MASTER!$A1178,'BUMA MAIN'!H:H,FALSE),4952)</f>
        <v>776</v>
      </c>
      <c r="K1178" s="32" t="str">
        <f t="shared" ca="1" si="396"/>
        <v>LION</v>
      </c>
      <c r="L1178" s="33">
        <f t="shared" ca="1" si="397"/>
        <v>1351244</v>
      </c>
      <c r="M1178" s="33" t="str">
        <f t="shared" ca="1" si="398"/>
        <v>I-002289736-3</v>
      </c>
      <c r="N1178" s="33">
        <f t="shared" ca="1" si="399"/>
        <v>472380650</v>
      </c>
      <c r="O1178" s="33" t="str">
        <f t="shared" ca="1" si="400"/>
        <v>DJ PUBLISHING</v>
      </c>
      <c r="P1178" s="33">
        <f t="shared" ca="1" si="401"/>
        <v>11555770</v>
      </c>
      <c r="Q1178" s="33">
        <f t="shared" ca="1" si="402"/>
        <v>42360</v>
      </c>
      <c r="R1178" s="34" t="str">
        <f t="shared" ca="1" si="403"/>
        <v>W-010787098</v>
      </c>
      <c r="S1178" s="2">
        <f>IFERROR(MATCH(MASTER!$A1178,'BUMA ALT'!H:H,FALSE),4952)</f>
        <v>4952</v>
      </c>
      <c r="T1178" s="5" t="str">
        <f t="shared" ca="1" si="410"/>
        <v>-</v>
      </c>
      <c r="U1178" s="51" t="str">
        <f t="shared" ca="1" si="411"/>
        <v>-</v>
      </c>
      <c r="V1178" s="51" t="str">
        <f t="shared" ca="1" si="412"/>
        <v>-</v>
      </c>
      <c r="W1178" s="51" t="str">
        <f t="shared" ca="1" si="413"/>
        <v>-</v>
      </c>
      <c r="X1178" s="51" t="str">
        <f t="shared" ca="1" si="414"/>
        <v>-</v>
      </c>
      <c r="Y1178" s="51" t="str">
        <f t="shared" ca="1" si="415"/>
        <v>-</v>
      </c>
      <c r="Z1178" s="51" t="str">
        <f t="shared" ca="1" si="416"/>
        <v>-</v>
      </c>
      <c r="AA1178" s="6" t="str">
        <f t="shared" ca="1" si="417"/>
        <v>-</v>
      </c>
    </row>
    <row r="1179" spans="1:27" x14ac:dyDescent="0.25">
      <c r="A1179" s="9" t="s">
        <v>604</v>
      </c>
      <c r="B1179" s="10" t="str">
        <f t="shared" si="404"/>
        <v>DJ PUBLISHING, CLOUD, BUMA MAIN</v>
      </c>
      <c r="C1179" s="2">
        <f>IFERROR(MATCH(MASTER!$A1179,'DJ PUBLISHING'!A:A,FALSE),1393)</f>
        <v>467</v>
      </c>
      <c r="D1179" s="5" t="str">
        <f t="shared" ca="1" si="405"/>
        <v>LIVE AGAIN</v>
      </c>
      <c r="E1179" s="6" t="str">
        <f t="shared" ca="1" si="406"/>
        <v>Scantraxx Silver</v>
      </c>
      <c r="F1179" s="2">
        <f>IFERROR(MATCH(MASTER!$A1179,CLOUD!B:B,FALSE),1965)</f>
        <v>956</v>
      </c>
      <c r="G1179" s="17">
        <f t="shared" ca="1" si="407"/>
        <v>465794</v>
      </c>
      <c r="H1179" s="18" t="str">
        <f t="shared" ca="1" si="408"/>
        <v>LIVE AGAIN</v>
      </c>
      <c r="I1179" s="19" t="str">
        <f t="shared" ca="1" si="409"/>
        <v>GRACE/PERNA/TILSE</v>
      </c>
      <c r="J1179" s="2">
        <f>IFERROR(MATCH(MASTER!$A1179,'BUMA MAIN'!H:H,FALSE),4952)</f>
        <v>623</v>
      </c>
      <c r="K1179" s="32" t="str">
        <f t="shared" ca="1" si="396"/>
        <v>LIVE AGAIN</v>
      </c>
      <c r="L1179" s="33">
        <f t="shared" ca="1" si="397"/>
        <v>1351244</v>
      </c>
      <c r="M1179" s="33" t="str">
        <f t="shared" ca="1" si="398"/>
        <v>I-002289736-3</v>
      </c>
      <c r="N1179" s="33">
        <f t="shared" ca="1" si="399"/>
        <v>472380650</v>
      </c>
      <c r="O1179" s="33" t="str">
        <f t="shared" ca="1" si="400"/>
        <v>DJ PUBLISHING</v>
      </c>
      <c r="P1179" s="33">
        <f t="shared" ca="1" si="401"/>
        <v>11555158</v>
      </c>
      <c r="Q1179" s="33">
        <f t="shared" ca="1" si="402"/>
        <v>42352</v>
      </c>
      <c r="R1179" s="34" t="str">
        <f t="shared" ca="1" si="403"/>
        <v>W-010711169</v>
      </c>
      <c r="S1179" s="2">
        <f>IFERROR(MATCH(MASTER!$A1179,'BUMA ALT'!H:H,FALSE),4952)</f>
        <v>4952</v>
      </c>
      <c r="T1179" s="5" t="str">
        <f t="shared" ca="1" si="410"/>
        <v>-</v>
      </c>
      <c r="U1179" s="51" t="str">
        <f t="shared" ca="1" si="411"/>
        <v>-</v>
      </c>
      <c r="V1179" s="51" t="str">
        <f t="shared" ca="1" si="412"/>
        <v>-</v>
      </c>
      <c r="W1179" s="51" t="str">
        <f t="shared" ca="1" si="413"/>
        <v>-</v>
      </c>
      <c r="X1179" s="51" t="str">
        <f t="shared" ca="1" si="414"/>
        <v>-</v>
      </c>
      <c r="Y1179" s="51" t="str">
        <f t="shared" ca="1" si="415"/>
        <v>-</v>
      </c>
      <c r="Z1179" s="51" t="str">
        <f t="shared" ca="1" si="416"/>
        <v>-</v>
      </c>
      <c r="AA1179" s="6" t="str">
        <f t="shared" ca="1" si="417"/>
        <v>-</v>
      </c>
    </row>
    <row r="1180" spans="1:27" x14ac:dyDescent="0.25">
      <c r="A1180" s="9" t="s">
        <v>966</v>
      </c>
      <c r="B1180" s="10" t="str">
        <f t="shared" si="404"/>
        <v>DJ PUBLISHING, CLOUD, BUMA MAIN</v>
      </c>
      <c r="C1180" s="2">
        <f>IFERROR(MATCH(MASTER!$A1180,'DJ PUBLISHING'!A:A,FALSE),1393)</f>
        <v>326</v>
      </c>
      <c r="D1180" s="5" t="str">
        <f t="shared" ca="1" si="405"/>
        <v>LIVE MY LIFE</v>
      </c>
      <c r="E1180" s="6" t="str">
        <f t="shared" ca="1" si="406"/>
        <v>Scantraxx</v>
      </c>
      <c r="F1180" s="2">
        <f>IFERROR(MATCH(MASTER!$A1180,CLOUD!B:B,FALSE),1965)</f>
        <v>957</v>
      </c>
      <c r="G1180" s="17">
        <f t="shared" ca="1" si="407"/>
        <v>695530</v>
      </c>
      <c r="H1180" s="18" t="str">
        <f t="shared" ca="1" si="408"/>
        <v>LIVE MY LIFE</v>
      </c>
      <c r="I1180" s="19" t="str">
        <f t="shared" ca="1" si="409"/>
        <v>KANON</v>
      </c>
      <c r="J1180" s="2">
        <f>IFERROR(MATCH(MASTER!$A1180,'BUMA MAIN'!H:H,FALSE),4952)</f>
        <v>988</v>
      </c>
      <c r="K1180" s="32" t="str">
        <f t="shared" ca="1" si="396"/>
        <v>LIVE MY LIFE</v>
      </c>
      <c r="L1180" s="33">
        <f t="shared" ca="1" si="397"/>
        <v>1351244</v>
      </c>
      <c r="M1180" s="33" t="str">
        <f t="shared" ca="1" si="398"/>
        <v>I-002289736-3</v>
      </c>
      <c r="N1180" s="33">
        <f t="shared" ca="1" si="399"/>
        <v>472380650</v>
      </c>
      <c r="O1180" s="33" t="str">
        <f t="shared" ca="1" si="400"/>
        <v>DJ PUBLISHING</v>
      </c>
      <c r="P1180" s="33">
        <f t="shared" ca="1" si="401"/>
        <v>11564552</v>
      </c>
      <c r="Q1180" s="33">
        <f t="shared" ca="1" si="402"/>
        <v>42479</v>
      </c>
      <c r="R1180" s="34" t="str">
        <f t="shared" ca="1" si="403"/>
        <v>W-011134815</v>
      </c>
      <c r="S1180" s="2">
        <f>IFERROR(MATCH(MASTER!$A1180,'BUMA ALT'!H:H,FALSE),4952)</f>
        <v>4952</v>
      </c>
      <c r="T1180" s="5" t="str">
        <f t="shared" ca="1" si="410"/>
        <v>-</v>
      </c>
      <c r="U1180" s="51" t="str">
        <f t="shared" ca="1" si="411"/>
        <v>-</v>
      </c>
      <c r="V1180" s="51" t="str">
        <f t="shared" ca="1" si="412"/>
        <v>-</v>
      </c>
      <c r="W1180" s="51" t="str">
        <f t="shared" ca="1" si="413"/>
        <v>-</v>
      </c>
      <c r="X1180" s="51" t="str">
        <f t="shared" ca="1" si="414"/>
        <v>-</v>
      </c>
      <c r="Y1180" s="51" t="str">
        <f t="shared" ca="1" si="415"/>
        <v>-</v>
      </c>
      <c r="Z1180" s="51" t="str">
        <f t="shared" ca="1" si="416"/>
        <v>-</v>
      </c>
      <c r="AA1180" s="6" t="str">
        <f t="shared" ca="1" si="417"/>
        <v>-</v>
      </c>
    </row>
    <row r="1181" spans="1:27" x14ac:dyDescent="0.25">
      <c r="A1181" s="9" t="s">
        <v>1758</v>
      </c>
      <c r="B1181" s="10" t="str">
        <f t="shared" si="404"/>
        <v>CLOUD</v>
      </c>
      <c r="C1181" s="2">
        <f>IFERROR(MATCH(MASTER!$A1181,'DJ PUBLISHING'!A:A,FALSE),1393)</f>
        <v>1393</v>
      </c>
      <c r="D1181" s="5" t="str">
        <f t="shared" ca="1" si="405"/>
        <v>-</v>
      </c>
      <c r="E1181" s="6" t="str">
        <f t="shared" ca="1" si="406"/>
        <v>-</v>
      </c>
      <c r="F1181" s="2">
        <f>IFERROR(MATCH(MASTER!$A1181,CLOUD!B:B,FALSE),1965)</f>
        <v>958</v>
      </c>
      <c r="G1181" s="17">
        <f t="shared" ca="1" si="407"/>
        <v>5032</v>
      </c>
      <c r="H1181" s="18" t="str">
        <f t="shared" ca="1" si="408"/>
        <v>LIVE PIECE</v>
      </c>
      <c r="I1181" s="19" t="str">
        <f t="shared" ca="1" si="409"/>
        <v>ANTUNES/DUTRIEUX</v>
      </c>
      <c r="J1181" s="2">
        <f>IFERROR(MATCH(MASTER!$A1181,'BUMA MAIN'!H:H,FALSE),4952)</f>
        <v>4952</v>
      </c>
      <c r="K1181" s="32" t="str">
        <f t="shared" ca="1" si="396"/>
        <v>-</v>
      </c>
      <c r="L1181" s="33" t="str">
        <f t="shared" ca="1" si="397"/>
        <v>-</v>
      </c>
      <c r="M1181" s="33" t="str">
        <f t="shared" ca="1" si="398"/>
        <v>-</v>
      </c>
      <c r="N1181" s="33" t="str">
        <f t="shared" ca="1" si="399"/>
        <v>-</v>
      </c>
      <c r="O1181" s="33" t="str">
        <f t="shared" ca="1" si="400"/>
        <v>-</v>
      </c>
      <c r="P1181" s="33" t="str">
        <f t="shared" ca="1" si="401"/>
        <v>-</v>
      </c>
      <c r="Q1181" s="33" t="str">
        <f t="shared" ca="1" si="402"/>
        <v>-</v>
      </c>
      <c r="R1181" s="34" t="str">
        <f t="shared" ca="1" si="403"/>
        <v>-</v>
      </c>
      <c r="S1181" s="2">
        <f>IFERROR(MATCH(MASTER!$A1181,'BUMA ALT'!H:H,FALSE),4952)</f>
        <v>4952</v>
      </c>
      <c r="T1181" s="5" t="str">
        <f t="shared" ca="1" si="410"/>
        <v>-</v>
      </c>
      <c r="U1181" s="51" t="str">
        <f t="shared" ca="1" si="411"/>
        <v>-</v>
      </c>
      <c r="V1181" s="51" t="str">
        <f t="shared" ca="1" si="412"/>
        <v>-</v>
      </c>
      <c r="W1181" s="51" t="str">
        <f t="shared" ca="1" si="413"/>
        <v>-</v>
      </c>
      <c r="X1181" s="51" t="str">
        <f t="shared" ca="1" si="414"/>
        <v>-</v>
      </c>
      <c r="Y1181" s="51" t="str">
        <f t="shared" ca="1" si="415"/>
        <v>-</v>
      </c>
      <c r="Z1181" s="51" t="str">
        <f t="shared" ca="1" si="416"/>
        <v>-</v>
      </c>
      <c r="AA1181" s="6" t="str">
        <f t="shared" ca="1" si="417"/>
        <v>-</v>
      </c>
    </row>
    <row r="1182" spans="1:27" x14ac:dyDescent="0.25">
      <c r="A1182" s="9" t="s">
        <v>60</v>
      </c>
      <c r="B1182" s="10" t="str">
        <f t="shared" si="404"/>
        <v>DJ PUBLISHING, CLOUD, BUMA MAIN</v>
      </c>
      <c r="C1182" s="2">
        <f>IFERROR(MATCH(MASTER!$A1182,'DJ PUBLISHING'!A:A,FALSE),1393)</f>
        <v>42</v>
      </c>
      <c r="D1182" s="5" t="str">
        <f t="shared" ca="1" si="405"/>
        <v>LIVE THE MOMENT</v>
      </c>
      <c r="E1182" s="6" t="str">
        <f t="shared" ca="1" si="406"/>
        <v>Scantraxx</v>
      </c>
      <c r="F1182" s="2">
        <f>IFERROR(MATCH(MASTER!$A1182,CLOUD!B:B,FALSE),1965)</f>
        <v>959</v>
      </c>
      <c r="G1182" s="17">
        <f t="shared" ca="1" si="407"/>
        <v>57773</v>
      </c>
      <c r="H1182" s="18" t="str">
        <f t="shared" ca="1" si="408"/>
        <v>LIVE THE MOMENT</v>
      </c>
      <c r="I1182" s="19" t="str">
        <f t="shared" ca="1" si="409"/>
        <v>DUTRIEUX/KREITER</v>
      </c>
      <c r="J1182" s="2">
        <f>IFERROR(MATCH(MASTER!$A1182,'BUMA MAIN'!H:H,FALSE),4952)</f>
        <v>79</v>
      </c>
      <c r="K1182" s="32" t="str">
        <f t="shared" ca="1" si="396"/>
        <v>LIVE THE MOMENT</v>
      </c>
      <c r="L1182" s="33">
        <f t="shared" ca="1" si="397"/>
        <v>1351244</v>
      </c>
      <c r="M1182" s="33" t="str">
        <f t="shared" ca="1" si="398"/>
        <v>I-002289736-3</v>
      </c>
      <c r="N1182" s="33">
        <f t="shared" ca="1" si="399"/>
        <v>472380650</v>
      </c>
      <c r="O1182" s="33" t="str">
        <f t="shared" ca="1" si="400"/>
        <v>DJ PUBLISHING</v>
      </c>
      <c r="P1182" s="33">
        <f t="shared" ca="1" si="401"/>
        <v>4796029</v>
      </c>
      <c r="Q1182" s="33">
        <f t="shared" ca="1" si="402"/>
        <v>38762</v>
      </c>
      <c r="R1182" s="34" t="str">
        <f t="shared" ca="1" si="403"/>
        <v>W-004090446</v>
      </c>
      <c r="S1182" s="2">
        <f>IFERROR(MATCH(MASTER!$A1182,'BUMA ALT'!H:H,FALSE),4952)</f>
        <v>4952</v>
      </c>
      <c r="T1182" s="5" t="str">
        <f t="shared" ca="1" si="410"/>
        <v>-</v>
      </c>
      <c r="U1182" s="51" t="str">
        <f t="shared" ca="1" si="411"/>
        <v>-</v>
      </c>
      <c r="V1182" s="51" t="str">
        <f t="shared" ca="1" si="412"/>
        <v>-</v>
      </c>
      <c r="W1182" s="51" t="str">
        <f t="shared" ca="1" si="413"/>
        <v>-</v>
      </c>
      <c r="X1182" s="51" t="str">
        <f t="shared" ca="1" si="414"/>
        <v>-</v>
      </c>
      <c r="Y1182" s="51" t="str">
        <f t="shared" ca="1" si="415"/>
        <v>-</v>
      </c>
      <c r="Z1182" s="51" t="str">
        <f t="shared" ca="1" si="416"/>
        <v>-</v>
      </c>
      <c r="AA1182" s="6" t="str">
        <f t="shared" ca="1" si="417"/>
        <v>-</v>
      </c>
    </row>
    <row r="1183" spans="1:27" x14ac:dyDescent="0.25">
      <c r="A1183" s="9" t="s">
        <v>771</v>
      </c>
      <c r="B1183" s="10" t="str">
        <f t="shared" si="404"/>
        <v>DJ PUBLISHING, CLOUD, BUMA MAIN</v>
      </c>
      <c r="C1183" s="2">
        <f>IFERROR(MATCH(MASTER!$A1183,'DJ PUBLISHING'!A:A,FALSE),1393)</f>
        <v>490</v>
      </c>
      <c r="D1183" s="5" t="str">
        <f t="shared" ca="1" si="405"/>
        <v>LIVE TODAY</v>
      </c>
      <c r="E1183" s="6" t="str">
        <f t="shared" ca="1" si="406"/>
        <v>Scantraxx Silver</v>
      </c>
      <c r="F1183" s="2">
        <f>IFERROR(MATCH(MASTER!$A1183,CLOUD!B:B,FALSE),1965)</f>
        <v>960</v>
      </c>
      <c r="G1183" s="17">
        <f t="shared" ca="1" si="407"/>
        <v>557816</v>
      </c>
      <c r="H1183" s="18" t="str">
        <f t="shared" ca="1" si="408"/>
        <v>LIVE TODAY</v>
      </c>
      <c r="I1183" s="19" t="str">
        <f t="shared" ca="1" si="409"/>
        <v>EE VAN/LINDEN VAN DER/ROOIJEN VAN</v>
      </c>
      <c r="J1183" s="2">
        <f>IFERROR(MATCH(MASTER!$A1183,'BUMA MAIN'!H:H,FALSE),4952)</f>
        <v>791</v>
      </c>
      <c r="K1183" s="32" t="str">
        <f t="shared" ca="1" si="396"/>
        <v>LIVE TODAY</v>
      </c>
      <c r="L1183" s="33">
        <f t="shared" ca="1" si="397"/>
        <v>1351244</v>
      </c>
      <c r="M1183" s="33" t="str">
        <f t="shared" ca="1" si="398"/>
        <v>I-002289736-3</v>
      </c>
      <c r="N1183" s="33">
        <f t="shared" ca="1" si="399"/>
        <v>472380650</v>
      </c>
      <c r="O1183" s="33" t="str">
        <f t="shared" ca="1" si="400"/>
        <v>DJ PUBLISHING</v>
      </c>
      <c r="P1183" s="33">
        <f t="shared" ca="1" si="401"/>
        <v>11555770</v>
      </c>
      <c r="Q1183" s="33">
        <f t="shared" ca="1" si="402"/>
        <v>42360</v>
      </c>
      <c r="R1183" s="34" t="str">
        <f t="shared" ca="1" si="403"/>
        <v>W-010989958</v>
      </c>
      <c r="S1183" s="2">
        <f>IFERROR(MATCH(MASTER!$A1183,'BUMA ALT'!H:H,FALSE),4952)</f>
        <v>4952</v>
      </c>
      <c r="T1183" s="5" t="str">
        <f t="shared" ca="1" si="410"/>
        <v>-</v>
      </c>
      <c r="U1183" s="51" t="str">
        <f t="shared" ca="1" si="411"/>
        <v>-</v>
      </c>
      <c r="V1183" s="51" t="str">
        <f t="shared" ca="1" si="412"/>
        <v>-</v>
      </c>
      <c r="W1183" s="51" t="str">
        <f t="shared" ca="1" si="413"/>
        <v>-</v>
      </c>
      <c r="X1183" s="51" t="str">
        <f t="shared" ca="1" si="414"/>
        <v>-</v>
      </c>
      <c r="Y1183" s="51" t="str">
        <f t="shared" ca="1" si="415"/>
        <v>-</v>
      </c>
      <c r="Z1183" s="51" t="str">
        <f t="shared" ca="1" si="416"/>
        <v>-</v>
      </c>
      <c r="AA1183" s="6" t="str">
        <f t="shared" ca="1" si="417"/>
        <v>-</v>
      </c>
    </row>
    <row r="1184" spans="1:27" x14ac:dyDescent="0.25">
      <c r="A1184" s="9" t="s">
        <v>1762</v>
      </c>
      <c r="B1184" s="10" t="str">
        <f t="shared" si="404"/>
        <v>DJ PUBLISHING, CLOUD</v>
      </c>
      <c r="C1184" s="2">
        <f>IFERROR(MATCH(MASTER!$A1184,'DJ PUBLISHING'!A:A,FALSE),1393)</f>
        <v>1332</v>
      </c>
      <c r="D1184" s="5" t="str">
        <f t="shared" ca="1" si="405"/>
        <v>LIVE WITHOUT EXISTING</v>
      </c>
      <c r="E1184" s="6" t="str">
        <f t="shared" ca="1" si="406"/>
        <v>SPECIAL</v>
      </c>
      <c r="F1184" s="2">
        <f>IFERROR(MATCH(MASTER!$A1184,CLOUD!B:B,FALSE),1965)</f>
        <v>961</v>
      </c>
      <c r="G1184" s="17">
        <f t="shared" ca="1" si="407"/>
        <v>64687</v>
      </c>
      <c r="H1184" s="18" t="str">
        <f t="shared" ca="1" si="408"/>
        <v>LIVE WITHOUT EXISTING</v>
      </c>
      <c r="I1184" s="19" t="str">
        <f t="shared" ca="1" si="409"/>
        <v>KOEHOORN/WITJES</v>
      </c>
      <c r="J1184" s="2">
        <f>IFERROR(MATCH(MASTER!$A1184,'BUMA MAIN'!H:H,FALSE),4952)</f>
        <v>4952</v>
      </c>
      <c r="K1184" s="32" t="str">
        <f t="shared" ca="1" si="396"/>
        <v>-</v>
      </c>
      <c r="L1184" s="33" t="str">
        <f t="shared" ca="1" si="397"/>
        <v>-</v>
      </c>
      <c r="M1184" s="33" t="str">
        <f t="shared" ca="1" si="398"/>
        <v>-</v>
      </c>
      <c r="N1184" s="33" t="str">
        <f t="shared" ca="1" si="399"/>
        <v>-</v>
      </c>
      <c r="O1184" s="33" t="str">
        <f t="shared" ca="1" si="400"/>
        <v>-</v>
      </c>
      <c r="P1184" s="33" t="str">
        <f t="shared" ca="1" si="401"/>
        <v>-</v>
      </c>
      <c r="Q1184" s="33" t="str">
        <f t="shared" ca="1" si="402"/>
        <v>-</v>
      </c>
      <c r="R1184" s="34" t="str">
        <f t="shared" ca="1" si="403"/>
        <v>-</v>
      </c>
      <c r="S1184" s="2">
        <f>IFERROR(MATCH(MASTER!$A1184,'BUMA ALT'!H:H,FALSE),4952)</f>
        <v>4952</v>
      </c>
      <c r="T1184" s="5" t="str">
        <f t="shared" ca="1" si="410"/>
        <v>-</v>
      </c>
      <c r="U1184" s="51" t="str">
        <f t="shared" ca="1" si="411"/>
        <v>-</v>
      </c>
      <c r="V1184" s="51" t="str">
        <f t="shared" ca="1" si="412"/>
        <v>-</v>
      </c>
      <c r="W1184" s="51" t="str">
        <f t="shared" ca="1" si="413"/>
        <v>-</v>
      </c>
      <c r="X1184" s="51" t="str">
        <f t="shared" ca="1" si="414"/>
        <v>-</v>
      </c>
      <c r="Y1184" s="51" t="str">
        <f t="shared" ca="1" si="415"/>
        <v>-</v>
      </c>
      <c r="Z1184" s="51" t="str">
        <f t="shared" ca="1" si="416"/>
        <v>-</v>
      </c>
      <c r="AA1184" s="6" t="str">
        <f t="shared" ca="1" si="417"/>
        <v>-</v>
      </c>
    </row>
    <row r="1185" spans="1:27" x14ac:dyDescent="0.25">
      <c r="A1185" s="9" t="s">
        <v>1763</v>
      </c>
      <c r="B1185" s="10" t="str">
        <f t="shared" si="404"/>
        <v>CLOUD</v>
      </c>
      <c r="C1185" s="2">
        <f>IFERROR(MATCH(MASTER!$A1185,'DJ PUBLISHING'!A:A,FALSE),1393)</f>
        <v>1393</v>
      </c>
      <c r="D1185" s="5" t="str">
        <f t="shared" ca="1" si="405"/>
        <v>-</v>
      </c>
      <c r="E1185" s="6" t="str">
        <f t="shared" ca="1" si="406"/>
        <v>-</v>
      </c>
      <c r="F1185" s="2">
        <f>IFERROR(MATCH(MASTER!$A1185,CLOUD!B:B,FALSE),1965)</f>
        <v>962</v>
      </c>
      <c r="G1185" s="17">
        <f t="shared" ca="1" si="407"/>
        <v>87888</v>
      </c>
      <c r="H1185" s="18" t="str">
        <f t="shared" ca="1" si="408"/>
        <v>LIVING FOR THE FUTURE</v>
      </c>
      <c r="I1185" s="19" t="str">
        <f t="shared" ca="1" si="409"/>
        <v>KEISER/STADT VAN DE</v>
      </c>
      <c r="J1185" s="2">
        <f>IFERROR(MATCH(MASTER!$A1185,'BUMA MAIN'!H:H,FALSE),4952)</f>
        <v>4952</v>
      </c>
      <c r="K1185" s="32" t="str">
        <f t="shared" ca="1" si="396"/>
        <v>-</v>
      </c>
      <c r="L1185" s="33" t="str">
        <f t="shared" ca="1" si="397"/>
        <v>-</v>
      </c>
      <c r="M1185" s="33" t="str">
        <f t="shared" ca="1" si="398"/>
        <v>-</v>
      </c>
      <c r="N1185" s="33" t="str">
        <f t="shared" ca="1" si="399"/>
        <v>-</v>
      </c>
      <c r="O1185" s="33" t="str">
        <f t="shared" ca="1" si="400"/>
        <v>-</v>
      </c>
      <c r="P1185" s="33" t="str">
        <f t="shared" ca="1" si="401"/>
        <v>-</v>
      </c>
      <c r="Q1185" s="33" t="str">
        <f t="shared" ca="1" si="402"/>
        <v>-</v>
      </c>
      <c r="R1185" s="34" t="str">
        <f t="shared" ca="1" si="403"/>
        <v>-</v>
      </c>
      <c r="S1185" s="2">
        <f>IFERROR(MATCH(MASTER!$A1185,'BUMA ALT'!H:H,FALSE),4952)</f>
        <v>4952</v>
      </c>
      <c r="T1185" s="5" t="str">
        <f t="shared" ca="1" si="410"/>
        <v>-</v>
      </c>
      <c r="U1185" s="51" t="str">
        <f t="shared" ca="1" si="411"/>
        <v>-</v>
      </c>
      <c r="V1185" s="51" t="str">
        <f t="shared" ca="1" si="412"/>
        <v>-</v>
      </c>
      <c r="W1185" s="51" t="str">
        <f t="shared" ca="1" si="413"/>
        <v>-</v>
      </c>
      <c r="X1185" s="51" t="str">
        <f t="shared" ca="1" si="414"/>
        <v>-</v>
      </c>
      <c r="Y1185" s="51" t="str">
        <f t="shared" ca="1" si="415"/>
        <v>-</v>
      </c>
      <c r="Z1185" s="51" t="str">
        <f t="shared" ca="1" si="416"/>
        <v>-</v>
      </c>
      <c r="AA1185" s="6" t="str">
        <f t="shared" ca="1" si="417"/>
        <v>-</v>
      </c>
    </row>
    <row r="1186" spans="1:27" x14ac:dyDescent="0.25">
      <c r="A1186" s="9" t="s">
        <v>1764</v>
      </c>
      <c r="B1186" s="10" t="str">
        <f t="shared" si="404"/>
        <v>DJ PUBLISHING, CLOUD</v>
      </c>
      <c r="C1186" s="2">
        <f>IFERROR(MATCH(MASTER!$A1186,'DJ PUBLISHING'!A:A,FALSE),1393)</f>
        <v>967</v>
      </c>
      <c r="D1186" s="5" t="str">
        <f t="shared" ca="1" si="405"/>
        <v>LIVING FOR THE MOMENT</v>
      </c>
      <c r="E1186" s="6" t="str">
        <f t="shared" ca="1" si="406"/>
        <v>A2 Records</v>
      </c>
      <c r="F1186" s="2">
        <f>IFERROR(MATCH(MASTER!$A1186,CLOUD!B:B,FALSE),1965)</f>
        <v>963</v>
      </c>
      <c r="G1186" s="17">
        <f t="shared" ca="1" si="407"/>
        <v>15468</v>
      </c>
      <c r="H1186" s="18" t="str">
        <f t="shared" ca="1" si="408"/>
        <v>LIVING FOR THE MOMENT</v>
      </c>
      <c r="I1186" s="19" t="str">
        <f t="shared" ca="1" si="409"/>
        <v>WIELAND</v>
      </c>
      <c r="J1186" s="2">
        <f>IFERROR(MATCH(MASTER!$A1186,'BUMA MAIN'!H:H,FALSE),4952)</f>
        <v>4952</v>
      </c>
      <c r="K1186" s="32" t="str">
        <f t="shared" ca="1" si="396"/>
        <v>-</v>
      </c>
      <c r="L1186" s="33" t="str">
        <f t="shared" ca="1" si="397"/>
        <v>-</v>
      </c>
      <c r="M1186" s="33" t="str">
        <f t="shared" ca="1" si="398"/>
        <v>-</v>
      </c>
      <c r="N1186" s="33" t="str">
        <f t="shared" ca="1" si="399"/>
        <v>-</v>
      </c>
      <c r="O1186" s="33" t="str">
        <f t="shared" ca="1" si="400"/>
        <v>-</v>
      </c>
      <c r="P1186" s="33" t="str">
        <f t="shared" ca="1" si="401"/>
        <v>-</v>
      </c>
      <c r="Q1186" s="33" t="str">
        <f t="shared" ca="1" si="402"/>
        <v>-</v>
      </c>
      <c r="R1186" s="34" t="str">
        <f t="shared" ca="1" si="403"/>
        <v>-</v>
      </c>
      <c r="S1186" s="2">
        <f>IFERROR(MATCH(MASTER!$A1186,'BUMA ALT'!H:H,FALSE),4952)</f>
        <v>4952</v>
      </c>
      <c r="T1186" s="5" t="str">
        <f t="shared" ca="1" si="410"/>
        <v>-</v>
      </c>
      <c r="U1186" s="51" t="str">
        <f t="shared" ca="1" si="411"/>
        <v>-</v>
      </c>
      <c r="V1186" s="51" t="str">
        <f t="shared" ca="1" si="412"/>
        <v>-</v>
      </c>
      <c r="W1186" s="51" t="str">
        <f t="shared" ca="1" si="413"/>
        <v>-</v>
      </c>
      <c r="X1186" s="51" t="str">
        <f t="shared" ca="1" si="414"/>
        <v>-</v>
      </c>
      <c r="Y1186" s="51" t="str">
        <f t="shared" ca="1" si="415"/>
        <v>-</v>
      </c>
      <c r="Z1186" s="51" t="str">
        <f t="shared" ca="1" si="416"/>
        <v>-</v>
      </c>
      <c r="AA1186" s="6" t="str">
        <f t="shared" ca="1" si="417"/>
        <v>-</v>
      </c>
    </row>
    <row r="1187" spans="1:27" x14ac:dyDescent="0.25">
      <c r="A1187" s="9" t="s">
        <v>635</v>
      </c>
      <c r="B1187" s="10" t="str">
        <f t="shared" si="404"/>
        <v>DJ PUBLISHING, CLOUD, BUMA MAIN</v>
      </c>
      <c r="C1187" s="2">
        <f>IFERROR(MATCH(MASTER!$A1187,'DJ PUBLISHING'!A:A,FALSE),1393)</f>
        <v>1093</v>
      </c>
      <c r="D1187" s="5" t="str">
        <f t="shared" ca="1" si="405"/>
        <v>LIVING IT UP</v>
      </c>
      <c r="E1187" s="6" t="str">
        <f t="shared" ca="1" si="406"/>
        <v>A2 Records</v>
      </c>
      <c r="F1187" s="2">
        <f>IFERROR(MATCH(MASTER!$A1187,CLOUD!B:B,FALSE),1965)</f>
        <v>964</v>
      </c>
      <c r="G1187" s="17">
        <f t="shared" ca="1" si="407"/>
        <v>487196</v>
      </c>
      <c r="H1187" s="18" t="str">
        <f t="shared" ca="1" si="408"/>
        <v>LIVING IT UP</v>
      </c>
      <c r="I1187" s="19" t="str">
        <f t="shared" ca="1" si="409"/>
        <v>FEDORUTSA/TIMMERMAN/TIMMERMAN</v>
      </c>
      <c r="J1187" s="2">
        <f>IFERROR(MATCH(MASTER!$A1187,'BUMA MAIN'!H:H,FALSE),4952)</f>
        <v>654</v>
      </c>
      <c r="K1187" s="32" t="str">
        <f t="shared" ca="1" si="396"/>
        <v>LIVING IT UP</v>
      </c>
      <c r="L1187" s="33">
        <f t="shared" ca="1" si="397"/>
        <v>1351244</v>
      </c>
      <c r="M1187" s="33" t="str">
        <f t="shared" ca="1" si="398"/>
        <v>I-002289736-3</v>
      </c>
      <c r="N1187" s="33">
        <f t="shared" ca="1" si="399"/>
        <v>472380650</v>
      </c>
      <c r="O1187" s="33" t="str">
        <f t="shared" ca="1" si="400"/>
        <v>DJ PUBLISHING</v>
      </c>
      <c r="P1187" s="33">
        <f t="shared" ca="1" si="401"/>
        <v>11555158</v>
      </c>
      <c r="Q1187" s="33">
        <f t="shared" ca="1" si="402"/>
        <v>42352</v>
      </c>
      <c r="R1187" s="34" t="str">
        <f t="shared" ca="1" si="403"/>
        <v>W-010711158</v>
      </c>
      <c r="S1187" s="2">
        <f>IFERROR(MATCH(MASTER!$A1187,'BUMA ALT'!H:H,FALSE),4952)</f>
        <v>4952</v>
      </c>
      <c r="T1187" s="5" t="str">
        <f t="shared" ca="1" si="410"/>
        <v>-</v>
      </c>
      <c r="U1187" s="51" t="str">
        <f t="shared" ca="1" si="411"/>
        <v>-</v>
      </c>
      <c r="V1187" s="51" t="str">
        <f t="shared" ca="1" si="412"/>
        <v>-</v>
      </c>
      <c r="W1187" s="51" t="str">
        <f t="shared" ca="1" si="413"/>
        <v>-</v>
      </c>
      <c r="X1187" s="51" t="str">
        <f t="shared" ca="1" si="414"/>
        <v>-</v>
      </c>
      <c r="Y1187" s="51" t="str">
        <f t="shared" ca="1" si="415"/>
        <v>-</v>
      </c>
      <c r="Z1187" s="51" t="str">
        <f t="shared" ca="1" si="416"/>
        <v>-</v>
      </c>
      <c r="AA1187" s="6" t="str">
        <f t="shared" ca="1" si="417"/>
        <v>-</v>
      </c>
    </row>
    <row r="1188" spans="1:27" x14ac:dyDescent="0.25">
      <c r="A1188" s="9" t="s">
        <v>897</v>
      </c>
      <c r="B1188" s="10" t="str">
        <f t="shared" si="404"/>
        <v>CLOUD, BUMA MAIN</v>
      </c>
      <c r="C1188" s="2">
        <f>IFERROR(MATCH(MASTER!$A1188,'DJ PUBLISHING'!A:A,FALSE),1393)</f>
        <v>1393</v>
      </c>
      <c r="D1188" s="5" t="str">
        <f t="shared" ca="1" si="405"/>
        <v>-</v>
      </c>
      <c r="E1188" s="6" t="str">
        <f t="shared" ca="1" si="406"/>
        <v>-</v>
      </c>
      <c r="F1188" s="2">
        <f>IFERROR(MATCH(MASTER!$A1188,CLOUD!B:B,FALSE),1965)</f>
        <v>965</v>
      </c>
      <c r="G1188" s="17">
        <f t="shared" ca="1" si="407"/>
        <v>654636</v>
      </c>
      <c r="H1188" s="18" t="str">
        <f t="shared" ca="1" si="408"/>
        <v>LOCKDOWN</v>
      </c>
      <c r="I1188" s="19" t="str">
        <f t="shared" ca="1" si="409"/>
        <v>BAIRD/O DEA</v>
      </c>
      <c r="J1188" s="2">
        <f>IFERROR(MATCH(MASTER!$A1188,'BUMA MAIN'!H:H,FALSE),4952)</f>
        <v>919</v>
      </c>
      <c r="K1188" s="32" t="str">
        <f t="shared" ca="1" si="396"/>
        <v>LOCKDOWN</v>
      </c>
      <c r="L1188" s="33">
        <f t="shared" ca="1" si="397"/>
        <v>1351244</v>
      </c>
      <c r="M1188" s="33" t="str">
        <f t="shared" ca="1" si="398"/>
        <v>I-002289736-3</v>
      </c>
      <c r="N1188" s="33">
        <f t="shared" ca="1" si="399"/>
        <v>472380650</v>
      </c>
      <c r="O1188" s="33" t="str">
        <f t="shared" ca="1" si="400"/>
        <v>DJ PUBLISHING</v>
      </c>
      <c r="P1188" s="33">
        <f t="shared" ca="1" si="401"/>
        <v>11558073</v>
      </c>
      <c r="Q1188" s="33">
        <f t="shared" ca="1" si="402"/>
        <v>42395</v>
      </c>
      <c r="R1188" s="34" t="str">
        <f t="shared" ca="1" si="403"/>
        <v>W-012680821</v>
      </c>
      <c r="S1188" s="2">
        <f>IFERROR(MATCH(MASTER!$A1188,'BUMA ALT'!H:H,FALSE),4952)</f>
        <v>4952</v>
      </c>
      <c r="T1188" s="5" t="str">
        <f t="shared" ca="1" si="410"/>
        <v>-</v>
      </c>
      <c r="U1188" s="51" t="str">
        <f t="shared" ca="1" si="411"/>
        <v>-</v>
      </c>
      <c r="V1188" s="51" t="str">
        <f t="shared" ca="1" si="412"/>
        <v>-</v>
      </c>
      <c r="W1188" s="51" t="str">
        <f t="shared" ca="1" si="413"/>
        <v>-</v>
      </c>
      <c r="X1188" s="51" t="str">
        <f t="shared" ca="1" si="414"/>
        <v>-</v>
      </c>
      <c r="Y1188" s="51" t="str">
        <f t="shared" ca="1" si="415"/>
        <v>-</v>
      </c>
      <c r="Z1188" s="51" t="str">
        <f t="shared" ca="1" si="416"/>
        <v>-</v>
      </c>
      <c r="AA1188" s="6" t="str">
        <f t="shared" ca="1" si="417"/>
        <v>-</v>
      </c>
    </row>
    <row r="1189" spans="1:27" x14ac:dyDescent="0.25">
      <c r="A1189" s="9" t="s">
        <v>1766</v>
      </c>
      <c r="B1189" s="10" t="str">
        <f t="shared" si="404"/>
        <v>CLOUD</v>
      </c>
      <c r="C1189" s="2">
        <f>IFERROR(MATCH(MASTER!$A1189,'DJ PUBLISHING'!A:A,FALSE),1393)</f>
        <v>1393</v>
      </c>
      <c r="D1189" s="5" t="str">
        <f t="shared" ca="1" si="405"/>
        <v>-</v>
      </c>
      <c r="E1189" s="6" t="str">
        <f t="shared" ca="1" si="406"/>
        <v>-</v>
      </c>
      <c r="F1189" s="2">
        <f>IFERROR(MATCH(MASTER!$A1189,CLOUD!B:B,FALSE),1965)</f>
        <v>966</v>
      </c>
      <c r="G1189" s="17">
        <f t="shared" ca="1" si="407"/>
        <v>92989</v>
      </c>
      <c r="H1189" s="18" t="str">
        <f t="shared" ca="1" si="408"/>
        <v>LOCKED</v>
      </c>
      <c r="I1189" s="19" t="str">
        <f t="shared" ca="1" si="409"/>
        <v>VISIBELLI</v>
      </c>
      <c r="J1189" s="2">
        <f>IFERROR(MATCH(MASTER!$A1189,'BUMA MAIN'!H:H,FALSE),4952)</f>
        <v>4952</v>
      </c>
      <c r="K1189" s="32" t="str">
        <f t="shared" ca="1" si="396"/>
        <v>-</v>
      </c>
      <c r="L1189" s="33" t="str">
        <f t="shared" ca="1" si="397"/>
        <v>-</v>
      </c>
      <c r="M1189" s="33" t="str">
        <f t="shared" ca="1" si="398"/>
        <v>-</v>
      </c>
      <c r="N1189" s="33" t="str">
        <f t="shared" ca="1" si="399"/>
        <v>-</v>
      </c>
      <c r="O1189" s="33" t="str">
        <f t="shared" ca="1" si="400"/>
        <v>-</v>
      </c>
      <c r="P1189" s="33" t="str">
        <f t="shared" ca="1" si="401"/>
        <v>-</v>
      </c>
      <c r="Q1189" s="33" t="str">
        <f t="shared" ca="1" si="402"/>
        <v>-</v>
      </c>
      <c r="R1189" s="34" t="str">
        <f t="shared" ca="1" si="403"/>
        <v>-</v>
      </c>
      <c r="S1189" s="2">
        <f>IFERROR(MATCH(MASTER!$A1189,'BUMA ALT'!H:H,FALSE),4952)</f>
        <v>4952</v>
      </c>
      <c r="T1189" s="5" t="str">
        <f t="shared" ca="1" si="410"/>
        <v>-</v>
      </c>
      <c r="U1189" s="51" t="str">
        <f t="shared" ca="1" si="411"/>
        <v>-</v>
      </c>
      <c r="V1189" s="51" t="str">
        <f t="shared" ca="1" si="412"/>
        <v>-</v>
      </c>
      <c r="W1189" s="51" t="str">
        <f t="shared" ca="1" si="413"/>
        <v>-</v>
      </c>
      <c r="X1189" s="51" t="str">
        <f t="shared" ca="1" si="414"/>
        <v>-</v>
      </c>
      <c r="Y1189" s="51" t="str">
        <f t="shared" ca="1" si="415"/>
        <v>-</v>
      </c>
      <c r="Z1189" s="51" t="str">
        <f t="shared" ca="1" si="416"/>
        <v>-</v>
      </c>
      <c r="AA1189" s="6" t="str">
        <f t="shared" ca="1" si="417"/>
        <v>-</v>
      </c>
    </row>
    <row r="1190" spans="1:27" x14ac:dyDescent="0.25">
      <c r="A1190" s="9" t="s">
        <v>4097</v>
      </c>
      <c r="B1190" s="10" t="str">
        <f t="shared" si="404"/>
        <v>BUMA ALT</v>
      </c>
      <c r="C1190" s="2">
        <f>IFERROR(MATCH(MASTER!$A1190,'DJ PUBLISHING'!A:A,FALSE),1393)</f>
        <v>1393</v>
      </c>
      <c r="D1190" s="5" t="str">
        <f t="shared" ca="1" si="405"/>
        <v>-</v>
      </c>
      <c r="E1190" s="6" t="str">
        <f t="shared" ca="1" si="406"/>
        <v>-</v>
      </c>
      <c r="F1190" s="2">
        <f>IFERROR(MATCH(MASTER!$A1190,CLOUD!B:B,FALSE),1965)</f>
        <v>1965</v>
      </c>
      <c r="G1190" s="17" t="str">
        <f t="shared" ca="1" si="407"/>
        <v>-</v>
      </c>
      <c r="H1190" s="18" t="str">
        <f t="shared" ca="1" si="408"/>
        <v>-</v>
      </c>
      <c r="I1190" s="19" t="str">
        <f t="shared" ca="1" si="409"/>
        <v>-</v>
      </c>
      <c r="J1190" s="2">
        <f>IFERROR(MATCH(MASTER!$A1190,'BUMA MAIN'!H:H,FALSE),4952)</f>
        <v>4952</v>
      </c>
      <c r="K1190" s="32" t="str">
        <f t="shared" ca="1" si="396"/>
        <v>-</v>
      </c>
      <c r="L1190" s="33" t="str">
        <f t="shared" ca="1" si="397"/>
        <v>-</v>
      </c>
      <c r="M1190" s="33" t="str">
        <f t="shared" ca="1" si="398"/>
        <v>-</v>
      </c>
      <c r="N1190" s="33" t="str">
        <f t="shared" ca="1" si="399"/>
        <v>-</v>
      </c>
      <c r="O1190" s="33" t="str">
        <f t="shared" ca="1" si="400"/>
        <v>-</v>
      </c>
      <c r="P1190" s="33" t="str">
        <f t="shared" ca="1" si="401"/>
        <v>-</v>
      </c>
      <c r="Q1190" s="33" t="str">
        <f t="shared" ca="1" si="402"/>
        <v>-</v>
      </c>
      <c r="R1190" s="34" t="str">
        <f t="shared" ca="1" si="403"/>
        <v>-</v>
      </c>
      <c r="S1190" s="2">
        <f>IFERROR(MATCH(MASTER!$A1190,'BUMA ALT'!H:H,FALSE),4952)</f>
        <v>941</v>
      </c>
      <c r="T1190" s="5" t="str">
        <f t="shared" ca="1" si="410"/>
        <v>LOCKED DOWN AGAIN</v>
      </c>
      <c r="U1190" s="51">
        <f t="shared" ca="1" si="411"/>
        <v>1351244</v>
      </c>
      <c r="V1190" s="51" t="str">
        <f t="shared" ca="1" si="412"/>
        <v>I-002289736-3</v>
      </c>
      <c r="W1190" s="51">
        <f t="shared" ca="1" si="413"/>
        <v>472380650</v>
      </c>
      <c r="X1190" s="51" t="str">
        <f t="shared" ca="1" si="414"/>
        <v>DJ PUBLISHING</v>
      </c>
      <c r="Y1190" s="51">
        <f t="shared" ca="1" si="415"/>
        <v>11558839</v>
      </c>
      <c r="Z1190" s="51">
        <f t="shared" ca="1" si="416"/>
        <v>42404</v>
      </c>
      <c r="AA1190" s="6" t="str">
        <f t="shared" ca="1" si="417"/>
        <v>W-010996315</v>
      </c>
    </row>
    <row r="1191" spans="1:27" x14ac:dyDescent="0.25">
      <c r="A1191" s="9" t="s">
        <v>245</v>
      </c>
      <c r="B1191" s="10" t="str">
        <f t="shared" si="404"/>
        <v>DJ PUBLISHING, CLOUD, BUMA MAIN</v>
      </c>
      <c r="C1191" s="2">
        <f>IFERROR(MATCH(MASTER!$A1191,'DJ PUBLISHING'!A:A,FALSE),1393)</f>
        <v>224</v>
      </c>
      <c r="D1191" s="5" t="str">
        <f t="shared" ca="1" si="405"/>
        <v>LOCKED DOWN AGAIN (THE PROPHET REMIX)</v>
      </c>
      <c r="E1191" s="6" t="str">
        <f t="shared" ca="1" si="406"/>
        <v>Scantraxx</v>
      </c>
      <c r="F1191" s="2">
        <f>IFERROR(MATCH(MASTER!$A1191,CLOUD!B:B,FALSE),1965)</f>
        <v>967</v>
      </c>
      <c r="G1191" s="17">
        <f t="shared" ca="1" si="407"/>
        <v>325108</v>
      </c>
      <c r="H1191" s="18" t="str">
        <f t="shared" ca="1" si="408"/>
        <v>LOCKED DOWN AGAIN (THE PROPHET REMIX)</v>
      </c>
      <c r="I1191" s="19" t="str">
        <f t="shared" ca="1" si="409"/>
        <v>ELKABAS/KOEHOORN</v>
      </c>
      <c r="J1191" s="2">
        <f>IFERROR(MATCH(MASTER!$A1191,'BUMA MAIN'!H:H,FALSE),4952)</f>
        <v>264</v>
      </c>
      <c r="K1191" s="32" t="str">
        <f t="shared" ca="1" si="396"/>
        <v>LOCKED DOWN AGAIN (THE PROPHET REMIX)</v>
      </c>
      <c r="L1191" s="33">
        <f t="shared" ca="1" si="397"/>
        <v>1351244</v>
      </c>
      <c r="M1191" s="33" t="str">
        <f t="shared" ca="1" si="398"/>
        <v>I-002289736-3</v>
      </c>
      <c r="N1191" s="33">
        <f t="shared" ca="1" si="399"/>
        <v>472380650</v>
      </c>
      <c r="O1191" s="33" t="str">
        <f t="shared" ca="1" si="400"/>
        <v>DJ PUBLISHING</v>
      </c>
      <c r="P1191" s="33">
        <f t="shared" ca="1" si="401"/>
        <v>11424285</v>
      </c>
      <c r="Q1191" s="33">
        <f t="shared" ca="1" si="402"/>
        <v>40466</v>
      </c>
      <c r="R1191" s="34" t="str">
        <f t="shared" ca="1" si="403"/>
        <v>W-006018239</v>
      </c>
      <c r="S1191" s="2">
        <f>IFERROR(MATCH(MASTER!$A1191,'BUMA ALT'!H:H,FALSE),4952)</f>
        <v>4952</v>
      </c>
      <c r="T1191" s="5" t="str">
        <f t="shared" ca="1" si="410"/>
        <v>-</v>
      </c>
      <c r="U1191" s="51" t="str">
        <f t="shared" ca="1" si="411"/>
        <v>-</v>
      </c>
      <c r="V1191" s="51" t="str">
        <f t="shared" ca="1" si="412"/>
        <v>-</v>
      </c>
      <c r="W1191" s="51" t="str">
        <f t="shared" ca="1" si="413"/>
        <v>-</v>
      </c>
      <c r="X1191" s="51" t="str">
        <f t="shared" ca="1" si="414"/>
        <v>-</v>
      </c>
      <c r="Y1191" s="51" t="str">
        <f t="shared" ca="1" si="415"/>
        <v>-</v>
      </c>
      <c r="Z1191" s="51" t="str">
        <f t="shared" ca="1" si="416"/>
        <v>-</v>
      </c>
      <c r="AA1191" s="6" t="str">
        <f t="shared" ca="1" si="417"/>
        <v>-</v>
      </c>
    </row>
    <row r="1192" spans="1:27" x14ac:dyDescent="0.25">
      <c r="A1192" s="9" t="s">
        <v>589</v>
      </c>
      <c r="B1192" s="10" t="str">
        <f t="shared" si="404"/>
        <v>DJ PUBLISHING, CLOUD, BUMA MAIN</v>
      </c>
      <c r="C1192" s="2">
        <f>IFERROR(MATCH(MASTER!$A1192,'DJ PUBLISHING'!A:A,FALSE),1393)</f>
        <v>1068</v>
      </c>
      <c r="D1192" s="5" t="str">
        <f t="shared" ca="1" si="405"/>
        <v>LONE WALKER</v>
      </c>
      <c r="E1192" s="6" t="str">
        <f t="shared" ca="1" si="406"/>
        <v>A2 Records</v>
      </c>
      <c r="F1192" s="2">
        <f>IFERROR(MATCH(MASTER!$A1192,CLOUD!B:B,FALSE),1965)</f>
        <v>968</v>
      </c>
      <c r="G1192" s="17">
        <f t="shared" ca="1" si="407"/>
        <v>465442</v>
      </c>
      <c r="H1192" s="18" t="str">
        <f t="shared" ca="1" si="408"/>
        <v>LONE WALKER</v>
      </c>
      <c r="I1192" s="19" t="str">
        <f t="shared" ca="1" si="409"/>
        <v xml:space="preserve">MARIOTTI/TROHA </v>
      </c>
      <c r="J1192" s="2">
        <f>IFERROR(MATCH(MASTER!$A1192,'BUMA MAIN'!H:H,FALSE),4952)</f>
        <v>608</v>
      </c>
      <c r="K1192" s="32" t="str">
        <f t="shared" ca="1" si="396"/>
        <v>LONE WALKER</v>
      </c>
      <c r="L1192" s="33">
        <f t="shared" ca="1" si="397"/>
        <v>1351244</v>
      </c>
      <c r="M1192" s="33" t="str">
        <f t="shared" ca="1" si="398"/>
        <v>I-002289736-3</v>
      </c>
      <c r="N1192" s="33">
        <f t="shared" ca="1" si="399"/>
        <v>472380650</v>
      </c>
      <c r="O1192" s="33" t="str">
        <f t="shared" ca="1" si="400"/>
        <v>DJ PUBLISHING</v>
      </c>
      <c r="P1192" s="33">
        <f t="shared" ca="1" si="401"/>
        <v>11555158</v>
      </c>
      <c r="Q1192" s="33">
        <f t="shared" ca="1" si="402"/>
        <v>42352</v>
      </c>
      <c r="R1192" s="34" t="str">
        <f t="shared" ca="1" si="403"/>
        <v>W-009393928</v>
      </c>
      <c r="S1192" s="2">
        <f>IFERROR(MATCH(MASTER!$A1192,'BUMA ALT'!H:H,FALSE),4952)</f>
        <v>4952</v>
      </c>
      <c r="T1192" s="5" t="str">
        <f t="shared" ca="1" si="410"/>
        <v>-</v>
      </c>
      <c r="U1192" s="51" t="str">
        <f t="shared" ca="1" si="411"/>
        <v>-</v>
      </c>
      <c r="V1192" s="51" t="str">
        <f t="shared" ca="1" si="412"/>
        <v>-</v>
      </c>
      <c r="W1192" s="51" t="str">
        <f t="shared" ca="1" si="413"/>
        <v>-</v>
      </c>
      <c r="X1192" s="51" t="str">
        <f t="shared" ca="1" si="414"/>
        <v>-</v>
      </c>
      <c r="Y1192" s="51" t="str">
        <f t="shared" ca="1" si="415"/>
        <v>-</v>
      </c>
      <c r="Z1192" s="51" t="str">
        <f t="shared" ca="1" si="416"/>
        <v>-</v>
      </c>
      <c r="AA1192" s="6" t="str">
        <f t="shared" ca="1" si="417"/>
        <v>-</v>
      </c>
    </row>
    <row r="1193" spans="1:27" x14ac:dyDescent="0.25">
      <c r="A1193" s="9" t="s">
        <v>824</v>
      </c>
      <c r="B1193" s="10" t="str">
        <f t="shared" si="404"/>
        <v>DJ PUBLISHING, CLOUD, BUMA MAIN</v>
      </c>
      <c r="C1193" s="2">
        <f>IFERROR(MATCH(MASTER!$A1193,'DJ PUBLISHING'!A:A,FALSE),1393)</f>
        <v>1116</v>
      </c>
      <c r="D1193" s="5" t="str">
        <f t="shared" ca="1" si="405"/>
        <v>LONG HARD SUMMER</v>
      </c>
      <c r="E1193" s="6" t="str">
        <f t="shared" ca="1" si="406"/>
        <v>A2 Records</v>
      </c>
      <c r="F1193" s="2">
        <f>IFERROR(MATCH(MASTER!$A1193,CLOUD!B:B,FALSE),1965)</f>
        <v>969</v>
      </c>
      <c r="G1193" s="17">
        <f t="shared" ca="1" si="407"/>
        <v>626271</v>
      </c>
      <c r="H1193" s="18" t="str">
        <f t="shared" ca="1" si="408"/>
        <v>LONG HARD SUMMER</v>
      </c>
      <c r="I1193" s="19" t="str">
        <f t="shared" ca="1" si="409"/>
        <v>AANDEWIEL/PLOEGMAKERS/RYAN</v>
      </c>
      <c r="J1193" s="2">
        <f>IFERROR(MATCH(MASTER!$A1193,'BUMA MAIN'!H:H,FALSE),4952)</f>
        <v>845</v>
      </c>
      <c r="K1193" s="32" t="str">
        <f t="shared" ca="1" si="396"/>
        <v>LONG HARD SUMMER</v>
      </c>
      <c r="L1193" s="33">
        <f t="shared" ca="1" si="397"/>
        <v>1351244</v>
      </c>
      <c r="M1193" s="33" t="str">
        <f t="shared" ca="1" si="398"/>
        <v>I-002289736-3</v>
      </c>
      <c r="N1193" s="33">
        <f t="shared" ca="1" si="399"/>
        <v>472380650</v>
      </c>
      <c r="O1193" s="33" t="str">
        <f t="shared" ca="1" si="400"/>
        <v>DJ PUBLISHING</v>
      </c>
      <c r="P1193" s="33">
        <f t="shared" ca="1" si="401"/>
        <v>11555770</v>
      </c>
      <c r="Q1193" s="33">
        <f t="shared" ca="1" si="402"/>
        <v>42360</v>
      </c>
      <c r="R1193" s="34" t="str">
        <f t="shared" ca="1" si="403"/>
        <v>W-010787121</v>
      </c>
      <c r="S1193" s="2">
        <f>IFERROR(MATCH(MASTER!$A1193,'BUMA ALT'!H:H,FALSE),4952)</f>
        <v>4952</v>
      </c>
      <c r="T1193" s="5" t="str">
        <f t="shared" ca="1" si="410"/>
        <v>-</v>
      </c>
      <c r="U1193" s="51" t="str">
        <f t="shared" ca="1" si="411"/>
        <v>-</v>
      </c>
      <c r="V1193" s="51" t="str">
        <f t="shared" ca="1" si="412"/>
        <v>-</v>
      </c>
      <c r="W1193" s="51" t="str">
        <f t="shared" ca="1" si="413"/>
        <v>-</v>
      </c>
      <c r="X1193" s="51" t="str">
        <f t="shared" ca="1" si="414"/>
        <v>-</v>
      </c>
      <c r="Y1193" s="51" t="str">
        <f t="shared" ca="1" si="415"/>
        <v>-</v>
      </c>
      <c r="Z1193" s="51" t="str">
        <f t="shared" ca="1" si="416"/>
        <v>-</v>
      </c>
      <c r="AA1193" s="6" t="str">
        <f t="shared" ca="1" si="417"/>
        <v>-</v>
      </c>
    </row>
    <row r="1194" spans="1:27" x14ac:dyDescent="0.25">
      <c r="A1194" s="9" t="s">
        <v>2597</v>
      </c>
      <c r="B1194" s="10" t="str">
        <f t="shared" si="404"/>
        <v>DJ PUBLISHING</v>
      </c>
      <c r="C1194" s="2">
        <f>IFERROR(MATCH(MASTER!$A1194,'DJ PUBLISHING'!A:A,FALSE),1393)</f>
        <v>1169</v>
      </c>
      <c r="D1194" s="5" t="str">
        <f t="shared" ca="1" si="405"/>
        <v>LOOPS &amp; THINGS</v>
      </c>
      <c r="E1194" s="6" t="str">
        <f t="shared" ca="1" si="406"/>
        <v>ITALIAN HARDSTYLE</v>
      </c>
      <c r="F1194" s="2">
        <f>IFERROR(MATCH(MASTER!$A1194,CLOUD!B:B,FALSE),1965)</f>
        <v>1965</v>
      </c>
      <c r="G1194" s="17" t="str">
        <f t="shared" ca="1" si="407"/>
        <v>-</v>
      </c>
      <c r="H1194" s="18" t="str">
        <f t="shared" ca="1" si="408"/>
        <v>-</v>
      </c>
      <c r="I1194" s="19" t="str">
        <f t="shared" ca="1" si="409"/>
        <v>-</v>
      </c>
      <c r="J1194" s="2">
        <f>IFERROR(MATCH(MASTER!$A1194,'BUMA MAIN'!H:H,FALSE),4952)</f>
        <v>4952</v>
      </c>
      <c r="K1194" s="32" t="str">
        <f t="shared" ca="1" si="396"/>
        <v>-</v>
      </c>
      <c r="L1194" s="33" t="str">
        <f t="shared" ca="1" si="397"/>
        <v>-</v>
      </c>
      <c r="M1194" s="33" t="str">
        <f t="shared" ca="1" si="398"/>
        <v>-</v>
      </c>
      <c r="N1194" s="33" t="str">
        <f t="shared" ca="1" si="399"/>
        <v>-</v>
      </c>
      <c r="O1194" s="33" t="str">
        <f t="shared" ca="1" si="400"/>
        <v>-</v>
      </c>
      <c r="P1194" s="33" t="str">
        <f t="shared" ca="1" si="401"/>
        <v>-</v>
      </c>
      <c r="Q1194" s="33" t="str">
        <f t="shared" ca="1" si="402"/>
        <v>-</v>
      </c>
      <c r="R1194" s="34" t="str">
        <f t="shared" ca="1" si="403"/>
        <v>-</v>
      </c>
      <c r="S1194" s="2">
        <f>IFERROR(MATCH(MASTER!$A1194,'BUMA ALT'!H:H,FALSE),4952)</f>
        <v>4952</v>
      </c>
      <c r="T1194" s="5" t="str">
        <f t="shared" ca="1" si="410"/>
        <v>-</v>
      </c>
      <c r="U1194" s="51" t="str">
        <f t="shared" ca="1" si="411"/>
        <v>-</v>
      </c>
      <c r="V1194" s="51" t="str">
        <f t="shared" ca="1" si="412"/>
        <v>-</v>
      </c>
      <c r="W1194" s="51" t="str">
        <f t="shared" ca="1" si="413"/>
        <v>-</v>
      </c>
      <c r="X1194" s="51" t="str">
        <f t="shared" ca="1" si="414"/>
        <v>-</v>
      </c>
      <c r="Y1194" s="51" t="str">
        <f t="shared" ca="1" si="415"/>
        <v>-</v>
      </c>
      <c r="Z1194" s="51" t="str">
        <f t="shared" ca="1" si="416"/>
        <v>-</v>
      </c>
      <c r="AA1194" s="6" t="str">
        <f t="shared" ca="1" si="417"/>
        <v>-</v>
      </c>
    </row>
    <row r="1195" spans="1:27" x14ac:dyDescent="0.25">
      <c r="A1195" s="9" t="s">
        <v>783</v>
      </c>
      <c r="B1195" s="10" t="str">
        <f t="shared" si="404"/>
        <v>DJ PUBLISHING, CLOUD, BUMA MAIN</v>
      </c>
      <c r="C1195" s="2">
        <f>IFERROR(MATCH(MASTER!$A1195,'DJ PUBLISHING'!A:A,FALSE),1393)</f>
        <v>806</v>
      </c>
      <c r="D1195" s="5" t="str">
        <f t="shared" ca="1" si="405"/>
        <v>LOSE CONTROL</v>
      </c>
      <c r="E1195" s="6" t="str">
        <f t="shared" ca="1" si="406"/>
        <v>X-BONE</v>
      </c>
      <c r="F1195" s="2">
        <f>IFERROR(MATCH(MASTER!$A1195,CLOUD!B:B,FALSE),1965)</f>
        <v>970</v>
      </c>
      <c r="G1195" s="17">
        <f t="shared" ca="1" si="407"/>
        <v>557831</v>
      </c>
      <c r="H1195" s="18" t="str">
        <f t="shared" ca="1" si="408"/>
        <v>LOSE CONTROL</v>
      </c>
      <c r="I1195" s="19" t="str">
        <f t="shared" ca="1" si="409"/>
        <v>TENSINI</v>
      </c>
      <c r="J1195" s="2">
        <f>IFERROR(MATCH(MASTER!$A1195,'BUMA MAIN'!H:H,FALSE),4952)</f>
        <v>803</v>
      </c>
      <c r="K1195" s="32" t="str">
        <f t="shared" ca="1" si="396"/>
        <v>LOSE CONTROL</v>
      </c>
      <c r="L1195" s="33">
        <f t="shared" ca="1" si="397"/>
        <v>1351244</v>
      </c>
      <c r="M1195" s="33" t="str">
        <f t="shared" ca="1" si="398"/>
        <v>I-002289736-3</v>
      </c>
      <c r="N1195" s="33">
        <f t="shared" ca="1" si="399"/>
        <v>472380650</v>
      </c>
      <c r="O1195" s="33" t="str">
        <f t="shared" ca="1" si="400"/>
        <v>DJ PUBLISHING</v>
      </c>
      <c r="P1195" s="33">
        <f t="shared" ca="1" si="401"/>
        <v>11555770</v>
      </c>
      <c r="Q1195" s="33">
        <f t="shared" ca="1" si="402"/>
        <v>42360</v>
      </c>
      <c r="R1195" s="34" t="str">
        <f t="shared" ca="1" si="403"/>
        <v>W-010787057</v>
      </c>
      <c r="S1195" s="2">
        <f>IFERROR(MATCH(MASTER!$A1195,'BUMA ALT'!H:H,FALSE),4952)</f>
        <v>4952</v>
      </c>
      <c r="T1195" s="5" t="str">
        <f t="shared" ca="1" si="410"/>
        <v>-</v>
      </c>
      <c r="U1195" s="51" t="str">
        <f t="shared" ca="1" si="411"/>
        <v>-</v>
      </c>
      <c r="V1195" s="51" t="str">
        <f t="shared" ca="1" si="412"/>
        <v>-</v>
      </c>
      <c r="W1195" s="51" t="str">
        <f t="shared" ca="1" si="413"/>
        <v>-</v>
      </c>
      <c r="X1195" s="51" t="str">
        <f t="shared" ca="1" si="414"/>
        <v>-</v>
      </c>
      <c r="Y1195" s="51" t="str">
        <f t="shared" ca="1" si="415"/>
        <v>-</v>
      </c>
      <c r="Z1195" s="51" t="str">
        <f t="shared" ca="1" si="416"/>
        <v>-</v>
      </c>
      <c r="AA1195" s="6" t="str">
        <f t="shared" ca="1" si="417"/>
        <v>-</v>
      </c>
    </row>
    <row r="1196" spans="1:27" x14ac:dyDescent="0.25">
      <c r="A1196" s="9" t="s">
        <v>2598</v>
      </c>
      <c r="B1196" s="10" t="str">
        <f t="shared" si="404"/>
        <v>DJ PUBLISHING</v>
      </c>
      <c r="C1196" s="2">
        <f>IFERROR(MATCH(MASTER!$A1196,'DJ PUBLISHING'!A:A,FALSE),1393)</f>
        <v>1371</v>
      </c>
      <c r="D1196" s="5" t="str">
        <f t="shared" ca="1" si="405"/>
        <v>LOSE THE FIGHT</v>
      </c>
      <c r="E1196" s="6" t="str">
        <f t="shared" ca="1" si="406"/>
        <v>WAR FORCE</v>
      </c>
      <c r="F1196" s="2">
        <f>IFERROR(MATCH(MASTER!$A1196,CLOUD!B:B,FALSE),1965)</f>
        <v>1965</v>
      </c>
      <c r="G1196" s="17" t="str">
        <f t="shared" ca="1" si="407"/>
        <v>-</v>
      </c>
      <c r="H1196" s="18" t="str">
        <f t="shared" ca="1" si="408"/>
        <v>-</v>
      </c>
      <c r="I1196" s="19" t="str">
        <f t="shared" ca="1" si="409"/>
        <v>-</v>
      </c>
      <c r="J1196" s="2">
        <f>IFERROR(MATCH(MASTER!$A1196,'BUMA MAIN'!H:H,FALSE),4952)</f>
        <v>4952</v>
      </c>
      <c r="K1196" s="32" t="str">
        <f t="shared" ca="1" si="396"/>
        <v>-</v>
      </c>
      <c r="L1196" s="33" t="str">
        <f t="shared" ca="1" si="397"/>
        <v>-</v>
      </c>
      <c r="M1196" s="33" t="str">
        <f t="shared" ca="1" si="398"/>
        <v>-</v>
      </c>
      <c r="N1196" s="33" t="str">
        <f t="shared" ca="1" si="399"/>
        <v>-</v>
      </c>
      <c r="O1196" s="33" t="str">
        <f t="shared" ca="1" si="400"/>
        <v>-</v>
      </c>
      <c r="P1196" s="33" t="str">
        <f t="shared" ca="1" si="401"/>
        <v>-</v>
      </c>
      <c r="Q1196" s="33" t="str">
        <f t="shared" ca="1" si="402"/>
        <v>-</v>
      </c>
      <c r="R1196" s="34" t="str">
        <f t="shared" ca="1" si="403"/>
        <v>-</v>
      </c>
      <c r="S1196" s="2">
        <f>IFERROR(MATCH(MASTER!$A1196,'BUMA ALT'!H:H,FALSE),4952)</f>
        <v>4952</v>
      </c>
      <c r="T1196" s="5" t="str">
        <f t="shared" ca="1" si="410"/>
        <v>-</v>
      </c>
      <c r="U1196" s="51" t="str">
        <f t="shared" ca="1" si="411"/>
        <v>-</v>
      </c>
      <c r="V1196" s="51" t="str">
        <f t="shared" ca="1" si="412"/>
        <v>-</v>
      </c>
      <c r="W1196" s="51" t="str">
        <f t="shared" ca="1" si="413"/>
        <v>-</v>
      </c>
      <c r="X1196" s="51" t="str">
        <f t="shared" ca="1" si="414"/>
        <v>-</v>
      </c>
      <c r="Y1196" s="51" t="str">
        <f t="shared" ca="1" si="415"/>
        <v>-</v>
      </c>
      <c r="Z1196" s="51" t="str">
        <f t="shared" ca="1" si="416"/>
        <v>-</v>
      </c>
      <c r="AA1196" s="6" t="str">
        <f t="shared" ca="1" si="417"/>
        <v>-</v>
      </c>
    </row>
    <row r="1197" spans="1:27" x14ac:dyDescent="0.25">
      <c r="A1197" s="9" t="s">
        <v>1770</v>
      </c>
      <c r="B1197" s="10" t="str">
        <f t="shared" si="404"/>
        <v>DJ PUBLISHING, CLOUD</v>
      </c>
      <c r="C1197" s="2">
        <f>IFERROR(MATCH(MASTER!$A1197,'DJ PUBLISHING'!A:A,FALSE),1393)</f>
        <v>85</v>
      </c>
      <c r="D1197" s="5" t="str">
        <f t="shared" ca="1" si="405"/>
        <v>LOSE THE STYLE</v>
      </c>
      <c r="E1197" s="6" t="str">
        <f t="shared" ca="1" si="406"/>
        <v>Scantraxx</v>
      </c>
      <c r="F1197" s="2">
        <f>IFERROR(MATCH(MASTER!$A1197,CLOUD!B:B,FALSE),1965)</f>
        <v>971</v>
      </c>
      <c r="G1197" s="17">
        <f t="shared" ca="1" si="407"/>
        <v>80523</v>
      </c>
      <c r="H1197" s="18" t="str">
        <f t="shared" ca="1" si="408"/>
        <v>LOSE THE STYLE</v>
      </c>
      <c r="I1197" s="19" t="str">
        <f t="shared" ca="1" si="409"/>
        <v>DROOGER</v>
      </c>
      <c r="J1197" s="2">
        <f>IFERROR(MATCH(MASTER!$A1197,'BUMA MAIN'!H:H,FALSE),4952)</f>
        <v>4952</v>
      </c>
      <c r="K1197" s="32" t="str">
        <f t="shared" ca="1" si="396"/>
        <v>-</v>
      </c>
      <c r="L1197" s="33" t="str">
        <f t="shared" ca="1" si="397"/>
        <v>-</v>
      </c>
      <c r="M1197" s="33" t="str">
        <f t="shared" ca="1" si="398"/>
        <v>-</v>
      </c>
      <c r="N1197" s="33" t="str">
        <f t="shared" ca="1" si="399"/>
        <v>-</v>
      </c>
      <c r="O1197" s="33" t="str">
        <f t="shared" ca="1" si="400"/>
        <v>-</v>
      </c>
      <c r="P1197" s="33" t="str">
        <f t="shared" ca="1" si="401"/>
        <v>-</v>
      </c>
      <c r="Q1197" s="33" t="str">
        <f t="shared" ca="1" si="402"/>
        <v>-</v>
      </c>
      <c r="R1197" s="34" t="str">
        <f t="shared" ca="1" si="403"/>
        <v>-</v>
      </c>
      <c r="S1197" s="2">
        <f>IFERROR(MATCH(MASTER!$A1197,'BUMA ALT'!H:H,FALSE),4952)</f>
        <v>4952</v>
      </c>
      <c r="T1197" s="5" t="str">
        <f t="shared" ca="1" si="410"/>
        <v>-</v>
      </c>
      <c r="U1197" s="51" t="str">
        <f t="shared" ca="1" si="411"/>
        <v>-</v>
      </c>
      <c r="V1197" s="51" t="str">
        <f t="shared" ca="1" si="412"/>
        <v>-</v>
      </c>
      <c r="W1197" s="51" t="str">
        <f t="shared" ca="1" si="413"/>
        <v>-</v>
      </c>
      <c r="X1197" s="51" t="str">
        <f t="shared" ca="1" si="414"/>
        <v>-</v>
      </c>
      <c r="Y1197" s="51" t="str">
        <f t="shared" ca="1" si="415"/>
        <v>-</v>
      </c>
      <c r="Z1197" s="51" t="str">
        <f t="shared" ca="1" si="416"/>
        <v>-</v>
      </c>
      <c r="AA1197" s="6" t="str">
        <f t="shared" ca="1" si="417"/>
        <v>-</v>
      </c>
    </row>
    <row r="1198" spans="1:27" x14ac:dyDescent="0.25">
      <c r="A1198" s="9" t="s">
        <v>178</v>
      </c>
      <c r="B1198" s="10" t="str">
        <f t="shared" si="404"/>
        <v>CLOUD, BUMA MAIN</v>
      </c>
      <c r="C1198" s="2">
        <f>IFERROR(MATCH(MASTER!$A1198,'DJ PUBLISHING'!A:A,FALSE),1393)</f>
        <v>1393</v>
      </c>
      <c r="D1198" s="5" t="str">
        <f t="shared" ca="1" si="405"/>
        <v>-</v>
      </c>
      <c r="E1198" s="6" t="str">
        <f t="shared" ca="1" si="406"/>
        <v>-</v>
      </c>
      <c r="F1198" s="2">
        <f>IFERROR(MATCH(MASTER!$A1198,CLOUD!B:B,FALSE),1965)</f>
        <v>972</v>
      </c>
      <c r="G1198" s="17">
        <f t="shared" ca="1" si="407"/>
        <v>294647</v>
      </c>
      <c r="H1198" s="18" t="str">
        <f t="shared" ca="1" si="408"/>
        <v>LOSE YOUR MIND</v>
      </c>
      <c r="I1198" s="19" t="str">
        <f t="shared" ca="1" si="409"/>
        <v>ECKEBRECHT</v>
      </c>
      <c r="J1198" s="2">
        <f>IFERROR(MATCH(MASTER!$A1198,'BUMA MAIN'!H:H,FALSE),4952)</f>
        <v>198</v>
      </c>
      <c r="K1198" s="32" t="str">
        <f t="shared" ca="1" si="396"/>
        <v>LOSE YOUR MIND</v>
      </c>
      <c r="L1198" s="33">
        <f t="shared" ca="1" si="397"/>
        <v>1351244</v>
      </c>
      <c r="M1198" s="33" t="str">
        <f t="shared" ca="1" si="398"/>
        <v>I-002289736-3</v>
      </c>
      <c r="N1198" s="33">
        <f t="shared" ca="1" si="399"/>
        <v>472380650</v>
      </c>
      <c r="O1198" s="33" t="str">
        <f t="shared" ca="1" si="400"/>
        <v>DJ PUBLISHING</v>
      </c>
      <c r="P1198" s="33">
        <f t="shared" ca="1" si="401"/>
        <v>4801076</v>
      </c>
      <c r="Q1198" s="33">
        <f t="shared" ca="1" si="402"/>
        <v>38832</v>
      </c>
      <c r="R1198" s="34" t="str">
        <f t="shared" ca="1" si="403"/>
        <v>W-004375909</v>
      </c>
      <c r="S1198" s="2">
        <f>IFERROR(MATCH(MASTER!$A1198,'BUMA ALT'!H:H,FALSE),4952)</f>
        <v>4952</v>
      </c>
      <c r="T1198" s="5" t="str">
        <f t="shared" ca="1" si="410"/>
        <v>-</v>
      </c>
      <c r="U1198" s="51" t="str">
        <f t="shared" ca="1" si="411"/>
        <v>-</v>
      </c>
      <c r="V1198" s="51" t="str">
        <f t="shared" ca="1" si="412"/>
        <v>-</v>
      </c>
      <c r="W1198" s="51" t="str">
        <f t="shared" ca="1" si="413"/>
        <v>-</v>
      </c>
      <c r="X1198" s="51" t="str">
        <f t="shared" ca="1" si="414"/>
        <v>-</v>
      </c>
      <c r="Y1198" s="51" t="str">
        <f t="shared" ca="1" si="415"/>
        <v>-</v>
      </c>
      <c r="Z1198" s="51" t="str">
        <f t="shared" ca="1" si="416"/>
        <v>-</v>
      </c>
      <c r="AA1198" s="6" t="str">
        <f t="shared" ca="1" si="417"/>
        <v>-</v>
      </c>
    </row>
    <row r="1199" spans="1:27" x14ac:dyDescent="0.25">
      <c r="A1199" s="9" t="s">
        <v>690</v>
      </c>
      <c r="B1199" s="10" t="str">
        <f t="shared" si="404"/>
        <v>DJ PUBLISHING, CLOUD, BUMA MAIN</v>
      </c>
      <c r="C1199" s="2">
        <f>IFERROR(MATCH(MASTER!$A1199,'DJ PUBLISHING'!A:A,FALSE),1393)</f>
        <v>477</v>
      </c>
      <c r="D1199" s="5" t="str">
        <f t="shared" ca="1" si="405"/>
        <v>LOSE YOURSELF</v>
      </c>
      <c r="E1199" s="6" t="str">
        <f t="shared" ca="1" si="406"/>
        <v>Scantraxx Silver</v>
      </c>
      <c r="F1199" s="2">
        <f>IFERROR(MATCH(MASTER!$A1199,CLOUD!B:B,FALSE),1965)</f>
        <v>973</v>
      </c>
      <c r="G1199" s="17">
        <f t="shared" ca="1" si="407"/>
        <v>499030</v>
      </c>
      <c r="H1199" s="18" t="str">
        <f t="shared" ca="1" si="408"/>
        <v>LOSE YOURSELF</v>
      </c>
      <c r="I1199" s="19" t="str">
        <f t="shared" ca="1" si="409"/>
        <v>IGGSTRAND/LOU</v>
      </c>
      <c r="J1199" s="2">
        <f>IFERROR(MATCH(MASTER!$A1199,'BUMA MAIN'!H:H,FALSE),4952)</f>
        <v>710</v>
      </c>
      <c r="K1199" s="32" t="str">
        <f t="shared" ca="1" si="396"/>
        <v>LOSE YOURSELF</v>
      </c>
      <c r="L1199" s="33">
        <f t="shared" ca="1" si="397"/>
        <v>1351244</v>
      </c>
      <c r="M1199" s="33" t="str">
        <f t="shared" ca="1" si="398"/>
        <v>I-002289736-3</v>
      </c>
      <c r="N1199" s="33">
        <f t="shared" ca="1" si="399"/>
        <v>472380650</v>
      </c>
      <c r="O1199" s="33" t="str">
        <f t="shared" ca="1" si="400"/>
        <v>DJ PUBLISHING</v>
      </c>
      <c r="P1199" s="33">
        <f t="shared" ca="1" si="401"/>
        <v>11555770</v>
      </c>
      <c r="Q1199" s="33">
        <f t="shared" ca="1" si="402"/>
        <v>42360</v>
      </c>
      <c r="R1199" s="34" t="str">
        <f t="shared" ca="1" si="403"/>
        <v>W-010787083</v>
      </c>
      <c r="S1199" s="2">
        <f>IFERROR(MATCH(MASTER!$A1199,'BUMA ALT'!H:H,FALSE),4952)</f>
        <v>4952</v>
      </c>
      <c r="T1199" s="5" t="str">
        <f t="shared" ca="1" si="410"/>
        <v>-</v>
      </c>
      <c r="U1199" s="51" t="str">
        <f t="shared" ca="1" si="411"/>
        <v>-</v>
      </c>
      <c r="V1199" s="51" t="str">
        <f t="shared" ca="1" si="412"/>
        <v>-</v>
      </c>
      <c r="W1199" s="51" t="str">
        <f t="shared" ca="1" si="413"/>
        <v>-</v>
      </c>
      <c r="X1199" s="51" t="str">
        <f t="shared" ca="1" si="414"/>
        <v>-</v>
      </c>
      <c r="Y1199" s="51" t="str">
        <f t="shared" ca="1" si="415"/>
        <v>-</v>
      </c>
      <c r="Z1199" s="51" t="str">
        <f t="shared" ca="1" si="416"/>
        <v>-</v>
      </c>
      <c r="AA1199" s="6" t="str">
        <f t="shared" ca="1" si="417"/>
        <v>-</v>
      </c>
    </row>
    <row r="1200" spans="1:27" x14ac:dyDescent="0.25">
      <c r="A1200" s="9" t="s">
        <v>2599</v>
      </c>
      <c r="B1200" s="10" t="str">
        <f t="shared" si="404"/>
        <v>DJ PUBLISHING</v>
      </c>
      <c r="C1200" s="2">
        <f>IFERROR(MATCH(MASTER!$A1200,'DJ PUBLISHING'!A:A,FALSE),1393)</f>
        <v>854</v>
      </c>
      <c r="D1200" s="5" t="str">
        <f t="shared" ca="1" si="405"/>
        <v>LOSING YOU</v>
      </c>
      <c r="E1200" s="6" t="str">
        <f t="shared" ca="1" si="406"/>
        <v>X-BONE</v>
      </c>
      <c r="F1200" s="2">
        <f>IFERROR(MATCH(MASTER!$A1200,CLOUD!B:B,FALSE),1965)</f>
        <v>1965</v>
      </c>
      <c r="G1200" s="17" t="str">
        <f t="shared" ca="1" si="407"/>
        <v>-</v>
      </c>
      <c r="H1200" s="18" t="str">
        <f t="shared" ca="1" si="408"/>
        <v>-</v>
      </c>
      <c r="I1200" s="19" t="str">
        <f t="shared" ca="1" si="409"/>
        <v>-</v>
      </c>
      <c r="J1200" s="2">
        <f>IFERROR(MATCH(MASTER!$A1200,'BUMA MAIN'!H:H,FALSE),4952)</f>
        <v>4952</v>
      </c>
      <c r="K1200" s="32" t="str">
        <f t="shared" ca="1" si="396"/>
        <v>-</v>
      </c>
      <c r="L1200" s="33" t="str">
        <f t="shared" ca="1" si="397"/>
        <v>-</v>
      </c>
      <c r="M1200" s="33" t="str">
        <f t="shared" ca="1" si="398"/>
        <v>-</v>
      </c>
      <c r="N1200" s="33" t="str">
        <f t="shared" ca="1" si="399"/>
        <v>-</v>
      </c>
      <c r="O1200" s="33" t="str">
        <f t="shared" ca="1" si="400"/>
        <v>-</v>
      </c>
      <c r="P1200" s="33" t="str">
        <f t="shared" ca="1" si="401"/>
        <v>-</v>
      </c>
      <c r="Q1200" s="33" t="str">
        <f t="shared" ca="1" si="402"/>
        <v>-</v>
      </c>
      <c r="R1200" s="34" t="str">
        <f t="shared" ca="1" si="403"/>
        <v>-</v>
      </c>
      <c r="S1200" s="2">
        <f>IFERROR(MATCH(MASTER!$A1200,'BUMA ALT'!H:H,FALSE),4952)</f>
        <v>4952</v>
      </c>
      <c r="T1200" s="5" t="str">
        <f t="shared" ca="1" si="410"/>
        <v>-</v>
      </c>
      <c r="U1200" s="51" t="str">
        <f t="shared" ca="1" si="411"/>
        <v>-</v>
      </c>
      <c r="V1200" s="51" t="str">
        <f t="shared" ca="1" si="412"/>
        <v>-</v>
      </c>
      <c r="W1200" s="51" t="str">
        <f t="shared" ca="1" si="413"/>
        <v>-</v>
      </c>
      <c r="X1200" s="51" t="str">
        <f t="shared" ca="1" si="414"/>
        <v>-</v>
      </c>
      <c r="Y1200" s="51" t="str">
        <f t="shared" ca="1" si="415"/>
        <v>-</v>
      </c>
      <c r="Z1200" s="51" t="str">
        <f t="shared" ca="1" si="416"/>
        <v>-</v>
      </c>
      <c r="AA1200" s="6" t="str">
        <f t="shared" ca="1" si="417"/>
        <v>-</v>
      </c>
    </row>
    <row r="1201" spans="1:27" x14ac:dyDescent="0.25">
      <c r="A1201" s="9" t="s">
        <v>1771</v>
      </c>
      <c r="B1201" s="10" t="str">
        <f t="shared" si="404"/>
        <v>DJ PUBLISHING, CLOUD</v>
      </c>
      <c r="C1201" s="2">
        <f>IFERROR(MATCH(MASTER!$A1201,'DJ PUBLISHING'!A:A,FALSE),1393)</f>
        <v>1349</v>
      </c>
      <c r="D1201" s="5" t="str">
        <f t="shared" ca="1" si="405"/>
        <v>LOST</v>
      </c>
      <c r="E1201" s="6" t="str">
        <f t="shared" ca="1" si="406"/>
        <v>SPECIAL</v>
      </c>
      <c r="F1201" s="2">
        <f>IFERROR(MATCH(MASTER!$A1201,CLOUD!B:B,FALSE),1965)</f>
        <v>974</v>
      </c>
      <c r="G1201" s="17">
        <f t="shared" ca="1" si="407"/>
        <v>125915</v>
      </c>
      <c r="H1201" s="18" t="str">
        <f t="shared" ca="1" si="408"/>
        <v>LOST</v>
      </c>
      <c r="I1201" s="19" t="str">
        <f t="shared" ca="1" si="409"/>
        <v>STADT VAN DE</v>
      </c>
      <c r="J1201" s="2">
        <f>IFERROR(MATCH(MASTER!$A1201,'BUMA MAIN'!H:H,FALSE),4952)</f>
        <v>4952</v>
      </c>
      <c r="K1201" s="32" t="str">
        <f t="shared" ca="1" si="396"/>
        <v>-</v>
      </c>
      <c r="L1201" s="33" t="str">
        <f t="shared" ca="1" si="397"/>
        <v>-</v>
      </c>
      <c r="M1201" s="33" t="str">
        <f t="shared" ca="1" si="398"/>
        <v>-</v>
      </c>
      <c r="N1201" s="33" t="str">
        <f t="shared" ca="1" si="399"/>
        <v>-</v>
      </c>
      <c r="O1201" s="33" t="str">
        <f t="shared" ca="1" si="400"/>
        <v>-</v>
      </c>
      <c r="P1201" s="33" t="str">
        <f t="shared" ca="1" si="401"/>
        <v>-</v>
      </c>
      <c r="Q1201" s="33" t="str">
        <f t="shared" ca="1" si="402"/>
        <v>-</v>
      </c>
      <c r="R1201" s="34" t="str">
        <f t="shared" ca="1" si="403"/>
        <v>-</v>
      </c>
      <c r="S1201" s="2">
        <f>IFERROR(MATCH(MASTER!$A1201,'BUMA ALT'!H:H,FALSE),4952)</f>
        <v>4952</v>
      </c>
      <c r="T1201" s="5" t="str">
        <f t="shared" ca="1" si="410"/>
        <v>-</v>
      </c>
      <c r="U1201" s="51" t="str">
        <f t="shared" ca="1" si="411"/>
        <v>-</v>
      </c>
      <c r="V1201" s="51" t="str">
        <f t="shared" ca="1" si="412"/>
        <v>-</v>
      </c>
      <c r="W1201" s="51" t="str">
        <f t="shared" ca="1" si="413"/>
        <v>-</v>
      </c>
      <c r="X1201" s="51" t="str">
        <f t="shared" ca="1" si="414"/>
        <v>-</v>
      </c>
      <c r="Y1201" s="51" t="str">
        <f t="shared" ca="1" si="415"/>
        <v>-</v>
      </c>
      <c r="Z1201" s="51" t="str">
        <f t="shared" ca="1" si="416"/>
        <v>-</v>
      </c>
      <c r="AA1201" s="6" t="str">
        <f t="shared" ca="1" si="417"/>
        <v>-</v>
      </c>
    </row>
    <row r="1202" spans="1:27" x14ac:dyDescent="0.25">
      <c r="A1202" s="9" t="s">
        <v>1772</v>
      </c>
      <c r="B1202" s="10" t="str">
        <f t="shared" si="404"/>
        <v>DJ PUBLISHING, CLOUD</v>
      </c>
      <c r="C1202" s="2">
        <f>IFERROR(MATCH(MASTER!$A1202,'DJ PUBLISHING'!A:A,FALSE),1393)</f>
        <v>68</v>
      </c>
      <c r="D1202" s="5" t="str">
        <f t="shared" ca="1" si="405"/>
        <v>LOST IN ETERNITY</v>
      </c>
      <c r="E1202" s="6" t="str">
        <f t="shared" ca="1" si="406"/>
        <v>Scantraxx</v>
      </c>
      <c r="F1202" s="2">
        <f>IFERROR(MATCH(MASTER!$A1202,CLOUD!B:B,FALSE),1965)</f>
        <v>975</v>
      </c>
      <c r="G1202" s="17">
        <f t="shared" ca="1" si="407"/>
        <v>82463</v>
      </c>
      <c r="H1202" s="18" t="str">
        <f t="shared" ca="1" si="408"/>
        <v>LOST IN ETERNITY</v>
      </c>
      <c r="I1202" s="19" t="str">
        <f t="shared" ca="1" si="409"/>
        <v>CRAANE/PIJNENBURG/PIJNENBURG</v>
      </c>
      <c r="J1202" s="2">
        <f>IFERROR(MATCH(MASTER!$A1202,'BUMA MAIN'!H:H,FALSE),4952)</f>
        <v>4952</v>
      </c>
      <c r="K1202" s="32" t="str">
        <f t="shared" ca="1" si="396"/>
        <v>-</v>
      </c>
      <c r="L1202" s="33" t="str">
        <f t="shared" ca="1" si="397"/>
        <v>-</v>
      </c>
      <c r="M1202" s="33" t="str">
        <f t="shared" ca="1" si="398"/>
        <v>-</v>
      </c>
      <c r="N1202" s="33" t="str">
        <f t="shared" ca="1" si="399"/>
        <v>-</v>
      </c>
      <c r="O1202" s="33" t="str">
        <f t="shared" ca="1" si="400"/>
        <v>-</v>
      </c>
      <c r="P1202" s="33" t="str">
        <f t="shared" ca="1" si="401"/>
        <v>-</v>
      </c>
      <c r="Q1202" s="33" t="str">
        <f t="shared" ca="1" si="402"/>
        <v>-</v>
      </c>
      <c r="R1202" s="34" t="str">
        <f t="shared" ca="1" si="403"/>
        <v>-</v>
      </c>
      <c r="S1202" s="2">
        <f>IFERROR(MATCH(MASTER!$A1202,'BUMA ALT'!H:H,FALSE),4952)</f>
        <v>4952</v>
      </c>
      <c r="T1202" s="5" t="str">
        <f t="shared" ca="1" si="410"/>
        <v>-</v>
      </c>
      <c r="U1202" s="51" t="str">
        <f t="shared" ca="1" si="411"/>
        <v>-</v>
      </c>
      <c r="V1202" s="51" t="str">
        <f t="shared" ca="1" si="412"/>
        <v>-</v>
      </c>
      <c r="W1202" s="51" t="str">
        <f t="shared" ca="1" si="413"/>
        <v>-</v>
      </c>
      <c r="X1202" s="51" t="str">
        <f t="shared" ca="1" si="414"/>
        <v>-</v>
      </c>
      <c r="Y1202" s="51" t="str">
        <f t="shared" ca="1" si="415"/>
        <v>-</v>
      </c>
      <c r="Z1202" s="51" t="str">
        <f t="shared" ca="1" si="416"/>
        <v>-</v>
      </c>
      <c r="AA1202" s="6" t="str">
        <f t="shared" ca="1" si="417"/>
        <v>-</v>
      </c>
    </row>
    <row r="1203" spans="1:27" x14ac:dyDescent="0.25">
      <c r="A1203" s="9" t="s">
        <v>500</v>
      </c>
      <c r="B1203" s="10" t="str">
        <f t="shared" si="404"/>
        <v>DJ PUBLISHING, CLOUD, BUMA MAIN</v>
      </c>
      <c r="C1203" s="2">
        <f>IFERROR(MATCH(MASTER!$A1203,'DJ PUBLISHING'!A:A,FALSE),1393)</f>
        <v>926</v>
      </c>
      <c r="D1203" s="5" t="str">
        <f t="shared" ca="1" si="405"/>
        <v>LOST IN LIMBO</v>
      </c>
      <c r="E1203" s="6" t="str">
        <f t="shared" ca="1" si="406"/>
        <v>X-RAW</v>
      </c>
      <c r="F1203" s="2">
        <f>IFERROR(MATCH(MASTER!$A1203,CLOUD!B:B,FALSE),1965)</f>
        <v>976</v>
      </c>
      <c r="G1203" s="17">
        <f t="shared" ca="1" si="407"/>
        <v>454597</v>
      </c>
      <c r="H1203" s="18" t="str">
        <f t="shared" ca="1" si="408"/>
        <v>LOST IN LIMBO</v>
      </c>
      <c r="I1203" s="19" t="str">
        <f t="shared" ca="1" si="409"/>
        <v xml:space="preserve">BRACKX/SCHIE VAN </v>
      </c>
      <c r="J1203" s="2">
        <f>IFERROR(MATCH(MASTER!$A1203,'BUMA MAIN'!H:H,FALSE),4952)</f>
        <v>519</v>
      </c>
      <c r="K1203" s="32" t="str">
        <f t="shared" ca="1" si="396"/>
        <v>LOST IN LIMBO</v>
      </c>
      <c r="L1203" s="33">
        <f t="shared" ca="1" si="397"/>
        <v>1351244</v>
      </c>
      <c r="M1203" s="33" t="str">
        <f t="shared" ca="1" si="398"/>
        <v>I-002289736-3</v>
      </c>
      <c r="N1203" s="33">
        <f t="shared" ca="1" si="399"/>
        <v>472380650</v>
      </c>
      <c r="O1203" s="33" t="str">
        <f t="shared" ca="1" si="400"/>
        <v>DJ PUBLISHING</v>
      </c>
      <c r="P1203" s="33">
        <f t="shared" ca="1" si="401"/>
        <v>11549687</v>
      </c>
      <c r="Q1203" s="33">
        <f t="shared" ca="1" si="402"/>
        <v>42290</v>
      </c>
      <c r="R1203" s="34" t="str">
        <f t="shared" ca="1" si="403"/>
        <v>W-010429895</v>
      </c>
      <c r="S1203" s="2">
        <f>IFERROR(MATCH(MASTER!$A1203,'BUMA ALT'!H:H,FALSE),4952)</f>
        <v>4952</v>
      </c>
      <c r="T1203" s="5" t="str">
        <f t="shared" ca="1" si="410"/>
        <v>-</v>
      </c>
      <c r="U1203" s="51" t="str">
        <f t="shared" ca="1" si="411"/>
        <v>-</v>
      </c>
      <c r="V1203" s="51" t="str">
        <f t="shared" ca="1" si="412"/>
        <v>-</v>
      </c>
      <c r="W1203" s="51" t="str">
        <f t="shared" ca="1" si="413"/>
        <v>-</v>
      </c>
      <c r="X1203" s="51" t="str">
        <f t="shared" ca="1" si="414"/>
        <v>-</v>
      </c>
      <c r="Y1203" s="51" t="str">
        <f t="shared" ca="1" si="415"/>
        <v>-</v>
      </c>
      <c r="Z1203" s="51" t="str">
        <f t="shared" ca="1" si="416"/>
        <v>-</v>
      </c>
      <c r="AA1203" s="6" t="str">
        <f t="shared" ca="1" si="417"/>
        <v>-</v>
      </c>
    </row>
    <row r="1204" spans="1:27" x14ac:dyDescent="0.25">
      <c r="A1204" s="9" t="s">
        <v>607</v>
      </c>
      <c r="B1204" s="10" t="str">
        <f t="shared" si="404"/>
        <v>DJ PUBLISHING, CLOUD, BUMA MAIN</v>
      </c>
      <c r="C1204" s="2">
        <f>IFERROR(MATCH(MASTER!$A1204,'DJ PUBLISHING'!A:A,FALSE),1393)</f>
        <v>1096</v>
      </c>
      <c r="D1204" s="5" t="str">
        <f t="shared" ca="1" si="405"/>
        <v>LOST WORLD</v>
      </c>
      <c r="E1204" s="6" t="str">
        <f t="shared" ca="1" si="406"/>
        <v>A2 Records</v>
      </c>
      <c r="F1204" s="2">
        <f>IFERROR(MATCH(MASTER!$A1204,CLOUD!B:B,FALSE),1965)</f>
        <v>977</v>
      </c>
      <c r="G1204" s="17">
        <f t="shared" ca="1" si="407"/>
        <v>487198</v>
      </c>
      <c r="H1204" s="18" t="str">
        <f t="shared" ca="1" si="408"/>
        <v>LOST WORLD</v>
      </c>
      <c r="I1204" s="19" t="str">
        <f t="shared" ca="1" si="409"/>
        <v>AANDEWIEL/MILDT DE</v>
      </c>
      <c r="J1204" s="2">
        <f>IFERROR(MATCH(MASTER!$A1204,'BUMA MAIN'!H:H,FALSE),4952)</f>
        <v>626</v>
      </c>
      <c r="K1204" s="32" t="str">
        <f t="shared" ca="1" si="396"/>
        <v>LOST WORLD</v>
      </c>
      <c r="L1204" s="33">
        <f t="shared" ca="1" si="397"/>
        <v>1351244</v>
      </c>
      <c r="M1204" s="33" t="str">
        <f t="shared" ca="1" si="398"/>
        <v>I-002289736-3</v>
      </c>
      <c r="N1204" s="33">
        <f t="shared" ca="1" si="399"/>
        <v>472380650</v>
      </c>
      <c r="O1204" s="33" t="str">
        <f t="shared" ca="1" si="400"/>
        <v>DJ PUBLISHING</v>
      </c>
      <c r="P1204" s="33">
        <f t="shared" ca="1" si="401"/>
        <v>11555158</v>
      </c>
      <c r="Q1204" s="33">
        <f t="shared" ca="1" si="402"/>
        <v>42352</v>
      </c>
      <c r="R1204" s="34" t="str">
        <f t="shared" ca="1" si="403"/>
        <v>W-010710992</v>
      </c>
      <c r="S1204" s="2">
        <f>IFERROR(MATCH(MASTER!$A1204,'BUMA ALT'!H:H,FALSE),4952)</f>
        <v>4952</v>
      </c>
      <c r="T1204" s="5" t="str">
        <f t="shared" ca="1" si="410"/>
        <v>-</v>
      </c>
      <c r="U1204" s="51" t="str">
        <f t="shared" ca="1" si="411"/>
        <v>-</v>
      </c>
      <c r="V1204" s="51" t="str">
        <f t="shared" ca="1" si="412"/>
        <v>-</v>
      </c>
      <c r="W1204" s="51" t="str">
        <f t="shared" ca="1" si="413"/>
        <v>-</v>
      </c>
      <c r="X1204" s="51" t="str">
        <f t="shared" ca="1" si="414"/>
        <v>-</v>
      </c>
      <c r="Y1204" s="51" t="str">
        <f t="shared" ca="1" si="415"/>
        <v>-</v>
      </c>
      <c r="Z1204" s="51" t="str">
        <f t="shared" ca="1" si="416"/>
        <v>-</v>
      </c>
      <c r="AA1204" s="6" t="str">
        <f t="shared" ca="1" si="417"/>
        <v>-</v>
      </c>
    </row>
    <row r="1205" spans="1:27" x14ac:dyDescent="0.25">
      <c r="A1205" s="9" t="s">
        <v>169</v>
      </c>
      <c r="B1205" s="10" t="str">
        <f t="shared" si="404"/>
        <v>DJ PUBLISHING, CLOUD, BUMA MAIN</v>
      </c>
      <c r="C1205" s="2">
        <f>IFERROR(MATCH(MASTER!$A1205,'DJ PUBLISHING'!A:A,FALSE),1393)</f>
        <v>1351</v>
      </c>
      <c r="D1205" s="5" t="str">
        <f t="shared" ca="1" si="405"/>
        <v>LOUD NOISES</v>
      </c>
      <c r="E1205" s="6" t="str">
        <f t="shared" ca="1" si="406"/>
        <v>SPECIAL</v>
      </c>
      <c r="F1205" s="2">
        <f>IFERROR(MATCH(MASTER!$A1205,CLOUD!B:B,FALSE),1965)</f>
        <v>978</v>
      </c>
      <c r="G1205" s="17">
        <f t="shared" ca="1" si="407"/>
        <v>120933</v>
      </c>
      <c r="H1205" s="18" t="str">
        <f t="shared" ca="1" si="408"/>
        <v>LOUD NOISES</v>
      </c>
      <c r="I1205" s="19" t="str">
        <f t="shared" ca="1" si="409"/>
        <v>DUDDRIDGE</v>
      </c>
      <c r="J1205" s="2">
        <f>IFERROR(MATCH(MASTER!$A1205,'BUMA MAIN'!H:H,FALSE),4952)</f>
        <v>189</v>
      </c>
      <c r="K1205" s="32" t="str">
        <f t="shared" ca="1" si="396"/>
        <v>LOUD NOISES</v>
      </c>
      <c r="L1205" s="33">
        <f t="shared" ca="1" si="397"/>
        <v>1351244</v>
      </c>
      <c r="M1205" s="33" t="str">
        <f t="shared" ca="1" si="398"/>
        <v>I-002289736-3</v>
      </c>
      <c r="N1205" s="33">
        <f t="shared" ca="1" si="399"/>
        <v>472380650</v>
      </c>
      <c r="O1205" s="33" t="str">
        <f t="shared" ca="1" si="400"/>
        <v>DJ PUBLISHING</v>
      </c>
      <c r="P1205" s="33">
        <f t="shared" ca="1" si="401"/>
        <v>4801076</v>
      </c>
      <c r="Q1205" s="33">
        <f t="shared" ca="1" si="402"/>
        <v>38832</v>
      </c>
      <c r="R1205" s="34" t="str">
        <f t="shared" ca="1" si="403"/>
        <v>W-009905115</v>
      </c>
      <c r="S1205" s="2">
        <f>IFERROR(MATCH(MASTER!$A1205,'BUMA ALT'!H:H,FALSE),4952)</f>
        <v>4952</v>
      </c>
      <c r="T1205" s="5" t="str">
        <f t="shared" ca="1" si="410"/>
        <v>-</v>
      </c>
      <c r="U1205" s="51" t="str">
        <f t="shared" ca="1" si="411"/>
        <v>-</v>
      </c>
      <c r="V1205" s="51" t="str">
        <f t="shared" ca="1" si="412"/>
        <v>-</v>
      </c>
      <c r="W1205" s="51" t="str">
        <f t="shared" ca="1" si="413"/>
        <v>-</v>
      </c>
      <c r="X1205" s="51" t="str">
        <f t="shared" ca="1" si="414"/>
        <v>-</v>
      </c>
      <c r="Y1205" s="51" t="str">
        <f t="shared" ca="1" si="415"/>
        <v>-</v>
      </c>
      <c r="Z1205" s="51" t="str">
        <f t="shared" ca="1" si="416"/>
        <v>-</v>
      </c>
      <c r="AA1205" s="6" t="str">
        <f t="shared" ca="1" si="417"/>
        <v>-</v>
      </c>
    </row>
    <row r="1206" spans="1:27" x14ac:dyDescent="0.25">
      <c r="A1206" s="9" t="s">
        <v>398</v>
      </c>
      <c r="B1206" s="10" t="str">
        <f t="shared" si="404"/>
        <v>DJ PUBLISHING, CLOUD, BUMA MAIN</v>
      </c>
      <c r="C1206" s="2">
        <f>IFERROR(MATCH(MASTER!$A1206,'DJ PUBLISHING'!A:A,FALSE),1393)</f>
        <v>174</v>
      </c>
      <c r="D1206" s="5" t="str">
        <f t="shared" ca="1" si="405"/>
        <v>LOUDER</v>
      </c>
      <c r="E1206" s="6" t="str">
        <f t="shared" ca="1" si="406"/>
        <v>Scantraxx</v>
      </c>
      <c r="F1206" s="2">
        <f>IFERROR(MATCH(MASTER!$A1206,CLOUD!B:B,FALSE),1965)</f>
        <v>979</v>
      </c>
      <c r="G1206" s="17">
        <f t="shared" ca="1" si="407"/>
        <v>111740</v>
      </c>
      <c r="H1206" s="18" t="str">
        <f t="shared" ca="1" si="408"/>
        <v>LOUDER</v>
      </c>
      <c r="I1206" s="19" t="str">
        <f t="shared" ca="1" si="409"/>
        <v>ELKABAS</v>
      </c>
      <c r="J1206" s="2">
        <f>IFERROR(MATCH(MASTER!$A1206,'BUMA MAIN'!H:H,FALSE),4952)</f>
        <v>417</v>
      </c>
      <c r="K1206" s="32" t="str">
        <f t="shared" ca="1" si="396"/>
        <v>LOUDER</v>
      </c>
      <c r="L1206" s="33">
        <f t="shared" ca="1" si="397"/>
        <v>1351244</v>
      </c>
      <c r="M1206" s="33" t="str">
        <f t="shared" ca="1" si="398"/>
        <v>I-002289736-3</v>
      </c>
      <c r="N1206" s="33">
        <f t="shared" ca="1" si="399"/>
        <v>472380650</v>
      </c>
      <c r="O1206" s="33" t="str">
        <f t="shared" ca="1" si="400"/>
        <v>DJ PUBLISHING</v>
      </c>
      <c r="P1206" s="33">
        <f t="shared" ca="1" si="401"/>
        <v>11549687</v>
      </c>
      <c r="Q1206" s="33">
        <f t="shared" ca="1" si="402"/>
        <v>42290</v>
      </c>
      <c r="R1206" s="34" t="str">
        <f t="shared" ca="1" si="403"/>
        <v>W-010463810</v>
      </c>
      <c r="S1206" s="2">
        <f>IFERROR(MATCH(MASTER!$A1206,'BUMA ALT'!H:H,FALSE),4952)</f>
        <v>4952</v>
      </c>
      <c r="T1206" s="5" t="str">
        <f t="shared" ca="1" si="410"/>
        <v>-</v>
      </c>
      <c r="U1206" s="51" t="str">
        <f t="shared" ca="1" si="411"/>
        <v>-</v>
      </c>
      <c r="V1206" s="51" t="str">
        <f t="shared" ca="1" si="412"/>
        <v>-</v>
      </c>
      <c r="W1206" s="51" t="str">
        <f t="shared" ca="1" si="413"/>
        <v>-</v>
      </c>
      <c r="X1206" s="51" t="str">
        <f t="shared" ca="1" si="414"/>
        <v>-</v>
      </c>
      <c r="Y1206" s="51" t="str">
        <f t="shared" ca="1" si="415"/>
        <v>-</v>
      </c>
      <c r="Z1206" s="51" t="str">
        <f t="shared" ca="1" si="416"/>
        <v>-</v>
      </c>
      <c r="AA1206" s="6" t="str">
        <f t="shared" ca="1" si="417"/>
        <v>-</v>
      </c>
    </row>
    <row r="1207" spans="1:27" x14ac:dyDescent="0.25">
      <c r="A1207" s="9" t="s">
        <v>3320</v>
      </c>
      <c r="B1207" s="10" t="str">
        <f t="shared" si="404"/>
        <v>BUMA ALT</v>
      </c>
      <c r="C1207" s="2">
        <f>IFERROR(MATCH(MASTER!$A1207,'DJ PUBLISHING'!A:A,FALSE),1393)</f>
        <v>1393</v>
      </c>
      <c r="D1207" s="5" t="str">
        <f t="shared" ca="1" si="405"/>
        <v>-</v>
      </c>
      <c r="E1207" s="6" t="str">
        <f t="shared" ca="1" si="406"/>
        <v>-</v>
      </c>
      <c r="F1207" s="2">
        <f>IFERROR(MATCH(MASTER!$A1207,CLOUD!B:B,FALSE),1965)</f>
        <v>1965</v>
      </c>
      <c r="G1207" s="17" t="str">
        <f t="shared" ca="1" si="407"/>
        <v>-</v>
      </c>
      <c r="H1207" s="18" t="str">
        <f t="shared" ca="1" si="408"/>
        <v>-</v>
      </c>
      <c r="I1207" s="19" t="str">
        <f t="shared" ca="1" si="409"/>
        <v>-</v>
      </c>
      <c r="J1207" s="2">
        <f>IFERROR(MATCH(MASTER!$A1207,'BUMA MAIN'!H:H,FALSE),4952)</f>
        <v>4952</v>
      </c>
      <c r="K1207" s="32" t="str">
        <f t="shared" ca="1" si="396"/>
        <v>-</v>
      </c>
      <c r="L1207" s="33" t="str">
        <f t="shared" ca="1" si="397"/>
        <v>-</v>
      </c>
      <c r="M1207" s="33" t="str">
        <f t="shared" ca="1" si="398"/>
        <v>-</v>
      </c>
      <c r="N1207" s="33" t="str">
        <f t="shared" ca="1" si="399"/>
        <v>-</v>
      </c>
      <c r="O1207" s="33" t="str">
        <f t="shared" ca="1" si="400"/>
        <v>-</v>
      </c>
      <c r="P1207" s="33" t="str">
        <f t="shared" ca="1" si="401"/>
        <v>-</v>
      </c>
      <c r="Q1207" s="33" t="str">
        <f t="shared" ca="1" si="402"/>
        <v>-</v>
      </c>
      <c r="R1207" s="34" t="str">
        <f t="shared" ca="1" si="403"/>
        <v>-</v>
      </c>
      <c r="S1207" s="2">
        <f>IFERROR(MATCH(MASTER!$A1207,'BUMA ALT'!H:H,FALSE),4952)</f>
        <v>1435</v>
      </c>
      <c r="T1207" s="5" t="str">
        <f t="shared" ca="1" si="410"/>
        <v>LOUDER (ORIGINAL MIX)</v>
      </c>
      <c r="U1207" s="51">
        <f t="shared" ca="1" si="411"/>
        <v>1351244</v>
      </c>
      <c r="V1207" s="51" t="str">
        <f t="shared" ca="1" si="412"/>
        <v>I-002289736-3</v>
      </c>
      <c r="W1207" s="51">
        <f t="shared" ca="1" si="413"/>
        <v>472380650</v>
      </c>
      <c r="X1207" s="51" t="str">
        <f t="shared" ca="1" si="414"/>
        <v>DJ PUBLISHING</v>
      </c>
      <c r="Y1207" s="51">
        <f t="shared" ca="1" si="415"/>
        <v>11590270</v>
      </c>
      <c r="Z1207" s="51">
        <f t="shared" ca="1" si="416"/>
        <v>42790</v>
      </c>
      <c r="AA1207" s="6" t="str">
        <f t="shared" ca="1" si="417"/>
        <v>W-013669046</v>
      </c>
    </row>
    <row r="1208" spans="1:27" x14ac:dyDescent="0.25">
      <c r="A1208" s="9" t="s">
        <v>1774</v>
      </c>
      <c r="B1208" s="10" t="str">
        <f t="shared" si="404"/>
        <v>CLOUD</v>
      </c>
      <c r="C1208" s="2">
        <f>IFERROR(MATCH(MASTER!$A1208,'DJ PUBLISHING'!A:A,FALSE),1393)</f>
        <v>1393</v>
      </c>
      <c r="D1208" s="5" t="str">
        <f t="shared" ca="1" si="405"/>
        <v>-</v>
      </c>
      <c r="E1208" s="6" t="str">
        <f t="shared" ca="1" si="406"/>
        <v>-</v>
      </c>
      <c r="F1208" s="2">
        <f>IFERROR(MATCH(MASTER!$A1208,CLOUD!B:B,FALSE),1965)</f>
        <v>981</v>
      </c>
      <c r="G1208" s="17">
        <f t="shared" ca="1" si="407"/>
        <v>71566</v>
      </c>
      <c r="H1208" s="18" t="str">
        <f t="shared" ca="1" si="408"/>
        <v>LOUDNEZZ</v>
      </c>
      <c r="I1208" s="19" t="str">
        <f t="shared" ca="1" si="409"/>
        <v>DROOGER</v>
      </c>
      <c r="J1208" s="2">
        <f>IFERROR(MATCH(MASTER!$A1208,'BUMA MAIN'!H:H,FALSE),4952)</f>
        <v>4952</v>
      </c>
      <c r="K1208" s="32" t="str">
        <f t="shared" ca="1" si="396"/>
        <v>-</v>
      </c>
      <c r="L1208" s="33" t="str">
        <f t="shared" ca="1" si="397"/>
        <v>-</v>
      </c>
      <c r="M1208" s="33" t="str">
        <f t="shared" ca="1" si="398"/>
        <v>-</v>
      </c>
      <c r="N1208" s="33" t="str">
        <f t="shared" ca="1" si="399"/>
        <v>-</v>
      </c>
      <c r="O1208" s="33" t="str">
        <f t="shared" ca="1" si="400"/>
        <v>-</v>
      </c>
      <c r="P1208" s="33" t="str">
        <f t="shared" ca="1" si="401"/>
        <v>-</v>
      </c>
      <c r="Q1208" s="33" t="str">
        <f t="shared" ca="1" si="402"/>
        <v>-</v>
      </c>
      <c r="R1208" s="34" t="str">
        <f t="shared" ca="1" si="403"/>
        <v>-</v>
      </c>
      <c r="S1208" s="2">
        <f>IFERROR(MATCH(MASTER!$A1208,'BUMA ALT'!H:H,FALSE),4952)</f>
        <v>4952</v>
      </c>
      <c r="T1208" s="5" t="str">
        <f t="shared" ca="1" si="410"/>
        <v>-</v>
      </c>
      <c r="U1208" s="51" t="str">
        <f t="shared" ca="1" si="411"/>
        <v>-</v>
      </c>
      <c r="V1208" s="51" t="str">
        <f t="shared" ca="1" si="412"/>
        <v>-</v>
      </c>
      <c r="W1208" s="51" t="str">
        <f t="shared" ca="1" si="413"/>
        <v>-</v>
      </c>
      <c r="X1208" s="51" t="str">
        <f t="shared" ca="1" si="414"/>
        <v>-</v>
      </c>
      <c r="Y1208" s="51" t="str">
        <f t="shared" ca="1" si="415"/>
        <v>-</v>
      </c>
      <c r="Z1208" s="51" t="str">
        <f t="shared" ca="1" si="416"/>
        <v>-</v>
      </c>
      <c r="AA1208" s="6" t="str">
        <f t="shared" ca="1" si="417"/>
        <v>-</v>
      </c>
    </row>
    <row r="1209" spans="1:27" x14ac:dyDescent="0.25">
      <c r="A1209" s="9" t="s">
        <v>817</v>
      </c>
      <c r="B1209" s="10" t="str">
        <f t="shared" si="404"/>
        <v>CLOUD, BUMA MAIN</v>
      </c>
      <c r="C1209" s="2">
        <f>IFERROR(MATCH(MASTER!$A1209,'DJ PUBLISHING'!A:A,FALSE),1393)</f>
        <v>1393</v>
      </c>
      <c r="D1209" s="5" t="str">
        <f t="shared" ca="1" si="405"/>
        <v>-</v>
      </c>
      <c r="E1209" s="6" t="str">
        <f t="shared" ca="1" si="406"/>
        <v>-</v>
      </c>
      <c r="F1209" s="2">
        <f>IFERROR(MATCH(MASTER!$A1209,CLOUD!B:B,FALSE),1965)</f>
        <v>982</v>
      </c>
      <c r="G1209" s="17">
        <f t="shared" ca="1" si="407"/>
        <v>612947</v>
      </c>
      <c r="H1209" s="18" t="str">
        <f t="shared" ca="1" si="408"/>
        <v>LOVE INSIDE</v>
      </c>
      <c r="I1209" s="19" t="str">
        <f t="shared" ca="1" si="409"/>
        <v>KROUWEL/SHAKES</v>
      </c>
      <c r="J1209" s="2">
        <f>IFERROR(MATCH(MASTER!$A1209,'BUMA MAIN'!H:H,FALSE),4952)</f>
        <v>838</v>
      </c>
      <c r="K1209" s="32" t="str">
        <f t="shared" ca="1" si="396"/>
        <v>LOVE INSIDE</v>
      </c>
      <c r="L1209" s="33">
        <f t="shared" ca="1" si="397"/>
        <v>1351244</v>
      </c>
      <c r="M1209" s="33" t="str">
        <f t="shared" ca="1" si="398"/>
        <v>I-002289736-3</v>
      </c>
      <c r="N1209" s="33">
        <f t="shared" ca="1" si="399"/>
        <v>472380650</v>
      </c>
      <c r="O1209" s="33" t="str">
        <f t="shared" ca="1" si="400"/>
        <v>DJ PUBLISHING</v>
      </c>
      <c r="P1209" s="33">
        <f t="shared" ca="1" si="401"/>
        <v>11555770</v>
      </c>
      <c r="Q1209" s="33">
        <f t="shared" ca="1" si="402"/>
        <v>42360</v>
      </c>
      <c r="R1209" s="34" t="str">
        <f t="shared" ca="1" si="403"/>
        <v>W-010672074</v>
      </c>
      <c r="S1209" s="2">
        <f>IFERROR(MATCH(MASTER!$A1209,'BUMA ALT'!H:H,FALSE),4952)</f>
        <v>4952</v>
      </c>
      <c r="T1209" s="5" t="str">
        <f t="shared" ca="1" si="410"/>
        <v>-</v>
      </c>
      <c r="U1209" s="51" t="str">
        <f t="shared" ca="1" si="411"/>
        <v>-</v>
      </c>
      <c r="V1209" s="51" t="str">
        <f t="shared" ca="1" si="412"/>
        <v>-</v>
      </c>
      <c r="W1209" s="51" t="str">
        <f t="shared" ca="1" si="413"/>
        <v>-</v>
      </c>
      <c r="X1209" s="51" t="str">
        <f t="shared" ca="1" si="414"/>
        <v>-</v>
      </c>
      <c r="Y1209" s="51" t="str">
        <f t="shared" ca="1" si="415"/>
        <v>-</v>
      </c>
      <c r="Z1209" s="51" t="str">
        <f t="shared" ca="1" si="416"/>
        <v>-</v>
      </c>
      <c r="AA1209" s="6" t="str">
        <f t="shared" ca="1" si="417"/>
        <v>-</v>
      </c>
    </row>
    <row r="1210" spans="1:27" x14ac:dyDescent="0.25">
      <c r="A1210" s="9" t="s">
        <v>436</v>
      </c>
      <c r="B1210" s="10" t="str">
        <f t="shared" si="404"/>
        <v>CLOUD, BUMA MAIN</v>
      </c>
      <c r="C1210" s="2">
        <f>IFERROR(MATCH(MASTER!$A1210,'DJ PUBLISHING'!A:A,FALSE),1393)</f>
        <v>1393</v>
      </c>
      <c r="D1210" s="5" t="str">
        <f t="shared" ca="1" si="405"/>
        <v>-</v>
      </c>
      <c r="E1210" s="6" t="str">
        <f t="shared" ca="1" si="406"/>
        <v>-</v>
      </c>
      <c r="F1210" s="2">
        <f>IFERROR(MATCH(MASTER!$A1210,CLOUD!B:B,FALSE),1965)</f>
        <v>983</v>
      </c>
      <c r="G1210" s="17">
        <f t="shared" ca="1" si="407"/>
        <v>388229</v>
      </c>
      <c r="H1210" s="18" t="str">
        <f t="shared" ca="1" si="408"/>
        <v>LOVE IS BLIND</v>
      </c>
      <c r="I1210" s="19" t="str">
        <f t="shared" ca="1" si="409"/>
        <v>KROUWEL</v>
      </c>
      <c r="J1210" s="2">
        <f>IFERROR(MATCH(MASTER!$A1210,'BUMA MAIN'!H:H,FALSE),4952)</f>
        <v>455</v>
      </c>
      <c r="K1210" s="32" t="str">
        <f t="shared" ca="1" si="396"/>
        <v>LOVE IS BLIND</v>
      </c>
      <c r="L1210" s="33">
        <f t="shared" ca="1" si="397"/>
        <v>1351244</v>
      </c>
      <c r="M1210" s="33" t="str">
        <f t="shared" ca="1" si="398"/>
        <v>I-002289736-3</v>
      </c>
      <c r="N1210" s="33">
        <f t="shared" ca="1" si="399"/>
        <v>472380650</v>
      </c>
      <c r="O1210" s="33" t="str">
        <f t="shared" ca="1" si="400"/>
        <v>DJ PUBLISHING</v>
      </c>
      <c r="P1210" s="33">
        <f t="shared" ca="1" si="401"/>
        <v>11549687</v>
      </c>
      <c r="Q1210" s="33">
        <f t="shared" ca="1" si="402"/>
        <v>42290</v>
      </c>
      <c r="R1210" s="34" t="str">
        <f t="shared" ca="1" si="403"/>
        <v>W-010463807</v>
      </c>
      <c r="S1210" s="2">
        <f>IFERROR(MATCH(MASTER!$A1210,'BUMA ALT'!H:H,FALSE),4952)</f>
        <v>4952</v>
      </c>
      <c r="T1210" s="5" t="str">
        <f t="shared" ca="1" si="410"/>
        <v>-</v>
      </c>
      <c r="U1210" s="51" t="str">
        <f t="shared" ca="1" si="411"/>
        <v>-</v>
      </c>
      <c r="V1210" s="51" t="str">
        <f t="shared" ca="1" si="412"/>
        <v>-</v>
      </c>
      <c r="W1210" s="51" t="str">
        <f t="shared" ca="1" si="413"/>
        <v>-</v>
      </c>
      <c r="X1210" s="51" t="str">
        <f t="shared" ca="1" si="414"/>
        <v>-</v>
      </c>
      <c r="Y1210" s="51" t="str">
        <f t="shared" ca="1" si="415"/>
        <v>-</v>
      </c>
      <c r="Z1210" s="51" t="str">
        <f t="shared" ca="1" si="416"/>
        <v>-</v>
      </c>
      <c r="AA1210" s="6" t="str">
        <f t="shared" ca="1" si="417"/>
        <v>-</v>
      </c>
    </row>
    <row r="1211" spans="1:27" x14ac:dyDescent="0.25">
      <c r="A1211" s="9" t="s">
        <v>393</v>
      </c>
      <c r="B1211" s="10" t="str">
        <f t="shared" si="404"/>
        <v>DJ PUBLISHING, CLOUD, BUMA MAIN</v>
      </c>
      <c r="C1211" s="2">
        <f>IFERROR(MATCH(MASTER!$A1211,'DJ PUBLISHING'!A:A,FALSE),1393)</f>
        <v>700</v>
      </c>
      <c r="D1211" s="5" t="str">
        <f t="shared" ca="1" si="405"/>
        <v>LOVE TONIGHT</v>
      </c>
      <c r="E1211" s="6" t="str">
        <f t="shared" ca="1" si="406"/>
        <v>X-BONE</v>
      </c>
      <c r="F1211" s="2">
        <f>IFERROR(MATCH(MASTER!$A1211,CLOUD!B:B,FALSE),1965)</f>
        <v>984</v>
      </c>
      <c r="G1211" s="17">
        <f t="shared" ca="1" si="407"/>
        <v>398983</v>
      </c>
      <c r="H1211" s="18" t="str">
        <f t="shared" ca="1" si="408"/>
        <v>LOVE TONIGHT</v>
      </c>
      <c r="I1211" s="19" t="str">
        <f t="shared" ca="1" si="409"/>
        <v>DOS SANTOS</v>
      </c>
      <c r="J1211" s="2">
        <f>IFERROR(MATCH(MASTER!$A1211,'BUMA MAIN'!H:H,FALSE),4952)</f>
        <v>412</v>
      </c>
      <c r="K1211" s="32" t="str">
        <f t="shared" ca="1" si="396"/>
        <v>LOVE TONIGHT</v>
      </c>
      <c r="L1211" s="33">
        <f t="shared" ca="1" si="397"/>
        <v>1351244</v>
      </c>
      <c r="M1211" s="33" t="str">
        <f t="shared" ca="1" si="398"/>
        <v>I-002289736-3</v>
      </c>
      <c r="N1211" s="33">
        <f t="shared" ca="1" si="399"/>
        <v>472380650</v>
      </c>
      <c r="O1211" s="33" t="str">
        <f t="shared" ca="1" si="400"/>
        <v>DJ PUBLISHING</v>
      </c>
      <c r="P1211" s="33">
        <f t="shared" ca="1" si="401"/>
        <v>11549687</v>
      </c>
      <c r="Q1211" s="33">
        <f t="shared" ca="1" si="402"/>
        <v>42290</v>
      </c>
      <c r="R1211" s="34" t="str">
        <f t="shared" ca="1" si="403"/>
        <v>W-010463805</v>
      </c>
      <c r="S1211" s="2">
        <f>IFERROR(MATCH(MASTER!$A1211,'BUMA ALT'!H:H,FALSE),4952)</f>
        <v>4952</v>
      </c>
      <c r="T1211" s="5" t="str">
        <f t="shared" ca="1" si="410"/>
        <v>-</v>
      </c>
      <c r="U1211" s="51" t="str">
        <f t="shared" ca="1" si="411"/>
        <v>-</v>
      </c>
      <c r="V1211" s="51" t="str">
        <f t="shared" ca="1" si="412"/>
        <v>-</v>
      </c>
      <c r="W1211" s="51" t="str">
        <f t="shared" ca="1" si="413"/>
        <v>-</v>
      </c>
      <c r="X1211" s="51" t="str">
        <f t="shared" ca="1" si="414"/>
        <v>-</v>
      </c>
      <c r="Y1211" s="51" t="str">
        <f t="shared" ca="1" si="415"/>
        <v>-</v>
      </c>
      <c r="Z1211" s="51" t="str">
        <f t="shared" ca="1" si="416"/>
        <v>-</v>
      </c>
      <c r="AA1211" s="6" t="str">
        <f t="shared" ca="1" si="417"/>
        <v>-</v>
      </c>
    </row>
    <row r="1212" spans="1:27" x14ac:dyDescent="0.25">
      <c r="A1212" s="9" t="s">
        <v>3310</v>
      </c>
      <c r="B1212" s="10" t="str">
        <f t="shared" si="404"/>
        <v>BUMA ALT</v>
      </c>
      <c r="C1212" s="2">
        <f>IFERROR(MATCH(MASTER!$A1212,'DJ PUBLISHING'!A:A,FALSE),1393)</f>
        <v>1393</v>
      </c>
      <c r="D1212" s="5" t="str">
        <f t="shared" ca="1" si="405"/>
        <v>-</v>
      </c>
      <c r="E1212" s="6" t="str">
        <f t="shared" ca="1" si="406"/>
        <v>-</v>
      </c>
      <c r="F1212" s="2">
        <f>IFERROR(MATCH(MASTER!$A1212,CLOUD!B:B,FALSE),1965)</f>
        <v>1965</v>
      </c>
      <c r="G1212" s="17" t="str">
        <f t="shared" ca="1" si="407"/>
        <v>-</v>
      </c>
      <c r="H1212" s="18" t="str">
        <f t="shared" ca="1" si="408"/>
        <v>-</v>
      </c>
      <c r="I1212" s="19" t="str">
        <f t="shared" ca="1" si="409"/>
        <v>-</v>
      </c>
      <c r="J1212" s="2">
        <f>IFERROR(MATCH(MASTER!$A1212,'BUMA MAIN'!H:H,FALSE),4952)</f>
        <v>4952</v>
      </c>
      <c r="K1212" s="32" t="str">
        <f t="shared" ca="1" si="396"/>
        <v>-</v>
      </c>
      <c r="L1212" s="33" t="str">
        <f t="shared" ca="1" si="397"/>
        <v>-</v>
      </c>
      <c r="M1212" s="33" t="str">
        <f t="shared" ca="1" si="398"/>
        <v>-</v>
      </c>
      <c r="N1212" s="33" t="str">
        <f t="shared" ca="1" si="399"/>
        <v>-</v>
      </c>
      <c r="O1212" s="33" t="str">
        <f t="shared" ca="1" si="400"/>
        <v>-</v>
      </c>
      <c r="P1212" s="33" t="str">
        <f t="shared" ca="1" si="401"/>
        <v>-</v>
      </c>
      <c r="Q1212" s="33" t="str">
        <f t="shared" ca="1" si="402"/>
        <v>-</v>
      </c>
      <c r="R1212" s="34" t="str">
        <f t="shared" ca="1" si="403"/>
        <v>-</v>
      </c>
      <c r="S1212" s="2">
        <f>IFERROR(MATCH(MASTER!$A1212,'BUMA ALT'!H:H,FALSE),4952)</f>
        <v>1430</v>
      </c>
      <c r="T1212" s="5" t="str">
        <f t="shared" ca="1" si="410"/>
        <v>LOVE TONIGHT (ORIGINAL MIX)</v>
      </c>
      <c r="U1212" s="51">
        <f t="shared" ca="1" si="411"/>
        <v>1351244</v>
      </c>
      <c r="V1212" s="51" t="str">
        <f t="shared" ca="1" si="412"/>
        <v>I-002289736-3</v>
      </c>
      <c r="W1212" s="51">
        <f t="shared" ca="1" si="413"/>
        <v>472380650</v>
      </c>
      <c r="X1212" s="51" t="str">
        <f t="shared" ca="1" si="414"/>
        <v>DJ PUBLISHING</v>
      </c>
      <c r="Y1212" s="51">
        <f t="shared" ca="1" si="415"/>
        <v>11590270</v>
      </c>
      <c r="Z1212" s="51">
        <f t="shared" ca="1" si="416"/>
        <v>42790</v>
      </c>
      <c r="AA1212" s="6" t="str">
        <f t="shared" ca="1" si="417"/>
        <v>W-013669041</v>
      </c>
    </row>
    <row r="1213" spans="1:27" x14ac:dyDescent="0.25">
      <c r="A1213" s="9" t="s">
        <v>610</v>
      </c>
      <c r="B1213" s="10" t="str">
        <f t="shared" si="404"/>
        <v>DJ PUBLISHING, CLOUD, BUMA MAIN</v>
      </c>
      <c r="C1213" s="2">
        <f>IFERROR(MATCH(MASTER!$A1213,'DJ PUBLISHING'!A:A,FALSE),1393)</f>
        <v>771</v>
      </c>
      <c r="D1213" s="5" t="str">
        <f t="shared" ca="1" si="405"/>
        <v>LOVING YOU (STORMERZ REMIX)</v>
      </c>
      <c r="E1213" s="6" t="str">
        <f t="shared" ca="1" si="406"/>
        <v>X-BONE</v>
      </c>
      <c r="F1213" s="2">
        <f>IFERROR(MATCH(MASTER!$A1213,CLOUD!B:B,FALSE),1965)</f>
        <v>985</v>
      </c>
      <c r="G1213" s="17">
        <f t="shared" ca="1" si="407"/>
        <v>487226</v>
      </c>
      <c r="H1213" s="18" t="str">
        <f t="shared" ca="1" si="408"/>
        <v>LOVING YOU (STORMERZ REMIX)</v>
      </c>
      <c r="I1213" s="19" t="str">
        <f t="shared" ca="1" si="409"/>
        <v>BARRETO/BERTRAND/MATTA</v>
      </c>
      <c r="J1213" s="2">
        <f>IFERROR(MATCH(MASTER!$A1213,'BUMA MAIN'!H:H,FALSE),4952)</f>
        <v>629</v>
      </c>
      <c r="K1213" s="32" t="str">
        <f t="shared" ca="1" si="396"/>
        <v>LOVING YOU (STORMERZ REMIX)</v>
      </c>
      <c r="L1213" s="33">
        <f t="shared" ca="1" si="397"/>
        <v>1351244</v>
      </c>
      <c r="M1213" s="33" t="str">
        <f t="shared" ca="1" si="398"/>
        <v>I-002289736-3</v>
      </c>
      <c r="N1213" s="33">
        <f t="shared" ca="1" si="399"/>
        <v>472380650</v>
      </c>
      <c r="O1213" s="33" t="str">
        <f t="shared" ca="1" si="400"/>
        <v>DJ PUBLISHING</v>
      </c>
      <c r="P1213" s="33">
        <f t="shared" ca="1" si="401"/>
        <v>11555158</v>
      </c>
      <c r="Q1213" s="33">
        <f t="shared" ca="1" si="402"/>
        <v>42352</v>
      </c>
      <c r="R1213" s="34" t="str">
        <f t="shared" ca="1" si="403"/>
        <v>W-010711166</v>
      </c>
      <c r="S1213" s="2">
        <f>IFERROR(MATCH(MASTER!$A1213,'BUMA ALT'!H:H,FALSE),4952)</f>
        <v>4952</v>
      </c>
      <c r="T1213" s="5" t="str">
        <f t="shared" ca="1" si="410"/>
        <v>-</v>
      </c>
      <c r="U1213" s="51" t="str">
        <f t="shared" ca="1" si="411"/>
        <v>-</v>
      </c>
      <c r="V1213" s="51" t="str">
        <f t="shared" ca="1" si="412"/>
        <v>-</v>
      </c>
      <c r="W1213" s="51" t="str">
        <f t="shared" ca="1" si="413"/>
        <v>-</v>
      </c>
      <c r="X1213" s="51" t="str">
        <f t="shared" ca="1" si="414"/>
        <v>-</v>
      </c>
      <c r="Y1213" s="51" t="str">
        <f t="shared" ca="1" si="415"/>
        <v>-</v>
      </c>
      <c r="Z1213" s="51" t="str">
        <f t="shared" ca="1" si="416"/>
        <v>-</v>
      </c>
      <c r="AA1213" s="6" t="str">
        <f t="shared" ca="1" si="417"/>
        <v>-</v>
      </c>
    </row>
    <row r="1214" spans="1:27" x14ac:dyDescent="0.25">
      <c r="A1214" s="9" t="s">
        <v>792</v>
      </c>
      <c r="B1214" s="10" t="str">
        <f t="shared" si="404"/>
        <v>CLOUD, BUMA MAIN</v>
      </c>
      <c r="C1214" s="2">
        <f>IFERROR(MATCH(MASTER!$A1214,'DJ PUBLISHING'!A:A,FALSE),1393)</f>
        <v>1393</v>
      </c>
      <c r="D1214" s="5" t="str">
        <f t="shared" ca="1" si="405"/>
        <v>-</v>
      </c>
      <c r="E1214" s="6" t="str">
        <f t="shared" ca="1" si="406"/>
        <v>-</v>
      </c>
      <c r="F1214" s="2">
        <f>IFERROR(MATCH(MASTER!$A1214,CLOUD!B:B,FALSE),1965)</f>
        <v>986</v>
      </c>
      <c r="G1214" s="17">
        <f t="shared" ca="1" si="407"/>
        <v>557846</v>
      </c>
      <c r="H1214" s="18" t="str">
        <f t="shared" ca="1" si="408"/>
        <v>LOYAL TO THE SOIL</v>
      </c>
      <c r="I1214" s="19" t="str">
        <f t="shared" ca="1" si="409"/>
        <v>GOSSELINK/GRAAF DE /VAN OPSTAL</v>
      </c>
      <c r="J1214" s="2">
        <f>IFERROR(MATCH(MASTER!$A1214,'BUMA MAIN'!H:H,FALSE),4952)</f>
        <v>812</v>
      </c>
      <c r="K1214" s="32" t="str">
        <f t="shared" ca="1" si="396"/>
        <v>LOYAL TO THE SOIL</v>
      </c>
      <c r="L1214" s="33">
        <f t="shared" ca="1" si="397"/>
        <v>1351244</v>
      </c>
      <c r="M1214" s="33" t="str">
        <f t="shared" ca="1" si="398"/>
        <v>I-002289736-3</v>
      </c>
      <c r="N1214" s="33">
        <f t="shared" ca="1" si="399"/>
        <v>472380650</v>
      </c>
      <c r="O1214" s="33" t="str">
        <f t="shared" ca="1" si="400"/>
        <v>DJ PUBLISHING</v>
      </c>
      <c r="P1214" s="33">
        <f t="shared" ca="1" si="401"/>
        <v>11555770</v>
      </c>
      <c r="Q1214" s="33">
        <f t="shared" ca="1" si="402"/>
        <v>42360</v>
      </c>
      <c r="R1214" s="34" t="str">
        <f t="shared" ca="1" si="403"/>
        <v>W-010787053</v>
      </c>
      <c r="S1214" s="2">
        <f>IFERROR(MATCH(MASTER!$A1214,'BUMA ALT'!H:H,FALSE),4952)</f>
        <v>4952</v>
      </c>
      <c r="T1214" s="5" t="str">
        <f t="shared" ca="1" si="410"/>
        <v>-</v>
      </c>
      <c r="U1214" s="51" t="str">
        <f t="shared" ca="1" si="411"/>
        <v>-</v>
      </c>
      <c r="V1214" s="51" t="str">
        <f t="shared" ca="1" si="412"/>
        <v>-</v>
      </c>
      <c r="W1214" s="51" t="str">
        <f t="shared" ca="1" si="413"/>
        <v>-</v>
      </c>
      <c r="X1214" s="51" t="str">
        <f t="shared" ca="1" si="414"/>
        <v>-</v>
      </c>
      <c r="Y1214" s="51" t="str">
        <f t="shared" ca="1" si="415"/>
        <v>-</v>
      </c>
      <c r="Z1214" s="51" t="str">
        <f t="shared" ca="1" si="416"/>
        <v>-</v>
      </c>
      <c r="AA1214" s="6" t="str">
        <f t="shared" ca="1" si="417"/>
        <v>-</v>
      </c>
    </row>
    <row r="1215" spans="1:27" x14ac:dyDescent="0.25">
      <c r="A1215" s="9" t="s">
        <v>388</v>
      </c>
      <c r="B1215" s="10" t="str">
        <f t="shared" si="404"/>
        <v>DJ PUBLISHING, CLOUD, BUMA MAIN</v>
      </c>
      <c r="C1215" s="2">
        <f>IFERROR(MATCH(MASTER!$A1215,'DJ PUBLISHING'!A:A,FALSE),1393)</f>
        <v>693</v>
      </c>
      <c r="D1215" s="5" t="str">
        <f t="shared" ca="1" si="405"/>
        <v>LUNAR</v>
      </c>
      <c r="E1215" s="6" t="str">
        <f t="shared" ca="1" si="406"/>
        <v>X-BONE</v>
      </c>
      <c r="F1215" s="2">
        <f>IFERROR(MATCH(MASTER!$A1215,CLOUD!B:B,FALSE),1965)</f>
        <v>987</v>
      </c>
      <c r="G1215" s="17">
        <f t="shared" ca="1" si="407"/>
        <v>398976</v>
      </c>
      <c r="H1215" s="18" t="str">
        <f t="shared" ca="1" si="408"/>
        <v>LUNAR</v>
      </c>
      <c r="I1215" s="19" t="str">
        <f t="shared" ca="1" si="409"/>
        <v>LOVETT</v>
      </c>
      <c r="J1215" s="2">
        <f>IFERROR(MATCH(MASTER!$A1215,'BUMA MAIN'!H:H,FALSE),4952)</f>
        <v>407</v>
      </c>
      <c r="K1215" s="32" t="str">
        <f t="shared" ca="1" si="396"/>
        <v>LUNAR</v>
      </c>
      <c r="L1215" s="33">
        <f t="shared" ca="1" si="397"/>
        <v>1351244</v>
      </c>
      <c r="M1215" s="33" t="str">
        <f t="shared" ca="1" si="398"/>
        <v>I-002289736-3</v>
      </c>
      <c r="N1215" s="33">
        <f t="shared" ca="1" si="399"/>
        <v>472380650</v>
      </c>
      <c r="O1215" s="33" t="str">
        <f t="shared" ca="1" si="400"/>
        <v>DJ PUBLISHING</v>
      </c>
      <c r="P1215" s="33">
        <f t="shared" ca="1" si="401"/>
        <v>11549687</v>
      </c>
      <c r="Q1215" s="33">
        <f t="shared" ca="1" si="402"/>
        <v>42290</v>
      </c>
      <c r="R1215" s="34" t="str">
        <f t="shared" ca="1" si="403"/>
        <v>W-010463800</v>
      </c>
      <c r="S1215" s="2">
        <f>IFERROR(MATCH(MASTER!$A1215,'BUMA ALT'!H:H,FALSE),4952)</f>
        <v>4952</v>
      </c>
      <c r="T1215" s="5" t="str">
        <f t="shared" ca="1" si="410"/>
        <v>-</v>
      </c>
      <c r="U1215" s="51" t="str">
        <f t="shared" ca="1" si="411"/>
        <v>-</v>
      </c>
      <c r="V1215" s="51" t="str">
        <f t="shared" ca="1" si="412"/>
        <v>-</v>
      </c>
      <c r="W1215" s="51" t="str">
        <f t="shared" ca="1" si="413"/>
        <v>-</v>
      </c>
      <c r="X1215" s="51" t="str">
        <f t="shared" ca="1" si="414"/>
        <v>-</v>
      </c>
      <c r="Y1215" s="51" t="str">
        <f t="shared" ca="1" si="415"/>
        <v>-</v>
      </c>
      <c r="Z1215" s="51" t="str">
        <f t="shared" ca="1" si="416"/>
        <v>-</v>
      </c>
      <c r="AA1215" s="6" t="str">
        <f t="shared" ca="1" si="417"/>
        <v>-</v>
      </c>
    </row>
    <row r="1216" spans="1:27" x14ac:dyDescent="0.25">
      <c r="A1216" s="9" t="s">
        <v>3298</v>
      </c>
      <c r="B1216" s="10" t="str">
        <f t="shared" si="404"/>
        <v>BUMA ALT</v>
      </c>
      <c r="C1216" s="2">
        <f>IFERROR(MATCH(MASTER!$A1216,'DJ PUBLISHING'!A:A,FALSE),1393)</f>
        <v>1393</v>
      </c>
      <c r="D1216" s="5" t="str">
        <f t="shared" ca="1" si="405"/>
        <v>-</v>
      </c>
      <c r="E1216" s="6" t="str">
        <f t="shared" ca="1" si="406"/>
        <v>-</v>
      </c>
      <c r="F1216" s="2">
        <f>IFERROR(MATCH(MASTER!$A1216,CLOUD!B:B,FALSE),1965)</f>
        <v>1965</v>
      </c>
      <c r="G1216" s="17" t="str">
        <f t="shared" ca="1" si="407"/>
        <v>-</v>
      </c>
      <c r="H1216" s="18" t="str">
        <f t="shared" ca="1" si="408"/>
        <v>-</v>
      </c>
      <c r="I1216" s="19" t="str">
        <f t="shared" ca="1" si="409"/>
        <v>-</v>
      </c>
      <c r="J1216" s="2">
        <f>IFERROR(MATCH(MASTER!$A1216,'BUMA MAIN'!H:H,FALSE),4952)</f>
        <v>4952</v>
      </c>
      <c r="K1216" s="32" t="str">
        <f t="shared" ca="1" si="396"/>
        <v>-</v>
      </c>
      <c r="L1216" s="33" t="str">
        <f t="shared" ca="1" si="397"/>
        <v>-</v>
      </c>
      <c r="M1216" s="33" t="str">
        <f t="shared" ca="1" si="398"/>
        <v>-</v>
      </c>
      <c r="N1216" s="33" t="str">
        <f t="shared" ca="1" si="399"/>
        <v>-</v>
      </c>
      <c r="O1216" s="33" t="str">
        <f t="shared" ca="1" si="400"/>
        <v>-</v>
      </c>
      <c r="P1216" s="33" t="str">
        <f t="shared" ca="1" si="401"/>
        <v>-</v>
      </c>
      <c r="Q1216" s="33" t="str">
        <f t="shared" ca="1" si="402"/>
        <v>-</v>
      </c>
      <c r="R1216" s="34" t="str">
        <f t="shared" ca="1" si="403"/>
        <v>-</v>
      </c>
      <c r="S1216" s="2">
        <f>IFERROR(MATCH(MASTER!$A1216,'BUMA ALT'!H:H,FALSE),4952)</f>
        <v>1423</v>
      </c>
      <c r="T1216" s="5" t="str">
        <f t="shared" ca="1" si="410"/>
        <v>LUNAR (ORIGINAL MIX)</v>
      </c>
      <c r="U1216" s="51">
        <f t="shared" ca="1" si="411"/>
        <v>1351244</v>
      </c>
      <c r="V1216" s="51" t="str">
        <f t="shared" ca="1" si="412"/>
        <v>I-002289736-3</v>
      </c>
      <c r="W1216" s="51">
        <f t="shared" ca="1" si="413"/>
        <v>472380650</v>
      </c>
      <c r="X1216" s="51" t="str">
        <f t="shared" ca="1" si="414"/>
        <v>DJ PUBLISHING</v>
      </c>
      <c r="Y1216" s="51">
        <f t="shared" ca="1" si="415"/>
        <v>11590270</v>
      </c>
      <c r="Z1216" s="51">
        <f t="shared" ca="1" si="416"/>
        <v>42790</v>
      </c>
      <c r="AA1216" s="6" t="str">
        <f t="shared" ca="1" si="417"/>
        <v>W-013669034</v>
      </c>
    </row>
    <row r="1217" spans="1:27" x14ac:dyDescent="0.25">
      <c r="A1217" s="9" t="s">
        <v>3443</v>
      </c>
      <c r="B1217" s="10" t="str">
        <f t="shared" si="404"/>
        <v>BUMA ALT</v>
      </c>
      <c r="C1217" s="2">
        <f>IFERROR(MATCH(MASTER!$A1217,'DJ PUBLISHING'!A:A,FALSE),1393)</f>
        <v>1393</v>
      </c>
      <c r="D1217" s="5" t="str">
        <f t="shared" ca="1" si="405"/>
        <v>-</v>
      </c>
      <c r="E1217" s="6" t="str">
        <f t="shared" ca="1" si="406"/>
        <v>-</v>
      </c>
      <c r="F1217" s="2">
        <f>IFERROR(MATCH(MASTER!$A1217,CLOUD!B:B,FALSE),1965)</f>
        <v>1965</v>
      </c>
      <c r="G1217" s="17" t="str">
        <f t="shared" ca="1" si="407"/>
        <v>-</v>
      </c>
      <c r="H1217" s="18" t="str">
        <f t="shared" ca="1" si="408"/>
        <v>-</v>
      </c>
      <c r="I1217" s="19" t="str">
        <f t="shared" ca="1" si="409"/>
        <v>-</v>
      </c>
      <c r="J1217" s="2">
        <f>IFERROR(MATCH(MASTER!$A1217,'BUMA MAIN'!H:H,FALSE),4952)</f>
        <v>4952</v>
      </c>
      <c r="K1217" s="32" t="str">
        <f t="shared" ca="1" si="396"/>
        <v>-</v>
      </c>
      <c r="L1217" s="33" t="str">
        <f t="shared" ca="1" si="397"/>
        <v>-</v>
      </c>
      <c r="M1217" s="33" t="str">
        <f t="shared" ca="1" si="398"/>
        <v>-</v>
      </c>
      <c r="N1217" s="33" t="str">
        <f t="shared" ca="1" si="399"/>
        <v>-</v>
      </c>
      <c r="O1217" s="33" t="str">
        <f t="shared" ca="1" si="400"/>
        <v>-</v>
      </c>
      <c r="P1217" s="33" t="str">
        <f t="shared" ca="1" si="401"/>
        <v>-</v>
      </c>
      <c r="Q1217" s="33" t="str">
        <f t="shared" ca="1" si="402"/>
        <v>-</v>
      </c>
      <c r="R1217" s="34" t="str">
        <f t="shared" ca="1" si="403"/>
        <v>-</v>
      </c>
      <c r="S1217" s="2">
        <f>IFERROR(MATCH(MASTER!$A1217,'BUMA ALT'!H:H,FALSE),4952)</f>
        <v>1995</v>
      </c>
      <c r="T1217" s="5" t="str">
        <f t="shared" ca="1" si="410"/>
        <v>M F POINT OF PERFECTION</v>
      </c>
      <c r="U1217" s="51">
        <f t="shared" ca="1" si="411"/>
        <v>1351244</v>
      </c>
      <c r="V1217" s="51" t="str">
        <f t="shared" ca="1" si="412"/>
        <v>I-002289736-3</v>
      </c>
      <c r="W1217" s="51">
        <f t="shared" ca="1" si="413"/>
        <v>472380650</v>
      </c>
      <c r="X1217" s="51" t="str">
        <f t="shared" ca="1" si="414"/>
        <v>DJ PUBLISHING</v>
      </c>
      <c r="Y1217" s="51">
        <f t="shared" ca="1" si="415"/>
        <v>11602751</v>
      </c>
      <c r="Z1217" s="51">
        <f t="shared" ca="1" si="416"/>
        <v>42976</v>
      </c>
      <c r="AA1217" s="6" t="str">
        <f t="shared" ca="1" si="417"/>
        <v>W-014465101</v>
      </c>
    </row>
    <row r="1218" spans="1:27" x14ac:dyDescent="0.25">
      <c r="A1218" s="9" t="s">
        <v>575</v>
      </c>
      <c r="B1218" s="10" t="str">
        <f t="shared" si="404"/>
        <v>DJ PUBLISHING, CLOUD, BUMA MAIN</v>
      </c>
      <c r="C1218" s="2">
        <f>IFERROR(MATCH(MASTER!$A1218,'DJ PUBLISHING'!A:A,FALSE),1393)</f>
        <v>933</v>
      </c>
      <c r="D1218" s="5" t="str">
        <f t="shared" ca="1" si="405"/>
        <v>M.A.G.I.C.</v>
      </c>
      <c r="E1218" s="6" t="str">
        <f t="shared" ca="1" si="406"/>
        <v>X-RAW</v>
      </c>
      <c r="F1218" s="2">
        <f>IFERROR(MATCH(MASTER!$A1218,CLOUD!B:B,FALSE),1965)</f>
        <v>988</v>
      </c>
      <c r="G1218" s="17">
        <f t="shared" ca="1" si="407"/>
        <v>465470</v>
      </c>
      <c r="H1218" s="18" t="str">
        <f t="shared" ca="1" si="408"/>
        <v>M.A.G.I.C.</v>
      </c>
      <c r="I1218" s="19" t="str">
        <f t="shared" ca="1" si="409"/>
        <v xml:space="preserve">BRACKX/SCHIE VAN </v>
      </c>
      <c r="J1218" s="2">
        <f>IFERROR(MATCH(MASTER!$A1218,'BUMA MAIN'!H:H,FALSE),4952)</f>
        <v>594</v>
      </c>
      <c r="K1218" s="32" t="str">
        <f t="shared" ca="1" si="396"/>
        <v>M.A.G.I.C.</v>
      </c>
      <c r="L1218" s="33">
        <f t="shared" ca="1" si="397"/>
        <v>1351244</v>
      </c>
      <c r="M1218" s="33" t="str">
        <f t="shared" ca="1" si="398"/>
        <v>I-002289736-3</v>
      </c>
      <c r="N1218" s="33">
        <f t="shared" ca="1" si="399"/>
        <v>472380650</v>
      </c>
      <c r="O1218" s="33" t="str">
        <f t="shared" ca="1" si="400"/>
        <v>DJ PUBLISHING</v>
      </c>
      <c r="P1218" s="33">
        <f t="shared" ca="1" si="401"/>
        <v>11555158</v>
      </c>
      <c r="Q1218" s="33">
        <f t="shared" ca="1" si="402"/>
        <v>42352</v>
      </c>
      <c r="R1218" s="34" t="str">
        <f t="shared" ca="1" si="403"/>
        <v>W-009393917</v>
      </c>
      <c r="S1218" s="2">
        <f>IFERROR(MATCH(MASTER!$A1218,'BUMA ALT'!H:H,FALSE),4952)</f>
        <v>4952</v>
      </c>
      <c r="T1218" s="5" t="str">
        <f t="shared" ca="1" si="410"/>
        <v>-</v>
      </c>
      <c r="U1218" s="51" t="str">
        <f t="shared" ca="1" si="411"/>
        <v>-</v>
      </c>
      <c r="V1218" s="51" t="str">
        <f t="shared" ca="1" si="412"/>
        <v>-</v>
      </c>
      <c r="W1218" s="51" t="str">
        <f t="shared" ca="1" si="413"/>
        <v>-</v>
      </c>
      <c r="X1218" s="51" t="str">
        <f t="shared" ca="1" si="414"/>
        <v>-</v>
      </c>
      <c r="Y1218" s="51" t="str">
        <f t="shared" ca="1" si="415"/>
        <v>-</v>
      </c>
      <c r="Z1218" s="51" t="str">
        <f t="shared" ca="1" si="416"/>
        <v>-</v>
      </c>
      <c r="AA1218" s="6" t="str">
        <f t="shared" ca="1" si="417"/>
        <v>-</v>
      </c>
    </row>
    <row r="1219" spans="1:27" x14ac:dyDescent="0.25">
      <c r="A1219" s="9" t="s">
        <v>1779</v>
      </c>
      <c r="B1219" s="10" t="str">
        <f t="shared" si="404"/>
        <v>DJ PUBLISHING, CLOUD</v>
      </c>
      <c r="C1219" s="2">
        <f>IFERROR(MATCH(MASTER!$A1219,'DJ PUBLISHING'!A:A,FALSE),1393)</f>
        <v>837</v>
      </c>
      <c r="D1219" s="5" t="str">
        <f t="shared" ca="1" si="405"/>
        <v>M.A.R.C.</v>
      </c>
      <c r="E1219" s="6" t="str">
        <f t="shared" ca="1" si="406"/>
        <v>X-BONE</v>
      </c>
      <c r="F1219" s="2">
        <f>IFERROR(MATCH(MASTER!$A1219,CLOUD!B:B,FALSE),1965)</f>
        <v>989</v>
      </c>
      <c r="G1219" s="17">
        <f t="shared" ca="1" si="407"/>
        <v>628607</v>
      </c>
      <c r="H1219" s="18" t="str">
        <f t="shared" ca="1" si="408"/>
        <v>M.A.R.C.</v>
      </c>
      <c r="I1219" s="19" t="str">
        <f t="shared" ca="1" si="409"/>
        <v>OOMEN</v>
      </c>
      <c r="J1219" s="2">
        <f>IFERROR(MATCH(MASTER!$A1219,'BUMA MAIN'!H:H,FALSE),4952)</f>
        <v>4952</v>
      </c>
      <c r="K1219" s="32" t="str">
        <f t="shared" ref="K1219:K1282" ca="1" si="418">INDIRECT("'"&amp;$K$1 &amp;"'!" &amp; ADDRESS($J1219,8))</f>
        <v>-</v>
      </c>
      <c r="L1219" s="33" t="str">
        <f t="shared" ref="L1219:L1282" ca="1" si="419">INDIRECT("'"&amp;$K$1 &amp;"'!" &amp; ADDRESS($J1219,1))</f>
        <v>-</v>
      </c>
      <c r="M1219" s="33" t="str">
        <f t="shared" ref="M1219:M1282" ca="1" si="420">INDIRECT("'"&amp;$K$1 &amp;"'!" &amp; ADDRESS($J1219,2))</f>
        <v>-</v>
      </c>
      <c r="N1219" s="33" t="str">
        <f t="shared" ref="N1219:N1282" ca="1" si="421">INDIRECT("'"&amp;$K$1 &amp;"'!" &amp; ADDRESS($J1219,3))</f>
        <v>-</v>
      </c>
      <c r="O1219" s="33" t="str">
        <f t="shared" ref="O1219:O1282" ca="1" si="422">INDIRECT("'"&amp;$K$1 &amp;"'!" &amp; ADDRESS($J1219,4))</f>
        <v>-</v>
      </c>
      <c r="P1219" s="33" t="str">
        <f t="shared" ref="P1219:P1282" ca="1" si="423">INDIRECT("'"&amp;$K$1 &amp;"'!" &amp; ADDRESS($J1219,5))</f>
        <v>-</v>
      </c>
      <c r="Q1219" s="33" t="str">
        <f t="shared" ref="Q1219:Q1282" ca="1" si="424">INDIRECT("'"&amp;$K$1 &amp;"'!" &amp; ADDRESS($J1219,6))</f>
        <v>-</v>
      </c>
      <c r="R1219" s="34" t="str">
        <f t="shared" ref="R1219:R1282" ca="1" si="425">INDIRECT("'"&amp;$K$1 &amp;"'!" &amp; ADDRESS($J1219,7))</f>
        <v>-</v>
      </c>
      <c r="S1219" s="2">
        <f>IFERROR(MATCH(MASTER!$A1219,'BUMA ALT'!H:H,FALSE),4952)</f>
        <v>4952</v>
      </c>
      <c r="T1219" s="5" t="str">
        <f t="shared" ca="1" si="410"/>
        <v>-</v>
      </c>
      <c r="U1219" s="51" t="str">
        <f t="shared" ca="1" si="411"/>
        <v>-</v>
      </c>
      <c r="V1219" s="51" t="str">
        <f t="shared" ca="1" si="412"/>
        <v>-</v>
      </c>
      <c r="W1219" s="51" t="str">
        <f t="shared" ca="1" si="413"/>
        <v>-</v>
      </c>
      <c r="X1219" s="51" t="str">
        <f t="shared" ca="1" si="414"/>
        <v>-</v>
      </c>
      <c r="Y1219" s="51" t="str">
        <f t="shared" ca="1" si="415"/>
        <v>-</v>
      </c>
      <c r="Z1219" s="51" t="str">
        <f t="shared" ca="1" si="416"/>
        <v>-</v>
      </c>
      <c r="AA1219" s="6" t="str">
        <f t="shared" ca="1" si="417"/>
        <v>-</v>
      </c>
    </row>
    <row r="1220" spans="1:27" x14ac:dyDescent="0.25">
      <c r="A1220" s="9" t="s">
        <v>1780</v>
      </c>
      <c r="B1220" s="10" t="str">
        <f t="shared" ref="B1220:B1283" si="426">SUBSTITUTE(SUBSTITUTE(TRIM(SUBSTITUTE(TRIM(IF(C1220&lt;&gt;1393,SUBSTITUTE($D$1," ","~")&amp;"|"," ") &amp;  IF(F1220&lt;&gt;1965,SUBSTITUTE($G$1," ","~")&amp;"|"," ") &amp; IF(J1220&lt;&gt;4952,SUBSTITUTE($K$1," ","~")&amp;"|"," ") &amp; IF(S1220&lt;&gt;4952,SUBSTITUTE($T$1," ","~")&amp;"|"," ")),"|"," "))," ",", "),"~"," ")</f>
        <v>CLOUD</v>
      </c>
      <c r="C1220" s="2">
        <f>IFERROR(MATCH(MASTER!$A1220,'DJ PUBLISHING'!A:A,FALSE),1393)</f>
        <v>1393</v>
      </c>
      <c r="D1220" s="5" t="str">
        <f t="shared" ref="D1220:D1283" ca="1" si="427">INDIRECT("'" &amp; $D$1 &amp;"'!" &amp; ADDRESS($C1220,1))</f>
        <v>-</v>
      </c>
      <c r="E1220" s="6" t="str">
        <f t="shared" ref="E1220:E1283" ca="1" si="428">INDIRECT("'" &amp; $D$1 &amp;"'!" &amp; ADDRESS($C1220,2))</f>
        <v>-</v>
      </c>
      <c r="F1220" s="2">
        <f>IFERROR(MATCH(MASTER!$A1220,CLOUD!B:B,FALSE),1965)</f>
        <v>990</v>
      </c>
      <c r="G1220" s="17">
        <f t="shared" ref="G1220:G1283" ca="1" si="429">INDIRECT("'"&amp;$G$1 &amp;"'!" &amp; ADDRESS($F1220,1))</f>
        <v>60207</v>
      </c>
      <c r="H1220" s="18" t="str">
        <f t="shared" ref="H1220:H1283" ca="1" si="430">INDIRECT("'"&amp;$G$1 &amp;"'!" &amp; ADDRESS($F1220,2))</f>
        <v>M4CH1N3</v>
      </c>
      <c r="I1220" s="19" t="str">
        <f t="shared" ref="I1220:I1283" ca="1" si="431">INDIRECT("'"&amp;$G$1 &amp;"'!" &amp; ADDRESS($F1220,3))</f>
        <v>GONZALEZ/SOLJAN</v>
      </c>
      <c r="J1220" s="2">
        <f>IFERROR(MATCH(MASTER!$A1220,'BUMA MAIN'!H:H,FALSE),4952)</f>
        <v>4952</v>
      </c>
      <c r="K1220" s="32" t="str">
        <f t="shared" ca="1" si="418"/>
        <v>-</v>
      </c>
      <c r="L1220" s="33" t="str">
        <f t="shared" ca="1" si="419"/>
        <v>-</v>
      </c>
      <c r="M1220" s="33" t="str">
        <f t="shared" ca="1" si="420"/>
        <v>-</v>
      </c>
      <c r="N1220" s="33" t="str">
        <f t="shared" ca="1" si="421"/>
        <v>-</v>
      </c>
      <c r="O1220" s="33" t="str">
        <f t="shared" ca="1" si="422"/>
        <v>-</v>
      </c>
      <c r="P1220" s="33" t="str">
        <f t="shared" ca="1" si="423"/>
        <v>-</v>
      </c>
      <c r="Q1220" s="33" t="str">
        <f t="shared" ca="1" si="424"/>
        <v>-</v>
      </c>
      <c r="R1220" s="34" t="str">
        <f t="shared" ca="1" si="425"/>
        <v>-</v>
      </c>
      <c r="S1220" s="2">
        <f>IFERROR(MATCH(MASTER!$A1220,'BUMA ALT'!H:H,FALSE),4952)</f>
        <v>4952</v>
      </c>
      <c r="T1220" s="5" t="str">
        <f t="shared" ref="T1220:T1283" ca="1" si="432">INDIRECT("'"&amp;$T$1 &amp;"'!" &amp; ADDRESS($S1220,8))</f>
        <v>-</v>
      </c>
      <c r="U1220" s="51" t="str">
        <f t="shared" ref="U1220:U1283" ca="1" si="433">INDIRECT("'"&amp;$T$1 &amp;"'!" &amp; ADDRESS($S1220,1))</f>
        <v>-</v>
      </c>
      <c r="V1220" s="51" t="str">
        <f t="shared" ref="V1220:V1283" ca="1" si="434">INDIRECT("'"&amp;$T$1 &amp;"'!" &amp; ADDRESS($S1220,2))</f>
        <v>-</v>
      </c>
      <c r="W1220" s="51" t="str">
        <f t="shared" ref="W1220:W1283" ca="1" si="435">INDIRECT("'"&amp;$T$1 &amp;"'!" &amp; ADDRESS($S1220,3))</f>
        <v>-</v>
      </c>
      <c r="X1220" s="51" t="str">
        <f t="shared" ref="X1220:X1283" ca="1" si="436">INDIRECT("'"&amp;$T$1 &amp;"'!" &amp; ADDRESS($S1220,4))</f>
        <v>-</v>
      </c>
      <c r="Y1220" s="51" t="str">
        <f t="shared" ref="Y1220:Y1283" ca="1" si="437">INDIRECT("'"&amp;$T$1 &amp;"'!" &amp; ADDRESS($S1220,5))</f>
        <v>-</v>
      </c>
      <c r="Z1220" s="51" t="str">
        <f t="shared" ref="Z1220:Z1283" ca="1" si="438">INDIRECT("'"&amp;$T$1 &amp;"'!" &amp; ADDRESS($S1220,6))</f>
        <v>-</v>
      </c>
      <c r="AA1220" s="6" t="str">
        <f t="shared" ref="AA1220:AA1283" ca="1" si="439">INDIRECT("'"&amp;$T$1 &amp;"'!" &amp; ADDRESS($S1220,7))</f>
        <v>-</v>
      </c>
    </row>
    <row r="1221" spans="1:27" x14ac:dyDescent="0.25">
      <c r="A1221" s="9" t="s">
        <v>899</v>
      </c>
      <c r="B1221" s="10" t="str">
        <f t="shared" si="426"/>
        <v>CLOUD, BUMA MAIN</v>
      </c>
      <c r="C1221" s="2">
        <f>IFERROR(MATCH(MASTER!$A1221,'DJ PUBLISHING'!A:A,FALSE),1393)</f>
        <v>1393</v>
      </c>
      <c r="D1221" s="5" t="str">
        <f t="shared" ca="1" si="427"/>
        <v>-</v>
      </c>
      <c r="E1221" s="6" t="str">
        <f t="shared" ca="1" si="428"/>
        <v>-</v>
      </c>
      <c r="F1221" s="2">
        <f>IFERROR(MATCH(MASTER!$A1221,CLOUD!B:B,FALSE),1965)</f>
        <v>991</v>
      </c>
      <c r="G1221" s="17">
        <f t="shared" ca="1" si="429"/>
        <v>654640</v>
      </c>
      <c r="H1221" s="18" t="str">
        <f t="shared" ca="1" si="430"/>
        <v>MACHINES</v>
      </c>
      <c r="I1221" s="19" t="str">
        <f t="shared" ca="1" si="431"/>
        <v>BAIRD/O DEA</v>
      </c>
      <c r="J1221" s="2">
        <f>IFERROR(MATCH(MASTER!$A1221,'BUMA MAIN'!H:H,FALSE),4952)</f>
        <v>921</v>
      </c>
      <c r="K1221" s="32" t="str">
        <f t="shared" ca="1" si="418"/>
        <v>MACHINES</v>
      </c>
      <c r="L1221" s="33">
        <f t="shared" ca="1" si="419"/>
        <v>1351244</v>
      </c>
      <c r="M1221" s="33" t="str">
        <f t="shared" ca="1" si="420"/>
        <v>I-002289736-3</v>
      </c>
      <c r="N1221" s="33">
        <f t="shared" ca="1" si="421"/>
        <v>472380650</v>
      </c>
      <c r="O1221" s="33" t="str">
        <f t="shared" ca="1" si="422"/>
        <v>DJ PUBLISHING</v>
      </c>
      <c r="P1221" s="33">
        <f t="shared" ca="1" si="423"/>
        <v>11558073</v>
      </c>
      <c r="Q1221" s="33">
        <f t="shared" ca="1" si="424"/>
        <v>42395</v>
      </c>
      <c r="R1221" s="34" t="str">
        <f t="shared" ca="1" si="425"/>
        <v>W-010949176</v>
      </c>
      <c r="S1221" s="2">
        <f>IFERROR(MATCH(MASTER!$A1221,'BUMA ALT'!H:H,FALSE),4952)</f>
        <v>4952</v>
      </c>
      <c r="T1221" s="5" t="str">
        <f t="shared" ca="1" si="432"/>
        <v>-</v>
      </c>
      <c r="U1221" s="51" t="str">
        <f t="shared" ca="1" si="433"/>
        <v>-</v>
      </c>
      <c r="V1221" s="51" t="str">
        <f t="shared" ca="1" si="434"/>
        <v>-</v>
      </c>
      <c r="W1221" s="51" t="str">
        <f t="shared" ca="1" si="435"/>
        <v>-</v>
      </c>
      <c r="X1221" s="51" t="str">
        <f t="shared" ca="1" si="436"/>
        <v>-</v>
      </c>
      <c r="Y1221" s="51" t="str">
        <f t="shared" ca="1" si="437"/>
        <v>-</v>
      </c>
      <c r="Z1221" s="51" t="str">
        <f t="shared" ca="1" si="438"/>
        <v>-</v>
      </c>
      <c r="AA1221" s="6" t="str">
        <f t="shared" ca="1" si="439"/>
        <v>-</v>
      </c>
    </row>
    <row r="1222" spans="1:27" x14ac:dyDescent="0.25">
      <c r="A1222" s="9" t="s">
        <v>2600</v>
      </c>
      <c r="B1222" s="10" t="str">
        <f t="shared" si="426"/>
        <v>DJ PUBLISHING</v>
      </c>
      <c r="C1222" s="2">
        <f>IFERROR(MATCH(MASTER!$A1222,'DJ PUBLISHING'!A:A,FALSE),1393)</f>
        <v>543</v>
      </c>
      <c r="D1222" s="5" t="str">
        <f t="shared" ca="1" si="427"/>
        <v>MAD AF</v>
      </c>
      <c r="E1222" s="6" t="str">
        <f t="shared" ca="1" si="428"/>
        <v>Scantraxx Silver</v>
      </c>
      <c r="F1222" s="2">
        <f>IFERROR(MATCH(MASTER!$A1222,CLOUD!B:B,FALSE),1965)</f>
        <v>1965</v>
      </c>
      <c r="G1222" s="17" t="str">
        <f t="shared" ca="1" si="429"/>
        <v>-</v>
      </c>
      <c r="H1222" s="18" t="str">
        <f t="shared" ca="1" si="430"/>
        <v>-</v>
      </c>
      <c r="I1222" s="19" t="str">
        <f t="shared" ca="1" si="431"/>
        <v>-</v>
      </c>
      <c r="J1222" s="2">
        <f>IFERROR(MATCH(MASTER!$A1222,'BUMA MAIN'!H:H,FALSE),4952)</f>
        <v>4952</v>
      </c>
      <c r="K1222" s="32" t="str">
        <f t="shared" ca="1" si="418"/>
        <v>-</v>
      </c>
      <c r="L1222" s="33" t="str">
        <f t="shared" ca="1" si="419"/>
        <v>-</v>
      </c>
      <c r="M1222" s="33" t="str">
        <f t="shared" ca="1" si="420"/>
        <v>-</v>
      </c>
      <c r="N1222" s="33" t="str">
        <f t="shared" ca="1" si="421"/>
        <v>-</v>
      </c>
      <c r="O1222" s="33" t="str">
        <f t="shared" ca="1" si="422"/>
        <v>-</v>
      </c>
      <c r="P1222" s="33" t="str">
        <f t="shared" ca="1" si="423"/>
        <v>-</v>
      </c>
      <c r="Q1222" s="33" t="str">
        <f t="shared" ca="1" si="424"/>
        <v>-</v>
      </c>
      <c r="R1222" s="34" t="str">
        <f t="shared" ca="1" si="425"/>
        <v>-</v>
      </c>
      <c r="S1222" s="2">
        <f>IFERROR(MATCH(MASTER!$A1222,'BUMA ALT'!H:H,FALSE),4952)</f>
        <v>4952</v>
      </c>
      <c r="T1222" s="5" t="str">
        <f t="shared" ca="1" si="432"/>
        <v>-</v>
      </c>
      <c r="U1222" s="51" t="str">
        <f t="shared" ca="1" si="433"/>
        <v>-</v>
      </c>
      <c r="V1222" s="51" t="str">
        <f t="shared" ca="1" si="434"/>
        <v>-</v>
      </c>
      <c r="W1222" s="51" t="str">
        <f t="shared" ca="1" si="435"/>
        <v>-</v>
      </c>
      <c r="X1222" s="51" t="str">
        <f t="shared" ca="1" si="436"/>
        <v>-</v>
      </c>
      <c r="Y1222" s="51" t="str">
        <f t="shared" ca="1" si="437"/>
        <v>-</v>
      </c>
      <c r="Z1222" s="51" t="str">
        <f t="shared" ca="1" si="438"/>
        <v>-</v>
      </c>
      <c r="AA1222" s="6" t="str">
        <f t="shared" ca="1" si="439"/>
        <v>-</v>
      </c>
    </row>
    <row r="1223" spans="1:27" x14ac:dyDescent="0.25">
      <c r="A1223" s="9" t="s">
        <v>1781</v>
      </c>
      <c r="B1223" s="10" t="str">
        <f t="shared" si="426"/>
        <v>DJ PUBLISHING, CLOUD</v>
      </c>
      <c r="C1223" s="2">
        <f>IFERROR(MATCH(MASTER!$A1223,'DJ PUBLISHING'!A:A,FALSE),1393)</f>
        <v>358</v>
      </c>
      <c r="D1223" s="5" t="str">
        <f t="shared" ca="1" si="427"/>
        <v>MADHOUSE</v>
      </c>
      <c r="E1223" s="6" t="str">
        <f t="shared" ca="1" si="428"/>
        <v>Scantraxx Evolutionz</v>
      </c>
      <c r="F1223" s="2">
        <f>IFERROR(MATCH(MASTER!$A1223,CLOUD!B:B,FALSE),1965)</f>
        <v>992</v>
      </c>
      <c r="G1223" s="17">
        <f t="shared" ca="1" si="429"/>
        <v>75035</v>
      </c>
      <c r="H1223" s="18" t="str">
        <f t="shared" ca="1" si="430"/>
        <v>MADHOUSE</v>
      </c>
      <c r="I1223" s="19" t="str">
        <f t="shared" ca="1" si="431"/>
        <v>BAKKER/DAAS DEN/ROSCHINI</v>
      </c>
      <c r="J1223" s="2">
        <f>IFERROR(MATCH(MASTER!$A1223,'BUMA MAIN'!H:H,FALSE),4952)</f>
        <v>4952</v>
      </c>
      <c r="K1223" s="32" t="str">
        <f t="shared" ca="1" si="418"/>
        <v>-</v>
      </c>
      <c r="L1223" s="33" t="str">
        <f t="shared" ca="1" si="419"/>
        <v>-</v>
      </c>
      <c r="M1223" s="33" t="str">
        <f t="shared" ca="1" si="420"/>
        <v>-</v>
      </c>
      <c r="N1223" s="33" t="str">
        <f t="shared" ca="1" si="421"/>
        <v>-</v>
      </c>
      <c r="O1223" s="33" t="str">
        <f t="shared" ca="1" si="422"/>
        <v>-</v>
      </c>
      <c r="P1223" s="33" t="str">
        <f t="shared" ca="1" si="423"/>
        <v>-</v>
      </c>
      <c r="Q1223" s="33" t="str">
        <f t="shared" ca="1" si="424"/>
        <v>-</v>
      </c>
      <c r="R1223" s="34" t="str">
        <f t="shared" ca="1" si="425"/>
        <v>-</v>
      </c>
      <c r="S1223" s="2">
        <f>IFERROR(MATCH(MASTER!$A1223,'BUMA ALT'!H:H,FALSE),4952)</f>
        <v>4952</v>
      </c>
      <c r="T1223" s="5" t="str">
        <f t="shared" ca="1" si="432"/>
        <v>-</v>
      </c>
      <c r="U1223" s="51" t="str">
        <f t="shared" ca="1" si="433"/>
        <v>-</v>
      </c>
      <c r="V1223" s="51" t="str">
        <f t="shared" ca="1" si="434"/>
        <v>-</v>
      </c>
      <c r="W1223" s="51" t="str">
        <f t="shared" ca="1" si="435"/>
        <v>-</v>
      </c>
      <c r="X1223" s="51" t="str">
        <f t="shared" ca="1" si="436"/>
        <v>-</v>
      </c>
      <c r="Y1223" s="51" t="str">
        <f t="shared" ca="1" si="437"/>
        <v>-</v>
      </c>
      <c r="Z1223" s="51" t="str">
        <f t="shared" ca="1" si="438"/>
        <v>-</v>
      </c>
      <c r="AA1223" s="6" t="str">
        <f t="shared" ca="1" si="439"/>
        <v>-</v>
      </c>
    </row>
    <row r="1224" spans="1:27" x14ac:dyDescent="0.25">
      <c r="A1224" s="9" t="s">
        <v>1783</v>
      </c>
      <c r="B1224" s="10" t="str">
        <f t="shared" si="426"/>
        <v>DJ PUBLISHING, CLOUD</v>
      </c>
      <c r="C1224" s="2">
        <f>IFERROR(MATCH(MASTER!$A1224,'DJ PUBLISHING'!A:A,FALSE),1393)</f>
        <v>1024</v>
      </c>
      <c r="D1224" s="5" t="str">
        <f t="shared" ca="1" si="427"/>
        <v>MADMAN</v>
      </c>
      <c r="E1224" s="6" t="str">
        <f t="shared" ca="1" si="428"/>
        <v>A2 Records</v>
      </c>
      <c r="F1224" s="2">
        <f>IFERROR(MATCH(MASTER!$A1224,CLOUD!B:B,FALSE),1965)</f>
        <v>993</v>
      </c>
      <c r="G1224" s="17">
        <f t="shared" ca="1" si="429"/>
        <v>134210</v>
      </c>
      <c r="H1224" s="18" t="str">
        <f t="shared" ca="1" si="430"/>
        <v>MADMAN</v>
      </c>
      <c r="I1224" s="19" t="str">
        <f t="shared" ca="1" si="431"/>
        <v>COPPEN/STADT VAN DE/VELDERMAN</v>
      </c>
      <c r="J1224" s="2">
        <f>IFERROR(MATCH(MASTER!$A1224,'BUMA MAIN'!H:H,FALSE),4952)</f>
        <v>4952</v>
      </c>
      <c r="K1224" s="32" t="str">
        <f t="shared" ca="1" si="418"/>
        <v>-</v>
      </c>
      <c r="L1224" s="33" t="str">
        <f t="shared" ca="1" si="419"/>
        <v>-</v>
      </c>
      <c r="M1224" s="33" t="str">
        <f t="shared" ca="1" si="420"/>
        <v>-</v>
      </c>
      <c r="N1224" s="33" t="str">
        <f t="shared" ca="1" si="421"/>
        <v>-</v>
      </c>
      <c r="O1224" s="33" t="str">
        <f t="shared" ca="1" si="422"/>
        <v>-</v>
      </c>
      <c r="P1224" s="33" t="str">
        <f t="shared" ca="1" si="423"/>
        <v>-</v>
      </c>
      <c r="Q1224" s="33" t="str">
        <f t="shared" ca="1" si="424"/>
        <v>-</v>
      </c>
      <c r="R1224" s="34" t="str">
        <f t="shared" ca="1" si="425"/>
        <v>-</v>
      </c>
      <c r="S1224" s="2">
        <f>IFERROR(MATCH(MASTER!$A1224,'BUMA ALT'!H:H,FALSE),4952)</f>
        <v>4952</v>
      </c>
      <c r="T1224" s="5" t="str">
        <f t="shared" ca="1" si="432"/>
        <v>-</v>
      </c>
      <c r="U1224" s="51" t="str">
        <f t="shared" ca="1" si="433"/>
        <v>-</v>
      </c>
      <c r="V1224" s="51" t="str">
        <f t="shared" ca="1" si="434"/>
        <v>-</v>
      </c>
      <c r="W1224" s="51" t="str">
        <f t="shared" ca="1" si="435"/>
        <v>-</v>
      </c>
      <c r="X1224" s="51" t="str">
        <f t="shared" ca="1" si="436"/>
        <v>-</v>
      </c>
      <c r="Y1224" s="51" t="str">
        <f t="shared" ca="1" si="437"/>
        <v>-</v>
      </c>
      <c r="Z1224" s="51" t="str">
        <f t="shared" ca="1" si="438"/>
        <v>-</v>
      </c>
      <c r="AA1224" s="6" t="str">
        <f t="shared" ca="1" si="439"/>
        <v>-</v>
      </c>
    </row>
    <row r="1225" spans="1:27" x14ac:dyDescent="0.25">
      <c r="A1225" s="9" t="s">
        <v>761</v>
      </c>
      <c r="B1225" s="10" t="str">
        <f t="shared" si="426"/>
        <v>DJ PUBLISHING, CLOUD, BUMA MAIN</v>
      </c>
      <c r="C1225" s="2">
        <f>IFERROR(MATCH(MASTER!$A1225,'DJ PUBLISHING'!A:A,FALSE),1393)</f>
        <v>858</v>
      </c>
      <c r="D1225" s="5" t="str">
        <f t="shared" ca="1" si="427"/>
        <v>MADNESS</v>
      </c>
      <c r="E1225" s="6" t="str">
        <f t="shared" ca="1" si="428"/>
        <v>X-BONE</v>
      </c>
      <c r="F1225" s="2">
        <f>IFERROR(MATCH(MASTER!$A1225,CLOUD!B:B,FALSE),1965)</f>
        <v>994</v>
      </c>
      <c r="G1225" s="17">
        <f t="shared" ca="1" si="429"/>
        <v>557803</v>
      </c>
      <c r="H1225" s="18" t="str">
        <f t="shared" ca="1" si="430"/>
        <v>MADNESS</v>
      </c>
      <c r="I1225" s="19" t="str">
        <f t="shared" ca="1" si="431"/>
        <v xml:space="preserve">SCHIE VAN </v>
      </c>
      <c r="J1225" s="2">
        <f>IFERROR(MATCH(MASTER!$A1225,'BUMA MAIN'!H:H,FALSE),4952)</f>
        <v>781</v>
      </c>
      <c r="K1225" s="32" t="str">
        <f t="shared" ca="1" si="418"/>
        <v>MADNESS</v>
      </c>
      <c r="L1225" s="33">
        <f t="shared" ca="1" si="419"/>
        <v>1351244</v>
      </c>
      <c r="M1225" s="33" t="str">
        <f t="shared" ca="1" si="420"/>
        <v>I-002289736-3</v>
      </c>
      <c r="N1225" s="33">
        <f t="shared" ca="1" si="421"/>
        <v>472380650</v>
      </c>
      <c r="O1225" s="33" t="str">
        <f t="shared" ca="1" si="422"/>
        <v>DJ PUBLISHING</v>
      </c>
      <c r="P1225" s="33">
        <f t="shared" ca="1" si="423"/>
        <v>11555770</v>
      </c>
      <c r="Q1225" s="33">
        <f t="shared" ca="1" si="424"/>
        <v>42360</v>
      </c>
      <c r="R1225" s="34" t="str">
        <f t="shared" ca="1" si="425"/>
        <v>W-010787108</v>
      </c>
      <c r="S1225" s="2">
        <f>IFERROR(MATCH(MASTER!$A1225,'BUMA ALT'!H:H,FALSE),4952)</f>
        <v>4952</v>
      </c>
      <c r="T1225" s="5" t="str">
        <f t="shared" ca="1" si="432"/>
        <v>-</v>
      </c>
      <c r="U1225" s="51" t="str">
        <f t="shared" ca="1" si="433"/>
        <v>-</v>
      </c>
      <c r="V1225" s="51" t="str">
        <f t="shared" ca="1" si="434"/>
        <v>-</v>
      </c>
      <c r="W1225" s="51" t="str">
        <f t="shared" ca="1" si="435"/>
        <v>-</v>
      </c>
      <c r="X1225" s="51" t="str">
        <f t="shared" ca="1" si="436"/>
        <v>-</v>
      </c>
      <c r="Y1225" s="51" t="str">
        <f t="shared" ca="1" si="437"/>
        <v>-</v>
      </c>
      <c r="Z1225" s="51" t="str">
        <f t="shared" ca="1" si="438"/>
        <v>-</v>
      </c>
      <c r="AA1225" s="6" t="str">
        <f t="shared" ca="1" si="439"/>
        <v>-</v>
      </c>
    </row>
    <row r="1226" spans="1:27" x14ac:dyDescent="0.25">
      <c r="A1226" s="9" t="s">
        <v>293</v>
      </c>
      <c r="B1226" s="10" t="str">
        <f t="shared" si="426"/>
        <v>DJ PUBLISHING, CLOUD, BUMA MAIN</v>
      </c>
      <c r="C1226" s="2">
        <f>IFERROR(MATCH(MASTER!$A1226,'DJ PUBLISHING'!A:A,FALSE),1393)</f>
        <v>1035</v>
      </c>
      <c r="D1226" s="5" t="str">
        <f t="shared" ca="1" si="427"/>
        <v>MADNESS IS COMING</v>
      </c>
      <c r="E1226" s="6" t="str">
        <f t="shared" ca="1" si="428"/>
        <v>A2 Records</v>
      </c>
      <c r="F1226" s="2">
        <f>IFERROR(MATCH(MASTER!$A1226,CLOUD!B:B,FALSE),1965)</f>
        <v>996</v>
      </c>
      <c r="G1226" s="17">
        <f t="shared" ca="1" si="429"/>
        <v>333198</v>
      </c>
      <c r="H1226" s="18" t="str">
        <f t="shared" ca="1" si="430"/>
        <v>MADNESS IS COMING</v>
      </c>
      <c r="I1226" s="19" t="str">
        <f t="shared" ca="1" si="431"/>
        <v>DIELTJENS/MOL/MONS</v>
      </c>
      <c r="J1226" s="2">
        <f>IFERROR(MATCH(MASTER!$A1226,'BUMA MAIN'!H:H,FALSE),4952)</f>
        <v>312</v>
      </c>
      <c r="K1226" s="32" t="str">
        <f t="shared" ca="1" si="418"/>
        <v>MADNESS IS COMING</v>
      </c>
      <c r="L1226" s="33">
        <f t="shared" ca="1" si="419"/>
        <v>1351244</v>
      </c>
      <c r="M1226" s="33" t="str">
        <f t="shared" ca="1" si="420"/>
        <v>I-002289736-3</v>
      </c>
      <c r="N1226" s="33">
        <f t="shared" ca="1" si="421"/>
        <v>472380650</v>
      </c>
      <c r="O1226" s="33" t="str">
        <f t="shared" ca="1" si="422"/>
        <v>DJ PUBLISHING</v>
      </c>
      <c r="P1226" s="33">
        <f t="shared" ca="1" si="423"/>
        <v>11544725</v>
      </c>
      <c r="Q1226" s="33">
        <f t="shared" ca="1" si="424"/>
        <v>42223</v>
      </c>
      <c r="R1226" s="34" t="str">
        <f t="shared" ca="1" si="425"/>
        <v>W-009947365</v>
      </c>
      <c r="S1226" s="2">
        <f>IFERROR(MATCH(MASTER!$A1226,'BUMA ALT'!H:H,FALSE),4952)</f>
        <v>4952</v>
      </c>
      <c r="T1226" s="5" t="str">
        <f t="shared" ca="1" si="432"/>
        <v>-</v>
      </c>
      <c r="U1226" s="51" t="str">
        <f t="shared" ca="1" si="433"/>
        <v>-</v>
      </c>
      <c r="V1226" s="51" t="str">
        <f t="shared" ca="1" si="434"/>
        <v>-</v>
      </c>
      <c r="W1226" s="51" t="str">
        <f t="shared" ca="1" si="435"/>
        <v>-</v>
      </c>
      <c r="X1226" s="51" t="str">
        <f t="shared" ca="1" si="436"/>
        <v>-</v>
      </c>
      <c r="Y1226" s="51" t="str">
        <f t="shared" ca="1" si="437"/>
        <v>-</v>
      </c>
      <c r="Z1226" s="51" t="str">
        <f t="shared" ca="1" si="438"/>
        <v>-</v>
      </c>
      <c r="AA1226" s="6" t="str">
        <f t="shared" ca="1" si="439"/>
        <v>-</v>
      </c>
    </row>
    <row r="1227" spans="1:27" x14ac:dyDescent="0.25">
      <c r="A1227" s="9" t="s">
        <v>3119</v>
      </c>
      <c r="B1227" s="10" t="str">
        <f t="shared" si="426"/>
        <v>BUMA ALT</v>
      </c>
      <c r="C1227" s="2">
        <f>IFERROR(MATCH(MASTER!$A1227,'DJ PUBLISHING'!A:A,FALSE),1393)</f>
        <v>1393</v>
      </c>
      <c r="D1227" s="5" t="str">
        <f t="shared" ca="1" si="427"/>
        <v>-</v>
      </c>
      <c r="E1227" s="6" t="str">
        <f t="shared" ca="1" si="428"/>
        <v>-</v>
      </c>
      <c r="F1227" s="2">
        <f>IFERROR(MATCH(MASTER!$A1227,CLOUD!B:B,FALSE),1965)</f>
        <v>1965</v>
      </c>
      <c r="G1227" s="17" t="str">
        <f t="shared" ca="1" si="429"/>
        <v>-</v>
      </c>
      <c r="H1227" s="18" t="str">
        <f t="shared" ca="1" si="430"/>
        <v>-</v>
      </c>
      <c r="I1227" s="19" t="str">
        <f t="shared" ca="1" si="431"/>
        <v>-</v>
      </c>
      <c r="J1227" s="2">
        <f>IFERROR(MATCH(MASTER!$A1227,'BUMA MAIN'!H:H,FALSE),4952)</f>
        <v>4952</v>
      </c>
      <c r="K1227" s="32" t="str">
        <f t="shared" ca="1" si="418"/>
        <v>-</v>
      </c>
      <c r="L1227" s="33" t="str">
        <f t="shared" ca="1" si="419"/>
        <v>-</v>
      </c>
      <c r="M1227" s="33" t="str">
        <f t="shared" ca="1" si="420"/>
        <v>-</v>
      </c>
      <c r="N1227" s="33" t="str">
        <f t="shared" ca="1" si="421"/>
        <v>-</v>
      </c>
      <c r="O1227" s="33" t="str">
        <f t="shared" ca="1" si="422"/>
        <v>-</v>
      </c>
      <c r="P1227" s="33" t="str">
        <f t="shared" ca="1" si="423"/>
        <v>-</v>
      </c>
      <c r="Q1227" s="33" t="str">
        <f t="shared" ca="1" si="424"/>
        <v>-</v>
      </c>
      <c r="R1227" s="34" t="str">
        <f t="shared" ca="1" si="425"/>
        <v>-</v>
      </c>
      <c r="S1227" s="2">
        <f>IFERROR(MATCH(MASTER!$A1227,'BUMA ALT'!H:H,FALSE),4952)</f>
        <v>1064</v>
      </c>
      <c r="T1227" s="5" t="str">
        <f t="shared" ca="1" si="432"/>
        <v>MADNESS IS COMING (RADIO EDIT)</v>
      </c>
      <c r="U1227" s="51">
        <f t="shared" ca="1" si="433"/>
        <v>1351244</v>
      </c>
      <c r="V1227" s="51" t="str">
        <f t="shared" ca="1" si="434"/>
        <v>I-002289736-3</v>
      </c>
      <c r="W1227" s="51">
        <f t="shared" ca="1" si="435"/>
        <v>472380650</v>
      </c>
      <c r="X1227" s="51" t="str">
        <f t="shared" ca="1" si="436"/>
        <v>DJ PUBLISHING</v>
      </c>
      <c r="Y1227" s="51">
        <f t="shared" ca="1" si="437"/>
        <v>11564552</v>
      </c>
      <c r="Z1227" s="51">
        <f t="shared" ca="1" si="438"/>
        <v>42479</v>
      </c>
      <c r="AA1227" s="6" t="str">
        <f t="shared" ca="1" si="439"/>
        <v>W-011463049</v>
      </c>
    </row>
    <row r="1228" spans="1:27" x14ac:dyDescent="0.25">
      <c r="A1228" s="9" t="s">
        <v>1786</v>
      </c>
      <c r="B1228" s="10" t="str">
        <f t="shared" si="426"/>
        <v>CLOUD</v>
      </c>
      <c r="C1228" s="2">
        <f>IFERROR(MATCH(MASTER!$A1228,'DJ PUBLISHING'!A:A,FALSE),1393)</f>
        <v>1393</v>
      </c>
      <c r="D1228" s="5" t="str">
        <f t="shared" ca="1" si="427"/>
        <v>-</v>
      </c>
      <c r="E1228" s="6" t="str">
        <f t="shared" ca="1" si="428"/>
        <v>-</v>
      </c>
      <c r="F1228" s="2">
        <f>IFERROR(MATCH(MASTER!$A1228,CLOUD!B:B,FALSE),1965)</f>
        <v>997</v>
      </c>
      <c r="G1228" s="17">
        <f t="shared" ca="1" si="429"/>
        <v>53283</v>
      </c>
      <c r="H1228" s="18" t="str">
        <f t="shared" ca="1" si="430"/>
        <v>MAGIC</v>
      </c>
      <c r="I1228" s="19" t="str">
        <f t="shared" ca="1" si="431"/>
        <v>DROOGER/PALEN VAN DER</v>
      </c>
      <c r="J1228" s="2">
        <f>IFERROR(MATCH(MASTER!$A1228,'BUMA MAIN'!H:H,FALSE),4952)</f>
        <v>4952</v>
      </c>
      <c r="K1228" s="32" t="str">
        <f t="shared" ca="1" si="418"/>
        <v>-</v>
      </c>
      <c r="L1228" s="33" t="str">
        <f t="shared" ca="1" si="419"/>
        <v>-</v>
      </c>
      <c r="M1228" s="33" t="str">
        <f t="shared" ca="1" si="420"/>
        <v>-</v>
      </c>
      <c r="N1228" s="33" t="str">
        <f t="shared" ca="1" si="421"/>
        <v>-</v>
      </c>
      <c r="O1228" s="33" t="str">
        <f t="shared" ca="1" si="422"/>
        <v>-</v>
      </c>
      <c r="P1228" s="33" t="str">
        <f t="shared" ca="1" si="423"/>
        <v>-</v>
      </c>
      <c r="Q1228" s="33" t="str">
        <f t="shared" ca="1" si="424"/>
        <v>-</v>
      </c>
      <c r="R1228" s="34" t="str">
        <f t="shared" ca="1" si="425"/>
        <v>-</v>
      </c>
      <c r="S1228" s="2">
        <f>IFERROR(MATCH(MASTER!$A1228,'BUMA ALT'!H:H,FALSE),4952)</f>
        <v>4952</v>
      </c>
      <c r="T1228" s="5" t="str">
        <f t="shared" ca="1" si="432"/>
        <v>-</v>
      </c>
      <c r="U1228" s="51" t="str">
        <f t="shared" ca="1" si="433"/>
        <v>-</v>
      </c>
      <c r="V1228" s="51" t="str">
        <f t="shared" ca="1" si="434"/>
        <v>-</v>
      </c>
      <c r="W1228" s="51" t="str">
        <f t="shared" ca="1" si="435"/>
        <v>-</v>
      </c>
      <c r="X1228" s="51" t="str">
        <f t="shared" ca="1" si="436"/>
        <v>-</v>
      </c>
      <c r="Y1228" s="51" t="str">
        <f t="shared" ca="1" si="437"/>
        <v>-</v>
      </c>
      <c r="Z1228" s="51" t="str">
        <f t="shared" ca="1" si="438"/>
        <v>-</v>
      </c>
      <c r="AA1228" s="6" t="str">
        <f t="shared" ca="1" si="439"/>
        <v>-</v>
      </c>
    </row>
    <row r="1229" spans="1:27" x14ac:dyDescent="0.25">
      <c r="A1229" s="9" t="s">
        <v>1787</v>
      </c>
      <c r="B1229" s="10" t="str">
        <f t="shared" si="426"/>
        <v>DJ PUBLISHING, CLOUD</v>
      </c>
      <c r="C1229" s="2">
        <f>IFERROR(MATCH(MASTER!$A1229,'DJ PUBLISHING'!A:A,FALSE),1393)</f>
        <v>125</v>
      </c>
      <c r="D1229" s="5" t="str">
        <f t="shared" ca="1" si="427"/>
        <v>MAGICAL WORLD</v>
      </c>
      <c r="E1229" s="6" t="str">
        <f t="shared" ca="1" si="428"/>
        <v>Scantraxx</v>
      </c>
      <c r="F1229" s="2">
        <f>IFERROR(MATCH(MASTER!$A1229,CLOUD!B:B,FALSE),1965)</f>
        <v>998</v>
      </c>
      <c r="G1229" s="17">
        <f t="shared" ca="1" si="429"/>
        <v>93586</v>
      </c>
      <c r="H1229" s="18" t="str">
        <f t="shared" ca="1" si="430"/>
        <v>MAGICAL WORLD</v>
      </c>
      <c r="I1229" s="19" t="str">
        <f t="shared" ca="1" si="431"/>
        <v>MEHLSKOV</v>
      </c>
      <c r="J1229" s="2">
        <f>IFERROR(MATCH(MASTER!$A1229,'BUMA MAIN'!H:H,FALSE),4952)</f>
        <v>4952</v>
      </c>
      <c r="K1229" s="32" t="str">
        <f t="shared" ca="1" si="418"/>
        <v>-</v>
      </c>
      <c r="L1229" s="33" t="str">
        <f t="shared" ca="1" si="419"/>
        <v>-</v>
      </c>
      <c r="M1229" s="33" t="str">
        <f t="shared" ca="1" si="420"/>
        <v>-</v>
      </c>
      <c r="N1229" s="33" t="str">
        <f t="shared" ca="1" si="421"/>
        <v>-</v>
      </c>
      <c r="O1229" s="33" t="str">
        <f t="shared" ca="1" si="422"/>
        <v>-</v>
      </c>
      <c r="P1229" s="33" t="str">
        <f t="shared" ca="1" si="423"/>
        <v>-</v>
      </c>
      <c r="Q1229" s="33" t="str">
        <f t="shared" ca="1" si="424"/>
        <v>-</v>
      </c>
      <c r="R1229" s="34" t="str">
        <f t="shared" ca="1" si="425"/>
        <v>-</v>
      </c>
      <c r="S1229" s="2">
        <f>IFERROR(MATCH(MASTER!$A1229,'BUMA ALT'!H:H,FALSE),4952)</f>
        <v>4952</v>
      </c>
      <c r="T1229" s="5" t="str">
        <f t="shared" ca="1" si="432"/>
        <v>-</v>
      </c>
      <c r="U1229" s="51" t="str">
        <f t="shared" ca="1" si="433"/>
        <v>-</v>
      </c>
      <c r="V1229" s="51" t="str">
        <f t="shared" ca="1" si="434"/>
        <v>-</v>
      </c>
      <c r="W1229" s="51" t="str">
        <f t="shared" ca="1" si="435"/>
        <v>-</v>
      </c>
      <c r="X1229" s="51" t="str">
        <f t="shared" ca="1" si="436"/>
        <v>-</v>
      </c>
      <c r="Y1229" s="51" t="str">
        <f t="shared" ca="1" si="437"/>
        <v>-</v>
      </c>
      <c r="Z1229" s="51" t="str">
        <f t="shared" ca="1" si="438"/>
        <v>-</v>
      </c>
      <c r="AA1229" s="6" t="str">
        <f t="shared" ca="1" si="439"/>
        <v>-</v>
      </c>
    </row>
    <row r="1230" spans="1:27" x14ac:dyDescent="0.25">
      <c r="A1230" s="9" t="s">
        <v>1788</v>
      </c>
      <c r="B1230" s="10" t="str">
        <f t="shared" si="426"/>
        <v>CLOUD</v>
      </c>
      <c r="C1230" s="2">
        <f>IFERROR(MATCH(MASTER!$A1230,'DJ PUBLISHING'!A:A,FALSE),1393)</f>
        <v>1393</v>
      </c>
      <c r="D1230" s="5" t="str">
        <f t="shared" ca="1" si="427"/>
        <v>-</v>
      </c>
      <c r="E1230" s="6" t="str">
        <f t="shared" ca="1" si="428"/>
        <v>-</v>
      </c>
      <c r="F1230" s="2">
        <f>IFERROR(MATCH(MASTER!$A1230,CLOUD!B:B,FALSE),1965)</f>
        <v>999</v>
      </c>
      <c r="G1230" s="17">
        <f t="shared" ca="1" si="429"/>
        <v>84084</v>
      </c>
      <c r="H1230" s="18" t="str">
        <f t="shared" ca="1" si="430"/>
        <v>MAINSTAGE SUPERSTAR</v>
      </c>
      <c r="I1230" s="19" t="str">
        <f t="shared" ca="1" si="431"/>
        <v>WITJES</v>
      </c>
      <c r="J1230" s="2">
        <f>IFERROR(MATCH(MASTER!$A1230,'BUMA MAIN'!H:H,FALSE),4952)</f>
        <v>4952</v>
      </c>
      <c r="K1230" s="32" t="str">
        <f t="shared" ca="1" si="418"/>
        <v>-</v>
      </c>
      <c r="L1230" s="33" t="str">
        <f t="shared" ca="1" si="419"/>
        <v>-</v>
      </c>
      <c r="M1230" s="33" t="str">
        <f t="shared" ca="1" si="420"/>
        <v>-</v>
      </c>
      <c r="N1230" s="33" t="str">
        <f t="shared" ca="1" si="421"/>
        <v>-</v>
      </c>
      <c r="O1230" s="33" t="str">
        <f t="shared" ca="1" si="422"/>
        <v>-</v>
      </c>
      <c r="P1230" s="33" t="str">
        <f t="shared" ca="1" si="423"/>
        <v>-</v>
      </c>
      <c r="Q1230" s="33" t="str">
        <f t="shared" ca="1" si="424"/>
        <v>-</v>
      </c>
      <c r="R1230" s="34" t="str">
        <f t="shared" ca="1" si="425"/>
        <v>-</v>
      </c>
      <c r="S1230" s="2">
        <f>IFERROR(MATCH(MASTER!$A1230,'BUMA ALT'!H:H,FALSE),4952)</f>
        <v>4952</v>
      </c>
      <c r="T1230" s="5" t="str">
        <f t="shared" ca="1" si="432"/>
        <v>-</v>
      </c>
      <c r="U1230" s="51" t="str">
        <f t="shared" ca="1" si="433"/>
        <v>-</v>
      </c>
      <c r="V1230" s="51" t="str">
        <f t="shared" ca="1" si="434"/>
        <v>-</v>
      </c>
      <c r="W1230" s="51" t="str">
        <f t="shared" ca="1" si="435"/>
        <v>-</v>
      </c>
      <c r="X1230" s="51" t="str">
        <f t="shared" ca="1" si="436"/>
        <v>-</v>
      </c>
      <c r="Y1230" s="51" t="str">
        <f t="shared" ca="1" si="437"/>
        <v>-</v>
      </c>
      <c r="Z1230" s="51" t="str">
        <f t="shared" ca="1" si="438"/>
        <v>-</v>
      </c>
      <c r="AA1230" s="6" t="str">
        <f t="shared" ca="1" si="439"/>
        <v>-</v>
      </c>
    </row>
    <row r="1231" spans="1:27" x14ac:dyDescent="0.25">
      <c r="A1231" s="9" t="s">
        <v>1789</v>
      </c>
      <c r="B1231" s="10" t="str">
        <f t="shared" si="426"/>
        <v>CLOUD</v>
      </c>
      <c r="C1231" s="2">
        <f>IFERROR(MATCH(MASTER!$A1231,'DJ PUBLISHING'!A:A,FALSE),1393)</f>
        <v>1393</v>
      </c>
      <c r="D1231" s="5" t="str">
        <f t="shared" ca="1" si="427"/>
        <v>-</v>
      </c>
      <c r="E1231" s="6" t="str">
        <f t="shared" ca="1" si="428"/>
        <v>-</v>
      </c>
      <c r="F1231" s="2">
        <f>IFERROR(MATCH(MASTER!$A1231,CLOUD!B:B,FALSE),1965)</f>
        <v>1000</v>
      </c>
      <c r="G1231" s="17">
        <f t="shared" ca="1" si="429"/>
        <v>628608</v>
      </c>
      <c r="H1231" s="18" t="str">
        <f t="shared" ca="1" si="430"/>
        <v>MAJULI</v>
      </c>
      <c r="I1231" s="19" t="str">
        <f t="shared" ca="1" si="431"/>
        <v>CHAO/ECKEBRECHT</v>
      </c>
      <c r="J1231" s="2">
        <f>IFERROR(MATCH(MASTER!$A1231,'BUMA MAIN'!H:H,FALSE),4952)</f>
        <v>4952</v>
      </c>
      <c r="K1231" s="32" t="str">
        <f t="shared" ca="1" si="418"/>
        <v>-</v>
      </c>
      <c r="L1231" s="33" t="str">
        <f t="shared" ca="1" si="419"/>
        <v>-</v>
      </c>
      <c r="M1231" s="33" t="str">
        <f t="shared" ca="1" si="420"/>
        <v>-</v>
      </c>
      <c r="N1231" s="33" t="str">
        <f t="shared" ca="1" si="421"/>
        <v>-</v>
      </c>
      <c r="O1231" s="33" t="str">
        <f t="shared" ca="1" si="422"/>
        <v>-</v>
      </c>
      <c r="P1231" s="33" t="str">
        <f t="shared" ca="1" si="423"/>
        <v>-</v>
      </c>
      <c r="Q1231" s="33" t="str">
        <f t="shared" ca="1" si="424"/>
        <v>-</v>
      </c>
      <c r="R1231" s="34" t="str">
        <f t="shared" ca="1" si="425"/>
        <v>-</v>
      </c>
      <c r="S1231" s="2">
        <f>IFERROR(MATCH(MASTER!$A1231,'BUMA ALT'!H:H,FALSE),4952)</f>
        <v>4952</v>
      </c>
      <c r="T1231" s="5" t="str">
        <f t="shared" ca="1" si="432"/>
        <v>-</v>
      </c>
      <c r="U1231" s="51" t="str">
        <f t="shared" ca="1" si="433"/>
        <v>-</v>
      </c>
      <c r="V1231" s="51" t="str">
        <f t="shared" ca="1" si="434"/>
        <v>-</v>
      </c>
      <c r="W1231" s="51" t="str">
        <f t="shared" ca="1" si="435"/>
        <v>-</v>
      </c>
      <c r="X1231" s="51" t="str">
        <f t="shared" ca="1" si="436"/>
        <v>-</v>
      </c>
      <c r="Y1231" s="51" t="str">
        <f t="shared" ca="1" si="437"/>
        <v>-</v>
      </c>
      <c r="Z1231" s="51" t="str">
        <f t="shared" ca="1" si="438"/>
        <v>-</v>
      </c>
      <c r="AA1231" s="6" t="str">
        <f t="shared" ca="1" si="439"/>
        <v>-</v>
      </c>
    </row>
    <row r="1232" spans="1:27" x14ac:dyDescent="0.25">
      <c r="A1232" s="9" t="s">
        <v>563</v>
      </c>
      <c r="B1232" s="10" t="str">
        <f t="shared" si="426"/>
        <v>DJ PUBLISHING, CLOUD, BUMA MAIN</v>
      </c>
      <c r="C1232" s="2">
        <f>IFERROR(MATCH(MASTER!$A1232,'DJ PUBLISHING'!A:A,FALSE),1393)</f>
        <v>931</v>
      </c>
      <c r="D1232" s="5" t="str">
        <f t="shared" ca="1" si="427"/>
        <v>MAKE A BITCH</v>
      </c>
      <c r="E1232" s="6" t="str">
        <f t="shared" ca="1" si="428"/>
        <v>X-RAW</v>
      </c>
      <c r="F1232" s="2">
        <f>IFERROR(MATCH(MASTER!$A1232,CLOUD!B:B,FALSE),1965)</f>
        <v>1001</v>
      </c>
      <c r="G1232" s="17">
        <f t="shared" ca="1" si="429"/>
        <v>465469</v>
      </c>
      <c r="H1232" s="18" t="str">
        <f t="shared" ca="1" si="430"/>
        <v>MAKE A BITCH</v>
      </c>
      <c r="I1232" s="19" t="str">
        <f t="shared" ca="1" si="431"/>
        <v>ANGELO</v>
      </c>
      <c r="J1232" s="2">
        <f>IFERROR(MATCH(MASTER!$A1232,'BUMA MAIN'!H:H,FALSE),4952)</f>
        <v>582</v>
      </c>
      <c r="K1232" s="32" t="str">
        <f t="shared" ca="1" si="418"/>
        <v>MAKE A BITCH</v>
      </c>
      <c r="L1232" s="33">
        <f t="shared" ca="1" si="419"/>
        <v>1351244</v>
      </c>
      <c r="M1232" s="33" t="str">
        <f t="shared" ca="1" si="420"/>
        <v>I-002289736-3</v>
      </c>
      <c r="N1232" s="33">
        <f t="shared" ca="1" si="421"/>
        <v>472380650</v>
      </c>
      <c r="O1232" s="33" t="str">
        <f t="shared" ca="1" si="422"/>
        <v>DJ PUBLISHING</v>
      </c>
      <c r="P1232" s="33">
        <f t="shared" ca="1" si="423"/>
        <v>11555158</v>
      </c>
      <c r="Q1232" s="33">
        <f t="shared" ca="1" si="424"/>
        <v>42352</v>
      </c>
      <c r="R1232" s="34" t="str">
        <f t="shared" ca="1" si="425"/>
        <v>W-010783279</v>
      </c>
      <c r="S1232" s="2">
        <f>IFERROR(MATCH(MASTER!$A1232,'BUMA ALT'!H:H,FALSE),4952)</f>
        <v>4952</v>
      </c>
      <c r="T1232" s="5" t="str">
        <f t="shared" ca="1" si="432"/>
        <v>-</v>
      </c>
      <c r="U1232" s="51" t="str">
        <f t="shared" ca="1" si="433"/>
        <v>-</v>
      </c>
      <c r="V1232" s="51" t="str">
        <f t="shared" ca="1" si="434"/>
        <v>-</v>
      </c>
      <c r="W1232" s="51" t="str">
        <f t="shared" ca="1" si="435"/>
        <v>-</v>
      </c>
      <c r="X1232" s="51" t="str">
        <f t="shared" ca="1" si="436"/>
        <v>-</v>
      </c>
      <c r="Y1232" s="51" t="str">
        <f t="shared" ca="1" si="437"/>
        <v>-</v>
      </c>
      <c r="Z1232" s="51" t="str">
        <f t="shared" ca="1" si="438"/>
        <v>-</v>
      </c>
      <c r="AA1232" s="6" t="str">
        <f t="shared" ca="1" si="439"/>
        <v>-</v>
      </c>
    </row>
    <row r="1233" spans="1:27" x14ac:dyDescent="0.25">
      <c r="A1233" s="9" t="s">
        <v>597</v>
      </c>
      <c r="B1233" s="10" t="str">
        <f t="shared" si="426"/>
        <v>DJ PUBLISHING, CLOUD, BUMA MAIN</v>
      </c>
      <c r="C1233" s="2">
        <f>IFERROR(MATCH(MASTER!$A1233,'DJ PUBLISHING'!A:A,FALSE),1393)</f>
        <v>1071</v>
      </c>
      <c r="D1233" s="5" t="str">
        <f t="shared" ca="1" si="427"/>
        <v>MAKE IT POP</v>
      </c>
      <c r="E1233" s="6" t="str">
        <f t="shared" ca="1" si="428"/>
        <v>A2 Records</v>
      </c>
      <c r="F1233" s="2">
        <f>IFERROR(MATCH(MASTER!$A1233,CLOUD!B:B,FALSE),1965)</f>
        <v>1002</v>
      </c>
      <c r="G1233" s="17">
        <f t="shared" ca="1" si="429"/>
        <v>465460</v>
      </c>
      <c r="H1233" s="18" t="str">
        <f t="shared" ca="1" si="430"/>
        <v>MAKE IT POP</v>
      </c>
      <c r="I1233" s="19" t="str">
        <f t="shared" ca="1" si="431"/>
        <v xml:space="preserve">TROHA </v>
      </c>
      <c r="J1233" s="2">
        <f>IFERROR(MATCH(MASTER!$A1233,'BUMA MAIN'!H:H,FALSE),4952)</f>
        <v>616</v>
      </c>
      <c r="K1233" s="32" t="str">
        <f t="shared" ca="1" si="418"/>
        <v>MAKE IT POP</v>
      </c>
      <c r="L1233" s="33">
        <f t="shared" ca="1" si="419"/>
        <v>1351244</v>
      </c>
      <c r="M1233" s="33" t="str">
        <f t="shared" ca="1" si="420"/>
        <v>I-002289736-3</v>
      </c>
      <c r="N1233" s="33">
        <f t="shared" ca="1" si="421"/>
        <v>472380650</v>
      </c>
      <c r="O1233" s="33" t="str">
        <f t="shared" ca="1" si="422"/>
        <v>DJ PUBLISHING</v>
      </c>
      <c r="P1233" s="33">
        <f t="shared" ca="1" si="423"/>
        <v>11555158</v>
      </c>
      <c r="Q1233" s="33">
        <f t="shared" ca="1" si="424"/>
        <v>42352</v>
      </c>
      <c r="R1233" s="34" t="str">
        <f t="shared" ca="1" si="425"/>
        <v>W-010711170</v>
      </c>
      <c r="S1233" s="2">
        <f>IFERROR(MATCH(MASTER!$A1233,'BUMA ALT'!H:H,FALSE),4952)</f>
        <v>4952</v>
      </c>
      <c r="T1233" s="5" t="str">
        <f t="shared" ca="1" si="432"/>
        <v>-</v>
      </c>
      <c r="U1233" s="51" t="str">
        <f t="shared" ca="1" si="433"/>
        <v>-</v>
      </c>
      <c r="V1233" s="51" t="str">
        <f t="shared" ca="1" si="434"/>
        <v>-</v>
      </c>
      <c r="W1233" s="51" t="str">
        <f t="shared" ca="1" si="435"/>
        <v>-</v>
      </c>
      <c r="X1233" s="51" t="str">
        <f t="shared" ca="1" si="436"/>
        <v>-</v>
      </c>
      <c r="Y1233" s="51" t="str">
        <f t="shared" ca="1" si="437"/>
        <v>-</v>
      </c>
      <c r="Z1233" s="51" t="str">
        <f t="shared" ca="1" si="438"/>
        <v>-</v>
      </c>
      <c r="AA1233" s="6" t="str">
        <f t="shared" ca="1" si="439"/>
        <v>-</v>
      </c>
    </row>
    <row r="1234" spans="1:27" x14ac:dyDescent="0.25">
      <c r="A1234" s="9" t="s">
        <v>2602</v>
      </c>
      <c r="B1234" s="10" t="str">
        <f t="shared" si="426"/>
        <v>DJ PUBLISHING</v>
      </c>
      <c r="C1234" s="2">
        <f>IFERROR(MATCH(MASTER!$A1234,'DJ PUBLISHING'!A:A,FALSE),1393)</f>
        <v>559</v>
      </c>
      <c r="D1234" s="5" t="str">
        <f t="shared" ca="1" si="427"/>
        <v>MAKE IT RAIN</v>
      </c>
      <c r="E1234" s="6" t="str">
        <f t="shared" ca="1" si="428"/>
        <v>Scantraxx Silver</v>
      </c>
      <c r="F1234" s="2">
        <f>IFERROR(MATCH(MASTER!$A1234,CLOUD!B:B,FALSE),1965)</f>
        <v>1965</v>
      </c>
      <c r="G1234" s="17" t="str">
        <f t="shared" ca="1" si="429"/>
        <v>-</v>
      </c>
      <c r="H1234" s="18" t="str">
        <f t="shared" ca="1" si="430"/>
        <v>-</v>
      </c>
      <c r="I1234" s="19" t="str">
        <f t="shared" ca="1" si="431"/>
        <v>-</v>
      </c>
      <c r="J1234" s="2">
        <f>IFERROR(MATCH(MASTER!$A1234,'BUMA MAIN'!H:H,FALSE),4952)</f>
        <v>4952</v>
      </c>
      <c r="K1234" s="32" t="str">
        <f t="shared" ca="1" si="418"/>
        <v>-</v>
      </c>
      <c r="L1234" s="33" t="str">
        <f t="shared" ca="1" si="419"/>
        <v>-</v>
      </c>
      <c r="M1234" s="33" t="str">
        <f t="shared" ca="1" si="420"/>
        <v>-</v>
      </c>
      <c r="N1234" s="33" t="str">
        <f t="shared" ca="1" si="421"/>
        <v>-</v>
      </c>
      <c r="O1234" s="33" t="str">
        <f t="shared" ca="1" si="422"/>
        <v>-</v>
      </c>
      <c r="P1234" s="33" t="str">
        <f t="shared" ca="1" si="423"/>
        <v>-</v>
      </c>
      <c r="Q1234" s="33" t="str">
        <f t="shared" ca="1" si="424"/>
        <v>-</v>
      </c>
      <c r="R1234" s="34" t="str">
        <f t="shared" ca="1" si="425"/>
        <v>-</v>
      </c>
      <c r="S1234" s="2">
        <f>IFERROR(MATCH(MASTER!$A1234,'BUMA ALT'!H:H,FALSE),4952)</f>
        <v>4952</v>
      </c>
      <c r="T1234" s="5" t="str">
        <f t="shared" ca="1" si="432"/>
        <v>-</v>
      </c>
      <c r="U1234" s="51" t="str">
        <f t="shared" ca="1" si="433"/>
        <v>-</v>
      </c>
      <c r="V1234" s="51" t="str">
        <f t="shared" ca="1" si="434"/>
        <v>-</v>
      </c>
      <c r="W1234" s="51" t="str">
        <f t="shared" ca="1" si="435"/>
        <v>-</v>
      </c>
      <c r="X1234" s="51" t="str">
        <f t="shared" ca="1" si="436"/>
        <v>-</v>
      </c>
      <c r="Y1234" s="51" t="str">
        <f t="shared" ca="1" si="437"/>
        <v>-</v>
      </c>
      <c r="Z1234" s="51" t="str">
        <f t="shared" ca="1" si="438"/>
        <v>-</v>
      </c>
      <c r="AA1234" s="6" t="str">
        <f t="shared" ca="1" si="439"/>
        <v>-</v>
      </c>
    </row>
    <row r="1235" spans="1:27" x14ac:dyDescent="0.25">
      <c r="A1235" s="9" t="s">
        <v>385</v>
      </c>
      <c r="B1235" s="10" t="str">
        <f t="shared" si="426"/>
        <v>DJ PUBLISHING, CLOUD, BUMA MAIN</v>
      </c>
      <c r="C1235" s="2">
        <f>IFERROR(MATCH(MASTER!$A1235,'DJ PUBLISHING'!A:A,FALSE),1393)</f>
        <v>690</v>
      </c>
      <c r="D1235" s="5" t="str">
        <f t="shared" ca="1" si="427"/>
        <v>MAKE IT SOUND</v>
      </c>
      <c r="E1235" s="6" t="str">
        <f t="shared" ca="1" si="428"/>
        <v>X-BONE</v>
      </c>
      <c r="F1235" s="2">
        <f>IFERROR(MATCH(MASTER!$A1235,CLOUD!B:B,FALSE),1965)</f>
        <v>1003</v>
      </c>
      <c r="G1235" s="17">
        <f t="shared" ca="1" si="429"/>
        <v>398973</v>
      </c>
      <c r="H1235" s="18" t="str">
        <f t="shared" ca="1" si="430"/>
        <v>MAKE IT SOUND</v>
      </c>
      <c r="I1235" s="19" t="str">
        <f t="shared" ca="1" si="431"/>
        <v>TELLEMAN</v>
      </c>
      <c r="J1235" s="2">
        <f>IFERROR(MATCH(MASTER!$A1235,'BUMA MAIN'!H:H,FALSE),4952)</f>
        <v>404</v>
      </c>
      <c r="K1235" s="32" t="str">
        <f t="shared" ca="1" si="418"/>
        <v>MAKE IT SOUND</v>
      </c>
      <c r="L1235" s="33">
        <f t="shared" ca="1" si="419"/>
        <v>1351244</v>
      </c>
      <c r="M1235" s="33" t="str">
        <f t="shared" ca="1" si="420"/>
        <v>I-002289736-3</v>
      </c>
      <c r="N1235" s="33">
        <f t="shared" ca="1" si="421"/>
        <v>472380650</v>
      </c>
      <c r="O1235" s="33" t="str">
        <f t="shared" ca="1" si="422"/>
        <v>DJ PUBLISHING</v>
      </c>
      <c r="P1235" s="33">
        <f t="shared" ca="1" si="423"/>
        <v>11549687</v>
      </c>
      <c r="Q1235" s="33">
        <f t="shared" ca="1" si="424"/>
        <v>42290</v>
      </c>
      <c r="R1235" s="34" t="str">
        <f t="shared" ca="1" si="425"/>
        <v>W-010463811</v>
      </c>
      <c r="S1235" s="2">
        <f>IFERROR(MATCH(MASTER!$A1235,'BUMA ALT'!H:H,FALSE),4952)</f>
        <v>4952</v>
      </c>
      <c r="T1235" s="5" t="str">
        <f t="shared" ca="1" si="432"/>
        <v>-</v>
      </c>
      <c r="U1235" s="51" t="str">
        <f t="shared" ca="1" si="433"/>
        <v>-</v>
      </c>
      <c r="V1235" s="51" t="str">
        <f t="shared" ca="1" si="434"/>
        <v>-</v>
      </c>
      <c r="W1235" s="51" t="str">
        <f t="shared" ca="1" si="435"/>
        <v>-</v>
      </c>
      <c r="X1235" s="51" t="str">
        <f t="shared" ca="1" si="436"/>
        <v>-</v>
      </c>
      <c r="Y1235" s="51" t="str">
        <f t="shared" ca="1" si="437"/>
        <v>-</v>
      </c>
      <c r="Z1235" s="51" t="str">
        <f t="shared" ca="1" si="438"/>
        <v>-</v>
      </c>
      <c r="AA1235" s="6" t="str">
        <f t="shared" ca="1" si="439"/>
        <v>-</v>
      </c>
    </row>
    <row r="1236" spans="1:27" x14ac:dyDescent="0.25">
      <c r="A1236" s="9" t="s">
        <v>3292</v>
      </c>
      <c r="B1236" s="10" t="str">
        <f t="shared" si="426"/>
        <v>BUMA ALT</v>
      </c>
      <c r="C1236" s="2">
        <f>IFERROR(MATCH(MASTER!$A1236,'DJ PUBLISHING'!A:A,FALSE),1393)</f>
        <v>1393</v>
      </c>
      <c r="D1236" s="5" t="str">
        <f t="shared" ca="1" si="427"/>
        <v>-</v>
      </c>
      <c r="E1236" s="6" t="str">
        <f t="shared" ca="1" si="428"/>
        <v>-</v>
      </c>
      <c r="F1236" s="2">
        <f>IFERROR(MATCH(MASTER!$A1236,CLOUD!B:B,FALSE),1965)</f>
        <v>1965</v>
      </c>
      <c r="G1236" s="17" t="str">
        <f t="shared" ca="1" si="429"/>
        <v>-</v>
      </c>
      <c r="H1236" s="18" t="str">
        <f t="shared" ca="1" si="430"/>
        <v>-</v>
      </c>
      <c r="I1236" s="19" t="str">
        <f t="shared" ca="1" si="431"/>
        <v>-</v>
      </c>
      <c r="J1236" s="2">
        <f>IFERROR(MATCH(MASTER!$A1236,'BUMA MAIN'!H:H,FALSE),4952)</f>
        <v>4952</v>
      </c>
      <c r="K1236" s="32" t="str">
        <f t="shared" ca="1" si="418"/>
        <v>-</v>
      </c>
      <c r="L1236" s="33" t="str">
        <f t="shared" ca="1" si="419"/>
        <v>-</v>
      </c>
      <c r="M1236" s="33" t="str">
        <f t="shared" ca="1" si="420"/>
        <v>-</v>
      </c>
      <c r="N1236" s="33" t="str">
        <f t="shared" ca="1" si="421"/>
        <v>-</v>
      </c>
      <c r="O1236" s="33" t="str">
        <f t="shared" ca="1" si="422"/>
        <v>-</v>
      </c>
      <c r="P1236" s="33" t="str">
        <f t="shared" ca="1" si="423"/>
        <v>-</v>
      </c>
      <c r="Q1236" s="33" t="str">
        <f t="shared" ca="1" si="424"/>
        <v>-</v>
      </c>
      <c r="R1236" s="34" t="str">
        <f t="shared" ca="1" si="425"/>
        <v>-</v>
      </c>
      <c r="S1236" s="2">
        <f>IFERROR(MATCH(MASTER!$A1236,'BUMA ALT'!H:H,FALSE),4952)</f>
        <v>1420</v>
      </c>
      <c r="T1236" s="5" t="str">
        <f t="shared" ca="1" si="432"/>
        <v>MAKE IT SOUND (ORIGINAL MIX)</v>
      </c>
      <c r="U1236" s="51">
        <f t="shared" ca="1" si="433"/>
        <v>1351244</v>
      </c>
      <c r="V1236" s="51" t="str">
        <f t="shared" ca="1" si="434"/>
        <v>I-002289736-3</v>
      </c>
      <c r="W1236" s="51">
        <f t="shared" ca="1" si="435"/>
        <v>472380650</v>
      </c>
      <c r="X1236" s="51" t="str">
        <f t="shared" ca="1" si="436"/>
        <v>DJ PUBLISHING</v>
      </c>
      <c r="Y1236" s="51">
        <f t="shared" ca="1" si="437"/>
        <v>11590270</v>
      </c>
      <c r="Z1236" s="51">
        <f t="shared" ca="1" si="438"/>
        <v>42790</v>
      </c>
      <c r="AA1236" s="6" t="str">
        <f t="shared" ca="1" si="439"/>
        <v>W-013669031</v>
      </c>
    </row>
    <row r="1237" spans="1:27" x14ac:dyDescent="0.25">
      <c r="A1237" s="9" t="s">
        <v>961</v>
      </c>
      <c r="B1237" s="10" t="str">
        <f t="shared" si="426"/>
        <v>DJ PUBLISHING, CLOUD, BUMA MAIN</v>
      </c>
      <c r="C1237" s="2">
        <f>IFERROR(MATCH(MASTER!$A1237,'DJ PUBLISHING'!A:A,FALSE),1393)</f>
        <v>849</v>
      </c>
      <c r="D1237" s="5" t="str">
        <f t="shared" ca="1" si="427"/>
        <v>MAKE ME MOVE</v>
      </c>
      <c r="E1237" s="6" t="str">
        <f t="shared" ca="1" si="428"/>
        <v>X-BONE</v>
      </c>
      <c r="F1237" s="2">
        <f>IFERROR(MATCH(MASTER!$A1237,CLOUD!B:B,FALSE),1965)</f>
        <v>1004</v>
      </c>
      <c r="G1237" s="17">
        <f t="shared" ca="1" si="429"/>
        <v>695524</v>
      </c>
      <c r="H1237" s="18" t="str">
        <f t="shared" ca="1" si="430"/>
        <v>MAKE ME MOVE</v>
      </c>
      <c r="I1237" s="19" t="str">
        <f t="shared" ca="1" si="431"/>
        <v xml:space="preserve">KLABEN </v>
      </c>
      <c r="J1237" s="2">
        <f>IFERROR(MATCH(MASTER!$A1237,'BUMA MAIN'!H:H,FALSE),4952)</f>
        <v>983</v>
      </c>
      <c r="K1237" s="32" t="str">
        <f t="shared" ca="1" si="418"/>
        <v>MAKE ME MOVE</v>
      </c>
      <c r="L1237" s="33">
        <f t="shared" ca="1" si="419"/>
        <v>1351244</v>
      </c>
      <c r="M1237" s="33" t="str">
        <f t="shared" ca="1" si="420"/>
        <v>I-002289736-3</v>
      </c>
      <c r="N1237" s="33">
        <f t="shared" ca="1" si="421"/>
        <v>472380650</v>
      </c>
      <c r="O1237" s="33" t="str">
        <f t="shared" ca="1" si="422"/>
        <v>DJ PUBLISHING</v>
      </c>
      <c r="P1237" s="33">
        <f t="shared" ca="1" si="423"/>
        <v>11564552</v>
      </c>
      <c r="Q1237" s="33">
        <f t="shared" ca="1" si="424"/>
        <v>42479</v>
      </c>
      <c r="R1237" s="34" t="str">
        <f t="shared" ca="1" si="425"/>
        <v>W-011463013</v>
      </c>
      <c r="S1237" s="2">
        <f>IFERROR(MATCH(MASTER!$A1237,'BUMA ALT'!H:H,FALSE),4952)</f>
        <v>4952</v>
      </c>
      <c r="T1237" s="5" t="str">
        <f t="shared" ca="1" si="432"/>
        <v>-</v>
      </c>
      <c r="U1237" s="51" t="str">
        <f t="shared" ca="1" si="433"/>
        <v>-</v>
      </c>
      <c r="V1237" s="51" t="str">
        <f t="shared" ca="1" si="434"/>
        <v>-</v>
      </c>
      <c r="W1237" s="51" t="str">
        <f t="shared" ca="1" si="435"/>
        <v>-</v>
      </c>
      <c r="X1237" s="51" t="str">
        <f t="shared" ca="1" si="436"/>
        <v>-</v>
      </c>
      <c r="Y1237" s="51" t="str">
        <f t="shared" ca="1" si="437"/>
        <v>-</v>
      </c>
      <c r="Z1237" s="51" t="str">
        <f t="shared" ca="1" si="438"/>
        <v>-</v>
      </c>
      <c r="AA1237" s="6" t="str">
        <f t="shared" ca="1" si="439"/>
        <v>-</v>
      </c>
    </row>
    <row r="1238" spans="1:27" x14ac:dyDescent="0.25">
      <c r="A1238" s="9" t="s">
        <v>851</v>
      </c>
      <c r="B1238" s="10" t="str">
        <f t="shared" si="426"/>
        <v>DJ PUBLISHING, CLOUD, BUMA MAIN</v>
      </c>
      <c r="C1238" s="2">
        <f>IFERROR(MATCH(MASTER!$A1238,'DJ PUBLISHING'!A:A,FALSE),1393)</f>
        <v>172</v>
      </c>
      <c r="D1238" s="5" t="str">
        <f t="shared" ca="1" si="427"/>
        <v>MAKE ME STAY</v>
      </c>
      <c r="E1238" s="6" t="str">
        <f t="shared" ca="1" si="428"/>
        <v>Scantraxx</v>
      </c>
      <c r="F1238" s="2">
        <f>IFERROR(MATCH(MASTER!$A1238,CLOUD!B:B,FALSE),1965)</f>
        <v>1005</v>
      </c>
      <c r="G1238" s="17">
        <f t="shared" ca="1" si="429"/>
        <v>111087</v>
      </c>
      <c r="H1238" s="18" t="str">
        <f t="shared" ca="1" si="430"/>
        <v>MAKE ME STAY</v>
      </c>
      <c r="I1238" s="19" t="str">
        <f t="shared" ca="1" si="431"/>
        <v>ELKABAS/MEIJER/OSKAM</v>
      </c>
      <c r="J1238" s="2">
        <f>IFERROR(MATCH(MASTER!$A1238,'BUMA MAIN'!H:H,FALSE),4952)</f>
        <v>872</v>
      </c>
      <c r="K1238" s="32" t="str">
        <f t="shared" ca="1" si="418"/>
        <v>MAKE ME STAY</v>
      </c>
      <c r="L1238" s="33">
        <f t="shared" ca="1" si="419"/>
        <v>1351244</v>
      </c>
      <c r="M1238" s="33" t="str">
        <f t="shared" ca="1" si="420"/>
        <v>I-002289736-3</v>
      </c>
      <c r="N1238" s="33">
        <f t="shared" ca="1" si="421"/>
        <v>472380650</v>
      </c>
      <c r="O1238" s="33" t="str">
        <f t="shared" ca="1" si="422"/>
        <v>DJ PUBLISHING</v>
      </c>
      <c r="P1238" s="33">
        <f t="shared" ca="1" si="423"/>
        <v>11555770</v>
      </c>
      <c r="Q1238" s="33">
        <f t="shared" ca="1" si="424"/>
        <v>42360</v>
      </c>
      <c r="R1238" s="34" t="str">
        <f t="shared" ca="1" si="425"/>
        <v>W-010787117</v>
      </c>
      <c r="S1238" s="2">
        <f>IFERROR(MATCH(MASTER!$A1238,'BUMA ALT'!H:H,FALSE),4952)</f>
        <v>4952</v>
      </c>
      <c r="T1238" s="5" t="str">
        <f t="shared" ca="1" si="432"/>
        <v>-</v>
      </c>
      <c r="U1238" s="51" t="str">
        <f t="shared" ca="1" si="433"/>
        <v>-</v>
      </c>
      <c r="V1238" s="51" t="str">
        <f t="shared" ca="1" si="434"/>
        <v>-</v>
      </c>
      <c r="W1238" s="51" t="str">
        <f t="shared" ca="1" si="435"/>
        <v>-</v>
      </c>
      <c r="X1238" s="51" t="str">
        <f t="shared" ca="1" si="436"/>
        <v>-</v>
      </c>
      <c r="Y1238" s="51" t="str">
        <f t="shared" ca="1" si="437"/>
        <v>-</v>
      </c>
      <c r="Z1238" s="51" t="str">
        <f t="shared" ca="1" si="438"/>
        <v>-</v>
      </c>
      <c r="AA1238" s="6" t="str">
        <f t="shared" ca="1" si="439"/>
        <v>-</v>
      </c>
    </row>
    <row r="1239" spans="1:27" x14ac:dyDescent="0.25">
      <c r="A1239" s="9" t="s">
        <v>1794</v>
      </c>
      <c r="B1239" s="10" t="str">
        <f t="shared" si="426"/>
        <v>CLOUD</v>
      </c>
      <c r="C1239" s="2">
        <f>IFERROR(MATCH(MASTER!$A1239,'DJ PUBLISHING'!A:A,FALSE),1393)</f>
        <v>1393</v>
      </c>
      <c r="D1239" s="5" t="str">
        <f t="shared" ca="1" si="427"/>
        <v>-</v>
      </c>
      <c r="E1239" s="6" t="str">
        <f t="shared" ca="1" si="428"/>
        <v>-</v>
      </c>
      <c r="F1239" s="2">
        <f>IFERROR(MATCH(MASTER!$A1239,CLOUD!B:B,FALSE),1965)</f>
        <v>1007</v>
      </c>
      <c r="G1239" s="17">
        <f t="shared" ca="1" si="429"/>
        <v>80239</v>
      </c>
      <c r="H1239" s="18" t="str">
        <f t="shared" ca="1" si="430"/>
        <v>MAKE SOME NOISE</v>
      </c>
      <c r="I1239" s="19" t="str">
        <f t="shared" ca="1" si="431"/>
        <v>GONZALEZ/SOLJAN</v>
      </c>
      <c r="J1239" s="2">
        <f>IFERROR(MATCH(MASTER!$A1239,'BUMA MAIN'!H:H,FALSE),4952)</f>
        <v>4952</v>
      </c>
      <c r="K1239" s="32" t="str">
        <f t="shared" ca="1" si="418"/>
        <v>-</v>
      </c>
      <c r="L1239" s="33" t="str">
        <f t="shared" ca="1" si="419"/>
        <v>-</v>
      </c>
      <c r="M1239" s="33" t="str">
        <f t="shared" ca="1" si="420"/>
        <v>-</v>
      </c>
      <c r="N1239" s="33" t="str">
        <f t="shared" ca="1" si="421"/>
        <v>-</v>
      </c>
      <c r="O1239" s="33" t="str">
        <f t="shared" ca="1" si="422"/>
        <v>-</v>
      </c>
      <c r="P1239" s="33" t="str">
        <f t="shared" ca="1" si="423"/>
        <v>-</v>
      </c>
      <c r="Q1239" s="33" t="str">
        <f t="shared" ca="1" si="424"/>
        <v>-</v>
      </c>
      <c r="R1239" s="34" t="str">
        <f t="shared" ca="1" si="425"/>
        <v>-</v>
      </c>
      <c r="S1239" s="2">
        <f>IFERROR(MATCH(MASTER!$A1239,'BUMA ALT'!H:H,FALSE),4952)</f>
        <v>4952</v>
      </c>
      <c r="T1239" s="5" t="str">
        <f t="shared" ca="1" si="432"/>
        <v>-</v>
      </c>
      <c r="U1239" s="51" t="str">
        <f t="shared" ca="1" si="433"/>
        <v>-</v>
      </c>
      <c r="V1239" s="51" t="str">
        <f t="shared" ca="1" si="434"/>
        <v>-</v>
      </c>
      <c r="W1239" s="51" t="str">
        <f t="shared" ca="1" si="435"/>
        <v>-</v>
      </c>
      <c r="X1239" s="51" t="str">
        <f t="shared" ca="1" si="436"/>
        <v>-</v>
      </c>
      <c r="Y1239" s="51" t="str">
        <f t="shared" ca="1" si="437"/>
        <v>-</v>
      </c>
      <c r="Z1239" s="51" t="str">
        <f t="shared" ca="1" si="438"/>
        <v>-</v>
      </c>
      <c r="AA1239" s="6" t="str">
        <f t="shared" ca="1" si="439"/>
        <v>-</v>
      </c>
    </row>
    <row r="1240" spans="1:27" x14ac:dyDescent="0.25">
      <c r="A1240" s="9" t="s">
        <v>1795</v>
      </c>
      <c r="B1240" s="10" t="str">
        <f t="shared" si="426"/>
        <v>CLOUD</v>
      </c>
      <c r="C1240" s="2">
        <f>IFERROR(MATCH(MASTER!$A1240,'DJ PUBLISHING'!A:A,FALSE),1393)</f>
        <v>1393</v>
      </c>
      <c r="D1240" s="5" t="str">
        <f t="shared" ca="1" si="427"/>
        <v>-</v>
      </c>
      <c r="E1240" s="6" t="str">
        <f t="shared" ca="1" si="428"/>
        <v>-</v>
      </c>
      <c r="F1240" s="2">
        <f>IFERROR(MATCH(MASTER!$A1240,CLOUD!B:B,FALSE),1965)</f>
        <v>1008</v>
      </c>
      <c r="G1240" s="17">
        <f t="shared" ca="1" si="429"/>
        <v>108138</v>
      </c>
      <c r="H1240" s="18" t="str">
        <f t="shared" ca="1" si="430"/>
        <v>MAKE UP YOUR MIND</v>
      </c>
      <c r="I1240" s="19" t="str">
        <f t="shared" ca="1" si="431"/>
        <v>WITJES</v>
      </c>
      <c r="J1240" s="2">
        <f>IFERROR(MATCH(MASTER!$A1240,'BUMA MAIN'!H:H,FALSE),4952)</f>
        <v>4952</v>
      </c>
      <c r="K1240" s="32" t="str">
        <f t="shared" ca="1" si="418"/>
        <v>-</v>
      </c>
      <c r="L1240" s="33" t="str">
        <f t="shared" ca="1" si="419"/>
        <v>-</v>
      </c>
      <c r="M1240" s="33" t="str">
        <f t="shared" ca="1" si="420"/>
        <v>-</v>
      </c>
      <c r="N1240" s="33" t="str">
        <f t="shared" ca="1" si="421"/>
        <v>-</v>
      </c>
      <c r="O1240" s="33" t="str">
        <f t="shared" ca="1" si="422"/>
        <v>-</v>
      </c>
      <c r="P1240" s="33" t="str">
        <f t="shared" ca="1" si="423"/>
        <v>-</v>
      </c>
      <c r="Q1240" s="33" t="str">
        <f t="shared" ca="1" si="424"/>
        <v>-</v>
      </c>
      <c r="R1240" s="34" t="str">
        <f t="shared" ca="1" si="425"/>
        <v>-</v>
      </c>
      <c r="S1240" s="2">
        <f>IFERROR(MATCH(MASTER!$A1240,'BUMA ALT'!H:H,FALSE),4952)</f>
        <v>4952</v>
      </c>
      <c r="T1240" s="5" t="str">
        <f t="shared" ca="1" si="432"/>
        <v>-</v>
      </c>
      <c r="U1240" s="51" t="str">
        <f t="shared" ca="1" si="433"/>
        <v>-</v>
      </c>
      <c r="V1240" s="51" t="str">
        <f t="shared" ca="1" si="434"/>
        <v>-</v>
      </c>
      <c r="W1240" s="51" t="str">
        <f t="shared" ca="1" si="435"/>
        <v>-</v>
      </c>
      <c r="X1240" s="51" t="str">
        <f t="shared" ca="1" si="436"/>
        <v>-</v>
      </c>
      <c r="Y1240" s="51" t="str">
        <f t="shared" ca="1" si="437"/>
        <v>-</v>
      </c>
      <c r="Z1240" s="51" t="str">
        <f t="shared" ca="1" si="438"/>
        <v>-</v>
      </c>
      <c r="AA1240" s="6" t="str">
        <f t="shared" ca="1" si="439"/>
        <v>-</v>
      </c>
    </row>
    <row r="1241" spans="1:27" x14ac:dyDescent="0.25">
      <c r="A1241" s="9" t="s">
        <v>212</v>
      </c>
      <c r="B1241" s="10" t="str">
        <f t="shared" si="426"/>
        <v>CLOUD, BUMA MAIN</v>
      </c>
      <c r="C1241" s="2">
        <f>IFERROR(MATCH(MASTER!$A1241,'DJ PUBLISHING'!A:A,FALSE),1393)</f>
        <v>1393</v>
      </c>
      <c r="D1241" s="5" t="str">
        <f t="shared" ca="1" si="427"/>
        <v>-</v>
      </c>
      <c r="E1241" s="6" t="str">
        <f t="shared" ca="1" si="428"/>
        <v>-</v>
      </c>
      <c r="F1241" s="2">
        <f>IFERROR(MATCH(MASTER!$A1241,CLOUD!B:B,FALSE),1965)</f>
        <v>1009</v>
      </c>
      <c r="G1241" s="17">
        <f t="shared" ca="1" si="429"/>
        <v>306826</v>
      </c>
      <c r="H1241" s="18" t="str">
        <f t="shared" ca="1" si="430"/>
        <v>MAMBO</v>
      </c>
      <c r="I1241" s="19" t="str">
        <f t="shared" ca="1" si="431"/>
        <v>KROUWEL/PLUK/SPANACHE</v>
      </c>
      <c r="J1241" s="2">
        <f>IFERROR(MATCH(MASTER!$A1241,'BUMA MAIN'!H:H,FALSE),4952)</f>
        <v>231</v>
      </c>
      <c r="K1241" s="32" t="str">
        <f t="shared" ca="1" si="418"/>
        <v>MAMBO</v>
      </c>
      <c r="L1241" s="33">
        <f t="shared" ca="1" si="419"/>
        <v>1351244</v>
      </c>
      <c r="M1241" s="33" t="str">
        <f t="shared" ca="1" si="420"/>
        <v>I-002289736-3</v>
      </c>
      <c r="N1241" s="33">
        <f t="shared" ca="1" si="421"/>
        <v>472380650</v>
      </c>
      <c r="O1241" s="33" t="str">
        <f t="shared" ca="1" si="422"/>
        <v>DJ PUBLISHING</v>
      </c>
      <c r="P1241" s="33">
        <f t="shared" ca="1" si="423"/>
        <v>4811472</v>
      </c>
      <c r="Q1241" s="33">
        <f t="shared" ca="1" si="424"/>
        <v>39021</v>
      </c>
      <c r="R1241" s="34" t="str">
        <f t="shared" ca="1" si="425"/>
        <v>W-004614911</v>
      </c>
      <c r="S1241" s="2">
        <f>IFERROR(MATCH(MASTER!$A1241,'BUMA ALT'!H:H,FALSE),4952)</f>
        <v>4952</v>
      </c>
      <c r="T1241" s="5" t="str">
        <f t="shared" ca="1" si="432"/>
        <v>-</v>
      </c>
      <c r="U1241" s="51" t="str">
        <f t="shared" ca="1" si="433"/>
        <v>-</v>
      </c>
      <c r="V1241" s="51" t="str">
        <f t="shared" ca="1" si="434"/>
        <v>-</v>
      </c>
      <c r="W1241" s="51" t="str">
        <f t="shared" ca="1" si="435"/>
        <v>-</v>
      </c>
      <c r="X1241" s="51" t="str">
        <f t="shared" ca="1" si="436"/>
        <v>-</v>
      </c>
      <c r="Y1241" s="51" t="str">
        <f t="shared" ca="1" si="437"/>
        <v>-</v>
      </c>
      <c r="Z1241" s="51" t="str">
        <f t="shared" ca="1" si="438"/>
        <v>-</v>
      </c>
      <c r="AA1241" s="6" t="str">
        <f t="shared" ca="1" si="439"/>
        <v>-</v>
      </c>
    </row>
    <row r="1242" spans="1:27" x14ac:dyDescent="0.25">
      <c r="A1242" s="9" t="s">
        <v>50</v>
      </c>
      <c r="B1242" s="10" t="str">
        <f t="shared" si="426"/>
        <v>CLOUD, BUMA MAIN</v>
      </c>
      <c r="C1242" s="2">
        <f>IFERROR(MATCH(MASTER!$A1242,'DJ PUBLISHING'!A:A,FALSE),1393)</f>
        <v>1393</v>
      </c>
      <c r="D1242" s="5" t="str">
        <f t="shared" ca="1" si="427"/>
        <v>-</v>
      </c>
      <c r="E1242" s="6" t="str">
        <f t="shared" ca="1" si="428"/>
        <v>-</v>
      </c>
      <c r="F1242" s="2">
        <f>IFERROR(MATCH(MASTER!$A1242,CLOUD!B:B,FALSE),1965)</f>
        <v>1010</v>
      </c>
      <c r="G1242" s="17">
        <f t="shared" ca="1" si="429"/>
        <v>827</v>
      </c>
      <c r="H1242" s="18" t="str">
        <f t="shared" ca="1" si="430"/>
        <v>MANI X</v>
      </c>
      <c r="I1242" s="19" t="str">
        <f t="shared" ca="1" si="431"/>
        <v>ELKABAS/STREUNDING</v>
      </c>
      <c r="J1242" s="2">
        <f>IFERROR(MATCH(MASTER!$A1242,'BUMA MAIN'!H:H,FALSE),4952)</f>
        <v>62</v>
      </c>
      <c r="K1242" s="32" t="str">
        <f t="shared" ca="1" si="418"/>
        <v>MANI X</v>
      </c>
      <c r="L1242" s="33">
        <f t="shared" ca="1" si="419"/>
        <v>1351244</v>
      </c>
      <c r="M1242" s="33" t="str">
        <f t="shared" ca="1" si="420"/>
        <v>I-002289736-3</v>
      </c>
      <c r="N1242" s="33">
        <f t="shared" ca="1" si="421"/>
        <v>472380650</v>
      </c>
      <c r="O1242" s="33" t="str">
        <f t="shared" ca="1" si="422"/>
        <v>DJ PUBLISHING</v>
      </c>
      <c r="P1242" s="33">
        <f t="shared" ca="1" si="423"/>
        <v>4793885</v>
      </c>
      <c r="Q1242" s="33">
        <f t="shared" ca="1" si="424"/>
        <v>38664</v>
      </c>
      <c r="R1242" s="34" t="str">
        <f t="shared" ca="1" si="425"/>
        <v>W-004473662</v>
      </c>
      <c r="S1242" s="2">
        <f>IFERROR(MATCH(MASTER!$A1242,'BUMA ALT'!H:H,FALSE),4952)</f>
        <v>4952</v>
      </c>
      <c r="T1242" s="5" t="str">
        <f t="shared" ca="1" si="432"/>
        <v>-</v>
      </c>
      <c r="U1242" s="51" t="str">
        <f t="shared" ca="1" si="433"/>
        <v>-</v>
      </c>
      <c r="V1242" s="51" t="str">
        <f t="shared" ca="1" si="434"/>
        <v>-</v>
      </c>
      <c r="W1242" s="51" t="str">
        <f t="shared" ca="1" si="435"/>
        <v>-</v>
      </c>
      <c r="X1242" s="51" t="str">
        <f t="shared" ca="1" si="436"/>
        <v>-</v>
      </c>
      <c r="Y1242" s="51" t="str">
        <f t="shared" ca="1" si="437"/>
        <v>-</v>
      </c>
      <c r="Z1242" s="51" t="str">
        <f t="shared" ca="1" si="438"/>
        <v>-</v>
      </c>
      <c r="AA1242" s="6" t="str">
        <f t="shared" ca="1" si="439"/>
        <v>-</v>
      </c>
    </row>
    <row r="1243" spans="1:27" x14ac:dyDescent="0.25">
      <c r="A1243" s="9" t="s">
        <v>981</v>
      </c>
      <c r="B1243" s="10" t="str">
        <f t="shared" si="426"/>
        <v>DJ PUBLISHING, CLOUD, BUMA MAIN</v>
      </c>
      <c r="C1243" s="2">
        <f>IFERROR(MATCH(MASTER!$A1243,'DJ PUBLISHING'!A:A,FALSE),1393)</f>
        <v>344</v>
      </c>
      <c r="D1243" s="5" t="str">
        <f t="shared" ca="1" si="427"/>
        <v>MANIPULATED CONTINGENCY</v>
      </c>
      <c r="E1243" s="6" t="str">
        <f t="shared" ca="1" si="428"/>
        <v>Scantraxx Black</v>
      </c>
      <c r="F1243" s="2">
        <f>IFERROR(MATCH(MASTER!$A1243,CLOUD!B:B,FALSE),1965)</f>
        <v>1011</v>
      </c>
      <c r="G1243" s="17">
        <f t="shared" ca="1" si="429"/>
        <v>695674</v>
      </c>
      <c r="H1243" s="18" t="str">
        <f t="shared" ca="1" si="430"/>
        <v>MANIPULATED CONTINGENCY</v>
      </c>
      <c r="I1243" s="19" t="str">
        <f t="shared" ca="1" si="431"/>
        <v>HECTORS</v>
      </c>
      <c r="J1243" s="2">
        <f>IFERROR(MATCH(MASTER!$A1243,'BUMA MAIN'!H:H,FALSE),4952)</f>
        <v>1003</v>
      </c>
      <c r="K1243" s="32" t="str">
        <f t="shared" ca="1" si="418"/>
        <v>MANIPULATED CONTINGENCY</v>
      </c>
      <c r="L1243" s="33">
        <f t="shared" ca="1" si="419"/>
        <v>1351244</v>
      </c>
      <c r="M1243" s="33" t="str">
        <f t="shared" ca="1" si="420"/>
        <v>I-002289736-3</v>
      </c>
      <c r="N1243" s="33">
        <f t="shared" ca="1" si="421"/>
        <v>472380650</v>
      </c>
      <c r="O1243" s="33" t="str">
        <f t="shared" ca="1" si="422"/>
        <v>DJ PUBLISHING</v>
      </c>
      <c r="P1243" s="33">
        <f t="shared" ca="1" si="423"/>
        <v>11564552</v>
      </c>
      <c r="Q1243" s="33">
        <f t="shared" ca="1" si="424"/>
        <v>42479</v>
      </c>
      <c r="R1243" s="34" t="str">
        <f t="shared" ca="1" si="425"/>
        <v>W-011463057</v>
      </c>
      <c r="S1243" s="2">
        <f>IFERROR(MATCH(MASTER!$A1243,'BUMA ALT'!H:H,FALSE),4952)</f>
        <v>4952</v>
      </c>
      <c r="T1243" s="5" t="str">
        <f t="shared" ca="1" si="432"/>
        <v>-</v>
      </c>
      <c r="U1243" s="51" t="str">
        <f t="shared" ca="1" si="433"/>
        <v>-</v>
      </c>
      <c r="V1243" s="51" t="str">
        <f t="shared" ca="1" si="434"/>
        <v>-</v>
      </c>
      <c r="W1243" s="51" t="str">
        <f t="shared" ca="1" si="435"/>
        <v>-</v>
      </c>
      <c r="X1243" s="51" t="str">
        <f t="shared" ca="1" si="436"/>
        <v>-</v>
      </c>
      <c r="Y1243" s="51" t="str">
        <f t="shared" ca="1" si="437"/>
        <v>-</v>
      </c>
      <c r="Z1243" s="51" t="str">
        <f t="shared" ca="1" si="438"/>
        <v>-</v>
      </c>
      <c r="AA1243" s="6" t="str">
        <f t="shared" ca="1" si="439"/>
        <v>-</v>
      </c>
    </row>
    <row r="1244" spans="1:27" x14ac:dyDescent="0.25">
      <c r="A1244" s="9" t="s">
        <v>528</v>
      </c>
      <c r="B1244" s="10" t="str">
        <f t="shared" si="426"/>
        <v>DJ PUBLISHING, CLOUD, BUMA MAIN</v>
      </c>
      <c r="C1244" s="2">
        <f>IFERROR(MATCH(MASTER!$A1244,'DJ PUBLISHING'!A:A,FALSE),1393)</f>
        <v>256</v>
      </c>
      <c r="D1244" s="5" t="str">
        <f t="shared" ca="1" si="427"/>
        <v>MANTRA</v>
      </c>
      <c r="E1244" s="6" t="str">
        <f t="shared" ca="1" si="428"/>
        <v>Scantraxx</v>
      </c>
      <c r="F1244" s="2">
        <f>IFERROR(MATCH(MASTER!$A1244,CLOUD!B:B,FALSE),1965)</f>
        <v>1012</v>
      </c>
      <c r="G1244" s="17">
        <f t="shared" ca="1" si="429"/>
        <v>461746</v>
      </c>
      <c r="H1244" s="18" t="str">
        <f t="shared" ca="1" si="430"/>
        <v>MANTRA</v>
      </c>
      <c r="I1244" s="19" t="str">
        <f t="shared" ca="1" si="431"/>
        <v>BUIJTENHEK/EVERS</v>
      </c>
      <c r="J1244" s="2">
        <f>IFERROR(MATCH(MASTER!$A1244,'BUMA MAIN'!H:H,FALSE),4952)</f>
        <v>547</v>
      </c>
      <c r="K1244" s="32" t="str">
        <f t="shared" ca="1" si="418"/>
        <v>MANTRA</v>
      </c>
      <c r="L1244" s="33">
        <f t="shared" ca="1" si="419"/>
        <v>1351244</v>
      </c>
      <c r="M1244" s="33" t="str">
        <f t="shared" ca="1" si="420"/>
        <v>I-002289736-3</v>
      </c>
      <c r="N1244" s="33">
        <f t="shared" ca="1" si="421"/>
        <v>472380650</v>
      </c>
      <c r="O1244" s="33" t="str">
        <f t="shared" ca="1" si="422"/>
        <v>DJ PUBLISHING</v>
      </c>
      <c r="P1244" s="33">
        <f t="shared" ca="1" si="423"/>
        <v>11555158</v>
      </c>
      <c r="Q1244" s="33">
        <f t="shared" ca="1" si="424"/>
        <v>42352</v>
      </c>
      <c r="R1244" s="34" t="str">
        <f t="shared" ca="1" si="425"/>
        <v>W-009364975</v>
      </c>
      <c r="S1244" s="2">
        <f>IFERROR(MATCH(MASTER!$A1244,'BUMA ALT'!H:H,FALSE),4952)</f>
        <v>4952</v>
      </c>
      <c r="T1244" s="5" t="str">
        <f t="shared" ca="1" si="432"/>
        <v>-</v>
      </c>
      <c r="U1244" s="51" t="str">
        <f t="shared" ca="1" si="433"/>
        <v>-</v>
      </c>
      <c r="V1244" s="51" t="str">
        <f t="shared" ca="1" si="434"/>
        <v>-</v>
      </c>
      <c r="W1244" s="51" t="str">
        <f t="shared" ca="1" si="435"/>
        <v>-</v>
      </c>
      <c r="X1244" s="51" t="str">
        <f t="shared" ca="1" si="436"/>
        <v>-</v>
      </c>
      <c r="Y1244" s="51" t="str">
        <f t="shared" ca="1" si="437"/>
        <v>-</v>
      </c>
      <c r="Z1244" s="51" t="str">
        <f t="shared" ca="1" si="438"/>
        <v>-</v>
      </c>
      <c r="AA1244" s="6" t="str">
        <f t="shared" ca="1" si="439"/>
        <v>-</v>
      </c>
    </row>
    <row r="1245" spans="1:27" x14ac:dyDescent="0.25">
      <c r="A1245" s="9" t="s">
        <v>1797</v>
      </c>
      <c r="B1245" s="10" t="str">
        <f t="shared" si="426"/>
        <v>CLOUD</v>
      </c>
      <c r="C1245" s="2">
        <f>IFERROR(MATCH(MASTER!$A1245,'DJ PUBLISHING'!A:A,FALSE),1393)</f>
        <v>1393</v>
      </c>
      <c r="D1245" s="5" t="str">
        <f t="shared" ca="1" si="427"/>
        <v>-</v>
      </c>
      <c r="E1245" s="6" t="str">
        <f t="shared" ca="1" si="428"/>
        <v>-</v>
      </c>
      <c r="F1245" s="2">
        <f>IFERROR(MATCH(MASTER!$A1245,CLOUD!B:B,FALSE),1965)</f>
        <v>1013</v>
      </c>
      <c r="G1245" s="17">
        <f t="shared" ca="1" si="429"/>
        <v>102427</v>
      </c>
      <c r="H1245" s="18" t="str">
        <f t="shared" ca="1" si="430"/>
        <v>MARBLES</v>
      </c>
      <c r="I1245" s="19" t="str">
        <f t="shared" ca="1" si="431"/>
        <v>SMEETS</v>
      </c>
      <c r="J1245" s="2">
        <f>IFERROR(MATCH(MASTER!$A1245,'BUMA MAIN'!H:H,FALSE),4952)</f>
        <v>4952</v>
      </c>
      <c r="K1245" s="32" t="str">
        <f t="shared" ca="1" si="418"/>
        <v>-</v>
      </c>
      <c r="L1245" s="33" t="str">
        <f t="shared" ca="1" si="419"/>
        <v>-</v>
      </c>
      <c r="M1245" s="33" t="str">
        <f t="shared" ca="1" si="420"/>
        <v>-</v>
      </c>
      <c r="N1245" s="33" t="str">
        <f t="shared" ca="1" si="421"/>
        <v>-</v>
      </c>
      <c r="O1245" s="33" t="str">
        <f t="shared" ca="1" si="422"/>
        <v>-</v>
      </c>
      <c r="P1245" s="33" t="str">
        <f t="shared" ca="1" si="423"/>
        <v>-</v>
      </c>
      <c r="Q1245" s="33" t="str">
        <f t="shared" ca="1" si="424"/>
        <v>-</v>
      </c>
      <c r="R1245" s="34" t="str">
        <f t="shared" ca="1" si="425"/>
        <v>-</v>
      </c>
      <c r="S1245" s="2">
        <f>IFERROR(MATCH(MASTER!$A1245,'BUMA ALT'!H:H,FALSE),4952)</f>
        <v>4952</v>
      </c>
      <c r="T1245" s="5" t="str">
        <f t="shared" ca="1" si="432"/>
        <v>-</v>
      </c>
      <c r="U1245" s="51" t="str">
        <f t="shared" ca="1" si="433"/>
        <v>-</v>
      </c>
      <c r="V1245" s="51" t="str">
        <f t="shared" ca="1" si="434"/>
        <v>-</v>
      </c>
      <c r="W1245" s="51" t="str">
        <f t="shared" ca="1" si="435"/>
        <v>-</v>
      </c>
      <c r="X1245" s="51" t="str">
        <f t="shared" ca="1" si="436"/>
        <v>-</v>
      </c>
      <c r="Y1245" s="51" t="str">
        <f t="shared" ca="1" si="437"/>
        <v>-</v>
      </c>
      <c r="Z1245" s="51" t="str">
        <f t="shared" ca="1" si="438"/>
        <v>-</v>
      </c>
      <c r="AA1245" s="6" t="str">
        <f t="shared" ca="1" si="439"/>
        <v>-</v>
      </c>
    </row>
    <row r="1246" spans="1:27" x14ac:dyDescent="0.25">
      <c r="A1246" s="9" t="s">
        <v>1798</v>
      </c>
      <c r="B1246" s="10" t="str">
        <f t="shared" si="426"/>
        <v>CLOUD</v>
      </c>
      <c r="C1246" s="2">
        <f>IFERROR(MATCH(MASTER!$A1246,'DJ PUBLISHING'!A:A,FALSE),1393)</f>
        <v>1393</v>
      </c>
      <c r="D1246" s="5" t="str">
        <f t="shared" ca="1" si="427"/>
        <v>-</v>
      </c>
      <c r="E1246" s="6" t="str">
        <f t="shared" ca="1" si="428"/>
        <v>-</v>
      </c>
      <c r="F1246" s="2">
        <f>IFERROR(MATCH(MASTER!$A1246,CLOUD!B:B,FALSE),1965)</f>
        <v>1014</v>
      </c>
      <c r="G1246" s="17">
        <f t="shared" ca="1" si="429"/>
        <v>60103</v>
      </c>
      <c r="H1246" s="18" t="str">
        <f t="shared" ca="1" si="430"/>
        <v>MARKED FOR LIFE</v>
      </c>
      <c r="I1246" s="19" t="str">
        <f t="shared" ca="1" si="431"/>
        <v>WITJES</v>
      </c>
      <c r="J1246" s="2">
        <f>IFERROR(MATCH(MASTER!$A1246,'BUMA MAIN'!H:H,FALSE),4952)</f>
        <v>4952</v>
      </c>
      <c r="K1246" s="32" t="str">
        <f t="shared" ca="1" si="418"/>
        <v>-</v>
      </c>
      <c r="L1246" s="33" t="str">
        <f t="shared" ca="1" si="419"/>
        <v>-</v>
      </c>
      <c r="M1246" s="33" t="str">
        <f t="shared" ca="1" si="420"/>
        <v>-</v>
      </c>
      <c r="N1246" s="33" t="str">
        <f t="shared" ca="1" si="421"/>
        <v>-</v>
      </c>
      <c r="O1246" s="33" t="str">
        <f t="shared" ca="1" si="422"/>
        <v>-</v>
      </c>
      <c r="P1246" s="33" t="str">
        <f t="shared" ca="1" si="423"/>
        <v>-</v>
      </c>
      <c r="Q1246" s="33" t="str">
        <f t="shared" ca="1" si="424"/>
        <v>-</v>
      </c>
      <c r="R1246" s="34" t="str">
        <f t="shared" ca="1" si="425"/>
        <v>-</v>
      </c>
      <c r="S1246" s="2">
        <f>IFERROR(MATCH(MASTER!$A1246,'BUMA ALT'!H:H,FALSE),4952)</f>
        <v>4952</v>
      </c>
      <c r="T1246" s="5" t="str">
        <f t="shared" ca="1" si="432"/>
        <v>-</v>
      </c>
      <c r="U1246" s="51" t="str">
        <f t="shared" ca="1" si="433"/>
        <v>-</v>
      </c>
      <c r="V1246" s="51" t="str">
        <f t="shared" ca="1" si="434"/>
        <v>-</v>
      </c>
      <c r="W1246" s="51" t="str">
        <f t="shared" ca="1" si="435"/>
        <v>-</v>
      </c>
      <c r="X1246" s="51" t="str">
        <f t="shared" ca="1" si="436"/>
        <v>-</v>
      </c>
      <c r="Y1246" s="51" t="str">
        <f t="shared" ca="1" si="437"/>
        <v>-</v>
      </c>
      <c r="Z1246" s="51" t="str">
        <f t="shared" ca="1" si="438"/>
        <v>-</v>
      </c>
      <c r="AA1246" s="6" t="str">
        <f t="shared" ca="1" si="439"/>
        <v>-</v>
      </c>
    </row>
    <row r="1247" spans="1:27" x14ac:dyDescent="0.25">
      <c r="A1247" s="9" t="s">
        <v>1799</v>
      </c>
      <c r="B1247" s="10" t="str">
        <f t="shared" si="426"/>
        <v>DJ PUBLISHING, CLOUD</v>
      </c>
      <c r="C1247" s="2">
        <f>IFERROR(MATCH(MASTER!$A1247,'DJ PUBLISHING'!A:A,FALSE),1393)</f>
        <v>1158</v>
      </c>
      <c r="D1247" s="5" t="str">
        <f t="shared" ca="1" si="427"/>
        <v>MASH AFFAIR</v>
      </c>
      <c r="E1247" s="6" t="str">
        <f t="shared" ca="1" si="428"/>
        <v>ITALIAN HARDSTYLE</v>
      </c>
      <c r="F1247" s="2">
        <f>IFERROR(MATCH(MASTER!$A1247,CLOUD!B:B,FALSE),1965)</f>
        <v>1015</v>
      </c>
      <c r="G1247" s="17">
        <f t="shared" ca="1" si="429"/>
        <v>81894</v>
      </c>
      <c r="H1247" s="18" t="str">
        <f t="shared" ca="1" si="430"/>
        <v>MASH AFFAIR</v>
      </c>
      <c r="I1247" s="19" t="str">
        <f t="shared" ca="1" si="431"/>
        <v>VISIBELLI</v>
      </c>
      <c r="J1247" s="2">
        <f>IFERROR(MATCH(MASTER!$A1247,'BUMA MAIN'!H:H,FALSE),4952)</f>
        <v>4952</v>
      </c>
      <c r="K1247" s="32" t="str">
        <f t="shared" ca="1" si="418"/>
        <v>-</v>
      </c>
      <c r="L1247" s="33" t="str">
        <f t="shared" ca="1" si="419"/>
        <v>-</v>
      </c>
      <c r="M1247" s="33" t="str">
        <f t="shared" ca="1" si="420"/>
        <v>-</v>
      </c>
      <c r="N1247" s="33" t="str">
        <f t="shared" ca="1" si="421"/>
        <v>-</v>
      </c>
      <c r="O1247" s="33" t="str">
        <f t="shared" ca="1" si="422"/>
        <v>-</v>
      </c>
      <c r="P1247" s="33" t="str">
        <f t="shared" ca="1" si="423"/>
        <v>-</v>
      </c>
      <c r="Q1247" s="33" t="str">
        <f t="shared" ca="1" si="424"/>
        <v>-</v>
      </c>
      <c r="R1247" s="34" t="str">
        <f t="shared" ca="1" si="425"/>
        <v>-</v>
      </c>
      <c r="S1247" s="2">
        <f>IFERROR(MATCH(MASTER!$A1247,'BUMA ALT'!H:H,FALSE),4952)</f>
        <v>4952</v>
      </c>
      <c r="T1247" s="5" t="str">
        <f t="shared" ca="1" si="432"/>
        <v>-</v>
      </c>
      <c r="U1247" s="51" t="str">
        <f t="shared" ca="1" si="433"/>
        <v>-</v>
      </c>
      <c r="V1247" s="51" t="str">
        <f t="shared" ca="1" si="434"/>
        <v>-</v>
      </c>
      <c r="W1247" s="51" t="str">
        <f t="shared" ca="1" si="435"/>
        <v>-</v>
      </c>
      <c r="X1247" s="51" t="str">
        <f t="shared" ca="1" si="436"/>
        <v>-</v>
      </c>
      <c r="Y1247" s="51" t="str">
        <f t="shared" ca="1" si="437"/>
        <v>-</v>
      </c>
      <c r="Z1247" s="51" t="str">
        <f t="shared" ca="1" si="438"/>
        <v>-</v>
      </c>
      <c r="AA1247" s="6" t="str">
        <f t="shared" ca="1" si="439"/>
        <v>-</v>
      </c>
    </row>
    <row r="1248" spans="1:27" x14ac:dyDescent="0.25">
      <c r="A1248" s="9" t="s">
        <v>2603</v>
      </c>
      <c r="B1248" s="10" t="str">
        <f t="shared" si="426"/>
        <v>DJ PUBLISHING</v>
      </c>
      <c r="C1248" s="2">
        <f>IFERROR(MATCH(MASTER!$A1248,'DJ PUBLISHING'!A:A,FALSE),1393)</f>
        <v>384</v>
      </c>
      <c r="D1248" s="5" t="str">
        <f t="shared" ca="1" si="427"/>
        <v>MASHED UP VOL.1</v>
      </c>
      <c r="E1248" s="6" t="str">
        <f t="shared" ca="1" si="428"/>
        <v>Scantraxx Silver</v>
      </c>
      <c r="F1248" s="2">
        <f>IFERROR(MATCH(MASTER!$A1248,CLOUD!B:B,FALSE),1965)</f>
        <v>1965</v>
      </c>
      <c r="G1248" s="17" t="str">
        <f t="shared" ca="1" si="429"/>
        <v>-</v>
      </c>
      <c r="H1248" s="18" t="str">
        <f t="shared" ca="1" si="430"/>
        <v>-</v>
      </c>
      <c r="I1248" s="19" t="str">
        <f t="shared" ca="1" si="431"/>
        <v>-</v>
      </c>
      <c r="J1248" s="2">
        <f>IFERROR(MATCH(MASTER!$A1248,'BUMA MAIN'!H:H,FALSE),4952)</f>
        <v>4952</v>
      </c>
      <c r="K1248" s="32" t="str">
        <f t="shared" ca="1" si="418"/>
        <v>-</v>
      </c>
      <c r="L1248" s="33" t="str">
        <f t="shared" ca="1" si="419"/>
        <v>-</v>
      </c>
      <c r="M1248" s="33" t="str">
        <f t="shared" ca="1" si="420"/>
        <v>-</v>
      </c>
      <c r="N1248" s="33" t="str">
        <f t="shared" ca="1" si="421"/>
        <v>-</v>
      </c>
      <c r="O1248" s="33" t="str">
        <f t="shared" ca="1" si="422"/>
        <v>-</v>
      </c>
      <c r="P1248" s="33" t="str">
        <f t="shared" ca="1" si="423"/>
        <v>-</v>
      </c>
      <c r="Q1248" s="33" t="str">
        <f t="shared" ca="1" si="424"/>
        <v>-</v>
      </c>
      <c r="R1248" s="34" t="str">
        <f t="shared" ca="1" si="425"/>
        <v>-</v>
      </c>
      <c r="S1248" s="2">
        <f>IFERROR(MATCH(MASTER!$A1248,'BUMA ALT'!H:H,FALSE),4952)</f>
        <v>4952</v>
      </c>
      <c r="T1248" s="5" t="str">
        <f t="shared" ca="1" si="432"/>
        <v>-</v>
      </c>
      <c r="U1248" s="51" t="str">
        <f t="shared" ca="1" si="433"/>
        <v>-</v>
      </c>
      <c r="V1248" s="51" t="str">
        <f t="shared" ca="1" si="434"/>
        <v>-</v>
      </c>
      <c r="W1248" s="51" t="str">
        <f t="shared" ca="1" si="435"/>
        <v>-</v>
      </c>
      <c r="X1248" s="51" t="str">
        <f t="shared" ca="1" si="436"/>
        <v>-</v>
      </c>
      <c r="Y1248" s="51" t="str">
        <f t="shared" ca="1" si="437"/>
        <v>-</v>
      </c>
      <c r="Z1248" s="51" t="str">
        <f t="shared" ca="1" si="438"/>
        <v>-</v>
      </c>
      <c r="AA1248" s="6" t="str">
        <f t="shared" ca="1" si="439"/>
        <v>-</v>
      </c>
    </row>
    <row r="1249" spans="1:27" x14ac:dyDescent="0.25">
      <c r="A1249" s="9" t="s">
        <v>613</v>
      </c>
      <c r="B1249" s="10" t="str">
        <f t="shared" si="426"/>
        <v>CLOUD, BUMA MAIN</v>
      </c>
      <c r="C1249" s="2">
        <f>IFERROR(MATCH(MASTER!$A1249,'DJ PUBLISHING'!A:A,FALSE),1393)</f>
        <v>1393</v>
      </c>
      <c r="D1249" s="5" t="str">
        <f t="shared" ca="1" si="427"/>
        <v>-</v>
      </c>
      <c r="E1249" s="6" t="str">
        <f t="shared" ca="1" si="428"/>
        <v>-</v>
      </c>
      <c r="F1249" s="2">
        <f>IFERROR(MATCH(MASTER!$A1249,CLOUD!B:B,FALSE),1965)</f>
        <v>1016</v>
      </c>
      <c r="G1249" s="17">
        <f t="shared" ca="1" si="429"/>
        <v>487185</v>
      </c>
      <c r="H1249" s="18" t="str">
        <f t="shared" ca="1" si="430"/>
        <v>MASK ON MY FACE</v>
      </c>
      <c r="I1249" s="19" t="str">
        <f t="shared" ca="1" si="431"/>
        <v>SIEPERDA</v>
      </c>
      <c r="J1249" s="2">
        <f>IFERROR(MATCH(MASTER!$A1249,'BUMA MAIN'!H:H,FALSE),4952)</f>
        <v>632</v>
      </c>
      <c r="K1249" s="32" t="str">
        <f t="shared" ca="1" si="418"/>
        <v>MASK ON MY FACE</v>
      </c>
      <c r="L1249" s="33">
        <f t="shared" ca="1" si="419"/>
        <v>1351244</v>
      </c>
      <c r="M1249" s="33" t="str">
        <f t="shared" ca="1" si="420"/>
        <v>I-002289736-3</v>
      </c>
      <c r="N1249" s="33">
        <f t="shared" ca="1" si="421"/>
        <v>472380650</v>
      </c>
      <c r="O1249" s="33" t="str">
        <f t="shared" ca="1" si="422"/>
        <v>DJ PUBLISHING</v>
      </c>
      <c r="P1249" s="33">
        <f t="shared" ca="1" si="423"/>
        <v>11555158</v>
      </c>
      <c r="Q1249" s="33">
        <f t="shared" ca="1" si="424"/>
        <v>42352</v>
      </c>
      <c r="R1249" s="34" t="str">
        <f t="shared" ca="1" si="425"/>
        <v>W-010711133</v>
      </c>
      <c r="S1249" s="2">
        <f>IFERROR(MATCH(MASTER!$A1249,'BUMA ALT'!H:H,FALSE),4952)</f>
        <v>4952</v>
      </c>
      <c r="T1249" s="5" t="str">
        <f t="shared" ca="1" si="432"/>
        <v>-</v>
      </c>
      <c r="U1249" s="51" t="str">
        <f t="shared" ca="1" si="433"/>
        <v>-</v>
      </c>
      <c r="V1249" s="51" t="str">
        <f t="shared" ca="1" si="434"/>
        <v>-</v>
      </c>
      <c r="W1249" s="51" t="str">
        <f t="shared" ca="1" si="435"/>
        <v>-</v>
      </c>
      <c r="X1249" s="51" t="str">
        <f t="shared" ca="1" si="436"/>
        <v>-</v>
      </c>
      <c r="Y1249" s="51" t="str">
        <f t="shared" ca="1" si="437"/>
        <v>-</v>
      </c>
      <c r="Z1249" s="51" t="str">
        <f t="shared" ca="1" si="438"/>
        <v>-</v>
      </c>
      <c r="AA1249" s="6" t="str">
        <f t="shared" ca="1" si="439"/>
        <v>-</v>
      </c>
    </row>
    <row r="1250" spans="1:27" x14ac:dyDescent="0.25">
      <c r="A1250" s="9" t="s">
        <v>9</v>
      </c>
      <c r="B1250" s="10" t="str">
        <f t="shared" si="426"/>
        <v>CLOUD, BUMA MAIN</v>
      </c>
      <c r="C1250" s="2">
        <f>IFERROR(MATCH(MASTER!$A1250,'DJ PUBLISHING'!A:A,FALSE),1393)</f>
        <v>1393</v>
      </c>
      <c r="D1250" s="5" t="str">
        <f t="shared" ca="1" si="427"/>
        <v>-</v>
      </c>
      <c r="E1250" s="6" t="str">
        <f t="shared" ca="1" si="428"/>
        <v>-</v>
      </c>
      <c r="F1250" s="2">
        <f>IFERROR(MATCH(MASTER!$A1250,CLOUD!B:B,FALSE),1965)</f>
        <v>1017</v>
      </c>
      <c r="G1250" s="17">
        <f t="shared" ca="1" si="429"/>
        <v>629</v>
      </c>
      <c r="H1250" s="18" t="str">
        <f t="shared" ca="1" si="430"/>
        <v>MASTER FLAT</v>
      </c>
      <c r="I1250" s="19" t="str">
        <f t="shared" ca="1" si="431"/>
        <v>ROSCHINI</v>
      </c>
      <c r="J1250" s="2">
        <f>IFERROR(MATCH(MASTER!$A1250,'BUMA MAIN'!H:H,FALSE),4952)</f>
        <v>12</v>
      </c>
      <c r="K1250" s="32" t="str">
        <f t="shared" ca="1" si="418"/>
        <v>MASTER FLAT</v>
      </c>
      <c r="L1250" s="33">
        <f t="shared" ca="1" si="419"/>
        <v>1351244</v>
      </c>
      <c r="M1250" s="33" t="str">
        <f t="shared" ca="1" si="420"/>
        <v>I-002289736-3</v>
      </c>
      <c r="N1250" s="33">
        <f t="shared" ca="1" si="421"/>
        <v>472380650</v>
      </c>
      <c r="O1250" s="33" t="str">
        <f t="shared" ca="1" si="422"/>
        <v>DJ PUBLISHING</v>
      </c>
      <c r="P1250" s="33">
        <f t="shared" ca="1" si="423"/>
        <v>4784006</v>
      </c>
      <c r="Q1250" s="33">
        <f t="shared" ca="1" si="424"/>
        <v>38580</v>
      </c>
      <c r="R1250" s="34" t="str">
        <f t="shared" ca="1" si="425"/>
        <v>W-004246696</v>
      </c>
      <c r="S1250" s="2">
        <f>IFERROR(MATCH(MASTER!$A1250,'BUMA ALT'!H:H,FALSE),4952)</f>
        <v>4952</v>
      </c>
      <c r="T1250" s="5" t="str">
        <f t="shared" ca="1" si="432"/>
        <v>-</v>
      </c>
      <c r="U1250" s="51" t="str">
        <f t="shared" ca="1" si="433"/>
        <v>-</v>
      </c>
      <c r="V1250" s="51" t="str">
        <f t="shared" ca="1" si="434"/>
        <v>-</v>
      </c>
      <c r="W1250" s="51" t="str">
        <f t="shared" ca="1" si="435"/>
        <v>-</v>
      </c>
      <c r="X1250" s="51" t="str">
        <f t="shared" ca="1" si="436"/>
        <v>-</v>
      </c>
      <c r="Y1250" s="51" t="str">
        <f t="shared" ca="1" si="437"/>
        <v>-</v>
      </c>
      <c r="Z1250" s="51" t="str">
        <f t="shared" ca="1" si="438"/>
        <v>-</v>
      </c>
      <c r="AA1250" s="6" t="str">
        <f t="shared" ca="1" si="439"/>
        <v>-</v>
      </c>
    </row>
    <row r="1251" spans="1:27" x14ac:dyDescent="0.25">
      <c r="A1251" s="9" t="s">
        <v>2604</v>
      </c>
      <c r="B1251" s="10" t="str">
        <f t="shared" si="426"/>
        <v>DJ PUBLISHING</v>
      </c>
      <c r="C1251" s="2">
        <f>IFERROR(MATCH(MASTER!$A1251,'DJ PUBLISHING'!A:A,FALSE),1393)</f>
        <v>1187</v>
      </c>
      <c r="D1251" s="5" t="str">
        <f t="shared" ca="1" si="427"/>
        <v>MASTER FLAT (MAXTER RMX)</v>
      </c>
      <c r="E1251" s="6" t="str">
        <f t="shared" ca="1" si="428"/>
        <v>ITALIAN HARDSTYLE</v>
      </c>
      <c r="F1251" s="2">
        <f>IFERROR(MATCH(MASTER!$A1251,CLOUD!B:B,FALSE),1965)</f>
        <v>1965</v>
      </c>
      <c r="G1251" s="17" t="str">
        <f t="shared" ca="1" si="429"/>
        <v>-</v>
      </c>
      <c r="H1251" s="18" t="str">
        <f t="shared" ca="1" si="430"/>
        <v>-</v>
      </c>
      <c r="I1251" s="19" t="str">
        <f t="shared" ca="1" si="431"/>
        <v>-</v>
      </c>
      <c r="J1251" s="2">
        <f>IFERROR(MATCH(MASTER!$A1251,'BUMA MAIN'!H:H,FALSE),4952)</f>
        <v>4952</v>
      </c>
      <c r="K1251" s="32" t="str">
        <f t="shared" ca="1" si="418"/>
        <v>-</v>
      </c>
      <c r="L1251" s="33" t="str">
        <f t="shared" ca="1" si="419"/>
        <v>-</v>
      </c>
      <c r="M1251" s="33" t="str">
        <f t="shared" ca="1" si="420"/>
        <v>-</v>
      </c>
      <c r="N1251" s="33" t="str">
        <f t="shared" ca="1" si="421"/>
        <v>-</v>
      </c>
      <c r="O1251" s="33" t="str">
        <f t="shared" ca="1" si="422"/>
        <v>-</v>
      </c>
      <c r="P1251" s="33" t="str">
        <f t="shared" ca="1" si="423"/>
        <v>-</v>
      </c>
      <c r="Q1251" s="33" t="str">
        <f t="shared" ca="1" si="424"/>
        <v>-</v>
      </c>
      <c r="R1251" s="34" t="str">
        <f t="shared" ca="1" si="425"/>
        <v>-</v>
      </c>
      <c r="S1251" s="2">
        <f>IFERROR(MATCH(MASTER!$A1251,'BUMA ALT'!H:H,FALSE),4952)</f>
        <v>4952</v>
      </c>
      <c r="T1251" s="5" t="str">
        <f t="shared" ca="1" si="432"/>
        <v>-</v>
      </c>
      <c r="U1251" s="51" t="str">
        <f t="shared" ca="1" si="433"/>
        <v>-</v>
      </c>
      <c r="V1251" s="51" t="str">
        <f t="shared" ca="1" si="434"/>
        <v>-</v>
      </c>
      <c r="W1251" s="51" t="str">
        <f t="shared" ca="1" si="435"/>
        <v>-</v>
      </c>
      <c r="X1251" s="51" t="str">
        <f t="shared" ca="1" si="436"/>
        <v>-</v>
      </c>
      <c r="Y1251" s="51" t="str">
        <f t="shared" ca="1" si="437"/>
        <v>-</v>
      </c>
      <c r="Z1251" s="51" t="str">
        <f t="shared" ca="1" si="438"/>
        <v>-</v>
      </c>
      <c r="AA1251" s="6" t="str">
        <f t="shared" ca="1" si="439"/>
        <v>-</v>
      </c>
    </row>
    <row r="1252" spans="1:27" x14ac:dyDescent="0.25">
      <c r="A1252" s="9" t="s">
        <v>263</v>
      </c>
      <c r="B1252" s="10" t="str">
        <f t="shared" si="426"/>
        <v>DJ PUBLISHING, CLOUD, BUMA MAIN</v>
      </c>
      <c r="C1252" s="2">
        <f>IFERROR(MATCH(MASTER!$A1252,'DJ PUBLISHING'!A:A,FALSE),1393)</f>
        <v>986</v>
      </c>
      <c r="D1252" s="5" t="str">
        <f t="shared" ca="1" si="427"/>
        <v>MASTERCLASS</v>
      </c>
      <c r="E1252" s="6" t="str">
        <f t="shared" ca="1" si="428"/>
        <v>A2 Records</v>
      </c>
      <c r="F1252" s="2">
        <f>IFERROR(MATCH(MASTER!$A1252,CLOUD!B:B,FALSE),1965)</f>
        <v>1018</v>
      </c>
      <c r="G1252" s="17">
        <f t="shared" ca="1" si="429"/>
        <v>93591</v>
      </c>
      <c r="H1252" s="18" t="str">
        <f t="shared" ca="1" si="430"/>
        <v>MASTERCLASS</v>
      </c>
      <c r="I1252" s="19" t="str">
        <f t="shared" ca="1" si="431"/>
        <v>AANDEWIEL/MILDT DE</v>
      </c>
      <c r="J1252" s="2">
        <f>IFERROR(MATCH(MASTER!$A1252,'BUMA MAIN'!H:H,FALSE),4952)</f>
        <v>282</v>
      </c>
      <c r="K1252" s="32" t="str">
        <f t="shared" ca="1" si="418"/>
        <v>MASTERCLASS</v>
      </c>
      <c r="L1252" s="33">
        <f t="shared" ca="1" si="419"/>
        <v>1351244</v>
      </c>
      <c r="M1252" s="33" t="str">
        <f t="shared" ca="1" si="420"/>
        <v>I-002289736-3</v>
      </c>
      <c r="N1252" s="33">
        <f t="shared" ca="1" si="421"/>
        <v>472380650</v>
      </c>
      <c r="O1252" s="33" t="str">
        <f t="shared" ca="1" si="422"/>
        <v>DJ PUBLISHING</v>
      </c>
      <c r="P1252" s="33">
        <f t="shared" ca="1" si="423"/>
        <v>11455737</v>
      </c>
      <c r="Q1252" s="33">
        <f t="shared" ca="1" si="424"/>
        <v>40980</v>
      </c>
      <c r="R1252" s="34" t="str">
        <f t="shared" ca="1" si="425"/>
        <v>W-006200852</v>
      </c>
      <c r="S1252" s="2">
        <f>IFERROR(MATCH(MASTER!$A1252,'BUMA ALT'!H:H,FALSE),4952)</f>
        <v>4952</v>
      </c>
      <c r="T1252" s="5" t="str">
        <f t="shared" ca="1" si="432"/>
        <v>-</v>
      </c>
      <c r="U1252" s="51" t="str">
        <f t="shared" ca="1" si="433"/>
        <v>-</v>
      </c>
      <c r="V1252" s="51" t="str">
        <f t="shared" ca="1" si="434"/>
        <v>-</v>
      </c>
      <c r="W1252" s="51" t="str">
        <f t="shared" ca="1" si="435"/>
        <v>-</v>
      </c>
      <c r="X1252" s="51" t="str">
        <f t="shared" ca="1" si="436"/>
        <v>-</v>
      </c>
      <c r="Y1252" s="51" t="str">
        <f t="shared" ca="1" si="437"/>
        <v>-</v>
      </c>
      <c r="Z1252" s="51" t="str">
        <f t="shared" ca="1" si="438"/>
        <v>-</v>
      </c>
      <c r="AA1252" s="6" t="str">
        <f t="shared" ca="1" si="439"/>
        <v>-</v>
      </c>
    </row>
    <row r="1253" spans="1:27" x14ac:dyDescent="0.25">
      <c r="A1253" s="9" t="s">
        <v>1800</v>
      </c>
      <c r="B1253" s="10" t="str">
        <f t="shared" si="426"/>
        <v>CLOUD</v>
      </c>
      <c r="C1253" s="2">
        <f>IFERROR(MATCH(MASTER!$A1253,'DJ PUBLISHING'!A:A,FALSE),1393)</f>
        <v>1393</v>
      </c>
      <c r="D1253" s="5" t="str">
        <f t="shared" ca="1" si="427"/>
        <v>-</v>
      </c>
      <c r="E1253" s="6" t="str">
        <f t="shared" ca="1" si="428"/>
        <v>-</v>
      </c>
      <c r="F1253" s="2">
        <f>IFERROR(MATCH(MASTER!$A1253,CLOUD!B:B,FALSE),1965)</f>
        <v>1019</v>
      </c>
      <c r="G1253" s="17">
        <f t="shared" ca="1" si="429"/>
        <v>3108</v>
      </c>
      <c r="H1253" s="18" t="str">
        <f t="shared" ca="1" si="430"/>
        <v>MASTERMIND</v>
      </c>
      <c r="I1253" s="19" t="str">
        <f t="shared" ca="1" si="431"/>
        <v>DUTRIEUX/PARRY</v>
      </c>
      <c r="J1253" s="2">
        <f>IFERROR(MATCH(MASTER!$A1253,'BUMA MAIN'!H:H,FALSE),4952)</f>
        <v>4952</v>
      </c>
      <c r="K1253" s="32" t="str">
        <f t="shared" ca="1" si="418"/>
        <v>-</v>
      </c>
      <c r="L1253" s="33" t="str">
        <f t="shared" ca="1" si="419"/>
        <v>-</v>
      </c>
      <c r="M1253" s="33" t="str">
        <f t="shared" ca="1" si="420"/>
        <v>-</v>
      </c>
      <c r="N1253" s="33" t="str">
        <f t="shared" ca="1" si="421"/>
        <v>-</v>
      </c>
      <c r="O1253" s="33" t="str">
        <f t="shared" ca="1" si="422"/>
        <v>-</v>
      </c>
      <c r="P1253" s="33" t="str">
        <f t="shared" ca="1" si="423"/>
        <v>-</v>
      </c>
      <c r="Q1253" s="33" t="str">
        <f t="shared" ca="1" si="424"/>
        <v>-</v>
      </c>
      <c r="R1253" s="34" t="str">
        <f t="shared" ca="1" si="425"/>
        <v>-</v>
      </c>
      <c r="S1253" s="2">
        <f>IFERROR(MATCH(MASTER!$A1253,'BUMA ALT'!H:H,FALSE),4952)</f>
        <v>4952</v>
      </c>
      <c r="T1253" s="5" t="str">
        <f t="shared" ca="1" si="432"/>
        <v>-</v>
      </c>
      <c r="U1253" s="51" t="str">
        <f t="shared" ca="1" si="433"/>
        <v>-</v>
      </c>
      <c r="V1253" s="51" t="str">
        <f t="shared" ca="1" si="434"/>
        <v>-</v>
      </c>
      <c r="W1253" s="51" t="str">
        <f t="shared" ca="1" si="435"/>
        <v>-</v>
      </c>
      <c r="X1253" s="51" t="str">
        <f t="shared" ca="1" si="436"/>
        <v>-</v>
      </c>
      <c r="Y1253" s="51" t="str">
        <f t="shared" ca="1" si="437"/>
        <v>-</v>
      </c>
      <c r="Z1253" s="51" t="str">
        <f t="shared" ca="1" si="438"/>
        <v>-</v>
      </c>
      <c r="AA1253" s="6" t="str">
        <f t="shared" ca="1" si="439"/>
        <v>-</v>
      </c>
    </row>
    <row r="1254" spans="1:27" x14ac:dyDescent="0.25">
      <c r="A1254" s="9" t="s">
        <v>1801</v>
      </c>
      <c r="B1254" s="10" t="str">
        <f t="shared" si="426"/>
        <v>CLOUD</v>
      </c>
      <c r="C1254" s="2">
        <f>IFERROR(MATCH(MASTER!$A1254,'DJ PUBLISHING'!A:A,FALSE),1393)</f>
        <v>1393</v>
      </c>
      <c r="D1254" s="5" t="str">
        <f t="shared" ca="1" si="427"/>
        <v>-</v>
      </c>
      <c r="E1254" s="6" t="str">
        <f t="shared" ca="1" si="428"/>
        <v>-</v>
      </c>
      <c r="F1254" s="2">
        <f>IFERROR(MATCH(MASTER!$A1254,CLOUD!B:B,FALSE),1965)</f>
        <v>1020</v>
      </c>
      <c r="G1254" s="17">
        <f t="shared" ca="1" si="429"/>
        <v>2198</v>
      </c>
      <c r="H1254" s="18" t="str">
        <f t="shared" ca="1" si="430"/>
        <v>MASTERZ CALLING</v>
      </c>
      <c r="I1254" s="19" t="str">
        <f t="shared" ca="1" si="431"/>
        <v>ELKABAS</v>
      </c>
      <c r="J1254" s="2">
        <f>IFERROR(MATCH(MASTER!$A1254,'BUMA MAIN'!H:H,FALSE),4952)</f>
        <v>4952</v>
      </c>
      <c r="K1254" s="32" t="str">
        <f t="shared" ca="1" si="418"/>
        <v>-</v>
      </c>
      <c r="L1254" s="33" t="str">
        <f t="shared" ca="1" si="419"/>
        <v>-</v>
      </c>
      <c r="M1254" s="33" t="str">
        <f t="shared" ca="1" si="420"/>
        <v>-</v>
      </c>
      <c r="N1254" s="33" t="str">
        <f t="shared" ca="1" si="421"/>
        <v>-</v>
      </c>
      <c r="O1254" s="33" t="str">
        <f t="shared" ca="1" si="422"/>
        <v>-</v>
      </c>
      <c r="P1254" s="33" t="str">
        <f t="shared" ca="1" si="423"/>
        <v>-</v>
      </c>
      <c r="Q1254" s="33" t="str">
        <f t="shared" ca="1" si="424"/>
        <v>-</v>
      </c>
      <c r="R1254" s="34" t="str">
        <f t="shared" ca="1" si="425"/>
        <v>-</v>
      </c>
      <c r="S1254" s="2">
        <f>IFERROR(MATCH(MASTER!$A1254,'BUMA ALT'!H:H,FALSE),4952)</f>
        <v>4952</v>
      </c>
      <c r="T1254" s="5" t="str">
        <f t="shared" ca="1" si="432"/>
        <v>-</v>
      </c>
      <c r="U1254" s="51" t="str">
        <f t="shared" ca="1" si="433"/>
        <v>-</v>
      </c>
      <c r="V1254" s="51" t="str">
        <f t="shared" ca="1" si="434"/>
        <v>-</v>
      </c>
      <c r="W1254" s="51" t="str">
        <f t="shared" ca="1" si="435"/>
        <v>-</v>
      </c>
      <c r="X1254" s="51" t="str">
        <f t="shared" ca="1" si="436"/>
        <v>-</v>
      </c>
      <c r="Y1254" s="51" t="str">
        <f t="shared" ca="1" si="437"/>
        <v>-</v>
      </c>
      <c r="Z1254" s="51" t="str">
        <f t="shared" ca="1" si="438"/>
        <v>-</v>
      </c>
      <c r="AA1254" s="6" t="str">
        <f t="shared" ca="1" si="439"/>
        <v>-</v>
      </c>
    </row>
    <row r="1255" spans="1:27" x14ac:dyDescent="0.25">
      <c r="A1255" s="9" t="s">
        <v>2605</v>
      </c>
      <c r="B1255" s="10" t="str">
        <f t="shared" si="426"/>
        <v>DJ PUBLISHING</v>
      </c>
      <c r="C1255" s="2">
        <f>IFERROR(MATCH(MASTER!$A1255,'DJ PUBLISHING'!A:A,FALSE),1393)</f>
        <v>861</v>
      </c>
      <c r="D1255" s="5" t="str">
        <f t="shared" ca="1" si="427"/>
        <v>MATA HARI</v>
      </c>
      <c r="E1255" s="6" t="str">
        <f t="shared" ca="1" si="428"/>
        <v>X-BONE</v>
      </c>
      <c r="F1255" s="2">
        <f>IFERROR(MATCH(MASTER!$A1255,CLOUD!B:B,FALSE),1965)</f>
        <v>1965</v>
      </c>
      <c r="G1255" s="17" t="str">
        <f t="shared" ca="1" si="429"/>
        <v>-</v>
      </c>
      <c r="H1255" s="18" t="str">
        <f t="shared" ca="1" si="430"/>
        <v>-</v>
      </c>
      <c r="I1255" s="19" t="str">
        <f t="shared" ca="1" si="431"/>
        <v>-</v>
      </c>
      <c r="J1255" s="2">
        <f>IFERROR(MATCH(MASTER!$A1255,'BUMA MAIN'!H:H,FALSE),4952)</f>
        <v>4952</v>
      </c>
      <c r="K1255" s="32" t="str">
        <f t="shared" ca="1" si="418"/>
        <v>-</v>
      </c>
      <c r="L1255" s="33" t="str">
        <f t="shared" ca="1" si="419"/>
        <v>-</v>
      </c>
      <c r="M1255" s="33" t="str">
        <f t="shared" ca="1" si="420"/>
        <v>-</v>
      </c>
      <c r="N1255" s="33" t="str">
        <f t="shared" ca="1" si="421"/>
        <v>-</v>
      </c>
      <c r="O1255" s="33" t="str">
        <f t="shared" ca="1" si="422"/>
        <v>-</v>
      </c>
      <c r="P1255" s="33" t="str">
        <f t="shared" ca="1" si="423"/>
        <v>-</v>
      </c>
      <c r="Q1255" s="33" t="str">
        <f t="shared" ca="1" si="424"/>
        <v>-</v>
      </c>
      <c r="R1255" s="34" t="str">
        <f t="shared" ca="1" si="425"/>
        <v>-</v>
      </c>
      <c r="S1255" s="2">
        <f>IFERROR(MATCH(MASTER!$A1255,'BUMA ALT'!H:H,FALSE),4952)</f>
        <v>4952</v>
      </c>
      <c r="T1255" s="5" t="str">
        <f t="shared" ca="1" si="432"/>
        <v>-</v>
      </c>
      <c r="U1255" s="51" t="str">
        <f t="shared" ca="1" si="433"/>
        <v>-</v>
      </c>
      <c r="V1255" s="51" t="str">
        <f t="shared" ca="1" si="434"/>
        <v>-</v>
      </c>
      <c r="W1255" s="51" t="str">
        <f t="shared" ca="1" si="435"/>
        <v>-</v>
      </c>
      <c r="X1255" s="51" t="str">
        <f t="shared" ca="1" si="436"/>
        <v>-</v>
      </c>
      <c r="Y1255" s="51" t="str">
        <f t="shared" ca="1" si="437"/>
        <v>-</v>
      </c>
      <c r="Z1255" s="51" t="str">
        <f t="shared" ca="1" si="438"/>
        <v>-</v>
      </c>
      <c r="AA1255" s="6" t="str">
        <f t="shared" ca="1" si="439"/>
        <v>-</v>
      </c>
    </row>
    <row r="1256" spans="1:27" x14ac:dyDescent="0.25">
      <c r="A1256" s="9" t="s">
        <v>859</v>
      </c>
      <c r="B1256" s="10" t="str">
        <f t="shared" si="426"/>
        <v>DJ PUBLISHING, CLOUD, BUMA MAIN</v>
      </c>
      <c r="C1256" s="2">
        <f>IFERROR(MATCH(MASTER!$A1256,'DJ PUBLISHING'!A:A,FALSE),1393)</f>
        <v>822</v>
      </c>
      <c r="D1256" s="5" t="str">
        <f t="shared" ca="1" si="427"/>
        <v>MAXIMIZED</v>
      </c>
      <c r="E1256" s="6" t="str">
        <f t="shared" ca="1" si="428"/>
        <v>X-BONE</v>
      </c>
      <c r="F1256" s="2">
        <f>IFERROR(MATCH(MASTER!$A1256,CLOUD!B:B,FALSE),1965)</f>
        <v>1021</v>
      </c>
      <c r="G1256" s="17">
        <f t="shared" ca="1" si="429"/>
        <v>636030</v>
      </c>
      <c r="H1256" s="18" t="str">
        <f t="shared" ca="1" si="430"/>
        <v>MAXIMIZED</v>
      </c>
      <c r="I1256" s="19" t="str">
        <f t="shared" ca="1" si="431"/>
        <v>ABOS/GUERRA/SANCHEZ</v>
      </c>
      <c r="J1256" s="2">
        <f>IFERROR(MATCH(MASTER!$A1256,'BUMA MAIN'!H:H,FALSE),4952)</f>
        <v>881</v>
      </c>
      <c r="K1256" s="32" t="str">
        <f t="shared" ca="1" si="418"/>
        <v>MAXIMIZED</v>
      </c>
      <c r="L1256" s="33">
        <f t="shared" ca="1" si="419"/>
        <v>1351244</v>
      </c>
      <c r="M1256" s="33" t="str">
        <f t="shared" ca="1" si="420"/>
        <v>I-002289736-3</v>
      </c>
      <c r="N1256" s="33">
        <f t="shared" ca="1" si="421"/>
        <v>472380650</v>
      </c>
      <c r="O1256" s="33" t="str">
        <f t="shared" ca="1" si="422"/>
        <v>DJ PUBLISHING</v>
      </c>
      <c r="P1256" s="33">
        <f t="shared" ca="1" si="423"/>
        <v>11555770</v>
      </c>
      <c r="Q1256" s="33">
        <f t="shared" ca="1" si="424"/>
        <v>42360</v>
      </c>
      <c r="R1256" s="34" t="str">
        <f t="shared" ca="1" si="425"/>
        <v>W-010787051</v>
      </c>
      <c r="S1256" s="2">
        <f>IFERROR(MATCH(MASTER!$A1256,'BUMA ALT'!H:H,FALSE),4952)</f>
        <v>4952</v>
      </c>
      <c r="T1256" s="5" t="str">
        <f t="shared" ca="1" si="432"/>
        <v>-</v>
      </c>
      <c r="U1256" s="51" t="str">
        <f t="shared" ca="1" si="433"/>
        <v>-</v>
      </c>
      <c r="V1256" s="51" t="str">
        <f t="shared" ca="1" si="434"/>
        <v>-</v>
      </c>
      <c r="W1256" s="51" t="str">
        <f t="shared" ca="1" si="435"/>
        <v>-</v>
      </c>
      <c r="X1256" s="51" t="str">
        <f t="shared" ca="1" si="436"/>
        <v>-</v>
      </c>
      <c r="Y1256" s="51" t="str">
        <f t="shared" ca="1" si="437"/>
        <v>-</v>
      </c>
      <c r="Z1256" s="51" t="str">
        <f t="shared" ca="1" si="438"/>
        <v>-</v>
      </c>
      <c r="AA1256" s="6" t="str">
        <f t="shared" ca="1" si="439"/>
        <v>-</v>
      </c>
    </row>
    <row r="1257" spans="1:27" x14ac:dyDescent="0.25">
      <c r="A1257" s="9" t="s">
        <v>1803</v>
      </c>
      <c r="B1257" s="10" t="str">
        <f t="shared" si="426"/>
        <v>DJ PUBLISHING, CLOUD</v>
      </c>
      <c r="C1257" s="2">
        <f>IFERROR(MATCH(MASTER!$A1257,'DJ PUBLISHING'!A:A,FALSE),1393)</f>
        <v>389</v>
      </c>
      <c r="D1257" s="5" t="str">
        <f t="shared" ca="1" si="427"/>
        <v>MAXIMIZER</v>
      </c>
      <c r="E1257" s="6" t="str">
        <f t="shared" ca="1" si="428"/>
        <v>Scantraxx Silver</v>
      </c>
      <c r="F1257" s="2">
        <f>IFERROR(MATCH(MASTER!$A1257,CLOUD!B:B,FALSE),1965)</f>
        <v>1022</v>
      </c>
      <c r="G1257" s="17">
        <f t="shared" ca="1" si="429"/>
        <v>55945</v>
      </c>
      <c r="H1257" s="18" t="str">
        <f t="shared" ca="1" si="430"/>
        <v>MAXIMIZER</v>
      </c>
      <c r="I1257" s="19" t="str">
        <f t="shared" ca="1" si="431"/>
        <v>GONZALEZ/SOLJAN</v>
      </c>
      <c r="J1257" s="2">
        <f>IFERROR(MATCH(MASTER!$A1257,'BUMA MAIN'!H:H,FALSE),4952)</f>
        <v>4952</v>
      </c>
      <c r="K1257" s="32" t="str">
        <f t="shared" ca="1" si="418"/>
        <v>-</v>
      </c>
      <c r="L1257" s="33" t="str">
        <f t="shared" ca="1" si="419"/>
        <v>-</v>
      </c>
      <c r="M1257" s="33" t="str">
        <f t="shared" ca="1" si="420"/>
        <v>-</v>
      </c>
      <c r="N1257" s="33" t="str">
        <f t="shared" ca="1" si="421"/>
        <v>-</v>
      </c>
      <c r="O1257" s="33" t="str">
        <f t="shared" ca="1" si="422"/>
        <v>-</v>
      </c>
      <c r="P1257" s="33" t="str">
        <f t="shared" ca="1" si="423"/>
        <v>-</v>
      </c>
      <c r="Q1257" s="33" t="str">
        <f t="shared" ca="1" si="424"/>
        <v>-</v>
      </c>
      <c r="R1257" s="34" t="str">
        <f t="shared" ca="1" si="425"/>
        <v>-</v>
      </c>
      <c r="S1257" s="2">
        <f>IFERROR(MATCH(MASTER!$A1257,'BUMA ALT'!H:H,FALSE),4952)</f>
        <v>4952</v>
      </c>
      <c r="T1257" s="5" t="str">
        <f t="shared" ca="1" si="432"/>
        <v>-</v>
      </c>
      <c r="U1257" s="51" t="str">
        <f t="shared" ca="1" si="433"/>
        <v>-</v>
      </c>
      <c r="V1257" s="51" t="str">
        <f t="shared" ca="1" si="434"/>
        <v>-</v>
      </c>
      <c r="W1257" s="51" t="str">
        <f t="shared" ca="1" si="435"/>
        <v>-</v>
      </c>
      <c r="X1257" s="51" t="str">
        <f t="shared" ca="1" si="436"/>
        <v>-</v>
      </c>
      <c r="Y1257" s="51" t="str">
        <f t="shared" ca="1" si="437"/>
        <v>-</v>
      </c>
      <c r="Z1257" s="51" t="str">
        <f t="shared" ca="1" si="438"/>
        <v>-</v>
      </c>
      <c r="AA1257" s="6" t="str">
        <f t="shared" ca="1" si="439"/>
        <v>-</v>
      </c>
    </row>
    <row r="1258" spans="1:27" x14ac:dyDescent="0.25">
      <c r="A1258" s="9" t="s">
        <v>936</v>
      </c>
      <c r="B1258" s="10" t="str">
        <f t="shared" si="426"/>
        <v>CLOUD, BUMA MAIN</v>
      </c>
      <c r="C1258" s="2">
        <f>IFERROR(MATCH(MASTER!$A1258,'DJ PUBLISHING'!A:A,FALSE),1393)</f>
        <v>1393</v>
      </c>
      <c r="D1258" s="5" t="str">
        <f t="shared" ca="1" si="427"/>
        <v>-</v>
      </c>
      <c r="E1258" s="6" t="str">
        <f t="shared" ca="1" si="428"/>
        <v>-</v>
      </c>
      <c r="F1258" s="2">
        <f>IFERROR(MATCH(MASTER!$A1258,CLOUD!B:B,FALSE),1965)</f>
        <v>1023</v>
      </c>
      <c r="G1258" s="17">
        <f t="shared" ca="1" si="429"/>
        <v>654679</v>
      </c>
      <c r="H1258" s="18" t="str">
        <f t="shared" ca="1" si="430"/>
        <v>MAYDAY</v>
      </c>
      <c r="I1258" s="19" t="str">
        <f t="shared" ca="1" si="431"/>
        <v>BAIRD/BIGGS/O DEA</v>
      </c>
      <c r="J1258" s="2">
        <f>IFERROR(MATCH(MASTER!$A1258,'BUMA MAIN'!H:H,FALSE),4952)</f>
        <v>958</v>
      </c>
      <c r="K1258" s="32" t="str">
        <f t="shared" ca="1" si="418"/>
        <v>MAYDAY</v>
      </c>
      <c r="L1258" s="33">
        <f t="shared" ca="1" si="419"/>
        <v>1351244</v>
      </c>
      <c r="M1258" s="33" t="str">
        <f t="shared" ca="1" si="420"/>
        <v>I-002289736-3</v>
      </c>
      <c r="N1258" s="33">
        <f t="shared" ca="1" si="421"/>
        <v>472380650</v>
      </c>
      <c r="O1258" s="33" t="str">
        <f t="shared" ca="1" si="422"/>
        <v>DJ PUBLISHING</v>
      </c>
      <c r="P1258" s="33">
        <f t="shared" ca="1" si="423"/>
        <v>11558839</v>
      </c>
      <c r="Q1258" s="33">
        <f t="shared" ca="1" si="424"/>
        <v>42404</v>
      </c>
      <c r="R1258" s="34" t="str">
        <f t="shared" ca="1" si="425"/>
        <v>W-010966253</v>
      </c>
      <c r="S1258" s="2">
        <f>IFERROR(MATCH(MASTER!$A1258,'BUMA ALT'!H:H,FALSE),4952)</f>
        <v>4952</v>
      </c>
      <c r="T1258" s="5" t="str">
        <f t="shared" ca="1" si="432"/>
        <v>-</v>
      </c>
      <c r="U1258" s="51" t="str">
        <f t="shared" ca="1" si="433"/>
        <v>-</v>
      </c>
      <c r="V1258" s="51" t="str">
        <f t="shared" ca="1" si="434"/>
        <v>-</v>
      </c>
      <c r="W1258" s="51" t="str">
        <f t="shared" ca="1" si="435"/>
        <v>-</v>
      </c>
      <c r="X1258" s="51" t="str">
        <f t="shared" ca="1" si="436"/>
        <v>-</v>
      </c>
      <c r="Y1258" s="51" t="str">
        <f t="shared" ca="1" si="437"/>
        <v>-</v>
      </c>
      <c r="Z1258" s="51" t="str">
        <f t="shared" ca="1" si="438"/>
        <v>-</v>
      </c>
      <c r="AA1258" s="6" t="str">
        <f t="shared" ca="1" si="439"/>
        <v>-</v>
      </c>
    </row>
    <row r="1259" spans="1:27" x14ac:dyDescent="0.25">
      <c r="A1259" s="9" t="s">
        <v>491</v>
      </c>
      <c r="B1259" s="10" t="str">
        <f t="shared" si="426"/>
        <v>DJ PUBLISHING, CLOUD, BUMA MAIN</v>
      </c>
      <c r="C1259" s="2">
        <f>IFERROR(MATCH(MASTER!$A1259,'DJ PUBLISHING'!A:A,FALSE),1393)</f>
        <v>1059</v>
      </c>
      <c r="D1259" s="5" t="str">
        <f t="shared" ca="1" si="427"/>
        <v>ME AGAINST YOU</v>
      </c>
      <c r="E1259" s="6" t="str">
        <f t="shared" ca="1" si="428"/>
        <v>A2 Records</v>
      </c>
      <c r="F1259" s="2">
        <f>IFERROR(MATCH(MASTER!$A1259,CLOUD!B:B,FALSE),1965)</f>
        <v>1024</v>
      </c>
      <c r="G1259" s="17">
        <f t="shared" ca="1" si="429"/>
        <v>454619</v>
      </c>
      <c r="H1259" s="18" t="str">
        <f t="shared" ca="1" si="430"/>
        <v>ME AGAINST YOU</v>
      </c>
      <c r="I1259" s="19" t="str">
        <f t="shared" ca="1" si="431"/>
        <v>AANDEWIEL/HECTORS</v>
      </c>
      <c r="J1259" s="2">
        <f>IFERROR(MATCH(MASTER!$A1259,'BUMA MAIN'!H:H,FALSE),4952)</f>
        <v>510</v>
      </c>
      <c r="K1259" s="32" t="str">
        <f t="shared" ca="1" si="418"/>
        <v>ME AGAINST YOU</v>
      </c>
      <c r="L1259" s="33">
        <f t="shared" ca="1" si="419"/>
        <v>1351244</v>
      </c>
      <c r="M1259" s="33" t="str">
        <f t="shared" ca="1" si="420"/>
        <v>I-002289736-3</v>
      </c>
      <c r="N1259" s="33">
        <f t="shared" ca="1" si="421"/>
        <v>472380650</v>
      </c>
      <c r="O1259" s="33" t="str">
        <f t="shared" ca="1" si="422"/>
        <v>DJ PUBLISHING</v>
      </c>
      <c r="P1259" s="33">
        <f t="shared" ca="1" si="423"/>
        <v>11549687</v>
      </c>
      <c r="Q1259" s="33">
        <f t="shared" ca="1" si="424"/>
        <v>42290</v>
      </c>
      <c r="R1259" s="34" t="str">
        <f t="shared" ca="1" si="425"/>
        <v>W-010463811</v>
      </c>
      <c r="S1259" s="2">
        <f>IFERROR(MATCH(MASTER!$A1259,'BUMA ALT'!H:H,FALSE),4952)</f>
        <v>4952</v>
      </c>
      <c r="T1259" s="5" t="str">
        <f t="shared" ca="1" si="432"/>
        <v>-</v>
      </c>
      <c r="U1259" s="51" t="str">
        <f t="shared" ca="1" si="433"/>
        <v>-</v>
      </c>
      <c r="V1259" s="51" t="str">
        <f t="shared" ca="1" si="434"/>
        <v>-</v>
      </c>
      <c r="W1259" s="51" t="str">
        <f t="shared" ca="1" si="435"/>
        <v>-</v>
      </c>
      <c r="X1259" s="51" t="str">
        <f t="shared" ca="1" si="436"/>
        <v>-</v>
      </c>
      <c r="Y1259" s="51" t="str">
        <f t="shared" ca="1" si="437"/>
        <v>-</v>
      </c>
      <c r="Z1259" s="51" t="str">
        <f t="shared" ca="1" si="438"/>
        <v>-</v>
      </c>
      <c r="AA1259" s="6" t="str">
        <f t="shared" ca="1" si="439"/>
        <v>-</v>
      </c>
    </row>
    <row r="1260" spans="1:27" x14ac:dyDescent="0.25">
      <c r="A1260" s="9" t="s">
        <v>2606</v>
      </c>
      <c r="B1260" s="10" t="str">
        <f t="shared" si="426"/>
        <v>DJ PUBLISHING</v>
      </c>
      <c r="C1260" s="2">
        <f>IFERROR(MATCH(MASTER!$A1260,'DJ PUBLISHING'!A:A,FALSE),1393)</f>
        <v>630</v>
      </c>
      <c r="D1260" s="5" t="str">
        <f t="shared" ca="1" si="427"/>
        <v>MEANING OF LIFE</v>
      </c>
      <c r="E1260" s="6" t="str">
        <f t="shared" ca="1" si="428"/>
        <v>X-BONE</v>
      </c>
      <c r="F1260" s="2">
        <f>IFERROR(MATCH(MASTER!$A1260,CLOUD!B:B,FALSE),1965)</f>
        <v>1965</v>
      </c>
      <c r="G1260" s="17" t="str">
        <f t="shared" ca="1" si="429"/>
        <v>-</v>
      </c>
      <c r="H1260" s="18" t="str">
        <f t="shared" ca="1" si="430"/>
        <v>-</v>
      </c>
      <c r="I1260" s="19" t="str">
        <f t="shared" ca="1" si="431"/>
        <v>-</v>
      </c>
      <c r="J1260" s="2">
        <f>IFERROR(MATCH(MASTER!$A1260,'BUMA MAIN'!H:H,FALSE),4952)</f>
        <v>4952</v>
      </c>
      <c r="K1260" s="32" t="str">
        <f t="shared" ca="1" si="418"/>
        <v>-</v>
      </c>
      <c r="L1260" s="33" t="str">
        <f t="shared" ca="1" si="419"/>
        <v>-</v>
      </c>
      <c r="M1260" s="33" t="str">
        <f t="shared" ca="1" si="420"/>
        <v>-</v>
      </c>
      <c r="N1260" s="33" t="str">
        <f t="shared" ca="1" si="421"/>
        <v>-</v>
      </c>
      <c r="O1260" s="33" t="str">
        <f t="shared" ca="1" si="422"/>
        <v>-</v>
      </c>
      <c r="P1260" s="33" t="str">
        <f t="shared" ca="1" si="423"/>
        <v>-</v>
      </c>
      <c r="Q1260" s="33" t="str">
        <f t="shared" ca="1" si="424"/>
        <v>-</v>
      </c>
      <c r="R1260" s="34" t="str">
        <f t="shared" ca="1" si="425"/>
        <v>-</v>
      </c>
      <c r="S1260" s="2">
        <f>IFERROR(MATCH(MASTER!$A1260,'BUMA ALT'!H:H,FALSE),4952)</f>
        <v>4952</v>
      </c>
      <c r="T1260" s="5" t="str">
        <f t="shared" ca="1" si="432"/>
        <v>-</v>
      </c>
      <c r="U1260" s="51" t="str">
        <f t="shared" ca="1" si="433"/>
        <v>-</v>
      </c>
      <c r="V1260" s="51" t="str">
        <f t="shared" ca="1" si="434"/>
        <v>-</v>
      </c>
      <c r="W1260" s="51" t="str">
        <f t="shared" ca="1" si="435"/>
        <v>-</v>
      </c>
      <c r="X1260" s="51" t="str">
        <f t="shared" ca="1" si="436"/>
        <v>-</v>
      </c>
      <c r="Y1260" s="51" t="str">
        <f t="shared" ca="1" si="437"/>
        <v>-</v>
      </c>
      <c r="Z1260" s="51" t="str">
        <f t="shared" ca="1" si="438"/>
        <v>-</v>
      </c>
      <c r="AA1260" s="6" t="str">
        <f t="shared" ca="1" si="439"/>
        <v>-</v>
      </c>
    </row>
    <row r="1261" spans="1:27" x14ac:dyDescent="0.25">
      <c r="A1261" s="9" t="s">
        <v>1805</v>
      </c>
      <c r="B1261" s="10" t="str">
        <f t="shared" si="426"/>
        <v>CLOUD</v>
      </c>
      <c r="C1261" s="2">
        <f>IFERROR(MATCH(MASTER!$A1261,'DJ PUBLISHING'!A:A,FALSE),1393)</f>
        <v>1393</v>
      </c>
      <c r="D1261" s="5" t="str">
        <f t="shared" ca="1" si="427"/>
        <v>-</v>
      </c>
      <c r="E1261" s="6" t="str">
        <f t="shared" ca="1" si="428"/>
        <v>-</v>
      </c>
      <c r="F1261" s="2">
        <f>IFERROR(MATCH(MASTER!$A1261,CLOUD!B:B,FALSE),1965)</f>
        <v>1025</v>
      </c>
      <c r="G1261" s="17">
        <f t="shared" ca="1" si="429"/>
        <v>84090</v>
      </c>
      <c r="H1261" s="18" t="str">
        <f t="shared" ca="1" si="430"/>
        <v>MECHANICAL</v>
      </c>
      <c r="I1261" s="19" t="str">
        <f t="shared" ca="1" si="431"/>
        <v>KOEHOORN/WITJES</v>
      </c>
      <c r="J1261" s="2">
        <f>IFERROR(MATCH(MASTER!$A1261,'BUMA MAIN'!H:H,FALSE),4952)</f>
        <v>4952</v>
      </c>
      <c r="K1261" s="32" t="str">
        <f t="shared" ca="1" si="418"/>
        <v>-</v>
      </c>
      <c r="L1261" s="33" t="str">
        <f t="shared" ca="1" si="419"/>
        <v>-</v>
      </c>
      <c r="M1261" s="33" t="str">
        <f t="shared" ca="1" si="420"/>
        <v>-</v>
      </c>
      <c r="N1261" s="33" t="str">
        <f t="shared" ca="1" si="421"/>
        <v>-</v>
      </c>
      <c r="O1261" s="33" t="str">
        <f t="shared" ca="1" si="422"/>
        <v>-</v>
      </c>
      <c r="P1261" s="33" t="str">
        <f t="shared" ca="1" si="423"/>
        <v>-</v>
      </c>
      <c r="Q1261" s="33" t="str">
        <f t="shared" ca="1" si="424"/>
        <v>-</v>
      </c>
      <c r="R1261" s="34" t="str">
        <f t="shared" ca="1" si="425"/>
        <v>-</v>
      </c>
      <c r="S1261" s="2">
        <f>IFERROR(MATCH(MASTER!$A1261,'BUMA ALT'!H:H,FALSE),4952)</f>
        <v>4952</v>
      </c>
      <c r="T1261" s="5" t="str">
        <f t="shared" ca="1" si="432"/>
        <v>-</v>
      </c>
      <c r="U1261" s="51" t="str">
        <f t="shared" ca="1" si="433"/>
        <v>-</v>
      </c>
      <c r="V1261" s="51" t="str">
        <f t="shared" ca="1" si="434"/>
        <v>-</v>
      </c>
      <c r="W1261" s="51" t="str">
        <f t="shared" ca="1" si="435"/>
        <v>-</v>
      </c>
      <c r="X1261" s="51" t="str">
        <f t="shared" ca="1" si="436"/>
        <v>-</v>
      </c>
      <c r="Y1261" s="51" t="str">
        <f t="shared" ca="1" si="437"/>
        <v>-</v>
      </c>
      <c r="Z1261" s="51" t="str">
        <f t="shared" ca="1" si="438"/>
        <v>-</v>
      </c>
      <c r="AA1261" s="6" t="str">
        <f t="shared" ca="1" si="439"/>
        <v>-</v>
      </c>
    </row>
    <row r="1262" spans="1:27" x14ac:dyDescent="0.25">
      <c r="A1262" s="9" t="s">
        <v>723</v>
      </c>
      <c r="B1262" s="10" t="str">
        <f t="shared" si="426"/>
        <v>CLOUD, BUMA MAIN</v>
      </c>
      <c r="C1262" s="2">
        <f>IFERROR(MATCH(MASTER!$A1262,'DJ PUBLISHING'!A:A,FALSE),1393)</f>
        <v>1393</v>
      </c>
      <c r="D1262" s="5" t="str">
        <f t="shared" ca="1" si="427"/>
        <v>-</v>
      </c>
      <c r="E1262" s="6" t="str">
        <f t="shared" ca="1" si="428"/>
        <v>-</v>
      </c>
      <c r="F1262" s="2">
        <f>IFERROR(MATCH(MASTER!$A1262,CLOUD!B:B,FALSE),1965)</f>
        <v>1026</v>
      </c>
      <c r="G1262" s="17">
        <f t="shared" ca="1" si="429"/>
        <v>533972</v>
      </c>
      <c r="H1262" s="18" t="str">
        <f t="shared" ca="1" si="430"/>
        <v>MEDEBAIBA</v>
      </c>
      <c r="I1262" s="19" t="str">
        <f t="shared" ca="1" si="431"/>
        <v>CARDILLI</v>
      </c>
      <c r="J1262" s="2">
        <f>IFERROR(MATCH(MASTER!$A1262,'BUMA MAIN'!H:H,FALSE),4952)</f>
        <v>743</v>
      </c>
      <c r="K1262" s="32" t="str">
        <f t="shared" ca="1" si="418"/>
        <v>MEDEBAIBA</v>
      </c>
      <c r="L1262" s="33">
        <f t="shared" ca="1" si="419"/>
        <v>1351244</v>
      </c>
      <c r="M1262" s="33" t="str">
        <f t="shared" ca="1" si="420"/>
        <v>I-002289736-3</v>
      </c>
      <c r="N1262" s="33">
        <f t="shared" ca="1" si="421"/>
        <v>472380650</v>
      </c>
      <c r="O1262" s="33" t="str">
        <f t="shared" ca="1" si="422"/>
        <v>DJ PUBLISHING</v>
      </c>
      <c r="P1262" s="33">
        <f t="shared" ca="1" si="423"/>
        <v>11555770</v>
      </c>
      <c r="Q1262" s="33">
        <f t="shared" ca="1" si="424"/>
        <v>42360</v>
      </c>
      <c r="R1262" s="34" t="str">
        <f t="shared" ca="1" si="425"/>
        <v>W-010787032</v>
      </c>
      <c r="S1262" s="2">
        <f>IFERROR(MATCH(MASTER!$A1262,'BUMA ALT'!H:H,FALSE),4952)</f>
        <v>4952</v>
      </c>
      <c r="T1262" s="5" t="str">
        <f t="shared" ca="1" si="432"/>
        <v>-</v>
      </c>
      <c r="U1262" s="51" t="str">
        <f t="shared" ca="1" si="433"/>
        <v>-</v>
      </c>
      <c r="V1262" s="51" t="str">
        <f t="shared" ca="1" si="434"/>
        <v>-</v>
      </c>
      <c r="W1262" s="51" t="str">
        <f t="shared" ca="1" si="435"/>
        <v>-</v>
      </c>
      <c r="X1262" s="51" t="str">
        <f t="shared" ca="1" si="436"/>
        <v>-</v>
      </c>
      <c r="Y1262" s="51" t="str">
        <f t="shared" ca="1" si="437"/>
        <v>-</v>
      </c>
      <c r="Z1262" s="51" t="str">
        <f t="shared" ca="1" si="438"/>
        <v>-</v>
      </c>
      <c r="AA1262" s="6" t="str">
        <f t="shared" ca="1" si="439"/>
        <v>-</v>
      </c>
    </row>
    <row r="1263" spans="1:27" x14ac:dyDescent="0.25">
      <c r="A1263" s="9" t="s">
        <v>1806</v>
      </c>
      <c r="B1263" s="10" t="str">
        <f t="shared" si="426"/>
        <v>DJ PUBLISHING, CLOUD</v>
      </c>
      <c r="C1263" s="2">
        <f>IFERROR(MATCH(MASTER!$A1263,'DJ PUBLISHING'!A:A,FALSE),1393)</f>
        <v>1263</v>
      </c>
      <c r="D1263" s="5" t="str">
        <f t="shared" ca="1" si="427"/>
        <v>MEGASOUND</v>
      </c>
      <c r="E1263" s="6" t="str">
        <f t="shared" ca="1" si="428"/>
        <v>RELOADED</v>
      </c>
      <c r="F1263" s="2">
        <f>IFERROR(MATCH(MASTER!$A1263,CLOUD!B:B,FALSE),1965)</f>
        <v>1027</v>
      </c>
      <c r="G1263" s="17">
        <f t="shared" ca="1" si="429"/>
        <v>7987</v>
      </c>
      <c r="H1263" s="18" t="str">
        <f t="shared" ca="1" si="430"/>
        <v>MEGASOUND</v>
      </c>
      <c r="I1263" s="19" t="str">
        <f t="shared" ca="1" si="431"/>
        <v>REBERGEN</v>
      </c>
      <c r="J1263" s="2">
        <f>IFERROR(MATCH(MASTER!$A1263,'BUMA MAIN'!H:H,FALSE),4952)</f>
        <v>4952</v>
      </c>
      <c r="K1263" s="32" t="str">
        <f t="shared" ca="1" si="418"/>
        <v>-</v>
      </c>
      <c r="L1263" s="33" t="str">
        <f t="shared" ca="1" si="419"/>
        <v>-</v>
      </c>
      <c r="M1263" s="33" t="str">
        <f t="shared" ca="1" si="420"/>
        <v>-</v>
      </c>
      <c r="N1263" s="33" t="str">
        <f t="shared" ca="1" si="421"/>
        <v>-</v>
      </c>
      <c r="O1263" s="33" t="str">
        <f t="shared" ca="1" si="422"/>
        <v>-</v>
      </c>
      <c r="P1263" s="33" t="str">
        <f t="shared" ca="1" si="423"/>
        <v>-</v>
      </c>
      <c r="Q1263" s="33" t="str">
        <f t="shared" ca="1" si="424"/>
        <v>-</v>
      </c>
      <c r="R1263" s="34" t="str">
        <f t="shared" ca="1" si="425"/>
        <v>-</v>
      </c>
      <c r="S1263" s="2">
        <f>IFERROR(MATCH(MASTER!$A1263,'BUMA ALT'!H:H,FALSE),4952)</f>
        <v>4952</v>
      </c>
      <c r="T1263" s="5" t="str">
        <f t="shared" ca="1" si="432"/>
        <v>-</v>
      </c>
      <c r="U1263" s="51" t="str">
        <f t="shared" ca="1" si="433"/>
        <v>-</v>
      </c>
      <c r="V1263" s="51" t="str">
        <f t="shared" ca="1" si="434"/>
        <v>-</v>
      </c>
      <c r="W1263" s="51" t="str">
        <f t="shared" ca="1" si="435"/>
        <v>-</v>
      </c>
      <c r="X1263" s="51" t="str">
        <f t="shared" ca="1" si="436"/>
        <v>-</v>
      </c>
      <c r="Y1263" s="51" t="str">
        <f t="shared" ca="1" si="437"/>
        <v>-</v>
      </c>
      <c r="Z1263" s="51" t="str">
        <f t="shared" ca="1" si="438"/>
        <v>-</v>
      </c>
      <c r="AA1263" s="6" t="str">
        <f t="shared" ca="1" si="439"/>
        <v>-</v>
      </c>
    </row>
    <row r="1264" spans="1:27" x14ac:dyDescent="0.25">
      <c r="A1264" s="9" t="s">
        <v>1807</v>
      </c>
      <c r="B1264" s="10" t="str">
        <f t="shared" si="426"/>
        <v>CLOUD</v>
      </c>
      <c r="C1264" s="2">
        <f>IFERROR(MATCH(MASTER!$A1264,'DJ PUBLISHING'!A:A,FALSE),1393)</f>
        <v>1393</v>
      </c>
      <c r="D1264" s="5" t="str">
        <f t="shared" ca="1" si="427"/>
        <v>-</v>
      </c>
      <c r="E1264" s="6" t="str">
        <f t="shared" ca="1" si="428"/>
        <v>-</v>
      </c>
      <c r="F1264" s="2">
        <f>IFERROR(MATCH(MASTER!$A1264,CLOUD!B:B,FALSE),1965)</f>
        <v>1028</v>
      </c>
      <c r="G1264" s="17">
        <f t="shared" ca="1" si="429"/>
        <v>514501</v>
      </c>
      <c r="H1264" s="18" t="str">
        <f t="shared" ca="1" si="430"/>
        <v>MELODIA</v>
      </c>
      <c r="I1264" s="19" t="str">
        <f t="shared" ca="1" si="431"/>
        <v>RAASING</v>
      </c>
      <c r="J1264" s="2">
        <f>IFERROR(MATCH(MASTER!$A1264,'BUMA MAIN'!H:H,FALSE),4952)</f>
        <v>4952</v>
      </c>
      <c r="K1264" s="32" t="str">
        <f t="shared" ca="1" si="418"/>
        <v>-</v>
      </c>
      <c r="L1264" s="33" t="str">
        <f t="shared" ca="1" si="419"/>
        <v>-</v>
      </c>
      <c r="M1264" s="33" t="str">
        <f t="shared" ca="1" si="420"/>
        <v>-</v>
      </c>
      <c r="N1264" s="33" t="str">
        <f t="shared" ca="1" si="421"/>
        <v>-</v>
      </c>
      <c r="O1264" s="33" t="str">
        <f t="shared" ca="1" si="422"/>
        <v>-</v>
      </c>
      <c r="P1264" s="33" t="str">
        <f t="shared" ca="1" si="423"/>
        <v>-</v>
      </c>
      <c r="Q1264" s="33" t="str">
        <f t="shared" ca="1" si="424"/>
        <v>-</v>
      </c>
      <c r="R1264" s="34" t="str">
        <f t="shared" ca="1" si="425"/>
        <v>-</v>
      </c>
      <c r="S1264" s="2">
        <f>IFERROR(MATCH(MASTER!$A1264,'BUMA ALT'!H:H,FALSE),4952)</f>
        <v>4952</v>
      </c>
      <c r="T1264" s="5" t="str">
        <f t="shared" ca="1" si="432"/>
        <v>-</v>
      </c>
      <c r="U1264" s="51" t="str">
        <f t="shared" ca="1" si="433"/>
        <v>-</v>
      </c>
      <c r="V1264" s="51" t="str">
        <f t="shared" ca="1" si="434"/>
        <v>-</v>
      </c>
      <c r="W1264" s="51" t="str">
        <f t="shared" ca="1" si="435"/>
        <v>-</v>
      </c>
      <c r="X1264" s="51" t="str">
        <f t="shared" ca="1" si="436"/>
        <v>-</v>
      </c>
      <c r="Y1264" s="51" t="str">
        <f t="shared" ca="1" si="437"/>
        <v>-</v>
      </c>
      <c r="Z1264" s="51" t="str">
        <f t="shared" ca="1" si="438"/>
        <v>-</v>
      </c>
      <c r="AA1264" s="6" t="str">
        <f t="shared" ca="1" si="439"/>
        <v>-</v>
      </c>
    </row>
    <row r="1265" spans="1:27" x14ac:dyDescent="0.25">
      <c r="A1265" s="9" t="s">
        <v>373</v>
      </c>
      <c r="B1265" s="10" t="str">
        <f t="shared" si="426"/>
        <v>DJ PUBLISHING, CLOUD, BUMA MAIN</v>
      </c>
      <c r="C1265" s="2">
        <f>IFERROR(MATCH(MASTER!$A1265,'DJ PUBLISHING'!A:A,FALSE),1393)</f>
        <v>247</v>
      </c>
      <c r="D1265" s="5" t="str">
        <f t="shared" ca="1" si="427"/>
        <v>MELTDOWN</v>
      </c>
      <c r="E1265" s="6" t="str">
        <f t="shared" ca="1" si="428"/>
        <v>Scantraxx</v>
      </c>
      <c r="F1265" s="2">
        <f>IFERROR(MATCH(MASTER!$A1265,CLOUD!B:B,FALSE),1965)</f>
        <v>1029</v>
      </c>
      <c r="G1265" s="17">
        <f t="shared" ca="1" si="429"/>
        <v>398957</v>
      </c>
      <c r="H1265" s="18" t="str">
        <f t="shared" ca="1" si="430"/>
        <v>MELTDOWN</v>
      </c>
      <c r="I1265" s="19" t="str">
        <f t="shared" ca="1" si="431"/>
        <v>COPPEN/MONS/VELDERMAN</v>
      </c>
      <c r="J1265" s="2">
        <f>IFERROR(MATCH(MASTER!$A1265,'BUMA MAIN'!H:H,FALSE),4952)</f>
        <v>392</v>
      </c>
      <c r="K1265" s="32" t="str">
        <f t="shared" ca="1" si="418"/>
        <v>MELTDOWN</v>
      </c>
      <c r="L1265" s="33">
        <f t="shared" ca="1" si="419"/>
        <v>1351244</v>
      </c>
      <c r="M1265" s="33" t="str">
        <f t="shared" ca="1" si="420"/>
        <v>I-002289736-3</v>
      </c>
      <c r="N1265" s="33">
        <f t="shared" ca="1" si="421"/>
        <v>472380650</v>
      </c>
      <c r="O1265" s="33" t="str">
        <f t="shared" ca="1" si="422"/>
        <v>DJ PUBLISHING</v>
      </c>
      <c r="P1265" s="33">
        <f t="shared" ca="1" si="423"/>
        <v>11544725</v>
      </c>
      <c r="Q1265" s="33">
        <f t="shared" ca="1" si="424"/>
        <v>42223</v>
      </c>
      <c r="R1265" s="34" t="str">
        <f t="shared" ca="1" si="425"/>
        <v>W-009947377</v>
      </c>
      <c r="S1265" s="2">
        <f>IFERROR(MATCH(MASTER!$A1265,'BUMA ALT'!H:H,FALSE),4952)</f>
        <v>4952</v>
      </c>
      <c r="T1265" s="5" t="str">
        <f t="shared" ca="1" si="432"/>
        <v>-</v>
      </c>
      <c r="U1265" s="51" t="str">
        <f t="shared" ca="1" si="433"/>
        <v>-</v>
      </c>
      <c r="V1265" s="51" t="str">
        <f t="shared" ca="1" si="434"/>
        <v>-</v>
      </c>
      <c r="W1265" s="51" t="str">
        <f t="shared" ca="1" si="435"/>
        <v>-</v>
      </c>
      <c r="X1265" s="51" t="str">
        <f t="shared" ca="1" si="436"/>
        <v>-</v>
      </c>
      <c r="Y1265" s="51" t="str">
        <f t="shared" ca="1" si="437"/>
        <v>-</v>
      </c>
      <c r="Z1265" s="51" t="str">
        <f t="shared" ca="1" si="438"/>
        <v>-</v>
      </c>
      <c r="AA1265" s="6" t="str">
        <f t="shared" ca="1" si="439"/>
        <v>-</v>
      </c>
    </row>
    <row r="1266" spans="1:27" x14ac:dyDescent="0.25">
      <c r="A1266" s="9" t="s">
        <v>3268</v>
      </c>
      <c r="B1266" s="10" t="str">
        <f t="shared" si="426"/>
        <v>BUMA ALT</v>
      </c>
      <c r="C1266" s="2">
        <f>IFERROR(MATCH(MASTER!$A1266,'DJ PUBLISHING'!A:A,FALSE),1393)</f>
        <v>1393</v>
      </c>
      <c r="D1266" s="5" t="str">
        <f t="shared" ca="1" si="427"/>
        <v>-</v>
      </c>
      <c r="E1266" s="6" t="str">
        <f t="shared" ca="1" si="428"/>
        <v>-</v>
      </c>
      <c r="F1266" s="2">
        <f>IFERROR(MATCH(MASTER!$A1266,CLOUD!B:B,FALSE),1965)</f>
        <v>1965</v>
      </c>
      <c r="G1266" s="17" t="str">
        <f t="shared" ca="1" si="429"/>
        <v>-</v>
      </c>
      <c r="H1266" s="18" t="str">
        <f t="shared" ca="1" si="430"/>
        <v>-</v>
      </c>
      <c r="I1266" s="19" t="str">
        <f t="shared" ca="1" si="431"/>
        <v>-</v>
      </c>
      <c r="J1266" s="2">
        <f>IFERROR(MATCH(MASTER!$A1266,'BUMA MAIN'!H:H,FALSE),4952)</f>
        <v>4952</v>
      </c>
      <c r="K1266" s="32" t="str">
        <f t="shared" ca="1" si="418"/>
        <v>-</v>
      </c>
      <c r="L1266" s="33" t="str">
        <f t="shared" ca="1" si="419"/>
        <v>-</v>
      </c>
      <c r="M1266" s="33" t="str">
        <f t="shared" ca="1" si="420"/>
        <v>-</v>
      </c>
      <c r="N1266" s="33" t="str">
        <f t="shared" ca="1" si="421"/>
        <v>-</v>
      </c>
      <c r="O1266" s="33" t="str">
        <f t="shared" ca="1" si="422"/>
        <v>-</v>
      </c>
      <c r="P1266" s="33" t="str">
        <f t="shared" ca="1" si="423"/>
        <v>-</v>
      </c>
      <c r="Q1266" s="33" t="str">
        <f t="shared" ca="1" si="424"/>
        <v>-</v>
      </c>
      <c r="R1266" s="34" t="str">
        <f t="shared" ca="1" si="425"/>
        <v>-</v>
      </c>
      <c r="S1266" s="2">
        <f>IFERROR(MATCH(MASTER!$A1266,'BUMA ALT'!H:H,FALSE),4952)</f>
        <v>1406</v>
      </c>
      <c r="T1266" s="5" t="str">
        <f t="shared" ca="1" si="432"/>
        <v>MELTDOWN (ORIGINAL MIX)</v>
      </c>
      <c r="U1266" s="51">
        <f t="shared" ca="1" si="433"/>
        <v>1351244</v>
      </c>
      <c r="V1266" s="51" t="str">
        <f t="shared" ca="1" si="434"/>
        <v>I-002289736-3</v>
      </c>
      <c r="W1266" s="51">
        <f t="shared" ca="1" si="435"/>
        <v>472380650</v>
      </c>
      <c r="X1266" s="51" t="str">
        <f t="shared" ca="1" si="436"/>
        <v>DJ PUBLISHING</v>
      </c>
      <c r="Y1266" s="51">
        <f t="shared" ca="1" si="437"/>
        <v>11590270</v>
      </c>
      <c r="Z1266" s="51">
        <f t="shared" ca="1" si="438"/>
        <v>42790</v>
      </c>
      <c r="AA1266" s="6" t="str">
        <f t="shared" ca="1" si="439"/>
        <v>W-014525336</v>
      </c>
    </row>
    <row r="1267" spans="1:27" x14ac:dyDescent="0.25">
      <c r="A1267" s="9" t="s">
        <v>304</v>
      </c>
      <c r="B1267" s="10" t="str">
        <f t="shared" si="426"/>
        <v>DJ PUBLISHING, CLOUD, BUMA MAIN</v>
      </c>
      <c r="C1267" s="2">
        <f>IFERROR(MATCH(MASTER!$A1267,'DJ PUBLISHING'!A:A,FALSE),1393)</f>
        <v>617</v>
      </c>
      <c r="D1267" s="5" t="str">
        <f t="shared" ca="1" si="427"/>
        <v>MEMORIES</v>
      </c>
      <c r="E1267" s="6" t="str">
        <f t="shared" ca="1" si="428"/>
        <v>X-BONE</v>
      </c>
      <c r="F1267" s="2">
        <f>IFERROR(MATCH(MASTER!$A1267,CLOUD!B:B,FALSE),1965)</f>
        <v>1030</v>
      </c>
      <c r="G1267" s="17">
        <f t="shared" ca="1" si="429"/>
        <v>93000</v>
      </c>
      <c r="H1267" s="18" t="str">
        <f t="shared" ca="1" si="430"/>
        <v>MEMORIES</v>
      </c>
      <c r="I1267" s="19" t="str">
        <f t="shared" ca="1" si="431"/>
        <v>FANGER</v>
      </c>
      <c r="J1267" s="2">
        <f>IFERROR(MATCH(MASTER!$A1267,'BUMA MAIN'!H:H,FALSE),4952)</f>
        <v>323</v>
      </c>
      <c r="K1267" s="32" t="str">
        <f t="shared" ca="1" si="418"/>
        <v>MEMORIES</v>
      </c>
      <c r="L1267" s="33">
        <f t="shared" ca="1" si="419"/>
        <v>1351244</v>
      </c>
      <c r="M1267" s="33" t="str">
        <f t="shared" ca="1" si="420"/>
        <v>I-002289736-3</v>
      </c>
      <c r="N1267" s="33">
        <f t="shared" ca="1" si="421"/>
        <v>472380650</v>
      </c>
      <c r="O1267" s="33" t="str">
        <f t="shared" ca="1" si="422"/>
        <v>DJ PUBLISHING</v>
      </c>
      <c r="P1267" s="33">
        <f t="shared" ca="1" si="423"/>
        <v>11544725</v>
      </c>
      <c r="Q1267" s="33">
        <f t="shared" ca="1" si="424"/>
        <v>42223</v>
      </c>
      <c r="R1267" s="34" t="str">
        <f t="shared" ca="1" si="425"/>
        <v>W-009947376</v>
      </c>
      <c r="S1267" s="2">
        <f>IFERROR(MATCH(MASTER!$A1267,'BUMA ALT'!H:H,FALSE),4952)</f>
        <v>4952</v>
      </c>
      <c r="T1267" s="5" t="str">
        <f t="shared" ca="1" si="432"/>
        <v>-</v>
      </c>
      <c r="U1267" s="51" t="str">
        <f t="shared" ca="1" si="433"/>
        <v>-</v>
      </c>
      <c r="V1267" s="51" t="str">
        <f t="shared" ca="1" si="434"/>
        <v>-</v>
      </c>
      <c r="W1267" s="51" t="str">
        <f t="shared" ca="1" si="435"/>
        <v>-</v>
      </c>
      <c r="X1267" s="51" t="str">
        <f t="shared" ca="1" si="436"/>
        <v>-</v>
      </c>
      <c r="Y1267" s="51" t="str">
        <f t="shared" ca="1" si="437"/>
        <v>-</v>
      </c>
      <c r="Z1267" s="51" t="str">
        <f t="shared" ca="1" si="438"/>
        <v>-</v>
      </c>
      <c r="AA1267" s="6" t="str">
        <f t="shared" ca="1" si="439"/>
        <v>-</v>
      </c>
    </row>
    <row r="1268" spans="1:27" x14ac:dyDescent="0.25">
      <c r="A1268" s="9" t="s">
        <v>3140</v>
      </c>
      <c r="B1268" s="10" t="str">
        <f t="shared" si="426"/>
        <v>BUMA ALT</v>
      </c>
      <c r="C1268" s="2">
        <f>IFERROR(MATCH(MASTER!$A1268,'DJ PUBLISHING'!A:A,FALSE),1393)</f>
        <v>1393</v>
      </c>
      <c r="D1268" s="5" t="str">
        <f t="shared" ca="1" si="427"/>
        <v>-</v>
      </c>
      <c r="E1268" s="6" t="str">
        <f t="shared" ca="1" si="428"/>
        <v>-</v>
      </c>
      <c r="F1268" s="2">
        <f>IFERROR(MATCH(MASTER!$A1268,CLOUD!B:B,FALSE),1965)</f>
        <v>1965</v>
      </c>
      <c r="G1268" s="17" t="str">
        <f t="shared" ca="1" si="429"/>
        <v>-</v>
      </c>
      <c r="H1268" s="18" t="str">
        <f t="shared" ca="1" si="430"/>
        <v>-</v>
      </c>
      <c r="I1268" s="19" t="str">
        <f t="shared" ca="1" si="431"/>
        <v>-</v>
      </c>
      <c r="J1268" s="2">
        <f>IFERROR(MATCH(MASTER!$A1268,'BUMA MAIN'!H:H,FALSE),4952)</f>
        <v>4952</v>
      </c>
      <c r="K1268" s="32" t="str">
        <f t="shared" ca="1" si="418"/>
        <v>-</v>
      </c>
      <c r="L1268" s="33" t="str">
        <f t="shared" ca="1" si="419"/>
        <v>-</v>
      </c>
      <c r="M1268" s="33" t="str">
        <f t="shared" ca="1" si="420"/>
        <v>-</v>
      </c>
      <c r="N1268" s="33" t="str">
        <f t="shared" ca="1" si="421"/>
        <v>-</v>
      </c>
      <c r="O1268" s="33" t="str">
        <f t="shared" ca="1" si="422"/>
        <v>-</v>
      </c>
      <c r="P1268" s="33" t="str">
        <f t="shared" ca="1" si="423"/>
        <v>-</v>
      </c>
      <c r="Q1268" s="33" t="str">
        <f t="shared" ca="1" si="424"/>
        <v>-</v>
      </c>
      <c r="R1268" s="34" t="str">
        <f t="shared" ca="1" si="425"/>
        <v>-</v>
      </c>
      <c r="S1268" s="2">
        <f>IFERROR(MATCH(MASTER!$A1268,'BUMA ALT'!H:H,FALSE),4952)</f>
        <v>1219</v>
      </c>
      <c r="T1268" s="5" t="str">
        <f t="shared" ca="1" si="432"/>
        <v>MEMORIES (RADIO EDIT)</v>
      </c>
      <c r="U1268" s="51">
        <f t="shared" ca="1" si="433"/>
        <v>1351244</v>
      </c>
      <c r="V1268" s="51" t="str">
        <f t="shared" ca="1" si="434"/>
        <v>I-002289736-3</v>
      </c>
      <c r="W1268" s="51">
        <f t="shared" ca="1" si="435"/>
        <v>472380650</v>
      </c>
      <c r="X1268" s="51" t="str">
        <f t="shared" ca="1" si="436"/>
        <v>DJ PUBLISHING</v>
      </c>
      <c r="Y1268" s="51">
        <f t="shared" ca="1" si="437"/>
        <v>11570156</v>
      </c>
      <c r="Z1268" s="51">
        <f t="shared" ca="1" si="438"/>
        <v>42544</v>
      </c>
      <c r="AA1268" s="6" t="str">
        <f t="shared" ca="1" si="439"/>
        <v>W-011867857</v>
      </c>
    </row>
    <row r="1269" spans="1:27" x14ac:dyDescent="0.25">
      <c r="A1269" s="9" t="s">
        <v>2607</v>
      </c>
      <c r="B1269" s="10" t="str">
        <f t="shared" si="426"/>
        <v>DJ PUBLISHING</v>
      </c>
      <c r="C1269" s="2">
        <f>IFERROR(MATCH(MASTER!$A1269,'DJ PUBLISHING'!A:A,FALSE),1393)</f>
        <v>343</v>
      </c>
      <c r="D1269" s="5" t="str">
        <f t="shared" ca="1" si="427"/>
        <v>MEMORIES NEVER DIE</v>
      </c>
      <c r="E1269" s="6" t="str">
        <f t="shared" ca="1" si="428"/>
        <v>Scantraxx Black</v>
      </c>
      <c r="F1269" s="2">
        <f>IFERROR(MATCH(MASTER!$A1269,CLOUD!B:B,FALSE),1965)</f>
        <v>1965</v>
      </c>
      <c r="G1269" s="17" t="str">
        <f t="shared" ca="1" si="429"/>
        <v>-</v>
      </c>
      <c r="H1269" s="18" t="str">
        <f t="shared" ca="1" si="430"/>
        <v>-</v>
      </c>
      <c r="I1269" s="19" t="str">
        <f t="shared" ca="1" si="431"/>
        <v>-</v>
      </c>
      <c r="J1269" s="2">
        <f>IFERROR(MATCH(MASTER!$A1269,'BUMA MAIN'!H:H,FALSE),4952)</f>
        <v>4952</v>
      </c>
      <c r="K1269" s="32" t="str">
        <f t="shared" ca="1" si="418"/>
        <v>-</v>
      </c>
      <c r="L1269" s="33" t="str">
        <f t="shared" ca="1" si="419"/>
        <v>-</v>
      </c>
      <c r="M1269" s="33" t="str">
        <f t="shared" ca="1" si="420"/>
        <v>-</v>
      </c>
      <c r="N1269" s="33" t="str">
        <f t="shared" ca="1" si="421"/>
        <v>-</v>
      </c>
      <c r="O1269" s="33" t="str">
        <f t="shared" ca="1" si="422"/>
        <v>-</v>
      </c>
      <c r="P1269" s="33" t="str">
        <f t="shared" ca="1" si="423"/>
        <v>-</v>
      </c>
      <c r="Q1269" s="33" t="str">
        <f t="shared" ca="1" si="424"/>
        <v>-</v>
      </c>
      <c r="R1269" s="34" t="str">
        <f t="shared" ca="1" si="425"/>
        <v>-</v>
      </c>
      <c r="S1269" s="2">
        <f>IFERROR(MATCH(MASTER!$A1269,'BUMA ALT'!H:H,FALSE),4952)</f>
        <v>4952</v>
      </c>
      <c r="T1269" s="5" t="str">
        <f t="shared" ca="1" si="432"/>
        <v>-</v>
      </c>
      <c r="U1269" s="51" t="str">
        <f t="shared" ca="1" si="433"/>
        <v>-</v>
      </c>
      <c r="V1269" s="51" t="str">
        <f t="shared" ca="1" si="434"/>
        <v>-</v>
      </c>
      <c r="W1269" s="51" t="str">
        <f t="shared" ca="1" si="435"/>
        <v>-</v>
      </c>
      <c r="X1269" s="51" t="str">
        <f t="shared" ca="1" si="436"/>
        <v>-</v>
      </c>
      <c r="Y1269" s="51" t="str">
        <f t="shared" ca="1" si="437"/>
        <v>-</v>
      </c>
      <c r="Z1269" s="51" t="str">
        <f t="shared" ca="1" si="438"/>
        <v>-</v>
      </c>
      <c r="AA1269" s="6" t="str">
        <f t="shared" ca="1" si="439"/>
        <v>-</v>
      </c>
    </row>
    <row r="1270" spans="1:27" x14ac:dyDescent="0.25">
      <c r="A1270" s="9" t="s">
        <v>708</v>
      </c>
      <c r="B1270" s="10" t="str">
        <f t="shared" si="426"/>
        <v>DJ PUBLISHING, CLOUD, BUMA MAIN</v>
      </c>
      <c r="C1270" s="2">
        <f>IFERROR(MATCH(MASTER!$A1270,'DJ PUBLISHING'!A:A,FALSE),1393)</f>
        <v>792</v>
      </c>
      <c r="D1270" s="5" t="str">
        <f t="shared" ca="1" si="427"/>
        <v>MEMORY</v>
      </c>
      <c r="E1270" s="6" t="str">
        <f t="shared" ca="1" si="428"/>
        <v>X-BONE</v>
      </c>
      <c r="F1270" s="2">
        <f>IFERROR(MATCH(MASTER!$A1270,CLOUD!B:B,FALSE),1965)</f>
        <v>1034</v>
      </c>
      <c r="G1270" s="17">
        <f t="shared" ca="1" si="429"/>
        <v>515838</v>
      </c>
      <c r="H1270" s="18" t="str">
        <f t="shared" ca="1" si="430"/>
        <v>MEMORY</v>
      </c>
      <c r="I1270" s="19" t="str">
        <f t="shared" ca="1" si="431"/>
        <v>IWAHASHI</v>
      </c>
      <c r="J1270" s="2">
        <f>IFERROR(MATCH(MASTER!$A1270,'BUMA MAIN'!H:H,FALSE),4952)</f>
        <v>728</v>
      </c>
      <c r="K1270" s="32" t="str">
        <f t="shared" ca="1" si="418"/>
        <v>MEMORY</v>
      </c>
      <c r="L1270" s="33">
        <f t="shared" ca="1" si="419"/>
        <v>1351244</v>
      </c>
      <c r="M1270" s="33" t="str">
        <f t="shared" ca="1" si="420"/>
        <v>I-002289736-3</v>
      </c>
      <c r="N1270" s="33">
        <f t="shared" ca="1" si="421"/>
        <v>472380650</v>
      </c>
      <c r="O1270" s="33" t="str">
        <f t="shared" ca="1" si="422"/>
        <v>DJ PUBLISHING</v>
      </c>
      <c r="P1270" s="33">
        <f t="shared" ca="1" si="423"/>
        <v>11555770</v>
      </c>
      <c r="Q1270" s="33">
        <f t="shared" ca="1" si="424"/>
        <v>42360</v>
      </c>
      <c r="R1270" s="34" t="str">
        <f t="shared" ca="1" si="425"/>
        <v>W-010787121</v>
      </c>
      <c r="S1270" s="2">
        <f>IFERROR(MATCH(MASTER!$A1270,'BUMA ALT'!H:H,FALSE),4952)</f>
        <v>4952</v>
      </c>
      <c r="T1270" s="5" t="str">
        <f t="shared" ca="1" si="432"/>
        <v>-</v>
      </c>
      <c r="U1270" s="51" t="str">
        <f t="shared" ca="1" si="433"/>
        <v>-</v>
      </c>
      <c r="V1270" s="51" t="str">
        <f t="shared" ca="1" si="434"/>
        <v>-</v>
      </c>
      <c r="W1270" s="51" t="str">
        <f t="shared" ca="1" si="435"/>
        <v>-</v>
      </c>
      <c r="X1270" s="51" t="str">
        <f t="shared" ca="1" si="436"/>
        <v>-</v>
      </c>
      <c r="Y1270" s="51" t="str">
        <f t="shared" ca="1" si="437"/>
        <v>-</v>
      </c>
      <c r="Z1270" s="51" t="str">
        <f t="shared" ca="1" si="438"/>
        <v>-</v>
      </c>
      <c r="AA1270" s="6" t="str">
        <f t="shared" ca="1" si="439"/>
        <v>-</v>
      </c>
    </row>
    <row r="1271" spans="1:27" x14ac:dyDescent="0.25">
      <c r="A1271" s="9" t="s">
        <v>267</v>
      </c>
      <c r="B1271" s="10" t="str">
        <f t="shared" si="426"/>
        <v>DJ PUBLISHING, CLOUD, BUMA MAIN</v>
      </c>
      <c r="C1271" s="2">
        <f>IFERROR(MATCH(MASTER!$A1271,'DJ PUBLISHING'!A:A,FALSE),1393)</f>
        <v>1017</v>
      </c>
      <c r="D1271" s="5" t="str">
        <f t="shared" ca="1" si="427"/>
        <v>MEN OF STEEL</v>
      </c>
      <c r="E1271" s="6" t="str">
        <f t="shared" ca="1" si="428"/>
        <v>A2 Records</v>
      </c>
      <c r="F1271" s="2">
        <f>IFERROR(MATCH(MASTER!$A1271,CLOUD!B:B,FALSE),1965)</f>
        <v>1035</v>
      </c>
      <c r="G1271" s="17">
        <f t="shared" ca="1" si="429"/>
        <v>112026</v>
      </c>
      <c r="H1271" s="18" t="str">
        <f t="shared" ca="1" si="430"/>
        <v>MEN OF STEEL</v>
      </c>
      <c r="I1271" s="19" t="str">
        <f t="shared" ca="1" si="431"/>
        <v>AANDEWIEL/HOL/KOSTER</v>
      </c>
      <c r="J1271" s="2">
        <f>IFERROR(MATCH(MASTER!$A1271,'BUMA MAIN'!H:H,FALSE),4952)</f>
        <v>286</v>
      </c>
      <c r="K1271" s="32" t="str">
        <f t="shared" ca="1" si="418"/>
        <v>MEN OF STEEL</v>
      </c>
      <c r="L1271" s="33">
        <f t="shared" ca="1" si="419"/>
        <v>1351244</v>
      </c>
      <c r="M1271" s="33" t="str">
        <f t="shared" ca="1" si="420"/>
        <v>I-002289736-3</v>
      </c>
      <c r="N1271" s="33">
        <f t="shared" ca="1" si="421"/>
        <v>472380650</v>
      </c>
      <c r="O1271" s="33" t="str">
        <f t="shared" ca="1" si="422"/>
        <v>DJ PUBLISHING</v>
      </c>
      <c r="P1271" s="33">
        <f t="shared" ca="1" si="423"/>
        <v>11495882</v>
      </c>
      <c r="Q1271" s="33">
        <f t="shared" ca="1" si="424"/>
        <v>41579</v>
      </c>
      <c r="R1271" s="34" t="str">
        <f t="shared" ca="1" si="425"/>
        <v>W-009590315</v>
      </c>
      <c r="S1271" s="2">
        <f>IFERROR(MATCH(MASTER!$A1271,'BUMA ALT'!H:H,FALSE),4952)</f>
        <v>4952</v>
      </c>
      <c r="T1271" s="5" t="str">
        <f t="shared" ca="1" si="432"/>
        <v>-</v>
      </c>
      <c r="U1271" s="51" t="str">
        <f t="shared" ca="1" si="433"/>
        <v>-</v>
      </c>
      <c r="V1271" s="51" t="str">
        <f t="shared" ca="1" si="434"/>
        <v>-</v>
      </c>
      <c r="W1271" s="51" t="str">
        <f t="shared" ca="1" si="435"/>
        <v>-</v>
      </c>
      <c r="X1271" s="51" t="str">
        <f t="shared" ca="1" si="436"/>
        <v>-</v>
      </c>
      <c r="Y1271" s="51" t="str">
        <f t="shared" ca="1" si="437"/>
        <v>-</v>
      </c>
      <c r="Z1271" s="51" t="str">
        <f t="shared" ca="1" si="438"/>
        <v>-</v>
      </c>
      <c r="AA1271" s="6" t="str">
        <f t="shared" ca="1" si="439"/>
        <v>-</v>
      </c>
    </row>
    <row r="1272" spans="1:27" x14ac:dyDescent="0.25">
      <c r="A1272" s="9" t="s">
        <v>483</v>
      </c>
      <c r="B1272" s="10" t="str">
        <f t="shared" si="426"/>
        <v>DJ PUBLISHING, CLOUD, BUMA MAIN</v>
      </c>
      <c r="C1272" s="2">
        <f>IFERROR(MATCH(MASTER!$A1272,'DJ PUBLISHING'!A:A,FALSE),1393)</f>
        <v>1058</v>
      </c>
      <c r="D1272" s="5" t="str">
        <f t="shared" ca="1" si="427"/>
        <v>MEN OF STEEL (DEVIN WILD REMIX)</v>
      </c>
      <c r="E1272" s="6" t="str">
        <f t="shared" ca="1" si="428"/>
        <v>A2 Records</v>
      </c>
      <c r="F1272" s="2">
        <f>IFERROR(MATCH(MASTER!$A1272,CLOUD!B:B,FALSE),1965)</f>
        <v>1036</v>
      </c>
      <c r="G1272" s="17">
        <f t="shared" ca="1" si="429"/>
        <v>454610</v>
      </c>
      <c r="H1272" s="18" t="str">
        <f t="shared" ca="1" si="430"/>
        <v>MEN OF STEEL (DEVIN WILD REMIX)</v>
      </c>
      <c r="I1272" s="19" t="str">
        <f t="shared" ca="1" si="431"/>
        <v>AANDEWIEL/HOL/KOLSTER</v>
      </c>
      <c r="J1272" s="2">
        <f>IFERROR(MATCH(MASTER!$A1272,'BUMA MAIN'!H:H,FALSE),4952)</f>
        <v>502</v>
      </c>
      <c r="K1272" s="32" t="str">
        <f t="shared" ca="1" si="418"/>
        <v>MEN OF STEEL (DEVIN WILD REMIX)</v>
      </c>
      <c r="L1272" s="33">
        <f t="shared" ca="1" si="419"/>
        <v>1351244</v>
      </c>
      <c r="M1272" s="33" t="str">
        <f t="shared" ca="1" si="420"/>
        <v>I-002289736-3</v>
      </c>
      <c r="N1272" s="33">
        <f t="shared" ca="1" si="421"/>
        <v>472380650</v>
      </c>
      <c r="O1272" s="33" t="str">
        <f t="shared" ca="1" si="422"/>
        <v>DJ PUBLISHING</v>
      </c>
      <c r="P1272" s="33">
        <f t="shared" ca="1" si="423"/>
        <v>11549687</v>
      </c>
      <c r="Q1272" s="33">
        <f t="shared" ca="1" si="424"/>
        <v>42290</v>
      </c>
      <c r="R1272" s="34" t="str">
        <f t="shared" ca="1" si="425"/>
        <v>W-010463806</v>
      </c>
      <c r="S1272" s="2">
        <f>IFERROR(MATCH(MASTER!$A1272,'BUMA ALT'!H:H,FALSE),4952)</f>
        <v>4952</v>
      </c>
      <c r="T1272" s="5" t="str">
        <f t="shared" ca="1" si="432"/>
        <v>-</v>
      </c>
      <c r="U1272" s="51" t="str">
        <f t="shared" ca="1" si="433"/>
        <v>-</v>
      </c>
      <c r="V1272" s="51" t="str">
        <f t="shared" ca="1" si="434"/>
        <v>-</v>
      </c>
      <c r="W1272" s="51" t="str">
        <f t="shared" ca="1" si="435"/>
        <v>-</v>
      </c>
      <c r="X1272" s="51" t="str">
        <f t="shared" ca="1" si="436"/>
        <v>-</v>
      </c>
      <c r="Y1272" s="51" t="str">
        <f t="shared" ca="1" si="437"/>
        <v>-</v>
      </c>
      <c r="Z1272" s="51" t="str">
        <f t="shared" ca="1" si="438"/>
        <v>-</v>
      </c>
      <c r="AA1272" s="6" t="str">
        <f t="shared" ca="1" si="439"/>
        <v>-</v>
      </c>
    </row>
    <row r="1273" spans="1:27" x14ac:dyDescent="0.25">
      <c r="A1273" s="9" t="s">
        <v>496</v>
      </c>
      <c r="B1273" s="10" t="str">
        <f t="shared" si="426"/>
        <v>CLOUD, BUMA MAIN</v>
      </c>
      <c r="C1273" s="2">
        <f>IFERROR(MATCH(MASTER!$A1273,'DJ PUBLISHING'!A:A,FALSE),1393)</f>
        <v>1393</v>
      </c>
      <c r="D1273" s="5" t="str">
        <f t="shared" ca="1" si="427"/>
        <v>-</v>
      </c>
      <c r="E1273" s="6" t="str">
        <f t="shared" ca="1" si="428"/>
        <v>-</v>
      </c>
      <c r="F1273" s="2">
        <f>IFERROR(MATCH(MASTER!$A1273,CLOUD!B:B,FALSE),1965)</f>
        <v>1037</v>
      </c>
      <c r="G1273" s="17">
        <f t="shared" ca="1" si="429"/>
        <v>454625</v>
      </c>
      <c r="H1273" s="18" t="str">
        <f t="shared" ca="1" si="430"/>
        <v>MEN OF STEEL (THA PLAYAH REMIX)</v>
      </c>
      <c r="I1273" s="19" t="str">
        <f t="shared" ca="1" si="431"/>
        <v>AANDEWIEL/HOL/KOSTER</v>
      </c>
      <c r="J1273" s="2">
        <f>IFERROR(MATCH(MASTER!$A1273,'BUMA MAIN'!H:H,FALSE),4952)</f>
        <v>515</v>
      </c>
      <c r="K1273" s="32" t="str">
        <f t="shared" ca="1" si="418"/>
        <v>MEN OF STEEL (THA PLAYAH REMIX)</v>
      </c>
      <c r="L1273" s="33">
        <f t="shared" ca="1" si="419"/>
        <v>1351244</v>
      </c>
      <c r="M1273" s="33" t="str">
        <f t="shared" ca="1" si="420"/>
        <v>I-002289736-3</v>
      </c>
      <c r="N1273" s="33">
        <f t="shared" ca="1" si="421"/>
        <v>472380650</v>
      </c>
      <c r="O1273" s="33" t="str">
        <f t="shared" ca="1" si="422"/>
        <v>DJ PUBLISHING</v>
      </c>
      <c r="P1273" s="33">
        <f t="shared" ca="1" si="423"/>
        <v>11549687</v>
      </c>
      <c r="Q1273" s="33">
        <f t="shared" ca="1" si="424"/>
        <v>42290</v>
      </c>
      <c r="R1273" s="34" t="str">
        <f t="shared" ca="1" si="425"/>
        <v>W-010429895</v>
      </c>
      <c r="S1273" s="2">
        <f>IFERROR(MATCH(MASTER!$A1273,'BUMA ALT'!H:H,FALSE),4952)</f>
        <v>4952</v>
      </c>
      <c r="T1273" s="5" t="str">
        <f t="shared" ca="1" si="432"/>
        <v>-</v>
      </c>
      <c r="U1273" s="51" t="str">
        <f t="shared" ca="1" si="433"/>
        <v>-</v>
      </c>
      <c r="V1273" s="51" t="str">
        <f t="shared" ca="1" si="434"/>
        <v>-</v>
      </c>
      <c r="W1273" s="51" t="str">
        <f t="shared" ca="1" si="435"/>
        <v>-</v>
      </c>
      <c r="X1273" s="51" t="str">
        <f t="shared" ca="1" si="436"/>
        <v>-</v>
      </c>
      <c r="Y1273" s="51" t="str">
        <f t="shared" ca="1" si="437"/>
        <v>-</v>
      </c>
      <c r="Z1273" s="51" t="str">
        <f t="shared" ca="1" si="438"/>
        <v>-</v>
      </c>
      <c r="AA1273" s="6" t="str">
        <f t="shared" ca="1" si="439"/>
        <v>-</v>
      </c>
    </row>
    <row r="1274" spans="1:27" x14ac:dyDescent="0.25">
      <c r="A1274" s="9" t="s">
        <v>4102</v>
      </c>
      <c r="B1274" s="10" t="str">
        <f t="shared" si="426"/>
        <v>DJ PUBLISHING</v>
      </c>
      <c r="C1274" s="2">
        <f>IFERROR(MATCH(MASTER!$A1274,'DJ PUBLISHING'!A:A,FALSE),1393)</f>
        <v>331</v>
      </c>
      <c r="D1274" s="5" t="str">
        <f t="shared" ca="1" si="427"/>
        <v>MF DJ</v>
      </c>
      <c r="E1274" s="6" t="str">
        <f t="shared" ca="1" si="428"/>
        <v>Scantraxx</v>
      </c>
      <c r="F1274" s="2">
        <f>IFERROR(MATCH(MASTER!$A1274,CLOUD!B:B,FALSE),1965)</f>
        <v>1965</v>
      </c>
      <c r="G1274" s="17" t="str">
        <f t="shared" ca="1" si="429"/>
        <v>-</v>
      </c>
      <c r="H1274" s="18" t="str">
        <f t="shared" ca="1" si="430"/>
        <v>-</v>
      </c>
      <c r="I1274" s="19" t="str">
        <f t="shared" ca="1" si="431"/>
        <v>-</v>
      </c>
      <c r="J1274" s="2">
        <f>IFERROR(MATCH(MASTER!$A1274,'BUMA MAIN'!H:H,FALSE),4952)</f>
        <v>4952</v>
      </c>
      <c r="K1274" s="32" t="str">
        <f t="shared" ca="1" si="418"/>
        <v>-</v>
      </c>
      <c r="L1274" s="33" t="str">
        <f t="shared" ca="1" si="419"/>
        <v>-</v>
      </c>
      <c r="M1274" s="33" t="str">
        <f t="shared" ca="1" si="420"/>
        <v>-</v>
      </c>
      <c r="N1274" s="33" t="str">
        <f t="shared" ca="1" si="421"/>
        <v>-</v>
      </c>
      <c r="O1274" s="33" t="str">
        <f t="shared" ca="1" si="422"/>
        <v>-</v>
      </c>
      <c r="P1274" s="33" t="str">
        <f t="shared" ca="1" si="423"/>
        <v>-</v>
      </c>
      <c r="Q1274" s="33" t="str">
        <f t="shared" ca="1" si="424"/>
        <v>-</v>
      </c>
      <c r="R1274" s="34" t="str">
        <f t="shared" ca="1" si="425"/>
        <v>-</v>
      </c>
      <c r="S1274" s="2">
        <f>IFERROR(MATCH(MASTER!$A1274,'BUMA ALT'!H:H,FALSE),4952)</f>
        <v>4952</v>
      </c>
      <c r="T1274" s="5" t="str">
        <f t="shared" ca="1" si="432"/>
        <v>-</v>
      </c>
      <c r="U1274" s="51" t="str">
        <f t="shared" ca="1" si="433"/>
        <v>-</v>
      </c>
      <c r="V1274" s="51" t="str">
        <f t="shared" ca="1" si="434"/>
        <v>-</v>
      </c>
      <c r="W1274" s="51" t="str">
        <f t="shared" ca="1" si="435"/>
        <v>-</v>
      </c>
      <c r="X1274" s="51" t="str">
        <f t="shared" ca="1" si="436"/>
        <v>-</v>
      </c>
      <c r="Y1274" s="51" t="str">
        <f t="shared" ca="1" si="437"/>
        <v>-</v>
      </c>
      <c r="Z1274" s="51" t="str">
        <f t="shared" ca="1" si="438"/>
        <v>-</v>
      </c>
      <c r="AA1274" s="6" t="str">
        <f t="shared" ca="1" si="439"/>
        <v>-</v>
      </c>
    </row>
    <row r="1275" spans="1:27" x14ac:dyDescent="0.25">
      <c r="A1275" s="9" t="s">
        <v>710</v>
      </c>
      <c r="B1275" s="10" t="str">
        <f t="shared" si="426"/>
        <v>DJ PUBLISHING, CLOUD, BUMA MAIN</v>
      </c>
      <c r="C1275" s="2">
        <f>IFERROR(MATCH(MASTER!$A1275,'DJ PUBLISHING'!A:A,FALSE),1393)</f>
        <v>1103</v>
      </c>
      <c r="D1275" s="5" t="str">
        <f t="shared" ca="1" si="427"/>
        <v>MIDNIGHT CONSPIRACY</v>
      </c>
      <c r="E1275" s="6" t="str">
        <f t="shared" ca="1" si="428"/>
        <v>A2 Records</v>
      </c>
      <c r="F1275" s="2">
        <f>IFERROR(MATCH(MASTER!$A1275,CLOUD!B:B,FALSE),1965)</f>
        <v>1038</v>
      </c>
      <c r="G1275" s="17">
        <f t="shared" ca="1" si="429"/>
        <v>515841</v>
      </c>
      <c r="H1275" s="18" t="str">
        <f t="shared" ca="1" si="430"/>
        <v>MIDNIGHT CONSPIRACY</v>
      </c>
      <c r="I1275" s="19" t="str">
        <f t="shared" ca="1" si="431"/>
        <v xml:space="preserve">SCHIE VAN </v>
      </c>
      <c r="J1275" s="2">
        <f>IFERROR(MATCH(MASTER!$A1275,'BUMA MAIN'!H:H,FALSE),4952)</f>
        <v>730</v>
      </c>
      <c r="K1275" s="32" t="str">
        <f t="shared" ca="1" si="418"/>
        <v>MIDNIGHT CONSPIRACY</v>
      </c>
      <c r="L1275" s="33">
        <f t="shared" ca="1" si="419"/>
        <v>1351244</v>
      </c>
      <c r="M1275" s="33" t="str">
        <f t="shared" ca="1" si="420"/>
        <v>I-002289736-3</v>
      </c>
      <c r="N1275" s="33">
        <f t="shared" ca="1" si="421"/>
        <v>472380650</v>
      </c>
      <c r="O1275" s="33" t="str">
        <f t="shared" ca="1" si="422"/>
        <v>DJ PUBLISHING</v>
      </c>
      <c r="P1275" s="33">
        <f t="shared" ca="1" si="423"/>
        <v>11555770</v>
      </c>
      <c r="Q1275" s="33">
        <f t="shared" ca="1" si="424"/>
        <v>42360</v>
      </c>
      <c r="R1275" s="34" t="str">
        <f t="shared" ca="1" si="425"/>
        <v>W-010787123</v>
      </c>
      <c r="S1275" s="2">
        <f>IFERROR(MATCH(MASTER!$A1275,'BUMA ALT'!H:H,FALSE),4952)</f>
        <v>4952</v>
      </c>
      <c r="T1275" s="5" t="str">
        <f t="shared" ca="1" si="432"/>
        <v>-</v>
      </c>
      <c r="U1275" s="51" t="str">
        <f t="shared" ca="1" si="433"/>
        <v>-</v>
      </c>
      <c r="V1275" s="51" t="str">
        <f t="shared" ca="1" si="434"/>
        <v>-</v>
      </c>
      <c r="W1275" s="51" t="str">
        <f t="shared" ca="1" si="435"/>
        <v>-</v>
      </c>
      <c r="X1275" s="51" t="str">
        <f t="shared" ca="1" si="436"/>
        <v>-</v>
      </c>
      <c r="Y1275" s="51" t="str">
        <f t="shared" ca="1" si="437"/>
        <v>-</v>
      </c>
      <c r="Z1275" s="51" t="str">
        <f t="shared" ca="1" si="438"/>
        <v>-</v>
      </c>
      <c r="AA1275" s="6" t="str">
        <f t="shared" ca="1" si="439"/>
        <v>-</v>
      </c>
    </row>
    <row r="1276" spans="1:27" x14ac:dyDescent="0.25">
      <c r="A1276" s="9" t="s">
        <v>580</v>
      </c>
      <c r="B1276" s="10" t="str">
        <f t="shared" si="426"/>
        <v>DJ PUBLISHING, CLOUD, BUMA MAIN</v>
      </c>
      <c r="C1276" s="2">
        <f>IFERROR(MATCH(MASTER!$A1276,'DJ PUBLISHING'!A:A,FALSE),1393)</f>
        <v>747</v>
      </c>
      <c r="D1276" s="5" t="str">
        <f t="shared" ca="1" si="427"/>
        <v>MILLION MILES AWAY</v>
      </c>
      <c r="E1276" s="6" t="str">
        <f t="shared" ca="1" si="428"/>
        <v>X-BONE</v>
      </c>
      <c r="F1276" s="2">
        <f>IFERROR(MATCH(MASTER!$A1276,CLOUD!B:B,FALSE),1965)</f>
        <v>1039</v>
      </c>
      <c r="G1276" s="17">
        <f t="shared" ca="1" si="429"/>
        <v>465453</v>
      </c>
      <c r="H1276" s="18" t="str">
        <f t="shared" ca="1" si="430"/>
        <v>MILLION MILES AWAY</v>
      </c>
      <c r="I1276" s="19" t="str">
        <f t="shared" ca="1" si="431"/>
        <v>CHRISTENSEN</v>
      </c>
      <c r="J1276" s="2">
        <f>IFERROR(MATCH(MASTER!$A1276,'BUMA MAIN'!H:H,FALSE),4952)</f>
        <v>599</v>
      </c>
      <c r="K1276" s="32" t="str">
        <f t="shared" ca="1" si="418"/>
        <v>MILLION MILES AWAY</v>
      </c>
      <c r="L1276" s="33">
        <f t="shared" ca="1" si="419"/>
        <v>1351244</v>
      </c>
      <c r="M1276" s="33" t="str">
        <f t="shared" ca="1" si="420"/>
        <v>I-002289736-3</v>
      </c>
      <c r="N1276" s="33">
        <f t="shared" ca="1" si="421"/>
        <v>472380650</v>
      </c>
      <c r="O1276" s="33" t="str">
        <f t="shared" ca="1" si="422"/>
        <v>DJ PUBLISHING</v>
      </c>
      <c r="P1276" s="33">
        <f t="shared" ca="1" si="423"/>
        <v>11555158</v>
      </c>
      <c r="Q1276" s="33">
        <f t="shared" ca="1" si="424"/>
        <v>42352</v>
      </c>
      <c r="R1276" s="34" t="str">
        <f t="shared" ca="1" si="425"/>
        <v>W-010711153</v>
      </c>
      <c r="S1276" s="2">
        <f>IFERROR(MATCH(MASTER!$A1276,'BUMA ALT'!H:H,FALSE),4952)</f>
        <v>4952</v>
      </c>
      <c r="T1276" s="5" t="str">
        <f t="shared" ca="1" si="432"/>
        <v>-</v>
      </c>
      <c r="U1276" s="51" t="str">
        <f t="shared" ca="1" si="433"/>
        <v>-</v>
      </c>
      <c r="V1276" s="51" t="str">
        <f t="shared" ca="1" si="434"/>
        <v>-</v>
      </c>
      <c r="W1276" s="51" t="str">
        <f t="shared" ca="1" si="435"/>
        <v>-</v>
      </c>
      <c r="X1276" s="51" t="str">
        <f t="shared" ca="1" si="436"/>
        <v>-</v>
      </c>
      <c r="Y1276" s="51" t="str">
        <f t="shared" ca="1" si="437"/>
        <v>-</v>
      </c>
      <c r="Z1276" s="51" t="str">
        <f t="shared" ca="1" si="438"/>
        <v>-</v>
      </c>
      <c r="AA1276" s="6" t="str">
        <f t="shared" ca="1" si="439"/>
        <v>-</v>
      </c>
    </row>
    <row r="1277" spans="1:27" x14ac:dyDescent="0.25">
      <c r="A1277" s="9" t="s">
        <v>1810</v>
      </c>
      <c r="B1277" s="10" t="str">
        <f t="shared" si="426"/>
        <v>DJ PUBLISHING, CLOUD</v>
      </c>
      <c r="C1277" s="2">
        <f>IFERROR(MATCH(MASTER!$A1277,'DJ PUBLISHING'!A:A,FALSE),1393)</f>
        <v>306</v>
      </c>
      <c r="D1277" s="5" t="str">
        <f t="shared" ca="1" si="427"/>
        <v>MIND BENDING</v>
      </c>
      <c r="E1277" s="6" t="str">
        <f t="shared" ca="1" si="428"/>
        <v>Scantraxx</v>
      </c>
      <c r="F1277" s="2">
        <f>IFERROR(MATCH(MASTER!$A1277,CLOUD!B:B,FALSE),1965)</f>
        <v>1040</v>
      </c>
      <c r="G1277" s="17">
        <f t="shared" ca="1" si="429"/>
        <v>628609</v>
      </c>
      <c r="H1277" s="18" t="str">
        <f t="shared" ca="1" si="430"/>
        <v>MIND BENDING</v>
      </c>
      <c r="I1277" s="19" t="str">
        <f t="shared" ca="1" si="431"/>
        <v>MONS/VAN HOLST</v>
      </c>
      <c r="J1277" s="2">
        <f>IFERROR(MATCH(MASTER!$A1277,'BUMA MAIN'!H:H,FALSE),4952)</f>
        <v>4952</v>
      </c>
      <c r="K1277" s="32" t="str">
        <f t="shared" ca="1" si="418"/>
        <v>-</v>
      </c>
      <c r="L1277" s="33" t="str">
        <f t="shared" ca="1" si="419"/>
        <v>-</v>
      </c>
      <c r="M1277" s="33" t="str">
        <f t="shared" ca="1" si="420"/>
        <v>-</v>
      </c>
      <c r="N1277" s="33" t="str">
        <f t="shared" ca="1" si="421"/>
        <v>-</v>
      </c>
      <c r="O1277" s="33" t="str">
        <f t="shared" ca="1" si="422"/>
        <v>-</v>
      </c>
      <c r="P1277" s="33" t="str">
        <f t="shared" ca="1" si="423"/>
        <v>-</v>
      </c>
      <c r="Q1277" s="33" t="str">
        <f t="shared" ca="1" si="424"/>
        <v>-</v>
      </c>
      <c r="R1277" s="34" t="str">
        <f t="shared" ca="1" si="425"/>
        <v>-</v>
      </c>
      <c r="S1277" s="2">
        <f>IFERROR(MATCH(MASTER!$A1277,'BUMA ALT'!H:H,FALSE),4952)</f>
        <v>4952</v>
      </c>
      <c r="T1277" s="5" t="str">
        <f t="shared" ca="1" si="432"/>
        <v>-</v>
      </c>
      <c r="U1277" s="51" t="str">
        <f t="shared" ca="1" si="433"/>
        <v>-</v>
      </c>
      <c r="V1277" s="51" t="str">
        <f t="shared" ca="1" si="434"/>
        <v>-</v>
      </c>
      <c r="W1277" s="51" t="str">
        <f t="shared" ca="1" si="435"/>
        <v>-</v>
      </c>
      <c r="X1277" s="51" t="str">
        <f t="shared" ca="1" si="436"/>
        <v>-</v>
      </c>
      <c r="Y1277" s="51" t="str">
        <f t="shared" ca="1" si="437"/>
        <v>-</v>
      </c>
      <c r="Z1277" s="51" t="str">
        <f t="shared" ca="1" si="438"/>
        <v>-</v>
      </c>
      <c r="AA1277" s="6" t="str">
        <f t="shared" ca="1" si="439"/>
        <v>-</v>
      </c>
    </row>
    <row r="1278" spans="1:27" x14ac:dyDescent="0.25">
      <c r="A1278" s="9" t="s">
        <v>849</v>
      </c>
      <c r="B1278" s="10" t="str">
        <f t="shared" si="426"/>
        <v>CLOUD, BUMA MAIN</v>
      </c>
      <c r="C1278" s="2">
        <f>IFERROR(MATCH(MASTER!$A1278,'DJ PUBLISHING'!A:A,FALSE),1393)</f>
        <v>1393</v>
      </c>
      <c r="D1278" s="5" t="str">
        <f t="shared" ca="1" si="427"/>
        <v>-</v>
      </c>
      <c r="E1278" s="6" t="str">
        <f t="shared" ca="1" si="428"/>
        <v>-</v>
      </c>
      <c r="F1278" s="2">
        <f>IFERROR(MATCH(MASTER!$A1278,CLOUD!B:B,FALSE),1965)</f>
        <v>1041</v>
      </c>
      <c r="G1278" s="17">
        <f t="shared" ca="1" si="429"/>
        <v>626287</v>
      </c>
      <c r="H1278" s="18" t="str">
        <f t="shared" ca="1" si="430"/>
        <v>MINDFULNESS (SCABTIK REMIX)</v>
      </c>
      <c r="I1278" s="19" t="str">
        <f t="shared" ca="1" si="431"/>
        <v>GAMBARDELLA</v>
      </c>
      <c r="J1278" s="2">
        <f>IFERROR(MATCH(MASTER!$A1278,'BUMA MAIN'!H:H,FALSE),4952)</f>
        <v>870</v>
      </c>
      <c r="K1278" s="32" t="str">
        <f t="shared" ca="1" si="418"/>
        <v>MINDFULNESS (SCABTIK REMIX)</v>
      </c>
      <c r="L1278" s="33">
        <f t="shared" ca="1" si="419"/>
        <v>1351244</v>
      </c>
      <c r="M1278" s="33" t="str">
        <f t="shared" ca="1" si="420"/>
        <v>I-002289736-3</v>
      </c>
      <c r="N1278" s="33">
        <f t="shared" ca="1" si="421"/>
        <v>472380650</v>
      </c>
      <c r="O1278" s="33" t="str">
        <f t="shared" ca="1" si="422"/>
        <v>DJ PUBLISHING</v>
      </c>
      <c r="P1278" s="33">
        <f t="shared" ca="1" si="423"/>
        <v>11555770</v>
      </c>
      <c r="Q1278" s="33">
        <f t="shared" ca="1" si="424"/>
        <v>42360</v>
      </c>
      <c r="R1278" s="34" t="str">
        <f t="shared" ca="1" si="425"/>
        <v>W-010787112</v>
      </c>
      <c r="S1278" s="2">
        <f>IFERROR(MATCH(MASTER!$A1278,'BUMA ALT'!H:H,FALSE),4952)</f>
        <v>4952</v>
      </c>
      <c r="T1278" s="5" t="str">
        <f t="shared" ca="1" si="432"/>
        <v>-</v>
      </c>
      <c r="U1278" s="51" t="str">
        <f t="shared" ca="1" si="433"/>
        <v>-</v>
      </c>
      <c r="V1278" s="51" t="str">
        <f t="shared" ca="1" si="434"/>
        <v>-</v>
      </c>
      <c r="W1278" s="51" t="str">
        <f t="shared" ca="1" si="435"/>
        <v>-</v>
      </c>
      <c r="X1278" s="51" t="str">
        <f t="shared" ca="1" si="436"/>
        <v>-</v>
      </c>
      <c r="Y1278" s="51" t="str">
        <f t="shared" ca="1" si="437"/>
        <v>-</v>
      </c>
      <c r="Z1278" s="51" t="str">
        <f t="shared" ca="1" si="438"/>
        <v>-</v>
      </c>
      <c r="AA1278" s="6" t="str">
        <f t="shared" ca="1" si="439"/>
        <v>-</v>
      </c>
    </row>
    <row r="1279" spans="1:27" x14ac:dyDescent="0.25">
      <c r="A1279" s="9" t="s">
        <v>1812</v>
      </c>
      <c r="B1279" s="10" t="str">
        <f t="shared" si="426"/>
        <v>DJ PUBLISHING, CLOUD</v>
      </c>
      <c r="C1279" s="2">
        <f>IFERROR(MATCH(MASTER!$A1279,'DJ PUBLISHING'!A:A,FALSE),1393)</f>
        <v>128</v>
      </c>
      <c r="D1279" s="5" t="str">
        <f t="shared" ca="1" si="427"/>
        <v>MINDKILLER</v>
      </c>
      <c r="E1279" s="6" t="str">
        <f t="shared" ca="1" si="428"/>
        <v>Scantraxx</v>
      </c>
      <c r="F1279" s="2">
        <f>IFERROR(MATCH(MASTER!$A1279,CLOUD!B:B,FALSE),1965)</f>
        <v>1042</v>
      </c>
      <c r="G1279" s="17">
        <f t="shared" ca="1" si="429"/>
        <v>95528</v>
      </c>
      <c r="H1279" s="18" t="str">
        <f t="shared" ca="1" si="430"/>
        <v>MINDKILLER</v>
      </c>
      <c r="I1279" s="19" t="str">
        <f t="shared" ca="1" si="431"/>
        <v>ELKABAS</v>
      </c>
      <c r="J1279" s="2">
        <f>IFERROR(MATCH(MASTER!$A1279,'BUMA MAIN'!H:H,FALSE),4952)</f>
        <v>4952</v>
      </c>
      <c r="K1279" s="32" t="str">
        <f t="shared" ca="1" si="418"/>
        <v>-</v>
      </c>
      <c r="L1279" s="33" t="str">
        <f t="shared" ca="1" si="419"/>
        <v>-</v>
      </c>
      <c r="M1279" s="33" t="str">
        <f t="shared" ca="1" si="420"/>
        <v>-</v>
      </c>
      <c r="N1279" s="33" t="str">
        <f t="shared" ca="1" si="421"/>
        <v>-</v>
      </c>
      <c r="O1279" s="33" t="str">
        <f t="shared" ca="1" si="422"/>
        <v>-</v>
      </c>
      <c r="P1279" s="33" t="str">
        <f t="shared" ca="1" si="423"/>
        <v>-</v>
      </c>
      <c r="Q1279" s="33" t="str">
        <f t="shared" ca="1" si="424"/>
        <v>-</v>
      </c>
      <c r="R1279" s="34" t="str">
        <f t="shared" ca="1" si="425"/>
        <v>-</v>
      </c>
      <c r="S1279" s="2">
        <f>IFERROR(MATCH(MASTER!$A1279,'BUMA ALT'!H:H,FALSE),4952)</f>
        <v>4952</v>
      </c>
      <c r="T1279" s="5" t="str">
        <f t="shared" ca="1" si="432"/>
        <v>-</v>
      </c>
      <c r="U1279" s="51" t="str">
        <f t="shared" ca="1" si="433"/>
        <v>-</v>
      </c>
      <c r="V1279" s="51" t="str">
        <f t="shared" ca="1" si="434"/>
        <v>-</v>
      </c>
      <c r="W1279" s="51" t="str">
        <f t="shared" ca="1" si="435"/>
        <v>-</v>
      </c>
      <c r="X1279" s="51" t="str">
        <f t="shared" ca="1" si="436"/>
        <v>-</v>
      </c>
      <c r="Y1279" s="51" t="str">
        <f t="shared" ca="1" si="437"/>
        <v>-</v>
      </c>
      <c r="Z1279" s="51" t="str">
        <f t="shared" ca="1" si="438"/>
        <v>-</v>
      </c>
      <c r="AA1279" s="6" t="str">
        <f t="shared" ca="1" si="439"/>
        <v>-</v>
      </c>
    </row>
    <row r="1280" spans="1:27" x14ac:dyDescent="0.25">
      <c r="A1280" s="9" t="s">
        <v>799</v>
      </c>
      <c r="B1280" s="10" t="str">
        <f t="shared" si="426"/>
        <v>CLOUD, BUMA MAIN</v>
      </c>
      <c r="C1280" s="2">
        <f>IFERROR(MATCH(MASTER!$A1280,'DJ PUBLISHING'!A:A,FALSE),1393)</f>
        <v>1393</v>
      </c>
      <c r="D1280" s="5" t="str">
        <f t="shared" ca="1" si="427"/>
        <v>-</v>
      </c>
      <c r="E1280" s="6" t="str">
        <f t="shared" ca="1" si="428"/>
        <v>-</v>
      </c>
      <c r="F1280" s="2">
        <f>IFERROR(MATCH(MASTER!$A1280,CLOUD!B:B,FALSE),1965)</f>
        <v>1043</v>
      </c>
      <c r="G1280" s="17">
        <f t="shared" ca="1" si="429"/>
        <v>612929</v>
      </c>
      <c r="H1280" s="18" t="str">
        <f t="shared" ca="1" si="430"/>
        <v>MIRACLE</v>
      </c>
      <c r="I1280" s="19" t="str">
        <f t="shared" ca="1" si="431"/>
        <v>KROUWEL/SHAKES</v>
      </c>
      <c r="J1280" s="2">
        <f>IFERROR(MATCH(MASTER!$A1280,'BUMA MAIN'!H:H,FALSE),4952)</f>
        <v>820</v>
      </c>
      <c r="K1280" s="32" t="str">
        <f t="shared" ca="1" si="418"/>
        <v>MIRACLE</v>
      </c>
      <c r="L1280" s="33">
        <f t="shared" ca="1" si="419"/>
        <v>1351244</v>
      </c>
      <c r="M1280" s="33" t="str">
        <f t="shared" ca="1" si="420"/>
        <v>I-002289736-3</v>
      </c>
      <c r="N1280" s="33">
        <f t="shared" ca="1" si="421"/>
        <v>472380650</v>
      </c>
      <c r="O1280" s="33" t="str">
        <f t="shared" ca="1" si="422"/>
        <v>DJ PUBLISHING</v>
      </c>
      <c r="P1280" s="33">
        <f t="shared" ca="1" si="423"/>
        <v>11555770</v>
      </c>
      <c r="Q1280" s="33">
        <f t="shared" ca="1" si="424"/>
        <v>42360</v>
      </c>
      <c r="R1280" s="34" t="str">
        <f t="shared" ca="1" si="425"/>
        <v>W-010787068</v>
      </c>
      <c r="S1280" s="2">
        <f>IFERROR(MATCH(MASTER!$A1280,'BUMA ALT'!H:H,FALSE),4952)</f>
        <v>4952</v>
      </c>
      <c r="T1280" s="5" t="str">
        <f t="shared" ca="1" si="432"/>
        <v>-</v>
      </c>
      <c r="U1280" s="51" t="str">
        <f t="shared" ca="1" si="433"/>
        <v>-</v>
      </c>
      <c r="V1280" s="51" t="str">
        <f t="shared" ca="1" si="434"/>
        <v>-</v>
      </c>
      <c r="W1280" s="51" t="str">
        <f t="shared" ca="1" si="435"/>
        <v>-</v>
      </c>
      <c r="X1280" s="51" t="str">
        <f t="shared" ca="1" si="436"/>
        <v>-</v>
      </c>
      <c r="Y1280" s="51" t="str">
        <f t="shared" ca="1" si="437"/>
        <v>-</v>
      </c>
      <c r="Z1280" s="51" t="str">
        <f t="shared" ca="1" si="438"/>
        <v>-</v>
      </c>
      <c r="AA1280" s="6" t="str">
        <f t="shared" ca="1" si="439"/>
        <v>-</v>
      </c>
    </row>
    <row r="1281" spans="1:27" x14ac:dyDescent="0.25">
      <c r="A1281" s="9" t="s">
        <v>1813</v>
      </c>
      <c r="B1281" s="10" t="str">
        <f t="shared" si="426"/>
        <v>DJ PUBLISHING, CLOUD</v>
      </c>
      <c r="C1281" s="2">
        <f>IFERROR(MATCH(MASTER!$A1281,'DJ PUBLISHING'!A:A,FALSE),1393)</f>
        <v>583</v>
      </c>
      <c r="D1281" s="5" t="str">
        <f t="shared" ca="1" si="427"/>
        <v>MIRROR</v>
      </c>
      <c r="E1281" s="6" t="str">
        <f t="shared" ca="1" si="428"/>
        <v>X-BONE</v>
      </c>
      <c r="F1281" s="2">
        <f>IFERROR(MATCH(MASTER!$A1281,CLOUD!B:B,FALSE),1965)</f>
        <v>1044</v>
      </c>
      <c r="G1281" s="17">
        <f t="shared" ca="1" si="429"/>
        <v>131398</v>
      </c>
      <c r="H1281" s="18" t="str">
        <f t="shared" ca="1" si="430"/>
        <v>MIRROR</v>
      </c>
      <c r="I1281" s="19" t="str">
        <f t="shared" ca="1" si="431"/>
        <v>BRINKMAN/RIJS VAN/VISSER</v>
      </c>
      <c r="J1281" s="2">
        <f>IFERROR(MATCH(MASTER!$A1281,'BUMA MAIN'!H:H,FALSE),4952)</f>
        <v>4952</v>
      </c>
      <c r="K1281" s="32" t="str">
        <f t="shared" ca="1" si="418"/>
        <v>-</v>
      </c>
      <c r="L1281" s="33" t="str">
        <f t="shared" ca="1" si="419"/>
        <v>-</v>
      </c>
      <c r="M1281" s="33" t="str">
        <f t="shared" ca="1" si="420"/>
        <v>-</v>
      </c>
      <c r="N1281" s="33" t="str">
        <f t="shared" ca="1" si="421"/>
        <v>-</v>
      </c>
      <c r="O1281" s="33" t="str">
        <f t="shared" ca="1" si="422"/>
        <v>-</v>
      </c>
      <c r="P1281" s="33" t="str">
        <f t="shared" ca="1" si="423"/>
        <v>-</v>
      </c>
      <c r="Q1281" s="33" t="str">
        <f t="shared" ca="1" si="424"/>
        <v>-</v>
      </c>
      <c r="R1281" s="34" t="str">
        <f t="shared" ca="1" si="425"/>
        <v>-</v>
      </c>
      <c r="S1281" s="2">
        <f>IFERROR(MATCH(MASTER!$A1281,'BUMA ALT'!H:H,FALSE),4952)</f>
        <v>4952</v>
      </c>
      <c r="T1281" s="5" t="str">
        <f t="shared" ca="1" si="432"/>
        <v>-</v>
      </c>
      <c r="U1281" s="51" t="str">
        <f t="shared" ca="1" si="433"/>
        <v>-</v>
      </c>
      <c r="V1281" s="51" t="str">
        <f t="shared" ca="1" si="434"/>
        <v>-</v>
      </c>
      <c r="W1281" s="51" t="str">
        <f t="shared" ca="1" si="435"/>
        <v>-</v>
      </c>
      <c r="X1281" s="51" t="str">
        <f t="shared" ca="1" si="436"/>
        <v>-</v>
      </c>
      <c r="Y1281" s="51" t="str">
        <f t="shared" ca="1" si="437"/>
        <v>-</v>
      </c>
      <c r="Z1281" s="51" t="str">
        <f t="shared" ca="1" si="438"/>
        <v>-</v>
      </c>
      <c r="AA1281" s="6" t="str">
        <f t="shared" ca="1" si="439"/>
        <v>-</v>
      </c>
    </row>
    <row r="1282" spans="1:27" x14ac:dyDescent="0.25">
      <c r="A1282" s="9" t="s">
        <v>2608</v>
      </c>
      <c r="B1282" s="10" t="str">
        <f t="shared" si="426"/>
        <v>DJ PUBLISHING</v>
      </c>
      <c r="C1282" s="2">
        <f>IFERROR(MATCH(MASTER!$A1282,'DJ PUBLISHING'!A:A,FALSE),1393)</f>
        <v>1234</v>
      </c>
      <c r="D1282" s="5" t="str">
        <f t="shared" ca="1" si="427"/>
        <v>MISSIN'</v>
      </c>
      <c r="E1282" s="6" t="str">
        <f t="shared" ca="1" si="428"/>
        <v>RELOADED</v>
      </c>
      <c r="F1282" s="2">
        <f>IFERROR(MATCH(MASTER!$A1282,CLOUD!B:B,FALSE),1965)</f>
        <v>1965</v>
      </c>
      <c r="G1282" s="17" t="str">
        <f t="shared" ca="1" si="429"/>
        <v>-</v>
      </c>
      <c r="H1282" s="18" t="str">
        <f t="shared" ca="1" si="430"/>
        <v>-</v>
      </c>
      <c r="I1282" s="19" t="str">
        <f t="shared" ca="1" si="431"/>
        <v>-</v>
      </c>
      <c r="J1282" s="2">
        <f>IFERROR(MATCH(MASTER!$A1282,'BUMA MAIN'!H:H,FALSE),4952)</f>
        <v>4952</v>
      </c>
      <c r="K1282" s="32" t="str">
        <f t="shared" ca="1" si="418"/>
        <v>-</v>
      </c>
      <c r="L1282" s="33" t="str">
        <f t="shared" ca="1" si="419"/>
        <v>-</v>
      </c>
      <c r="M1282" s="33" t="str">
        <f t="shared" ca="1" si="420"/>
        <v>-</v>
      </c>
      <c r="N1282" s="33" t="str">
        <f t="shared" ca="1" si="421"/>
        <v>-</v>
      </c>
      <c r="O1282" s="33" t="str">
        <f t="shared" ca="1" si="422"/>
        <v>-</v>
      </c>
      <c r="P1282" s="33" t="str">
        <f t="shared" ca="1" si="423"/>
        <v>-</v>
      </c>
      <c r="Q1282" s="33" t="str">
        <f t="shared" ca="1" si="424"/>
        <v>-</v>
      </c>
      <c r="R1282" s="34" t="str">
        <f t="shared" ca="1" si="425"/>
        <v>-</v>
      </c>
      <c r="S1282" s="2">
        <f>IFERROR(MATCH(MASTER!$A1282,'BUMA ALT'!H:H,FALSE),4952)</f>
        <v>4952</v>
      </c>
      <c r="T1282" s="5" t="str">
        <f t="shared" ca="1" si="432"/>
        <v>-</v>
      </c>
      <c r="U1282" s="51" t="str">
        <f t="shared" ca="1" si="433"/>
        <v>-</v>
      </c>
      <c r="V1282" s="51" t="str">
        <f t="shared" ca="1" si="434"/>
        <v>-</v>
      </c>
      <c r="W1282" s="51" t="str">
        <f t="shared" ca="1" si="435"/>
        <v>-</v>
      </c>
      <c r="X1282" s="51" t="str">
        <f t="shared" ca="1" si="436"/>
        <v>-</v>
      </c>
      <c r="Y1282" s="51" t="str">
        <f t="shared" ca="1" si="437"/>
        <v>-</v>
      </c>
      <c r="Z1282" s="51" t="str">
        <f t="shared" ca="1" si="438"/>
        <v>-</v>
      </c>
      <c r="AA1282" s="6" t="str">
        <f t="shared" ca="1" si="439"/>
        <v>-</v>
      </c>
    </row>
    <row r="1283" spans="1:27" x14ac:dyDescent="0.25">
      <c r="A1283" s="9" t="s">
        <v>213</v>
      </c>
      <c r="B1283" s="10" t="str">
        <f t="shared" si="426"/>
        <v>CLOUD, BUMA MAIN</v>
      </c>
      <c r="C1283" s="2">
        <f>IFERROR(MATCH(MASTER!$A1283,'DJ PUBLISHING'!A:A,FALSE),1393)</f>
        <v>1393</v>
      </c>
      <c r="D1283" s="5" t="str">
        <f t="shared" ca="1" si="427"/>
        <v>-</v>
      </c>
      <c r="E1283" s="6" t="str">
        <f t="shared" ca="1" si="428"/>
        <v>-</v>
      </c>
      <c r="F1283" s="2">
        <f>IFERROR(MATCH(MASTER!$A1283,CLOUD!B:B,FALSE),1965)</f>
        <v>1045</v>
      </c>
      <c r="G1283" s="17">
        <f t="shared" ca="1" si="429"/>
        <v>306827</v>
      </c>
      <c r="H1283" s="18" t="str">
        <f t="shared" ca="1" si="430"/>
        <v>MISSING</v>
      </c>
      <c r="I1283" s="19" t="str">
        <f t="shared" ca="1" si="431"/>
        <v>KROUWEL/SPANACHE</v>
      </c>
      <c r="J1283" s="2">
        <f>IFERROR(MATCH(MASTER!$A1283,'BUMA MAIN'!H:H,FALSE),4952)</f>
        <v>232</v>
      </c>
      <c r="K1283" s="32" t="str">
        <f t="shared" ref="K1283:K1346" ca="1" si="440">INDIRECT("'"&amp;$K$1 &amp;"'!" &amp; ADDRESS($J1283,8))</f>
        <v>MISSING</v>
      </c>
      <c r="L1283" s="33">
        <f t="shared" ref="L1283:L1346" ca="1" si="441">INDIRECT("'"&amp;$K$1 &amp;"'!" &amp; ADDRESS($J1283,1))</f>
        <v>1351244</v>
      </c>
      <c r="M1283" s="33" t="str">
        <f t="shared" ref="M1283:M1346" ca="1" si="442">INDIRECT("'"&amp;$K$1 &amp;"'!" &amp; ADDRESS($J1283,2))</f>
        <v>I-002289736-3</v>
      </c>
      <c r="N1283" s="33">
        <f t="shared" ref="N1283:N1346" ca="1" si="443">INDIRECT("'"&amp;$K$1 &amp;"'!" &amp; ADDRESS($J1283,3))</f>
        <v>472380650</v>
      </c>
      <c r="O1283" s="33" t="str">
        <f t="shared" ref="O1283:O1346" ca="1" si="444">INDIRECT("'"&amp;$K$1 &amp;"'!" &amp; ADDRESS($J1283,4))</f>
        <v>DJ PUBLISHING</v>
      </c>
      <c r="P1283" s="33">
        <f t="shared" ref="P1283:P1346" ca="1" si="445">INDIRECT("'"&amp;$K$1 &amp;"'!" &amp; ADDRESS($J1283,5))</f>
        <v>4811472</v>
      </c>
      <c r="Q1283" s="33">
        <f t="shared" ref="Q1283:Q1346" ca="1" si="446">INDIRECT("'"&amp;$K$1 &amp;"'!" &amp; ADDRESS($J1283,6))</f>
        <v>39021</v>
      </c>
      <c r="R1283" s="34" t="str">
        <f t="shared" ref="R1283:R1346" ca="1" si="447">INDIRECT("'"&amp;$K$1 &amp;"'!" &amp; ADDRESS($J1283,7))</f>
        <v>W-004548339</v>
      </c>
      <c r="S1283" s="2">
        <f>IFERROR(MATCH(MASTER!$A1283,'BUMA ALT'!H:H,FALSE),4952)</f>
        <v>4952</v>
      </c>
      <c r="T1283" s="5" t="str">
        <f t="shared" ca="1" si="432"/>
        <v>-</v>
      </c>
      <c r="U1283" s="51" t="str">
        <f t="shared" ca="1" si="433"/>
        <v>-</v>
      </c>
      <c r="V1283" s="51" t="str">
        <f t="shared" ca="1" si="434"/>
        <v>-</v>
      </c>
      <c r="W1283" s="51" t="str">
        <f t="shared" ca="1" si="435"/>
        <v>-</v>
      </c>
      <c r="X1283" s="51" t="str">
        <f t="shared" ca="1" si="436"/>
        <v>-</v>
      </c>
      <c r="Y1283" s="51" t="str">
        <f t="shared" ca="1" si="437"/>
        <v>-</v>
      </c>
      <c r="Z1283" s="51" t="str">
        <f t="shared" ca="1" si="438"/>
        <v>-</v>
      </c>
      <c r="AA1283" s="6" t="str">
        <f t="shared" ca="1" si="439"/>
        <v>-</v>
      </c>
    </row>
    <row r="1284" spans="1:27" x14ac:dyDescent="0.25">
      <c r="A1284" s="9" t="s">
        <v>1815</v>
      </c>
      <c r="B1284" s="10" t="str">
        <f t="shared" ref="B1284:B1347" si="448">SUBSTITUTE(SUBSTITUTE(TRIM(SUBSTITUTE(TRIM(IF(C1284&lt;&gt;1393,SUBSTITUTE($D$1," ","~")&amp;"|"," ") &amp;  IF(F1284&lt;&gt;1965,SUBSTITUTE($G$1," ","~")&amp;"|"," ") &amp; IF(J1284&lt;&gt;4952,SUBSTITUTE($K$1," ","~")&amp;"|"," ") &amp; IF(S1284&lt;&gt;4952,SUBSTITUTE($T$1," ","~")&amp;"|"," ")),"|"," "))," ",", "),"~"," ")</f>
        <v>DJ PUBLISHING, CLOUD</v>
      </c>
      <c r="C1284" s="2">
        <f>IFERROR(MATCH(MASTER!$A1284,'DJ PUBLISHING'!A:A,FALSE),1393)</f>
        <v>258</v>
      </c>
      <c r="D1284" s="5" t="str">
        <f t="shared" ref="D1284:D1347" ca="1" si="449">INDIRECT("'" &amp; $D$1 &amp;"'!" &amp; ADDRESS($C1284,1))</f>
        <v>MISSION IMPOSSIBLE</v>
      </c>
      <c r="E1284" s="6" t="str">
        <f t="shared" ref="E1284:E1347" ca="1" si="450">INDIRECT("'" &amp; $D$1 &amp;"'!" &amp; ADDRESS($C1284,2))</f>
        <v>Scantraxx</v>
      </c>
      <c r="F1284" s="2">
        <f>IFERROR(MATCH(MASTER!$A1284,CLOUD!B:B,FALSE),1965)</f>
        <v>1046</v>
      </c>
      <c r="G1284" s="17">
        <f t="shared" ref="G1284:G1347" ca="1" si="451">INDIRECT("'"&amp;$G$1 &amp;"'!" &amp; ADDRESS($F1284,1))</f>
        <v>429182</v>
      </c>
      <c r="H1284" s="18" t="str">
        <f t="shared" ref="H1284:H1347" ca="1" si="452">INDIRECT("'"&amp;$G$1 &amp;"'!" &amp; ADDRESS($F1284,2))</f>
        <v>MISSION IMPOSSIBLE</v>
      </c>
      <c r="I1284" s="19" t="str">
        <f t="shared" ref="I1284:I1347" ca="1" si="453">INDIRECT("'"&amp;$G$1 &amp;"'!" &amp; ADDRESS($F1284,3))</f>
        <v>ELKABAS/MIEREZ</v>
      </c>
      <c r="J1284" s="2">
        <f>IFERROR(MATCH(MASTER!$A1284,'BUMA MAIN'!H:H,FALSE),4952)</f>
        <v>4952</v>
      </c>
      <c r="K1284" s="32" t="str">
        <f t="shared" ca="1" si="440"/>
        <v>-</v>
      </c>
      <c r="L1284" s="33" t="str">
        <f t="shared" ca="1" si="441"/>
        <v>-</v>
      </c>
      <c r="M1284" s="33" t="str">
        <f t="shared" ca="1" si="442"/>
        <v>-</v>
      </c>
      <c r="N1284" s="33" t="str">
        <f t="shared" ca="1" si="443"/>
        <v>-</v>
      </c>
      <c r="O1284" s="33" t="str">
        <f t="shared" ca="1" si="444"/>
        <v>-</v>
      </c>
      <c r="P1284" s="33" t="str">
        <f t="shared" ca="1" si="445"/>
        <v>-</v>
      </c>
      <c r="Q1284" s="33" t="str">
        <f t="shared" ca="1" si="446"/>
        <v>-</v>
      </c>
      <c r="R1284" s="34" t="str">
        <f t="shared" ca="1" si="447"/>
        <v>-</v>
      </c>
      <c r="S1284" s="2">
        <f>IFERROR(MATCH(MASTER!$A1284,'BUMA ALT'!H:H,FALSE),4952)</f>
        <v>4952</v>
      </c>
      <c r="T1284" s="5" t="str">
        <f t="shared" ref="T1284:T1347" ca="1" si="454">INDIRECT("'"&amp;$T$1 &amp;"'!" &amp; ADDRESS($S1284,8))</f>
        <v>-</v>
      </c>
      <c r="U1284" s="51" t="str">
        <f t="shared" ref="U1284:U1347" ca="1" si="455">INDIRECT("'"&amp;$T$1 &amp;"'!" &amp; ADDRESS($S1284,1))</f>
        <v>-</v>
      </c>
      <c r="V1284" s="51" t="str">
        <f t="shared" ref="V1284:V1347" ca="1" si="456">INDIRECT("'"&amp;$T$1 &amp;"'!" &amp; ADDRESS($S1284,2))</f>
        <v>-</v>
      </c>
      <c r="W1284" s="51" t="str">
        <f t="shared" ref="W1284:W1347" ca="1" si="457">INDIRECT("'"&amp;$T$1 &amp;"'!" &amp; ADDRESS($S1284,3))</f>
        <v>-</v>
      </c>
      <c r="X1284" s="51" t="str">
        <f t="shared" ref="X1284:X1347" ca="1" si="458">INDIRECT("'"&amp;$T$1 &amp;"'!" &amp; ADDRESS($S1284,4))</f>
        <v>-</v>
      </c>
      <c r="Y1284" s="51" t="str">
        <f t="shared" ref="Y1284:Y1347" ca="1" si="459">INDIRECT("'"&amp;$T$1 &amp;"'!" &amp; ADDRESS($S1284,5))</f>
        <v>-</v>
      </c>
      <c r="Z1284" s="51" t="str">
        <f t="shared" ref="Z1284:Z1347" ca="1" si="460">INDIRECT("'"&amp;$T$1 &amp;"'!" &amp; ADDRESS($S1284,6))</f>
        <v>-</v>
      </c>
      <c r="AA1284" s="6" t="str">
        <f t="shared" ref="AA1284:AA1347" ca="1" si="461">INDIRECT("'"&amp;$T$1 &amp;"'!" &amp; ADDRESS($S1284,7))</f>
        <v>-</v>
      </c>
    </row>
    <row r="1285" spans="1:27" x14ac:dyDescent="0.25">
      <c r="A1285" s="9" t="s">
        <v>868</v>
      </c>
      <c r="B1285" s="10" t="str">
        <f t="shared" si="448"/>
        <v>DJ PUBLISHING, CLOUD, BUMA MAIN</v>
      </c>
      <c r="C1285" s="2">
        <f>IFERROR(MATCH(MASTER!$A1285,'DJ PUBLISHING'!A:A,FALSE),1393)</f>
        <v>1282</v>
      </c>
      <c r="D1285" s="5" t="str">
        <f t="shared" ca="1" si="449"/>
        <v>MISTAKES</v>
      </c>
      <c r="E1285" s="6" t="str">
        <f t="shared" ca="1" si="450"/>
        <v>GLOBAL</v>
      </c>
      <c r="F1285" s="2">
        <f>IFERROR(MATCH(MASTER!$A1285,CLOUD!B:B,FALSE),1965)</f>
        <v>1047</v>
      </c>
      <c r="G1285" s="17">
        <f t="shared" ca="1" si="451"/>
        <v>643850</v>
      </c>
      <c r="H1285" s="18" t="str">
        <f t="shared" ca="1" si="452"/>
        <v>MISTAKES</v>
      </c>
      <c r="I1285" s="19" t="str">
        <f t="shared" ca="1" si="453"/>
        <v>QUIROGA</v>
      </c>
      <c r="J1285" s="2">
        <f>IFERROR(MATCH(MASTER!$A1285,'BUMA MAIN'!H:H,FALSE),4952)</f>
        <v>890</v>
      </c>
      <c r="K1285" s="32" t="str">
        <f t="shared" ca="1" si="440"/>
        <v>MISTAKES</v>
      </c>
      <c r="L1285" s="33">
        <f t="shared" ca="1" si="441"/>
        <v>1351244</v>
      </c>
      <c r="M1285" s="33" t="str">
        <f t="shared" ca="1" si="442"/>
        <v>I-002289736-3</v>
      </c>
      <c r="N1285" s="33">
        <f t="shared" ca="1" si="443"/>
        <v>472380650</v>
      </c>
      <c r="O1285" s="33" t="str">
        <f t="shared" ca="1" si="444"/>
        <v>DJ PUBLISHING</v>
      </c>
      <c r="P1285" s="33">
        <f t="shared" ca="1" si="445"/>
        <v>11555770</v>
      </c>
      <c r="Q1285" s="33">
        <f t="shared" ca="1" si="446"/>
        <v>42360</v>
      </c>
      <c r="R1285" s="34" t="str">
        <f t="shared" ca="1" si="447"/>
        <v>W-010787070</v>
      </c>
      <c r="S1285" s="2">
        <f>IFERROR(MATCH(MASTER!$A1285,'BUMA ALT'!H:H,FALSE),4952)</f>
        <v>4952</v>
      </c>
      <c r="T1285" s="5" t="str">
        <f t="shared" ca="1" si="454"/>
        <v>-</v>
      </c>
      <c r="U1285" s="51" t="str">
        <f t="shared" ca="1" si="455"/>
        <v>-</v>
      </c>
      <c r="V1285" s="51" t="str">
        <f t="shared" ca="1" si="456"/>
        <v>-</v>
      </c>
      <c r="W1285" s="51" t="str">
        <f t="shared" ca="1" si="457"/>
        <v>-</v>
      </c>
      <c r="X1285" s="51" t="str">
        <f t="shared" ca="1" si="458"/>
        <v>-</v>
      </c>
      <c r="Y1285" s="51" t="str">
        <f t="shared" ca="1" si="459"/>
        <v>-</v>
      </c>
      <c r="Z1285" s="51" t="str">
        <f t="shared" ca="1" si="460"/>
        <v>-</v>
      </c>
      <c r="AA1285" s="6" t="str">
        <f t="shared" ca="1" si="461"/>
        <v>-</v>
      </c>
    </row>
    <row r="1286" spans="1:27" x14ac:dyDescent="0.25">
      <c r="A1286" s="9" t="s">
        <v>1818</v>
      </c>
      <c r="B1286" s="10" t="str">
        <f t="shared" si="448"/>
        <v>DJ PUBLISHING, CLOUD</v>
      </c>
      <c r="C1286" s="2">
        <f>IFERROR(MATCH(MASTER!$A1286,'DJ PUBLISHING'!A:A,FALSE),1393)</f>
        <v>1131</v>
      </c>
      <c r="D1286" s="5" t="str">
        <f t="shared" ca="1" si="449"/>
        <v>MISUNDERSTANDING</v>
      </c>
      <c r="E1286" s="6" t="str">
        <f t="shared" ca="1" si="450"/>
        <v>ITALY</v>
      </c>
      <c r="F1286" s="2">
        <f>IFERROR(MATCH(MASTER!$A1286,CLOUD!B:B,FALSE),1965)</f>
        <v>1048</v>
      </c>
      <c r="G1286" s="17">
        <f t="shared" ca="1" si="451"/>
        <v>4539</v>
      </c>
      <c r="H1286" s="18" t="str">
        <f t="shared" ca="1" si="452"/>
        <v>MISUNDERSTANDING</v>
      </c>
      <c r="I1286" s="19" t="str">
        <f t="shared" ca="1" si="453"/>
        <v>CARDILLI</v>
      </c>
      <c r="J1286" s="2">
        <f>IFERROR(MATCH(MASTER!$A1286,'BUMA MAIN'!H:H,FALSE),4952)</f>
        <v>4952</v>
      </c>
      <c r="K1286" s="32" t="str">
        <f t="shared" ca="1" si="440"/>
        <v>-</v>
      </c>
      <c r="L1286" s="33" t="str">
        <f t="shared" ca="1" si="441"/>
        <v>-</v>
      </c>
      <c r="M1286" s="33" t="str">
        <f t="shared" ca="1" si="442"/>
        <v>-</v>
      </c>
      <c r="N1286" s="33" t="str">
        <f t="shared" ca="1" si="443"/>
        <v>-</v>
      </c>
      <c r="O1286" s="33" t="str">
        <f t="shared" ca="1" si="444"/>
        <v>-</v>
      </c>
      <c r="P1286" s="33" t="str">
        <f t="shared" ca="1" si="445"/>
        <v>-</v>
      </c>
      <c r="Q1286" s="33" t="str">
        <f t="shared" ca="1" si="446"/>
        <v>-</v>
      </c>
      <c r="R1286" s="34" t="str">
        <f t="shared" ca="1" si="447"/>
        <v>-</v>
      </c>
      <c r="S1286" s="2">
        <f>IFERROR(MATCH(MASTER!$A1286,'BUMA ALT'!H:H,FALSE),4952)</f>
        <v>4952</v>
      </c>
      <c r="T1286" s="5" t="str">
        <f t="shared" ca="1" si="454"/>
        <v>-</v>
      </c>
      <c r="U1286" s="51" t="str">
        <f t="shared" ca="1" si="455"/>
        <v>-</v>
      </c>
      <c r="V1286" s="51" t="str">
        <f t="shared" ca="1" si="456"/>
        <v>-</v>
      </c>
      <c r="W1286" s="51" t="str">
        <f t="shared" ca="1" si="457"/>
        <v>-</v>
      </c>
      <c r="X1286" s="51" t="str">
        <f t="shared" ca="1" si="458"/>
        <v>-</v>
      </c>
      <c r="Y1286" s="51" t="str">
        <f t="shared" ca="1" si="459"/>
        <v>-</v>
      </c>
      <c r="Z1286" s="51" t="str">
        <f t="shared" ca="1" si="460"/>
        <v>-</v>
      </c>
      <c r="AA1286" s="6" t="str">
        <f t="shared" ca="1" si="461"/>
        <v>-</v>
      </c>
    </row>
    <row r="1287" spans="1:27" x14ac:dyDescent="0.25">
      <c r="A1287" s="9" t="s">
        <v>82</v>
      </c>
      <c r="B1287" s="10" t="str">
        <f t="shared" si="448"/>
        <v>DJ PUBLISHING, CLOUD, BUMA MAIN</v>
      </c>
      <c r="C1287" s="2">
        <f>IFERROR(MATCH(MASTER!$A1287,'DJ PUBLISHING'!A:A,FALSE),1393)</f>
        <v>207</v>
      </c>
      <c r="D1287" s="5" t="str">
        <f t="shared" ca="1" si="449"/>
        <v>MIXMASTER</v>
      </c>
      <c r="E1287" s="6" t="str">
        <f t="shared" ca="1" si="450"/>
        <v>Scantraxx</v>
      </c>
      <c r="F1287" s="2">
        <f>IFERROR(MATCH(MASTER!$A1287,CLOUD!B:B,FALSE),1965)</f>
        <v>1049</v>
      </c>
      <c r="G1287" s="17">
        <f t="shared" ca="1" si="451"/>
        <v>149784</v>
      </c>
      <c r="H1287" s="18" t="str">
        <f t="shared" ca="1" si="452"/>
        <v>MIXMASTER</v>
      </c>
      <c r="I1287" s="19" t="str">
        <f t="shared" ca="1" si="453"/>
        <v>ELKABAS</v>
      </c>
      <c r="J1287" s="2">
        <f>IFERROR(MATCH(MASTER!$A1287,'BUMA MAIN'!H:H,FALSE),4952)</f>
        <v>102</v>
      </c>
      <c r="K1287" s="32" t="str">
        <f t="shared" ca="1" si="440"/>
        <v>MIXMASTER</v>
      </c>
      <c r="L1287" s="33">
        <f t="shared" ca="1" si="441"/>
        <v>1351244</v>
      </c>
      <c r="M1287" s="33" t="str">
        <f t="shared" ca="1" si="442"/>
        <v>I-002289736-3</v>
      </c>
      <c r="N1287" s="33">
        <f t="shared" ca="1" si="443"/>
        <v>472380650</v>
      </c>
      <c r="O1287" s="33" t="str">
        <f t="shared" ca="1" si="444"/>
        <v>DJ PUBLISHING</v>
      </c>
      <c r="P1287" s="33">
        <f t="shared" ca="1" si="445"/>
        <v>4801076</v>
      </c>
      <c r="Q1287" s="33">
        <f t="shared" ca="1" si="446"/>
        <v>38832</v>
      </c>
      <c r="R1287" s="34" t="str">
        <f t="shared" ca="1" si="447"/>
        <v>W-004375909</v>
      </c>
      <c r="S1287" s="2">
        <f>IFERROR(MATCH(MASTER!$A1287,'BUMA ALT'!H:H,FALSE),4952)</f>
        <v>4952</v>
      </c>
      <c r="T1287" s="5" t="str">
        <f t="shared" ca="1" si="454"/>
        <v>-</v>
      </c>
      <c r="U1287" s="51" t="str">
        <f t="shared" ca="1" si="455"/>
        <v>-</v>
      </c>
      <c r="V1287" s="51" t="str">
        <f t="shared" ca="1" si="456"/>
        <v>-</v>
      </c>
      <c r="W1287" s="51" t="str">
        <f t="shared" ca="1" si="457"/>
        <v>-</v>
      </c>
      <c r="X1287" s="51" t="str">
        <f t="shared" ca="1" si="458"/>
        <v>-</v>
      </c>
      <c r="Y1287" s="51" t="str">
        <f t="shared" ca="1" si="459"/>
        <v>-</v>
      </c>
      <c r="Z1287" s="51" t="str">
        <f t="shared" ca="1" si="460"/>
        <v>-</v>
      </c>
      <c r="AA1287" s="6" t="str">
        <f t="shared" ca="1" si="461"/>
        <v>-</v>
      </c>
    </row>
    <row r="1288" spans="1:27" x14ac:dyDescent="0.25">
      <c r="A1288" s="9" t="s">
        <v>1819</v>
      </c>
      <c r="B1288" s="10" t="str">
        <f t="shared" si="448"/>
        <v>CLOUD</v>
      </c>
      <c r="C1288" s="2">
        <f>IFERROR(MATCH(MASTER!$A1288,'DJ PUBLISHING'!A:A,FALSE),1393)</f>
        <v>1393</v>
      </c>
      <c r="D1288" s="5" t="str">
        <f t="shared" ca="1" si="449"/>
        <v>-</v>
      </c>
      <c r="E1288" s="6" t="str">
        <f t="shared" ca="1" si="450"/>
        <v>-</v>
      </c>
      <c r="F1288" s="2">
        <f>IFERROR(MATCH(MASTER!$A1288,CLOUD!B:B,FALSE),1965)</f>
        <v>1050</v>
      </c>
      <c r="G1288" s="17">
        <f t="shared" ca="1" si="451"/>
        <v>85181</v>
      </c>
      <c r="H1288" s="18" t="str">
        <f t="shared" ca="1" si="452"/>
        <v>MODFIED</v>
      </c>
      <c r="I1288" s="19" t="str">
        <f t="shared" ca="1" si="453"/>
        <v>KOEHOORN/WITJES</v>
      </c>
      <c r="J1288" s="2">
        <f>IFERROR(MATCH(MASTER!$A1288,'BUMA MAIN'!H:H,FALSE),4952)</f>
        <v>4952</v>
      </c>
      <c r="K1288" s="32" t="str">
        <f t="shared" ca="1" si="440"/>
        <v>-</v>
      </c>
      <c r="L1288" s="33" t="str">
        <f t="shared" ca="1" si="441"/>
        <v>-</v>
      </c>
      <c r="M1288" s="33" t="str">
        <f t="shared" ca="1" si="442"/>
        <v>-</v>
      </c>
      <c r="N1288" s="33" t="str">
        <f t="shared" ca="1" si="443"/>
        <v>-</v>
      </c>
      <c r="O1288" s="33" t="str">
        <f t="shared" ca="1" si="444"/>
        <v>-</v>
      </c>
      <c r="P1288" s="33" t="str">
        <f t="shared" ca="1" si="445"/>
        <v>-</v>
      </c>
      <c r="Q1288" s="33" t="str">
        <f t="shared" ca="1" si="446"/>
        <v>-</v>
      </c>
      <c r="R1288" s="34" t="str">
        <f t="shared" ca="1" si="447"/>
        <v>-</v>
      </c>
      <c r="S1288" s="2">
        <f>IFERROR(MATCH(MASTER!$A1288,'BUMA ALT'!H:H,FALSE),4952)</f>
        <v>4952</v>
      </c>
      <c r="T1288" s="5" t="str">
        <f t="shared" ca="1" si="454"/>
        <v>-</v>
      </c>
      <c r="U1288" s="51" t="str">
        <f t="shared" ca="1" si="455"/>
        <v>-</v>
      </c>
      <c r="V1288" s="51" t="str">
        <f t="shared" ca="1" si="456"/>
        <v>-</v>
      </c>
      <c r="W1288" s="51" t="str">
        <f t="shared" ca="1" si="457"/>
        <v>-</v>
      </c>
      <c r="X1288" s="51" t="str">
        <f t="shared" ca="1" si="458"/>
        <v>-</v>
      </c>
      <c r="Y1288" s="51" t="str">
        <f t="shared" ca="1" si="459"/>
        <v>-</v>
      </c>
      <c r="Z1288" s="51" t="str">
        <f t="shared" ca="1" si="460"/>
        <v>-</v>
      </c>
      <c r="AA1288" s="6" t="str">
        <f t="shared" ca="1" si="461"/>
        <v>-</v>
      </c>
    </row>
    <row r="1289" spans="1:27" x14ac:dyDescent="0.25">
      <c r="A1289" s="9" t="s">
        <v>1820</v>
      </c>
      <c r="B1289" s="10" t="str">
        <f t="shared" si="448"/>
        <v>DJ PUBLISHING, CLOUD</v>
      </c>
      <c r="C1289" s="2">
        <f>IFERROR(MATCH(MASTER!$A1289,'DJ PUBLISHING'!A:A,FALSE),1393)</f>
        <v>61</v>
      </c>
      <c r="D1289" s="5" t="str">
        <f t="shared" ca="1" si="449"/>
        <v>MODIFIED</v>
      </c>
      <c r="E1289" s="6" t="str">
        <f t="shared" ca="1" si="450"/>
        <v>Scantraxx</v>
      </c>
      <c r="F1289" s="2">
        <f>IFERROR(MATCH(MASTER!$A1289,CLOUD!B:B,FALSE),1965)</f>
        <v>1051</v>
      </c>
      <c r="G1289" s="17">
        <f t="shared" ca="1" si="451"/>
        <v>71740</v>
      </c>
      <c r="H1289" s="18" t="str">
        <f t="shared" ca="1" si="452"/>
        <v>MODIFIED</v>
      </c>
      <c r="I1289" s="19" t="str">
        <f t="shared" ca="1" si="453"/>
        <v>KOEHOORN/WITJES</v>
      </c>
      <c r="J1289" s="2">
        <f>IFERROR(MATCH(MASTER!$A1289,'BUMA MAIN'!H:H,FALSE),4952)</f>
        <v>4952</v>
      </c>
      <c r="K1289" s="32" t="str">
        <f t="shared" ca="1" si="440"/>
        <v>-</v>
      </c>
      <c r="L1289" s="33" t="str">
        <f t="shared" ca="1" si="441"/>
        <v>-</v>
      </c>
      <c r="M1289" s="33" t="str">
        <f t="shared" ca="1" si="442"/>
        <v>-</v>
      </c>
      <c r="N1289" s="33" t="str">
        <f t="shared" ca="1" si="443"/>
        <v>-</v>
      </c>
      <c r="O1289" s="33" t="str">
        <f t="shared" ca="1" si="444"/>
        <v>-</v>
      </c>
      <c r="P1289" s="33" t="str">
        <f t="shared" ca="1" si="445"/>
        <v>-</v>
      </c>
      <c r="Q1289" s="33" t="str">
        <f t="shared" ca="1" si="446"/>
        <v>-</v>
      </c>
      <c r="R1289" s="34" t="str">
        <f t="shared" ca="1" si="447"/>
        <v>-</v>
      </c>
      <c r="S1289" s="2">
        <f>IFERROR(MATCH(MASTER!$A1289,'BUMA ALT'!H:H,FALSE),4952)</f>
        <v>4952</v>
      </c>
      <c r="T1289" s="5" t="str">
        <f t="shared" ca="1" si="454"/>
        <v>-</v>
      </c>
      <c r="U1289" s="51" t="str">
        <f t="shared" ca="1" si="455"/>
        <v>-</v>
      </c>
      <c r="V1289" s="51" t="str">
        <f t="shared" ca="1" si="456"/>
        <v>-</v>
      </c>
      <c r="W1289" s="51" t="str">
        <f t="shared" ca="1" si="457"/>
        <v>-</v>
      </c>
      <c r="X1289" s="51" t="str">
        <f t="shared" ca="1" si="458"/>
        <v>-</v>
      </c>
      <c r="Y1289" s="51" t="str">
        <f t="shared" ca="1" si="459"/>
        <v>-</v>
      </c>
      <c r="Z1289" s="51" t="str">
        <f t="shared" ca="1" si="460"/>
        <v>-</v>
      </c>
      <c r="AA1289" s="6" t="str">
        <f t="shared" ca="1" si="461"/>
        <v>-</v>
      </c>
    </row>
    <row r="1290" spans="1:27" x14ac:dyDescent="0.25">
      <c r="A1290" s="9" t="s">
        <v>762</v>
      </c>
      <c r="B1290" s="10" t="str">
        <f t="shared" si="448"/>
        <v>DJ PUBLISHING, CLOUD, BUMA MAIN</v>
      </c>
      <c r="C1290" s="2">
        <f>IFERROR(MATCH(MASTER!$A1290,'DJ PUBLISHING'!A:A,FALSE),1393)</f>
        <v>1113</v>
      </c>
      <c r="D1290" s="5" t="str">
        <f t="shared" ca="1" si="449"/>
        <v>MOMENT OF TRUTH</v>
      </c>
      <c r="E1290" s="6" t="str">
        <f t="shared" ca="1" si="450"/>
        <v>A2 Records</v>
      </c>
      <c r="F1290" s="2">
        <f>IFERROR(MATCH(MASTER!$A1290,CLOUD!B:B,FALSE),1965)</f>
        <v>1052</v>
      </c>
      <c r="G1290" s="17">
        <f t="shared" ca="1" si="451"/>
        <v>557804</v>
      </c>
      <c r="H1290" s="18" t="str">
        <f t="shared" ca="1" si="452"/>
        <v>MOMENT OF TRUTH</v>
      </c>
      <c r="I1290" s="19" t="str">
        <f t="shared" ca="1" si="453"/>
        <v>HECTORS/HERPT VAN</v>
      </c>
      <c r="J1290" s="2">
        <f>IFERROR(MATCH(MASTER!$A1290,'BUMA MAIN'!H:H,FALSE),4952)</f>
        <v>782</v>
      </c>
      <c r="K1290" s="32" t="str">
        <f t="shared" ca="1" si="440"/>
        <v>MOMENT OF TRUTH</v>
      </c>
      <c r="L1290" s="33">
        <f t="shared" ca="1" si="441"/>
        <v>1351244</v>
      </c>
      <c r="M1290" s="33" t="str">
        <f t="shared" ca="1" si="442"/>
        <v>I-002289736-3</v>
      </c>
      <c r="N1290" s="33">
        <f t="shared" ca="1" si="443"/>
        <v>472380650</v>
      </c>
      <c r="O1290" s="33" t="str">
        <f t="shared" ca="1" si="444"/>
        <v>DJ PUBLISHING</v>
      </c>
      <c r="P1290" s="33">
        <f t="shared" ca="1" si="445"/>
        <v>11555770</v>
      </c>
      <c r="Q1290" s="33">
        <f t="shared" ca="1" si="446"/>
        <v>42360</v>
      </c>
      <c r="R1290" s="34" t="str">
        <f t="shared" ca="1" si="447"/>
        <v>W-010672076</v>
      </c>
      <c r="S1290" s="2">
        <f>IFERROR(MATCH(MASTER!$A1290,'BUMA ALT'!H:H,FALSE),4952)</f>
        <v>4952</v>
      </c>
      <c r="T1290" s="5" t="str">
        <f t="shared" ca="1" si="454"/>
        <v>-</v>
      </c>
      <c r="U1290" s="51" t="str">
        <f t="shared" ca="1" si="455"/>
        <v>-</v>
      </c>
      <c r="V1290" s="51" t="str">
        <f t="shared" ca="1" si="456"/>
        <v>-</v>
      </c>
      <c r="W1290" s="51" t="str">
        <f t="shared" ca="1" si="457"/>
        <v>-</v>
      </c>
      <c r="X1290" s="51" t="str">
        <f t="shared" ca="1" si="458"/>
        <v>-</v>
      </c>
      <c r="Y1290" s="51" t="str">
        <f t="shared" ca="1" si="459"/>
        <v>-</v>
      </c>
      <c r="Z1290" s="51" t="str">
        <f t="shared" ca="1" si="460"/>
        <v>-</v>
      </c>
      <c r="AA1290" s="6" t="str">
        <f t="shared" ca="1" si="461"/>
        <v>-</v>
      </c>
    </row>
    <row r="1291" spans="1:27" x14ac:dyDescent="0.25">
      <c r="A1291" s="9" t="s">
        <v>299</v>
      </c>
      <c r="B1291" s="10" t="str">
        <f t="shared" si="448"/>
        <v>DJ PUBLISHING, CLOUD, BUMA MAIN</v>
      </c>
      <c r="C1291" s="2">
        <f>IFERROR(MATCH(MASTER!$A1291,'DJ PUBLISHING'!A:A,FALSE),1393)</f>
        <v>164</v>
      </c>
      <c r="D1291" s="5" t="str">
        <f t="shared" ca="1" si="449"/>
        <v>MOMENTUM</v>
      </c>
      <c r="E1291" s="6" t="str">
        <f t="shared" ca="1" si="450"/>
        <v>Scantraxx</v>
      </c>
      <c r="F1291" s="2">
        <f>IFERROR(MATCH(MASTER!$A1291,CLOUD!B:B,FALSE),1965)</f>
        <v>1053</v>
      </c>
      <c r="G1291" s="17">
        <f t="shared" ca="1" si="451"/>
        <v>107383</v>
      </c>
      <c r="H1291" s="18" t="str">
        <f t="shared" ca="1" si="452"/>
        <v>MOMENTUM</v>
      </c>
      <c r="I1291" s="19" t="str">
        <f t="shared" ca="1" si="453"/>
        <v>BENSCHOP/HARRIS/KROES</v>
      </c>
      <c r="J1291" s="2">
        <f>IFERROR(MATCH(MASTER!$A1291,'BUMA MAIN'!H:H,FALSE),4952)</f>
        <v>318</v>
      </c>
      <c r="K1291" s="32" t="str">
        <f t="shared" ca="1" si="440"/>
        <v>MOMENTUM</v>
      </c>
      <c r="L1291" s="33">
        <f t="shared" ca="1" si="441"/>
        <v>1351244</v>
      </c>
      <c r="M1291" s="33" t="str">
        <f t="shared" ca="1" si="442"/>
        <v>I-002289736-3</v>
      </c>
      <c r="N1291" s="33">
        <f t="shared" ca="1" si="443"/>
        <v>472380650</v>
      </c>
      <c r="O1291" s="33" t="str">
        <f t="shared" ca="1" si="444"/>
        <v>DJ PUBLISHING</v>
      </c>
      <c r="P1291" s="33">
        <f t="shared" ca="1" si="445"/>
        <v>11544725</v>
      </c>
      <c r="Q1291" s="33">
        <f t="shared" ca="1" si="446"/>
        <v>42223</v>
      </c>
      <c r="R1291" s="34" t="str">
        <f t="shared" ca="1" si="447"/>
        <v>W-009947371</v>
      </c>
      <c r="S1291" s="2">
        <f>IFERROR(MATCH(MASTER!$A1291,'BUMA ALT'!H:H,FALSE),4952)</f>
        <v>4952</v>
      </c>
      <c r="T1291" s="5" t="str">
        <f t="shared" ca="1" si="454"/>
        <v>-</v>
      </c>
      <c r="U1291" s="51" t="str">
        <f t="shared" ca="1" si="455"/>
        <v>-</v>
      </c>
      <c r="V1291" s="51" t="str">
        <f t="shared" ca="1" si="456"/>
        <v>-</v>
      </c>
      <c r="W1291" s="51" t="str">
        <f t="shared" ca="1" si="457"/>
        <v>-</v>
      </c>
      <c r="X1291" s="51" t="str">
        <f t="shared" ca="1" si="458"/>
        <v>-</v>
      </c>
      <c r="Y1291" s="51" t="str">
        <f t="shared" ca="1" si="459"/>
        <v>-</v>
      </c>
      <c r="Z1291" s="51" t="str">
        <f t="shared" ca="1" si="460"/>
        <v>-</v>
      </c>
      <c r="AA1291" s="6" t="str">
        <f t="shared" ca="1" si="461"/>
        <v>-</v>
      </c>
    </row>
    <row r="1292" spans="1:27" x14ac:dyDescent="0.25">
      <c r="A1292" s="9" t="s">
        <v>3308</v>
      </c>
      <c r="B1292" s="10" t="str">
        <f t="shared" si="448"/>
        <v>BUMA ALT</v>
      </c>
      <c r="C1292" s="2">
        <f>IFERROR(MATCH(MASTER!$A1292,'DJ PUBLISHING'!A:A,FALSE),1393)</f>
        <v>1393</v>
      </c>
      <c r="D1292" s="5" t="str">
        <f t="shared" ca="1" si="449"/>
        <v>-</v>
      </c>
      <c r="E1292" s="6" t="str">
        <f t="shared" ca="1" si="450"/>
        <v>-</v>
      </c>
      <c r="F1292" s="2">
        <f>IFERROR(MATCH(MASTER!$A1292,CLOUD!B:B,FALSE),1965)</f>
        <v>1965</v>
      </c>
      <c r="G1292" s="17" t="str">
        <f t="shared" ca="1" si="451"/>
        <v>-</v>
      </c>
      <c r="H1292" s="18" t="str">
        <f t="shared" ca="1" si="452"/>
        <v>-</v>
      </c>
      <c r="I1292" s="19" t="str">
        <f t="shared" ca="1" si="453"/>
        <v>-</v>
      </c>
      <c r="J1292" s="2">
        <f>IFERROR(MATCH(MASTER!$A1292,'BUMA MAIN'!H:H,FALSE),4952)</f>
        <v>4952</v>
      </c>
      <c r="K1292" s="32" t="str">
        <f t="shared" ca="1" si="440"/>
        <v>-</v>
      </c>
      <c r="L1292" s="33" t="str">
        <f t="shared" ca="1" si="441"/>
        <v>-</v>
      </c>
      <c r="M1292" s="33" t="str">
        <f t="shared" ca="1" si="442"/>
        <v>-</v>
      </c>
      <c r="N1292" s="33" t="str">
        <f t="shared" ca="1" si="443"/>
        <v>-</v>
      </c>
      <c r="O1292" s="33" t="str">
        <f t="shared" ca="1" si="444"/>
        <v>-</v>
      </c>
      <c r="P1292" s="33" t="str">
        <f t="shared" ca="1" si="445"/>
        <v>-</v>
      </c>
      <c r="Q1292" s="33" t="str">
        <f t="shared" ca="1" si="446"/>
        <v>-</v>
      </c>
      <c r="R1292" s="34" t="str">
        <f t="shared" ca="1" si="447"/>
        <v>-</v>
      </c>
      <c r="S1292" s="2">
        <f>IFERROR(MATCH(MASTER!$A1292,'BUMA ALT'!H:H,FALSE),4952)</f>
        <v>1429</v>
      </c>
      <c r="T1292" s="5" t="str">
        <f t="shared" ca="1" si="454"/>
        <v>MOMENTUM (ORIGINAL MIX)</v>
      </c>
      <c r="U1292" s="51">
        <f t="shared" ca="1" si="455"/>
        <v>1351244</v>
      </c>
      <c r="V1292" s="51" t="str">
        <f t="shared" ca="1" si="456"/>
        <v>I-002289736-3</v>
      </c>
      <c r="W1292" s="51">
        <f t="shared" ca="1" si="457"/>
        <v>472380650</v>
      </c>
      <c r="X1292" s="51" t="str">
        <f t="shared" ca="1" si="458"/>
        <v>DJ PUBLISHING</v>
      </c>
      <c r="Y1292" s="51">
        <f t="shared" ca="1" si="459"/>
        <v>11590270</v>
      </c>
      <c r="Z1292" s="51">
        <f t="shared" ca="1" si="460"/>
        <v>42790</v>
      </c>
      <c r="AA1292" s="6" t="str">
        <f t="shared" ca="1" si="461"/>
        <v>W-013669040</v>
      </c>
    </row>
    <row r="1293" spans="1:27" x14ac:dyDescent="0.25">
      <c r="A1293" s="9" t="s">
        <v>809</v>
      </c>
      <c r="B1293" s="10" t="str">
        <f t="shared" si="448"/>
        <v>CLOUD, BUMA MAIN</v>
      </c>
      <c r="C1293" s="2">
        <f>IFERROR(MATCH(MASTER!$A1293,'DJ PUBLISHING'!A:A,FALSE),1393)</f>
        <v>1393</v>
      </c>
      <c r="D1293" s="5" t="str">
        <f t="shared" ca="1" si="449"/>
        <v>-</v>
      </c>
      <c r="E1293" s="6" t="str">
        <f t="shared" ca="1" si="450"/>
        <v>-</v>
      </c>
      <c r="F1293" s="2">
        <f>IFERROR(MATCH(MASTER!$A1293,CLOUD!B:B,FALSE),1965)</f>
        <v>1055</v>
      </c>
      <c r="G1293" s="17">
        <f t="shared" ca="1" si="451"/>
        <v>612939</v>
      </c>
      <c r="H1293" s="18" t="str">
        <f t="shared" ca="1" si="452"/>
        <v>MONDAY MORNING</v>
      </c>
      <c r="I1293" s="19" t="str">
        <f t="shared" ca="1" si="453"/>
        <v>KROUWEL/KROUWEL</v>
      </c>
      <c r="J1293" s="2">
        <f>IFERROR(MATCH(MASTER!$A1293,'BUMA MAIN'!H:H,FALSE),4952)</f>
        <v>830</v>
      </c>
      <c r="K1293" s="32" t="str">
        <f t="shared" ca="1" si="440"/>
        <v>MONDAY MORNING</v>
      </c>
      <c r="L1293" s="33">
        <f t="shared" ca="1" si="441"/>
        <v>1351244</v>
      </c>
      <c r="M1293" s="33" t="str">
        <f t="shared" ca="1" si="442"/>
        <v>I-002289736-3</v>
      </c>
      <c r="N1293" s="33">
        <f t="shared" ca="1" si="443"/>
        <v>472380650</v>
      </c>
      <c r="O1293" s="33" t="str">
        <f t="shared" ca="1" si="444"/>
        <v>DJ PUBLISHING</v>
      </c>
      <c r="P1293" s="33">
        <f t="shared" ca="1" si="445"/>
        <v>11555770</v>
      </c>
      <c r="Q1293" s="33">
        <f t="shared" ca="1" si="446"/>
        <v>42360</v>
      </c>
      <c r="R1293" s="34" t="str">
        <f t="shared" ca="1" si="447"/>
        <v>W-010787089</v>
      </c>
      <c r="S1293" s="2">
        <f>IFERROR(MATCH(MASTER!$A1293,'BUMA ALT'!H:H,FALSE),4952)</f>
        <v>4952</v>
      </c>
      <c r="T1293" s="5" t="str">
        <f t="shared" ca="1" si="454"/>
        <v>-</v>
      </c>
      <c r="U1293" s="51" t="str">
        <f t="shared" ca="1" si="455"/>
        <v>-</v>
      </c>
      <c r="V1293" s="51" t="str">
        <f t="shared" ca="1" si="456"/>
        <v>-</v>
      </c>
      <c r="W1293" s="51" t="str">
        <f t="shared" ca="1" si="457"/>
        <v>-</v>
      </c>
      <c r="X1293" s="51" t="str">
        <f t="shared" ca="1" si="458"/>
        <v>-</v>
      </c>
      <c r="Y1293" s="51" t="str">
        <f t="shared" ca="1" si="459"/>
        <v>-</v>
      </c>
      <c r="Z1293" s="51" t="str">
        <f t="shared" ca="1" si="460"/>
        <v>-</v>
      </c>
      <c r="AA1293" s="6" t="str">
        <f t="shared" ca="1" si="461"/>
        <v>-</v>
      </c>
    </row>
    <row r="1294" spans="1:27" x14ac:dyDescent="0.25">
      <c r="A1294" s="9" t="s">
        <v>1824</v>
      </c>
      <c r="B1294" s="10" t="str">
        <f t="shared" si="448"/>
        <v>CLOUD</v>
      </c>
      <c r="C1294" s="2">
        <f>IFERROR(MATCH(MASTER!$A1294,'DJ PUBLISHING'!A:A,FALSE),1393)</f>
        <v>1393</v>
      </c>
      <c r="D1294" s="5" t="str">
        <f t="shared" ca="1" si="449"/>
        <v>-</v>
      </c>
      <c r="E1294" s="6" t="str">
        <f t="shared" ca="1" si="450"/>
        <v>-</v>
      </c>
      <c r="F1294" s="2">
        <f>IFERROR(MATCH(MASTER!$A1294,CLOUD!B:B,FALSE),1965)</f>
        <v>1056</v>
      </c>
      <c r="G1294" s="17">
        <f t="shared" ca="1" si="451"/>
        <v>628572</v>
      </c>
      <c r="H1294" s="18" t="str">
        <f t="shared" ca="1" si="452"/>
        <v>MONEY</v>
      </c>
      <c r="I1294" s="19" t="str">
        <f t="shared" ca="1" si="453"/>
        <v>ECKEBRECHT/OUDE WEERNINK</v>
      </c>
      <c r="J1294" s="2">
        <f>IFERROR(MATCH(MASTER!$A1294,'BUMA MAIN'!H:H,FALSE),4952)</f>
        <v>4952</v>
      </c>
      <c r="K1294" s="32" t="str">
        <f t="shared" ca="1" si="440"/>
        <v>-</v>
      </c>
      <c r="L1294" s="33" t="str">
        <f t="shared" ca="1" si="441"/>
        <v>-</v>
      </c>
      <c r="M1294" s="33" t="str">
        <f t="shared" ca="1" si="442"/>
        <v>-</v>
      </c>
      <c r="N1294" s="33" t="str">
        <f t="shared" ca="1" si="443"/>
        <v>-</v>
      </c>
      <c r="O1294" s="33" t="str">
        <f t="shared" ca="1" si="444"/>
        <v>-</v>
      </c>
      <c r="P1294" s="33" t="str">
        <f t="shared" ca="1" si="445"/>
        <v>-</v>
      </c>
      <c r="Q1294" s="33" t="str">
        <f t="shared" ca="1" si="446"/>
        <v>-</v>
      </c>
      <c r="R1294" s="34" t="str">
        <f t="shared" ca="1" si="447"/>
        <v>-</v>
      </c>
      <c r="S1294" s="2">
        <f>IFERROR(MATCH(MASTER!$A1294,'BUMA ALT'!H:H,FALSE),4952)</f>
        <v>4952</v>
      </c>
      <c r="T1294" s="5" t="str">
        <f t="shared" ca="1" si="454"/>
        <v>-</v>
      </c>
      <c r="U1294" s="51" t="str">
        <f t="shared" ca="1" si="455"/>
        <v>-</v>
      </c>
      <c r="V1294" s="51" t="str">
        <f t="shared" ca="1" si="456"/>
        <v>-</v>
      </c>
      <c r="W1294" s="51" t="str">
        <f t="shared" ca="1" si="457"/>
        <v>-</v>
      </c>
      <c r="X1294" s="51" t="str">
        <f t="shared" ca="1" si="458"/>
        <v>-</v>
      </c>
      <c r="Y1294" s="51" t="str">
        <f t="shared" ca="1" si="459"/>
        <v>-</v>
      </c>
      <c r="Z1294" s="51" t="str">
        <f t="shared" ca="1" si="460"/>
        <v>-</v>
      </c>
      <c r="AA1294" s="6" t="str">
        <f t="shared" ca="1" si="461"/>
        <v>-</v>
      </c>
    </row>
    <row r="1295" spans="1:27" x14ac:dyDescent="0.25">
      <c r="A1295" s="9" t="s">
        <v>1825</v>
      </c>
      <c r="B1295" s="10" t="str">
        <f t="shared" si="448"/>
        <v>DJ PUBLISHING, CLOUD</v>
      </c>
      <c r="C1295" s="2">
        <f>IFERROR(MATCH(MASTER!$A1295,'DJ PUBLISHING'!A:A,FALSE),1393)</f>
        <v>113</v>
      </c>
      <c r="D1295" s="5" t="str">
        <f t="shared" ca="1" si="449"/>
        <v>MONSOON</v>
      </c>
      <c r="E1295" s="6" t="str">
        <f t="shared" ca="1" si="450"/>
        <v>Scantraxx</v>
      </c>
      <c r="F1295" s="2">
        <f>IFERROR(MATCH(MASTER!$A1295,CLOUD!B:B,FALSE),1965)</f>
        <v>1057</v>
      </c>
      <c r="G1295" s="17">
        <f t="shared" ca="1" si="451"/>
        <v>92168</v>
      </c>
      <c r="H1295" s="18" t="str">
        <f t="shared" ca="1" si="452"/>
        <v>MONSOON</v>
      </c>
      <c r="I1295" s="19" t="str">
        <f t="shared" ca="1" si="453"/>
        <v>BUIJTENHEK/EVERS/MEESTERS</v>
      </c>
      <c r="J1295" s="2">
        <f>IFERROR(MATCH(MASTER!$A1295,'BUMA MAIN'!H:H,FALSE),4952)</f>
        <v>4952</v>
      </c>
      <c r="K1295" s="32" t="str">
        <f t="shared" ca="1" si="440"/>
        <v>-</v>
      </c>
      <c r="L1295" s="33" t="str">
        <f t="shared" ca="1" si="441"/>
        <v>-</v>
      </c>
      <c r="M1295" s="33" t="str">
        <f t="shared" ca="1" si="442"/>
        <v>-</v>
      </c>
      <c r="N1295" s="33" t="str">
        <f t="shared" ca="1" si="443"/>
        <v>-</v>
      </c>
      <c r="O1295" s="33" t="str">
        <f t="shared" ca="1" si="444"/>
        <v>-</v>
      </c>
      <c r="P1295" s="33" t="str">
        <f t="shared" ca="1" si="445"/>
        <v>-</v>
      </c>
      <c r="Q1295" s="33" t="str">
        <f t="shared" ca="1" si="446"/>
        <v>-</v>
      </c>
      <c r="R1295" s="34" t="str">
        <f t="shared" ca="1" si="447"/>
        <v>-</v>
      </c>
      <c r="S1295" s="2">
        <f>IFERROR(MATCH(MASTER!$A1295,'BUMA ALT'!H:H,FALSE),4952)</f>
        <v>4952</v>
      </c>
      <c r="T1295" s="5" t="str">
        <f t="shared" ca="1" si="454"/>
        <v>-</v>
      </c>
      <c r="U1295" s="51" t="str">
        <f t="shared" ca="1" si="455"/>
        <v>-</v>
      </c>
      <c r="V1295" s="51" t="str">
        <f t="shared" ca="1" si="456"/>
        <v>-</v>
      </c>
      <c r="W1295" s="51" t="str">
        <f t="shared" ca="1" si="457"/>
        <v>-</v>
      </c>
      <c r="X1295" s="51" t="str">
        <f t="shared" ca="1" si="458"/>
        <v>-</v>
      </c>
      <c r="Y1295" s="51" t="str">
        <f t="shared" ca="1" si="459"/>
        <v>-</v>
      </c>
      <c r="Z1295" s="51" t="str">
        <f t="shared" ca="1" si="460"/>
        <v>-</v>
      </c>
      <c r="AA1295" s="6" t="str">
        <f t="shared" ca="1" si="461"/>
        <v>-</v>
      </c>
    </row>
    <row r="1296" spans="1:27" x14ac:dyDescent="0.25">
      <c r="A1296" s="9" t="s">
        <v>572</v>
      </c>
      <c r="B1296" s="10" t="str">
        <f t="shared" si="448"/>
        <v>DJ PUBLISHING, CLOUD, BUMA MAIN</v>
      </c>
      <c r="C1296" s="2">
        <f>IFERROR(MATCH(MASTER!$A1296,'DJ PUBLISHING'!A:A,FALSE),1393)</f>
        <v>1002</v>
      </c>
      <c r="D1296" s="5" t="str">
        <f t="shared" ca="1" si="449"/>
        <v>MONSTER</v>
      </c>
      <c r="E1296" s="6" t="str">
        <f t="shared" ca="1" si="450"/>
        <v>A2 Records</v>
      </c>
      <c r="F1296" s="2">
        <f>IFERROR(MATCH(MASTER!$A1296,CLOUD!B:B,FALSE),1965)</f>
        <v>1058</v>
      </c>
      <c r="G1296" s="17">
        <f t="shared" ca="1" si="451"/>
        <v>111115</v>
      </c>
      <c r="H1296" s="18" t="str">
        <f t="shared" ca="1" si="452"/>
        <v>MONSTER</v>
      </c>
      <c r="I1296" s="19" t="str">
        <f t="shared" ca="1" si="453"/>
        <v xml:space="preserve">TROHA </v>
      </c>
      <c r="J1296" s="2">
        <f>IFERROR(MATCH(MASTER!$A1296,'BUMA MAIN'!H:H,FALSE),4952)</f>
        <v>591</v>
      </c>
      <c r="K1296" s="32" t="str">
        <f t="shared" ca="1" si="440"/>
        <v>MONSTER</v>
      </c>
      <c r="L1296" s="33">
        <f t="shared" ca="1" si="441"/>
        <v>1351244</v>
      </c>
      <c r="M1296" s="33" t="str">
        <f t="shared" ca="1" si="442"/>
        <v>I-002289736-3</v>
      </c>
      <c r="N1296" s="33">
        <f t="shared" ca="1" si="443"/>
        <v>472380650</v>
      </c>
      <c r="O1296" s="33" t="str">
        <f t="shared" ca="1" si="444"/>
        <v>DJ PUBLISHING</v>
      </c>
      <c r="P1296" s="33">
        <f t="shared" ca="1" si="445"/>
        <v>11555158</v>
      </c>
      <c r="Q1296" s="33">
        <f t="shared" ca="1" si="446"/>
        <v>42352</v>
      </c>
      <c r="R1296" s="34" t="str">
        <f t="shared" ca="1" si="447"/>
        <v>W-009364975</v>
      </c>
      <c r="S1296" s="2">
        <f>IFERROR(MATCH(MASTER!$A1296,'BUMA ALT'!H:H,FALSE),4952)</f>
        <v>4952</v>
      </c>
      <c r="T1296" s="5" t="str">
        <f t="shared" ca="1" si="454"/>
        <v>-</v>
      </c>
      <c r="U1296" s="51" t="str">
        <f t="shared" ca="1" si="455"/>
        <v>-</v>
      </c>
      <c r="V1296" s="51" t="str">
        <f t="shared" ca="1" si="456"/>
        <v>-</v>
      </c>
      <c r="W1296" s="51" t="str">
        <f t="shared" ca="1" si="457"/>
        <v>-</v>
      </c>
      <c r="X1296" s="51" t="str">
        <f t="shared" ca="1" si="458"/>
        <v>-</v>
      </c>
      <c r="Y1296" s="51" t="str">
        <f t="shared" ca="1" si="459"/>
        <v>-</v>
      </c>
      <c r="Z1296" s="51" t="str">
        <f t="shared" ca="1" si="460"/>
        <v>-</v>
      </c>
      <c r="AA1296" s="6" t="str">
        <f t="shared" ca="1" si="461"/>
        <v>-</v>
      </c>
    </row>
    <row r="1297" spans="1:27" x14ac:dyDescent="0.25">
      <c r="A1297" s="9" t="s">
        <v>1827</v>
      </c>
      <c r="B1297" s="10" t="str">
        <f t="shared" si="448"/>
        <v>CLOUD</v>
      </c>
      <c r="C1297" s="2">
        <f>IFERROR(MATCH(MASTER!$A1297,'DJ PUBLISHING'!A:A,FALSE),1393)</f>
        <v>1393</v>
      </c>
      <c r="D1297" s="5" t="str">
        <f t="shared" ca="1" si="449"/>
        <v>-</v>
      </c>
      <c r="E1297" s="6" t="str">
        <f t="shared" ca="1" si="450"/>
        <v>-</v>
      </c>
      <c r="F1297" s="2">
        <f>IFERROR(MATCH(MASTER!$A1297,CLOUD!B:B,FALSE),1965)</f>
        <v>1060</v>
      </c>
      <c r="G1297" s="17">
        <f t="shared" ca="1" si="451"/>
        <v>1123</v>
      </c>
      <c r="H1297" s="18" t="str">
        <f t="shared" ca="1" si="452"/>
        <v>MOONWALKERZ</v>
      </c>
      <c r="I1297" s="19" t="str">
        <f t="shared" ca="1" si="453"/>
        <v>DUTRIEUX/WERVER</v>
      </c>
      <c r="J1297" s="2">
        <f>IFERROR(MATCH(MASTER!$A1297,'BUMA MAIN'!H:H,FALSE),4952)</f>
        <v>4952</v>
      </c>
      <c r="K1297" s="32" t="str">
        <f t="shared" ca="1" si="440"/>
        <v>-</v>
      </c>
      <c r="L1297" s="33" t="str">
        <f t="shared" ca="1" si="441"/>
        <v>-</v>
      </c>
      <c r="M1297" s="33" t="str">
        <f t="shared" ca="1" si="442"/>
        <v>-</v>
      </c>
      <c r="N1297" s="33" t="str">
        <f t="shared" ca="1" si="443"/>
        <v>-</v>
      </c>
      <c r="O1297" s="33" t="str">
        <f t="shared" ca="1" si="444"/>
        <v>-</v>
      </c>
      <c r="P1297" s="33" t="str">
        <f t="shared" ca="1" si="445"/>
        <v>-</v>
      </c>
      <c r="Q1297" s="33" t="str">
        <f t="shared" ca="1" si="446"/>
        <v>-</v>
      </c>
      <c r="R1297" s="34" t="str">
        <f t="shared" ca="1" si="447"/>
        <v>-</v>
      </c>
      <c r="S1297" s="2">
        <f>IFERROR(MATCH(MASTER!$A1297,'BUMA ALT'!H:H,FALSE),4952)</f>
        <v>4952</v>
      </c>
      <c r="T1297" s="5" t="str">
        <f t="shared" ca="1" si="454"/>
        <v>-</v>
      </c>
      <c r="U1297" s="51" t="str">
        <f t="shared" ca="1" si="455"/>
        <v>-</v>
      </c>
      <c r="V1297" s="51" t="str">
        <f t="shared" ca="1" si="456"/>
        <v>-</v>
      </c>
      <c r="W1297" s="51" t="str">
        <f t="shared" ca="1" si="457"/>
        <v>-</v>
      </c>
      <c r="X1297" s="51" t="str">
        <f t="shared" ca="1" si="458"/>
        <v>-</v>
      </c>
      <c r="Y1297" s="51" t="str">
        <f t="shared" ca="1" si="459"/>
        <v>-</v>
      </c>
      <c r="Z1297" s="51" t="str">
        <f t="shared" ca="1" si="460"/>
        <v>-</v>
      </c>
      <c r="AA1297" s="6" t="str">
        <f t="shared" ca="1" si="461"/>
        <v>-</v>
      </c>
    </row>
    <row r="1298" spans="1:27" x14ac:dyDescent="0.25">
      <c r="A1298" s="9" t="s">
        <v>36</v>
      </c>
      <c r="B1298" s="10" t="str">
        <f t="shared" si="448"/>
        <v>DJ PUBLISHING, CLOUD, BUMA MAIN</v>
      </c>
      <c r="C1298" s="2">
        <f>IFERROR(MATCH(MASTER!$A1298,'DJ PUBLISHING'!A:A,FALSE),1393)</f>
        <v>1286</v>
      </c>
      <c r="D1298" s="5" t="str">
        <f t="shared" ca="1" si="449"/>
        <v>MORE ACTION</v>
      </c>
      <c r="E1298" s="6" t="str">
        <f t="shared" ca="1" si="450"/>
        <v>SPECIAL</v>
      </c>
      <c r="F1298" s="2">
        <f>IFERROR(MATCH(MASTER!$A1298,CLOUD!B:B,FALSE),1965)</f>
        <v>1061</v>
      </c>
      <c r="G1298" s="17">
        <f t="shared" ca="1" si="451"/>
        <v>649</v>
      </c>
      <c r="H1298" s="18" t="str">
        <f t="shared" ca="1" si="452"/>
        <v>MORE ACTION</v>
      </c>
      <c r="I1298" s="19" t="str">
        <f t="shared" ca="1" si="453"/>
        <v>RAMSOEDIT/WITJES</v>
      </c>
      <c r="J1298" s="2">
        <f>IFERROR(MATCH(MASTER!$A1298,'BUMA MAIN'!H:H,FALSE),4952)</f>
        <v>42</v>
      </c>
      <c r="K1298" s="32" t="str">
        <f t="shared" ca="1" si="440"/>
        <v>MORE ACTION</v>
      </c>
      <c r="L1298" s="33">
        <f t="shared" ca="1" si="441"/>
        <v>1351244</v>
      </c>
      <c r="M1298" s="33" t="str">
        <f t="shared" ca="1" si="442"/>
        <v>I-002289736-3</v>
      </c>
      <c r="N1298" s="33">
        <f t="shared" ca="1" si="443"/>
        <v>472380650</v>
      </c>
      <c r="O1298" s="33" t="str">
        <f t="shared" ca="1" si="444"/>
        <v>DJ PUBLISHING</v>
      </c>
      <c r="P1298" s="33">
        <f t="shared" ca="1" si="445"/>
        <v>4792317</v>
      </c>
      <c r="Q1298" s="33">
        <f t="shared" ca="1" si="446"/>
        <v>38643</v>
      </c>
      <c r="R1298" s="34" t="str">
        <f t="shared" ca="1" si="447"/>
        <v>W-004235295</v>
      </c>
      <c r="S1298" s="2">
        <f>IFERROR(MATCH(MASTER!$A1298,'BUMA ALT'!H:H,FALSE),4952)</f>
        <v>4952</v>
      </c>
      <c r="T1298" s="5" t="str">
        <f t="shared" ca="1" si="454"/>
        <v>-</v>
      </c>
      <c r="U1298" s="51" t="str">
        <f t="shared" ca="1" si="455"/>
        <v>-</v>
      </c>
      <c r="V1298" s="51" t="str">
        <f t="shared" ca="1" si="456"/>
        <v>-</v>
      </c>
      <c r="W1298" s="51" t="str">
        <f t="shared" ca="1" si="457"/>
        <v>-</v>
      </c>
      <c r="X1298" s="51" t="str">
        <f t="shared" ca="1" si="458"/>
        <v>-</v>
      </c>
      <c r="Y1298" s="51" t="str">
        <f t="shared" ca="1" si="459"/>
        <v>-</v>
      </c>
      <c r="Z1298" s="51" t="str">
        <f t="shared" ca="1" si="460"/>
        <v>-</v>
      </c>
      <c r="AA1298" s="6" t="str">
        <f t="shared" ca="1" si="461"/>
        <v>-</v>
      </c>
    </row>
    <row r="1299" spans="1:27" x14ac:dyDescent="0.25">
      <c r="A1299" s="9" t="s">
        <v>1828</v>
      </c>
      <c r="B1299" s="10" t="str">
        <f t="shared" si="448"/>
        <v>DJ PUBLISHING, CLOUD</v>
      </c>
      <c r="C1299" s="2">
        <f>IFERROR(MATCH(MASTER!$A1299,'DJ PUBLISHING'!A:A,FALSE),1393)</f>
        <v>1172</v>
      </c>
      <c r="D1299" s="5" t="str">
        <f t="shared" ca="1" si="449"/>
        <v>MORE AND MORE</v>
      </c>
      <c r="E1299" s="6" t="str">
        <f t="shared" ca="1" si="450"/>
        <v>ITALIAN HARDSTYLE</v>
      </c>
      <c r="F1299" s="2">
        <f>IFERROR(MATCH(MASTER!$A1299,CLOUD!B:B,FALSE),1965)</f>
        <v>1062</v>
      </c>
      <c r="G1299" s="17">
        <f t="shared" ca="1" si="451"/>
        <v>81380</v>
      </c>
      <c r="H1299" s="18" t="str">
        <f t="shared" ca="1" si="452"/>
        <v>MORE AND MORE</v>
      </c>
      <c r="I1299" s="19" t="str">
        <f t="shared" ca="1" si="453"/>
        <v>POMPONIO</v>
      </c>
      <c r="J1299" s="2">
        <f>IFERROR(MATCH(MASTER!$A1299,'BUMA MAIN'!H:H,FALSE),4952)</f>
        <v>4952</v>
      </c>
      <c r="K1299" s="32" t="str">
        <f t="shared" ca="1" si="440"/>
        <v>-</v>
      </c>
      <c r="L1299" s="33" t="str">
        <f t="shared" ca="1" si="441"/>
        <v>-</v>
      </c>
      <c r="M1299" s="33" t="str">
        <f t="shared" ca="1" si="442"/>
        <v>-</v>
      </c>
      <c r="N1299" s="33" t="str">
        <f t="shared" ca="1" si="443"/>
        <v>-</v>
      </c>
      <c r="O1299" s="33" t="str">
        <f t="shared" ca="1" si="444"/>
        <v>-</v>
      </c>
      <c r="P1299" s="33" t="str">
        <f t="shared" ca="1" si="445"/>
        <v>-</v>
      </c>
      <c r="Q1299" s="33" t="str">
        <f t="shared" ca="1" si="446"/>
        <v>-</v>
      </c>
      <c r="R1299" s="34" t="str">
        <f t="shared" ca="1" si="447"/>
        <v>-</v>
      </c>
      <c r="S1299" s="2">
        <f>IFERROR(MATCH(MASTER!$A1299,'BUMA ALT'!H:H,FALSE),4952)</f>
        <v>4952</v>
      </c>
      <c r="T1299" s="5" t="str">
        <f t="shared" ca="1" si="454"/>
        <v>-</v>
      </c>
      <c r="U1299" s="51" t="str">
        <f t="shared" ca="1" si="455"/>
        <v>-</v>
      </c>
      <c r="V1299" s="51" t="str">
        <f t="shared" ca="1" si="456"/>
        <v>-</v>
      </c>
      <c r="W1299" s="51" t="str">
        <f t="shared" ca="1" si="457"/>
        <v>-</v>
      </c>
      <c r="X1299" s="51" t="str">
        <f t="shared" ca="1" si="458"/>
        <v>-</v>
      </c>
      <c r="Y1299" s="51" t="str">
        <f t="shared" ca="1" si="459"/>
        <v>-</v>
      </c>
      <c r="Z1299" s="51" t="str">
        <f t="shared" ca="1" si="460"/>
        <v>-</v>
      </c>
      <c r="AA1299" s="6" t="str">
        <f t="shared" ca="1" si="461"/>
        <v>-</v>
      </c>
    </row>
    <row r="1300" spans="1:27" x14ac:dyDescent="0.25">
      <c r="A1300" s="9" t="s">
        <v>386</v>
      </c>
      <c r="B1300" s="10" t="str">
        <f t="shared" si="448"/>
        <v>DJ PUBLISHING, CLOUD, BUMA MAIN</v>
      </c>
      <c r="C1300" s="2">
        <f>IFERROR(MATCH(MASTER!$A1300,'DJ PUBLISHING'!A:A,FALSE),1393)</f>
        <v>691</v>
      </c>
      <c r="D1300" s="5" t="str">
        <f t="shared" ca="1" si="449"/>
        <v>MORNING RAIN</v>
      </c>
      <c r="E1300" s="6" t="str">
        <f t="shared" ca="1" si="450"/>
        <v>X-BONE</v>
      </c>
      <c r="F1300" s="2">
        <f>IFERROR(MATCH(MASTER!$A1300,CLOUD!B:B,FALSE),1965)</f>
        <v>1063</v>
      </c>
      <c r="G1300" s="17">
        <f t="shared" ca="1" si="451"/>
        <v>398974</v>
      </c>
      <c r="H1300" s="18" t="str">
        <f t="shared" ca="1" si="452"/>
        <v>MORNING RAIN</v>
      </c>
      <c r="I1300" s="19" t="str">
        <f t="shared" ca="1" si="453"/>
        <v>SELMI</v>
      </c>
      <c r="J1300" s="2">
        <f>IFERROR(MATCH(MASTER!$A1300,'BUMA MAIN'!H:H,FALSE),4952)</f>
        <v>405</v>
      </c>
      <c r="K1300" s="32" t="str">
        <f t="shared" ca="1" si="440"/>
        <v>MORNING RAIN</v>
      </c>
      <c r="L1300" s="33">
        <f t="shared" ca="1" si="441"/>
        <v>1351244</v>
      </c>
      <c r="M1300" s="33" t="str">
        <f t="shared" ca="1" si="442"/>
        <v>I-002289736-3</v>
      </c>
      <c r="N1300" s="33">
        <f t="shared" ca="1" si="443"/>
        <v>472380650</v>
      </c>
      <c r="O1300" s="33" t="str">
        <f t="shared" ca="1" si="444"/>
        <v>DJ PUBLISHING</v>
      </c>
      <c r="P1300" s="33">
        <f t="shared" ca="1" si="445"/>
        <v>11549687</v>
      </c>
      <c r="Q1300" s="33">
        <f t="shared" ca="1" si="446"/>
        <v>42290</v>
      </c>
      <c r="R1300" s="34" t="str">
        <f t="shared" ca="1" si="447"/>
        <v>W-010463798</v>
      </c>
      <c r="S1300" s="2">
        <f>IFERROR(MATCH(MASTER!$A1300,'BUMA ALT'!H:H,FALSE),4952)</f>
        <v>4952</v>
      </c>
      <c r="T1300" s="5" t="str">
        <f t="shared" ca="1" si="454"/>
        <v>-</v>
      </c>
      <c r="U1300" s="51" t="str">
        <f t="shared" ca="1" si="455"/>
        <v>-</v>
      </c>
      <c r="V1300" s="51" t="str">
        <f t="shared" ca="1" si="456"/>
        <v>-</v>
      </c>
      <c r="W1300" s="51" t="str">
        <f t="shared" ca="1" si="457"/>
        <v>-</v>
      </c>
      <c r="X1300" s="51" t="str">
        <f t="shared" ca="1" si="458"/>
        <v>-</v>
      </c>
      <c r="Y1300" s="51" t="str">
        <f t="shared" ca="1" si="459"/>
        <v>-</v>
      </c>
      <c r="Z1300" s="51" t="str">
        <f t="shared" ca="1" si="460"/>
        <v>-</v>
      </c>
      <c r="AA1300" s="6" t="str">
        <f t="shared" ca="1" si="461"/>
        <v>-</v>
      </c>
    </row>
    <row r="1301" spans="1:27" x14ac:dyDescent="0.25">
      <c r="A1301" s="9" t="s">
        <v>3294</v>
      </c>
      <c r="B1301" s="10" t="str">
        <f t="shared" si="448"/>
        <v>BUMA ALT</v>
      </c>
      <c r="C1301" s="2">
        <f>IFERROR(MATCH(MASTER!$A1301,'DJ PUBLISHING'!A:A,FALSE),1393)</f>
        <v>1393</v>
      </c>
      <c r="D1301" s="5" t="str">
        <f t="shared" ca="1" si="449"/>
        <v>-</v>
      </c>
      <c r="E1301" s="6" t="str">
        <f t="shared" ca="1" si="450"/>
        <v>-</v>
      </c>
      <c r="F1301" s="2">
        <f>IFERROR(MATCH(MASTER!$A1301,CLOUD!B:B,FALSE),1965)</f>
        <v>1965</v>
      </c>
      <c r="G1301" s="17" t="str">
        <f t="shared" ca="1" si="451"/>
        <v>-</v>
      </c>
      <c r="H1301" s="18" t="str">
        <f t="shared" ca="1" si="452"/>
        <v>-</v>
      </c>
      <c r="I1301" s="19" t="str">
        <f t="shared" ca="1" si="453"/>
        <v>-</v>
      </c>
      <c r="J1301" s="2">
        <f>IFERROR(MATCH(MASTER!$A1301,'BUMA MAIN'!H:H,FALSE),4952)</f>
        <v>4952</v>
      </c>
      <c r="K1301" s="32" t="str">
        <f t="shared" ca="1" si="440"/>
        <v>-</v>
      </c>
      <c r="L1301" s="33" t="str">
        <f t="shared" ca="1" si="441"/>
        <v>-</v>
      </c>
      <c r="M1301" s="33" t="str">
        <f t="shared" ca="1" si="442"/>
        <v>-</v>
      </c>
      <c r="N1301" s="33" t="str">
        <f t="shared" ca="1" si="443"/>
        <v>-</v>
      </c>
      <c r="O1301" s="33" t="str">
        <f t="shared" ca="1" si="444"/>
        <v>-</v>
      </c>
      <c r="P1301" s="33" t="str">
        <f t="shared" ca="1" si="445"/>
        <v>-</v>
      </c>
      <c r="Q1301" s="33" t="str">
        <f t="shared" ca="1" si="446"/>
        <v>-</v>
      </c>
      <c r="R1301" s="34" t="str">
        <f t="shared" ca="1" si="447"/>
        <v>-</v>
      </c>
      <c r="S1301" s="2">
        <f>IFERROR(MATCH(MASTER!$A1301,'BUMA ALT'!H:H,FALSE),4952)</f>
        <v>1421</v>
      </c>
      <c r="T1301" s="5" t="str">
        <f t="shared" ca="1" si="454"/>
        <v>MORNING RAIN (ORIGINAL MIX)</v>
      </c>
      <c r="U1301" s="51">
        <f t="shared" ca="1" si="455"/>
        <v>1351244</v>
      </c>
      <c r="V1301" s="51" t="str">
        <f t="shared" ca="1" si="456"/>
        <v>I-002289736-3</v>
      </c>
      <c r="W1301" s="51">
        <f t="shared" ca="1" si="457"/>
        <v>472380650</v>
      </c>
      <c r="X1301" s="51" t="str">
        <f t="shared" ca="1" si="458"/>
        <v>DJ PUBLISHING</v>
      </c>
      <c r="Y1301" s="51">
        <f t="shared" ca="1" si="459"/>
        <v>11590270</v>
      </c>
      <c r="Z1301" s="51">
        <f t="shared" ca="1" si="460"/>
        <v>42790</v>
      </c>
      <c r="AA1301" s="6" t="str">
        <f t="shared" ca="1" si="461"/>
        <v>W-013669032</v>
      </c>
    </row>
    <row r="1302" spans="1:27" x14ac:dyDescent="0.25">
      <c r="A1302" s="9" t="s">
        <v>1829</v>
      </c>
      <c r="B1302" s="10" t="str">
        <f t="shared" si="448"/>
        <v>DJ PUBLISHING, CLOUD</v>
      </c>
      <c r="C1302" s="2">
        <f>IFERROR(MATCH(MASTER!$A1302,'DJ PUBLISHING'!A:A,FALSE),1393)</f>
        <v>36</v>
      </c>
      <c r="D1302" s="5" t="str">
        <f t="shared" ca="1" si="449"/>
        <v>MORPHED</v>
      </c>
      <c r="E1302" s="6" t="str">
        <f t="shared" ca="1" si="450"/>
        <v>Scantraxx</v>
      </c>
      <c r="F1302" s="2">
        <f>IFERROR(MATCH(MASTER!$A1302,CLOUD!B:B,FALSE),1965)</f>
        <v>1064</v>
      </c>
      <c r="G1302" s="17">
        <f t="shared" ca="1" si="451"/>
        <v>7985</v>
      </c>
      <c r="H1302" s="18" t="str">
        <f t="shared" ca="1" si="452"/>
        <v>MORPHED</v>
      </c>
      <c r="I1302" s="19" t="str">
        <f t="shared" ca="1" si="453"/>
        <v>ELKABAS</v>
      </c>
      <c r="J1302" s="2">
        <f>IFERROR(MATCH(MASTER!$A1302,'BUMA MAIN'!H:H,FALSE),4952)</f>
        <v>4952</v>
      </c>
      <c r="K1302" s="32" t="str">
        <f t="shared" ca="1" si="440"/>
        <v>-</v>
      </c>
      <c r="L1302" s="33" t="str">
        <f t="shared" ca="1" si="441"/>
        <v>-</v>
      </c>
      <c r="M1302" s="33" t="str">
        <f t="shared" ca="1" si="442"/>
        <v>-</v>
      </c>
      <c r="N1302" s="33" t="str">
        <f t="shared" ca="1" si="443"/>
        <v>-</v>
      </c>
      <c r="O1302" s="33" t="str">
        <f t="shared" ca="1" si="444"/>
        <v>-</v>
      </c>
      <c r="P1302" s="33" t="str">
        <f t="shared" ca="1" si="445"/>
        <v>-</v>
      </c>
      <c r="Q1302" s="33" t="str">
        <f t="shared" ca="1" si="446"/>
        <v>-</v>
      </c>
      <c r="R1302" s="34" t="str">
        <f t="shared" ca="1" si="447"/>
        <v>-</v>
      </c>
      <c r="S1302" s="2">
        <f>IFERROR(MATCH(MASTER!$A1302,'BUMA ALT'!H:H,FALSE),4952)</f>
        <v>4952</v>
      </c>
      <c r="T1302" s="5" t="str">
        <f t="shared" ca="1" si="454"/>
        <v>-</v>
      </c>
      <c r="U1302" s="51" t="str">
        <f t="shared" ca="1" si="455"/>
        <v>-</v>
      </c>
      <c r="V1302" s="51" t="str">
        <f t="shared" ca="1" si="456"/>
        <v>-</v>
      </c>
      <c r="W1302" s="51" t="str">
        <f t="shared" ca="1" si="457"/>
        <v>-</v>
      </c>
      <c r="X1302" s="51" t="str">
        <f t="shared" ca="1" si="458"/>
        <v>-</v>
      </c>
      <c r="Y1302" s="51" t="str">
        <f t="shared" ca="1" si="459"/>
        <v>-</v>
      </c>
      <c r="Z1302" s="51" t="str">
        <f t="shared" ca="1" si="460"/>
        <v>-</v>
      </c>
      <c r="AA1302" s="6" t="str">
        <f t="shared" ca="1" si="461"/>
        <v>-</v>
      </c>
    </row>
    <row r="1303" spans="1:27" x14ac:dyDescent="0.25">
      <c r="A1303" s="9" t="s">
        <v>1830</v>
      </c>
      <c r="B1303" s="10" t="str">
        <f t="shared" si="448"/>
        <v>CLOUD</v>
      </c>
      <c r="C1303" s="2">
        <f>IFERROR(MATCH(MASTER!$A1303,'DJ PUBLISHING'!A:A,FALSE),1393)</f>
        <v>1393</v>
      </c>
      <c r="D1303" s="5" t="str">
        <f t="shared" ca="1" si="449"/>
        <v>-</v>
      </c>
      <c r="E1303" s="6" t="str">
        <f t="shared" ca="1" si="450"/>
        <v>-</v>
      </c>
      <c r="F1303" s="2">
        <f>IFERROR(MATCH(MASTER!$A1303,CLOUD!B:B,FALSE),1965)</f>
        <v>1065</v>
      </c>
      <c r="G1303" s="17">
        <f t="shared" ca="1" si="451"/>
        <v>81472</v>
      </c>
      <c r="H1303" s="18" t="str">
        <f t="shared" ca="1" si="452"/>
        <v>MOTHERFUCK</v>
      </c>
      <c r="I1303" s="19" t="str">
        <f t="shared" ca="1" si="453"/>
        <v>DROOGER/PALEN VAN DER</v>
      </c>
      <c r="J1303" s="2">
        <f>IFERROR(MATCH(MASTER!$A1303,'BUMA MAIN'!H:H,FALSE),4952)</f>
        <v>4952</v>
      </c>
      <c r="K1303" s="32" t="str">
        <f t="shared" ca="1" si="440"/>
        <v>-</v>
      </c>
      <c r="L1303" s="33" t="str">
        <f t="shared" ca="1" si="441"/>
        <v>-</v>
      </c>
      <c r="M1303" s="33" t="str">
        <f t="shared" ca="1" si="442"/>
        <v>-</v>
      </c>
      <c r="N1303" s="33" t="str">
        <f t="shared" ca="1" si="443"/>
        <v>-</v>
      </c>
      <c r="O1303" s="33" t="str">
        <f t="shared" ca="1" si="444"/>
        <v>-</v>
      </c>
      <c r="P1303" s="33" t="str">
        <f t="shared" ca="1" si="445"/>
        <v>-</v>
      </c>
      <c r="Q1303" s="33" t="str">
        <f t="shared" ca="1" si="446"/>
        <v>-</v>
      </c>
      <c r="R1303" s="34" t="str">
        <f t="shared" ca="1" si="447"/>
        <v>-</v>
      </c>
      <c r="S1303" s="2">
        <f>IFERROR(MATCH(MASTER!$A1303,'BUMA ALT'!H:H,FALSE),4952)</f>
        <v>4952</v>
      </c>
      <c r="T1303" s="5" t="str">
        <f t="shared" ca="1" si="454"/>
        <v>-</v>
      </c>
      <c r="U1303" s="51" t="str">
        <f t="shared" ca="1" si="455"/>
        <v>-</v>
      </c>
      <c r="V1303" s="51" t="str">
        <f t="shared" ca="1" si="456"/>
        <v>-</v>
      </c>
      <c r="W1303" s="51" t="str">
        <f t="shared" ca="1" si="457"/>
        <v>-</v>
      </c>
      <c r="X1303" s="51" t="str">
        <f t="shared" ca="1" si="458"/>
        <v>-</v>
      </c>
      <c r="Y1303" s="51" t="str">
        <f t="shared" ca="1" si="459"/>
        <v>-</v>
      </c>
      <c r="Z1303" s="51" t="str">
        <f t="shared" ca="1" si="460"/>
        <v>-</v>
      </c>
      <c r="AA1303" s="6" t="str">
        <f t="shared" ca="1" si="461"/>
        <v>-</v>
      </c>
    </row>
    <row r="1304" spans="1:27" x14ac:dyDescent="0.25">
      <c r="A1304" s="9" t="s">
        <v>1831</v>
      </c>
      <c r="B1304" s="10" t="str">
        <f t="shared" si="448"/>
        <v>DJ PUBLISHING, CLOUD</v>
      </c>
      <c r="C1304" s="2">
        <f>IFERROR(MATCH(MASTER!$A1304,'DJ PUBLISHING'!A:A,FALSE),1393)</f>
        <v>1164</v>
      </c>
      <c r="D1304" s="5" t="str">
        <f t="shared" ca="1" si="449"/>
        <v>MOTHERLAND</v>
      </c>
      <c r="E1304" s="6" t="str">
        <f t="shared" ca="1" si="450"/>
        <v>ITALIAN HARDSTYLE</v>
      </c>
      <c r="F1304" s="2">
        <f>IFERROR(MATCH(MASTER!$A1304,CLOUD!B:B,FALSE),1965)</f>
        <v>1066</v>
      </c>
      <c r="G1304" s="17">
        <f t="shared" ca="1" si="451"/>
        <v>81378</v>
      </c>
      <c r="H1304" s="18" t="str">
        <f t="shared" ca="1" si="452"/>
        <v>MOTHERLAND</v>
      </c>
      <c r="I1304" s="19" t="str">
        <f t="shared" ca="1" si="453"/>
        <v>POMPONIO</v>
      </c>
      <c r="J1304" s="2">
        <f>IFERROR(MATCH(MASTER!$A1304,'BUMA MAIN'!H:H,FALSE),4952)</f>
        <v>4952</v>
      </c>
      <c r="K1304" s="32" t="str">
        <f t="shared" ca="1" si="440"/>
        <v>-</v>
      </c>
      <c r="L1304" s="33" t="str">
        <f t="shared" ca="1" si="441"/>
        <v>-</v>
      </c>
      <c r="M1304" s="33" t="str">
        <f t="shared" ca="1" si="442"/>
        <v>-</v>
      </c>
      <c r="N1304" s="33" t="str">
        <f t="shared" ca="1" si="443"/>
        <v>-</v>
      </c>
      <c r="O1304" s="33" t="str">
        <f t="shared" ca="1" si="444"/>
        <v>-</v>
      </c>
      <c r="P1304" s="33" t="str">
        <f t="shared" ca="1" si="445"/>
        <v>-</v>
      </c>
      <c r="Q1304" s="33" t="str">
        <f t="shared" ca="1" si="446"/>
        <v>-</v>
      </c>
      <c r="R1304" s="34" t="str">
        <f t="shared" ca="1" si="447"/>
        <v>-</v>
      </c>
      <c r="S1304" s="2">
        <f>IFERROR(MATCH(MASTER!$A1304,'BUMA ALT'!H:H,FALSE),4952)</f>
        <v>4952</v>
      </c>
      <c r="T1304" s="5" t="str">
        <f t="shared" ca="1" si="454"/>
        <v>-</v>
      </c>
      <c r="U1304" s="51" t="str">
        <f t="shared" ca="1" si="455"/>
        <v>-</v>
      </c>
      <c r="V1304" s="51" t="str">
        <f t="shared" ca="1" si="456"/>
        <v>-</v>
      </c>
      <c r="W1304" s="51" t="str">
        <f t="shared" ca="1" si="457"/>
        <v>-</v>
      </c>
      <c r="X1304" s="51" t="str">
        <f t="shared" ca="1" si="458"/>
        <v>-</v>
      </c>
      <c r="Y1304" s="51" t="str">
        <f t="shared" ca="1" si="459"/>
        <v>-</v>
      </c>
      <c r="Z1304" s="51" t="str">
        <f t="shared" ca="1" si="460"/>
        <v>-</v>
      </c>
      <c r="AA1304" s="6" t="str">
        <f t="shared" ca="1" si="461"/>
        <v>-</v>
      </c>
    </row>
    <row r="1305" spans="1:27" x14ac:dyDescent="0.25">
      <c r="A1305" s="9" t="s">
        <v>1832</v>
      </c>
      <c r="B1305" s="10" t="str">
        <f t="shared" si="448"/>
        <v>DJ PUBLISHING, CLOUD</v>
      </c>
      <c r="C1305" s="2">
        <f>IFERROR(MATCH(MASTER!$A1305,'DJ PUBLISHING'!A:A,FALSE),1393)</f>
        <v>87</v>
      </c>
      <c r="D1305" s="5" t="str">
        <f t="shared" ca="1" si="449"/>
        <v>MOVE 2 THIZ</v>
      </c>
      <c r="E1305" s="6" t="str">
        <f t="shared" ca="1" si="450"/>
        <v>Scantraxx</v>
      </c>
      <c r="F1305" s="2">
        <f>IFERROR(MATCH(MASTER!$A1305,CLOUD!B:B,FALSE),1965)</f>
        <v>1067</v>
      </c>
      <c r="G1305" s="17">
        <f t="shared" ca="1" si="451"/>
        <v>82685</v>
      </c>
      <c r="H1305" s="18" t="str">
        <f t="shared" ca="1" si="452"/>
        <v>MOVE 2 THIZ</v>
      </c>
      <c r="I1305" s="19" t="str">
        <f t="shared" ca="1" si="453"/>
        <v>DROOGER/PECHLER/VAN DER ZWAN</v>
      </c>
      <c r="J1305" s="2">
        <f>IFERROR(MATCH(MASTER!$A1305,'BUMA MAIN'!H:H,FALSE),4952)</f>
        <v>4952</v>
      </c>
      <c r="K1305" s="32" t="str">
        <f t="shared" ca="1" si="440"/>
        <v>-</v>
      </c>
      <c r="L1305" s="33" t="str">
        <f t="shared" ca="1" si="441"/>
        <v>-</v>
      </c>
      <c r="M1305" s="33" t="str">
        <f t="shared" ca="1" si="442"/>
        <v>-</v>
      </c>
      <c r="N1305" s="33" t="str">
        <f t="shared" ca="1" si="443"/>
        <v>-</v>
      </c>
      <c r="O1305" s="33" t="str">
        <f t="shared" ca="1" si="444"/>
        <v>-</v>
      </c>
      <c r="P1305" s="33" t="str">
        <f t="shared" ca="1" si="445"/>
        <v>-</v>
      </c>
      <c r="Q1305" s="33" t="str">
        <f t="shared" ca="1" si="446"/>
        <v>-</v>
      </c>
      <c r="R1305" s="34" t="str">
        <f t="shared" ca="1" si="447"/>
        <v>-</v>
      </c>
      <c r="S1305" s="2">
        <f>IFERROR(MATCH(MASTER!$A1305,'BUMA ALT'!H:H,FALSE),4952)</f>
        <v>4952</v>
      </c>
      <c r="T1305" s="5" t="str">
        <f t="shared" ca="1" si="454"/>
        <v>-</v>
      </c>
      <c r="U1305" s="51" t="str">
        <f t="shared" ca="1" si="455"/>
        <v>-</v>
      </c>
      <c r="V1305" s="51" t="str">
        <f t="shared" ca="1" si="456"/>
        <v>-</v>
      </c>
      <c r="W1305" s="51" t="str">
        <f t="shared" ca="1" si="457"/>
        <v>-</v>
      </c>
      <c r="X1305" s="51" t="str">
        <f t="shared" ca="1" si="458"/>
        <v>-</v>
      </c>
      <c r="Y1305" s="51" t="str">
        <f t="shared" ca="1" si="459"/>
        <v>-</v>
      </c>
      <c r="Z1305" s="51" t="str">
        <f t="shared" ca="1" si="460"/>
        <v>-</v>
      </c>
      <c r="AA1305" s="6" t="str">
        <f t="shared" ca="1" si="461"/>
        <v>-</v>
      </c>
    </row>
    <row r="1306" spans="1:27" x14ac:dyDescent="0.25">
      <c r="A1306" s="9" t="s">
        <v>881</v>
      </c>
      <c r="B1306" s="10" t="str">
        <f t="shared" si="448"/>
        <v>DJ PUBLISHING, CLOUD, BUMA MAIN</v>
      </c>
      <c r="C1306" s="2">
        <f>IFERROR(MATCH(MASTER!$A1306,'DJ PUBLISHING'!A:A,FALSE),1393)</f>
        <v>319</v>
      </c>
      <c r="D1306" s="5" t="str">
        <f t="shared" ca="1" si="449"/>
        <v>MOVE MA BODY</v>
      </c>
      <c r="E1306" s="6" t="str">
        <f t="shared" ca="1" si="450"/>
        <v>Scantraxx</v>
      </c>
      <c r="F1306" s="2">
        <f>IFERROR(MATCH(MASTER!$A1306,CLOUD!B:B,FALSE),1965)</f>
        <v>1068</v>
      </c>
      <c r="G1306" s="17">
        <f t="shared" ca="1" si="451"/>
        <v>651555</v>
      </c>
      <c r="H1306" s="18" t="str">
        <f t="shared" ca="1" si="452"/>
        <v>MOVE MA BODY</v>
      </c>
      <c r="I1306" s="19" t="str">
        <f t="shared" ca="1" si="453"/>
        <v>KANON/STADT VAN DE</v>
      </c>
      <c r="J1306" s="2">
        <f>IFERROR(MATCH(MASTER!$A1306,'BUMA MAIN'!H:H,FALSE),4952)</f>
        <v>903</v>
      </c>
      <c r="K1306" s="32" t="str">
        <f t="shared" ca="1" si="440"/>
        <v>MOVE MA BODY</v>
      </c>
      <c r="L1306" s="33">
        <f t="shared" ca="1" si="441"/>
        <v>1351244</v>
      </c>
      <c r="M1306" s="33" t="str">
        <f t="shared" ca="1" si="442"/>
        <v>I-002289736-3</v>
      </c>
      <c r="N1306" s="33">
        <f t="shared" ca="1" si="443"/>
        <v>472380650</v>
      </c>
      <c r="O1306" s="33" t="str">
        <f t="shared" ca="1" si="444"/>
        <v>DJ PUBLISHING</v>
      </c>
      <c r="P1306" s="33">
        <f t="shared" ca="1" si="445"/>
        <v>11555770</v>
      </c>
      <c r="Q1306" s="33">
        <f t="shared" ca="1" si="446"/>
        <v>42360</v>
      </c>
      <c r="R1306" s="34" t="str">
        <f t="shared" ca="1" si="447"/>
        <v>W-010787102</v>
      </c>
      <c r="S1306" s="2">
        <f>IFERROR(MATCH(MASTER!$A1306,'BUMA ALT'!H:H,FALSE),4952)</f>
        <v>4952</v>
      </c>
      <c r="T1306" s="5" t="str">
        <f t="shared" ca="1" si="454"/>
        <v>-</v>
      </c>
      <c r="U1306" s="51" t="str">
        <f t="shared" ca="1" si="455"/>
        <v>-</v>
      </c>
      <c r="V1306" s="51" t="str">
        <f t="shared" ca="1" si="456"/>
        <v>-</v>
      </c>
      <c r="W1306" s="51" t="str">
        <f t="shared" ca="1" si="457"/>
        <v>-</v>
      </c>
      <c r="X1306" s="51" t="str">
        <f t="shared" ca="1" si="458"/>
        <v>-</v>
      </c>
      <c r="Y1306" s="51" t="str">
        <f t="shared" ca="1" si="459"/>
        <v>-</v>
      </c>
      <c r="Z1306" s="51" t="str">
        <f t="shared" ca="1" si="460"/>
        <v>-</v>
      </c>
      <c r="AA1306" s="6" t="str">
        <f t="shared" ca="1" si="461"/>
        <v>-</v>
      </c>
    </row>
    <row r="1307" spans="1:27" x14ac:dyDescent="0.25">
      <c r="A1307" s="9" t="s">
        <v>4155</v>
      </c>
      <c r="B1307" s="10" t="str">
        <f t="shared" si="448"/>
        <v>DJ PUBLISHING</v>
      </c>
      <c r="C1307" s="2">
        <f>IFERROR(MATCH(MASTER!$A1307,'DJ PUBLISHING'!A:A,FALSE),1393)</f>
        <v>333</v>
      </c>
      <c r="D1307" s="5" t="str">
        <f t="shared" ca="1" si="449"/>
        <v>MOVE MA BODY (UPTEMPO EDIT)</v>
      </c>
      <c r="E1307" s="6" t="str">
        <f t="shared" ca="1" si="450"/>
        <v>Scantraxx</v>
      </c>
      <c r="F1307" s="2">
        <f>IFERROR(MATCH(MASTER!$A1307,CLOUD!B:B,FALSE),1965)</f>
        <v>1965</v>
      </c>
      <c r="G1307" s="17" t="str">
        <f t="shared" ca="1" si="451"/>
        <v>-</v>
      </c>
      <c r="H1307" s="18" t="str">
        <f t="shared" ca="1" si="452"/>
        <v>-</v>
      </c>
      <c r="I1307" s="19" t="str">
        <f t="shared" ca="1" si="453"/>
        <v>-</v>
      </c>
      <c r="J1307" s="2">
        <f>IFERROR(MATCH(MASTER!$A1307,'BUMA MAIN'!H:H,FALSE),4952)</f>
        <v>4952</v>
      </c>
      <c r="K1307" s="32" t="str">
        <f t="shared" ca="1" si="440"/>
        <v>-</v>
      </c>
      <c r="L1307" s="33" t="str">
        <f t="shared" ca="1" si="441"/>
        <v>-</v>
      </c>
      <c r="M1307" s="33" t="str">
        <f t="shared" ca="1" si="442"/>
        <v>-</v>
      </c>
      <c r="N1307" s="33" t="str">
        <f t="shared" ca="1" si="443"/>
        <v>-</v>
      </c>
      <c r="O1307" s="33" t="str">
        <f t="shared" ca="1" si="444"/>
        <v>-</v>
      </c>
      <c r="P1307" s="33" t="str">
        <f t="shared" ca="1" si="445"/>
        <v>-</v>
      </c>
      <c r="Q1307" s="33" t="str">
        <f t="shared" ca="1" si="446"/>
        <v>-</v>
      </c>
      <c r="R1307" s="34" t="str">
        <f t="shared" ca="1" si="447"/>
        <v>-</v>
      </c>
      <c r="S1307" s="2">
        <f>IFERROR(MATCH(MASTER!$A1307,'BUMA ALT'!H:H,FALSE),4952)</f>
        <v>4952</v>
      </c>
      <c r="T1307" s="5" t="str">
        <f t="shared" ca="1" si="454"/>
        <v>-</v>
      </c>
      <c r="U1307" s="51" t="str">
        <f t="shared" ca="1" si="455"/>
        <v>-</v>
      </c>
      <c r="V1307" s="51" t="str">
        <f t="shared" ca="1" si="456"/>
        <v>-</v>
      </c>
      <c r="W1307" s="51" t="str">
        <f t="shared" ca="1" si="457"/>
        <v>-</v>
      </c>
      <c r="X1307" s="51" t="str">
        <f t="shared" ca="1" si="458"/>
        <v>-</v>
      </c>
      <c r="Y1307" s="51" t="str">
        <f t="shared" ca="1" si="459"/>
        <v>-</v>
      </c>
      <c r="Z1307" s="51" t="str">
        <f t="shared" ca="1" si="460"/>
        <v>-</v>
      </c>
      <c r="AA1307" s="6" t="str">
        <f t="shared" ca="1" si="461"/>
        <v>-</v>
      </c>
    </row>
    <row r="1308" spans="1:27" x14ac:dyDescent="0.25">
      <c r="A1308" s="9" t="s">
        <v>6</v>
      </c>
      <c r="B1308" s="10" t="str">
        <f t="shared" si="448"/>
        <v>DJ PUBLISHING, CLOUD, BUMA MAIN</v>
      </c>
      <c r="C1308" s="2">
        <f>IFERROR(MATCH(MASTER!$A1308,'DJ PUBLISHING'!A:A,FALSE),1393)</f>
        <v>4</v>
      </c>
      <c r="D1308" s="5" t="str">
        <f t="shared" ca="1" si="449"/>
        <v>MOVE THEM BODIEZ</v>
      </c>
      <c r="E1308" s="6" t="str">
        <f t="shared" ca="1" si="450"/>
        <v>Scantraxx</v>
      </c>
      <c r="F1308" s="2">
        <f>IFERROR(MATCH(MASTER!$A1308,CLOUD!B:B,FALSE),1965)</f>
        <v>1069</v>
      </c>
      <c r="G1308" s="17">
        <f t="shared" ca="1" si="451"/>
        <v>621</v>
      </c>
      <c r="H1308" s="18" t="str">
        <f t="shared" ca="1" si="452"/>
        <v>MOVE THEM BODIEZ</v>
      </c>
      <c r="I1308" s="19" t="str">
        <f t="shared" ca="1" si="453"/>
        <v>HINZE</v>
      </c>
      <c r="J1308" s="2">
        <f>IFERROR(MATCH(MASTER!$A1308,'BUMA MAIN'!H:H,FALSE),4952)</f>
        <v>9</v>
      </c>
      <c r="K1308" s="32" t="str">
        <f t="shared" ca="1" si="440"/>
        <v>MOVE THEM BODIEZ</v>
      </c>
      <c r="L1308" s="33">
        <f t="shared" ca="1" si="441"/>
        <v>1351244</v>
      </c>
      <c r="M1308" s="33" t="str">
        <f t="shared" ca="1" si="442"/>
        <v>I-002289736-3</v>
      </c>
      <c r="N1308" s="33">
        <f t="shared" ca="1" si="443"/>
        <v>472380650</v>
      </c>
      <c r="O1308" s="33" t="str">
        <f t="shared" ca="1" si="444"/>
        <v>DJ PUBLISHING</v>
      </c>
      <c r="P1308" s="33">
        <f t="shared" ca="1" si="445"/>
        <v>4784006</v>
      </c>
      <c r="Q1308" s="33">
        <f t="shared" ca="1" si="446"/>
        <v>38580</v>
      </c>
      <c r="R1308" s="34" t="str">
        <f t="shared" ca="1" si="447"/>
        <v>W-004234472</v>
      </c>
      <c r="S1308" s="2">
        <f>IFERROR(MATCH(MASTER!$A1308,'BUMA ALT'!H:H,FALSE),4952)</f>
        <v>4952</v>
      </c>
      <c r="T1308" s="5" t="str">
        <f t="shared" ca="1" si="454"/>
        <v>-</v>
      </c>
      <c r="U1308" s="51" t="str">
        <f t="shared" ca="1" si="455"/>
        <v>-</v>
      </c>
      <c r="V1308" s="51" t="str">
        <f t="shared" ca="1" si="456"/>
        <v>-</v>
      </c>
      <c r="W1308" s="51" t="str">
        <f t="shared" ca="1" si="457"/>
        <v>-</v>
      </c>
      <c r="X1308" s="51" t="str">
        <f t="shared" ca="1" si="458"/>
        <v>-</v>
      </c>
      <c r="Y1308" s="51" t="str">
        <f t="shared" ca="1" si="459"/>
        <v>-</v>
      </c>
      <c r="Z1308" s="51" t="str">
        <f t="shared" ca="1" si="460"/>
        <v>-</v>
      </c>
      <c r="AA1308" s="6" t="str">
        <f t="shared" ca="1" si="461"/>
        <v>-</v>
      </c>
    </row>
    <row r="1309" spans="1:27" x14ac:dyDescent="0.25">
      <c r="A1309" s="9" t="s">
        <v>101</v>
      </c>
      <c r="B1309" s="10" t="str">
        <f t="shared" si="448"/>
        <v>DJ PUBLISHING, CLOUD, BUMA MAIN</v>
      </c>
      <c r="C1309" s="2">
        <f>IFERROR(MATCH(MASTER!$A1309,'DJ PUBLISHING'!A:A,FALSE),1393)</f>
        <v>369</v>
      </c>
      <c r="D1309" s="5" t="str">
        <f t="shared" ca="1" si="449"/>
        <v>MOVE YOUR BODY</v>
      </c>
      <c r="E1309" s="6" t="str">
        <f t="shared" ca="1" si="450"/>
        <v>Scantraxx Silver</v>
      </c>
      <c r="F1309" s="2">
        <f>IFERROR(MATCH(MASTER!$A1309,CLOUD!B:B,FALSE),1965)</f>
        <v>1070</v>
      </c>
      <c r="G1309" s="17">
        <f t="shared" ca="1" si="451"/>
        <v>13343</v>
      </c>
      <c r="H1309" s="18" t="str">
        <f t="shared" ca="1" si="452"/>
        <v>MOVE YOUR BODY</v>
      </c>
      <c r="I1309" s="19" t="str">
        <f t="shared" ca="1" si="453"/>
        <v>GONZALEZ/SOLJAN</v>
      </c>
      <c r="J1309" s="2">
        <f>IFERROR(MATCH(MASTER!$A1309,'BUMA MAIN'!H:H,FALSE),4952)</f>
        <v>120</v>
      </c>
      <c r="K1309" s="32" t="str">
        <f t="shared" ca="1" si="440"/>
        <v>MOVE YOUR BODY</v>
      </c>
      <c r="L1309" s="33">
        <f t="shared" ca="1" si="441"/>
        <v>1351244</v>
      </c>
      <c r="M1309" s="33" t="str">
        <f t="shared" ca="1" si="442"/>
        <v>I-002289736-3</v>
      </c>
      <c r="N1309" s="33">
        <f t="shared" ca="1" si="443"/>
        <v>472380650</v>
      </c>
      <c r="O1309" s="33" t="str">
        <f t="shared" ca="1" si="444"/>
        <v>DJ PUBLISHING</v>
      </c>
      <c r="P1309" s="33">
        <f t="shared" ca="1" si="445"/>
        <v>4801076</v>
      </c>
      <c r="Q1309" s="33">
        <f t="shared" ca="1" si="446"/>
        <v>38832</v>
      </c>
      <c r="R1309" s="34" t="str">
        <f t="shared" ca="1" si="447"/>
        <v>W-004448921</v>
      </c>
      <c r="S1309" s="2">
        <f>IFERROR(MATCH(MASTER!$A1309,'BUMA ALT'!H:H,FALSE),4952)</f>
        <v>4952</v>
      </c>
      <c r="T1309" s="5" t="str">
        <f t="shared" ca="1" si="454"/>
        <v>-</v>
      </c>
      <c r="U1309" s="51" t="str">
        <f t="shared" ca="1" si="455"/>
        <v>-</v>
      </c>
      <c r="V1309" s="51" t="str">
        <f t="shared" ca="1" si="456"/>
        <v>-</v>
      </c>
      <c r="W1309" s="51" t="str">
        <f t="shared" ca="1" si="457"/>
        <v>-</v>
      </c>
      <c r="X1309" s="51" t="str">
        <f t="shared" ca="1" si="458"/>
        <v>-</v>
      </c>
      <c r="Y1309" s="51" t="str">
        <f t="shared" ca="1" si="459"/>
        <v>-</v>
      </c>
      <c r="Z1309" s="51" t="str">
        <f t="shared" ca="1" si="460"/>
        <v>-</v>
      </c>
      <c r="AA1309" s="6" t="str">
        <f t="shared" ca="1" si="461"/>
        <v>-</v>
      </c>
    </row>
    <row r="1310" spans="1:27" x14ac:dyDescent="0.25">
      <c r="A1310" s="9" t="s">
        <v>2609</v>
      </c>
      <c r="B1310" s="10" t="str">
        <f t="shared" si="448"/>
        <v>DJ PUBLISHING</v>
      </c>
      <c r="C1310" s="2">
        <f>IFERROR(MATCH(MASTER!$A1310,'DJ PUBLISHING'!A:A,FALSE),1393)</f>
        <v>1145</v>
      </c>
      <c r="D1310" s="5" t="str">
        <f t="shared" ca="1" si="449"/>
        <v>MOVE YOUR BODY (NOISECONTROLLERS REMIX)</v>
      </c>
      <c r="E1310" s="6" t="str">
        <f t="shared" ca="1" si="450"/>
        <v>DIGITAL AGE</v>
      </c>
      <c r="F1310" s="2">
        <f>IFERROR(MATCH(MASTER!$A1310,CLOUD!B:B,FALSE),1965)</f>
        <v>1965</v>
      </c>
      <c r="G1310" s="17" t="str">
        <f t="shared" ca="1" si="451"/>
        <v>-</v>
      </c>
      <c r="H1310" s="18" t="str">
        <f t="shared" ca="1" si="452"/>
        <v>-</v>
      </c>
      <c r="I1310" s="19" t="str">
        <f t="shared" ca="1" si="453"/>
        <v>-</v>
      </c>
      <c r="J1310" s="2">
        <f>IFERROR(MATCH(MASTER!$A1310,'BUMA MAIN'!H:H,FALSE),4952)</f>
        <v>4952</v>
      </c>
      <c r="K1310" s="32" t="str">
        <f t="shared" ca="1" si="440"/>
        <v>-</v>
      </c>
      <c r="L1310" s="33" t="str">
        <f t="shared" ca="1" si="441"/>
        <v>-</v>
      </c>
      <c r="M1310" s="33" t="str">
        <f t="shared" ca="1" si="442"/>
        <v>-</v>
      </c>
      <c r="N1310" s="33" t="str">
        <f t="shared" ca="1" si="443"/>
        <v>-</v>
      </c>
      <c r="O1310" s="33" t="str">
        <f t="shared" ca="1" si="444"/>
        <v>-</v>
      </c>
      <c r="P1310" s="33" t="str">
        <f t="shared" ca="1" si="445"/>
        <v>-</v>
      </c>
      <c r="Q1310" s="33" t="str">
        <f t="shared" ca="1" si="446"/>
        <v>-</v>
      </c>
      <c r="R1310" s="34" t="str">
        <f t="shared" ca="1" si="447"/>
        <v>-</v>
      </c>
      <c r="S1310" s="2">
        <f>IFERROR(MATCH(MASTER!$A1310,'BUMA ALT'!H:H,FALSE),4952)</f>
        <v>4952</v>
      </c>
      <c r="T1310" s="5" t="str">
        <f t="shared" ca="1" si="454"/>
        <v>-</v>
      </c>
      <c r="U1310" s="51" t="str">
        <f t="shared" ca="1" si="455"/>
        <v>-</v>
      </c>
      <c r="V1310" s="51" t="str">
        <f t="shared" ca="1" si="456"/>
        <v>-</v>
      </c>
      <c r="W1310" s="51" t="str">
        <f t="shared" ca="1" si="457"/>
        <v>-</v>
      </c>
      <c r="X1310" s="51" t="str">
        <f t="shared" ca="1" si="458"/>
        <v>-</v>
      </c>
      <c r="Y1310" s="51" t="str">
        <f t="shared" ca="1" si="459"/>
        <v>-</v>
      </c>
      <c r="Z1310" s="51" t="str">
        <f t="shared" ca="1" si="460"/>
        <v>-</v>
      </c>
      <c r="AA1310" s="6" t="str">
        <f t="shared" ca="1" si="461"/>
        <v>-</v>
      </c>
    </row>
    <row r="1311" spans="1:27" x14ac:dyDescent="0.25">
      <c r="A1311" s="9" t="s">
        <v>656</v>
      </c>
      <c r="B1311" s="10" t="str">
        <f t="shared" si="448"/>
        <v>DJ PUBLISHING, CLOUD, BUMA MAIN</v>
      </c>
      <c r="C1311" s="2">
        <f>IFERROR(MATCH(MASTER!$A1311,'DJ PUBLISHING'!A:A,FALSE),1393)</f>
        <v>768</v>
      </c>
      <c r="D1311" s="5" t="str">
        <f t="shared" ca="1" si="449"/>
        <v>MOVE YOUR MIND</v>
      </c>
      <c r="E1311" s="6" t="str">
        <f t="shared" ca="1" si="450"/>
        <v>X-BONE</v>
      </c>
      <c r="F1311" s="2">
        <f>IFERROR(MATCH(MASTER!$A1311,CLOUD!B:B,FALSE),1965)</f>
        <v>1072</v>
      </c>
      <c r="G1311" s="17">
        <f t="shared" ca="1" si="451"/>
        <v>487223</v>
      </c>
      <c r="H1311" s="18" t="str">
        <f t="shared" ca="1" si="452"/>
        <v>MOVE YOUR MIND</v>
      </c>
      <c r="I1311" s="19" t="str">
        <f t="shared" ca="1" si="453"/>
        <v>SKURTUL</v>
      </c>
      <c r="J1311" s="2">
        <f>IFERROR(MATCH(MASTER!$A1311,'BUMA MAIN'!H:H,FALSE),4952)</f>
        <v>675</v>
      </c>
      <c r="K1311" s="32" t="str">
        <f t="shared" ca="1" si="440"/>
        <v>MOVE YOUR MIND</v>
      </c>
      <c r="L1311" s="33">
        <f t="shared" ca="1" si="441"/>
        <v>1351244</v>
      </c>
      <c r="M1311" s="33" t="str">
        <f t="shared" ca="1" si="442"/>
        <v>I-002289736-3</v>
      </c>
      <c r="N1311" s="33">
        <f t="shared" ca="1" si="443"/>
        <v>472380650</v>
      </c>
      <c r="O1311" s="33" t="str">
        <f t="shared" ca="1" si="444"/>
        <v>DJ PUBLISHING</v>
      </c>
      <c r="P1311" s="33">
        <f t="shared" ca="1" si="445"/>
        <v>11555158</v>
      </c>
      <c r="Q1311" s="33">
        <f t="shared" ca="1" si="446"/>
        <v>42352</v>
      </c>
      <c r="R1311" s="34" t="str">
        <f t="shared" ca="1" si="447"/>
        <v>W-007643855</v>
      </c>
      <c r="S1311" s="2">
        <f>IFERROR(MATCH(MASTER!$A1311,'BUMA ALT'!H:H,FALSE),4952)</f>
        <v>4952</v>
      </c>
      <c r="T1311" s="5" t="str">
        <f t="shared" ca="1" si="454"/>
        <v>-</v>
      </c>
      <c r="U1311" s="51" t="str">
        <f t="shared" ca="1" si="455"/>
        <v>-</v>
      </c>
      <c r="V1311" s="51" t="str">
        <f t="shared" ca="1" si="456"/>
        <v>-</v>
      </c>
      <c r="W1311" s="51" t="str">
        <f t="shared" ca="1" si="457"/>
        <v>-</v>
      </c>
      <c r="X1311" s="51" t="str">
        <f t="shared" ca="1" si="458"/>
        <v>-</v>
      </c>
      <c r="Y1311" s="51" t="str">
        <f t="shared" ca="1" si="459"/>
        <v>-</v>
      </c>
      <c r="Z1311" s="51" t="str">
        <f t="shared" ca="1" si="460"/>
        <v>-</v>
      </c>
      <c r="AA1311" s="6" t="str">
        <f t="shared" ca="1" si="461"/>
        <v>-</v>
      </c>
    </row>
    <row r="1312" spans="1:27" x14ac:dyDescent="0.25">
      <c r="A1312" s="9" t="s">
        <v>2611</v>
      </c>
      <c r="B1312" s="10" t="str">
        <f t="shared" si="448"/>
        <v>DJ PUBLISHING</v>
      </c>
      <c r="C1312" s="2">
        <f>IFERROR(MATCH(MASTER!$A1312,'DJ PUBLISHING'!A:A,FALSE),1393)</f>
        <v>832</v>
      </c>
      <c r="D1312" s="5" t="str">
        <f t="shared" ca="1" si="449"/>
        <v>MOVIN'</v>
      </c>
      <c r="E1312" s="6" t="str">
        <f t="shared" ca="1" si="450"/>
        <v>X-BONE</v>
      </c>
      <c r="F1312" s="2">
        <f>IFERROR(MATCH(MASTER!$A1312,CLOUD!B:B,FALSE),1965)</f>
        <v>1965</v>
      </c>
      <c r="G1312" s="17" t="str">
        <f t="shared" ca="1" si="451"/>
        <v>-</v>
      </c>
      <c r="H1312" s="18" t="str">
        <f t="shared" ca="1" si="452"/>
        <v>-</v>
      </c>
      <c r="I1312" s="19" t="str">
        <f t="shared" ca="1" si="453"/>
        <v>-</v>
      </c>
      <c r="J1312" s="2">
        <f>IFERROR(MATCH(MASTER!$A1312,'BUMA MAIN'!H:H,FALSE),4952)</f>
        <v>4952</v>
      </c>
      <c r="K1312" s="32" t="str">
        <f t="shared" ca="1" si="440"/>
        <v>-</v>
      </c>
      <c r="L1312" s="33" t="str">
        <f t="shared" ca="1" si="441"/>
        <v>-</v>
      </c>
      <c r="M1312" s="33" t="str">
        <f t="shared" ca="1" si="442"/>
        <v>-</v>
      </c>
      <c r="N1312" s="33" t="str">
        <f t="shared" ca="1" si="443"/>
        <v>-</v>
      </c>
      <c r="O1312" s="33" t="str">
        <f t="shared" ca="1" si="444"/>
        <v>-</v>
      </c>
      <c r="P1312" s="33" t="str">
        <f t="shared" ca="1" si="445"/>
        <v>-</v>
      </c>
      <c r="Q1312" s="33" t="str">
        <f t="shared" ca="1" si="446"/>
        <v>-</v>
      </c>
      <c r="R1312" s="34" t="str">
        <f t="shared" ca="1" si="447"/>
        <v>-</v>
      </c>
      <c r="S1312" s="2">
        <f>IFERROR(MATCH(MASTER!$A1312,'BUMA ALT'!H:H,FALSE),4952)</f>
        <v>4952</v>
      </c>
      <c r="T1312" s="5" t="str">
        <f t="shared" ca="1" si="454"/>
        <v>-</v>
      </c>
      <c r="U1312" s="51" t="str">
        <f t="shared" ca="1" si="455"/>
        <v>-</v>
      </c>
      <c r="V1312" s="51" t="str">
        <f t="shared" ca="1" si="456"/>
        <v>-</v>
      </c>
      <c r="W1312" s="51" t="str">
        <f t="shared" ca="1" si="457"/>
        <v>-</v>
      </c>
      <c r="X1312" s="51" t="str">
        <f t="shared" ca="1" si="458"/>
        <v>-</v>
      </c>
      <c r="Y1312" s="51" t="str">
        <f t="shared" ca="1" si="459"/>
        <v>-</v>
      </c>
      <c r="Z1312" s="51" t="str">
        <f t="shared" ca="1" si="460"/>
        <v>-</v>
      </c>
      <c r="AA1312" s="6" t="str">
        <f t="shared" ca="1" si="461"/>
        <v>-</v>
      </c>
    </row>
    <row r="1313" spans="1:27" x14ac:dyDescent="0.25">
      <c r="A1313" s="9" t="s">
        <v>1835</v>
      </c>
      <c r="B1313" s="10" t="str">
        <f t="shared" si="448"/>
        <v>DJ PUBLISHING, CLOUD</v>
      </c>
      <c r="C1313" s="2">
        <f>IFERROR(MATCH(MASTER!$A1313,'DJ PUBLISHING'!A:A,FALSE),1393)</f>
        <v>1333</v>
      </c>
      <c r="D1313" s="5" t="str">
        <f t="shared" ca="1" si="449"/>
        <v>MOVING MADNESS</v>
      </c>
      <c r="E1313" s="6" t="str">
        <f t="shared" ca="1" si="450"/>
        <v>SPECIAL</v>
      </c>
      <c r="F1313" s="2">
        <f>IFERROR(MATCH(MASTER!$A1313,CLOUD!B:B,FALSE),1965)</f>
        <v>1073</v>
      </c>
      <c r="G1313" s="17">
        <f t="shared" ca="1" si="451"/>
        <v>53334</v>
      </c>
      <c r="H1313" s="18" t="str">
        <f t="shared" ca="1" si="452"/>
        <v>MOVING MADNESS</v>
      </c>
      <c r="I1313" s="19" t="str">
        <f t="shared" ca="1" si="453"/>
        <v>KOEHOORN/WITJES</v>
      </c>
      <c r="J1313" s="2">
        <f>IFERROR(MATCH(MASTER!$A1313,'BUMA MAIN'!H:H,FALSE),4952)</f>
        <v>4952</v>
      </c>
      <c r="K1313" s="32" t="str">
        <f t="shared" ca="1" si="440"/>
        <v>-</v>
      </c>
      <c r="L1313" s="33" t="str">
        <f t="shared" ca="1" si="441"/>
        <v>-</v>
      </c>
      <c r="M1313" s="33" t="str">
        <f t="shared" ca="1" si="442"/>
        <v>-</v>
      </c>
      <c r="N1313" s="33" t="str">
        <f t="shared" ca="1" si="443"/>
        <v>-</v>
      </c>
      <c r="O1313" s="33" t="str">
        <f t="shared" ca="1" si="444"/>
        <v>-</v>
      </c>
      <c r="P1313" s="33" t="str">
        <f t="shared" ca="1" si="445"/>
        <v>-</v>
      </c>
      <c r="Q1313" s="33" t="str">
        <f t="shared" ca="1" si="446"/>
        <v>-</v>
      </c>
      <c r="R1313" s="34" t="str">
        <f t="shared" ca="1" si="447"/>
        <v>-</v>
      </c>
      <c r="S1313" s="2">
        <f>IFERROR(MATCH(MASTER!$A1313,'BUMA ALT'!H:H,FALSE),4952)</f>
        <v>4952</v>
      </c>
      <c r="T1313" s="5" t="str">
        <f t="shared" ca="1" si="454"/>
        <v>-</v>
      </c>
      <c r="U1313" s="51" t="str">
        <f t="shared" ca="1" si="455"/>
        <v>-</v>
      </c>
      <c r="V1313" s="51" t="str">
        <f t="shared" ca="1" si="456"/>
        <v>-</v>
      </c>
      <c r="W1313" s="51" t="str">
        <f t="shared" ca="1" si="457"/>
        <v>-</v>
      </c>
      <c r="X1313" s="51" t="str">
        <f t="shared" ca="1" si="458"/>
        <v>-</v>
      </c>
      <c r="Y1313" s="51" t="str">
        <f t="shared" ca="1" si="459"/>
        <v>-</v>
      </c>
      <c r="Z1313" s="51" t="str">
        <f t="shared" ca="1" si="460"/>
        <v>-</v>
      </c>
      <c r="AA1313" s="6" t="str">
        <f t="shared" ca="1" si="461"/>
        <v>-</v>
      </c>
    </row>
    <row r="1314" spans="1:27" x14ac:dyDescent="0.25">
      <c r="A1314" s="9" t="s">
        <v>155</v>
      </c>
      <c r="B1314" s="10" t="str">
        <f t="shared" si="448"/>
        <v>CLOUD, BUMA MAIN</v>
      </c>
      <c r="C1314" s="2">
        <f>IFERROR(MATCH(MASTER!$A1314,'DJ PUBLISHING'!A:A,FALSE),1393)</f>
        <v>1393</v>
      </c>
      <c r="D1314" s="5" t="str">
        <f t="shared" ca="1" si="449"/>
        <v>-</v>
      </c>
      <c r="E1314" s="6" t="str">
        <f t="shared" ca="1" si="450"/>
        <v>-</v>
      </c>
      <c r="F1314" s="2">
        <f>IFERROR(MATCH(MASTER!$A1314,CLOUD!B:B,FALSE),1965)</f>
        <v>1074</v>
      </c>
      <c r="G1314" s="17">
        <f t="shared" ca="1" si="451"/>
        <v>120888</v>
      </c>
      <c r="H1314" s="18" t="str">
        <f t="shared" ca="1" si="452"/>
        <v>MOXIE</v>
      </c>
      <c r="I1314" s="19" t="str">
        <f t="shared" ca="1" si="453"/>
        <v>STADT VAN DE</v>
      </c>
      <c r="J1314" s="2">
        <f>IFERROR(MATCH(MASTER!$A1314,'BUMA MAIN'!H:H,FALSE),4952)</f>
        <v>174</v>
      </c>
      <c r="K1314" s="32" t="str">
        <f t="shared" ca="1" si="440"/>
        <v>MOXIE</v>
      </c>
      <c r="L1314" s="33">
        <f t="shared" ca="1" si="441"/>
        <v>1351244</v>
      </c>
      <c r="M1314" s="33" t="str">
        <f t="shared" ca="1" si="442"/>
        <v>I-002289736-3</v>
      </c>
      <c r="N1314" s="33">
        <f t="shared" ca="1" si="443"/>
        <v>472380650</v>
      </c>
      <c r="O1314" s="33" t="str">
        <f t="shared" ca="1" si="444"/>
        <v>DJ PUBLISHING</v>
      </c>
      <c r="P1314" s="33">
        <f t="shared" ca="1" si="445"/>
        <v>4801076</v>
      </c>
      <c r="Q1314" s="33">
        <f t="shared" ca="1" si="446"/>
        <v>38832</v>
      </c>
      <c r="R1314" s="34" t="str">
        <f t="shared" ca="1" si="447"/>
        <v>W-004448902</v>
      </c>
      <c r="S1314" s="2">
        <f>IFERROR(MATCH(MASTER!$A1314,'BUMA ALT'!H:H,FALSE),4952)</f>
        <v>4952</v>
      </c>
      <c r="T1314" s="5" t="str">
        <f t="shared" ca="1" si="454"/>
        <v>-</v>
      </c>
      <c r="U1314" s="51" t="str">
        <f t="shared" ca="1" si="455"/>
        <v>-</v>
      </c>
      <c r="V1314" s="51" t="str">
        <f t="shared" ca="1" si="456"/>
        <v>-</v>
      </c>
      <c r="W1314" s="51" t="str">
        <f t="shared" ca="1" si="457"/>
        <v>-</v>
      </c>
      <c r="X1314" s="51" t="str">
        <f t="shared" ca="1" si="458"/>
        <v>-</v>
      </c>
      <c r="Y1314" s="51" t="str">
        <f t="shared" ca="1" si="459"/>
        <v>-</v>
      </c>
      <c r="Z1314" s="51" t="str">
        <f t="shared" ca="1" si="460"/>
        <v>-</v>
      </c>
      <c r="AA1314" s="6" t="str">
        <f t="shared" ca="1" si="461"/>
        <v>-</v>
      </c>
    </row>
    <row r="1315" spans="1:27" x14ac:dyDescent="0.25">
      <c r="A1315" s="9" t="s">
        <v>343</v>
      </c>
      <c r="B1315" s="10" t="str">
        <f t="shared" si="448"/>
        <v>DJ PUBLISHING, CLOUD, BUMA MAIN</v>
      </c>
      <c r="C1315" s="2">
        <f>IFERROR(MATCH(MASTER!$A1315,'DJ PUBLISHING'!A:A,FALSE),1393)</f>
        <v>1279</v>
      </c>
      <c r="D1315" s="5" t="str">
        <f t="shared" ca="1" si="449"/>
        <v>MUSHROOMS</v>
      </c>
      <c r="E1315" s="6" t="str">
        <f t="shared" ca="1" si="450"/>
        <v>GLOBAL</v>
      </c>
      <c r="F1315" s="2">
        <f>IFERROR(MATCH(MASTER!$A1315,CLOUD!B:B,FALSE),1965)</f>
        <v>1075</v>
      </c>
      <c r="G1315" s="17">
        <f t="shared" ca="1" si="451"/>
        <v>399003</v>
      </c>
      <c r="H1315" s="18" t="str">
        <f t="shared" ca="1" si="452"/>
        <v>MUSHROOMS</v>
      </c>
      <c r="I1315" s="19" t="str">
        <f t="shared" ca="1" si="453"/>
        <v>BIANCO/PERNA</v>
      </c>
      <c r="J1315" s="2">
        <f>IFERROR(MATCH(MASTER!$A1315,'BUMA MAIN'!H:H,FALSE),4952)</f>
        <v>362</v>
      </c>
      <c r="K1315" s="32" t="str">
        <f t="shared" ca="1" si="440"/>
        <v>MUSHROOMS</v>
      </c>
      <c r="L1315" s="33">
        <f t="shared" ca="1" si="441"/>
        <v>1351244</v>
      </c>
      <c r="M1315" s="33" t="str">
        <f t="shared" ca="1" si="442"/>
        <v>I-002289736-3</v>
      </c>
      <c r="N1315" s="33">
        <f t="shared" ca="1" si="443"/>
        <v>472380650</v>
      </c>
      <c r="O1315" s="33" t="str">
        <f t="shared" ca="1" si="444"/>
        <v>DJ PUBLISHING</v>
      </c>
      <c r="P1315" s="33">
        <f t="shared" ca="1" si="445"/>
        <v>11544725</v>
      </c>
      <c r="Q1315" s="33">
        <f t="shared" ca="1" si="446"/>
        <v>42223</v>
      </c>
      <c r="R1315" s="34" t="str">
        <f t="shared" ca="1" si="447"/>
        <v>W-009947386</v>
      </c>
      <c r="S1315" s="2">
        <f>IFERROR(MATCH(MASTER!$A1315,'BUMA ALT'!H:H,FALSE),4952)</f>
        <v>4952</v>
      </c>
      <c r="T1315" s="5" t="str">
        <f t="shared" ca="1" si="454"/>
        <v>-</v>
      </c>
      <c r="U1315" s="51" t="str">
        <f t="shared" ca="1" si="455"/>
        <v>-</v>
      </c>
      <c r="V1315" s="51" t="str">
        <f t="shared" ca="1" si="456"/>
        <v>-</v>
      </c>
      <c r="W1315" s="51" t="str">
        <f t="shared" ca="1" si="457"/>
        <v>-</v>
      </c>
      <c r="X1315" s="51" t="str">
        <f t="shared" ca="1" si="458"/>
        <v>-</v>
      </c>
      <c r="Y1315" s="51" t="str">
        <f t="shared" ca="1" si="459"/>
        <v>-</v>
      </c>
      <c r="Z1315" s="51" t="str">
        <f t="shared" ca="1" si="460"/>
        <v>-</v>
      </c>
      <c r="AA1315" s="6" t="str">
        <f t="shared" ca="1" si="461"/>
        <v>-</v>
      </c>
    </row>
    <row r="1316" spans="1:27" x14ac:dyDescent="0.25">
      <c r="A1316" s="9" t="s">
        <v>3207</v>
      </c>
      <c r="B1316" s="10" t="str">
        <f t="shared" si="448"/>
        <v>BUMA ALT</v>
      </c>
      <c r="C1316" s="2">
        <f>IFERROR(MATCH(MASTER!$A1316,'DJ PUBLISHING'!A:A,FALSE),1393)</f>
        <v>1393</v>
      </c>
      <c r="D1316" s="5" t="str">
        <f t="shared" ca="1" si="449"/>
        <v>-</v>
      </c>
      <c r="E1316" s="6" t="str">
        <f t="shared" ca="1" si="450"/>
        <v>-</v>
      </c>
      <c r="F1316" s="2">
        <f>IFERROR(MATCH(MASTER!$A1316,CLOUD!B:B,FALSE),1965)</f>
        <v>1965</v>
      </c>
      <c r="G1316" s="17" t="str">
        <f t="shared" ca="1" si="451"/>
        <v>-</v>
      </c>
      <c r="H1316" s="18" t="str">
        <f t="shared" ca="1" si="452"/>
        <v>-</v>
      </c>
      <c r="I1316" s="19" t="str">
        <f t="shared" ca="1" si="453"/>
        <v>-</v>
      </c>
      <c r="J1316" s="2">
        <f>IFERROR(MATCH(MASTER!$A1316,'BUMA MAIN'!H:H,FALSE),4952)</f>
        <v>4952</v>
      </c>
      <c r="K1316" s="32" t="str">
        <f t="shared" ca="1" si="440"/>
        <v>-</v>
      </c>
      <c r="L1316" s="33" t="str">
        <f t="shared" ca="1" si="441"/>
        <v>-</v>
      </c>
      <c r="M1316" s="33" t="str">
        <f t="shared" ca="1" si="442"/>
        <v>-</v>
      </c>
      <c r="N1316" s="33" t="str">
        <f t="shared" ca="1" si="443"/>
        <v>-</v>
      </c>
      <c r="O1316" s="33" t="str">
        <f t="shared" ca="1" si="444"/>
        <v>-</v>
      </c>
      <c r="P1316" s="33" t="str">
        <f t="shared" ca="1" si="445"/>
        <v>-</v>
      </c>
      <c r="Q1316" s="33" t="str">
        <f t="shared" ca="1" si="446"/>
        <v>-</v>
      </c>
      <c r="R1316" s="34" t="str">
        <f t="shared" ca="1" si="447"/>
        <v>-</v>
      </c>
      <c r="S1316" s="2">
        <f>IFERROR(MATCH(MASTER!$A1316,'BUMA ALT'!H:H,FALSE),4952)</f>
        <v>1368</v>
      </c>
      <c r="T1316" s="5" t="str">
        <f t="shared" ca="1" si="454"/>
        <v>MUSHROOMS (ORIGINAL MIX)</v>
      </c>
      <c r="U1316" s="51">
        <f t="shared" ca="1" si="455"/>
        <v>1351244</v>
      </c>
      <c r="V1316" s="51" t="str">
        <f t="shared" ca="1" si="456"/>
        <v>I-002289736-3</v>
      </c>
      <c r="W1316" s="51">
        <f t="shared" ca="1" si="457"/>
        <v>472380650</v>
      </c>
      <c r="X1316" s="51" t="str">
        <f t="shared" ca="1" si="458"/>
        <v>DJ PUBLISHING</v>
      </c>
      <c r="Y1316" s="51">
        <f t="shared" ca="1" si="459"/>
        <v>11590270</v>
      </c>
      <c r="Z1316" s="51">
        <f t="shared" ca="1" si="460"/>
        <v>42790</v>
      </c>
      <c r="AA1316" s="6" t="str">
        <f t="shared" ca="1" si="461"/>
        <v>W-013669058</v>
      </c>
    </row>
    <row r="1317" spans="1:27" x14ac:dyDescent="0.25">
      <c r="A1317" s="9" t="s">
        <v>1837</v>
      </c>
      <c r="B1317" s="10" t="str">
        <f t="shared" si="448"/>
        <v>CLOUD</v>
      </c>
      <c r="C1317" s="2">
        <f>IFERROR(MATCH(MASTER!$A1317,'DJ PUBLISHING'!A:A,FALSE),1393)</f>
        <v>1393</v>
      </c>
      <c r="D1317" s="5" t="str">
        <f t="shared" ca="1" si="449"/>
        <v>-</v>
      </c>
      <c r="E1317" s="6" t="str">
        <f t="shared" ca="1" si="450"/>
        <v>-</v>
      </c>
      <c r="F1317" s="2">
        <f>IFERROR(MATCH(MASTER!$A1317,CLOUD!B:B,FALSE),1965)</f>
        <v>1076</v>
      </c>
      <c r="G1317" s="17">
        <f t="shared" ca="1" si="451"/>
        <v>4525</v>
      </c>
      <c r="H1317" s="18" t="str">
        <f t="shared" ca="1" si="452"/>
        <v>MUSIC IN YOU</v>
      </c>
      <c r="I1317" s="19" t="str">
        <f t="shared" ca="1" si="453"/>
        <v>JANSEN/WITJES</v>
      </c>
      <c r="J1317" s="2">
        <f>IFERROR(MATCH(MASTER!$A1317,'BUMA MAIN'!H:H,FALSE),4952)</f>
        <v>4952</v>
      </c>
      <c r="K1317" s="32" t="str">
        <f t="shared" ca="1" si="440"/>
        <v>-</v>
      </c>
      <c r="L1317" s="33" t="str">
        <f t="shared" ca="1" si="441"/>
        <v>-</v>
      </c>
      <c r="M1317" s="33" t="str">
        <f t="shared" ca="1" si="442"/>
        <v>-</v>
      </c>
      <c r="N1317" s="33" t="str">
        <f t="shared" ca="1" si="443"/>
        <v>-</v>
      </c>
      <c r="O1317" s="33" t="str">
        <f t="shared" ca="1" si="444"/>
        <v>-</v>
      </c>
      <c r="P1317" s="33" t="str">
        <f t="shared" ca="1" si="445"/>
        <v>-</v>
      </c>
      <c r="Q1317" s="33" t="str">
        <f t="shared" ca="1" si="446"/>
        <v>-</v>
      </c>
      <c r="R1317" s="34" t="str">
        <f t="shared" ca="1" si="447"/>
        <v>-</v>
      </c>
      <c r="S1317" s="2">
        <f>IFERROR(MATCH(MASTER!$A1317,'BUMA ALT'!H:H,FALSE),4952)</f>
        <v>4952</v>
      </c>
      <c r="T1317" s="5" t="str">
        <f t="shared" ca="1" si="454"/>
        <v>-</v>
      </c>
      <c r="U1317" s="51" t="str">
        <f t="shared" ca="1" si="455"/>
        <v>-</v>
      </c>
      <c r="V1317" s="51" t="str">
        <f t="shared" ca="1" si="456"/>
        <v>-</v>
      </c>
      <c r="W1317" s="51" t="str">
        <f t="shared" ca="1" si="457"/>
        <v>-</v>
      </c>
      <c r="X1317" s="51" t="str">
        <f t="shared" ca="1" si="458"/>
        <v>-</v>
      </c>
      <c r="Y1317" s="51" t="str">
        <f t="shared" ca="1" si="459"/>
        <v>-</v>
      </c>
      <c r="Z1317" s="51" t="str">
        <f t="shared" ca="1" si="460"/>
        <v>-</v>
      </c>
      <c r="AA1317" s="6" t="str">
        <f t="shared" ca="1" si="461"/>
        <v>-</v>
      </c>
    </row>
    <row r="1318" spans="1:27" x14ac:dyDescent="0.25">
      <c r="A1318" s="9" t="s">
        <v>4106</v>
      </c>
      <c r="B1318" s="10" t="str">
        <f t="shared" si="448"/>
        <v>DJ PUBLISHING</v>
      </c>
      <c r="C1318" s="2">
        <f>IFERROR(MATCH(MASTER!$A1318,'DJ PUBLISHING'!A:A,FALSE),1393)</f>
        <v>101</v>
      </c>
      <c r="D1318" s="5" t="str">
        <f t="shared" ca="1" si="449"/>
        <v>MUSIC IN YOU (2012 REMIC)</v>
      </c>
      <c r="E1318" s="6" t="str">
        <f t="shared" ca="1" si="450"/>
        <v>Scantraxx</v>
      </c>
      <c r="F1318" s="2">
        <f>IFERROR(MATCH(MASTER!$A1318,CLOUD!B:B,FALSE),1965)</f>
        <v>1965</v>
      </c>
      <c r="G1318" s="17" t="str">
        <f t="shared" ca="1" si="451"/>
        <v>-</v>
      </c>
      <c r="H1318" s="18" t="str">
        <f t="shared" ca="1" si="452"/>
        <v>-</v>
      </c>
      <c r="I1318" s="19" t="str">
        <f t="shared" ca="1" si="453"/>
        <v>-</v>
      </c>
      <c r="J1318" s="2">
        <f>IFERROR(MATCH(MASTER!$A1318,'BUMA MAIN'!H:H,FALSE),4952)</f>
        <v>4952</v>
      </c>
      <c r="K1318" s="32" t="str">
        <f t="shared" ca="1" si="440"/>
        <v>-</v>
      </c>
      <c r="L1318" s="33" t="str">
        <f t="shared" ca="1" si="441"/>
        <v>-</v>
      </c>
      <c r="M1318" s="33" t="str">
        <f t="shared" ca="1" si="442"/>
        <v>-</v>
      </c>
      <c r="N1318" s="33" t="str">
        <f t="shared" ca="1" si="443"/>
        <v>-</v>
      </c>
      <c r="O1318" s="33" t="str">
        <f t="shared" ca="1" si="444"/>
        <v>-</v>
      </c>
      <c r="P1318" s="33" t="str">
        <f t="shared" ca="1" si="445"/>
        <v>-</v>
      </c>
      <c r="Q1318" s="33" t="str">
        <f t="shared" ca="1" si="446"/>
        <v>-</v>
      </c>
      <c r="R1318" s="34" t="str">
        <f t="shared" ca="1" si="447"/>
        <v>-</v>
      </c>
      <c r="S1318" s="2">
        <f>IFERROR(MATCH(MASTER!$A1318,'BUMA ALT'!H:H,FALSE),4952)</f>
        <v>4952</v>
      </c>
      <c r="T1318" s="5" t="str">
        <f t="shared" ca="1" si="454"/>
        <v>-</v>
      </c>
      <c r="U1318" s="51" t="str">
        <f t="shared" ca="1" si="455"/>
        <v>-</v>
      </c>
      <c r="V1318" s="51" t="str">
        <f t="shared" ca="1" si="456"/>
        <v>-</v>
      </c>
      <c r="W1318" s="51" t="str">
        <f t="shared" ca="1" si="457"/>
        <v>-</v>
      </c>
      <c r="X1318" s="51" t="str">
        <f t="shared" ca="1" si="458"/>
        <v>-</v>
      </c>
      <c r="Y1318" s="51" t="str">
        <f t="shared" ca="1" si="459"/>
        <v>-</v>
      </c>
      <c r="Z1318" s="51" t="str">
        <f t="shared" ca="1" si="460"/>
        <v>-</v>
      </c>
      <c r="AA1318" s="6" t="str">
        <f t="shared" ca="1" si="461"/>
        <v>-</v>
      </c>
    </row>
    <row r="1319" spans="1:27" x14ac:dyDescent="0.25">
      <c r="A1319" s="9" t="s">
        <v>2612</v>
      </c>
      <c r="B1319" s="10" t="str">
        <f t="shared" si="448"/>
        <v>DJ PUBLISHING</v>
      </c>
      <c r="C1319" s="2">
        <f>IFERROR(MATCH(MASTER!$A1319,'DJ PUBLISHING'!A:A,FALSE),1393)</f>
        <v>349</v>
      </c>
      <c r="D1319" s="5" t="str">
        <f t="shared" ca="1" si="449"/>
        <v>MUSIC IN YOU (REQUIEM REMIX)</v>
      </c>
      <c r="E1319" s="6" t="str">
        <f t="shared" ca="1" si="450"/>
        <v>Scantraxx Black</v>
      </c>
      <c r="F1319" s="2">
        <f>IFERROR(MATCH(MASTER!$A1319,CLOUD!B:B,FALSE),1965)</f>
        <v>1965</v>
      </c>
      <c r="G1319" s="17" t="str">
        <f t="shared" ca="1" si="451"/>
        <v>-</v>
      </c>
      <c r="H1319" s="18" t="str">
        <f t="shared" ca="1" si="452"/>
        <v>-</v>
      </c>
      <c r="I1319" s="19" t="str">
        <f t="shared" ca="1" si="453"/>
        <v>-</v>
      </c>
      <c r="J1319" s="2">
        <f>IFERROR(MATCH(MASTER!$A1319,'BUMA MAIN'!H:H,FALSE),4952)</f>
        <v>4952</v>
      </c>
      <c r="K1319" s="32" t="str">
        <f t="shared" ca="1" si="440"/>
        <v>-</v>
      </c>
      <c r="L1319" s="33" t="str">
        <f t="shared" ca="1" si="441"/>
        <v>-</v>
      </c>
      <c r="M1319" s="33" t="str">
        <f t="shared" ca="1" si="442"/>
        <v>-</v>
      </c>
      <c r="N1319" s="33" t="str">
        <f t="shared" ca="1" si="443"/>
        <v>-</v>
      </c>
      <c r="O1319" s="33" t="str">
        <f t="shared" ca="1" si="444"/>
        <v>-</v>
      </c>
      <c r="P1319" s="33" t="str">
        <f t="shared" ca="1" si="445"/>
        <v>-</v>
      </c>
      <c r="Q1319" s="33" t="str">
        <f t="shared" ca="1" si="446"/>
        <v>-</v>
      </c>
      <c r="R1319" s="34" t="str">
        <f t="shared" ca="1" si="447"/>
        <v>-</v>
      </c>
      <c r="S1319" s="2">
        <f>IFERROR(MATCH(MASTER!$A1319,'BUMA ALT'!H:H,FALSE),4952)</f>
        <v>4952</v>
      </c>
      <c r="T1319" s="5" t="str">
        <f t="shared" ca="1" si="454"/>
        <v>-</v>
      </c>
      <c r="U1319" s="51" t="str">
        <f t="shared" ca="1" si="455"/>
        <v>-</v>
      </c>
      <c r="V1319" s="51" t="str">
        <f t="shared" ca="1" si="456"/>
        <v>-</v>
      </c>
      <c r="W1319" s="51" t="str">
        <f t="shared" ca="1" si="457"/>
        <v>-</v>
      </c>
      <c r="X1319" s="51" t="str">
        <f t="shared" ca="1" si="458"/>
        <v>-</v>
      </c>
      <c r="Y1319" s="51" t="str">
        <f t="shared" ca="1" si="459"/>
        <v>-</v>
      </c>
      <c r="Z1319" s="51" t="str">
        <f t="shared" ca="1" si="460"/>
        <v>-</v>
      </c>
      <c r="AA1319" s="6" t="str">
        <f t="shared" ca="1" si="461"/>
        <v>-</v>
      </c>
    </row>
    <row r="1320" spans="1:27" x14ac:dyDescent="0.25">
      <c r="A1320" s="9" t="s">
        <v>4176</v>
      </c>
      <c r="B1320" s="10" t="str">
        <f t="shared" si="448"/>
        <v>DJ PUBLISHING</v>
      </c>
      <c r="C1320" s="2">
        <f>IFERROR(MATCH(MASTER!$A1320,'DJ PUBLISHING'!A:A,FALSE),1393)</f>
        <v>29</v>
      </c>
      <c r="D1320" s="5" t="str">
        <f t="shared" ca="1" si="449"/>
        <v>MUSIC IN YOU (SCOPE DJ LOVES THE REVERSE BASS RMX)</v>
      </c>
      <c r="E1320" s="6" t="str">
        <f t="shared" ca="1" si="450"/>
        <v>Scantraxx</v>
      </c>
      <c r="F1320" s="2">
        <f>IFERROR(MATCH(MASTER!$A1320,CLOUD!B:B,FALSE),1965)</f>
        <v>1965</v>
      </c>
      <c r="G1320" s="17" t="str">
        <f t="shared" ca="1" si="451"/>
        <v>-</v>
      </c>
      <c r="H1320" s="18" t="str">
        <f t="shared" ca="1" si="452"/>
        <v>-</v>
      </c>
      <c r="I1320" s="19" t="str">
        <f t="shared" ca="1" si="453"/>
        <v>-</v>
      </c>
      <c r="J1320" s="2">
        <f>IFERROR(MATCH(MASTER!$A1320,'BUMA MAIN'!H:H,FALSE),4952)</f>
        <v>4952</v>
      </c>
      <c r="K1320" s="32" t="str">
        <f t="shared" ca="1" si="440"/>
        <v>-</v>
      </c>
      <c r="L1320" s="33" t="str">
        <f t="shared" ca="1" si="441"/>
        <v>-</v>
      </c>
      <c r="M1320" s="33" t="str">
        <f t="shared" ca="1" si="442"/>
        <v>-</v>
      </c>
      <c r="N1320" s="33" t="str">
        <f t="shared" ca="1" si="443"/>
        <v>-</v>
      </c>
      <c r="O1320" s="33" t="str">
        <f t="shared" ca="1" si="444"/>
        <v>-</v>
      </c>
      <c r="P1320" s="33" t="str">
        <f t="shared" ca="1" si="445"/>
        <v>-</v>
      </c>
      <c r="Q1320" s="33" t="str">
        <f t="shared" ca="1" si="446"/>
        <v>-</v>
      </c>
      <c r="R1320" s="34" t="str">
        <f t="shared" ca="1" si="447"/>
        <v>-</v>
      </c>
      <c r="S1320" s="2">
        <f>IFERROR(MATCH(MASTER!$A1320,'BUMA ALT'!H:H,FALSE),4952)</f>
        <v>4952</v>
      </c>
      <c r="T1320" s="5" t="str">
        <f t="shared" ca="1" si="454"/>
        <v>-</v>
      </c>
      <c r="U1320" s="51" t="str">
        <f t="shared" ca="1" si="455"/>
        <v>-</v>
      </c>
      <c r="V1320" s="51" t="str">
        <f t="shared" ca="1" si="456"/>
        <v>-</v>
      </c>
      <c r="W1320" s="51" t="str">
        <f t="shared" ca="1" si="457"/>
        <v>-</v>
      </c>
      <c r="X1320" s="51" t="str">
        <f t="shared" ca="1" si="458"/>
        <v>-</v>
      </c>
      <c r="Y1320" s="51" t="str">
        <f t="shared" ca="1" si="459"/>
        <v>-</v>
      </c>
      <c r="Z1320" s="51" t="str">
        <f t="shared" ca="1" si="460"/>
        <v>-</v>
      </c>
      <c r="AA1320" s="6" t="str">
        <f t="shared" ca="1" si="461"/>
        <v>-</v>
      </c>
    </row>
    <row r="1321" spans="1:27" x14ac:dyDescent="0.25">
      <c r="A1321" s="9" t="s">
        <v>1839</v>
      </c>
      <c r="B1321" s="10" t="str">
        <f t="shared" si="448"/>
        <v>DJ PUBLISHING, CLOUD</v>
      </c>
      <c r="C1321" s="2">
        <f>IFERROR(MATCH(MASTER!$A1321,'DJ PUBLISHING'!A:A,FALSE),1393)</f>
        <v>51</v>
      </c>
      <c r="D1321" s="5" t="str">
        <f t="shared" ca="1" si="449"/>
        <v>MUSIC IS MY LIFE</v>
      </c>
      <c r="E1321" s="6" t="str">
        <f t="shared" ca="1" si="450"/>
        <v>Scantraxx</v>
      </c>
      <c r="F1321" s="2">
        <f>IFERROR(MATCH(MASTER!$A1321,CLOUD!B:B,FALSE),1965)</f>
        <v>1077</v>
      </c>
      <c r="G1321" s="17">
        <f t="shared" ca="1" si="451"/>
        <v>83168</v>
      </c>
      <c r="H1321" s="18" t="str">
        <f t="shared" ca="1" si="452"/>
        <v>MUSIC IS MY LIFE</v>
      </c>
      <c r="I1321" s="19" t="str">
        <f t="shared" ca="1" si="453"/>
        <v>BUIJTENHEK/ELKABAS/EVERS</v>
      </c>
      <c r="J1321" s="2">
        <f>IFERROR(MATCH(MASTER!$A1321,'BUMA MAIN'!H:H,FALSE),4952)</f>
        <v>4952</v>
      </c>
      <c r="K1321" s="32" t="str">
        <f t="shared" ca="1" si="440"/>
        <v>-</v>
      </c>
      <c r="L1321" s="33" t="str">
        <f t="shared" ca="1" si="441"/>
        <v>-</v>
      </c>
      <c r="M1321" s="33" t="str">
        <f t="shared" ca="1" si="442"/>
        <v>-</v>
      </c>
      <c r="N1321" s="33" t="str">
        <f t="shared" ca="1" si="443"/>
        <v>-</v>
      </c>
      <c r="O1321" s="33" t="str">
        <f t="shared" ca="1" si="444"/>
        <v>-</v>
      </c>
      <c r="P1321" s="33" t="str">
        <f t="shared" ca="1" si="445"/>
        <v>-</v>
      </c>
      <c r="Q1321" s="33" t="str">
        <f t="shared" ca="1" si="446"/>
        <v>-</v>
      </c>
      <c r="R1321" s="34" t="str">
        <f t="shared" ca="1" si="447"/>
        <v>-</v>
      </c>
      <c r="S1321" s="2">
        <f>IFERROR(MATCH(MASTER!$A1321,'BUMA ALT'!H:H,FALSE),4952)</f>
        <v>4952</v>
      </c>
      <c r="T1321" s="5" t="str">
        <f t="shared" ca="1" si="454"/>
        <v>-</v>
      </c>
      <c r="U1321" s="51" t="str">
        <f t="shared" ca="1" si="455"/>
        <v>-</v>
      </c>
      <c r="V1321" s="51" t="str">
        <f t="shared" ca="1" si="456"/>
        <v>-</v>
      </c>
      <c r="W1321" s="51" t="str">
        <f t="shared" ca="1" si="457"/>
        <v>-</v>
      </c>
      <c r="X1321" s="51" t="str">
        <f t="shared" ca="1" si="458"/>
        <v>-</v>
      </c>
      <c r="Y1321" s="51" t="str">
        <f t="shared" ca="1" si="459"/>
        <v>-</v>
      </c>
      <c r="Z1321" s="51" t="str">
        <f t="shared" ca="1" si="460"/>
        <v>-</v>
      </c>
      <c r="AA1321" s="6" t="str">
        <f t="shared" ca="1" si="461"/>
        <v>-</v>
      </c>
    </row>
    <row r="1322" spans="1:27" x14ac:dyDescent="0.25">
      <c r="A1322" s="9" t="s">
        <v>2613</v>
      </c>
      <c r="B1322" s="10" t="str">
        <f t="shared" si="448"/>
        <v>DJ PUBLISHING</v>
      </c>
      <c r="C1322" s="2">
        <f>IFERROR(MATCH(MASTER!$A1322,'DJ PUBLISHING'!A:A,FALSE),1393)</f>
        <v>52</v>
      </c>
      <c r="D1322" s="5" t="str">
        <f t="shared" ca="1" si="449"/>
        <v>MUSIC IS MY LIFE (EDIT)</v>
      </c>
      <c r="E1322" s="6" t="str">
        <f t="shared" ca="1" si="450"/>
        <v>Scantraxx</v>
      </c>
      <c r="F1322" s="2">
        <f>IFERROR(MATCH(MASTER!$A1322,CLOUD!B:B,FALSE),1965)</f>
        <v>1965</v>
      </c>
      <c r="G1322" s="17" t="str">
        <f t="shared" ca="1" si="451"/>
        <v>-</v>
      </c>
      <c r="H1322" s="18" t="str">
        <f t="shared" ca="1" si="452"/>
        <v>-</v>
      </c>
      <c r="I1322" s="19" t="str">
        <f t="shared" ca="1" si="453"/>
        <v>-</v>
      </c>
      <c r="J1322" s="2">
        <f>IFERROR(MATCH(MASTER!$A1322,'BUMA MAIN'!H:H,FALSE),4952)</f>
        <v>4952</v>
      </c>
      <c r="K1322" s="32" t="str">
        <f t="shared" ca="1" si="440"/>
        <v>-</v>
      </c>
      <c r="L1322" s="33" t="str">
        <f t="shared" ca="1" si="441"/>
        <v>-</v>
      </c>
      <c r="M1322" s="33" t="str">
        <f t="shared" ca="1" si="442"/>
        <v>-</v>
      </c>
      <c r="N1322" s="33" t="str">
        <f t="shared" ca="1" si="443"/>
        <v>-</v>
      </c>
      <c r="O1322" s="33" t="str">
        <f t="shared" ca="1" si="444"/>
        <v>-</v>
      </c>
      <c r="P1322" s="33" t="str">
        <f t="shared" ca="1" si="445"/>
        <v>-</v>
      </c>
      <c r="Q1322" s="33" t="str">
        <f t="shared" ca="1" si="446"/>
        <v>-</v>
      </c>
      <c r="R1322" s="34" t="str">
        <f t="shared" ca="1" si="447"/>
        <v>-</v>
      </c>
      <c r="S1322" s="2">
        <f>IFERROR(MATCH(MASTER!$A1322,'BUMA ALT'!H:H,FALSE),4952)</f>
        <v>4952</v>
      </c>
      <c r="T1322" s="5" t="str">
        <f t="shared" ca="1" si="454"/>
        <v>-</v>
      </c>
      <c r="U1322" s="51" t="str">
        <f t="shared" ca="1" si="455"/>
        <v>-</v>
      </c>
      <c r="V1322" s="51" t="str">
        <f t="shared" ca="1" si="456"/>
        <v>-</v>
      </c>
      <c r="W1322" s="51" t="str">
        <f t="shared" ca="1" si="457"/>
        <v>-</v>
      </c>
      <c r="X1322" s="51" t="str">
        <f t="shared" ca="1" si="458"/>
        <v>-</v>
      </c>
      <c r="Y1322" s="51" t="str">
        <f t="shared" ca="1" si="459"/>
        <v>-</v>
      </c>
      <c r="Z1322" s="51" t="str">
        <f t="shared" ca="1" si="460"/>
        <v>-</v>
      </c>
      <c r="AA1322" s="6" t="str">
        <f t="shared" ca="1" si="461"/>
        <v>-</v>
      </c>
    </row>
    <row r="1323" spans="1:27" x14ac:dyDescent="0.25">
      <c r="A1323" s="9" t="s">
        <v>77</v>
      </c>
      <c r="B1323" s="10" t="str">
        <f t="shared" si="448"/>
        <v>CLOUD, BUMA MAIN</v>
      </c>
      <c r="C1323" s="2">
        <f>IFERROR(MATCH(MASTER!$A1323,'DJ PUBLISHING'!A:A,FALSE),1393)</f>
        <v>1393</v>
      </c>
      <c r="D1323" s="5" t="str">
        <f t="shared" ca="1" si="449"/>
        <v>-</v>
      </c>
      <c r="E1323" s="6" t="str">
        <f t="shared" ca="1" si="450"/>
        <v>-</v>
      </c>
      <c r="F1323" s="2">
        <f>IFERROR(MATCH(MASTER!$A1323,CLOUD!B:B,FALSE),1965)</f>
        <v>1078</v>
      </c>
      <c r="G1323" s="17">
        <f t="shared" ca="1" si="451"/>
        <v>149810</v>
      </c>
      <c r="H1323" s="18" t="str">
        <f t="shared" ca="1" si="452"/>
        <v>MUSIC IS MY RADIANCE</v>
      </c>
      <c r="I1323" s="19" t="str">
        <f t="shared" ca="1" si="453"/>
        <v>BUIJTENHEK/EVERS</v>
      </c>
      <c r="J1323" s="2">
        <f>IFERROR(MATCH(MASTER!$A1323,'BUMA MAIN'!H:H,FALSE),4952)</f>
        <v>97</v>
      </c>
      <c r="K1323" s="32" t="str">
        <f t="shared" ca="1" si="440"/>
        <v>MUSIC IS MY RADIANCE</v>
      </c>
      <c r="L1323" s="33">
        <f t="shared" ca="1" si="441"/>
        <v>1351244</v>
      </c>
      <c r="M1323" s="33" t="str">
        <f t="shared" ca="1" si="442"/>
        <v>I-002289736-3</v>
      </c>
      <c r="N1323" s="33">
        <f t="shared" ca="1" si="443"/>
        <v>472380650</v>
      </c>
      <c r="O1323" s="33" t="str">
        <f t="shared" ca="1" si="444"/>
        <v>DJ PUBLISHING</v>
      </c>
      <c r="P1323" s="33">
        <f t="shared" ca="1" si="445"/>
        <v>4796029</v>
      </c>
      <c r="Q1323" s="33">
        <f t="shared" ca="1" si="446"/>
        <v>38762</v>
      </c>
      <c r="R1323" s="34" t="str">
        <f t="shared" ca="1" si="447"/>
        <v>W-004363768</v>
      </c>
      <c r="S1323" s="2">
        <f>IFERROR(MATCH(MASTER!$A1323,'BUMA ALT'!H:H,FALSE),4952)</f>
        <v>4952</v>
      </c>
      <c r="T1323" s="5" t="str">
        <f t="shared" ca="1" si="454"/>
        <v>-</v>
      </c>
      <c r="U1323" s="51" t="str">
        <f t="shared" ca="1" si="455"/>
        <v>-</v>
      </c>
      <c r="V1323" s="51" t="str">
        <f t="shared" ca="1" si="456"/>
        <v>-</v>
      </c>
      <c r="W1323" s="51" t="str">
        <f t="shared" ca="1" si="457"/>
        <v>-</v>
      </c>
      <c r="X1323" s="51" t="str">
        <f t="shared" ca="1" si="458"/>
        <v>-</v>
      </c>
      <c r="Y1323" s="51" t="str">
        <f t="shared" ca="1" si="459"/>
        <v>-</v>
      </c>
      <c r="Z1323" s="51" t="str">
        <f t="shared" ca="1" si="460"/>
        <v>-</v>
      </c>
      <c r="AA1323" s="6" t="str">
        <f t="shared" ca="1" si="461"/>
        <v>-</v>
      </c>
    </row>
    <row r="1324" spans="1:27" x14ac:dyDescent="0.25">
      <c r="A1324" s="9" t="s">
        <v>2614</v>
      </c>
      <c r="B1324" s="10" t="str">
        <f t="shared" si="448"/>
        <v>DJ PUBLISHING</v>
      </c>
      <c r="C1324" s="2">
        <f>IFERROR(MATCH(MASTER!$A1324,'DJ PUBLISHING'!A:A,FALSE),1393)</f>
        <v>677</v>
      </c>
      <c r="D1324" s="5" t="str">
        <f t="shared" ca="1" si="449"/>
        <v>MUSIC IS POWERFUL</v>
      </c>
      <c r="E1324" s="6" t="str">
        <f t="shared" ca="1" si="450"/>
        <v>X-BONE</v>
      </c>
      <c r="F1324" s="2">
        <f>IFERROR(MATCH(MASTER!$A1324,CLOUD!B:B,FALSE),1965)</f>
        <v>1965</v>
      </c>
      <c r="G1324" s="17" t="str">
        <f t="shared" ca="1" si="451"/>
        <v>-</v>
      </c>
      <c r="H1324" s="18" t="str">
        <f t="shared" ca="1" si="452"/>
        <v>-</v>
      </c>
      <c r="I1324" s="19" t="str">
        <f t="shared" ca="1" si="453"/>
        <v>-</v>
      </c>
      <c r="J1324" s="2">
        <f>IFERROR(MATCH(MASTER!$A1324,'BUMA MAIN'!H:H,FALSE),4952)</f>
        <v>4952</v>
      </c>
      <c r="K1324" s="32" t="str">
        <f t="shared" ca="1" si="440"/>
        <v>-</v>
      </c>
      <c r="L1324" s="33" t="str">
        <f t="shared" ca="1" si="441"/>
        <v>-</v>
      </c>
      <c r="M1324" s="33" t="str">
        <f t="shared" ca="1" si="442"/>
        <v>-</v>
      </c>
      <c r="N1324" s="33" t="str">
        <f t="shared" ca="1" si="443"/>
        <v>-</v>
      </c>
      <c r="O1324" s="33" t="str">
        <f t="shared" ca="1" si="444"/>
        <v>-</v>
      </c>
      <c r="P1324" s="33" t="str">
        <f t="shared" ca="1" si="445"/>
        <v>-</v>
      </c>
      <c r="Q1324" s="33" t="str">
        <f t="shared" ca="1" si="446"/>
        <v>-</v>
      </c>
      <c r="R1324" s="34" t="str">
        <f t="shared" ca="1" si="447"/>
        <v>-</v>
      </c>
      <c r="S1324" s="2">
        <f>IFERROR(MATCH(MASTER!$A1324,'BUMA ALT'!H:H,FALSE),4952)</f>
        <v>4952</v>
      </c>
      <c r="T1324" s="5" t="str">
        <f t="shared" ca="1" si="454"/>
        <v>-</v>
      </c>
      <c r="U1324" s="51" t="str">
        <f t="shared" ca="1" si="455"/>
        <v>-</v>
      </c>
      <c r="V1324" s="51" t="str">
        <f t="shared" ca="1" si="456"/>
        <v>-</v>
      </c>
      <c r="W1324" s="51" t="str">
        <f t="shared" ca="1" si="457"/>
        <v>-</v>
      </c>
      <c r="X1324" s="51" t="str">
        <f t="shared" ca="1" si="458"/>
        <v>-</v>
      </c>
      <c r="Y1324" s="51" t="str">
        <f t="shared" ca="1" si="459"/>
        <v>-</v>
      </c>
      <c r="Z1324" s="51" t="str">
        <f t="shared" ca="1" si="460"/>
        <v>-</v>
      </c>
      <c r="AA1324" s="6" t="str">
        <f t="shared" ca="1" si="461"/>
        <v>-</v>
      </c>
    </row>
    <row r="1325" spans="1:27" x14ac:dyDescent="0.25">
      <c r="A1325" s="9" t="s">
        <v>884</v>
      </c>
      <c r="B1325" s="10" t="str">
        <f t="shared" si="448"/>
        <v>DJ PUBLISHING, CLOUD, BUMA MAIN</v>
      </c>
      <c r="C1325" s="2">
        <f>IFERROR(MATCH(MASTER!$A1325,'DJ PUBLISHING'!A:A,FALSE),1393)</f>
        <v>512</v>
      </c>
      <c r="D1325" s="5" t="str">
        <f t="shared" ca="1" si="449"/>
        <v>MUSIC OF THE MIND</v>
      </c>
      <c r="E1325" s="6" t="str">
        <f t="shared" ca="1" si="450"/>
        <v>Scantraxx Silver</v>
      </c>
      <c r="F1325" s="2">
        <f>IFERROR(MATCH(MASTER!$A1325,CLOUD!B:B,FALSE),1965)</f>
        <v>1079</v>
      </c>
      <c r="G1325" s="17">
        <f t="shared" ca="1" si="451"/>
        <v>651560</v>
      </c>
      <c r="H1325" s="18" t="str">
        <f t="shared" ca="1" si="452"/>
        <v>MUSIC OF THE MIND</v>
      </c>
      <c r="I1325" s="19" t="str">
        <f t="shared" ca="1" si="453"/>
        <v>SNOEREN</v>
      </c>
      <c r="J1325" s="2">
        <f>IFERROR(MATCH(MASTER!$A1325,'BUMA MAIN'!H:H,FALSE),4952)</f>
        <v>906</v>
      </c>
      <c r="K1325" s="32" t="str">
        <f t="shared" ca="1" si="440"/>
        <v>MUSIC OF THE MIND</v>
      </c>
      <c r="L1325" s="33">
        <f t="shared" ca="1" si="441"/>
        <v>1351244</v>
      </c>
      <c r="M1325" s="33" t="str">
        <f t="shared" ca="1" si="442"/>
        <v>I-002289736-3</v>
      </c>
      <c r="N1325" s="33">
        <f t="shared" ca="1" si="443"/>
        <v>472380650</v>
      </c>
      <c r="O1325" s="33" t="str">
        <f t="shared" ca="1" si="444"/>
        <v>DJ PUBLISHING</v>
      </c>
      <c r="P1325" s="33">
        <f t="shared" ca="1" si="445"/>
        <v>11555770</v>
      </c>
      <c r="Q1325" s="33">
        <f t="shared" ca="1" si="446"/>
        <v>42360</v>
      </c>
      <c r="R1325" s="34" t="str">
        <f t="shared" ca="1" si="447"/>
        <v>W-010787108</v>
      </c>
      <c r="S1325" s="2">
        <f>IFERROR(MATCH(MASTER!$A1325,'BUMA ALT'!H:H,FALSE),4952)</f>
        <v>4952</v>
      </c>
      <c r="T1325" s="5" t="str">
        <f t="shared" ca="1" si="454"/>
        <v>-</v>
      </c>
      <c r="U1325" s="51" t="str">
        <f t="shared" ca="1" si="455"/>
        <v>-</v>
      </c>
      <c r="V1325" s="51" t="str">
        <f t="shared" ca="1" si="456"/>
        <v>-</v>
      </c>
      <c r="W1325" s="51" t="str">
        <f t="shared" ca="1" si="457"/>
        <v>-</v>
      </c>
      <c r="X1325" s="51" t="str">
        <f t="shared" ca="1" si="458"/>
        <v>-</v>
      </c>
      <c r="Y1325" s="51" t="str">
        <f t="shared" ca="1" si="459"/>
        <v>-</v>
      </c>
      <c r="Z1325" s="51" t="str">
        <f t="shared" ca="1" si="460"/>
        <v>-</v>
      </c>
      <c r="AA1325" s="6" t="str">
        <f t="shared" ca="1" si="461"/>
        <v>-</v>
      </c>
    </row>
    <row r="1326" spans="1:27" x14ac:dyDescent="0.25">
      <c r="A1326" s="9" t="s">
        <v>1841</v>
      </c>
      <c r="B1326" s="10" t="str">
        <f t="shared" si="448"/>
        <v>DJ PUBLISHING, CLOUD</v>
      </c>
      <c r="C1326" s="2">
        <f>IFERROR(MATCH(MASTER!$A1326,'DJ PUBLISHING'!A:A,FALSE),1393)</f>
        <v>1330</v>
      </c>
      <c r="D1326" s="5" t="str">
        <f t="shared" ca="1" si="449"/>
        <v>MUSIC ON DEMAND</v>
      </c>
      <c r="E1326" s="6" t="str">
        <f t="shared" ca="1" si="450"/>
        <v>SPECIAL</v>
      </c>
      <c r="F1326" s="2">
        <f>IFERROR(MATCH(MASTER!$A1326,CLOUD!B:B,FALSE),1965)</f>
        <v>1080</v>
      </c>
      <c r="G1326" s="17">
        <f t="shared" ca="1" si="451"/>
        <v>64689</v>
      </c>
      <c r="H1326" s="18" t="str">
        <f t="shared" ca="1" si="452"/>
        <v>MUSIC ON DEMAND</v>
      </c>
      <c r="I1326" s="19" t="str">
        <f t="shared" ca="1" si="453"/>
        <v>KOEHOORN/VAN POTTELBERGHE /WITJES</v>
      </c>
      <c r="J1326" s="2">
        <f>IFERROR(MATCH(MASTER!$A1326,'BUMA MAIN'!H:H,FALSE),4952)</f>
        <v>4952</v>
      </c>
      <c r="K1326" s="32" t="str">
        <f t="shared" ca="1" si="440"/>
        <v>-</v>
      </c>
      <c r="L1326" s="33" t="str">
        <f t="shared" ca="1" si="441"/>
        <v>-</v>
      </c>
      <c r="M1326" s="33" t="str">
        <f t="shared" ca="1" si="442"/>
        <v>-</v>
      </c>
      <c r="N1326" s="33" t="str">
        <f t="shared" ca="1" si="443"/>
        <v>-</v>
      </c>
      <c r="O1326" s="33" t="str">
        <f t="shared" ca="1" si="444"/>
        <v>-</v>
      </c>
      <c r="P1326" s="33" t="str">
        <f t="shared" ca="1" si="445"/>
        <v>-</v>
      </c>
      <c r="Q1326" s="33" t="str">
        <f t="shared" ca="1" si="446"/>
        <v>-</v>
      </c>
      <c r="R1326" s="34" t="str">
        <f t="shared" ca="1" si="447"/>
        <v>-</v>
      </c>
      <c r="S1326" s="2">
        <f>IFERROR(MATCH(MASTER!$A1326,'BUMA ALT'!H:H,FALSE),4952)</f>
        <v>4952</v>
      </c>
      <c r="T1326" s="5" t="str">
        <f t="shared" ca="1" si="454"/>
        <v>-</v>
      </c>
      <c r="U1326" s="51" t="str">
        <f t="shared" ca="1" si="455"/>
        <v>-</v>
      </c>
      <c r="V1326" s="51" t="str">
        <f t="shared" ca="1" si="456"/>
        <v>-</v>
      </c>
      <c r="W1326" s="51" t="str">
        <f t="shared" ca="1" si="457"/>
        <v>-</v>
      </c>
      <c r="X1326" s="51" t="str">
        <f t="shared" ca="1" si="458"/>
        <v>-</v>
      </c>
      <c r="Y1326" s="51" t="str">
        <f t="shared" ca="1" si="459"/>
        <v>-</v>
      </c>
      <c r="Z1326" s="51" t="str">
        <f t="shared" ca="1" si="460"/>
        <v>-</v>
      </c>
      <c r="AA1326" s="6" t="str">
        <f t="shared" ca="1" si="461"/>
        <v>-</v>
      </c>
    </row>
    <row r="1327" spans="1:27" x14ac:dyDescent="0.25">
      <c r="A1327" s="9" t="s">
        <v>1843</v>
      </c>
      <c r="B1327" s="10" t="str">
        <f t="shared" si="448"/>
        <v>CLOUD</v>
      </c>
      <c r="C1327" s="2">
        <f>IFERROR(MATCH(MASTER!$A1327,'DJ PUBLISHING'!A:A,FALSE),1393)</f>
        <v>1393</v>
      </c>
      <c r="D1327" s="5" t="str">
        <f t="shared" ca="1" si="449"/>
        <v>-</v>
      </c>
      <c r="E1327" s="6" t="str">
        <f t="shared" ca="1" si="450"/>
        <v>-</v>
      </c>
      <c r="F1327" s="2">
        <f>IFERROR(MATCH(MASTER!$A1327,CLOUD!B:B,FALSE),1965)</f>
        <v>1081</v>
      </c>
      <c r="G1327" s="17">
        <f t="shared" ca="1" si="451"/>
        <v>97601</v>
      </c>
      <c r="H1327" s="18" t="str">
        <f t="shared" ca="1" si="452"/>
        <v>MUSIC OVER MIND</v>
      </c>
      <c r="I1327" s="19" t="str">
        <f t="shared" ca="1" si="453"/>
        <v>REBERGEN</v>
      </c>
      <c r="J1327" s="2">
        <f>IFERROR(MATCH(MASTER!$A1327,'BUMA MAIN'!H:H,FALSE),4952)</f>
        <v>4952</v>
      </c>
      <c r="K1327" s="32" t="str">
        <f t="shared" ca="1" si="440"/>
        <v>-</v>
      </c>
      <c r="L1327" s="33" t="str">
        <f t="shared" ca="1" si="441"/>
        <v>-</v>
      </c>
      <c r="M1327" s="33" t="str">
        <f t="shared" ca="1" si="442"/>
        <v>-</v>
      </c>
      <c r="N1327" s="33" t="str">
        <f t="shared" ca="1" si="443"/>
        <v>-</v>
      </c>
      <c r="O1327" s="33" t="str">
        <f t="shared" ca="1" si="444"/>
        <v>-</v>
      </c>
      <c r="P1327" s="33" t="str">
        <f t="shared" ca="1" si="445"/>
        <v>-</v>
      </c>
      <c r="Q1327" s="33" t="str">
        <f t="shared" ca="1" si="446"/>
        <v>-</v>
      </c>
      <c r="R1327" s="34" t="str">
        <f t="shared" ca="1" si="447"/>
        <v>-</v>
      </c>
      <c r="S1327" s="2">
        <f>IFERROR(MATCH(MASTER!$A1327,'BUMA ALT'!H:H,FALSE),4952)</f>
        <v>4952</v>
      </c>
      <c r="T1327" s="5" t="str">
        <f t="shared" ca="1" si="454"/>
        <v>-</v>
      </c>
      <c r="U1327" s="51" t="str">
        <f t="shared" ca="1" si="455"/>
        <v>-</v>
      </c>
      <c r="V1327" s="51" t="str">
        <f t="shared" ca="1" si="456"/>
        <v>-</v>
      </c>
      <c r="W1327" s="51" t="str">
        <f t="shared" ca="1" si="457"/>
        <v>-</v>
      </c>
      <c r="X1327" s="51" t="str">
        <f t="shared" ca="1" si="458"/>
        <v>-</v>
      </c>
      <c r="Y1327" s="51" t="str">
        <f t="shared" ca="1" si="459"/>
        <v>-</v>
      </c>
      <c r="Z1327" s="51" t="str">
        <f t="shared" ca="1" si="460"/>
        <v>-</v>
      </c>
      <c r="AA1327" s="6" t="str">
        <f t="shared" ca="1" si="461"/>
        <v>-</v>
      </c>
    </row>
    <row r="1328" spans="1:27" x14ac:dyDescent="0.25">
      <c r="A1328" s="9" t="s">
        <v>1844</v>
      </c>
      <c r="B1328" s="10" t="str">
        <f t="shared" si="448"/>
        <v>DJ PUBLISHING, CLOUD</v>
      </c>
      <c r="C1328" s="2">
        <f>IFERROR(MATCH(MASTER!$A1328,'DJ PUBLISHING'!A:A,FALSE),1393)</f>
        <v>1329</v>
      </c>
      <c r="D1328" s="5" t="str">
        <f t="shared" ca="1" si="449"/>
        <v>MUSIC TO BE HEARD</v>
      </c>
      <c r="E1328" s="6" t="str">
        <f t="shared" ca="1" si="450"/>
        <v>SPECIAL</v>
      </c>
      <c r="F1328" s="2">
        <f>IFERROR(MATCH(MASTER!$A1328,CLOUD!B:B,FALSE),1965)</f>
        <v>1082</v>
      </c>
      <c r="G1328" s="17">
        <f t="shared" ca="1" si="451"/>
        <v>64688</v>
      </c>
      <c r="H1328" s="18" t="str">
        <f t="shared" ca="1" si="452"/>
        <v>MUSIC TO BE HEARD</v>
      </c>
      <c r="I1328" s="19" t="str">
        <f t="shared" ca="1" si="453"/>
        <v>KOEHOORN/WITJES</v>
      </c>
      <c r="J1328" s="2">
        <f>IFERROR(MATCH(MASTER!$A1328,'BUMA MAIN'!H:H,FALSE),4952)</f>
        <v>4952</v>
      </c>
      <c r="K1328" s="32" t="str">
        <f t="shared" ca="1" si="440"/>
        <v>-</v>
      </c>
      <c r="L1328" s="33" t="str">
        <f t="shared" ca="1" si="441"/>
        <v>-</v>
      </c>
      <c r="M1328" s="33" t="str">
        <f t="shared" ca="1" si="442"/>
        <v>-</v>
      </c>
      <c r="N1328" s="33" t="str">
        <f t="shared" ca="1" si="443"/>
        <v>-</v>
      </c>
      <c r="O1328" s="33" t="str">
        <f t="shared" ca="1" si="444"/>
        <v>-</v>
      </c>
      <c r="P1328" s="33" t="str">
        <f t="shared" ca="1" si="445"/>
        <v>-</v>
      </c>
      <c r="Q1328" s="33" t="str">
        <f t="shared" ca="1" si="446"/>
        <v>-</v>
      </c>
      <c r="R1328" s="34" t="str">
        <f t="shared" ca="1" si="447"/>
        <v>-</v>
      </c>
      <c r="S1328" s="2">
        <f>IFERROR(MATCH(MASTER!$A1328,'BUMA ALT'!H:H,FALSE),4952)</f>
        <v>4952</v>
      </c>
      <c r="T1328" s="5" t="str">
        <f t="shared" ca="1" si="454"/>
        <v>-</v>
      </c>
      <c r="U1328" s="51" t="str">
        <f t="shared" ca="1" si="455"/>
        <v>-</v>
      </c>
      <c r="V1328" s="51" t="str">
        <f t="shared" ca="1" si="456"/>
        <v>-</v>
      </c>
      <c r="W1328" s="51" t="str">
        <f t="shared" ca="1" si="457"/>
        <v>-</v>
      </c>
      <c r="X1328" s="51" t="str">
        <f t="shared" ca="1" si="458"/>
        <v>-</v>
      </c>
      <c r="Y1328" s="51" t="str">
        <f t="shared" ca="1" si="459"/>
        <v>-</v>
      </c>
      <c r="Z1328" s="51" t="str">
        <f t="shared" ca="1" si="460"/>
        <v>-</v>
      </c>
      <c r="AA1328" s="6" t="str">
        <f t="shared" ca="1" si="461"/>
        <v>-</v>
      </c>
    </row>
    <row r="1329" spans="1:27" x14ac:dyDescent="0.25">
      <c r="A1329" s="9" t="s">
        <v>1845</v>
      </c>
      <c r="B1329" s="10" t="str">
        <f t="shared" si="448"/>
        <v>DJ PUBLISHING, CLOUD</v>
      </c>
      <c r="C1329" s="2">
        <f>IFERROR(MATCH(MASTER!$A1329,'DJ PUBLISHING'!A:A,FALSE),1393)</f>
        <v>1180</v>
      </c>
      <c r="D1329" s="5" t="str">
        <f t="shared" ca="1" si="449"/>
        <v>MUSIC TO US</v>
      </c>
      <c r="E1329" s="6" t="str">
        <f t="shared" ca="1" si="450"/>
        <v>ITALIAN HARDSTYLE</v>
      </c>
      <c r="F1329" s="2">
        <f>IFERROR(MATCH(MASTER!$A1329,CLOUD!B:B,FALSE),1965)</f>
        <v>1083</v>
      </c>
      <c r="G1329" s="17">
        <f t="shared" ca="1" si="451"/>
        <v>81382</v>
      </c>
      <c r="H1329" s="18" t="str">
        <f t="shared" ca="1" si="452"/>
        <v>MUSIC TO US</v>
      </c>
      <c r="I1329" s="19" t="str">
        <f t="shared" ca="1" si="453"/>
        <v>POMPONIO</v>
      </c>
      <c r="J1329" s="2">
        <f>IFERROR(MATCH(MASTER!$A1329,'BUMA MAIN'!H:H,FALSE),4952)</f>
        <v>4952</v>
      </c>
      <c r="K1329" s="32" t="str">
        <f t="shared" ca="1" si="440"/>
        <v>-</v>
      </c>
      <c r="L1329" s="33" t="str">
        <f t="shared" ca="1" si="441"/>
        <v>-</v>
      </c>
      <c r="M1329" s="33" t="str">
        <f t="shared" ca="1" si="442"/>
        <v>-</v>
      </c>
      <c r="N1329" s="33" t="str">
        <f t="shared" ca="1" si="443"/>
        <v>-</v>
      </c>
      <c r="O1329" s="33" t="str">
        <f t="shared" ca="1" si="444"/>
        <v>-</v>
      </c>
      <c r="P1329" s="33" t="str">
        <f t="shared" ca="1" si="445"/>
        <v>-</v>
      </c>
      <c r="Q1329" s="33" t="str">
        <f t="shared" ca="1" si="446"/>
        <v>-</v>
      </c>
      <c r="R1329" s="34" t="str">
        <f t="shared" ca="1" si="447"/>
        <v>-</v>
      </c>
      <c r="S1329" s="2">
        <f>IFERROR(MATCH(MASTER!$A1329,'BUMA ALT'!H:H,FALSE),4952)</f>
        <v>4952</v>
      </c>
      <c r="T1329" s="5" t="str">
        <f t="shared" ca="1" si="454"/>
        <v>-</v>
      </c>
      <c r="U1329" s="51" t="str">
        <f t="shared" ca="1" si="455"/>
        <v>-</v>
      </c>
      <c r="V1329" s="51" t="str">
        <f t="shared" ca="1" si="456"/>
        <v>-</v>
      </c>
      <c r="W1329" s="51" t="str">
        <f t="shared" ca="1" si="457"/>
        <v>-</v>
      </c>
      <c r="X1329" s="51" t="str">
        <f t="shared" ca="1" si="458"/>
        <v>-</v>
      </c>
      <c r="Y1329" s="51" t="str">
        <f t="shared" ca="1" si="459"/>
        <v>-</v>
      </c>
      <c r="Z1329" s="51" t="str">
        <f t="shared" ca="1" si="460"/>
        <v>-</v>
      </c>
      <c r="AA1329" s="6" t="str">
        <f t="shared" ca="1" si="461"/>
        <v>-</v>
      </c>
    </row>
    <row r="1330" spans="1:27" x14ac:dyDescent="0.25">
      <c r="A1330" s="9" t="s">
        <v>1846</v>
      </c>
      <c r="B1330" s="10" t="str">
        <f t="shared" si="448"/>
        <v>CLOUD</v>
      </c>
      <c r="C1330" s="2">
        <f>IFERROR(MATCH(MASTER!$A1330,'DJ PUBLISHING'!A:A,FALSE),1393)</f>
        <v>1393</v>
      </c>
      <c r="D1330" s="5" t="str">
        <f t="shared" ca="1" si="449"/>
        <v>-</v>
      </c>
      <c r="E1330" s="6" t="str">
        <f t="shared" ca="1" si="450"/>
        <v>-</v>
      </c>
      <c r="F1330" s="2">
        <f>IFERROR(MATCH(MASTER!$A1330,CLOUD!B:B,FALSE),1965)</f>
        <v>1084</v>
      </c>
      <c r="G1330" s="17">
        <f t="shared" ca="1" si="451"/>
        <v>659</v>
      </c>
      <c r="H1330" s="18" t="str">
        <f t="shared" ca="1" si="452"/>
        <v>MUSICAL MEZZ</v>
      </c>
      <c r="I1330" s="19" t="str">
        <f t="shared" ca="1" si="453"/>
        <v>DUTRIEUX/FEENSTRA</v>
      </c>
      <c r="J1330" s="2">
        <f>IFERROR(MATCH(MASTER!$A1330,'BUMA MAIN'!H:H,FALSE),4952)</f>
        <v>4952</v>
      </c>
      <c r="K1330" s="32" t="str">
        <f t="shared" ca="1" si="440"/>
        <v>-</v>
      </c>
      <c r="L1330" s="33" t="str">
        <f t="shared" ca="1" si="441"/>
        <v>-</v>
      </c>
      <c r="M1330" s="33" t="str">
        <f t="shared" ca="1" si="442"/>
        <v>-</v>
      </c>
      <c r="N1330" s="33" t="str">
        <f t="shared" ca="1" si="443"/>
        <v>-</v>
      </c>
      <c r="O1330" s="33" t="str">
        <f t="shared" ca="1" si="444"/>
        <v>-</v>
      </c>
      <c r="P1330" s="33" t="str">
        <f t="shared" ca="1" si="445"/>
        <v>-</v>
      </c>
      <c r="Q1330" s="33" t="str">
        <f t="shared" ca="1" si="446"/>
        <v>-</v>
      </c>
      <c r="R1330" s="34" t="str">
        <f t="shared" ca="1" si="447"/>
        <v>-</v>
      </c>
      <c r="S1330" s="2">
        <f>IFERROR(MATCH(MASTER!$A1330,'BUMA ALT'!H:H,FALSE),4952)</f>
        <v>4952</v>
      </c>
      <c r="T1330" s="5" t="str">
        <f t="shared" ca="1" si="454"/>
        <v>-</v>
      </c>
      <c r="U1330" s="51" t="str">
        <f t="shared" ca="1" si="455"/>
        <v>-</v>
      </c>
      <c r="V1330" s="51" t="str">
        <f t="shared" ca="1" si="456"/>
        <v>-</v>
      </c>
      <c r="W1330" s="51" t="str">
        <f t="shared" ca="1" si="457"/>
        <v>-</v>
      </c>
      <c r="X1330" s="51" t="str">
        <f t="shared" ca="1" si="458"/>
        <v>-</v>
      </c>
      <c r="Y1330" s="51" t="str">
        <f t="shared" ca="1" si="459"/>
        <v>-</v>
      </c>
      <c r="Z1330" s="51" t="str">
        <f t="shared" ca="1" si="460"/>
        <v>-</v>
      </c>
      <c r="AA1330" s="6" t="str">
        <f t="shared" ca="1" si="461"/>
        <v>-</v>
      </c>
    </row>
    <row r="1331" spans="1:27" x14ac:dyDescent="0.25">
      <c r="A1331" s="9" t="s">
        <v>111</v>
      </c>
      <c r="B1331" s="10" t="str">
        <f t="shared" si="448"/>
        <v>DJ PUBLISHING, CLOUD, BUMA MAIN</v>
      </c>
      <c r="C1331" s="2">
        <f>IFERROR(MATCH(MASTER!$A1331,'DJ PUBLISHING'!A:A,FALSE),1393)</f>
        <v>423</v>
      </c>
      <c r="D1331" s="5" t="str">
        <f t="shared" ca="1" si="449"/>
        <v>MUSICAL SPACE</v>
      </c>
      <c r="E1331" s="6" t="str">
        <f t="shared" ca="1" si="450"/>
        <v>Scantraxx Silver</v>
      </c>
      <c r="F1331" s="2">
        <f>IFERROR(MATCH(MASTER!$A1331,CLOUD!B:B,FALSE),1965)</f>
        <v>1085</v>
      </c>
      <c r="G1331" s="17">
        <f t="shared" ca="1" si="451"/>
        <v>289308</v>
      </c>
      <c r="H1331" s="18" t="str">
        <f t="shared" ca="1" si="452"/>
        <v>MUSICAL SPACE</v>
      </c>
      <c r="I1331" s="19" t="str">
        <f t="shared" ca="1" si="453"/>
        <v>MACCARINI</v>
      </c>
      <c r="J1331" s="2">
        <f>IFERROR(MATCH(MASTER!$A1331,'BUMA MAIN'!H:H,FALSE),4952)</f>
        <v>130</v>
      </c>
      <c r="K1331" s="32" t="str">
        <f t="shared" ca="1" si="440"/>
        <v>MUSICAL SPACE</v>
      </c>
      <c r="L1331" s="33">
        <f t="shared" ca="1" si="441"/>
        <v>1351244</v>
      </c>
      <c r="M1331" s="33" t="str">
        <f t="shared" ca="1" si="442"/>
        <v>I-002289736-3</v>
      </c>
      <c r="N1331" s="33">
        <f t="shared" ca="1" si="443"/>
        <v>472380650</v>
      </c>
      <c r="O1331" s="33" t="str">
        <f t="shared" ca="1" si="444"/>
        <v>DJ PUBLISHING</v>
      </c>
      <c r="P1331" s="33">
        <f t="shared" ca="1" si="445"/>
        <v>4801076</v>
      </c>
      <c r="Q1331" s="33">
        <f t="shared" ca="1" si="446"/>
        <v>38832</v>
      </c>
      <c r="R1331" s="34" t="str">
        <f t="shared" ca="1" si="447"/>
        <v>W-004448933</v>
      </c>
      <c r="S1331" s="2">
        <f>IFERROR(MATCH(MASTER!$A1331,'BUMA ALT'!H:H,FALSE),4952)</f>
        <v>4952</v>
      </c>
      <c r="T1331" s="5" t="str">
        <f t="shared" ca="1" si="454"/>
        <v>-</v>
      </c>
      <c r="U1331" s="51" t="str">
        <f t="shared" ca="1" si="455"/>
        <v>-</v>
      </c>
      <c r="V1331" s="51" t="str">
        <f t="shared" ca="1" si="456"/>
        <v>-</v>
      </c>
      <c r="W1331" s="51" t="str">
        <f t="shared" ca="1" si="457"/>
        <v>-</v>
      </c>
      <c r="X1331" s="51" t="str">
        <f t="shared" ca="1" si="458"/>
        <v>-</v>
      </c>
      <c r="Y1331" s="51" t="str">
        <f t="shared" ca="1" si="459"/>
        <v>-</v>
      </c>
      <c r="Z1331" s="51" t="str">
        <f t="shared" ca="1" si="460"/>
        <v>-</v>
      </c>
      <c r="AA1331" s="6" t="str">
        <f t="shared" ca="1" si="461"/>
        <v>-</v>
      </c>
    </row>
    <row r="1332" spans="1:27" x14ac:dyDescent="0.25">
      <c r="A1332" s="9" t="s">
        <v>2803</v>
      </c>
      <c r="B1332" s="10" t="str">
        <f t="shared" si="448"/>
        <v>BUMA MAIN</v>
      </c>
      <c r="C1332" s="2">
        <f>IFERROR(MATCH(MASTER!$A1332,'DJ PUBLISHING'!A:A,FALSE),1393)</f>
        <v>1393</v>
      </c>
      <c r="D1332" s="5" t="str">
        <f t="shared" ca="1" si="449"/>
        <v>-</v>
      </c>
      <c r="E1332" s="6" t="str">
        <f t="shared" ca="1" si="450"/>
        <v>-</v>
      </c>
      <c r="F1332" s="2">
        <f>IFERROR(MATCH(MASTER!$A1332,CLOUD!B:B,FALSE),1965)</f>
        <v>1965</v>
      </c>
      <c r="G1332" s="17" t="str">
        <f t="shared" ca="1" si="451"/>
        <v>-</v>
      </c>
      <c r="H1332" s="18" t="str">
        <f t="shared" ca="1" si="452"/>
        <v>-</v>
      </c>
      <c r="I1332" s="19" t="str">
        <f t="shared" ca="1" si="453"/>
        <v>-</v>
      </c>
      <c r="J1332" s="2">
        <f>IFERROR(MATCH(MASTER!$A1332,'BUMA MAIN'!H:H,FALSE),4952)</f>
        <v>64</v>
      </c>
      <c r="K1332" s="32" t="str">
        <f t="shared" ca="1" si="440"/>
        <v>MUSICALL MEZZ</v>
      </c>
      <c r="L1332" s="33">
        <f t="shared" ca="1" si="441"/>
        <v>1351244</v>
      </c>
      <c r="M1332" s="33" t="str">
        <f t="shared" ca="1" si="442"/>
        <v>I-002289736-3</v>
      </c>
      <c r="N1332" s="33">
        <f t="shared" ca="1" si="443"/>
        <v>472380650</v>
      </c>
      <c r="O1332" s="33" t="str">
        <f t="shared" ca="1" si="444"/>
        <v>DJ PUBLISHING</v>
      </c>
      <c r="P1332" s="33">
        <f t="shared" ca="1" si="445"/>
        <v>4793885</v>
      </c>
      <c r="Q1332" s="33">
        <f t="shared" ca="1" si="446"/>
        <v>38664</v>
      </c>
      <c r="R1332" s="34" t="str">
        <f t="shared" ca="1" si="447"/>
        <v>W-004243669</v>
      </c>
      <c r="S1332" s="2">
        <f>IFERROR(MATCH(MASTER!$A1332,'BUMA ALT'!H:H,FALSE),4952)</f>
        <v>4952</v>
      </c>
      <c r="T1332" s="5" t="str">
        <f t="shared" ca="1" si="454"/>
        <v>-</v>
      </c>
      <c r="U1332" s="51" t="str">
        <f t="shared" ca="1" si="455"/>
        <v>-</v>
      </c>
      <c r="V1332" s="51" t="str">
        <f t="shared" ca="1" si="456"/>
        <v>-</v>
      </c>
      <c r="W1332" s="51" t="str">
        <f t="shared" ca="1" si="457"/>
        <v>-</v>
      </c>
      <c r="X1332" s="51" t="str">
        <f t="shared" ca="1" si="458"/>
        <v>-</v>
      </c>
      <c r="Y1332" s="51" t="str">
        <f t="shared" ca="1" si="459"/>
        <v>-</v>
      </c>
      <c r="Z1332" s="51" t="str">
        <f t="shared" ca="1" si="460"/>
        <v>-</v>
      </c>
      <c r="AA1332" s="6" t="str">
        <f t="shared" ca="1" si="461"/>
        <v>-</v>
      </c>
    </row>
    <row r="1333" spans="1:27" x14ac:dyDescent="0.25">
      <c r="A1333" s="9" t="s">
        <v>2615</v>
      </c>
      <c r="B1333" s="10" t="str">
        <f t="shared" si="448"/>
        <v>DJ PUBLISHING</v>
      </c>
      <c r="C1333" s="2">
        <f>IFERROR(MATCH(MASTER!$A1333,'DJ PUBLISHING'!A:A,FALSE),1393)</f>
        <v>947</v>
      </c>
      <c r="D1333" s="5" t="str">
        <f t="shared" ca="1" si="449"/>
        <v>MUTUAL RESPECT</v>
      </c>
      <c r="E1333" s="6" t="str">
        <f t="shared" ca="1" si="450"/>
        <v>X-RAW</v>
      </c>
      <c r="F1333" s="2">
        <f>IFERROR(MATCH(MASTER!$A1333,CLOUD!B:B,FALSE),1965)</f>
        <v>1965</v>
      </c>
      <c r="G1333" s="17" t="str">
        <f t="shared" ca="1" si="451"/>
        <v>-</v>
      </c>
      <c r="H1333" s="18" t="str">
        <f t="shared" ca="1" si="452"/>
        <v>-</v>
      </c>
      <c r="I1333" s="19" t="str">
        <f t="shared" ca="1" si="453"/>
        <v>-</v>
      </c>
      <c r="J1333" s="2">
        <f>IFERROR(MATCH(MASTER!$A1333,'BUMA MAIN'!H:H,FALSE),4952)</f>
        <v>4952</v>
      </c>
      <c r="K1333" s="32" t="str">
        <f t="shared" ca="1" si="440"/>
        <v>-</v>
      </c>
      <c r="L1333" s="33" t="str">
        <f t="shared" ca="1" si="441"/>
        <v>-</v>
      </c>
      <c r="M1333" s="33" t="str">
        <f t="shared" ca="1" si="442"/>
        <v>-</v>
      </c>
      <c r="N1333" s="33" t="str">
        <f t="shared" ca="1" si="443"/>
        <v>-</v>
      </c>
      <c r="O1333" s="33" t="str">
        <f t="shared" ca="1" si="444"/>
        <v>-</v>
      </c>
      <c r="P1333" s="33" t="str">
        <f t="shared" ca="1" si="445"/>
        <v>-</v>
      </c>
      <c r="Q1333" s="33" t="str">
        <f t="shared" ca="1" si="446"/>
        <v>-</v>
      </c>
      <c r="R1333" s="34" t="str">
        <f t="shared" ca="1" si="447"/>
        <v>-</v>
      </c>
      <c r="S1333" s="2">
        <f>IFERROR(MATCH(MASTER!$A1333,'BUMA ALT'!H:H,FALSE),4952)</f>
        <v>4952</v>
      </c>
      <c r="T1333" s="5" t="str">
        <f t="shared" ca="1" si="454"/>
        <v>-</v>
      </c>
      <c r="U1333" s="51" t="str">
        <f t="shared" ca="1" si="455"/>
        <v>-</v>
      </c>
      <c r="V1333" s="51" t="str">
        <f t="shared" ca="1" si="456"/>
        <v>-</v>
      </c>
      <c r="W1333" s="51" t="str">
        <f t="shared" ca="1" si="457"/>
        <v>-</v>
      </c>
      <c r="X1333" s="51" t="str">
        <f t="shared" ca="1" si="458"/>
        <v>-</v>
      </c>
      <c r="Y1333" s="51" t="str">
        <f t="shared" ca="1" si="459"/>
        <v>-</v>
      </c>
      <c r="Z1333" s="51" t="str">
        <f t="shared" ca="1" si="460"/>
        <v>-</v>
      </c>
      <c r="AA1333" s="6" t="str">
        <f t="shared" ca="1" si="461"/>
        <v>-</v>
      </c>
    </row>
    <row r="1334" spans="1:27" x14ac:dyDescent="0.25">
      <c r="A1334" s="9" t="s">
        <v>2616</v>
      </c>
      <c r="B1334" s="10" t="str">
        <f t="shared" si="448"/>
        <v>DJ PUBLISHING</v>
      </c>
      <c r="C1334" s="2">
        <f>IFERROR(MATCH(MASTER!$A1334,'DJ PUBLISHING'!A:A,FALSE),1393)</f>
        <v>1257</v>
      </c>
      <c r="D1334" s="5" t="str">
        <f t="shared" ca="1" si="449"/>
        <v>MUZIC OR NOIZE</v>
      </c>
      <c r="E1334" s="6" t="str">
        <f t="shared" ca="1" si="450"/>
        <v>RELOADED</v>
      </c>
      <c r="F1334" s="2">
        <f>IFERROR(MATCH(MASTER!$A1334,CLOUD!B:B,FALSE),1965)</f>
        <v>1965</v>
      </c>
      <c r="G1334" s="17" t="str">
        <f t="shared" ca="1" si="451"/>
        <v>-</v>
      </c>
      <c r="H1334" s="18" t="str">
        <f t="shared" ca="1" si="452"/>
        <v>-</v>
      </c>
      <c r="I1334" s="19" t="str">
        <f t="shared" ca="1" si="453"/>
        <v>-</v>
      </c>
      <c r="J1334" s="2">
        <f>IFERROR(MATCH(MASTER!$A1334,'BUMA MAIN'!H:H,FALSE),4952)</f>
        <v>4952</v>
      </c>
      <c r="K1334" s="32" t="str">
        <f t="shared" ca="1" si="440"/>
        <v>-</v>
      </c>
      <c r="L1334" s="33" t="str">
        <f t="shared" ca="1" si="441"/>
        <v>-</v>
      </c>
      <c r="M1334" s="33" t="str">
        <f t="shared" ca="1" si="442"/>
        <v>-</v>
      </c>
      <c r="N1334" s="33" t="str">
        <f t="shared" ca="1" si="443"/>
        <v>-</v>
      </c>
      <c r="O1334" s="33" t="str">
        <f t="shared" ca="1" si="444"/>
        <v>-</v>
      </c>
      <c r="P1334" s="33" t="str">
        <f t="shared" ca="1" si="445"/>
        <v>-</v>
      </c>
      <c r="Q1334" s="33" t="str">
        <f t="shared" ca="1" si="446"/>
        <v>-</v>
      </c>
      <c r="R1334" s="34" t="str">
        <f t="shared" ca="1" si="447"/>
        <v>-</v>
      </c>
      <c r="S1334" s="2">
        <f>IFERROR(MATCH(MASTER!$A1334,'BUMA ALT'!H:H,FALSE),4952)</f>
        <v>4952</v>
      </c>
      <c r="T1334" s="5" t="str">
        <f t="shared" ca="1" si="454"/>
        <v>-</v>
      </c>
      <c r="U1334" s="51" t="str">
        <f t="shared" ca="1" si="455"/>
        <v>-</v>
      </c>
      <c r="V1334" s="51" t="str">
        <f t="shared" ca="1" si="456"/>
        <v>-</v>
      </c>
      <c r="W1334" s="51" t="str">
        <f t="shared" ca="1" si="457"/>
        <v>-</v>
      </c>
      <c r="X1334" s="51" t="str">
        <f t="shared" ca="1" si="458"/>
        <v>-</v>
      </c>
      <c r="Y1334" s="51" t="str">
        <f t="shared" ca="1" si="459"/>
        <v>-</v>
      </c>
      <c r="Z1334" s="51" t="str">
        <f t="shared" ca="1" si="460"/>
        <v>-</v>
      </c>
      <c r="AA1334" s="6" t="str">
        <f t="shared" ca="1" si="461"/>
        <v>-</v>
      </c>
    </row>
    <row r="1335" spans="1:27" x14ac:dyDescent="0.25">
      <c r="A1335" s="9" t="s">
        <v>2617</v>
      </c>
      <c r="B1335" s="10" t="str">
        <f t="shared" si="448"/>
        <v>DJ PUBLISHING</v>
      </c>
      <c r="C1335" s="2">
        <f>IFERROR(MATCH(MASTER!$A1335,'DJ PUBLISHING'!A:A,FALSE),1393)</f>
        <v>1264</v>
      </c>
      <c r="D1335" s="5" t="str">
        <f t="shared" ca="1" si="449"/>
        <v>MUZICAL REVOLUTION</v>
      </c>
      <c r="E1335" s="6" t="str">
        <f t="shared" ca="1" si="450"/>
        <v>RELOADED</v>
      </c>
      <c r="F1335" s="2">
        <f>IFERROR(MATCH(MASTER!$A1335,CLOUD!B:B,FALSE),1965)</f>
        <v>1965</v>
      </c>
      <c r="G1335" s="17" t="str">
        <f t="shared" ca="1" si="451"/>
        <v>-</v>
      </c>
      <c r="H1335" s="18" t="str">
        <f t="shared" ca="1" si="452"/>
        <v>-</v>
      </c>
      <c r="I1335" s="19" t="str">
        <f t="shared" ca="1" si="453"/>
        <v>-</v>
      </c>
      <c r="J1335" s="2">
        <f>IFERROR(MATCH(MASTER!$A1335,'BUMA MAIN'!H:H,FALSE),4952)</f>
        <v>4952</v>
      </c>
      <c r="K1335" s="32" t="str">
        <f t="shared" ca="1" si="440"/>
        <v>-</v>
      </c>
      <c r="L1335" s="33" t="str">
        <f t="shared" ca="1" si="441"/>
        <v>-</v>
      </c>
      <c r="M1335" s="33" t="str">
        <f t="shared" ca="1" si="442"/>
        <v>-</v>
      </c>
      <c r="N1335" s="33" t="str">
        <f t="shared" ca="1" si="443"/>
        <v>-</v>
      </c>
      <c r="O1335" s="33" t="str">
        <f t="shared" ca="1" si="444"/>
        <v>-</v>
      </c>
      <c r="P1335" s="33" t="str">
        <f t="shared" ca="1" si="445"/>
        <v>-</v>
      </c>
      <c r="Q1335" s="33" t="str">
        <f t="shared" ca="1" si="446"/>
        <v>-</v>
      </c>
      <c r="R1335" s="34" t="str">
        <f t="shared" ca="1" si="447"/>
        <v>-</v>
      </c>
      <c r="S1335" s="2">
        <f>IFERROR(MATCH(MASTER!$A1335,'BUMA ALT'!H:H,FALSE),4952)</f>
        <v>4952</v>
      </c>
      <c r="T1335" s="5" t="str">
        <f t="shared" ca="1" si="454"/>
        <v>-</v>
      </c>
      <c r="U1335" s="51" t="str">
        <f t="shared" ca="1" si="455"/>
        <v>-</v>
      </c>
      <c r="V1335" s="51" t="str">
        <f t="shared" ca="1" si="456"/>
        <v>-</v>
      </c>
      <c r="W1335" s="51" t="str">
        <f t="shared" ca="1" si="457"/>
        <v>-</v>
      </c>
      <c r="X1335" s="51" t="str">
        <f t="shared" ca="1" si="458"/>
        <v>-</v>
      </c>
      <c r="Y1335" s="51" t="str">
        <f t="shared" ca="1" si="459"/>
        <v>-</v>
      </c>
      <c r="Z1335" s="51" t="str">
        <f t="shared" ca="1" si="460"/>
        <v>-</v>
      </c>
      <c r="AA1335" s="6" t="str">
        <f t="shared" ca="1" si="461"/>
        <v>-</v>
      </c>
    </row>
    <row r="1336" spans="1:27" x14ac:dyDescent="0.25">
      <c r="A1336" s="9" t="s">
        <v>1847</v>
      </c>
      <c r="B1336" s="10" t="str">
        <f t="shared" si="448"/>
        <v>DJ PUBLISHING, CLOUD</v>
      </c>
      <c r="C1336" s="2">
        <f>IFERROR(MATCH(MASTER!$A1336,'DJ PUBLISHING'!A:A,FALSE),1393)</f>
        <v>362</v>
      </c>
      <c r="D1336" s="5" t="str">
        <f t="shared" ca="1" si="449"/>
        <v>MUZYK</v>
      </c>
      <c r="E1336" s="6" t="str">
        <f t="shared" ca="1" si="450"/>
        <v>Scantraxx Silver</v>
      </c>
      <c r="F1336" s="2">
        <f>IFERROR(MATCH(MASTER!$A1336,CLOUD!B:B,FALSE),1965)</f>
        <v>1086</v>
      </c>
      <c r="G1336" s="17">
        <f t="shared" ca="1" si="451"/>
        <v>4772</v>
      </c>
      <c r="H1336" s="18" t="str">
        <f t="shared" ca="1" si="452"/>
        <v>MUZYK</v>
      </c>
      <c r="I1336" s="19" t="str">
        <f t="shared" ca="1" si="453"/>
        <v>DROOGER</v>
      </c>
      <c r="J1336" s="2">
        <f>IFERROR(MATCH(MASTER!$A1336,'BUMA MAIN'!H:H,FALSE),4952)</f>
        <v>4952</v>
      </c>
      <c r="K1336" s="32" t="str">
        <f t="shared" ca="1" si="440"/>
        <v>-</v>
      </c>
      <c r="L1336" s="33" t="str">
        <f t="shared" ca="1" si="441"/>
        <v>-</v>
      </c>
      <c r="M1336" s="33" t="str">
        <f t="shared" ca="1" si="442"/>
        <v>-</v>
      </c>
      <c r="N1336" s="33" t="str">
        <f t="shared" ca="1" si="443"/>
        <v>-</v>
      </c>
      <c r="O1336" s="33" t="str">
        <f t="shared" ca="1" si="444"/>
        <v>-</v>
      </c>
      <c r="P1336" s="33" t="str">
        <f t="shared" ca="1" si="445"/>
        <v>-</v>
      </c>
      <c r="Q1336" s="33" t="str">
        <f t="shared" ca="1" si="446"/>
        <v>-</v>
      </c>
      <c r="R1336" s="34" t="str">
        <f t="shared" ca="1" si="447"/>
        <v>-</v>
      </c>
      <c r="S1336" s="2">
        <f>IFERROR(MATCH(MASTER!$A1336,'BUMA ALT'!H:H,FALSE),4952)</f>
        <v>4952</v>
      </c>
      <c r="T1336" s="5" t="str">
        <f t="shared" ca="1" si="454"/>
        <v>-</v>
      </c>
      <c r="U1336" s="51" t="str">
        <f t="shared" ca="1" si="455"/>
        <v>-</v>
      </c>
      <c r="V1336" s="51" t="str">
        <f t="shared" ca="1" si="456"/>
        <v>-</v>
      </c>
      <c r="W1336" s="51" t="str">
        <f t="shared" ca="1" si="457"/>
        <v>-</v>
      </c>
      <c r="X1336" s="51" t="str">
        <f t="shared" ca="1" si="458"/>
        <v>-</v>
      </c>
      <c r="Y1336" s="51" t="str">
        <f t="shared" ca="1" si="459"/>
        <v>-</v>
      </c>
      <c r="Z1336" s="51" t="str">
        <f t="shared" ca="1" si="460"/>
        <v>-</v>
      </c>
      <c r="AA1336" s="6" t="str">
        <f t="shared" ca="1" si="461"/>
        <v>-</v>
      </c>
    </row>
    <row r="1337" spans="1:27" x14ac:dyDescent="0.25">
      <c r="A1337" s="9" t="s">
        <v>1848</v>
      </c>
      <c r="B1337" s="10" t="str">
        <f t="shared" si="448"/>
        <v>CLOUD</v>
      </c>
      <c r="C1337" s="2">
        <f>IFERROR(MATCH(MASTER!$A1337,'DJ PUBLISHING'!A:A,FALSE),1393)</f>
        <v>1393</v>
      </c>
      <c r="D1337" s="5" t="str">
        <f t="shared" ca="1" si="449"/>
        <v>-</v>
      </c>
      <c r="E1337" s="6" t="str">
        <f t="shared" ca="1" si="450"/>
        <v>-</v>
      </c>
      <c r="F1337" s="2">
        <f>IFERROR(MATCH(MASTER!$A1337,CLOUD!B:B,FALSE),1965)</f>
        <v>1087</v>
      </c>
      <c r="G1337" s="17">
        <f t="shared" ca="1" si="451"/>
        <v>60085</v>
      </c>
      <c r="H1337" s="18" t="str">
        <f t="shared" ca="1" si="452"/>
        <v>MUZYK DEPRICATION</v>
      </c>
      <c r="I1337" s="19" t="str">
        <f t="shared" ca="1" si="453"/>
        <v>DROOGER</v>
      </c>
      <c r="J1337" s="2">
        <f>IFERROR(MATCH(MASTER!$A1337,'BUMA MAIN'!H:H,FALSE),4952)</f>
        <v>4952</v>
      </c>
      <c r="K1337" s="32" t="str">
        <f t="shared" ca="1" si="440"/>
        <v>-</v>
      </c>
      <c r="L1337" s="33" t="str">
        <f t="shared" ca="1" si="441"/>
        <v>-</v>
      </c>
      <c r="M1337" s="33" t="str">
        <f t="shared" ca="1" si="442"/>
        <v>-</v>
      </c>
      <c r="N1337" s="33" t="str">
        <f t="shared" ca="1" si="443"/>
        <v>-</v>
      </c>
      <c r="O1337" s="33" t="str">
        <f t="shared" ca="1" si="444"/>
        <v>-</v>
      </c>
      <c r="P1337" s="33" t="str">
        <f t="shared" ca="1" si="445"/>
        <v>-</v>
      </c>
      <c r="Q1337" s="33" t="str">
        <f t="shared" ca="1" si="446"/>
        <v>-</v>
      </c>
      <c r="R1337" s="34" t="str">
        <f t="shared" ca="1" si="447"/>
        <v>-</v>
      </c>
      <c r="S1337" s="2">
        <f>IFERROR(MATCH(MASTER!$A1337,'BUMA ALT'!H:H,FALSE),4952)</f>
        <v>4952</v>
      </c>
      <c r="T1337" s="5" t="str">
        <f t="shared" ca="1" si="454"/>
        <v>-</v>
      </c>
      <c r="U1337" s="51" t="str">
        <f t="shared" ca="1" si="455"/>
        <v>-</v>
      </c>
      <c r="V1337" s="51" t="str">
        <f t="shared" ca="1" si="456"/>
        <v>-</v>
      </c>
      <c r="W1337" s="51" t="str">
        <f t="shared" ca="1" si="457"/>
        <v>-</v>
      </c>
      <c r="X1337" s="51" t="str">
        <f t="shared" ca="1" si="458"/>
        <v>-</v>
      </c>
      <c r="Y1337" s="51" t="str">
        <f t="shared" ca="1" si="459"/>
        <v>-</v>
      </c>
      <c r="Z1337" s="51" t="str">
        <f t="shared" ca="1" si="460"/>
        <v>-</v>
      </c>
      <c r="AA1337" s="6" t="str">
        <f t="shared" ca="1" si="461"/>
        <v>-</v>
      </c>
    </row>
    <row r="1338" spans="1:27" x14ac:dyDescent="0.25">
      <c r="A1338" s="9" t="s">
        <v>18</v>
      </c>
      <c r="B1338" s="10" t="str">
        <f t="shared" si="448"/>
        <v>CLOUD, BUMA MAIN</v>
      </c>
      <c r="C1338" s="2">
        <f>IFERROR(MATCH(MASTER!$A1338,'DJ PUBLISHING'!A:A,FALSE),1393)</f>
        <v>1393</v>
      </c>
      <c r="D1338" s="5" t="str">
        <f t="shared" ca="1" si="449"/>
        <v>-</v>
      </c>
      <c r="E1338" s="6" t="str">
        <f t="shared" ca="1" si="450"/>
        <v>-</v>
      </c>
      <c r="F1338" s="2">
        <f>IFERROR(MATCH(MASTER!$A1338,CLOUD!B:B,FALSE),1965)</f>
        <v>1088</v>
      </c>
      <c r="G1338" s="17">
        <f t="shared" ca="1" si="451"/>
        <v>635</v>
      </c>
      <c r="H1338" s="18" t="str">
        <f t="shared" ca="1" si="452"/>
        <v>MVZ</v>
      </c>
      <c r="I1338" s="19" t="str">
        <f t="shared" ca="1" si="453"/>
        <v xml:space="preserve">KOERTS/ROOIJ DE </v>
      </c>
      <c r="J1338" s="2">
        <f>IFERROR(MATCH(MASTER!$A1338,'BUMA MAIN'!H:H,FALSE),4952)</f>
        <v>22</v>
      </c>
      <c r="K1338" s="32" t="str">
        <f t="shared" ca="1" si="440"/>
        <v>MVZ</v>
      </c>
      <c r="L1338" s="33">
        <f t="shared" ca="1" si="441"/>
        <v>1351244</v>
      </c>
      <c r="M1338" s="33" t="str">
        <f t="shared" ca="1" si="442"/>
        <v>I-002289736-3</v>
      </c>
      <c r="N1338" s="33">
        <f t="shared" ca="1" si="443"/>
        <v>472380650</v>
      </c>
      <c r="O1338" s="33" t="str">
        <f t="shared" ca="1" si="444"/>
        <v>DJ PUBLISHING</v>
      </c>
      <c r="P1338" s="33">
        <f t="shared" ca="1" si="445"/>
        <v>4784006</v>
      </c>
      <c r="Q1338" s="33">
        <f t="shared" ca="1" si="446"/>
        <v>38580</v>
      </c>
      <c r="R1338" s="34" t="str">
        <f t="shared" ca="1" si="447"/>
        <v>W-001593916</v>
      </c>
      <c r="S1338" s="2">
        <f>IFERROR(MATCH(MASTER!$A1338,'BUMA ALT'!H:H,FALSE),4952)</f>
        <v>4952</v>
      </c>
      <c r="T1338" s="5" t="str">
        <f t="shared" ca="1" si="454"/>
        <v>-</v>
      </c>
      <c r="U1338" s="51" t="str">
        <f t="shared" ca="1" si="455"/>
        <v>-</v>
      </c>
      <c r="V1338" s="51" t="str">
        <f t="shared" ca="1" si="456"/>
        <v>-</v>
      </c>
      <c r="W1338" s="51" t="str">
        <f t="shared" ca="1" si="457"/>
        <v>-</v>
      </c>
      <c r="X1338" s="51" t="str">
        <f t="shared" ca="1" si="458"/>
        <v>-</v>
      </c>
      <c r="Y1338" s="51" t="str">
        <f t="shared" ca="1" si="459"/>
        <v>-</v>
      </c>
      <c r="Z1338" s="51" t="str">
        <f t="shared" ca="1" si="460"/>
        <v>-</v>
      </c>
      <c r="AA1338" s="6" t="str">
        <f t="shared" ca="1" si="461"/>
        <v>-</v>
      </c>
    </row>
    <row r="1339" spans="1:27" x14ac:dyDescent="0.25">
      <c r="A1339" s="9" t="s">
        <v>1849</v>
      </c>
      <c r="B1339" s="10" t="str">
        <f t="shared" si="448"/>
        <v>CLOUD</v>
      </c>
      <c r="C1339" s="2">
        <f>IFERROR(MATCH(MASTER!$A1339,'DJ PUBLISHING'!A:A,FALSE),1393)</f>
        <v>1393</v>
      </c>
      <c r="D1339" s="5" t="str">
        <f t="shared" ca="1" si="449"/>
        <v>-</v>
      </c>
      <c r="E1339" s="6" t="str">
        <f t="shared" ca="1" si="450"/>
        <v>-</v>
      </c>
      <c r="F1339" s="2">
        <f>IFERROR(MATCH(MASTER!$A1339,CLOUD!B:B,FALSE),1965)</f>
        <v>1089</v>
      </c>
      <c r="G1339" s="17">
        <f t="shared" ca="1" si="451"/>
        <v>4528</v>
      </c>
      <c r="H1339" s="18" t="str">
        <f t="shared" ca="1" si="452"/>
        <v>MY BEATS</v>
      </c>
      <c r="I1339" s="19" t="str">
        <f t="shared" ca="1" si="453"/>
        <v>ELKABAS/JANSSEN</v>
      </c>
      <c r="J1339" s="2">
        <f>IFERROR(MATCH(MASTER!$A1339,'BUMA MAIN'!H:H,FALSE),4952)</f>
        <v>4952</v>
      </c>
      <c r="K1339" s="32" t="str">
        <f t="shared" ca="1" si="440"/>
        <v>-</v>
      </c>
      <c r="L1339" s="33" t="str">
        <f t="shared" ca="1" si="441"/>
        <v>-</v>
      </c>
      <c r="M1339" s="33" t="str">
        <f t="shared" ca="1" si="442"/>
        <v>-</v>
      </c>
      <c r="N1339" s="33" t="str">
        <f t="shared" ca="1" si="443"/>
        <v>-</v>
      </c>
      <c r="O1339" s="33" t="str">
        <f t="shared" ca="1" si="444"/>
        <v>-</v>
      </c>
      <c r="P1339" s="33" t="str">
        <f t="shared" ca="1" si="445"/>
        <v>-</v>
      </c>
      <c r="Q1339" s="33" t="str">
        <f t="shared" ca="1" si="446"/>
        <v>-</v>
      </c>
      <c r="R1339" s="34" t="str">
        <f t="shared" ca="1" si="447"/>
        <v>-</v>
      </c>
      <c r="S1339" s="2">
        <f>IFERROR(MATCH(MASTER!$A1339,'BUMA ALT'!H:H,FALSE),4952)</f>
        <v>4952</v>
      </c>
      <c r="T1339" s="5" t="str">
        <f t="shared" ca="1" si="454"/>
        <v>-</v>
      </c>
      <c r="U1339" s="51" t="str">
        <f t="shared" ca="1" si="455"/>
        <v>-</v>
      </c>
      <c r="V1339" s="51" t="str">
        <f t="shared" ca="1" si="456"/>
        <v>-</v>
      </c>
      <c r="W1339" s="51" t="str">
        <f t="shared" ca="1" si="457"/>
        <v>-</v>
      </c>
      <c r="X1339" s="51" t="str">
        <f t="shared" ca="1" si="458"/>
        <v>-</v>
      </c>
      <c r="Y1339" s="51" t="str">
        <f t="shared" ca="1" si="459"/>
        <v>-</v>
      </c>
      <c r="Z1339" s="51" t="str">
        <f t="shared" ca="1" si="460"/>
        <v>-</v>
      </c>
      <c r="AA1339" s="6" t="str">
        <f t="shared" ca="1" si="461"/>
        <v>-</v>
      </c>
    </row>
    <row r="1340" spans="1:27" x14ac:dyDescent="0.25">
      <c r="A1340" s="9" t="s">
        <v>1850</v>
      </c>
      <c r="B1340" s="10" t="str">
        <f t="shared" si="448"/>
        <v>CLOUD</v>
      </c>
      <c r="C1340" s="2">
        <f>IFERROR(MATCH(MASTER!$A1340,'DJ PUBLISHING'!A:A,FALSE),1393)</f>
        <v>1393</v>
      </c>
      <c r="D1340" s="5" t="str">
        <f t="shared" ca="1" si="449"/>
        <v>-</v>
      </c>
      <c r="E1340" s="6" t="str">
        <f t="shared" ca="1" si="450"/>
        <v>-</v>
      </c>
      <c r="F1340" s="2">
        <f>IFERROR(MATCH(MASTER!$A1340,CLOUD!B:B,FALSE),1965)</f>
        <v>1090</v>
      </c>
      <c r="G1340" s="17">
        <f t="shared" ca="1" si="451"/>
        <v>1124</v>
      </c>
      <c r="H1340" s="18" t="str">
        <f t="shared" ca="1" si="452"/>
        <v>MY DOMAIN</v>
      </c>
      <c r="I1340" s="19" t="str">
        <f t="shared" ca="1" si="453"/>
        <v>DUTRIEUX/WERVER</v>
      </c>
      <c r="J1340" s="2">
        <f>IFERROR(MATCH(MASTER!$A1340,'BUMA MAIN'!H:H,FALSE),4952)</f>
        <v>4952</v>
      </c>
      <c r="K1340" s="32" t="str">
        <f t="shared" ca="1" si="440"/>
        <v>-</v>
      </c>
      <c r="L1340" s="33" t="str">
        <f t="shared" ca="1" si="441"/>
        <v>-</v>
      </c>
      <c r="M1340" s="33" t="str">
        <f t="shared" ca="1" si="442"/>
        <v>-</v>
      </c>
      <c r="N1340" s="33" t="str">
        <f t="shared" ca="1" si="443"/>
        <v>-</v>
      </c>
      <c r="O1340" s="33" t="str">
        <f t="shared" ca="1" si="444"/>
        <v>-</v>
      </c>
      <c r="P1340" s="33" t="str">
        <f t="shared" ca="1" si="445"/>
        <v>-</v>
      </c>
      <c r="Q1340" s="33" t="str">
        <f t="shared" ca="1" si="446"/>
        <v>-</v>
      </c>
      <c r="R1340" s="34" t="str">
        <f t="shared" ca="1" si="447"/>
        <v>-</v>
      </c>
      <c r="S1340" s="2">
        <f>IFERROR(MATCH(MASTER!$A1340,'BUMA ALT'!H:H,FALSE),4952)</f>
        <v>4952</v>
      </c>
      <c r="T1340" s="5" t="str">
        <f t="shared" ca="1" si="454"/>
        <v>-</v>
      </c>
      <c r="U1340" s="51" t="str">
        <f t="shared" ca="1" si="455"/>
        <v>-</v>
      </c>
      <c r="V1340" s="51" t="str">
        <f t="shared" ca="1" si="456"/>
        <v>-</v>
      </c>
      <c r="W1340" s="51" t="str">
        <f t="shared" ca="1" si="457"/>
        <v>-</v>
      </c>
      <c r="X1340" s="51" t="str">
        <f t="shared" ca="1" si="458"/>
        <v>-</v>
      </c>
      <c r="Y1340" s="51" t="str">
        <f t="shared" ca="1" si="459"/>
        <v>-</v>
      </c>
      <c r="Z1340" s="51" t="str">
        <f t="shared" ca="1" si="460"/>
        <v>-</v>
      </c>
      <c r="AA1340" s="6" t="str">
        <f t="shared" ca="1" si="461"/>
        <v>-</v>
      </c>
    </row>
    <row r="1341" spans="1:27" x14ac:dyDescent="0.25">
      <c r="A1341" s="9" t="s">
        <v>326</v>
      </c>
      <c r="B1341" s="10" t="str">
        <f t="shared" si="448"/>
        <v>CLOUD, BUMA MAIN</v>
      </c>
      <c r="C1341" s="2">
        <f>IFERROR(MATCH(MASTER!$A1341,'DJ PUBLISHING'!A:A,FALSE),1393)</f>
        <v>1393</v>
      </c>
      <c r="D1341" s="5" t="str">
        <f t="shared" ca="1" si="449"/>
        <v>-</v>
      </c>
      <c r="E1341" s="6" t="str">
        <f t="shared" ca="1" si="450"/>
        <v>-</v>
      </c>
      <c r="F1341" s="2">
        <f>IFERROR(MATCH(MASTER!$A1341,CLOUD!B:B,FALSE),1965)</f>
        <v>1091</v>
      </c>
      <c r="G1341" s="17">
        <f t="shared" ca="1" si="451"/>
        <v>345169</v>
      </c>
      <c r="H1341" s="18" t="str">
        <f t="shared" ca="1" si="452"/>
        <v>MY FLOW</v>
      </c>
      <c r="I1341" s="19" t="str">
        <f t="shared" ca="1" si="453"/>
        <v xml:space="preserve">TROHA </v>
      </c>
      <c r="J1341" s="2">
        <f>IFERROR(MATCH(MASTER!$A1341,'BUMA MAIN'!H:H,FALSE),4952)</f>
        <v>345</v>
      </c>
      <c r="K1341" s="32" t="str">
        <f t="shared" ca="1" si="440"/>
        <v>MY FLOW</v>
      </c>
      <c r="L1341" s="33">
        <f t="shared" ca="1" si="441"/>
        <v>1351244</v>
      </c>
      <c r="M1341" s="33" t="str">
        <f t="shared" ca="1" si="442"/>
        <v>I-002289736-3</v>
      </c>
      <c r="N1341" s="33">
        <f t="shared" ca="1" si="443"/>
        <v>472380650</v>
      </c>
      <c r="O1341" s="33" t="str">
        <f t="shared" ca="1" si="444"/>
        <v>DJ PUBLISHING</v>
      </c>
      <c r="P1341" s="33">
        <f t="shared" ca="1" si="445"/>
        <v>11544725</v>
      </c>
      <c r="Q1341" s="33">
        <f t="shared" ca="1" si="446"/>
        <v>42223</v>
      </c>
      <c r="R1341" s="34" t="str">
        <f t="shared" ca="1" si="447"/>
        <v>W-009947369</v>
      </c>
      <c r="S1341" s="2">
        <f>IFERROR(MATCH(MASTER!$A1341,'BUMA ALT'!H:H,FALSE),4952)</f>
        <v>4952</v>
      </c>
      <c r="T1341" s="5" t="str">
        <f t="shared" ca="1" si="454"/>
        <v>-</v>
      </c>
      <c r="U1341" s="51" t="str">
        <f t="shared" ca="1" si="455"/>
        <v>-</v>
      </c>
      <c r="V1341" s="51" t="str">
        <f t="shared" ca="1" si="456"/>
        <v>-</v>
      </c>
      <c r="W1341" s="51" t="str">
        <f t="shared" ca="1" si="457"/>
        <v>-</v>
      </c>
      <c r="X1341" s="51" t="str">
        <f t="shared" ca="1" si="458"/>
        <v>-</v>
      </c>
      <c r="Y1341" s="51" t="str">
        <f t="shared" ca="1" si="459"/>
        <v>-</v>
      </c>
      <c r="Z1341" s="51" t="str">
        <f t="shared" ca="1" si="460"/>
        <v>-</v>
      </c>
      <c r="AA1341" s="6" t="str">
        <f t="shared" ca="1" si="461"/>
        <v>-</v>
      </c>
    </row>
    <row r="1342" spans="1:27" x14ac:dyDescent="0.25">
      <c r="A1342" s="9" t="s">
        <v>3336</v>
      </c>
      <c r="B1342" s="10" t="str">
        <f t="shared" si="448"/>
        <v>BUMA ALT</v>
      </c>
      <c r="C1342" s="2">
        <f>IFERROR(MATCH(MASTER!$A1342,'DJ PUBLISHING'!A:A,FALSE),1393)</f>
        <v>1393</v>
      </c>
      <c r="D1342" s="5" t="str">
        <f t="shared" ca="1" si="449"/>
        <v>-</v>
      </c>
      <c r="E1342" s="6" t="str">
        <f t="shared" ca="1" si="450"/>
        <v>-</v>
      </c>
      <c r="F1342" s="2">
        <f>IFERROR(MATCH(MASTER!$A1342,CLOUD!B:B,FALSE),1965)</f>
        <v>1965</v>
      </c>
      <c r="G1342" s="17" t="str">
        <f t="shared" ca="1" si="451"/>
        <v>-</v>
      </c>
      <c r="H1342" s="18" t="str">
        <f t="shared" ca="1" si="452"/>
        <v>-</v>
      </c>
      <c r="I1342" s="19" t="str">
        <f t="shared" ca="1" si="453"/>
        <v>-</v>
      </c>
      <c r="J1342" s="2">
        <f>IFERROR(MATCH(MASTER!$A1342,'BUMA MAIN'!H:H,FALSE),4952)</f>
        <v>4952</v>
      </c>
      <c r="K1342" s="32" t="str">
        <f t="shared" ca="1" si="440"/>
        <v>-</v>
      </c>
      <c r="L1342" s="33" t="str">
        <f t="shared" ca="1" si="441"/>
        <v>-</v>
      </c>
      <c r="M1342" s="33" t="str">
        <f t="shared" ca="1" si="442"/>
        <v>-</v>
      </c>
      <c r="N1342" s="33" t="str">
        <f t="shared" ca="1" si="443"/>
        <v>-</v>
      </c>
      <c r="O1342" s="33" t="str">
        <f t="shared" ca="1" si="444"/>
        <v>-</v>
      </c>
      <c r="P1342" s="33" t="str">
        <f t="shared" ca="1" si="445"/>
        <v>-</v>
      </c>
      <c r="Q1342" s="33" t="str">
        <f t="shared" ca="1" si="446"/>
        <v>-</v>
      </c>
      <c r="R1342" s="34" t="str">
        <f t="shared" ca="1" si="447"/>
        <v>-</v>
      </c>
      <c r="S1342" s="2">
        <f>IFERROR(MATCH(MASTER!$A1342,'BUMA ALT'!H:H,FALSE),4952)</f>
        <v>1459</v>
      </c>
      <c r="T1342" s="5" t="str">
        <f t="shared" ca="1" si="454"/>
        <v>MY FLOW (ORIGINAL MIX)</v>
      </c>
      <c r="U1342" s="51">
        <f t="shared" ca="1" si="455"/>
        <v>1351244</v>
      </c>
      <c r="V1342" s="51" t="str">
        <f t="shared" ca="1" si="456"/>
        <v>I-002289736-3</v>
      </c>
      <c r="W1342" s="51">
        <f t="shared" ca="1" si="457"/>
        <v>472380650</v>
      </c>
      <c r="X1342" s="51" t="str">
        <f t="shared" ca="1" si="458"/>
        <v>DJ PUBLISHING</v>
      </c>
      <c r="Y1342" s="51">
        <f t="shared" ca="1" si="459"/>
        <v>11590270</v>
      </c>
      <c r="Z1342" s="51">
        <f t="shared" ca="1" si="460"/>
        <v>42790</v>
      </c>
      <c r="AA1342" s="6" t="str">
        <f t="shared" ca="1" si="461"/>
        <v>W-013669070</v>
      </c>
    </row>
    <row r="1343" spans="1:27" x14ac:dyDescent="0.25">
      <c r="A1343" s="9" t="s">
        <v>3181</v>
      </c>
      <c r="B1343" s="10" t="str">
        <f t="shared" si="448"/>
        <v>BUMA ALT</v>
      </c>
      <c r="C1343" s="2">
        <f>IFERROR(MATCH(MASTER!$A1343,'DJ PUBLISHING'!A:A,FALSE),1393)</f>
        <v>1393</v>
      </c>
      <c r="D1343" s="5" t="str">
        <f t="shared" ca="1" si="449"/>
        <v>-</v>
      </c>
      <c r="E1343" s="6" t="str">
        <f t="shared" ca="1" si="450"/>
        <v>-</v>
      </c>
      <c r="F1343" s="2">
        <f>IFERROR(MATCH(MASTER!$A1343,CLOUD!B:B,FALSE),1965)</f>
        <v>1965</v>
      </c>
      <c r="G1343" s="17" t="str">
        <f t="shared" ca="1" si="451"/>
        <v>-</v>
      </c>
      <c r="H1343" s="18" t="str">
        <f t="shared" ca="1" si="452"/>
        <v>-</v>
      </c>
      <c r="I1343" s="19" t="str">
        <f t="shared" ca="1" si="453"/>
        <v>-</v>
      </c>
      <c r="J1343" s="2">
        <f>IFERROR(MATCH(MASTER!$A1343,'BUMA MAIN'!H:H,FALSE),4952)</f>
        <v>4952</v>
      </c>
      <c r="K1343" s="32" t="str">
        <f t="shared" ca="1" si="440"/>
        <v>-</v>
      </c>
      <c r="L1343" s="33" t="str">
        <f t="shared" ca="1" si="441"/>
        <v>-</v>
      </c>
      <c r="M1343" s="33" t="str">
        <f t="shared" ca="1" si="442"/>
        <v>-</v>
      </c>
      <c r="N1343" s="33" t="str">
        <f t="shared" ca="1" si="443"/>
        <v>-</v>
      </c>
      <c r="O1343" s="33" t="str">
        <f t="shared" ca="1" si="444"/>
        <v>-</v>
      </c>
      <c r="P1343" s="33" t="str">
        <f t="shared" ca="1" si="445"/>
        <v>-</v>
      </c>
      <c r="Q1343" s="33" t="str">
        <f t="shared" ca="1" si="446"/>
        <v>-</v>
      </c>
      <c r="R1343" s="34" t="str">
        <f t="shared" ca="1" si="447"/>
        <v>-</v>
      </c>
      <c r="S1343" s="2">
        <f>IFERROR(MATCH(MASTER!$A1343,'BUMA ALT'!H:H,FALSE),4952)</f>
        <v>1251</v>
      </c>
      <c r="T1343" s="5" t="str">
        <f t="shared" ca="1" si="454"/>
        <v>MY FLOW (RADIO EDIT)</v>
      </c>
      <c r="U1343" s="51">
        <f t="shared" ca="1" si="455"/>
        <v>1351244</v>
      </c>
      <c r="V1343" s="51" t="str">
        <f t="shared" ca="1" si="456"/>
        <v>I-002289736-3</v>
      </c>
      <c r="W1343" s="51">
        <f t="shared" ca="1" si="457"/>
        <v>472380650</v>
      </c>
      <c r="X1343" s="51" t="str">
        <f t="shared" ca="1" si="458"/>
        <v>DJ PUBLISHING</v>
      </c>
      <c r="Y1343" s="51">
        <f t="shared" ca="1" si="459"/>
        <v>11570156</v>
      </c>
      <c r="Z1343" s="51">
        <f t="shared" ca="1" si="460"/>
        <v>42544</v>
      </c>
      <c r="AA1343" s="6" t="str">
        <f t="shared" ca="1" si="461"/>
        <v>W-011867852</v>
      </c>
    </row>
    <row r="1344" spans="1:27" x14ac:dyDescent="0.25">
      <c r="A1344" s="9" t="s">
        <v>1851</v>
      </c>
      <c r="B1344" s="10" t="str">
        <f t="shared" si="448"/>
        <v>DJ PUBLISHING, CLOUD</v>
      </c>
      <c r="C1344" s="2">
        <f>IFERROR(MATCH(MASTER!$A1344,'DJ PUBLISHING'!A:A,FALSE),1393)</f>
        <v>1026</v>
      </c>
      <c r="D1344" s="5" t="str">
        <f t="shared" ca="1" si="449"/>
        <v>MY GOD</v>
      </c>
      <c r="E1344" s="6" t="str">
        <f t="shared" ca="1" si="450"/>
        <v>A2 Records</v>
      </c>
      <c r="F1344" s="2">
        <f>IFERROR(MATCH(MASTER!$A1344,CLOUD!B:B,FALSE),1965)</f>
        <v>1092</v>
      </c>
      <c r="G1344" s="17">
        <f t="shared" ca="1" si="451"/>
        <v>135012</v>
      </c>
      <c r="H1344" s="18" t="str">
        <f t="shared" ca="1" si="452"/>
        <v>MY GOD</v>
      </c>
      <c r="I1344" s="19" t="str">
        <f t="shared" ca="1" si="453"/>
        <v>AANDEWIEL/BRUIJN DE</v>
      </c>
      <c r="J1344" s="2">
        <f>IFERROR(MATCH(MASTER!$A1344,'BUMA MAIN'!H:H,FALSE),4952)</f>
        <v>4952</v>
      </c>
      <c r="K1344" s="32" t="str">
        <f t="shared" ca="1" si="440"/>
        <v>-</v>
      </c>
      <c r="L1344" s="33" t="str">
        <f t="shared" ca="1" si="441"/>
        <v>-</v>
      </c>
      <c r="M1344" s="33" t="str">
        <f t="shared" ca="1" si="442"/>
        <v>-</v>
      </c>
      <c r="N1344" s="33" t="str">
        <f t="shared" ca="1" si="443"/>
        <v>-</v>
      </c>
      <c r="O1344" s="33" t="str">
        <f t="shared" ca="1" si="444"/>
        <v>-</v>
      </c>
      <c r="P1344" s="33" t="str">
        <f t="shared" ca="1" si="445"/>
        <v>-</v>
      </c>
      <c r="Q1344" s="33" t="str">
        <f t="shared" ca="1" si="446"/>
        <v>-</v>
      </c>
      <c r="R1344" s="34" t="str">
        <f t="shared" ca="1" si="447"/>
        <v>-</v>
      </c>
      <c r="S1344" s="2">
        <f>IFERROR(MATCH(MASTER!$A1344,'BUMA ALT'!H:H,FALSE),4952)</f>
        <v>4952</v>
      </c>
      <c r="T1344" s="5" t="str">
        <f t="shared" ca="1" si="454"/>
        <v>-</v>
      </c>
      <c r="U1344" s="51" t="str">
        <f t="shared" ca="1" si="455"/>
        <v>-</v>
      </c>
      <c r="V1344" s="51" t="str">
        <f t="shared" ca="1" si="456"/>
        <v>-</v>
      </c>
      <c r="W1344" s="51" t="str">
        <f t="shared" ca="1" si="457"/>
        <v>-</v>
      </c>
      <c r="X1344" s="51" t="str">
        <f t="shared" ca="1" si="458"/>
        <v>-</v>
      </c>
      <c r="Y1344" s="51" t="str">
        <f t="shared" ca="1" si="459"/>
        <v>-</v>
      </c>
      <c r="Z1344" s="51" t="str">
        <f t="shared" ca="1" si="460"/>
        <v>-</v>
      </c>
      <c r="AA1344" s="6" t="str">
        <f t="shared" ca="1" si="461"/>
        <v>-</v>
      </c>
    </row>
    <row r="1345" spans="1:27" x14ac:dyDescent="0.25">
      <c r="A1345" s="9" t="s">
        <v>110</v>
      </c>
      <c r="B1345" s="10" t="str">
        <f t="shared" si="448"/>
        <v>DJ PUBLISHING, CLOUD, BUMA MAIN</v>
      </c>
      <c r="C1345" s="2">
        <f>IFERROR(MATCH(MASTER!$A1345,'DJ PUBLISHING'!A:A,FALSE),1393)</f>
        <v>604</v>
      </c>
      <c r="D1345" s="5" t="str">
        <f t="shared" ca="1" si="449"/>
        <v>MY HEART</v>
      </c>
      <c r="E1345" s="6" t="str">
        <f t="shared" ca="1" si="450"/>
        <v>X-BONE</v>
      </c>
      <c r="F1345" s="2">
        <f>IFERROR(MATCH(MASTER!$A1345,CLOUD!B:B,FALSE),1965)</f>
        <v>1093</v>
      </c>
      <c r="G1345" s="17">
        <f t="shared" ca="1" si="451"/>
        <v>289306</v>
      </c>
      <c r="H1345" s="18" t="str">
        <f t="shared" ca="1" si="452"/>
        <v>MY HEART</v>
      </c>
      <c r="I1345" s="19" t="str">
        <f t="shared" ca="1" si="453"/>
        <v>THIENELT</v>
      </c>
      <c r="J1345" s="2">
        <f>IFERROR(MATCH(MASTER!$A1345,'BUMA MAIN'!H:H,FALSE),4952)</f>
        <v>129</v>
      </c>
      <c r="K1345" s="32" t="str">
        <f t="shared" ca="1" si="440"/>
        <v>MY HEART</v>
      </c>
      <c r="L1345" s="33">
        <f t="shared" ca="1" si="441"/>
        <v>1351244</v>
      </c>
      <c r="M1345" s="33" t="str">
        <f t="shared" ca="1" si="442"/>
        <v>I-002289736-3</v>
      </c>
      <c r="N1345" s="33">
        <f t="shared" ca="1" si="443"/>
        <v>472380650</v>
      </c>
      <c r="O1345" s="33" t="str">
        <f t="shared" ca="1" si="444"/>
        <v>DJ PUBLISHING</v>
      </c>
      <c r="P1345" s="33">
        <f t="shared" ca="1" si="445"/>
        <v>4801076</v>
      </c>
      <c r="Q1345" s="33">
        <f t="shared" ca="1" si="446"/>
        <v>38832</v>
      </c>
      <c r="R1345" s="34" t="str">
        <f t="shared" ca="1" si="447"/>
        <v>W-004448932</v>
      </c>
      <c r="S1345" s="2">
        <f>IFERROR(MATCH(MASTER!$A1345,'BUMA ALT'!H:H,FALSE),4952)</f>
        <v>4952</v>
      </c>
      <c r="T1345" s="5" t="str">
        <f t="shared" ca="1" si="454"/>
        <v>-</v>
      </c>
      <c r="U1345" s="51" t="str">
        <f t="shared" ca="1" si="455"/>
        <v>-</v>
      </c>
      <c r="V1345" s="51" t="str">
        <f t="shared" ca="1" si="456"/>
        <v>-</v>
      </c>
      <c r="W1345" s="51" t="str">
        <f t="shared" ca="1" si="457"/>
        <v>-</v>
      </c>
      <c r="X1345" s="51" t="str">
        <f t="shared" ca="1" si="458"/>
        <v>-</v>
      </c>
      <c r="Y1345" s="51" t="str">
        <f t="shared" ca="1" si="459"/>
        <v>-</v>
      </c>
      <c r="Z1345" s="51" t="str">
        <f t="shared" ca="1" si="460"/>
        <v>-</v>
      </c>
      <c r="AA1345" s="6" t="str">
        <f t="shared" ca="1" si="461"/>
        <v>-</v>
      </c>
    </row>
    <row r="1346" spans="1:27" x14ac:dyDescent="0.25">
      <c r="A1346" s="9" t="s">
        <v>1853</v>
      </c>
      <c r="B1346" s="10" t="str">
        <f t="shared" si="448"/>
        <v>DJ PUBLISHING, CLOUD</v>
      </c>
      <c r="C1346" s="2">
        <f>IFERROR(MATCH(MASTER!$A1346,'DJ PUBLISHING'!A:A,FALSE),1393)</f>
        <v>1204</v>
      </c>
      <c r="D1346" s="5" t="str">
        <f t="shared" ca="1" si="449"/>
        <v>MY LIFE</v>
      </c>
      <c r="E1346" s="6" t="str">
        <f t="shared" ca="1" si="450"/>
        <v>ITALIAN HARDSTYLE</v>
      </c>
      <c r="F1346" s="2">
        <f>IFERROR(MATCH(MASTER!$A1346,CLOUD!B:B,FALSE),1965)</f>
        <v>1094</v>
      </c>
      <c r="G1346" s="17">
        <f t="shared" ca="1" si="451"/>
        <v>92982</v>
      </c>
      <c r="H1346" s="18" t="str">
        <f t="shared" ca="1" si="452"/>
        <v>MY LIFE</v>
      </c>
      <c r="I1346" s="19" t="str">
        <f t="shared" ca="1" si="453"/>
        <v>BRUYSTENS/ROSCHINI</v>
      </c>
      <c r="J1346" s="2">
        <f>IFERROR(MATCH(MASTER!$A1346,'BUMA MAIN'!H:H,FALSE),4952)</f>
        <v>4952</v>
      </c>
      <c r="K1346" s="32" t="str">
        <f t="shared" ca="1" si="440"/>
        <v>-</v>
      </c>
      <c r="L1346" s="33" t="str">
        <f t="shared" ca="1" si="441"/>
        <v>-</v>
      </c>
      <c r="M1346" s="33" t="str">
        <f t="shared" ca="1" si="442"/>
        <v>-</v>
      </c>
      <c r="N1346" s="33" t="str">
        <f t="shared" ca="1" si="443"/>
        <v>-</v>
      </c>
      <c r="O1346" s="33" t="str">
        <f t="shared" ca="1" si="444"/>
        <v>-</v>
      </c>
      <c r="P1346" s="33" t="str">
        <f t="shared" ca="1" si="445"/>
        <v>-</v>
      </c>
      <c r="Q1346" s="33" t="str">
        <f t="shared" ca="1" si="446"/>
        <v>-</v>
      </c>
      <c r="R1346" s="34" t="str">
        <f t="shared" ca="1" si="447"/>
        <v>-</v>
      </c>
      <c r="S1346" s="2">
        <f>IFERROR(MATCH(MASTER!$A1346,'BUMA ALT'!H:H,FALSE),4952)</f>
        <v>4952</v>
      </c>
      <c r="T1346" s="5" t="str">
        <f t="shared" ca="1" si="454"/>
        <v>-</v>
      </c>
      <c r="U1346" s="51" t="str">
        <f t="shared" ca="1" si="455"/>
        <v>-</v>
      </c>
      <c r="V1346" s="51" t="str">
        <f t="shared" ca="1" si="456"/>
        <v>-</v>
      </c>
      <c r="W1346" s="51" t="str">
        <f t="shared" ca="1" si="457"/>
        <v>-</v>
      </c>
      <c r="X1346" s="51" t="str">
        <f t="shared" ca="1" si="458"/>
        <v>-</v>
      </c>
      <c r="Y1346" s="51" t="str">
        <f t="shared" ca="1" si="459"/>
        <v>-</v>
      </c>
      <c r="Z1346" s="51" t="str">
        <f t="shared" ca="1" si="460"/>
        <v>-</v>
      </c>
      <c r="AA1346" s="6" t="str">
        <f t="shared" ca="1" si="461"/>
        <v>-</v>
      </c>
    </row>
    <row r="1347" spans="1:27" x14ac:dyDescent="0.25">
      <c r="A1347" s="9" t="s">
        <v>914</v>
      </c>
      <c r="B1347" s="10" t="str">
        <f t="shared" si="448"/>
        <v>CLOUD, BUMA MAIN</v>
      </c>
      <c r="C1347" s="2">
        <f>IFERROR(MATCH(MASTER!$A1347,'DJ PUBLISHING'!A:A,FALSE),1393)</f>
        <v>1393</v>
      </c>
      <c r="D1347" s="5" t="str">
        <f t="shared" ca="1" si="449"/>
        <v>-</v>
      </c>
      <c r="E1347" s="6" t="str">
        <f t="shared" ca="1" si="450"/>
        <v>-</v>
      </c>
      <c r="F1347" s="2">
        <f>IFERROR(MATCH(MASTER!$A1347,CLOUD!B:B,FALSE),1965)</f>
        <v>1095</v>
      </c>
      <c r="G1347" s="17">
        <f t="shared" ca="1" si="451"/>
        <v>654655</v>
      </c>
      <c r="H1347" s="18" t="str">
        <f t="shared" ca="1" si="452"/>
        <v>MY MIND</v>
      </c>
      <c r="I1347" s="19" t="str">
        <f t="shared" ca="1" si="453"/>
        <v>BAIRD/O DEA</v>
      </c>
      <c r="J1347" s="2">
        <f>IFERROR(MATCH(MASTER!$A1347,'BUMA MAIN'!H:H,FALSE),4952)</f>
        <v>936</v>
      </c>
      <c r="K1347" s="32" t="str">
        <f t="shared" ref="K1347:K1410" ca="1" si="462">INDIRECT("'"&amp;$K$1 &amp;"'!" &amp; ADDRESS($J1347,8))</f>
        <v>MY MIND</v>
      </c>
      <c r="L1347" s="33">
        <f t="shared" ref="L1347:L1410" ca="1" si="463">INDIRECT("'"&amp;$K$1 &amp;"'!" &amp; ADDRESS($J1347,1))</f>
        <v>1351244</v>
      </c>
      <c r="M1347" s="33" t="str">
        <f t="shared" ref="M1347:M1410" ca="1" si="464">INDIRECT("'"&amp;$K$1 &amp;"'!" &amp; ADDRESS($J1347,2))</f>
        <v>I-002289736-3</v>
      </c>
      <c r="N1347" s="33">
        <f t="shared" ref="N1347:N1410" ca="1" si="465">INDIRECT("'"&amp;$K$1 &amp;"'!" &amp; ADDRESS($J1347,3))</f>
        <v>472380650</v>
      </c>
      <c r="O1347" s="33" t="str">
        <f t="shared" ref="O1347:O1410" ca="1" si="466">INDIRECT("'"&amp;$K$1 &amp;"'!" &amp; ADDRESS($J1347,4))</f>
        <v>DJ PUBLISHING</v>
      </c>
      <c r="P1347" s="33">
        <f t="shared" ref="P1347:P1410" ca="1" si="467">INDIRECT("'"&amp;$K$1 &amp;"'!" &amp; ADDRESS($J1347,5))</f>
        <v>11558839</v>
      </c>
      <c r="Q1347" s="33">
        <f t="shared" ref="Q1347:Q1410" ca="1" si="468">INDIRECT("'"&amp;$K$1 &amp;"'!" &amp; ADDRESS($J1347,6))</f>
        <v>42404</v>
      </c>
      <c r="R1347" s="34" t="str">
        <f t="shared" ref="R1347:R1410" ca="1" si="469">INDIRECT("'"&amp;$K$1 &amp;"'!" &amp; ADDRESS($J1347,7))</f>
        <v>W-010675385</v>
      </c>
      <c r="S1347" s="2">
        <f>IFERROR(MATCH(MASTER!$A1347,'BUMA ALT'!H:H,FALSE),4952)</f>
        <v>4952</v>
      </c>
      <c r="T1347" s="5" t="str">
        <f t="shared" ca="1" si="454"/>
        <v>-</v>
      </c>
      <c r="U1347" s="51" t="str">
        <f t="shared" ca="1" si="455"/>
        <v>-</v>
      </c>
      <c r="V1347" s="51" t="str">
        <f t="shared" ca="1" si="456"/>
        <v>-</v>
      </c>
      <c r="W1347" s="51" t="str">
        <f t="shared" ca="1" si="457"/>
        <v>-</v>
      </c>
      <c r="X1347" s="51" t="str">
        <f t="shared" ca="1" si="458"/>
        <v>-</v>
      </c>
      <c r="Y1347" s="51" t="str">
        <f t="shared" ca="1" si="459"/>
        <v>-</v>
      </c>
      <c r="Z1347" s="51" t="str">
        <f t="shared" ca="1" si="460"/>
        <v>-</v>
      </c>
      <c r="AA1347" s="6" t="str">
        <f t="shared" ca="1" si="461"/>
        <v>-</v>
      </c>
    </row>
    <row r="1348" spans="1:27" x14ac:dyDescent="0.25">
      <c r="A1348" s="9" t="s">
        <v>1854</v>
      </c>
      <c r="B1348" s="10" t="str">
        <f t="shared" ref="B1348:B1411" si="470">SUBSTITUTE(SUBSTITUTE(TRIM(SUBSTITUTE(TRIM(IF(C1348&lt;&gt;1393,SUBSTITUTE($D$1," ","~")&amp;"|"," ") &amp;  IF(F1348&lt;&gt;1965,SUBSTITUTE($G$1," ","~")&amp;"|"," ") &amp; IF(J1348&lt;&gt;4952,SUBSTITUTE($K$1," ","~")&amp;"|"," ") &amp; IF(S1348&lt;&gt;4952,SUBSTITUTE($T$1," ","~")&amp;"|"," ")),"|"," "))," ",", "),"~"," ")</f>
        <v>CLOUD</v>
      </c>
      <c r="C1348" s="2">
        <f>IFERROR(MATCH(MASTER!$A1348,'DJ PUBLISHING'!A:A,FALSE),1393)</f>
        <v>1393</v>
      </c>
      <c r="D1348" s="5" t="str">
        <f t="shared" ref="D1348:D1411" ca="1" si="471">INDIRECT("'" &amp; $D$1 &amp;"'!" &amp; ADDRESS($C1348,1))</f>
        <v>-</v>
      </c>
      <c r="E1348" s="6" t="str">
        <f t="shared" ref="E1348:E1411" ca="1" si="472">INDIRECT("'" &amp; $D$1 &amp;"'!" &amp; ADDRESS($C1348,2))</f>
        <v>-</v>
      </c>
      <c r="F1348" s="2">
        <f>IFERROR(MATCH(MASTER!$A1348,CLOUD!B:B,FALSE),1965)</f>
        <v>1096</v>
      </c>
      <c r="G1348" s="17">
        <f t="shared" ref="G1348:G1411" ca="1" si="473">INDIRECT("'"&amp;$G$1 &amp;"'!" &amp; ADDRESS($F1348,1))</f>
        <v>78449</v>
      </c>
      <c r="H1348" s="18" t="str">
        <f t="shared" ref="H1348:H1411" ca="1" si="474">INDIRECT("'"&amp;$G$1 &amp;"'!" &amp; ADDRESS($F1348,2))</f>
        <v>MY MUZIC</v>
      </c>
      <c r="I1348" s="19" t="str">
        <f t="shared" ref="I1348:I1411" ca="1" si="475">INDIRECT("'"&amp;$G$1 &amp;"'!" &amp; ADDRESS($F1348,3))</f>
        <v>FANGER</v>
      </c>
      <c r="J1348" s="2">
        <f>IFERROR(MATCH(MASTER!$A1348,'BUMA MAIN'!H:H,FALSE),4952)</f>
        <v>4952</v>
      </c>
      <c r="K1348" s="32" t="str">
        <f t="shared" ca="1" si="462"/>
        <v>-</v>
      </c>
      <c r="L1348" s="33" t="str">
        <f t="shared" ca="1" si="463"/>
        <v>-</v>
      </c>
      <c r="M1348" s="33" t="str">
        <f t="shared" ca="1" si="464"/>
        <v>-</v>
      </c>
      <c r="N1348" s="33" t="str">
        <f t="shared" ca="1" si="465"/>
        <v>-</v>
      </c>
      <c r="O1348" s="33" t="str">
        <f t="shared" ca="1" si="466"/>
        <v>-</v>
      </c>
      <c r="P1348" s="33" t="str">
        <f t="shared" ca="1" si="467"/>
        <v>-</v>
      </c>
      <c r="Q1348" s="33" t="str">
        <f t="shared" ca="1" si="468"/>
        <v>-</v>
      </c>
      <c r="R1348" s="34" t="str">
        <f t="shared" ca="1" si="469"/>
        <v>-</v>
      </c>
      <c r="S1348" s="2">
        <f>IFERROR(MATCH(MASTER!$A1348,'BUMA ALT'!H:H,FALSE),4952)</f>
        <v>4952</v>
      </c>
      <c r="T1348" s="5" t="str">
        <f t="shared" ref="T1348:T1411" ca="1" si="476">INDIRECT("'"&amp;$T$1 &amp;"'!" &amp; ADDRESS($S1348,8))</f>
        <v>-</v>
      </c>
      <c r="U1348" s="51" t="str">
        <f t="shared" ref="U1348:U1411" ca="1" si="477">INDIRECT("'"&amp;$T$1 &amp;"'!" &amp; ADDRESS($S1348,1))</f>
        <v>-</v>
      </c>
      <c r="V1348" s="51" t="str">
        <f t="shared" ref="V1348:V1411" ca="1" si="478">INDIRECT("'"&amp;$T$1 &amp;"'!" &amp; ADDRESS($S1348,2))</f>
        <v>-</v>
      </c>
      <c r="W1348" s="51" t="str">
        <f t="shared" ref="W1348:W1411" ca="1" si="479">INDIRECT("'"&amp;$T$1 &amp;"'!" &amp; ADDRESS($S1348,3))</f>
        <v>-</v>
      </c>
      <c r="X1348" s="51" t="str">
        <f t="shared" ref="X1348:X1411" ca="1" si="480">INDIRECT("'"&amp;$T$1 &amp;"'!" &amp; ADDRESS($S1348,4))</f>
        <v>-</v>
      </c>
      <c r="Y1348" s="51" t="str">
        <f t="shared" ref="Y1348:Y1411" ca="1" si="481">INDIRECT("'"&amp;$T$1 &amp;"'!" &amp; ADDRESS($S1348,5))</f>
        <v>-</v>
      </c>
      <c r="Z1348" s="51" t="str">
        <f t="shared" ref="Z1348:Z1411" ca="1" si="482">INDIRECT("'"&amp;$T$1 &amp;"'!" &amp; ADDRESS($S1348,6))</f>
        <v>-</v>
      </c>
      <c r="AA1348" s="6" t="str">
        <f t="shared" ref="AA1348:AA1411" ca="1" si="483">INDIRECT("'"&amp;$T$1 &amp;"'!" &amp; ADDRESS($S1348,7))</f>
        <v>-</v>
      </c>
    </row>
    <row r="1349" spans="1:27" x14ac:dyDescent="0.25">
      <c r="A1349" s="9" t="s">
        <v>1855</v>
      </c>
      <c r="B1349" s="10" t="str">
        <f t="shared" si="470"/>
        <v>CLOUD</v>
      </c>
      <c r="C1349" s="2">
        <f>IFERROR(MATCH(MASTER!$A1349,'DJ PUBLISHING'!A:A,FALSE),1393)</f>
        <v>1393</v>
      </c>
      <c r="D1349" s="5" t="str">
        <f t="shared" ca="1" si="471"/>
        <v>-</v>
      </c>
      <c r="E1349" s="6" t="str">
        <f t="shared" ca="1" si="472"/>
        <v>-</v>
      </c>
      <c r="F1349" s="2">
        <f>IFERROR(MATCH(MASTER!$A1349,CLOUD!B:B,FALSE),1965)</f>
        <v>1097</v>
      </c>
      <c r="G1349" s="17">
        <f t="shared" ca="1" si="473"/>
        <v>102425</v>
      </c>
      <c r="H1349" s="18" t="str">
        <f t="shared" ca="1" si="474"/>
        <v>MY NEW WORLD</v>
      </c>
      <c r="I1349" s="19" t="str">
        <f t="shared" ca="1" si="475"/>
        <v>SMEETS</v>
      </c>
      <c r="J1349" s="2">
        <f>IFERROR(MATCH(MASTER!$A1349,'BUMA MAIN'!H:H,FALSE),4952)</f>
        <v>4952</v>
      </c>
      <c r="K1349" s="32" t="str">
        <f t="shared" ca="1" si="462"/>
        <v>-</v>
      </c>
      <c r="L1349" s="33" t="str">
        <f t="shared" ca="1" si="463"/>
        <v>-</v>
      </c>
      <c r="M1349" s="33" t="str">
        <f t="shared" ca="1" si="464"/>
        <v>-</v>
      </c>
      <c r="N1349" s="33" t="str">
        <f t="shared" ca="1" si="465"/>
        <v>-</v>
      </c>
      <c r="O1349" s="33" t="str">
        <f t="shared" ca="1" si="466"/>
        <v>-</v>
      </c>
      <c r="P1349" s="33" t="str">
        <f t="shared" ca="1" si="467"/>
        <v>-</v>
      </c>
      <c r="Q1349" s="33" t="str">
        <f t="shared" ca="1" si="468"/>
        <v>-</v>
      </c>
      <c r="R1349" s="34" t="str">
        <f t="shared" ca="1" si="469"/>
        <v>-</v>
      </c>
      <c r="S1349" s="2">
        <f>IFERROR(MATCH(MASTER!$A1349,'BUMA ALT'!H:H,FALSE),4952)</f>
        <v>4952</v>
      </c>
      <c r="T1349" s="5" t="str">
        <f t="shared" ca="1" si="476"/>
        <v>-</v>
      </c>
      <c r="U1349" s="51" t="str">
        <f t="shared" ca="1" si="477"/>
        <v>-</v>
      </c>
      <c r="V1349" s="51" t="str">
        <f t="shared" ca="1" si="478"/>
        <v>-</v>
      </c>
      <c r="W1349" s="51" t="str">
        <f t="shared" ca="1" si="479"/>
        <v>-</v>
      </c>
      <c r="X1349" s="51" t="str">
        <f t="shared" ca="1" si="480"/>
        <v>-</v>
      </c>
      <c r="Y1349" s="51" t="str">
        <f t="shared" ca="1" si="481"/>
        <v>-</v>
      </c>
      <c r="Z1349" s="51" t="str">
        <f t="shared" ca="1" si="482"/>
        <v>-</v>
      </c>
      <c r="AA1349" s="6" t="str">
        <f t="shared" ca="1" si="483"/>
        <v>-</v>
      </c>
    </row>
    <row r="1350" spans="1:27" x14ac:dyDescent="0.25">
      <c r="A1350" s="9" t="s">
        <v>554</v>
      </c>
      <c r="B1350" s="10" t="str">
        <f t="shared" si="470"/>
        <v>DJ PUBLISHING, CLOUD, BUMA MAIN</v>
      </c>
      <c r="C1350" s="2">
        <f>IFERROR(MATCH(MASTER!$A1350,'DJ PUBLISHING'!A:A,FALSE),1393)</f>
        <v>735</v>
      </c>
      <c r="D1350" s="5" t="str">
        <f t="shared" ca="1" si="471"/>
        <v>MY NIGHT</v>
      </c>
      <c r="E1350" s="6" t="str">
        <f t="shared" ca="1" si="472"/>
        <v>X-BONE</v>
      </c>
      <c r="F1350" s="2">
        <f>IFERROR(MATCH(MASTER!$A1350,CLOUD!B:B,FALSE),1965)</f>
        <v>1098</v>
      </c>
      <c r="G1350" s="17">
        <f t="shared" ca="1" si="473"/>
        <v>464038</v>
      </c>
      <c r="H1350" s="18" t="str">
        <f t="shared" ca="1" si="474"/>
        <v>MY NIGHT</v>
      </c>
      <c r="I1350" s="19" t="str">
        <f t="shared" ca="1" si="475"/>
        <v>KLASSEN/ZWICK/ZWICK</v>
      </c>
      <c r="J1350" s="2">
        <f>IFERROR(MATCH(MASTER!$A1350,'BUMA MAIN'!H:H,FALSE),4952)</f>
        <v>573</v>
      </c>
      <c r="K1350" s="32" t="str">
        <f t="shared" ca="1" si="462"/>
        <v>MY NIGHT</v>
      </c>
      <c r="L1350" s="33">
        <f t="shared" ca="1" si="463"/>
        <v>1351244</v>
      </c>
      <c r="M1350" s="33" t="str">
        <f t="shared" ca="1" si="464"/>
        <v>I-002289736-3</v>
      </c>
      <c r="N1350" s="33">
        <f t="shared" ca="1" si="465"/>
        <v>472380650</v>
      </c>
      <c r="O1350" s="33" t="str">
        <f t="shared" ca="1" si="466"/>
        <v>DJ PUBLISHING</v>
      </c>
      <c r="P1350" s="33">
        <f t="shared" ca="1" si="467"/>
        <v>11555158</v>
      </c>
      <c r="Q1350" s="33">
        <f t="shared" ca="1" si="468"/>
        <v>42352</v>
      </c>
      <c r="R1350" s="34" t="str">
        <f t="shared" ca="1" si="469"/>
        <v>W-010711171</v>
      </c>
      <c r="S1350" s="2">
        <f>IFERROR(MATCH(MASTER!$A1350,'BUMA ALT'!H:H,FALSE),4952)</f>
        <v>4952</v>
      </c>
      <c r="T1350" s="5" t="str">
        <f t="shared" ca="1" si="476"/>
        <v>-</v>
      </c>
      <c r="U1350" s="51" t="str">
        <f t="shared" ca="1" si="477"/>
        <v>-</v>
      </c>
      <c r="V1350" s="51" t="str">
        <f t="shared" ca="1" si="478"/>
        <v>-</v>
      </c>
      <c r="W1350" s="51" t="str">
        <f t="shared" ca="1" si="479"/>
        <v>-</v>
      </c>
      <c r="X1350" s="51" t="str">
        <f t="shared" ca="1" si="480"/>
        <v>-</v>
      </c>
      <c r="Y1350" s="51" t="str">
        <f t="shared" ca="1" si="481"/>
        <v>-</v>
      </c>
      <c r="Z1350" s="51" t="str">
        <f t="shared" ca="1" si="482"/>
        <v>-</v>
      </c>
      <c r="AA1350" s="6" t="str">
        <f t="shared" ca="1" si="483"/>
        <v>-</v>
      </c>
    </row>
    <row r="1351" spans="1:27" x14ac:dyDescent="0.25">
      <c r="A1351" s="9" t="s">
        <v>1857</v>
      </c>
      <c r="B1351" s="10" t="str">
        <f t="shared" si="470"/>
        <v>DJ PUBLISHING, CLOUD</v>
      </c>
      <c r="C1351" s="2">
        <f>IFERROR(MATCH(MASTER!$A1351,'DJ PUBLISHING'!A:A,FALSE),1393)</f>
        <v>377</v>
      </c>
      <c r="D1351" s="5" t="str">
        <f t="shared" ca="1" si="471"/>
        <v>MY RELIGION</v>
      </c>
      <c r="E1351" s="6" t="str">
        <f t="shared" ca="1" si="472"/>
        <v>Scantraxx Silver</v>
      </c>
      <c r="F1351" s="2">
        <f>IFERROR(MATCH(MASTER!$A1351,CLOUD!B:B,FALSE),1965)</f>
        <v>1099</v>
      </c>
      <c r="G1351" s="17">
        <f t="shared" ca="1" si="473"/>
        <v>64683</v>
      </c>
      <c r="H1351" s="18" t="str">
        <f t="shared" ca="1" si="474"/>
        <v>MY RELIGION</v>
      </c>
      <c r="I1351" s="19" t="str">
        <f t="shared" ca="1" si="475"/>
        <v>ELKABAS</v>
      </c>
      <c r="J1351" s="2">
        <f>IFERROR(MATCH(MASTER!$A1351,'BUMA MAIN'!H:H,FALSE),4952)</f>
        <v>4952</v>
      </c>
      <c r="K1351" s="32" t="str">
        <f t="shared" ca="1" si="462"/>
        <v>-</v>
      </c>
      <c r="L1351" s="33" t="str">
        <f t="shared" ca="1" si="463"/>
        <v>-</v>
      </c>
      <c r="M1351" s="33" t="str">
        <f t="shared" ca="1" si="464"/>
        <v>-</v>
      </c>
      <c r="N1351" s="33" t="str">
        <f t="shared" ca="1" si="465"/>
        <v>-</v>
      </c>
      <c r="O1351" s="33" t="str">
        <f t="shared" ca="1" si="466"/>
        <v>-</v>
      </c>
      <c r="P1351" s="33" t="str">
        <f t="shared" ca="1" si="467"/>
        <v>-</v>
      </c>
      <c r="Q1351" s="33" t="str">
        <f t="shared" ca="1" si="468"/>
        <v>-</v>
      </c>
      <c r="R1351" s="34" t="str">
        <f t="shared" ca="1" si="469"/>
        <v>-</v>
      </c>
      <c r="S1351" s="2">
        <f>IFERROR(MATCH(MASTER!$A1351,'BUMA ALT'!H:H,FALSE),4952)</f>
        <v>4952</v>
      </c>
      <c r="T1351" s="5" t="str">
        <f t="shared" ca="1" si="476"/>
        <v>-</v>
      </c>
      <c r="U1351" s="51" t="str">
        <f t="shared" ca="1" si="477"/>
        <v>-</v>
      </c>
      <c r="V1351" s="51" t="str">
        <f t="shared" ca="1" si="478"/>
        <v>-</v>
      </c>
      <c r="W1351" s="51" t="str">
        <f t="shared" ca="1" si="479"/>
        <v>-</v>
      </c>
      <c r="X1351" s="51" t="str">
        <f t="shared" ca="1" si="480"/>
        <v>-</v>
      </c>
      <c r="Y1351" s="51" t="str">
        <f t="shared" ca="1" si="481"/>
        <v>-</v>
      </c>
      <c r="Z1351" s="51" t="str">
        <f t="shared" ca="1" si="482"/>
        <v>-</v>
      </c>
      <c r="AA1351" s="6" t="str">
        <f t="shared" ca="1" si="483"/>
        <v>-</v>
      </c>
    </row>
    <row r="1352" spans="1:27" x14ac:dyDescent="0.25">
      <c r="A1352" s="9" t="s">
        <v>1858</v>
      </c>
      <c r="B1352" s="10" t="str">
        <f t="shared" si="470"/>
        <v>CLOUD</v>
      </c>
      <c r="C1352" s="2">
        <f>IFERROR(MATCH(MASTER!$A1352,'DJ PUBLISHING'!A:A,FALSE),1393)</f>
        <v>1393</v>
      </c>
      <c r="D1352" s="5" t="str">
        <f t="shared" ca="1" si="471"/>
        <v>-</v>
      </c>
      <c r="E1352" s="6" t="str">
        <f t="shared" ca="1" si="472"/>
        <v>-</v>
      </c>
      <c r="F1352" s="2">
        <f>IFERROR(MATCH(MASTER!$A1352,CLOUD!B:B,FALSE),1965)</f>
        <v>1100</v>
      </c>
      <c r="G1352" s="17">
        <f t="shared" ca="1" si="473"/>
        <v>87884</v>
      </c>
      <c r="H1352" s="18" t="str">
        <f t="shared" ca="1" si="474"/>
        <v>MY STORY</v>
      </c>
      <c r="I1352" s="19" t="str">
        <f t="shared" ca="1" si="475"/>
        <v>FANGER</v>
      </c>
      <c r="J1352" s="2">
        <f>IFERROR(MATCH(MASTER!$A1352,'BUMA MAIN'!H:H,FALSE),4952)</f>
        <v>4952</v>
      </c>
      <c r="K1352" s="32" t="str">
        <f t="shared" ca="1" si="462"/>
        <v>-</v>
      </c>
      <c r="L1352" s="33" t="str">
        <f t="shared" ca="1" si="463"/>
        <v>-</v>
      </c>
      <c r="M1352" s="33" t="str">
        <f t="shared" ca="1" si="464"/>
        <v>-</v>
      </c>
      <c r="N1352" s="33" t="str">
        <f t="shared" ca="1" si="465"/>
        <v>-</v>
      </c>
      <c r="O1352" s="33" t="str">
        <f t="shared" ca="1" si="466"/>
        <v>-</v>
      </c>
      <c r="P1352" s="33" t="str">
        <f t="shared" ca="1" si="467"/>
        <v>-</v>
      </c>
      <c r="Q1352" s="33" t="str">
        <f t="shared" ca="1" si="468"/>
        <v>-</v>
      </c>
      <c r="R1352" s="34" t="str">
        <f t="shared" ca="1" si="469"/>
        <v>-</v>
      </c>
      <c r="S1352" s="2">
        <f>IFERROR(MATCH(MASTER!$A1352,'BUMA ALT'!H:H,FALSE),4952)</f>
        <v>4952</v>
      </c>
      <c r="T1352" s="5" t="str">
        <f t="shared" ca="1" si="476"/>
        <v>-</v>
      </c>
      <c r="U1352" s="51" t="str">
        <f t="shared" ca="1" si="477"/>
        <v>-</v>
      </c>
      <c r="V1352" s="51" t="str">
        <f t="shared" ca="1" si="478"/>
        <v>-</v>
      </c>
      <c r="W1352" s="51" t="str">
        <f t="shared" ca="1" si="479"/>
        <v>-</v>
      </c>
      <c r="X1352" s="51" t="str">
        <f t="shared" ca="1" si="480"/>
        <v>-</v>
      </c>
      <c r="Y1352" s="51" t="str">
        <f t="shared" ca="1" si="481"/>
        <v>-</v>
      </c>
      <c r="Z1352" s="51" t="str">
        <f t="shared" ca="1" si="482"/>
        <v>-</v>
      </c>
      <c r="AA1352" s="6" t="str">
        <f t="shared" ca="1" si="483"/>
        <v>-</v>
      </c>
    </row>
    <row r="1353" spans="1:27" x14ac:dyDescent="0.25">
      <c r="A1353" s="9" t="s">
        <v>1859</v>
      </c>
      <c r="B1353" s="10" t="str">
        <f t="shared" si="470"/>
        <v>DJ PUBLISHING, CLOUD</v>
      </c>
      <c r="C1353" s="2">
        <f>IFERROR(MATCH(MASTER!$A1353,'DJ PUBLISHING'!A:A,FALSE),1393)</f>
        <v>86</v>
      </c>
      <c r="D1353" s="5" t="str">
        <f t="shared" ca="1" si="471"/>
        <v>MY STYLE</v>
      </c>
      <c r="E1353" s="6" t="str">
        <f t="shared" ca="1" si="472"/>
        <v>Scantraxx</v>
      </c>
      <c r="F1353" s="2">
        <f>IFERROR(MATCH(MASTER!$A1353,CLOUD!B:B,FALSE),1965)</f>
        <v>1101</v>
      </c>
      <c r="G1353" s="17">
        <f t="shared" ca="1" si="473"/>
        <v>83955</v>
      </c>
      <c r="H1353" s="18" t="str">
        <f t="shared" ca="1" si="474"/>
        <v>MY STYLE</v>
      </c>
      <c r="I1353" s="19" t="str">
        <f t="shared" ca="1" si="475"/>
        <v>ELKABAS</v>
      </c>
      <c r="J1353" s="2">
        <f>IFERROR(MATCH(MASTER!$A1353,'BUMA MAIN'!H:H,FALSE),4952)</f>
        <v>4952</v>
      </c>
      <c r="K1353" s="32" t="str">
        <f t="shared" ca="1" si="462"/>
        <v>-</v>
      </c>
      <c r="L1353" s="33" t="str">
        <f t="shared" ca="1" si="463"/>
        <v>-</v>
      </c>
      <c r="M1353" s="33" t="str">
        <f t="shared" ca="1" si="464"/>
        <v>-</v>
      </c>
      <c r="N1353" s="33" t="str">
        <f t="shared" ca="1" si="465"/>
        <v>-</v>
      </c>
      <c r="O1353" s="33" t="str">
        <f t="shared" ca="1" si="466"/>
        <v>-</v>
      </c>
      <c r="P1353" s="33" t="str">
        <f t="shared" ca="1" si="467"/>
        <v>-</v>
      </c>
      <c r="Q1353" s="33" t="str">
        <f t="shared" ca="1" si="468"/>
        <v>-</v>
      </c>
      <c r="R1353" s="34" t="str">
        <f t="shared" ca="1" si="469"/>
        <v>-</v>
      </c>
      <c r="S1353" s="2">
        <f>IFERROR(MATCH(MASTER!$A1353,'BUMA ALT'!H:H,FALSE),4952)</f>
        <v>4952</v>
      </c>
      <c r="T1353" s="5" t="str">
        <f t="shared" ca="1" si="476"/>
        <v>-</v>
      </c>
      <c r="U1353" s="51" t="str">
        <f t="shared" ca="1" si="477"/>
        <v>-</v>
      </c>
      <c r="V1353" s="51" t="str">
        <f t="shared" ca="1" si="478"/>
        <v>-</v>
      </c>
      <c r="W1353" s="51" t="str">
        <f t="shared" ca="1" si="479"/>
        <v>-</v>
      </c>
      <c r="X1353" s="51" t="str">
        <f t="shared" ca="1" si="480"/>
        <v>-</v>
      </c>
      <c r="Y1353" s="51" t="str">
        <f t="shared" ca="1" si="481"/>
        <v>-</v>
      </c>
      <c r="Z1353" s="51" t="str">
        <f t="shared" ca="1" si="482"/>
        <v>-</v>
      </c>
      <c r="AA1353" s="6" t="str">
        <f t="shared" ca="1" si="483"/>
        <v>-</v>
      </c>
    </row>
    <row r="1354" spans="1:27" x14ac:dyDescent="0.25">
      <c r="A1354" s="9" t="s">
        <v>2618</v>
      </c>
      <c r="B1354" s="10" t="str">
        <f t="shared" si="470"/>
        <v>DJ PUBLISHING</v>
      </c>
      <c r="C1354" s="2">
        <f>IFERROR(MATCH(MASTER!$A1354,'DJ PUBLISHING'!A:A,FALSE),1393)</f>
        <v>1310</v>
      </c>
      <c r="D1354" s="5" t="str">
        <f t="shared" ca="1" si="471"/>
        <v>MY VISION</v>
      </c>
      <c r="E1354" s="6" t="str">
        <f t="shared" ca="1" si="472"/>
        <v>SPECIAL</v>
      </c>
      <c r="F1354" s="2">
        <f>IFERROR(MATCH(MASTER!$A1354,CLOUD!B:B,FALSE),1965)</f>
        <v>1965</v>
      </c>
      <c r="G1354" s="17" t="str">
        <f t="shared" ca="1" si="473"/>
        <v>-</v>
      </c>
      <c r="H1354" s="18" t="str">
        <f t="shared" ca="1" si="474"/>
        <v>-</v>
      </c>
      <c r="I1354" s="19" t="str">
        <f t="shared" ca="1" si="475"/>
        <v>-</v>
      </c>
      <c r="J1354" s="2">
        <f>IFERROR(MATCH(MASTER!$A1354,'BUMA MAIN'!H:H,FALSE),4952)</f>
        <v>4952</v>
      </c>
      <c r="K1354" s="32" t="str">
        <f t="shared" ca="1" si="462"/>
        <v>-</v>
      </c>
      <c r="L1354" s="33" t="str">
        <f t="shared" ca="1" si="463"/>
        <v>-</v>
      </c>
      <c r="M1354" s="33" t="str">
        <f t="shared" ca="1" si="464"/>
        <v>-</v>
      </c>
      <c r="N1354" s="33" t="str">
        <f t="shared" ca="1" si="465"/>
        <v>-</v>
      </c>
      <c r="O1354" s="33" t="str">
        <f t="shared" ca="1" si="466"/>
        <v>-</v>
      </c>
      <c r="P1354" s="33" t="str">
        <f t="shared" ca="1" si="467"/>
        <v>-</v>
      </c>
      <c r="Q1354" s="33" t="str">
        <f t="shared" ca="1" si="468"/>
        <v>-</v>
      </c>
      <c r="R1354" s="34" t="str">
        <f t="shared" ca="1" si="469"/>
        <v>-</v>
      </c>
      <c r="S1354" s="2">
        <f>IFERROR(MATCH(MASTER!$A1354,'BUMA ALT'!H:H,FALSE),4952)</f>
        <v>4952</v>
      </c>
      <c r="T1354" s="5" t="str">
        <f t="shared" ca="1" si="476"/>
        <v>-</v>
      </c>
      <c r="U1354" s="51" t="str">
        <f t="shared" ca="1" si="477"/>
        <v>-</v>
      </c>
      <c r="V1354" s="51" t="str">
        <f t="shared" ca="1" si="478"/>
        <v>-</v>
      </c>
      <c r="W1354" s="51" t="str">
        <f t="shared" ca="1" si="479"/>
        <v>-</v>
      </c>
      <c r="X1354" s="51" t="str">
        <f t="shared" ca="1" si="480"/>
        <v>-</v>
      </c>
      <c r="Y1354" s="51" t="str">
        <f t="shared" ca="1" si="481"/>
        <v>-</v>
      </c>
      <c r="Z1354" s="51" t="str">
        <f t="shared" ca="1" si="482"/>
        <v>-</v>
      </c>
      <c r="AA1354" s="6" t="str">
        <f t="shared" ca="1" si="483"/>
        <v>-</v>
      </c>
    </row>
    <row r="1355" spans="1:27" x14ac:dyDescent="0.25">
      <c r="A1355" s="9" t="s">
        <v>1860</v>
      </c>
      <c r="B1355" s="10" t="str">
        <f t="shared" si="470"/>
        <v>DJ PUBLISHING, CLOUD</v>
      </c>
      <c r="C1355" s="2">
        <f>IFERROR(MATCH(MASTER!$A1355,'DJ PUBLISHING'!A:A,FALSE),1393)</f>
        <v>652</v>
      </c>
      <c r="D1355" s="5" t="str">
        <f t="shared" ca="1" si="471"/>
        <v>MY WAY</v>
      </c>
      <c r="E1355" s="6" t="str">
        <f t="shared" ca="1" si="472"/>
        <v>X-BONE</v>
      </c>
      <c r="F1355" s="2">
        <f>IFERROR(MATCH(MASTER!$A1355,CLOUD!B:B,FALSE),1965)</f>
        <v>1102</v>
      </c>
      <c r="G1355" s="17">
        <f t="shared" ca="1" si="473"/>
        <v>7297</v>
      </c>
      <c r="H1355" s="18" t="str">
        <f t="shared" ca="1" si="474"/>
        <v>MY WAY</v>
      </c>
      <c r="I1355" s="19" t="str">
        <f t="shared" ca="1" si="475"/>
        <v>BRIGANTI</v>
      </c>
      <c r="J1355" s="2">
        <f>IFERROR(MATCH(MASTER!$A1355,'BUMA MAIN'!H:H,FALSE),4952)</f>
        <v>4952</v>
      </c>
      <c r="K1355" s="32" t="str">
        <f t="shared" ca="1" si="462"/>
        <v>-</v>
      </c>
      <c r="L1355" s="33" t="str">
        <f t="shared" ca="1" si="463"/>
        <v>-</v>
      </c>
      <c r="M1355" s="33" t="str">
        <f t="shared" ca="1" si="464"/>
        <v>-</v>
      </c>
      <c r="N1355" s="33" t="str">
        <f t="shared" ca="1" si="465"/>
        <v>-</v>
      </c>
      <c r="O1355" s="33" t="str">
        <f t="shared" ca="1" si="466"/>
        <v>-</v>
      </c>
      <c r="P1355" s="33" t="str">
        <f t="shared" ca="1" si="467"/>
        <v>-</v>
      </c>
      <c r="Q1355" s="33" t="str">
        <f t="shared" ca="1" si="468"/>
        <v>-</v>
      </c>
      <c r="R1355" s="34" t="str">
        <f t="shared" ca="1" si="469"/>
        <v>-</v>
      </c>
      <c r="S1355" s="2">
        <f>IFERROR(MATCH(MASTER!$A1355,'BUMA ALT'!H:H,FALSE),4952)</f>
        <v>4952</v>
      </c>
      <c r="T1355" s="5" t="str">
        <f t="shared" ca="1" si="476"/>
        <v>-</v>
      </c>
      <c r="U1355" s="51" t="str">
        <f t="shared" ca="1" si="477"/>
        <v>-</v>
      </c>
      <c r="V1355" s="51" t="str">
        <f t="shared" ca="1" si="478"/>
        <v>-</v>
      </c>
      <c r="W1355" s="51" t="str">
        <f t="shared" ca="1" si="479"/>
        <v>-</v>
      </c>
      <c r="X1355" s="51" t="str">
        <f t="shared" ca="1" si="480"/>
        <v>-</v>
      </c>
      <c r="Y1355" s="51" t="str">
        <f t="shared" ca="1" si="481"/>
        <v>-</v>
      </c>
      <c r="Z1355" s="51" t="str">
        <f t="shared" ca="1" si="482"/>
        <v>-</v>
      </c>
      <c r="AA1355" s="6" t="str">
        <f t="shared" ca="1" si="483"/>
        <v>-</v>
      </c>
    </row>
    <row r="1356" spans="1:27" x14ac:dyDescent="0.25">
      <c r="A1356" s="9" t="s">
        <v>1861</v>
      </c>
      <c r="B1356" s="10" t="str">
        <f t="shared" si="470"/>
        <v>DJ PUBLISHING, CLOUD</v>
      </c>
      <c r="C1356" s="2">
        <f>IFERROR(MATCH(MASTER!$A1356,'DJ PUBLISHING'!A:A,FALSE),1393)</f>
        <v>1170</v>
      </c>
      <c r="D1356" s="5" t="str">
        <f t="shared" ca="1" si="471"/>
        <v>MY WORLD</v>
      </c>
      <c r="E1356" s="6" t="str">
        <f t="shared" ca="1" si="472"/>
        <v>ITALIAN HARDSTYLE</v>
      </c>
      <c r="F1356" s="2">
        <f>IFERROR(MATCH(MASTER!$A1356,CLOUD!B:B,FALSE),1965)</f>
        <v>1103</v>
      </c>
      <c r="G1356" s="17">
        <f t="shared" ca="1" si="473"/>
        <v>56915</v>
      </c>
      <c r="H1356" s="18" t="str">
        <f t="shared" ca="1" si="474"/>
        <v>MY WORLD</v>
      </c>
      <c r="I1356" s="19" t="str">
        <f t="shared" ca="1" si="475"/>
        <v>CARDILLI/ADEL DEN /SPIERENBURG/WESTERHOLT</v>
      </c>
      <c r="J1356" s="2">
        <f>IFERROR(MATCH(MASTER!$A1356,'BUMA MAIN'!H:H,FALSE),4952)</f>
        <v>4952</v>
      </c>
      <c r="K1356" s="32" t="str">
        <f t="shared" ca="1" si="462"/>
        <v>-</v>
      </c>
      <c r="L1356" s="33" t="str">
        <f t="shared" ca="1" si="463"/>
        <v>-</v>
      </c>
      <c r="M1356" s="33" t="str">
        <f t="shared" ca="1" si="464"/>
        <v>-</v>
      </c>
      <c r="N1356" s="33" t="str">
        <f t="shared" ca="1" si="465"/>
        <v>-</v>
      </c>
      <c r="O1356" s="33" t="str">
        <f t="shared" ca="1" si="466"/>
        <v>-</v>
      </c>
      <c r="P1356" s="33" t="str">
        <f t="shared" ca="1" si="467"/>
        <v>-</v>
      </c>
      <c r="Q1356" s="33" t="str">
        <f t="shared" ca="1" si="468"/>
        <v>-</v>
      </c>
      <c r="R1356" s="34" t="str">
        <f t="shared" ca="1" si="469"/>
        <v>-</v>
      </c>
      <c r="S1356" s="2">
        <f>IFERROR(MATCH(MASTER!$A1356,'BUMA ALT'!H:H,FALSE),4952)</f>
        <v>4952</v>
      </c>
      <c r="T1356" s="5" t="str">
        <f t="shared" ca="1" si="476"/>
        <v>-</v>
      </c>
      <c r="U1356" s="51" t="str">
        <f t="shared" ca="1" si="477"/>
        <v>-</v>
      </c>
      <c r="V1356" s="51" t="str">
        <f t="shared" ca="1" si="478"/>
        <v>-</v>
      </c>
      <c r="W1356" s="51" t="str">
        <f t="shared" ca="1" si="479"/>
        <v>-</v>
      </c>
      <c r="X1356" s="51" t="str">
        <f t="shared" ca="1" si="480"/>
        <v>-</v>
      </c>
      <c r="Y1356" s="51" t="str">
        <f t="shared" ca="1" si="481"/>
        <v>-</v>
      </c>
      <c r="Z1356" s="51" t="str">
        <f t="shared" ca="1" si="482"/>
        <v>-</v>
      </c>
      <c r="AA1356" s="6" t="str">
        <f t="shared" ca="1" si="483"/>
        <v>-</v>
      </c>
    </row>
    <row r="1357" spans="1:27" x14ac:dyDescent="0.25">
      <c r="A1357" s="9" t="s">
        <v>1863</v>
      </c>
      <c r="B1357" s="10" t="str">
        <f t="shared" si="470"/>
        <v>DJ PUBLISHING, CLOUD</v>
      </c>
      <c r="C1357" s="2">
        <f>IFERROR(MATCH(MASTER!$A1357,'DJ PUBLISHING'!A:A,FALSE),1393)</f>
        <v>398</v>
      </c>
      <c r="D1357" s="5" t="str">
        <f t="shared" ca="1" si="471"/>
        <v>MY WORSHIP</v>
      </c>
      <c r="E1357" s="6" t="str">
        <f t="shared" ca="1" si="472"/>
        <v>Scantraxx Silver</v>
      </c>
      <c r="F1357" s="2">
        <f>IFERROR(MATCH(MASTER!$A1357,CLOUD!B:B,FALSE),1965)</f>
        <v>1104</v>
      </c>
      <c r="G1357" s="17">
        <f t="shared" ca="1" si="473"/>
        <v>64684</v>
      </c>
      <c r="H1357" s="18" t="str">
        <f t="shared" ca="1" si="474"/>
        <v>MY WORSHIP</v>
      </c>
      <c r="I1357" s="19" t="str">
        <f t="shared" ca="1" si="475"/>
        <v>ELKABAS</v>
      </c>
      <c r="J1357" s="2">
        <f>IFERROR(MATCH(MASTER!$A1357,'BUMA MAIN'!H:H,FALSE),4952)</f>
        <v>4952</v>
      </c>
      <c r="K1357" s="32" t="str">
        <f t="shared" ca="1" si="462"/>
        <v>-</v>
      </c>
      <c r="L1357" s="33" t="str">
        <f t="shared" ca="1" si="463"/>
        <v>-</v>
      </c>
      <c r="M1357" s="33" t="str">
        <f t="shared" ca="1" si="464"/>
        <v>-</v>
      </c>
      <c r="N1357" s="33" t="str">
        <f t="shared" ca="1" si="465"/>
        <v>-</v>
      </c>
      <c r="O1357" s="33" t="str">
        <f t="shared" ca="1" si="466"/>
        <v>-</v>
      </c>
      <c r="P1357" s="33" t="str">
        <f t="shared" ca="1" si="467"/>
        <v>-</v>
      </c>
      <c r="Q1357" s="33" t="str">
        <f t="shared" ca="1" si="468"/>
        <v>-</v>
      </c>
      <c r="R1357" s="34" t="str">
        <f t="shared" ca="1" si="469"/>
        <v>-</v>
      </c>
      <c r="S1357" s="2">
        <f>IFERROR(MATCH(MASTER!$A1357,'BUMA ALT'!H:H,FALSE),4952)</f>
        <v>4952</v>
      </c>
      <c r="T1357" s="5" t="str">
        <f t="shared" ca="1" si="476"/>
        <v>-</v>
      </c>
      <c r="U1357" s="51" t="str">
        <f t="shared" ca="1" si="477"/>
        <v>-</v>
      </c>
      <c r="V1357" s="51" t="str">
        <f t="shared" ca="1" si="478"/>
        <v>-</v>
      </c>
      <c r="W1357" s="51" t="str">
        <f t="shared" ca="1" si="479"/>
        <v>-</v>
      </c>
      <c r="X1357" s="51" t="str">
        <f t="shared" ca="1" si="480"/>
        <v>-</v>
      </c>
      <c r="Y1357" s="51" t="str">
        <f t="shared" ca="1" si="481"/>
        <v>-</v>
      </c>
      <c r="Z1357" s="51" t="str">
        <f t="shared" ca="1" si="482"/>
        <v>-</v>
      </c>
      <c r="AA1357" s="6" t="str">
        <f t="shared" ca="1" si="483"/>
        <v>-</v>
      </c>
    </row>
    <row r="1358" spans="1:27" x14ac:dyDescent="0.25">
      <c r="A1358" s="9" t="s">
        <v>780</v>
      </c>
      <c r="B1358" s="10" t="str">
        <f t="shared" si="470"/>
        <v>CLOUD, BUMA MAIN</v>
      </c>
      <c r="C1358" s="2">
        <f>IFERROR(MATCH(MASTER!$A1358,'DJ PUBLISHING'!A:A,FALSE),1393)</f>
        <v>1393</v>
      </c>
      <c r="D1358" s="5" t="str">
        <f t="shared" ca="1" si="471"/>
        <v>-</v>
      </c>
      <c r="E1358" s="6" t="str">
        <f t="shared" ca="1" si="472"/>
        <v>-</v>
      </c>
      <c r="F1358" s="2">
        <f>IFERROR(MATCH(MASTER!$A1358,CLOUD!B:B,FALSE),1965)</f>
        <v>1105</v>
      </c>
      <c r="G1358" s="17">
        <f t="shared" ca="1" si="473"/>
        <v>557827</v>
      </c>
      <c r="H1358" s="18" t="str">
        <f t="shared" ca="1" si="474"/>
        <v>MYSTIC WORLD</v>
      </c>
      <c r="I1358" s="19" t="str">
        <f t="shared" ca="1" si="475"/>
        <v>WILDENBERG DEN</v>
      </c>
      <c r="J1358" s="2">
        <f>IFERROR(MATCH(MASTER!$A1358,'BUMA MAIN'!H:H,FALSE),4952)</f>
        <v>800</v>
      </c>
      <c r="K1358" s="32" t="str">
        <f t="shared" ca="1" si="462"/>
        <v>MYSTIC WORLD</v>
      </c>
      <c r="L1358" s="33">
        <f t="shared" ca="1" si="463"/>
        <v>1351244</v>
      </c>
      <c r="M1358" s="33" t="str">
        <f t="shared" ca="1" si="464"/>
        <v>I-002289736-3</v>
      </c>
      <c r="N1358" s="33">
        <f t="shared" ca="1" si="465"/>
        <v>472380650</v>
      </c>
      <c r="O1358" s="33" t="str">
        <f t="shared" ca="1" si="466"/>
        <v>DJ PUBLISHING</v>
      </c>
      <c r="P1358" s="33">
        <f t="shared" ca="1" si="467"/>
        <v>11555770</v>
      </c>
      <c r="Q1358" s="33">
        <f t="shared" ca="1" si="468"/>
        <v>42360</v>
      </c>
      <c r="R1358" s="34" t="str">
        <f t="shared" ca="1" si="469"/>
        <v>W-010787051</v>
      </c>
      <c r="S1358" s="2">
        <f>IFERROR(MATCH(MASTER!$A1358,'BUMA ALT'!H:H,FALSE),4952)</f>
        <v>4952</v>
      </c>
      <c r="T1358" s="5" t="str">
        <f t="shared" ca="1" si="476"/>
        <v>-</v>
      </c>
      <c r="U1358" s="51" t="str">
        <f t="shared" ca="1" si="477"/>
        <v>-</v>
      </c>
      <c r="V1358" s="51" t="str">
        <f t="shared" ca="1" si="478"/>
        <v>-</v>
      </c>
      <c r="W1358" s="51" t="str">
        <f t="shared" ca="1" si="479"/>
        <v>-</v>
      </c>
      <c r="X1358" s="51" t="str">
        <f t="shared" ca="1" si="480"/>
        <v>-</v>
      </c>
      <c r="Y1358" s="51" t="str">
        <f t="shared" ca="1" si="481"/>
        <v>-</v>
      </c>
      <c r="Z1358" s="51" t="str">
        <f t="shared" ca="1" si="482"/>
        <v>-</v>
      </c>
      <c r="AA1358" s="6" t="str">
        <f t="shared" ca="1" si="483"/>
        <v>-</v>
      </c>
    </row>
    <row r="1359" spans="1:27" x14ac:dyDescent="0.25">
      <c r="A1359" s="9" t="s">
        <v>2619</v>
      </c>
      <c r="B1359" s="10" t="str">
        <f t="shared" si="470"/>
        <v>DJ PUBLISHING</v>
      </c>
      <c r="C1359" s="2">
        <f>IFERROR(MATCH(MASTER!$A1359,'DJ PUBLISHING'!A:A,FALSE),1393)</f>
        <v>802</v>
      </c>
      <c r="D1359" s="5" t="str">
        <f t="shared" ca="1" si="471"/>
        <v>MYSTIC WORLD (OFFICIAL ANTHEM 2018)</v>
      </c>
      <c r="E1359" s="6" t="str">
        <f t="shared" ca="1" si="472"/>
        <v>X-BONE</v>
      </c>
      <c r="F1359" s="2">
        <f>IFERROR(MATCH(MASTER!$A1359,CLOUD!B:B,FALSE),1965)</f>
        <v>1965</v>
      </c>
      <c r="G1359" s="17" t="str">
        <f t="shared" ca="1" si="473"/>
        <v>-</v>
      </c>
      <c r="H1359" s="18" t="str">
        <f t="shared" ca="1" si="474"/>
        <v>-</v>
      </c>
      <c r="I1359" s="19" t="str">
        <f t="shared" ca="1" si="475"/>
        <v>-</v>
      </c>
      <c r="J1359" s="2">
        <f>IFERROR(MATCH(MASTER!$A1359,'BUMA MAIN'!H:H,FALSE),4952)</f>
        <v>4952</v>
      </c>
      <c r="K1359" s="32" t="str">
        <f t="shared" ca="1" si="462"/>
        <v>-</v>
      </c>
      <c r="L1359" s="33" t="str">
        <f t="shared" ca="1" si="463"/>
        <v>-</v>
      </c>
      <c r="M1359" s="33" t="str">
        <f t="shared" ca="1" si="464"/>
        <v>-</v>
      </c>
      <c r="N1359" s="33" t="str">
        <f t="shared" ca="1" si="465"/>
        <v>-</v>
      </c>
      <c r="O1359" s="33" t="str">
        <f t="shared" ca="1" si="466"/>
        <v>-</v>
      </c>
      <c r="P1359" s="33" t="str">
        <f t="shared" ca="1" si="467"/>
        <v>-</v>
      </c>
      <c r="Q1359" s="33" t="str">
        <f t="shared" ca="1" si="468"/>
        <v>-</v>
      </c>
      <c r="R1359" s="34" t="str">
        <f t="shared" ca="1" si="469"/>
        <v>-</v>
      </c>
      <c r="S1359" s="2">
        <f>IFERROR(MATCH(MASTER!$A1359,'BUMA ALT'!H:H,FALSE),4952)</f>
        <v>4952</v>
      </c>
      <c r="T1359" s="5" t="str">
        <f t="shared" ca="1" si="476"/>
        <v>-</v>
      </c>
      <c r="U1359" s="51" t="str">
        <f t="shared" ca="1" si="477"/>
        <v>-</v>
      </c>
      <c r="V1359" s="51" t="str">
        <f t="shared" ca="1" si="478"/>
        <v>-</v>
      </c>
      <c r="W1359" s="51" t="str">
        <f t="shared" ca="1" si="479"/>
        <v>-</v>
      </c>
      <c r="X1359" s="51" t="str">
        <f t="shared" ca="1" si="480"/>
        <v>-</v>
      </c>
      <c r="Y1359" s="51" t="str">
        <f t="shared" ca="1" si="481"/>
        <v>-</v>
      </c>
      <c r="Z1359" s="51" t="str">
        <f t="shared" ca="1" si="482"/>
        <v>-</v>
      </c>
      <c r="AA1359" s="6" t="str">
        <f t="shared" ca="1" si="483"/>
        <v>-</v>
      </c>
    </row>
    <row r="1360" spans="1:27" x14ac:dyDescent="0.25">
      <c r="A1360" s="9" t="s">
        <v>139</v>
      </c>
      <c r="B1360" s="10" t="str">
        <f t="shared" si="470"/>
        <v>DJ PUBLISHING, CLOUD, BUMA MAIN</v>
      </c>
      <c r="C1360" s="2">
        <f>IFERROR(MATCH(MASTER!$A1360,'DJ PUBLISHING'!A:A,FALSE),1393)</f>
        <v>105</v>
      </c>
      <c r="D1360" s="5" t="str">
        <f t="shared" ca="1" si="471"/>
        <v>MYSTICAL UNIVERSE</v>
      </c>
      <c r="E1360" s="6" t="str">
        <f t="shared" ca="1" si="472"/>
        <v>Scantraxx</v>
      </c>
      <c r="F1360" s="2">
        <f>IFERROR(MATCH(MASTER!$A1360,CLOUD!B:B,FALSE),1965)</f>
        <v>1106</v>
      </c>
      <c r="G1360" s="17">
        <f t="shared" ca="1" si="473"/>
        <v>88066</v>
      </c>
      <c r="H1360" s="18" t="str">
        <f t="shared" ca="1" si="474"/>
        <v>MYSTICAL UNIVERSE</v>
      </c>
      <c r="I1360" s="19" t="str">
        <f t="shared" ca="1" si="475"/>
        <v>MEHLSKOV</v>
      </c>
      <c r="J1360" s="2">
        <f>IFERROR(MATCH(MASTER!$A1360,'BUMA MAIN'!H:H,FALSE),4952)</f>
        <v>158</v>
      </c>
      <c r="K1360" s="32" t="str">
        <f t="shared" ca="1" si="462"/>
        <v>MYSTICAL UNIVERSE</v>
      </c>
      <c r="L1360" s="33">
        <f t="shared" ca="1" si="463"/>
        <v>1351244</v>
      </c>
      <c r="M1360" s="33" t="str">
        <f t="shared" ca="1" si="464"/>
        <v>I-002289736-3</v>
      </c>
      <c r="N1360" s="33">
        <f t="shared" ca="1" si="465"/>
        <v>472380650</v>
      </c>
      <c r="O1360" s="33" t="str">
        <f t="shared" ca="1" si="466"/>
        <v>DJ PUBLISHING</v>
      </c>
      <c r="P1360" s="33">
        <f t="shared" ca="1" si="467"/>
        <v>4801076</v>
      </c>
      <c r="Q1360" s="33">
        <f t="shared" ca="1" si="468"/>
        <v>38832</v>
      </c>
      <c r="R1360" s="34" t="str">
        <f t="shared" ca="1" si="469"/>
        <v>W-004430317</v>
      </c>
      <c r="S1360" s="2">
        <f>IFERROR(MATCH(MASTER!$A1360,'BUMA ALT'!H:H,FALSE),4952)</f>
        <v>4952</v>
      </c>
      <c r="T1360" s="5" t="str">
        <f t="shared" ca="1" si="476"/>
        <v>-</v>
      </c>
      <c r="U1360" s="51" t="str">
        <f t="shared" ca="1" si="477"/>
        <v>-</v>
      </c>
      <c r="V1360" s="51" t="str">
        <f t="shared" ca="1" si="478"/>
        <v>-</v>
      </c>
      <c r="W1360" s="51" t="str">
        <f t="shared" ca="1" si="479"/>
        <v>-</v>
      </c>
      <c r="X1360" s="51" t="str">
        <f t="shared" ca="1" si="480"/>
        <v>-</v>
      </c>
      <c r="Y1360" s="51" t="str">
        <f t="shared" ca="1" si="481"/>
        <v>-</v>
      </c>
      <c r="Z1360" s="51" t="str">
        <f t="shared" ca="1" si="482"/>
        <v>-</v>
      </c>
      <c r="AA1360" s="6" t="str">
        <f t="shared" ca="1" si="483"/>
        <v>-</v>
      </c>
    </row>
    <row r="1361" spans="1:27" x14ac:dyDescent="0.25">
      <c r="A1361" s="9" t="s">
        <v>444</v>
      </c>
      <c r="B1361" s="10" t="str">
        <f t="shared" si="470"/>
        <v>CLOUD, BUMA MAIN</v>
      </c>
      <c r="C1361" s="2">
        <f>IFERROR(MATCH(MASTER!$A1361,'DJ PUBLISHING'!A:A,FALSE),1393)</f>
        <v>1393</v>
      </c>
      <c r="D1361" s="5" t="str">
        <f t="shared" ca="1" si="471"/>
        <v>-</v>
      </c>
      <c r="E1361" s="6" t="str">
        <f t="shared" ca="1" si="472"/>
        <v>-</v>
      </c>
      <c r="F1361" s="2">
        <f>IFERROR(MATCH(MASTER!$A1361,CLOUD!B:B,FALSE),1965)</f>
        <v>1107</v>
      </c>
      <c r="G1361" s="17">
        <f t="shared" ca="1" si="473"/>
        <v>388238</v>
      </c>
      <c r="H1361" s="18" t="str">
        <f t="shared" ca="1" si="474"/>
        <v>NANAHEEJ</v>
      </c>
      <c r="I1361" s="19" t="str">
        <f t="shared" ca="1" si="475"/>
        <v>KROUWEL</v>
      </c>
      <c r="J1361" s="2">
        <f>IFERROR(MATCH(MASTER!$A1361,'BUMA MAIN'!H:H,FALSE),4952)</f>
        <v>463</v>
      </c>
      <c r="K1361" s="32" t="str">
        <f t="shared" ca="1" si="462"/>
        <v>NANAHEEJ</v>
      </c>
      <c r="L1361" s="33">
        <f t="shared" ca="1" si="463"/>
        <v>1351244</v>
      </c>
      <c r="M1361" s="33" t="str">
        <f t="shared" ca="1" si="464"/>
        <v>I-002289736-3</v>
      </c>
      <c r="N1361" s="33">
        <f t="shared" ca="1" si="465"/>
        <v>472380650</v>
      </c>
      <c r="O1361" s="33" t="str">
        <f t="shared" ca="1" si="466"/>
        <v>DJ PUBLISHING</v>
      </c>
      <c r="P1361" s="33">
        <f t="shared" ca="1" si="467"/>
        <v>11549687</v>
      </c>
      <c r="Q1361" s="33">
        <f t="shared" ca="1" si="468"/>
        <v>42290</v>
      </c>
      <c r="R1361" s="34" t="str">
        <f t="shared" ca="1" si="469"/>
        <v>W-010463814</v>
      </c>
      <c r="S1361" s="2">
        <f>IFERROR(MATCH(MASTER!$A1361,'BUMA ALT'!H:H,FALSE),4952)</f>
        <v>4952</v>
      </c>
      <c r="T1361" s="5" t="str">
        <f t="shared" ca="1" si="476"/>
        <v>-</v>
      </c>
      <c r="U1361" s="51" t="str">
        <f t="shared" ca="1" si="477"/>
        <v>-</v>
      </c>
      <c r="V1361" s="51" t="str">
        <f t="shared" ca="1" si="478"/>
        <v>-</v>
      </c>
      <c r="W1361" s="51" t="str">
        <f t="shared" ca="1" si="479"/>
        <v>-</v>
      </c>
      <c r="X1361" s="51" t="str">
        <f t="shared" ca="1" si="480"/>
        <v>-</v>
      </c>
      <c r="Y1361" s="51" t="str">
        <f t="shared" ca="1" si="481"/>
        <v>-</v>
      </c>
      <c r="Z1361" s="51" t="str">
        <f t="shared" ca="1" si="482"/>
        <v>-</v>
      </c>
      <c r="AA1361" s="6" t="str">
        <f t="shared" ca="1" si="483"/>
        <v>-</v>
      </c>
    </row>
    <row r="1362" spans="1:27" x14ac:dyDescent="0.25">
      <c r="A1362" s="9" t="s">
        <v>420</v>
      </c>
      <c r="B1362" s="10" t="str">
        <f t="shared" si="470"/>
        <v>DJ PUBLISHING, CLOUD, BUMA MAIN</v>
      </c>
      <c r="C1362" s="2">
        <f>IFERROR(MATCH(MASTER!$A1362,'DJ PUBLISHING'!A:A,FALSE),1393)</f>
        <v>1041</v>
      </c>
      <c r="D1362" s="5" t="str">
        <f t="shared" ca="1" si="471"/>
        <v>NASTY BASS</v>
      </c>
      <c r="E1362" s="6" t="str">
        <f t="shared" ca="1" si="472"/>
        <v>A2 Records</v>
      </c>
      <c r="F1362" s="2">
        <f>IFERROR(MATCH(MASTER!$A1362,CLOUD!B:B,FALSE),1965)</f>
        <v>1108</v>
      </c>
      <c r="G1362" s="17">
        <f t="shared" ca="1" si="473"/>
        <v>344429</v>
      </c>
      <c r="H1362" s="18" t="str">
        <f t="shared" ca="1" si="474"/>
        <v>NASTY BASS</v>
      </c>
      <c r="I1362" s="19" t="str">
        <f t="shared" ca="1" si="475"/>
        <v>DUDDRIDGE/ELKABAS/HAL VAN</v>
      </c>
      <c r="J1362" s="2">
        <f>IFERROR(MATCH(MASTER!$A1362,'BUMA MAIN'!H:H,FALSE),4952)</f>
        <v>439</v>
      </c>
      <c r="K1362" s="32" t="str">
        <f t="shared" ca="1" si="462"/>
        <v>NASTY BASS</v>
      </c>
      <c r="L1362" s="33">
        <f t="shared" ca="1" si="463"/>
        <v>1351244</v>
      </c>
      <c r="M1362" s="33" t="str">
        <f t="shared" ca="1" si="464"/>
        <v>I-002289736-3</v>
      </c>
      <c r="N1362" s="33">
        <f t="shared" ca="1" si="465"/>
        <v>472380650</v>
      </c>
      <c r="O1362" s="33" t="str">
        <f t="shared" ca="1" si="466"/>
        <v>DJ PUBLISHING</v>
      </c>
      <c r="P1362" s="33">
        <f t="shared" ca="1" si="467"/>
        <v>11549687</v>
      </c>
      <c r="Q1362" s="33">
        <f t="shared" ca="1" si="468"/>
        <v>42290</v>
      </c>
      <c r="R1362" s="34" t="str">
        <f t="shared" ca="1" si="469"/>
        <v>W-010463829</v>
      </c>
      <c r="S1362" s="2">
        <f>IFERROR(MATCH(MASTER!$A1362,'BUMA ALT'!H:H,FALSE),4952)</f>
        <v>4952</v>
      </c>
      <c r="T1362" s="5" t="str">
        <f t="shared" ca="1" si="476"/>
        <v>-</v>
      </c>
      <c r="U1362" s="51" t="str">
        <f t="shared" ca="1" si="477"/>
        <v>-</v>
      </c>
      <c r="V1362" s="51" t="str">
        <f t="shared" ca="1" si="478"/>
        <v>-</v>
      </c>
      <c r="W1362" s="51" t="str">
        <f t="shared" ca="1" si="479"/>
        <v>-</v>
      </c>
      <c r="X1362" s="51" t="str">
        <f t="shared" ca="1" si="480"/>
        <v>-</v>
      </c>
      <c r="Y1362" s="51" t="str">
        <f t="shared" ca="1" si="481"/>
        <v>-</v>
      </c>
      <c r="Z1362" s="51" t="str">
        <f t="shared" ca="1" si="482"/>
        <v>-</v>
      </c>
      <c r="AA1362" s="6" t="str">
        <f t="shared" ca="1" si="483"/>
        <v>-</v>
      </c>
    </row>
    <row r="1363" spans="1:27" x14ac:dyDescent="0.25">
      <c r="A1363" s="9" t="s">
        <v>3356</v>
      </c>
      <c r="B1363" s="10" t="str">
        <f t="shared" si="470"/>
        <v>BUMA ALT</v>
      </c>
      <c r="C1363" s="2">
        <f>IFERROR(MATCH(MASTER!$A1363,'DJ PUBLISHING'!A:A,FALSE),1393)</f>
        <v>1393</v>
      </c>
      <c r="D1363" s="5" t="str">
        <f t="shared" ca="1" si="471"/>
        <v>-</v>
      </c>
      <c r="E1363" s="6" t="str">
        <f t="shared" ca="1" si="472"/>
        <v>-</v>
      </c>
      <c r="F1363" s="2">
        <f>IFERROR(MATCH(MASTER!$A1363,CLOUD!B:B,FALSE),1965)</f>
        <v>1965</v>
      </c>
      <c r="G1363" s="17" t="str">
        <f t="shared" ca="1" si="473"/>
        <v>-</v>
      </c>
      <c r="H1363" s="18" t="str">
        <f t="shared" ca="1" si="474"/>
        <v>-</v>
      </c>
      <c r="I1363" s="19" t="str">
        <f t="shared" ca="1" si="475"/>
        <v>-</v>
      </c>
      <c r="J1363" s="2">
        <f>IFERROR(MATCH(MASTER!$A1363,'BUMA MAIN'!H:H,FALSE),4952)</f>
        <v>4952</v>
      </c>
      <c r="K1363" s="32" t="str">
        <f t="shared" ca="1" si="462"/>
        <v>-</v>
      </c>
      <c r="L1363" s="33" t="str">
        <f t="shared" ca="1" si="463"/>
        <v>-</v>
      </c>
      <c r="M1363" s="33" t="str">
        <f t="shared" ca="1" si="464"/>
        <v>-</v>
      </c>
      <c r="N1363" s="33" t="str">
        <f t="shared" ca="1" si="465"/>
        <v>-</v>
      </c>
      <c r="O1363" s="33" t="str">
        <f t="shared" ca="1" si="466"/>
        <v>-</v>
      </c>
      <c r="P1363" s="33" t="str">
        <f t="shared" ca="1" si="467"/>
        <v>-</v>
      </c>
      <c r="Q1363" s="33" t="str">
        <f t="shared" ca="1" si="468"/>
        <v>-</v>
      </c>
      <c r="R1363" s="34" t="str">
        <f t="shared" ca="1" si="469"/>
        <v>-</v>
      </c>
      <c r="S1363" s="2">
        <f>IFERROR(MATCH(MASTER!$A1363,'BUMA ALT'!H:H,FALSE),4952)</f>
        <v>1695</v>
      </c>
      <c r="T1363" s="5" t="str">
        <f t="shared" ca="1" si="476"/>
        <v>NASTY BASS (ORIGINAL MIX)</v>
      </c>
      <c r="U1363" s="51">
        <f t="shared" ca="1" si="477"/>
        <v>1351244</v>
      </c>
      <c r="V1363" s="51" t="str">
        <f t="shared" ca="1" si="478"/>
        <v>I-002289736-3</v>
      </c>
      <c r="W1363" s="51">
        <f t="shared" ca="1" si="479"/>
        <v>472380650</v>
      </c>
      <c r="X1363" s="51" t="str">
        <f t="shared" ca="1" si="480"/>
        <v>DJ PUBLISHING</v>
      </c>
      <c r="Y1363" s="51">
        <f t="shared" ca="1" si="481"/>
        <v>11591508</v>
      </c>
      <c r="Z1363" s="51">
        <f t="shared" ca="1" si="482"/>
        <v>42810</v>
      </c>
      <c r="AA1363" s="6" t="str">
        <f t="shared" ca="1" si="483"/>
        <v>W-013752160</v>
      </c>
    </row>
    <row r="1364" spans="1:27" x14ac:dyDescent="0.25">
      <c r="A1364" s="9" t="s">
        <v>462</v>
      </c>
      <c r="B1364" s="10" t="str">
        <f t="shared" si="470"/>
        <v>CLOUD, BUMA MAIN</v>
      </c>
      <c r="C1364" s="2">
        <f>IFERROR(MATCH(MASTER!$A1364,'DJ PUBLISHING'!A:A,FALSE),1393)</f>
        <v>1393</v>
      </c>
      <c r="D1364" s="5" t="str">
        <f t="shared" ca="1" si="471"/>
        <v>-</v>
      </c>
      <c r="E1364" s="6" t="str">
        <f t="shared" ca="1" si="472"/>
        <v>-</v>
      </c>
      <c r="F1364" s="2">
        <f>IFERROR(MATCH(MASTER!$A1364,CLOUD!B:B,FALSE),1965)</f>
        <v>1109</v>
      </c>
      <c r="G1364" s="17">
        <f t="shared" ca="1" si="473"/>
        <v>459589</v>
      </c>
      <c r="H1364" s="18" t="str">
        <f t="shared" ca="1" si="474"/>
        <v>NASTY MF</v>
      </c>
      <c r="I1364" s="19" t="str">
        <f t="shared" ca="1" si="475"/>
        <v>CAPRI/SOPRANO</v>
      </c>
      <c r="J1364" s="2">
        <f>IFERROR(MATCH(MASTER!$A1364,'BUMA MAIN'!H:H,FALSE),4952)</f>
        <v>481</v>
      </c>
      <c r="K1364" s="32" t="str">
        <f t="shared" ca="1" si="462"/>
        <v>NASTY MF</v>
      </c>
      <c r="L1364" s="33">
        <f t="shared" ca="1" si="463"/>
        <v>1351244</v>
      </c>
      <c r="M1364" s="33" t="str">
        <f t="shared" ca="1" si="464"/>
        <v>I-002289736-3</v>
      </c>
      <c r="N1364" s="33">
        <f t="shared" ca="1" si="465"/>
        <v>472380650</v>
      </c>
      <c r="O1364" s="33" t="str">
        <f t="shared" ca="1" si="466"/>
        <v>DJ PUBLISHING</v>
      </c>
      <c r="P1364" s="33">
        <f t="shared" ca="1" si="467"/>
        <v>11549687</v>
      </c>
      <c r="Q1364" s="33">
        <f t="shared" ca="1" si="468"/>
        <v>42290</v>
      </c>
      <c r="R1364" s="34" t="str">
        <f t="shared" ca="1" si="469"/>
        <v>W-010463832</v>
      </c>
      <c r="S1364" s="2">
        <f>IFERROR(MATCH(MASTER!$A1364,'BUMA ALT'!H:H,FALSE),4952)</f>
        <v>4952</v>
      </c>
      <c r="T1364" s="5" t="str">
        <f t="shared" ca="1" si="476"/>
        <v>-</v>
      </c>
      <c r="U1364" s="51" t="str">
        <f t="shared" ca="1" si="477"/>
        <v>-</v>
      </c>
      <c r="V1364" s="51" t="str">
        <f t="shared" ca="1" si="478"/>
        <v>-</v>
      </c>
      <c r="W1364" s="51" t="str">
        <f t="shared" ca="1" si="479"/>
        <v>-</v>
      </c>
      <c r="X1364" s="51" t="str">
        <f t="shared" ca="1" si="480"/>
        <v>-</v>
      </c>
      <c r="Y1364" s="51" t="str">
        <f t="shared" ca="1" si="481"/>
        <v>-</v>
      </c>
      <c r="Z1364" s="51" t="str">
        <f t="shared" ca="1" si="482"/>
        <v>-</v>
      </c>
      <c r="AA1364" s="6" t="str">
        <f t="shared" ca="1" si="483"/>
        <v>-</v>
      </c>
    </row>
    <row r="1365" spans="1:27" x14ac:dyDescent="0.25">
      <c r="A1365" s="9" t="s">
        <v>3423</v>
      </c>
      <c r="B1365" s="10" t="str">
        <f t="shared" si="470"/>
        <v>BUMA ALT</v>
      </c>
      <c r="C1365" s="2">
        <f>IFERROR(MATCH(MASTER!$A1365,'DJ PUBLISHING'!A:A,FALSE),1393)</f>
        <v>1393</v>
      </c>
      <c r="D1365" s="5" t="str">
        <f t="shared" ca="1" si="471"/>
        <v>-</v>
      </c>
      <c r="E1365" s="6" t="str">
        <f t="shared" ca="1" si="472"/>
        <v>-</v>
      </c>
      <c r="F1365" s="2">
        <f>IFERROR(MATCH(MASTER!$A1365,CLOUD!B:B,FALSE),1965)</f>
        <v>1965</v>
      </c>
      <c r="G1365" s="17" t="str">
        <f t="shared" ca="1" si="473"/>
        <v>-</v>
      </c>
      <c r="H1365" s="18" t="str">
        <f t="shared" ca="1" si="474"/>
        <v>-</v>
      </c>
      <c r="I1365" s="19" t="str">
        <f t="shared" ca="1" si="475"/>
        <v>-</v>
      </c>
      <c r="J1365" s="2">
        <f>IFERROR(MATCH(MASTER!$A1365,'BUMA MAIN'!H:H,FALSE),4952)</f>
        <v>4952</v>
      </c>
      <c r="K1365" s="32" t="str">
        <f t="shared" ca="1" si="462"/>
        <v>-</v>
      </c>
      <c r="L1365" s="33" t="str">
        <f t="shared" ca="1" si="463"/>
        <v>-</v>
      </c>
      <c r="M1365" s="33" t="str">
        <f t="shared" ca="1" si="464"/>
        <v>-</v>
      </c>
      <c r="N1365" s="33" t="str">
        <f t="shared" ca="1" si="465"/>
        <v>-</v>
      </c>
      <c r="O1365" s="33" t="str">
        <f t="shared" ca="1" si="466"/>
        <v>-</v>
      </c>
      <c r="P1365" s="33" t="str">
        <f t="shared" ca="1" si="467"/>
        <v>-</v>
      </c>
      <c r="Q1365" s="33" t="str">
        <f t="shared" ca="1" si="468"/>
        <v>-</v>
      </c>
      <c r="R1365" s="34" t="str">
        <f t="shared" ca="1" si="469"/>
        <v>-</v>
      </c>
      <c r="S1365" s="2">
        <f>IFERROR(MATCH(MASTER!$A1365,'BUMA ALT'!H:H,FALSE),4952)</f>
        <v>1896</v>
      </c>
      <c r="T1365" s="5" t="str">
        <f t="shared" ca="1" si="476"/>
        <v>NASTY MF (EDIT)</v>
      </c>
      <c r="U1365" s="51">
        <f t="shared" ca="1" si="477"/>
        <v>1351244</v>
      </c>
      <c r="V1365" s="51" t="str">
        <f t="shared" ca="1" si="478"/>
        <v>I-002289736-3</v>
      </c>
      <c r="W1365" s="51">
        <f t="shared" ca="1" si="479"/>
        <v>472380650</v>
      </c>
      <c r="X1365" s="51" t="str">
        <f t="shared" ca="1" si="480"/>
        <v>DJ PUBLISHING</v>
      </c>
      <c r="Y1365" s="51">
        <f t="shared" ca="1" si="481"/>
        <v>11602746</v>
      </c>
      <c r="Z1365" s="51">
        <f t="shared" ca="1" si="482"/>
        <v>42976</v>
      </c>
      <c r="AA1365" s="6" t="str">
        <f t="shared" ca="1" si="483"/>
        <v>W-014695226</v>
      </c>
    </row>
    <row r="1366" spans="1:27" x14ac:dyDescent="0.25">
      <c r="A1366" s="9" t="s">
        <v>1864</v>
      </c>
      <c r="B1366" s="10" t="str">
        <f t="shared" si="470"/>
        <v>DJ PUBLISHING, CLOUD</v>
      </c>
      <c r="C1366" s="2">
        <f>IFERROR(MATCH(MASTER!$A1366,'DJ PUBLISHING'!A:A,FALSE),1393)</f>
        <v>1134</v>
      </c>
      <c r="D1366" s="5" t="str">
        <f t="shared" ca="1" si="471"/>
        <v>NATURAL</v>
      </c>
      <c r="E1366" s="6" t="str">
        <f t="shared" ca="1" si="472"/>
        <v>ITALY</v>
      </c>
      <c r="F1366" s="2">
        <f>IFERROR(MATCH(MASTER!$A1366,CLOUD!B:B,FALSE),1965)</f>
        <v>1110</v>
      </c>
      <c r="G1366" s="17">
        <f t="shared" ca="1" si="473"/>
        <v>5291</v>
      </c>
      <c r="H1366" s="18" t="str">
        <f t="shared" ca="1" si="474"/>
        <v>NATURAL</v>
      </c>
      <c r="I1366" s="19" t="str">
        <f t="shared" ca="1" si="475"/>
        <v>CARDILLI</v>
      </c>
      <c r="J1366" s="2">
        <f>IFERROR(MATCH(MASTER!$A1366,'BUMA MAIN'!H:H,FALSE),4952)</f>
        <v>4952</v>
      </c>
      <c r="K1366" s="32" t="str">
        <f t="shared" ca="1" si="462"/>
        <v>-</v>
      </c>
      <c r="L1366" s="33" t="str">
        <f t="shared" ca="1" si="463"/>
        <v>-</v>
      </c>
      <c r="M1366" s="33" t="str">
        <f t="shared" ca="1" si="464"/>
        <v>-</v>
      </c>
      <c r="N1366" s="33" t="str">
        <f t="shared" ca="1" si="465"/>
        <v>-</v>
      </c>
      <c r="O1366" s="33" t="str">
        <f t="shared" ca="1" si="466"/>
        <v>-</v>
      </c>
      <c r="P1366" s="33" t="str">
        <f t="shared" ca="1" si="467"/>
        <v>-</v>
      </c>
      <c r="Q1366" s="33" t="str">
        <f t="shared" ca="1" si="468"/>
        <v>-</v>
      </c>
      <c r="R1366" s="34" t="str">
        <f t="shared" ca="1" si="469"/>
        <v>-</v>
      </c>
      <c r="S1366" s="2">
        <f>IFERROR(MATCH(MASTER!$A1366,'BUMA ALT'!H:H,FALSE),4952)</f>
        <v>4952</v>
      </c>
      <c r="T1366" s="5" t="str">
        <f t="shared" ca="1" si="476"/>
        <v>-</v>
      </c>
      <c r="U1366" s="51" t="str">
        <f t="shared" ca="1" si="477"/>
        <v>-</v>
      </c>
      <c r="V1366" s="51" t="str">
        <f t="shared" ca="1" si="478"/>
        <v>-</v>
      </c>
      <c r="W1366" s="51" t="str">
        <f t="shared" ca="1" si="479"/>
        <v>-</v>
      </c>
      <c r="X1366" s="51" t="str">
        <f t="shared" ca="1" si="480"/>
        <v>-</v>
      </c>
      <c r="Y1366" s="51" t="str">
        <f t="shared" ca="1" si="481"/>
        <v>-</v>
      </c>
      <c r="Z1366" s="51" t="str">
        <f t="shared" ca="1" si="482"/>
        <v>-</v>
      </c>
      <c r="AA1366" s="6" t="str">
        <f t="shared" ca="1" si="483"/>
        <v>-</v>
      </c>
    </row>
    <row r="1367" spans="1:27" x14ac:dyDescent="0.25">
      <c r="A1367" s="9" t="s">
        <v>230</v>
      </c>
      <c r="B1367" s="10" t="str">
        <f t="shared" si="470"/>
        <v>CLOUD, BUMA MAIN</v>
      </c>
      <c r="C1367" s="2">
        <f>IFERROR(MATCH(MASTER!$A1367,'DJ PUBLISHING'!A:A,FALSE),1393)</f>
        <v>1393</v>
      </c>
      <c r="D1367" s="5" t="str">
        <f t="shared" ca="1" si="471"/>
        <v>-</v>
      </c>
      <c r="E1367" s="6" t="str">
        <f t="shared" ca="1" si="472"/>
        <v>-</v>
      </c>
      <c r="F1367" s="2">
        <f>IFERROR(MATCH(MASTER!$A1367,CLOUD!B:B,FALSE),1965)</f>
        <v>1111</v>
      </c>
      <c r="G1367" s="17">
        <f t="shared" ca="1" si="473"/>
        <v>307169</v>
      </c>
      <c r="H1367" s="18" t="str">
        <f t="shared" ca="1" si="474"/>
        <v>NATURE S GASP</v>
      </c>
      <c r="I1367" s="19" t="str">
        <f t="shared" ca="1" si="475"/>
        <v>MONS/STADT VAN DE</v>
      </c>
      <c r="J1367" s="2">
        <f>IFERROR(MATCH(MASTER!$A1367,'BUMA MAIN'!H:H,FALSE),4952)</f>
        <v>249</v>
      </c>
      <c r="K1367" s="32" t="str">
        <f t="shared" ca="1" si="462"/>
        <v>NATURE S GASP</v>
      </c>
      <c r="L1367" s="33">
        <f t="shared" ca="1" si="463"/>
        <v>1351244</v>
      </c>
      <c r="M1367" s="33" t="str">
        <f t="shared" ca="1" si="464"/>
        <v>I-002289736-3</v>
      </c>
      <c r="N1367" s="33">
        <f t="shared" ca="1" si="465"/>
        <v>472380650</v>
      </c>
      <c r="O1367" s="33" t="str">
        <f t="shared" ca="1" si="466"/>
        <v>DJ PUBLISHING</v>
      </c>
      <c r="P1367" s="33">
        <f t="shared" ca="1" si="467"/>
        <v>11383991</v>
      </c>
      <c r="Q1367" s="33">
        <f t="shared" ca="1" si="468"/>
        <v>39741</v>
      </c>
      <c r="R1367" s="34" t="str">
        <f t="shared" ca="1" si="469"/>
        <v>W-005194722</v>
      </c>
      <c r="S1367" s="2">
        <f>IFERROR(MATCH(MASTER!$A1367,'BUMA ALT'!H:H,FALSE),4952)</f>
        <v>4952</v>
      </c>
      <c r="T1367" s="5" t="str">
        <f t="shared" ca="1" si="476"/>
        <v>-</v>
      </c>
      <c r="U1367" s="51" t="str">
        <f t="shared" ca="1" si="477"/>
        <v>-</v>
      </c>
      <c r="V1367" s="51" t="str">
        <f t="shared" ca="1" si="478"/>
        <v>-</v>
      </c>
      <c r="W1367" s="51" t="str">
        <f t="shared" ca="1" si="479"/>
        <v>-</v>
      </c>
      <c r="X1367" s="51" t="str">
        <f t="shared" ca="1" si="480"/>
        <v>-</v>
      </c>
      <c r="Y1367" s="51" t="str">
        <f t="shared" ca="1" si="481"/>
        <v>-</v>
      </c>
      <c r="Z1367" s="51" t="str">
        <f t="shared" ca="1" si="482"/>
        <v>-</v>
      </c>
      <c r="AA1367" s="6" t="str">
        <f t="shared" ca="1" si="483"/>
        <v>-</v>
      </c>
    </row>
    <row r="1368" spans="1:27" x14ac:dyDescent="0.25">
      <c r="A1368" s="9" t="s">
        <v>4098</v>
      </c>
      <c r="B1368" s="10" t="str">
        <f t="shared" si="470"/>
        <v>DJ PUBLISHING, BUMA ALT</v>
      </c>
      <c r="C1368" s="2">
        <f>IFERROR(MATCH(MASTER!$A1368,'DJ PUBLISHING'!A:A,FALSE),1393)</f>
        <v>214</v>
      </c>
      <c r="D1368" s="5" t="str">
        <f t="shared" ca="1" si="471"/>
        <v>NATURE'S GASP</v>
      </c>
      <c r="E1368" s="6" t="str">
        <f t="shared" ca="1" si="472"/>
        <v>Scantraxx</v>
      </c>
      <c r="F1368" s="2">
        <f>IFERROR(MATCH(MASTER!$A1368,CLOUD!B:B,FALSE),1965)</f>
        <v>1965</v>
      </c>
      <c r="G1368" s="17" t="str">
        <f t="shared" ca="1" si="473"/>
        <v>-</v>
      </c>
      <c r="H1368" s="18" t="str">
        <f t="shared" ca="1" si="474"/>
        <v>-</v>
      </c>
      <c r="I1368" s="19" t="str">
        <f t="shared" ca="1" si="475"/>
        <v>-</v>
      </c>
      <c r="J1368" s="2">
        <f>IFERROR(MATCH(MASTER!$A1368,'BUMA MAIN'!H:H,FALSE),4952)</f>
        <v>4952</v>
      </c>
      <c r="K1368" s="32" t="str">
        <f t="shared" ca="1" si="462"/>
        <v>-</v>
      </c>
      <c r="L1368" s="33" t="str">
        <f t="shared" ca="1" si="463"/>
        <v>-</v>
      </c>
      <c r="M1368" s="33" t="str">
        <f t="shared" ca="1" si="464"/>
        <v>-</v>
      </c>
      <c r="N1368" s="33" t="str">
        <f t="shared" ca="1" si="465"/>
        <v>-</v>
      </c>
      <c r="O1368" s="33" t="str">
        <f t="shared" ca="1" si="466"/>
        <v>-</v>
      </c>
      <c r="P1368" s="33" t="str">
        <f t="shared" ca="1" si="467"/>
        <v>-</v>
      </c>
      <c r="Q1368" s="33" t="str">
        <f t="shared" ca="1" si="468"/>
        <v>-</v>
      </c>
      <c r="R1368" s="34" t="str">
        <f t="shared" ca="1" si="469"/>
        <v>-</v>
      </c>
      <c r="S1368" s="2">
        <f>IFERROR(MATCH(MASTER!$A1368,'BUMA ALT'!H:H,FALSE),4952)</f>
        <v>943</v>
      </c>
      <c r="T1368" s="5" t="str">
        <f t="shared" ca="1" si="476"/>
        <v>NATURE'S GASP</v>
      </c>
      <c r="U1368" s="51">
        <f t="shared" ca="1" si="477"/>
        <v>1351244</v>
      </c>
      <c r="V1368" s="51" t="str">
        <f t="shared" ca="1" si="478"/>
        <v>I-002289736-3</v>
      </c>
      <c r="W1368" s="51">
        <f t="shared" ca="1" si="479"/>
        <v>472380650</v>
      </c>
      <c r="X1368" s="51" t="str">
        <f t="shared" ca="1" si="480"/>
        <v>DJ PUBLISHING</v>
      </c>
      <c r="Y1368" s="51">
        <f t="shared" ca="1" si="481"/>
        <v>11558839</v>
      </c>
      <c r="Z1368" s="51">
        <f t="shared" ca="1" si="482"/>
        <v>42404</v>
      </c>
      <c r="AA1368" s="6" t="str">
        <f t="shared" ca="1" si="483"/>
        <v>W-010989958</v>
      </c>
    </row>
    <row r="1369" spans="1:27" x14ac:dyDescent="0.25">
      <c r="A1369" s="9" t="s">
        <v>214</v>
      </c>
      <c r="B1369" s="10" t="str">
        <f t="shared" si="470"/>
        <v>CLOUD, BUMA MAIN</v>
      </c>
      <c r="C1369" s="2">
        <f>IFERROR(MATCH(MASTER!$A1369,'DJ PUBLISHING'!A:A,FALSE),1393)</f>
        <v>1393</v>
      </c>
      <c r="D1369" s="5" t="str">
        <f t="shared" ca="1" si="471"/>
        <v>-</v>
      </c>
      <c r="E1369" s="6" t="str">
        <f t="shared" ca="1" si="472"/>
        <v>-</v>
      </c>
      <c r="F1369" s="2">
        <f>IFERROR(MATCH(MASTER!$A1369,CLOUD!B:B,FALSE),1965)</f>
        <v>1112</v>
      </c>
      <c r="G1369" s="17">
        <f t="shared" ca="1" si="473"/>
        <v>306828</v>
      </c>
      <c r="H1369" s="18" t="str">
        <f t="shared" ca="1" si="474"/>
        <v>NEONLIGHT</v>
      </c>
      <c r="I1369" s="19" t="str">
        <f t="shared" ca="1" si="475"/>
        <v>HORST VAN DER/KROUWEL</v>
      </c>
      <c r="J1369" s="2">
        <f>IFERROR(MATCH(MASTER!$A1369,'BUMA MAIN'!H:H,FALSE),4952)</f>
        <v>233</v>
      </c>
      <c r="K1369" s="32" t="str">
        <f t="shared" ca="1" si="462"/>
        <v>NEONLIGHT</v>
      </c>
      <c r="L1369" s="33">
        <f t="shared" ca="1" si="463"/>
        <v>1351244</v>
      </c>
      <c r="M1369" s="33" t="str">
        <f t="shared" ca="1" si="464"/>
        <v>I-002289736-3</v>
      </c>
      <c r="N1369" s="33">
        <f t="shared" ca="1" si="465"/>
        <v>472380650</v>
      </c>
      <c r="O1369" s="33" t="str">
        <f t="shared" ca="1" si="466"/>
        <v>DJ PUBLISHING</v>
      </c>
      <c r="P1369" s="33">
        <f t="shared" ca="1" si="467"/>
        <v>4811472</v>
      </c>
      <c r="Q1369" s="33">
        <f t="shared" ca="1" si="468"/>
        <v>39021</v>
      </c>
      <c r="R1369" s="34" t="str">
        <f t="shared" ca="1" si="469"/>
        <v>W-004464059</v>
      </c>
      <c r="S1369" s="2">
        <f>IFERROR(MATCH(MASTER!$A1369,'BUMA ALT'!H:H,FALSE),4952)</f>
        <v>4952</v>
      </c>
      <c r="T1369" s="5" t="str">
        <f t="shared" ca="1" si="476"/>
        <v>-</v>
      </c>
      <c r="U1369" s="51" t="str">
        <f t="shared" ca="1" si="477"/>
        <v>-</v>
      </c>
      <c r="V1369" s="51" t="str">
        <f t="shared" ca="1" si="478"/>
        <v>-</v>
      </c>
      <c r="W1369" s="51" t="str">
        <f t="shared" ca="1" si="479"/>
        <v>-</v>
      </c>
      <c r="X1369" s="51" t="str">
        <f t="shared" ca="1" si="480"/>
        <v>-</v>
      </c>
      <c r="Y1369" s="51" t="str">
        <f t="shared" ca="1" si="481"/>
        <v>-</v>
      </c>
      <c r="Z1369" s="51" t="str">
        <f t="shared" ca="1" si="482"/>
        <v>-</v>
      </c>
      <c r="AA1369" s="6" t="str">
        <f t="shared" ca="1" si="483"/>
        <v>-</v>
      </c>
    </row>
    <row r="1370" spans="1:27" x14ac:dyDescent="0.25">
      <c r="A1370" s="9" t="s">
        <v>1865</v>
      </c>
      <c r="B1370" s="10" t="str">
        <f t="shared" si="470"/>
        <v>DJ PUBLISHING, CLOUD</v>
      </c>
      <c r="C1370" s="2">
        <f>IFERROR(MATCH(MASTER!$A1370,'DJ PUBLISHING'!A:A,FALSE),1393)</f>
        <v>1025</v>
      </c>
      <c r="D1370" s="5" t="str">
        <f t="shared" ca="1" si="471"/>
        <v>NEVER AGAIN</v>
      </c>
      <c r="E1370" s="6" t="str">
        <f t="shared" ca="1" si="472"/>
        <v>A2 Records</v>
      </c>
      <c r="F1370" s="2">
        <f>IFERROR(MATCH(MASTER!$A1370,CLOUD!B:B,FALSE),1965)</f>
        <v>1113</v>
      </c>
      <c r="G1370" s="17">
        <f t="shared" ca="1" si="473"/>
        <v>136017</v>
      </c>
      <c r="H1370" s="18" t="str">
        <f t="shared" ca="1" si="474"/>
        <v>NEVER AGAIN</v>
      </c>
      <c r="I1370" s="19" t="str">
        <f t="shared" ca="1" si="475"/>
        <v>DEKKER/MOURITS/STADT VAN DE</v>
      </c>
      <c r="J1370" s="2">
        <f>IFERROR(MATCH(MASTER!$A1370,'BUMA MAIN'!H:H,FALSE),4952)</f>
        <v>4952</v>
      </c>
      <c r="K1370" s="32" t="str">
        <f t="shared" ca="1" si="462"/>
        <v>-</v>
      </c>
      <c r="L1370" s="33" t="str">
        <f t="shared" ca="1" si="463"/>
        <v>-</v>
      </c>
      <c r="M1370" s="33" t="str">
        <f t="shared" ca="1" si="464"/>
        <v>-</v>
      </c>
      <c r="N1370" s="33" t="str">
        <f t="shared" ca="1" si="465"/>
        <v>-</v>
      </c>
      <c r="O1370" s="33" t="str">
        <f t="shared" ca="1" si="466"/>
        <v>-</v>
      </c>
      <c r="P1370" s="33" t="str">
        <f t="shared" ca="1" si="467"/>
        <v>-</v>
      </c>
      <c r="Q1370" s="33" t="str">
        <f t="shared" ca="1" si="468"/>
        <v>-</v>
      </c>
      <c r="R1370" s="34" t="str">
        <f t="shared" ca="1" si="469"/>
        <v>-</v>
      </c>
      <c r="S1370" s="2">
        <f>IFERROR(MATCH(MASTER!$A1370,'BUMA ALT'!H:H,FALSE),4952)</f>
        <v>4952</v>
      </c>
      <c r="T1370" s="5" t="str">
        <f t="shared" ca="1" si="476"/>
        <v>-</v>
      </c>
      <c r="U1370" s="51" t="str">
        <f t="shared" ca="1" si="477"/>
        <v>-</v>
      </c>
      <c r="V1370" s="51" t="str">
        <f t="shared" ca="1" si="478"/>
        <v>-</v>
      </c>
      <c r="W1370" s="51" t="str">
        <f t="shared" ca="1" si="479"/>
        <v>-</v>
      </c>
      <c r="X1370" s="51" t="str">
        <f t="shared" ca="1" si="480"/>
        <v>-</v>
      </c>
      <c r="Y1370" s="51" t="str">
        <f t="shared" ca="1" si="481"/>
        <v>-</v>
      </c>
      <c r="Z1370" s="51" t="str">
        <f t="shared" ca="1" si="482"/>
        <v>-</v>
      </c>
      <c r="AA1370" s="6" t="str">
        <f t="shared" ca="1" si="483"/>
        <v>-</v>
      </c>
    </row>
    <row r="1371" spans="1:27" x14ac:dyDescent="0.25">
      <c r="A1371" s="9" t="s">
        <v>1866</v>
      </c>
      <c r="B1371" s="10" t="str">
        <f t="shared" si="470"/>
        <v>CLOUD</v>
      </c>
      <c r="C1371" s="2">
        <f>IFERROR(MATCH(MASTER!$A1371,'DJ PUBLISHING'!A:A,FALSE),1393)</f>
        <v>1393</v>
      </c>
      <c r="D1371" s="5" t="str">
        <f t="shared" ca="1" si="471"/>
        <v>-</v>
      </c>
      <c r="E1371" s="6" t="str">
        <f t="shared" ca="1" si="472"/>
        <v>-</v>
      </c>
      <c r="F1371" s="2">
        <f>IFERROR(MATCH(MASTER!$A1371,CLOUD!B:B,FALSE),1965)</f>
        <v>1114</v>
      </c>
      <c r="G1371" s="17">
        <f t="shared" ca="1" si="473"/>
        <v>628610</v>
      </c>
      <c r="H1371" s="18" t="str">
        <f t="shared" ca="1" si="474"/>
        <v>NEVER ASKING</v>
      </c>
      <c r="I1371" s="19" t="str">
        <f t="shared" ca="1" si="475"/>
        <v>ECKEBRECHT</v>
      </c>
      <c r="J1371" s="2">
        <f>IFERROR(MATCH(MASTER!$A1371,'BUMA MAIN'!H:H,FALSE),4952)</f>
        <v>4952</v>
      </c>
      <c r="K1371" s="32" t="str">
        <f t="shared" ca="1" si="462"/>
        <v>-</v>
      </c>
      <c r="L1371" s="33" t="str">
        <f t="shared" ca="1" si="463"/>
        <v>-</v>
      </c>
      <c r="M1371" s="33" t="str">
        <f t="shared" ca="1" si="464"/>
        <v>-</v>
      </c>
      <c r="N1371" s="33" t="str">
        <f t="shared" ca="1" si="465"/>
        <v>-</v>
      </c>
      <c r="O1371" s="33" t="str">
        <f t="shared" ca="1" si="466"/>
        <v>-</v>
      </c>
      <c r="P1371" s="33" t="str">
        <f t="shared" ca="1" si="467"/>
        <v>-</v>
      </c>
      <c r="Q1371" s="33" t="str">
        <f t="shared" ca="1" si="468"/>
        <v>-</v>
      </c>
      <c r="R1371" s="34" t="str">
        <f t="shared" ca="1" si="469"/>
        <v>-</v>
      </c>
      <c r="S1371" s="2">
        <f>IFERROR(MATCH(MASTER!$A1371,'BUMA ALT'!H:H,FALSE),4952)</f>
        <v>4952</v>
      </c>
      <c r="T1371" s="5" t="str">
        <f t="shared" ca="1" si="476"/>
        <v>-</v>
      </c>
      <c r="U1371" s="51" t="str">
        <f t="shared" ca="1" si="477"/>
        <v>-</v>
      </c>
      <c r="V1371" s="51" t="str">
        <f t="shared" ca="1" si="478"/>
        <v>-</v>
      </c>
      <c r="W1371" s="51" t="str">
        <f t="shared" ca="1" si="479"/>
        <v>-</v>
      </c>
      <c r="X1371" s="51" t="str">
        <f t="shared" ca="1" si="480"/>
        <v>-</v>
      </c>
      <c r="Y1371" s="51" t="str">
        <f t="shared" ca="1" si="481"/>
        <v>-</v>
      </c>
      <c r="Z1371" s="51" t="str">
        <f t="shared" ca="1" si="482"/>
        <v>-</v>
      </c>
      <c r="AA1371" s="6" t="str">
        <f t="shared" ca="1" si="483"/>
        <v>-</v>
      </c>
    </row>
    <row r="1372" spans="1:27" x14ac:dyDescent="0.25">
      <c r="A1372" s="9" t="s">
        <v>828</v>
      </c>
      <c r="B1372" s="10" t="str">
        <f t="shared" si="470"/>
        <v>DJ PUBLISHING, CLOUD, BUMA MAIN</v>
      </c>
      <c r="C1372" s="2">
        <f>IFERROR(MATCH(MASTER!$A1372,'DJ PUBLISHING'!A:A,FALSE),1393)</f>
        <v>1388</v>
      </c>
      <c r="D1372" s="5" t="str">
        <f t="shared" ca="1" si="471"/>
        <v>NEVER BREAK ME</v>
      </c>
      <c r="E1372" s="6" t="str">
        <f t="shared" ca="1" si="472"/>
        <v>THIRD PARTY LABELS</v>
      </c>
      <c r="F1372" s="2">
        <f>IFERROR(MATCH(MASTER!$A1372,CLOUD!B:B,FALSE),1965)</f>
        <v>1115</v>
      </c>
      <c r="G1372" s="17">
        <f t="shared" ca="1" si="473"/>
        <v>626266</v>
      </c>
      <c r="H1372" s="18" t="str">
        <f t="shared" ca="1" si="474"/>
        <v>NEVER BREAK ME</v>
      </c>
      <c r="I1372" s="19" t="str">
        <f t="shared" ca="1" si="475"/>
        <v>BROEKHUIJSEN/DAMEN/DE HEER /HECTORS</v>
      </c>
      <c r="J1372" s="2">
        <f>IFERROR(MATCH(MASTER!$A1372,'BUMA MAIN'!H:H,FALSE),4952)</f>
        <v>849</v>
      </c>
      <c r="K1372" s="32" t="str">
        <f t="shared" ca="1" si="462"/>
        <v>NEVER BREAK ME</v>
      </c>
      <c r="L1372" s="33">
        <f t="shared" ca="1" si="463"/>
        <v>1351244</v>
      </c>
      <c r="M1372" s="33" t="str">
        <f t="shared" ca="1" si="464"/>
        <v>I-002289736-3</v>
      </c>
      <c r="N1372" s="33">
        <f t="shared" ca="1" si="465"/>
        <v>472380650</v>
      </c>
      <c r="O1372" s="33" t="str">
        <f t="shared" ca="1" si="466"/>
        <v>DJ PUBLISHING</v>
      </c>
      <c r="P1372" s="33">
        <f t="shared" ca="1" si="467"/>
        <v>11555770</v>
      </c>
      <c r="Q1372" s="33">
        <f t="shared" ca="1" si="468"/>
        <v>42360</v>
      </c>
      <c r="R1372" s="34" t="str">
        <f t="shared" ca="1" si="469"/>
        <v>W-010787036</v>
      </c>
      <c r="S1372" s="2">
        <f>IFERROR(MATCH(MASTER!$A1372,'BUMA ALT'!H:H,FALSE),4952)</f>
        <v>4952</v>
      </c>
      <c r="T1372" s="5" t="str">
        <f t="shared" ca="1" si="476"/>
        <v>-</v>
      </c>
      <c r="U1372" s="51" t="str">
        <f t="shared" ca="1" si="477"/>
        <v>-</v>
      </c>
      <c r="V1372" s="51" t="str">
        <f t="shared" ca="1" si="478"/>
        <v>-</v>
      </c>
      <c r="W1372" s="51" t="str">
        <f t="shared" ca="1" si="479"/>
        <v>-</v>
      </c>
      <c r="X1372" s="51" t="str">
        <f t="shared" ca="1" si="480"/>
        <v>-</v>
      </c>
      <c r="Y1372" s="51" t="str">
        <f t="shared" ca="1" si="481"/>
        <v>-</v>
      </c>
      <c r="Z1372" s="51" t="str">
        <f t="shared" ca="1" si="482"/>
        <v>-</v>
      </c>
      <c r="AA1372" s="6" t="str">
        <f t="shared" ca="1" si="483"/>
        <v>-</v>
      </c>
    </row>
    <row r="1373" spans="1:27" x14ac:dyDescent="0.25">
      <c r="A1373" s="9" t="s">
        <v>1868</v>
      </c>
      <c r="B1373" s="10" t="str">
        <f t="shared" si="470"/>
        <v>CLOUD</v>
      </c>
      <c r="C1373" s="2">
        <f>IFERROR(MATCH(MASTER!$A1373,'DJ PUBLISHING'!A:A,FALSE),1393)</f>
        <v>1393</v>
      </c>
      <c r="D1373" s="5" t="str">
        <f t="shared" ca="1" si="471"/>
        <v>-</v>
      </c>
      <c r="E1373" s="6" t="str">
        <f t="shared" ca="1" si="472"/>
        <v>-</v>
      </c>
      <c r="F1373" s="2">
        <f>IFERROR(MATCH(MASTER!$A1373,CLOUD!B:B,FALSE),1965)</f>
        <v>1116</v>
      </c>
      <c r="G1373" s="17">
        <f t="shared" ca="1" si="473"/>
        <v>88578</v>
      </c>
      <c r="H1373" s="18" t="str">
        <f t="shared" ca="1" si="474"/>
        <v>NEVER COME DOWN</v>
      </c>
      <c r="I1373" s="19" t="str">
        <f t="shared" ca="1" si="475"/>
        <v>DROOGER/HARRIS/JELLEMA</v>
      </c>
      <c r="J1373" s="2">
        <f>IFERROR(MATCH(MASTER!$A1373,'BUMA MAIN'!H:H,FALSE),4952)</f>
        <v>4952</v>
      </c>
      <c r="K1373" s="32" t="str">
        <f t="shared" ca="1" si="462"/>
        <v>-</v>
      </c>
      <c r="L1373" s="33" t="str">
        <f t="shared" ca="1" si="463"/>
        <v>-</v>
      </c>
      <c r="M1373" s="33" t="str">
        <f t="shared" ca="1" si="464"/>
        <v>-</v>
      </c>
      <c r="N1373" s="33" t="str">
        <f t="shared" ca="1" si="465"/>
        <v>-</v>
      </c>
      <c r="O1373" s="33" t="str">
        <f t="shared" ca="1" si="466"/>
        <v>-</v>
      </c>
      <c r="P1373" s="33" t="str">
        <f t="shared" ca="1" si="467"/>
        <v>-</v>
      </c>
      <c r="Q1373" s="33" t="str">
        <f t="shared" ca="1" si="468"/>
        <v>-</v>
      </c>
      <c r="R1373" s="34" t="str">
        <f t="shared" ca="1" si="469"/>
        <v>-</v>
      </c>
      <c r="S1373" s="2">
        <f>IFERROR(MATCH(MASTER!$A1373,'BUMA ALT'!H:H,FALSE),4952)</f>
        <v>4952</v>
      </c>
      <c r="T1373" s="5" t="str">
        <f t="shared" ca="1" si="476"/>
        <v>-</v>
      </c>
      <c r="U1373" s="51" t="str">
        <f t="shared" ca="1" si="477"/>
        <v>-</v>
      </c>
      <c r="V1373" s="51" t="str">
        <f t="shared" ca="1" si="478"/>
        <v>-</v>
      </c>
      <c r="W1373" s="51" t="str">
        <f t="shared" ca="1" si="479"/>
        <v>-</v>
      </c>
      <c r="X1373" s="51" t="str">
        <f t="shared" ca="1" si="480"/>
        <v>-</v>
      </c>
      <c r="Y1373" s="51" t="str">
        <f t="shared" ca="1" si="481"/>
        <v>-</v>
      </c>
      <c r="Z1373" s="51" t="str">
        <f t="shared" ca="1" si="482"/>
        <v>-</v>
      </c>
      <c r="AA1373" s="6" t="str">
        <f t="shared" ca="1" si="483"/>
        <v>-</v>
      </c>
    </row>
    <row r="1374" spans="1:27" x14ac:dyDescent="0.25">
      <c r="A1374" s="9" t="s">
        <v>812</v>
      </c>
      <c r="B1374" s="10" t="str">
        <f t="shared" si="470"/>
        <v>CLOUD, BUMA MAIN</v>
      </c>
      <c r="C1374" s="2">
        <f>IFERROR(MATCH(MASTER!$A1374,'DJ PUBLISHING'!A:A,FALSE),1393)</f>
        <v>1393</v>
      </c>
      <c r="D1374" s="5" t="str">
        <f t="shared" ca="1" si="471"/>
        <v>-</v>
      </c>
      <c r="E1374" s="6" t="str">
        <f t="shared" ca="1" si="472"/>
        <v>-</v>
      </c>
      <c r="F1374" s="2">
        <f>IFERROR(MATCH(MASTER!$A1374,CLOUD!B:B,FALSE),1965)</f>
        <v>1117</v>
      </c>
      <c r="G1374" s="17">
        <f t="shared" ca="1" si="473"/>
        <v>612942</v>
      </c>
      <c r="H1374" s="18" t="str">
        <f t="shared" ca="1" si="474"/>
        <v>NEVER ENDING DAY</v>
      </c>
      <c r="I1374" s="19" t="str">
        <f t="shared" ca="1" si="475"/>
        <v>KROUWEL/SHAKES</v>
      </c>
      <c r="J1374" s="2">
        <f>IFERROR(MATCH(MASTER!$A1374,'BUMA MAIN'!H:H,FALSE),4952)</f>
        <v>833</v>
      </c>
      <c r="K1374" s="32" t="str">
        <f t="shared" ca="1" si="462"/>
        <v>NEVER ENDING DAY</v>
      </c>
      <c r="L1374" s="33">
        <f t="shared" ca="1" si="463"/>
        <v>1351244</v>
      </c>
      <c r="M1374" s="33" t="str">
        <f t="shared" ca="1" si="464"/>
        <v>I-002289736-3</v>
      </c>
      <c r="N1374" s="33">
        <f t="shared" ca="1" si="465"/>
        <v>472380650</v>
      </c>
      <c r="O1374" s="33" t="str">
        <f t="shared" ca="1" si="466"/>
        <v>DJ PUBLISHING</v>
      </c>
      <c r="P1374" s="33">
        <f t="shared" ca="1" si="467"/>
        <v>11555770</v>
      </c>
      <c r="Q1374" s="33">
        <f t="shared" ca="1" si="468"/>
        <v>42360</v>
      </c>
      <c r="R1374" s="34" t="str">
        <f t="shared" ca="1" si="469"/>
        <v>W-010787096</v>
      </c>
      <c r="S1374" s="2">
        <f>IFERROR(MATCH(MASTER!$A1374,'BUMA ALT'!H:H,FALSE),4952)</f>
        <v>4952</v>
      </c>
      <c r="T1374" s="5" t="str">
        <f t="shared" ca="1" si="476"/>
        <v>-</v>
      </c>
      <c r="U1374" s="51" t="str">
        <f t="shared" ca="1" si="477"/>
        <v>-</v>
      </c>
      <c r="V1374" s="51" t="str">
        <f t="shared" ca="1" si="478"/>
        <v>-</v>
      </c>
      <c r="W1374" s="51" t="str">
        <f t="shared" ca="1" si="479"/>
        <v>-</v>
      </c>
      <c r="X1374" s="51" t="str">
        <f t="shared" ca="1" si="480"/>
        <v>-</v>
      </c>
      <c r="Y1374" s="51" t="str">
        <f t="shared" ca="1" si="481"/>
        <v>-</v>
      </c>
      <c r="Z1374" s="51" t="str">
        <f t="shared" ca="1" si="482"/>
        <v>-</v>
      </c>
      <c r="AA1374" s="6" t="str">
        <f t="shared" ca="1" si="483"/>
        <v>-</v>
      </c>
    </row>
    <row r="1375" spans="1:27" x14ac:dyDescent="0.25">
      <c r="A1375" s="9" t="s">
        <v>1869</v>
      </c>
      <c r="B1375" s="10" t="str">
        <f t="shared" si="470"/>
        <v>CLOUD</v>
      </c>
      <c r="C1375" s="2">
        <f>IFERROR(MATCH(MASTER!$A1375,'DJ PUBLISHING'!A:A,FALSE),1393)</f>
        <v>1393</v>
      </c>
      <c r="D1375" s="5" t="str">
        <f t="shared" ca="1" si="471"/>
        <v>-</v>
      </c>
      <c r="E1375" s="6" t="str">
        <f t="shared" ca="1" si="472"/>
        <v>-</v>
      </c>
      <c r="F1375" s="2">
        <f>IFERROR(MATCH(MASTER!$A1375,CLOUD!B:B,FALSE),1965)</f>
        <v>1118</v>
      </c>
      <c r="G1375" s="17">
        <f t="shared" ca="1" si="473"/>
        <v>2199</v>
      </c>
      <c r="H1375" s="18" t="str">
        <f t="shared" ca="1" si="474"/>
        <v>NEVER LATE</v>
      </c>
      <c r="I1375" s="19" t="str">
        <f t="shared" ca="1" si="475"/>
        <v>ELKABAS</v>
      </c>
      <c r="J1375" s="2">
        <f>IFERROR(MATCH(MASTER!$A1375,'BUMA MAIN'!H:H,FALSE),4952)</f>
        <v>4952</v>
      </c>
      <c r="K1375" s="32" t="str">
        <f t="shared" ca="1" si="462"/>
        <v>-</v>
      </c>
      <c r="L1375" s="33" t="str">
        <f t="shared" ca="1" si="463"/>
        <v>-</v>
      </c>
      <c r="M1375" s="33" t="str">
        <f t="shared" ca="1" si="464"/>
        <v>-</v>
      </c>
      <c r="N1375" s="33" t="str">
        <f t="shared" ca="1" si="465"/>
        <v>-</v>
      </c>
      <c r="O1375" s="33" t="str">
        <f t="shared" ca="1" si="466"/>
        <v>-</v>
      </c>
      <c r="P1375" s="33" t="str">
        <f t="shared" ca="1" si="467"/>
        <v>-</v>
      </c>
      <c r="Q1375" s="33" t="str">
        <f t="shared" ca="1" si="468"/>
        <v>-</v>
      </c>
      <c r="R1375" s="34" t="str">
        <f t="shared" ca="1" si="469"/>
        <v>-</v>
      </c>
      <c r="S1375" s="2">
        <f>IFERROR(MATCH(MASTER!$A1375,'BUMA ALT'!H:H,FALSE),4952)</f>
        <v>4952</v>
      </c>
      <c r="T1375" s="5" t="str">
        <f t="shared" ca="1" si="476"/>
        <v>-</v>
      </c>
      <c r="U1375" s="51" t="str">
        <f t="shared" ca="1" si="477"/>
        <v>-</v>
      </c>
      <c r="V1375" s="51" t="str">
        <f t="shared" ca="1" si="478"/>
        <v>-</v>
      </c>
      <c r="W1375" s="51" t="str">
        <f t="shared" ca="1" si="479"/>
        <v>-</v>
      </c>
      <c r="X1375" s="51" t="str">
        <f t="shared" ca="1" si="480"/>
        <v>-</v>
      </c>
      <c r="Y1375" s="51" t="str">
        <f t="shared" ca="1" si="481"/>
        <v>-</v>
      </c>
      <c r="Z1375" s="51" t="str">
        <f t="shared" ca="1" si="482"/>
        <v>-</v>
      </c>
      <c r="AA1375" s="6" t="str">
        <f t="shared" ca="1" si="483"/>
        <v>-</v>
      </c>
    </row>
    <row r="1376" spans="1:27" x14ac:dyDescent="0.25">
      <c r="A1376" s="9" t="s">
        <v>134</v>
      </c>
      <c r="B1376" s="10" t="str">
        <f t="shared" si="470"/>
        <v>DJ PUBLISHING, CLOUD, BUMA MAIN</v>
      </c>
      <c r="C1376" s="2">
        <f>IFERROR(MATCH(MASTER!$A1376,'DJ PUBLISHING'!A:A,FALSE),1393)</f>
        <v>189</v>
      </c>
      <c r="D1376" s="5" t="str">
        <f t="shared" ca="1" si="471"/>
        <v>NEVER LEAVING</v>
      </c>
      <c r="E1376" s="6" t="str">
        <f t="shared" ca="1" si="472"/>
        <v>Scantraxx</v>
      </c>
      <c r="F1376" s="2">
        <f>IFERROR(MATCH(MASTER!$A1376,CLOUD!B:B,FALSE),1965)</f>
        <v>1119</v>
      </c>
      <c r="G1376" s="17">
        <f t="shared" ca="1" si="473"/>
        <v>131104</v>
      </c>
      <c r="H1376" s="18" t="str">
        <f t="shared" ca="1" si="474"/>
        <v>NEVER LEAVING</v>
      </c>
      <c r="I1376" s="19" t="str">
        <f t="shared" ca="1" si="475"/>
        <v>ARZOOMANIAN/BENSCHOP/KROES/PALMER</v>
      </c>
      <c r="J1376" s="2">
        <f>IFERROR(MATCH(MASTER!$A1376,'BUMA MAIN'!H:H,FALSE),4952)</f>
        <v>153</v>
      </c>
      <c r="K1376" s="32" t="str">
        <f t="shared" ca="1" si="462"/>
        <v>NEVER LEAVING</v>
      </c>
      <c r="L1376" s="33">
        <f t="shared" ca="1" si="463"/>
        <v>1351244</v>
      </c>
      <c r="M1376" s="33" t="str">
        <f t="shared" ca="1" si="464"/>
        <v>I-002289736-3</v>
      </c>
      <c r="N1376" s="33">
        <f t="shared" ca="1" si="465"/>
        <v>472380650</v>
      </c>
      <c r="O1376" s="33" t="str">
        <f t="shared" ca="1" si="466"/>
        <v>DJ PUBLISHING</v>
      </c>
      <c r="P1376" s="33">
        <f t="shared" ca="1" si="467"/>
        <v>4801076</v>
      </c>
      <c r="Q1376" s="33">
        <f t="shared" ca="1" si="468"/>
        <v>38832</v>
      </c>
      <c r="R1376" s="34" t="str">
        <f t="shared" ca="1" si="469"/>
        <v>W-004375909</v>
      </c>
      <c r="S1376" s="2">
        <f>IFERROR(MATCH(MASTER!$A1376,'BUMA ALT'!H:H,FALSE),4952)</f>
        <v>4952</v>
      </c>
      <c r="T1376" s="5" t="str">
        <f t="shared" ca="1" si="476"/>
        <v>-</v>
      </c>
      <c r="U1376" s="51" t="str">
        <f t="shared" ca="1" si="477"/>
        <v>-</v>
      </c>
      <c r="V1376" s="51" t="str">
        <f t="shared" ca="1" si="478"/>
        <v>-</v>
      </c>
      <c r="W1376" s="51" t="str">
        <f t="shared" ca="1" si="479"/>
        <v>-</v>
      </c>
      <c r="X1376" s="51" t="str">
        <f t="shared" ca="1" si="480"/>
        <v>-</v>
      </c>
      <c r="Y1376" s="51" t="str">
        <f t="shared" ca="1" si="481"/>
        <v>-</v>
      </c>
      <c r="Z1376" s="51" t="str">
        <f t="shared" ca="1" si="482"/>
        <v>-</v>
      </c>
      <c r="AA1376" s="6" t="str">
        <f t="shared" ca="1" si="483"/>
        <v>-</v>
      </c>
    </row>
    <row r="1377" spans="1:27" x14ac:dyDescent="0.25">
      <c r="A1377" s="9" t="s">
        <v>1871</v>
      </c>
      <c r="B1377" s="10" t="str">
        <f t="shared" si="470"/>
        <v>DJ PUBLISHING, CLOUD</v>
      </c>
      <c r="C1377" s="2">
        <f>IFERROR(MATCH(MASTER!$A1377,'DJ PUBLISHING'!A:A,FALSE),1393)</f>
        <v>1266</v>
      </c>
      <c r="D1377" s="5" t="str">
        <f t="shared" ca="1" si="471"/>
        <v>NEVER SAY NEVER</v>
      </c>
      <c r="E1377" s="6" t="str">
        <f t="shared" ca="1" si="472"/>
        <v>RELOADED</v>
      </c>
      <c r="F1377" s="2">
        <f>IFERROR(MATCH(MASTER!$A1377,CLOUD!B:B,FALSE),1965)</f>
        <v>1120</v>
      </c>
      <c r="G1377" s="17">
        <f t="shared" ca="1" si="473"/>
        <v>7986</v>
      </c>
      <c r="H1377" s="18" t="str">
        <f t="shared" ca="1" si="474"/>
        <v>NEVER SAY NEVER</v>
      </c>
      <c r="I1377" s="19" t="str">
        <f t="shared" ca="1" si="475"/>
        <v>OSKAM/REBERGEN/TERPSTRA</v>
      </c>
      <c r="J1377" s="2">
        <f>IFERROR(MATCH(MASTER!$A1377,'BUMA MAIN'!H:H,FALSE),4952)</f>
        <v>4952</v>
      </c>
      <c r="K1377" s="32" t="str">
        <f t="shared" ca="1" si="462"/>
        <v>-</v>
      </c>
      <c r="L1377" s="33" t="str">
        <f t="shared" ca="1" si="463"/>
        <v>-</v>
      </c>
      <c r="M1377" s="33" t="str">
        <f t="shared" ca="1" si="464"/>
        <v>-</v>
      </c>
      <c r="N1377" s="33" t="str">
        <f t="shared" ca="1" si="465"/>
        <v>-</v>
      </c>
      <c r="O1377" s="33" t="str">
        <f t="shared" ca="1" si="466"/>
        <v>-</v>
      </c>
      <c r="P1377" s="33" t="str">
        <f t="shared" ca="1" si="467"/>
        <v>-</v>
      </c>
      <c r="Q1377" s="33" t="str">
        <f t="shared" ca="1" si="468"/>
        <v>-</v>
      </c>
      <c r="R1377" s="34" t="str">
        <f t="shared" ca="1" si="469"/>
        <v>-</v>
      </c>
      <c r="S1377" s="2">
        <f>IFERROR(MATCH(MASTER!$A1377,'BUMA ALT'!H:H,FALSE),4952)</f>
        <v>4952</v>
      </c>
      <c r="T1377" s="5" t="str">
        <f t="shared" ca="1" si="476"/>
        <v>-</v>
      </c>
      <c r="U1377" s="51" t="str">
        <f t="shared" ca="1" si="477"/>
        <v>-</v>
      </c>
      <c r="V1377" s="51" t="str">
        <f t="shared" ca="1" si="478"/>
        <v>-</v>
      </c>
      <c r="W1377" s="51" t="str">
        <f t="shared" ca="1" si="479"/>
        <v>-</v>
      </c>
      <c r="X1377" s="51" t="str">
        <f t="shared" ca="1" si="480"/>
        <v>-</v>
      </c>
      <c r="Y1377" s="51" t="str">
        <f t="shared" ca="1" si="481"/>
        <v>-</v>
      </c>
      <c r="Z1377" s="51" t="str">
        <f t="shared" ca="1" si="482"/>
        <v>-</v>
      </c>
      <c r="AA1377" s="6" t="str">
        <f t="shared" ca="1" si="483"/>
        <v>-</v>
      </c>
    </row>
    <row r="1378" spans="1:27" x14ac:dyDescent="0.25">
      <c r="A1378" s="9" t="s">
        <v>738</v>
      </c>
      <c r="B1378" s="10" t="str">
        <f t="shared" si="470"/>
        <v>DJ PUBLISHING, CLOUD, BUMA MAIN</v>
      </c>
      <c r="C1378" s="2">
        <f>IFERROR(MATCH(MASTER!$A1378,'DJ PUBLISHING'!A:A,FALSE),1393)</f>
        <v>299</v>
      </c>
      <c r="D1378" s="5" t="str">
        <f t="shared" ca="1" si="471"/>
        <v>NEVER SURRENDER</v>
      </c>
      <c r="E1378" s="6" t="str">
        <f t="shared" ca="1" si="472"/>
        <v>Scantraxx</v>
      </c>
      <c r="F1378" s="2">
        <f>IFERROR(MATCH(MASTER!$A1378,CLOUD!B:B,FALSE),1965)</f>
        <v>1122</v>
      </c>
      <c r="G1378" s="17">
        <f t="shared" ca="1" si="473"/>
        <v>557796</v>
      </c>
      <c r="H1378" s="18" t="str">
        <f t="shared" ca="1" si="474"/>
        <v>NEVER SURRENDER</v>
      </c>
      <c r="I1378" s="19" t="str">
        <f t="shared" ca="1" si="475"/>
        <v>AMERSFOORT/MONS</v>
      </c>
      <c r="J1378" s="2">
        <f>IFERROR(MATCH(MASTER!$A1378,'BUMA MAIN'!H:H,FALSE),4952)</f>
        <v>758</v>
      </c>
      <c r="K1378" s="32" t="str">
        <f t="shared" ca="1" si="462"/>
        <v>NEVER SURRENDER</v>
      </c>
      <c r="L1378" s="33">
        <f t="shared" ca="1" si="463"/>
        <v>1351244</v>
      </c>
      <c r="M1378" s="33" t="str">
        <f t="shared" ca="1" si="464"/>
        <v>I-002289736-3</v>
      </c>
      <c r="N1378" s="33">
        <f t="shared" ca="1" si="465"/>
        <v>472380650</v>
      </c>
      <c r="O1378" s="33" t="str">
        <f t="shared" ca="1" si="466"/>
        <v>DJ PUBLISHING</v>
      </c>
      <c r="P1378" s="33">
        <f t="shared" ca="1" si="467"/>
        <v>11555770</v>
      </c>
      <c r="Q1378" s="33">
        <f t="shared" ca="1" si="468"/>
        <v>42360</v>
      </c>
      <c r="R1378" s="34" t="str">
        <f t="shared" ca="1" si="469"/>
        <v>W-010787061</v>
      </c>
      <c r="S1378" s="2">
        <f>IFERROR(MATCH(MASTER!$A1378,'BUMA ALT'!H:H,FALSE),4952)</f>
        <v>4952</v>
      </c>
      <c r="T1378" s="5" t="str">
        <f t="shared" ca="1" si="476"/>
        <v>-</v>
      </c>
      <c r="U1378" s="51" t="str">
        <f t="shared" ca="1" si="477"/>
        <v>-</v>
      </c>
      <c r="V1378" s="51" t="str">
        <f t="shared" ca="1" si="478"/>
        <v>-</v>
      </c>
      <c r="W1378" s="51" t="str">
        <f t="shared" ca="1" si="479"/>
        <v>-</v>
      </c>
      <c r="X1378" s="51" t="str">
        <f t="shared" ca="1" si="480"/>
        <v>-</v>
      </c>
      <c r="Y1378" s="51" t="str">
        <f t="shared" ca="1" si="481"/>
        <v>-</v>
      </c>
      <c r="Z1378" s="51" t="str">
        <f t="shared" ca="1" si="482"/>
        <v>-</v>
      </c>
      <c r="AA1378" s="6" t="str">
        <f t="shared" ca="1" si="483"/>
        <v>-</v>
      </c>
    </row>
    <row r="1379" spans="1:27" x14ac:dyDescent="0.25">
      <c r="A1379" s="9" t="s">
        <v>1874</v>
      </c>
      <c r="B1379" s="10" t="str">
        <f t="shared" si="470"/>
        <v>DJ PUBLISHING, CLOUD</v>
      </c>
      <c r="C1379" s="2">
        <f>IFERROR(MATCH(MASTER!$A1379,'DJ PUBLISHING'!A:A,FALSE),1393)</f>
        <v>656</v>
      </c>
      <c r="D1379" s="5" t="str">
        <f t="shared" ca="1" si="471"/>
        <v>NEVERLAND</v>
      </c>
      <c r="E1379" s="6" t="str">
        <f t="shared" ca="1" si="472"/>
        <v>X-BONE</v>
      </c>
      <c r="F1379" s="2">
        <f>IFERROR(MATCH(MASTER!$A1379,CLOUD!B:B,FALSE),1965)</f>
        <v>1123</v>
      </c>
      <c r="G1379" s="17">
        <f t="shared" ca="1" si="473"/>
        <v>3109</v>
      </c>
      <c r="H1379" s="18" t="str">
        <f t="shared" ca="1" si="474"/>
        <v>NEVERLAND</v>
      </c>
      <c r="I1379" s="19" t="str">
        <f t="shared" ca="1" si="475"/>
        <v>DUTRIEUX/GRAAF DE/PARRY</v>
      </c>
      <c r="J1379" s="2">
        <f>IFERROR(MATCH(MASTER!$A1379,'BUMA MAIN'!H:H,FALSE),4952)</f>
        <v>4952</v>
      </c>
      <c r="K1379" s="32" t="str">
        <f t="shared" ca="1" si="462"/>
        <v>-</v>
      </c>
      <c r="L1379" s="33" t="str">
        <f t="shared" ca="1" si="463"/>
        <v>-</v>
      </c>
      <c r="M1379" s="33" t="str">
        <f t="shared" ca="1" si="464"/>
        <v>-</v>
      </c>
      <c r="N1379" s="33" t="str">
        <f t="shared" ca="1" si="465"/>
        <v>-</v>
      </c>
      <c r="O1379" s="33" t="str">
        <f t="shared" ca="1" si="466"/>
        <v>-</v>
      </c>
      <c r="P1379" s="33" t="str">
        <f t="shared" ca="1" si="467"/>
        <v>-</v>
      </c>
      <c r="Q1379" s="33" t="str">
        <f t="shared" ca="1" si="468"/>
        <v>-</v>
      </c>
      <c r="R1379" s="34" t="str">
        <f t="shared" ca="1" si="469"/>
        <v>-</v>
      </c>
      <c r="S1379" s="2">
        <f>IFERROR(MATCH(MASTER!$A1379,'BUMA ALT'!H:H,FALSE),4952)</f>
        <v>4952</v>
      </c>
      <c r="T1379" s="5" t="str">
        <f t="shared" ca="1" si="476"/>
        <v>-</v>
      </c>
      <c r="U1379" s="51" t="str">
        <f t="shared" ca="1" si="477"/>
        <v>-</v>
      </c>
      <c r="V1379" s="51" t="str">
        <f t="shared" ca="1" si="478"/>
        <v>-</v>
      </c>
      <c r="W1379" s="51" t="str">
        <f t="shared" ca="1" si="479"/>
        <v>-</v>
      </c>
      <c r="X1379" s="51" t="str">
        <f t="shared" ca="1" si="480"/>
        <v>-</v>
      </c>
      <c r="Y1379" s="51" t="str">
        <f t="shared" ca="1" si="481"/>
        <v>-</v>
      </c>
      <c r="Z1379" s="51" t="str">
        <f t="shared" ca="1" si="482"/>
        <v>-</v>
      </c>
      <c r="AA1379" s="6" t="str">
        <f t="shared" ca="1" si="483"/>
        <v>-</v>
      </c>
    </row>
    <row r="1380" spans="1:27" x14ac:dyDescent="0.25">
      <c r="A1380" s="9" t="s">
        <v>1876</v>
      </c>
      <c r="B1380" s="10" t="str">
        <f t="shared" si="470"/>
        <v>DJ PUBLISHING, CLOUD</v>
      </c>
      <c r="C1380" s="2">
        <f>IFERROR(MATCH(MASTER!$A1380,'DJ PUBLISHING'!A:A,FALSE),1393)</f>
        <v>712</v>
      </c>
      <c r="D1380" s="5" t="str">
        <f t="shared" ca="1" si="471"/>
        <v>NEW CHAPTER</v>
      </c>
      <c r="E1380" s="6" t="str">
        <f t="shared" ca="1" si="472"/>
        <v>X-BONE</v>
      </c>
      <c r="F1380" s="2">
        <f>IFERROR(MATCH(MASTER!$A1380,CLOUD!B:B,FALSE),1965)</f>
        <v>1124</v>
      </c>
      <c r="G1380" s="17">
        <f t="shared" ca="1" si="473"/>
        <v>429185</v>
      </c>
      <c r="H1380" s="18" t="str">
        <f t="shared" ca="1" si="474"/>
        <v>NEW CHAPTER</v>
      </c>
      <c r="I1380" s="19" t="str">
        <f t="shared" ca="1" si="475"/>
        <v>TENSINI/VILCHEZ</v>
      </c>
      <c r="J1380" s="2">
        <f>IFERROR(MATCH(MASTER!$A1380,'BUMA MAIN'!H:H,FALSE),4952)</f>
        <v>4952</v>
      </c>
      <c r="K1380" s="32" t="str">
        <f t="shared" ca="1" si="462"/>
        <v>-</v>
      </c>
      <c r="L1380" s="33" t="str">
        <f t="shared" ca="1" si="463"/>
        <v>-</v>
      </c>
      <c r="M1380" s="33" t="str">
        <f t="shared" ca="1" si="464"/>
        <v>-</v>
      </c>
      <c r="N1380" s="33" t="str">
        <f t="shared" ca="1" si="465"/>
        <v>-</v>
      </c>
      <c r="O1380" s="33" t="str">
        <f t="shared" ca="1" si="466"/>
        <v>-</v>
      </c>
      <c r="P1380" s="33" t="str">
        <f t="shared" ca="1" si="467"/>
        <v>-</v>
      </c>
      <c r="Q1380" s="33" t="str">
        <f t="shared" ca="1" si="468"/>
        <v>-</v>
      </c>
      <c r="R1380" s="34" t="str">
        <f t="shared" ca="1" si="469"/>
        <v>-</v>
      </c>
      <c r="S1380" s="2">
        <f>IFERROR(MATCH(MASTER!$A1380,'BUMA ALT'!H:H,FALSE),4952)</f>
        <v>4952</v>
      </c>
      <c r="T1380" s="5" t="str">
        <f t="shared" ca="1" si="476"/>
        <v>-</v>
      </c>
      <c r="U1380" s="51" t="str">
        <f t="shared" ca="1" si="477"/>
        <v>-</v>
      </c>
      <c r="V1380" s="51" t="str">
        <f t="shared" ca="1" si="478"/>
        <v>-</v>
      </c>
      <c r="W1380" s="51" t="str">
        <f t="shared" ca="1" si="479"/>
        <v>-</v>
      </c>
      <c r="X1380" s="51" t="str">
        <f t="shared" ca="1" si="480"/>
        <v>-</v>
      </c>
      <c r="Y1380" s="51" t="str">
        <f t="shared" ca="1" si="481"/>
        <v>-</v>
      </c>
      <c r="Z1380" s="51" t="str">
        <f t="shared" ca="1" si="482"/>
        <v>-</v>
      </c>
      <c r="AA1380" s="6" t="str">
        <f t="shared" ca="1" si="483"/>
        <v>-</v>
      </c>
    </row>
    <row r="1381" spans="1:27" x14ac:dyDescent="0.25">
      <c r="A1381" s="9" t="s">
        <v>959</v>
      </c>
      <c r="B1381" s="10" t="str">
        <f t="shared" si="470"/>
        <v>DJ PUBLISHING, CLOUD, BUMA MAIN</v>
      </c>
      <c r="C1381" s="2">
        <f>IFERROR(MATCH(MASTER!$A1381,'DJ PUBLISHING'!A:A,FALSE),1393)</f>
        <v>341</v>
      </c>
      <c r="D1381" s="5" t="str">
        <f t="shared" ca="1" si="471"/>
        <v>NEW DIMENSION</v>
      </c>
      <c r="E1381" s="6" t="str">
        <f t="shared" ca="1" si="472"/>
        <v>Scantraxx Black</v>
      </c>
      <c r="F1381" s="2">
        <f>IFERROR(MATCH(MASTER!$A1381,CLOUD!B:B,FALSE),1965)</f>
        <v>1125</v>
      </c>
      <c r="G1381" s="17">
        <f t="shared" ca="1" si="473"/>
        <v>695515</v>
      </c>
      <c r="H1381" s="18" t="str">
        <f t="shared" ca="1" si="474"/>
        <v>NEW DIMENSION</v>
      </c>
      <c r="I1381" s="19" t="str">
        <f t="shared" ca="1" si="475"/>
        <v>HECTORS</v>
      </c>
      <c r="J1381" s="2">
        <f>IFERROR(MATCH(MASTER!$A1381,'BUMA MAIN'!H:H,FALSE),4952)</f>
        <v>981</v>
      </c>
      <c r="K1381" s="32" t="str">
        <f t="shared" ca="1" si="462"/>
        <v>NEW DIMENSION</v>
      </c>
      <c r="L1381" s="33">
        <f t="shared" ca="1" si="463"/>
        <v>1351244</v>
      </c>
      <c r="M1381" s="33" t="str">
        <f t="shared" ca="1" si="464"/>
        <v>I-002289736-3</v>
      </c>
      <c r="N1381" s="33">
        <f t="shared" ca="1" si="465"/>
        <v>472380650</v>
      </c>
      <c r="O1381" s="33" t="str">
        <f t="shared" ca="1" si="466"/>
        <v>DJ PUBLISHING</v>
      </c>
      <c r="P1381" s="33">
        <f t="shared" ca="1" si="467"/>
        <v>11564552</v>
      </c>
      <c r="Q1381" s="33">
        <f t="shared" ca="1" si="468"/>
        <v>42479</v>
      </c>
      <c r="R1381" s="34" t="str">
        <f t="shared" ca="1" si="469"/>
        <v>W-011463011</v>
      </c>
      <c r="S1381" s="2">
        <f>IFERROR(MATCH(MASTER!$A1381,'BUMA ALT'!H:H,FALSE),4952)</f>
        <v>4952</v>
      </c>
      <c r="T1381" s="5" t="str">
        <f t="shared" ca="1" si="476"/>
        <v>-</v>
      </c>
      <c r="U1381" s="51" t="str">
        <f t="shared" ca="1" si="477"/>
        <v>-</v>
      </c>
      <c r="V1381" s="51" t="str">
        <f t="shared" ca="1" si="478"/>
        <v>-</v>
      </c>
      <c r="W1381" s="51" t="str">
        <f t="shared" ca="1" si="479"/>
        <v>-</v>
      </c>
      <c r="X1381" s="51" t="str">
        <f t="shared" ca="1" si="480"/>
        <v>-</v>
      </c>
      <c r="Y1381" s="51" t="str">
        <f t="shared" ca="1" si="481"/>
        <v>-</v>
      </c>
      <c r="Z1381" s="51" t="str">
        <f t="shared" ca="1" si="482"/>
        <v>-</v>
      </c>
      <c r="AA1381" s="6" t="str">
        <f t="shared" ca="1" si="483"/>
        <v>-</v>
      </c>
    </row>
    <row r="1382" spans="1:27" x14ac:dyDescent="0.25">
      <c r="A1382" s="9" t="s">
        <v>1878</v>
      </c>
      <c r="B1382" s="10" t="str">
        <f t="shared" si="470"/>
        <v>CLOUD</v>
      </c>
      <c r="C1382" s="2">
        <f>IFERROR(MATCH(MASTER!$A1382,'DJ PUBLISHING'!A:A,FALSE),1393)</f>
        <v>1393</v>
      </c>
      <c r="D1382" s="5" t="str">
        <f t="shared" ca="1" si="471"/>
        <v>-</v>
      </c>
      <c r="E1382" s="6" t="str">
        <f t="shared" ca="1" si="472"/>
        <v>-</v>
      </c>
      <c r="F1382" s="2">
        <f>IFERROR(MATCH(MASTER!$A1382,CLOUD!B:B,FALSE),1965)</f>
        <v>1126</v>
      </c>
      <c r="G1382" s="17">
        <f t="shared" ca="1" si="473"/>
        <v>650113</v>
      </c>
      <c r="H1382" s="18" t="str">
        <f t="shared" ca="1" si="474"/>
        <v>NEW SOUND</v>
      </c>
      <c r="I1382" s="19" t="str">
        <f t="shared" ca="1" si="475"/>
        <v>HECTORS</v>
      </c>
      <c r="J1382" s="2">
        <f>IFERROR(MATCH(MASTER!$A1382,'BUMA MAIN'!H:H,FALSE),4952)</f>
        <v>4952</v>
      </c>
      <c r="K1382" s="32" t="str">
        <f t="shared" ca="1" si="462"/>
        <v>-</v>
      </c>
      <c r="L1382" s="33" t="str">
        <f t="shared" ca="1" si="463"/>
        <v>-</v>
      </c>
      <c r="M1382" s="33" t="str">
        <f t="shared" ca="1" si="464"/>
        <v>-</v>
      </c>
      <c r="N1382" s="33" t="str">
        <f t="shared" ca="1" si="465"/>
        <v>-</v>
      </c>
      <c r="O1382" s="33" t="str">
        <f t="shared" ca="1" si="466"/>
        <v>-</v>
      </c>
      <c r="P1382" s="33" t="str">
        <f t="shared" ca="1" si="467"/>
        <v>-</v>
      </c>
      <c r="Q1382" s="33" t="str">
        <f t="shared" ca="1" si="468"/>
        <v>-</v>
      </c>
      <c r="R1382" s="34" t="str">
        <f t="shared" ca="1" si="469"/>
        <v>-</v>
      </c>
      <c r="S1382" s="2">
        <f>IFERROR(MATCH(MASTER!$A1382,'BUMA ALT'!H:H,FALSE),4952)</f>
        <v>4952</v>
      </c>
      <c r="T1382" s="5" t="str">
        <f t="shared" ca="1" si="476"/>
        <v>-</v>
      </c>
      <c r="U1382" s="51" t="str">
        <f t="shared" ca="1" si="477"/>
        <v>-</v>
      </c>
      <c r="V1382" s="51" t="str">
        <f t="shared" ca="1" si="478"/>
        <v>-</v>
      </c>
      <c r="W1382" s="51" t="str">
        <f t="shared" ca="1" si="479"/>
        <v>-</v>
      </c>
      <c r="X1382" s="51" t="str">
        <f t="shared" ca="1" si="480"/>
        <v>-</v>
      </c>
      <c r="Y1382" s="51" t="str">
        <f t="shared" ca="1" si="481"/>
        <v>-</v>
      </c>
      <c r="Z1382" s="51" t="str">
        <f t="shared" ca="1" si="482"/>
        <v>-</v>
      </c>
      <c r="AA1382" s="6" t="str">
        <f t="shared" ca="1" si="483"/>
        <v>-</v>
      </c>
    </row>
    <row r="1383" spans="1:27" x14ac:dyDescent="0.25">
      <c r="A1383" s="9" t="s">
        <v>1879</v>
      </c>
      <c r="B1383" s="10" t="str">
        <f t="shared" si="470"/>
        <v>CLOUD</v>
      </c>
      <c r="C1383" s="2">
        <f>IFERROR(MATCH(MASTER!$A1383,'DJ PUBLISHING'!A:A,FALSE),1393)</f>
        <v>1393</v>
      </c>
      <c r="D1383" s="5" t="str">
        <f t="shared" ca="1" si="471"/>
        <v>-</v>
      </c>
      <c r="E1383" s="6" t="str">
        <f t="shared" ca="1" si="472"/>
        <v>-</v>
      </c>
      <c r="F1383" s="2">
        <f>IFERROR(MATCH(MASTER!$A1383,CLOUD!B:B,FALSE),1965)</f>
        <v>1127</v>
      </c>
      <c r="G1383" s="17">
        <f t="shared" ca="1" si="473"/>
        <v>68802</v>
      </c>
      <c r="H1383" s="18" t="str">
        <f t="shared" ca="1" si="474"/>
        <v>NEXT DIMENSIONAL WORLD</v>
      </c>
      <c r="I1383" s="19" t="str">
        <f t="shared" ca="1" si="475"/>
        <v>DUTRIEUX</v>
      </c>
      <c r="J1383" s="2">
        <f>IFERROR(MATCH(MASTER!$A1383,'BUMA MAIN'!H:H,FALSE),4952)</f>
        <v>4952</v>
      </c>
      <c r="K1383" s="32" t="str">
        <f t="shared" ca="1" si="462"/>
        <v>-</v>
      </c>
      <c r="L1383" s="33" t="str">
        <f t="shared" ca="1" si="463"/>
        <v>-</v>
      </c>
      <c r="M1383" s="33" t="str">
        <f t="shared" ca="1" si="464"/>
        <v>-</v>
      </c>
      <c r="N1383" s="33" t="str">
        <f t="shared" ca="1" si="465"/>
        <v>-</v>
      </c>
      <c r="O1383" s="33" t="str">
        <f t="shared" ca="1" si="466"/>
        <v>-</v>
      </c>
      <c r="P1383" s="33" t="str">
        <f t="shared" ca="1" si="467"/>
        <v>-</v>
      </c>
      <c r="Q1383" s="33" t="str">
        <f t="shared" ca="1" si="468"/>
        <v>-</v>
      </c>
      <c r="R1383" s="34" t="str">
        <f t="shared" ca="1" si="469"/>
        <v>-</v>
      </c>
      <c r="S1383" s="2">
        <f>IFERROR(MATCH(MASTER!$A1383,'BUMA ALT'!H:H,FALSE),4952)</f>
        <v>4952</v>
      </c>
      <c r="T1383" s="5" t="str">
        <f t="shared" ca="1" si="476"/>
        <v>-</v>
      </c>
      <c r="U1383" s="51" t="str">
        <f t="shared" ca="1" si="477"/>
        <v>-</v>
      </c>
      <c r="V1383" s="51" t="str">
        <f t="shared" ca="1" si="478"/>
        <v>-</v>
      </c>
      <c r="W1383" s="51" t="str">
        <f t="shared" ca="1" si="479"/>
        <v>-</v>
      </c>
      <c r="X1383" s="51" t="str">
        <f t="shared" ca="1" si="480"/>
        <v>-</v>
      </c>
      <c r="Y1383" s="51" t="str">
        <f t="shared" ca="1" si="481"/>
        <v>-</v>
      </c>
      <c r="Z1383" s="51" t="str">
        <f t="shared" ca="1" si="482"/>
        <v>-</v>
      </c>
      <c r="AA1383" s="6" t="str">
        <f t="shared" ca="1" si="483"/>
        <v>-</v>
      </c>
    </row>
    <row r="1384" spans="1:27" x14ac:dyDescent="0.25">
      <c r="A1384" s="9" t="s">
        <v>1880</v>
      </c>
      <c r="B1384" s="10" t="str">
        <f t="shared" si="470"/>
        <v>DJ PUBLISHING, CLOUD</v>
      </c>
      <c r="C1384" s="2">
        <f>IFERROR(MATCH(MASTER!$A1384,'DJ PUBLISHING'!A:A,FALSE),1393)</f>
        <v>1184</v>
      </c>
      <c r="D1384" s="5" t="str">
        <f t="shared" ca="1" si="471"/>
        <v>NIGHT</v>
      </c>
      <c r="E1384" s="6" t="str">
        <f t="shared" ca="1" si="472"/>
        <v>ITALIAN HARDSTYLE</v>
      </c>
      <c r="F1384" s="2">
        <f>IFERROR(MATCH(MASTER!$A1384,CLOUD!B:B,FALSE),1965)</f>
        <v>1128</v>
      </c>
      <c r="G1384" s="17">
        <f t="shared" ca="1" si="473"/>
        <v>81895</v>
      </c>
      <c r="H1384" s="18" t="str">
        <f t="shared" ca="1" si="474"/>
        <v>NIGHT</v>
      </c>
      <c r="I1384" s="19" t="str">
        <f t="shared" ca="1" si="475"/>
        <v>VISIBELLI</v>
      </c>
      <c r="J1384" s="2">
        <f>IFERROR(MATCH(MASTER!$A1384,'BUMA MAIN'!H:H,FALSE),4952)</f>
        <v>4952</v>
      </c>
      <c r="K1384" s="32" t="str">
        <f t="shared" ca="1" si="462"/>
        <v>-</v>
      </c>
      <c r="L1384" s="33" t="str">
        <f t="shared" ca="1" si="463"/>
        <v>-</v>
      </c>
      <c r="M1384" s="33" t="str">
        <f t="shared" ca="1" si="464"/>
        <v>-</v>
      </c>
      <c r="N1384" s="33" t="str">
        <f t="shared" ca="1" si="465"/>
        <v>-</v>
      </c>
      <c r="O1384" s="33" t="str">
        <f t="shared" ca="1" si="466"/>
        <v>-</v>
      </c>
      <c r="P1384" s="33" t="str">
        <f t="shared" ca="1" si="467"/>
        <v>-</v>
      </c>
      <c r="Q1384" s="33" t="str">
        <f t="shared" ca="1" si="468"/>
        <v>-</v>
      </c>
      <c r="R1384" s="34" t="str">
        <f t="shared" ca="1" si="469"/>
        <v>-</v>
      </c>
      <c r="S1384" s="2">
        <f>IFERROR(MATCH(MASTER!$A1384,'BUMA ALT'!H:H,FALSE),4952)</f>
        <v>4952</v>
      </c>
      <c r="T1384" s="5" t="str">
        <f t="shared" ca="1" si="476"/>
        <v>-</v>
      </c>
      <c r="U1384" s="51" t="str">
        <f t="shared" ca="1" si="477"/>
        <v>-</v>
      </c>
      <c r="V1384" s="51" t="str">
        <f t="shared" ca="1" si="478"/>
        <v>-</v>
      </c>
      <c r="W1384" s="51" t="str">
        <f t="shared" ca="1" si="479"/>
        <v>-</v>
      </c>
      <c r="X1384" s="51" t="str">
        <f t="shared" ca="1" si="480"/>
        <v>-</v>
      </c>
      <c r="Y1384" s="51" t="str">
        <f t="shared" ca="1" si="481"/>
        <v>-</v>
      </c>
      <c r="Z1384" s="51" t="str">
        <f t="shared" ca="1" si="482"/>
        <v>-</v>
      </c>
      <c r="AA1384" s="6" t="str">
        <f t="shared" ca="1" si="483"/>
        <v>-</v>
      </c>
    </row>
    <row r="1385" spans="1:27" x14ac:dyDescent="0.25">
      <c r="A1385" s="9" t="s">
        <v>259</v>
      </c>
      <c r="B1385" s="10" t="str">
        <f t="shared" si="470"/>
        <v>CLOUD, BUMA MAIN</v>
      </c>
      <c r="C1385" s="2">
        <f>IFERROR(MATCH(MASTER!$A1385,'DJ PUBLISHING'!A:A,FALSE),1393)</f>
        <v>1393</v>
      </c>
      <c r="D1385" s="5" t="str">
        <f t="shared" ca="1" si="471"/>
        <v>-</v>
      </c>
      <c r="E1385" s="6" t="str">
        <f t="shared" ca="1" si="472"/>
        <v>-</v>
      </c>
      <c r="F1385" s="2">
        <f>IFERROR(MATCH(MASTER!$A1385,CLOUD!B:B,FALSE),1965)</f>
        <v>1129</v>
      </c>
      <c r="G1385" s="17">
        <f t="shared" ca="1" si="473"/>
        <v>84059</v>
      </c>
      <c r="H1385" s="18" t="str">
        <f t="shared" ca="1" si="474"/>
        <v>NIGHT ESCAPE</v>
      </c>
      <c r="I1385" s="19" t="str">
        <f t="shared" ca="1" si="475"/>
        <v>AANDEWIEL</v>
      </c>
      <c r="J1385" s="2">
        <f>IFERROR(MATCH(MASTER!$A1385,'BUMA MAIN'!H:H,FALSE),4952)</f>
        <v>278</v>
      </c>
      <c r="K1385" s="32" t="str">
        <f t="shared" ca="1" si="462"/>
        <v>NIGHT ESCAPE</v>
      </c>
      <c r="L1385" s="33">
        <f t="shared" ca="1" si="463"/>
        <v>1351244</v>
      </c>
      <c r="M1385" s="33" t="str">
        <f t="shared" ca="1" si="464"/>
        <v>I-002289736-3</v>
      </c>
      <c r="N1385" s="33">
        <f t="shared" ca="1" si="465"/>
        <v>472380650</v>
      </c>
      <c r="O1385" s="33" t="str">
        <f t="shared" ca="1" si="466"/>
        <v>DJ PUBLISHING</v>
      </c>
      <c r="P1385" s="33">
        <f t="shared" ca="1" si="467"/>
        <v>11455737</v>
      </c>
      <c r="Q1385" s="33">
        <f t="shared" ca="1" si="468"/>
        <v>40980</v>
      </c>
      <c r="R1385" s="34" t="str">
        <f t="shared" ca="1" si="469"/>
        <v>W-004973496</v>
      </c>
      <c r="S1385" s="2">
        <f>IFERROR(MATCH(MASTER!$A1385,'BUMA ALT'!H:H,FALSE),4952)</f>
        <v>4952</v>
      </c>
      <c r="T1385" s="5" t="str">
        <f t="shared" ca="1" si="476"/>
        <v>-</v>
      </c>
      <c r="U1385" s="51" t="str">
        <f t="shared" ca="1" si="477"/>
        <v>-</v>
      </c>
      <c r="V1385" s="51" t="str">
        <f t="shared" ca="1" si="478"/>
        <v>-</v>
      </c>
      <c r="W1385" s="51" t="str">
        <f t="shared" ca="1" si="479"/>
        <v>-</v>
      </c>
      <c r="X1385" s="51" t="str">
        <f t="shared" ca="1" si="480"/>
        <v>-</v>
      </c>
      <c r="Y1385" s="51" t="str">
        <f t="shared" ca="1" si="481"/>
        <v>-</v>
      </c>
      <c r="Z1385" s="51" t="str">
        <f t="shared" ca="1" si="482"/>
        <v>-</v>
      </c>
      <c r="AA1385" s="6" t="str">
        <f t="shared" ca="1" si="483"/>
        <v>-</v>
      </c>
    </row>
    <row r="1386" spans="1:27" x14ac:dyDescent="0.25">
      <c r="A1386" s="9" t="s">
        <v>1881</v>
      </c>
      <c r="B1386" s="10" t="str">
        <f t="shared" si="470"/>
        <v>DJ PUBLISHING, CLOUD</v>
      </c>
      <c r="C1386" s="2">
        <f>IFERROR(MATCH(MASTER!$A1386,'DJ PUBLISHING'!A:A,FALSE),1393)</f>
        <v>1003</v>
      </c>
      <c r="D1386" s="5" t="str">
        <f t="shared" ca="1" si="471"/>
        <v>NIGHTMARE</v>
      </c>
      <c r="E1386" s="6" t="str">
        <f t="shared" ca="1" si="472"/>
        <v>A2 Records</v>
      </c>
      <c r="F1386" s="2">
        <f>IFERROR(MATCH(MASTER!$A1386,CLOUD!B:B,FALSE),1965)</f>
        <v>1130</v>
      </c>
      <c r="G1386" s="17">
        <f t="shared" ca="1" si="473"/>
        <v>1125</v>
      </c>
      <c r="H1386" s="18" t="str">
        <f t="shared" ca="1" si="474"/>
        <v>NIGHTMARE</v>
      </c>
      <c r="I1386" s="19" t="str">
        <f t="shared" ca="1" si="475"/>
        <v>DUTRIEUX/WERVER</v>
      </c>
      <c r="J1386" s="2">
        <f>IFERROR(MATCH(MASTER!$A1386,'BUMA MAIN'!H:H,FALSE),4952)</f>
        <v>4952</v>
      </c>
      <c r="K1386" s="32" t="str">
        <f t="shared" ca="1" si="462"/>
        <v>-</v>
      </c>
      <c r="L1386" s="33" t="str">
        <f t="shared" ca="1" si="463"/>
        <v>-</v>
      </c>
      <c r="M1386" s="33" t="str">
        <f t="shared" ca="1" si="464"/>
        <v>-</v>
      </c>
      <c r="N1386" s="33" t="str">
        <f t="shared" ca="1" si="465"/>
        <v>-</v>
      </c>
      <c r="O1386" s="33" t="str">
        <f t="shared" ca="1" si="466"/>
        <v>-</v>
      </c>
      <c r="P1386" s="33" t="str">
        <f t="shared" ca="1" si="467"/>
        <v>-</v>
      </c>
      <c r="Q1386" s="33" t="str">
        <f t="shared" ca="1" si="468"/>
        <v>-</v>
      </c>
      <c r="R1386" s="34" t="str">
        <f t="shared" ca="1" si="469"/>
        <v>-</v>
      </c>
      <c r="S1386" s="2">
        <f>IFERROR(MATCH(MASTER!$A1386,'BUMA ALT'!H:H,FALSE),4952)</f>
        <v>4952</v>
      </c>
      <c r="T1386" s="5" t="str">
        <f t="shared" ca="1" si="476"/>
        <v>-</v>
      </c>
      <c r="U1386" s="51" t="str">
        <f t="shared" ca="1" si="477"/>
        <v>-</v>
      </c>
      <c r="V1386" s="51" t="str">
        <f t="shared" ca="1" si="478"/>
        <v>-</v>
      </c>
      <c r="W1386" s="51" t="str">
        <f t="shared" ca="1" si="479"/>
        <v>-</v>
      </c>
      <c r="X1386" s="51" t="str">
        <f t="shared" ca="1" si="480"/>
        <v>-</v>
      </c>
      <c r="Y1386" s="51" t="str">
        <f t="shared" ca="1" si="481"/>
        <v>-</v>
      </c>
      <c r="Z1386" s="51" t="str">
        <f t="shared" ca="1" si="482"/>
        <v>-</v>
      </c>
      <c r="AA1386" s="6" t="str">
        <f t="shared" ca="1" si="483"/>
        <v>-</v>
      </c>
    </row>
    <row r="1387" spans="1:27" x14ac:dyDescent="0.25">
      <c r="A1387" s="9" t="s">
        <v>801</v>
      </c>
      <c r="B1387" s="10" t="str">
        <f t="shared" si="470"/>
        <v>CLOUD, BUMA MAIN</v>
      </c>
      <c r="C1387" s="2">
        <f>IFERROR(MATCH(MASTER!$A1387,'DJ PUBLISHING'!A:A,FALSE),1393)</f>
        <v>1393</v>
      </c>
      <c r="D1387" s="5" t="str">
        <f t="shared" ca="1" si="471"/>
        <v>-</v>
      </c>
      <c r="E1387" s="6" t="str">
        <f t="shared" ca="1" si="472"/>
        <v>-</v>
      </c>
      <c r="F1387" s="2">
        <f>IFERROR(MATCH(MASTER!$A1387,CLOUD!B:B,FALSE),1965)</f>
        <v>1132</v>
      </c>
      <c r="G1387" s="17">
        <f t="shared" ca="1" si="473"/>
        <v>612931</v>
      </c>
      <c r="H1387" s="18" t="str">
        <f t="shared" ca="1" si="474"/>
        <v>NIGHTSHIFT</v>
      </c>
      <c r="I1387" s="19" t="str">
        <f t="shared" ca="1" si="475"/>
        <v>KROUWEL</v>
      </c>
      <c r="J1387" s="2">
        <f>IFERROR(MATCH(MASTER!$A1387,'BUMA MAIN'!H:H,FALSE),4952)</f>
        <v>822</v>
      </c>
      <c r="K1387" s="32" t="str">
        <f t="shared" ca="1" si="462"/>
        <v>NIGHTSHIFT</v>
      </c>
      <c r="L1387" s="33">
        <f t="shared" ca="1" si="463"/>
        <v>1351244</v>
      </c>
      <c r="M1387" s="33" t="str">
        <f t="shared" ca="1" si="464"/>
        <v>I-002289736-3</v>
      </c>
      <c r="N1387" s="33">
        <f t="shared" ca="1" si="465"/>
        <v>472380650</v>
      </c>
      <c r="O1387" s="33" t="str">
        <f t="shared" ca="1" si="466"/>
        <v>DJ PUBLISHING</v>
      </c>
      <c r="P1387" s="33">
        <f t="shared" ca="1" si="467"/>
        <v>11555770</v>
      </c>
      <c r="Q1387" s="33">
        <f t="shared" ca="1" si="468"/>
        <v>42360</v>
      </c>
      <c r="R1387" s="34" t="str">
        <f t="shared" ca="1" si="469"/>
        <v>W-010787073</v>
      </c>
      <c r="S1387" s="2">
        <f>IFERROR(MATCH(MASTER!$A1387,'BUMA ALT'!H:H,FALSE),4952)</f>
        <v>4952</v>
      </c>
      <c r="T1387" s="5" t="str">
        <f t="shared" ca="1" si="476"/>
        <v>-</v>
      </c>
      <c r="U1387" s="51" t="str">
        <f t="shared" ca="1" si="477"/>
        <v>-</v>
      </c>
      <c r="V1387" s="51" t="str">
        <f t="shared" ca="1" si="478"/>
        <v>-</v>
      </c>
      <c r="W1387" s="51" t="str">
        <f t="shared" ca="1" si="479"/>
        <v>-</v>
      </c>
      <c r="X1387" s="51" t="str">
        <f t="shared" ca="1" si="480"/>
        <v>-</v>
      </c>
      <c r="Y1387" s="51" t="str">
        <f t="shared" ca="1" si="481"/>
        <v>-</v>
      </c>
      <c r="Z1387" s="51" t="str">
        <f t="shared" ca="1" si="482"/>
        <v>-</v>
      </c>
      <c r="AA1387" s="6" t="str">
        <f t="shared" ca="1" si="483"/>
        <v>-</v>
      </c>
    </row>
    <row r="1388" spans="1:27" x14ac:dyDescent="0.25">
      <c r="A1388" s="9" t="s">
        <v>1882</v>
      </c>
      <c r="B1388" s="10" t="str">
        <f t="shared" si="470"/>
        <v>DJ PUBLISHING, CLOUD</v>
      </c>
      <c r="C1388" s="2">
        <f>IFERROR(MATCH(MASTER!$A1388,'DJ PUBLISHING'!A:A,FALSE),1393)</f>
        <v>1008</v>
      </c>
      <c r="D1388" s="5" t="str">
        <f t="shared" ca="1" si="471"/>
        <v>NIGHTWATCHERS</v>
      </c>
      <c r="E1388" s="6" t="str">
        <f t="shared" ca="1" si="472"/>
        <v>A2 Records</v>
      </c>
      <c r="F1388" s="2">
        <f>IFERROR(MATCH(MASTER!$A1388,CLOUD!B:B,FALSE),1965)</f>
        <v>1133</v>
      </c>
      <c r="G1388" s="17">
        <f t="shared" ca="1" si="473"/>
        <v>112830</v>
      </c>
      <c r="H1388" s="18" t="str">
        <f t="shared" ca="1" si="474"/>
        <v>NIGHTWATCHERS</v>
      </c>
      <c r="I1388" s="19" t="str">
        <f t="shared" ca="1" si="475"/>
        <v>ALMEIDA/HUGHES</v>
      </c>
      <c r="J1388" s="2">
        <f>IFERROR(MATCH(MASTER!$A1388,'BUMA MAIN'!H:H,FALSE),4952)</f>
        <v>4952</v>
      </c>
      <c r="K1388" s="32" t="str">
        <f t="shared" ca="1" si="462"/>
        <v>-</v>
      </c>
      <c r="L1388" s="33" t="str">
        <f t="shared" ca="1" si="463"/>
        <v>-</v>
      </c>
      <c r="M1388" s="33" t="str">
        <f t="shared" ca="1" si="464"/>
        <v>-</v>
      </c>
      <c r="N1388" s="33" t="str">
        <f t="shared" ca="1" si="465"/>
        <v>-</v>
      </c>
      <c r="O1388" s="33" t="str">
        <f t="shared" ca="1" si="466"/>
        <v>-</v>
      </c>
      <c r="P1388" s="33" t="str">
        <f t="shared" ca="1" si="467"/>
        <v>-</v>
      </c>
      <c r="Q1388" s="33" t="str">
        <f t="shared" ca="1" si="468"/>
        <v>-</v>
      </c>
      <c r="R1388" s="34" t="str">
        <f t="shared" ca="1" si="469"/>
        <v>-</v>
      </c>
      <c r="S1388" s="2">
        <f>IFERROR(MATCH(MASTER!$A1388,'BUMA ALT'!H:H,FALSE),4952)</f>
        <v>4952</v>
      </c>
      <c r="T1388" s="5" t="str">
        <f t="shared" ca="1" si="476"/>
        <v>-</v>
      </c>
      <c r="U1388" s="51" t="str">
        <f t="shared" ca="1" si="477"/>
        <v>-</v>
      </c>
      <c r="V1388" s="51" t="str">
        <f t="shared" ca="1" si="478"/>
        <v>-</v>
      </c>
      <c r="W1388" s="51" t="str">
        <f t="shared" ca="1" si="479"/>
        <v>-</v>
      </c>
      <c r="X1388" s="51" t="str">
        <f t="shared" ca="1" si="480"/>
        <v>-</v>
      </c>
      <c r="Y1388" s="51" t="str">
        <f t="shared" ca="1" si="481"/>
        <v>-</v>
      </c>
      <c r="Z1388" s="51" t="str">
        <f t="shared" ca="1" si="482"/>
        <v>-</v>
      </c>
      <c r="AA1388" s="6" t="str">
        <f t="shared" ca="1" si="483"/>
        <v>-</v>
      </c>
    </row>
    <row r="1389" spans="1:27" x14ac:dyDescent="0.25">
      <c r="A1389" s="9" t="s">
        <v>1883</v>
      </c>
      <c r="B1389" s="10" t="str">
        <f t="shared" si="470"/>
        <v>CLOUD</v>
      </c>
      <c r="C1389" s="2">
        <f>IFERROR(MATCH(MASTER!$A1389,'DJ PUBLISHING'!A:A,FALSE),1393)</f>
        <v>1393</v>
      </c>
      <c r="D1389" s="5" t="str">
        <f t="shared" ca="1" si="471"/>
        <v>-</v>
      </c>
      <c r="E1389" s="6" t="str">
        <f t="shared" ca="1" si="472"/>
        <v>-</v>
      </c>
      <c r="F1389" s="2">
        <f>IFERROR(MATCH(MASTER!$A1389,CLOUD!B:B,FALSE),1965)</f>
        <v>1134</v>
      </c>
      <c r="G1389" s="17">
        <f t="shared" ca="1" si="473"/>
        <v>2104</v>
      </c>
      <c r="H1389" s="18" t="str">
        <f t="shared" ca="1" si="474"/>
        <v>NIZE &amp; CLOSE</v>
      </c>
      <c r="I1389" s="19" t="str">
        <f t="shared" ca="1" si="475"/>
        <v>DUTRIEUX</v>
      </c>
      <c r="J1389" s="2">
        <f>IFERROR(MATCH(MASTER!$A1389,'BUMA MAIN'!H:H,FALSE),4952)</f>
        <v>4952</v>
      </c>
      <c r="K1389" s="32" t="str">
        <f t="shared" ca="1" si="462"/>
        <v>-</v>
      </c>
      <c r="L1389" s="33" t="str">
        <f t="shared" ca="1" si="463"/>
        <v>-</v>
      </c>
      <c r="M1389" s="33" t="str">
        <f t="shared" ca="1" si="464"/>
        <v>-</v>
      </c>
      <c r="N1389" s="33" t="str">
        <f t="shared" ca="1" si="465"/>
        <v>-</v>
      </c>
      <c r="O1389" s="33" t="str">
        <f t="shared" ca="1" si="466"/>
        <v>-</v>
      </c>
      <c r="P1389" s="33" t="str">
        <f t="shared" ca="1" si="467"/>
        <v>-</v>
      </c>
      <c r="Q1389" s="33" t="str">
        <f t="shared" ca="1" si="468"/>
        <v>-</v>
      </c>
      <c r="R1389" s="34" t="str">
        <f t="shared" ca="1" si="469"/>
        <v>-</v>
      </c>
      <c r="S1389" s="2">
        <f>IFERROR(MATCH(MASTER!$A1389,'BUMA ALT'!H:H,FALSE),4952)</f>
        <v>4952</v>
      </c>
      <c r="T1389" s="5" t="str">
        <f t="shared" ca="1" si="476"/>
        <v>-</v>
      </c>
      <c r="U1389" s="51" t="str">
        <f t="shared" ca="1" si="477"/>
        <v>-</v>
      </c>
      <c r="V1389" s="51" t="str">
        <f t="shared" ca="1" si="478"/>
        <v>-</v>
      </c>
      <c r="W1389" s="51" t="str">
        <f t="shared" ca="1" si="479"/>
        <v>-</v>
      </c>
      <c r="X1389" s="51" t="str">
        <f t="shared" ca="1" si="480"/>
        <v>-</v>
      </c>
      <c r="Y1389" s="51" t="str">
        <f t="shared" ca="1" si="481"/>
        <v>-</v>
      </c>
      <c r="Z1389" s="51" t="str">
        <f t="shared" ca="1" si="482"/>
        <v>-</v>
      </c>
      <c r="AA1389" s="6" t="str">
        <f t="shared" ca="1" si="483"/>
        <v>-</v>
      </c>
    </row>
    <row r="1390" spans="1:27" x14ac:dyDescent="0.25">
      <c r="A1390" s="9" t="s">
        <v>2620</v>
      </c>
      <c r="B1390" s="10" t="str">
        <f t="shared" si="470"/>
        <v>DJ PUBLISHING</v>
      </c>
      <c r="C1390" s="2">
        <f>IFERROR(MATCH(MASTER!$A1390,'DJ PUBLISHING'!A:A,FALSE),1393)</f>
        <v>19</v>
      </c>
      <c r="D1390" s="5" t="str">
        <f t="shared" ca="1" si="471"/>
        <v>NIZE &amp; CLOZE</v>
      </c>
      <c r="E1390" s="6" t="str">
        <f t="shared" ca="1" si="472"/>
        <v>Scantraxx</v>
      </c>
      <c r="F1390" s="2">
        <f>IFERROR(MATCH(MASTER!$A1390,CLOUD!B:B,FALSE),1965)</f>
        <v>1965</v>
      </c>
      <c r="G1390" s="17" t="str">
        <f t="shared" ca="1" si="473"/>
        <v>-</v>
      </c>
      <c r="H1390" s="18" t="str">
        <f t="shared" ca="1" si="474"/>
        <v>-</v>
      </c>
      <c r="I1390" s="19" t="str">
        <f t="shared" ca="1" si="475"/>
        <v>-</v>
      </c>
      <c r="J1390" s="2">
        <f>IFERROR(MATCH(MASTER!$A1390,'BUMA MAIN'!H:H,FALSE),4952)</f>
        <v>4952</v>
      </c>
      <c r="K1390" s="32" t="str">
        <f t="shared" ca="1" si="462"/>
        <v>-</v>
      </c>
      <c r="L1390" s="33" t="str">
        <f t="shared" ca="1" si="463"/>
        <v>-</v>
      </c>
      <c r="M1390" s="33" t="str">
        <f t="shared" ca="1" si="464"/>
        <v>-</v>
      </c>
      <c r="N1390" s="33" t="str">
        <f t="shared" ca="1" si="465"/>
        <v>-</v>
      </c>
      <c r="O1390" s="33" t="str">
        <f t="shared" ca="1" si="466"/>
        <v>-</v>
      </c>
      <c r="P1390" s="33" t="str">
        <f t="shared" ca="1" si="467"/>
        <v>-</v>
      </c>
      <c r="Q1390" s="33" t="str">
        <f t="shared" ca="1" si="468"/>
        <v>-</v>
      </c>
      <c r="R1390" s="34" t="str">
        <f t="shared" ca="1" si="469"/>
        <v>-</v>
      </c>
      <c r="S1390" s="2">
        <f>IFERROR(MATCH(MASTER!$A1390,'BUMA ALT'!H:H,FALSE),4952)</f>
        <v>4952</v>
      </c>
      <c r="T1390" s="5" t="str">
        <f t="shared" ca="1" si="476"/>
        <v>-</v>
      </c>
      <c r="U1390" s="51" t="str">
        <f t="shared" ca="1" si="477"/>
        <v>-</v>
      </c>
      <c r="V1390" s="51" t="str">
        <f t="shared" ca="1" si="478"/>
        <v>-</v>
      </c>
      <c r="W1390" s="51" t="str">
        <f t="shared" ca="1" si="479"/>
        <v>-</v>
      </c>
      <c r="X1390" s="51" t="str">
        <f t="shared" ca="1" si="480"/>
        <v>-</v>
      </c>
      <c r="Y1390" s="51" t="str">
        <f t="shared" ca="1" si="481"/>
        <v>-</v>
      </c>
      <c r="Z1390" s="51" t="str">
        <f t="shared" ca="1" si="482"/>
        <v>-</v>
      </c>
      <c r="AA1390" s="6" t="str">
        <f t="shared" ca="1" si="483"/>
        <v>-</v>
      </c>
    </row>
    <row r="1391" spans="1:27" x14ac:dyDescent="0.25">
      <c r="A1391" s="9" t="s">
        <v>2621</v>
      </c>
      <c r="B1391" s="10" t="str">
        <f t="shared" si="470"/>
        <v>DJ PUBLISHING</v>
      </c>
      <c r="C1391" s="2">
        <f>IFERROR(MATCH(MASTER!$A1391,'DJ PUBLISHING'!A:A,FALSE),1393)</f>
        <v>989</v>
      </c>
      <c r="D1391" s="5" t="str">
        <f t="shared" ca="1" si="471"/>
        <v>NO CURE</v>
      </c>
      <c r="E1391" s="6" t="str">
        <f t="shared" ca="1" si="472"/>
        <v>A2 Records</v>
      </c>
      <c r="F1391" s="2">
        <f>IFERROR(MATCH(MASTER!$A1391,CLOUD!B:B,FALSE),1965)</f>
        <v>1965</v>
      </c>
      <c r="G1391" s="17" t="str">
        <f t="shared" ca="1" si="473"/>
        <v>-</v>
      </c>
      <c r="H1391" s="18" t="str">
        <f t="shared" ca="1" si="474"/>
        <v>-</v>
      </c>
      <c r="I1391" s="19" t="str">
        <f t="shared" ca="1" si="475"/>
        <v>-</v>
      </c>
      <c r="J1391" s="2">
        <f>IFERROR(MATCH(MASTER!$A1391,'BUMA MAIN'!H:H,FALSE),4952)</f>
        <v>4952</v>
      </c>
      <c r="K1391" s="32" t="str">
        <f t="shared" ca="1" si="462"/>
        <v>-</v>
      </c>
      <c r="L1391" s="33" t="str">
        <f t="shared" ca="1" si="463"/>
        <v>-</v>
      </c>
      <c r="M1391" s="33" t="str">
        <f t="shared" ca="1" si="464"/>
        <v>-</v>
      </c>
      <c r="N1391" s="33" t="str">
        <f t="shared" ca="1" si="465"/>
        <v>-</v>
      </c>
      <c r="O1391" s="33" t="str">
        <f t="shared" ca="1" si="466"/>
        <v>-</v>
      </c>
      <c r="P1391" s="33" t="str">
        <f t="shared" ca="1" si="467"/>
        <v>-</v>
      </c>
      <c r="Q1391" s="33" t="str">
        <f t="shared" ca="1" si="468"/>
        <v>-</v>
      </c>
      <c r="R1391" s="34" t="str">
        <f t="shared" ca="1" si="469"/>
        <v>-</v>
      </c>
      <c r="S1391" s="2">
        <f>IFERROR(MATCH(MASTER!$A1391,'BUMA ALT'!H:H,FALSE),4952)</f>
        <v>4952</v>
      </c>
      <c r="T1391" s="5" t="str">
        <f t="shared" ca="1" si="476"/>
        <v>-</v>
      </c>
      <c r="U1391" s="51" t="str">
        <f t="shared" ca="1" si="477"/>
        <v>-</v>
      </c>
      <c r="V1391" s="51" t="str">
        <f t="shared" ca="1" si="478"/>
        <v>-</v>
      </c>
      <c r="W1391" s="51" t="str">
        <f t="shared" ca="1" si="479"/>
        <v>-</v>
      </c>
      <c r="X1391" s="51" t="str">
        <f t="shared" ca="1" si="480"/>
        <v>-</v>
      </c>
      <c r="Y1391" s="51" t="str">
        <f t="shared" ca="1" si="481"/>
        <v>-</v>
      </c>
      <c r="Z1391" s="51" t="str">
        <f t="shared" ca="1" si="482"/>
        <v>-</v>
      </c>
      <c r="AA1391" s="6" t="str">
        <f t="shared" ca="1" si="483"/>
        <v>-</v>
      </c>
    </row>
    <row r="1392" spans="1:27" x14ac:dyDescent="0.25">
      <c r="A1392" s="9" t="s">
        <v>865</v>
      </c>
      <c r="B1392" s="10" t="str">
        <f t="shared" si="470"/>
        <v>DJ PUBLISHING, CLOUD, BUMA MAIN</v>
      </c>
      <c r="C1392" s="2">
        <f>IFERROR(MATCH(MASTER!$A1392,'DJ PUBLISHING'!A:A,FALSE),1393)</f>
        <v>842</v>
      </c>
      <c r="D1392" s="5" t="str">
        <f t="shared" ca="1" si="471"/>
        <v>NO MORE TEARS</v>
      </c>
      <c r="E1392" s="6" t="str">
        <f t="shared" ca="1" si="472"/>
        <v>X-BONE</v>
      </c>
      <c r="F1392" s="2">
        <f>IFERROR(MATCH(MASTER!$A1392,CLOUD!B:B,FALSE),1965)</f>
        <v>1135</v>
      </c>
      <c r="G1392" s="17">
        <f t="shared" ca="1" si="473"/>
        <v>635998</v>
      </c>
      <c r="H1392" s="18" t="str">
        <f t="shared" ca="1" si="474"/>
        <v>NO MORE TEARS</v>
      </c>
      <c r="I1392" s="19" t="str">
        <f t="shared" ca="1" si="475"/>
        <v>SELMI</v>
      </c>
      <c r="J1392" s="2">
        <f>IFERROR(MATCH(MASTER!$A1392,'BUMA MAIN'!H:H,FALSE),4952)</f>
        <v>887</v>
      </c>
      <c r="K1392" s="32" t="str">
        <f t="shared" ca="1" si="462"/>
        <v>NO MORE TEARS</v>
      </c>
      <c r="L1392" s="33">
        <f t="shared" ca="1" si="463"/>
        <v>1351244</v>
      </c>
      <c r="M1392" s="33" t="str">
        <f t="shared" ca="1" si="464"/>
        <v>I-002289736-3</v>
      </c>
      <c r="N1392" s="33">
        <f t="shared" ca="1" si="465"/>
        <v>472380650</v>
      </c>
      <c r="O1392" s="33" t="str">
        <f t="shared" ca="1" si="466"/>
        <v>DJ PUBLISHING</v>
      </c>
      <c r="P1392" s="33">
        <f t="shared" ca="1" si="467"/>
        <v>11555770</v>
      </c>
      <c r="Q1392" s="33">
        <f t="shared" ca="1" si="468"/>
        <v>42360</v>
      </c>
      <c r="R1392" s="34" t="str">
        <f t="shared" ca="1" si="469"/>
        <v>W-010787063</v>
      </c>
      <c r="S1392" s="2">
        <f>IFERROR(MATCH(MASTER!$A1392,'BUMA ALT'!H:H,FALSE),4952)</f>
        <v>4952</v>
      </c>
      <c r="T1392" s="5" t="str">
        <f t="shared" ca="1" si="476"/>
        <v>-</v>
      </c>
      <c r="U1392" s="51" t="str">
        <f t="shared" ca="1" si="477"/>
        <v>-</v>
      </c>
      <c r="V1392" s="51" t="str">
        <f t="shared" ca="1" si="478"/>
        <v>-</v>
      </c>
      <c r="W1392" s="51" t="str">
        <f t="shared" ca="1" si="479"/>
        <v>-</v>
      </c>
      <c r="X1392" s="51" t="str">
        <f t="shared" ca="1" si="480"/>
        <v>-</v>
      </c>
      <c r="Y1392" s="51" t="str">
        <f t="shared" ca="1" si="481"/>
        <v>-</v>
      </c>
      <c r="Z1392" s="51" t="str">
        <f t="shared" ca="1" si="482"/>
        <v>-</v>
      </c>
      <c r="AA1392" s="6" t="str">
        <f t="shared" ca="1" si="483"/>
        <v>-</v>
      </c>
    </row>
    <row r="1393" spans="1:27" x14ac:dyDescent="0.25">
      <c r="A1393" s="9" t="s">
        <v>1884</v>
      </c>
      <c r="B1393" s="10" t="str">
        <f t="shared" si="470"/>
        <v>CLOUD</v>
      </c>
      <c r="C1393" s="2">
        <f>IFERROR(MATCH(MASTER!$A1393,'DJ PUBLISHING'!A:A,FALSE),1393)</f>
        <v>1393</v>
      </c>
      <c r="D1393" s="5" t="str">
        <f t="shared" ca="1" si="471"/>
        <v>-</v>
      </c>
      <c r="E1393" s="6" t="str">
        <f t="shared" ca="1" si="472"/>
        <v>-</v>
      </c>
      <c r="F1393" s="2">
        <f>IFERROR(MATCH(MASTER!$A1393,CLOUD!B:B,FALSE),1965)</f>
        <v>1136</v>
      </c>
      <c r="G1393" s="17">
        <f t="shared" ca="1" si="473"/>
        <v>15466</v>
      </c>
      <c r="H1393" s="18" t="str">
        <f t="shared" ca="1" si="474"/>
        <v>NO NEW STYLE</v>
      </c>
      <c r="I1393" s="19" t="str">
        <f t="shared" ca="1" si="475"/>
        <v>ELKABAS</v>
      </c>
      <c r="J1393" s="2">
        <f>IFERROR(MATCH(MASTER!$A1393,'BUMA MAIN'!H:H,FALSE),4952)</f>
        <v>4952</v>
      </c>
      <c r="K1393" s="32" t="str">
        <f t="shared" ca="1" si="462"/>
        <v>-</v>
      </c>
      <c r="L1393" s="33" t="str">
        <f t="shared" ca="1" si="463"/>
        <v>-</v>
      </c>
      <c r="M1393" s="33" t="str">
        <f t="shared" ca="1" si="464"/>
        <v>-</v>
      </c>
      <c r="N1393" s="33" t="str">
        <f t="shared" ca="1" si="465"/>
        <v>-</v>
      </c>
      <c r="O1393" s="33" t="str">
        <f t="shared" ca="1" si="466"/>
        <v>-</v>
      </c>
      <c r="P1393" s="33" t="str">
        <f t="shared" ca="1" si="467"/>
        <v>-</v>
      </c>
      <c r="Q1393" s="33" t="str">
        <f t="shared" ca="1" si="468"/>
        <v>-</v>
      </c>
      <c r="R1393" s="34" t="str">
        <f t="shared" ca="1" si="469"/>
        <v>-</v>
      </c>
      <c r="S1393" s="2">
        <f>IFERROR(MATCH(MASTER!$A1393,'BUMA ALT'!H:H,FALSE),4952)</f>
        <v>4952</v>
      </c>
      <c r="T1393" s="5" t="str">
        <f t="shared" ca="1" si="476"/>
        <v>-</v>
      </c>
      <c r="U1393" s="51" t="str">
        <f t="shared" ca="1" si="477"/>
        <v>-</v>
      </c>
      <c r="V1393" s="51" t="str">
        <f t="shared" ca="1" si="478"/>
        <v>-</v>
      </c>
      <c r="W1393" s="51" t="str">
        <f t="shared" ca="1" si="479"/>
        <v>-</v>
      </c>
      <c r="X1393" s="51" t="str">
        <f t="shared" ca="1" si="480"/>
        <v>-</v>
      </c>
      <c r="Y1393" s="51" t="str">
        <f t="shared" ca="1" si="481"/>
        <v>-</v>
      </c>
      <c r="Z1393" s="51" t="str">
        <f t="shared" ca="1" si="482"/>
        <v>-</v>
      </c>
      <c r="AA1393" s="6" t="str">
        <f t="shared" ca="1" si="483"/>
        <v>-</v>
      </c>
    </row>
    <row r="1394" spans="1:27" x14ac:dyDescent="0.25">
      <c r="A1394" s="9" t="s">
        <v>1885</v>
      </c>
      <c r="B1394" s="10" t="str">
        <f t="shared" si="470"/>
        <v>CLOUD</v>
      </c>
      <c r="C1394" s="2">
        <f>IFERROR(MATCH(MASTER!$A1394,'DJ PUBLISHING'!A:A,FALSE),1393)</f>
        <v>1393</v>
      </c>
      <c r="D1394" s="5" t="str">
        <f t="shared" ca="1" si="471"/>
        <v>-</v>
      </c>
      <c r="E1394" s="6" t="str">
        <f t="shared" ca="1" si="472"/>
        <v>-</v>
      </c>
      <c r="F1394" s="2">
        <f>IFERROR(MATCH(MASTER!$A1394,CLOUD!B:B,FALSE),1965)</f>
        <v>1137</v>
      </c>
      <c r="G1394" s="17">
        <f t="shared" ca="1" si="473"/>
        <v>85984</v>
      </c>
      <c r="H1394" s="18" t="str">
        <f t="shared" ca="1" si="474"/>
        <v>NO NEWSTYLE</v>
      </c>
      <c r="I1394" s="19" t="str">
        <f t="shared" ca="1" si="475"/>
        <v>ELKABAS</v>
      </c>
      <c r="J1394" s="2">
        <f>IFERROR(MATCH(MASTER!$A1394,'BUMA MAIN'!H:H,FALSE),4952)</f>
        <v>4952</v>
      </c>
      <c r="K1394" s="32" t="str">
        <f t="shared" ca="1" si="462"/>
        <v>-</v>
      </c>
      <c r="L1394" s="33" t="str">
        <f t="shared" ca="1" si="463"/>
        <v>-</v>
      </c>
      <c r="M1394" s="33" t="str">
        <f t="shared" ca="1" si="464"/>
        <v>-</v>
      </c>
      <c r="N1394" s="33" t="str">
        <f t="shared" ca="1" si="465"/>
        <v>-</v>
      </c>
      <c r="O1394" s="33" t="str">
        <f t="shared" ca="1" si="466"/>
        <v>-</v>
      </c>
      <c r="P1394" s="33" t="str">
        <f t="shared" ca="1" si="467"/>
        <v>-</v>
      </c>
      <c r="Q1394" s="33" t="str">
        <f t="shared" ca="1" si="468"/>
        <v>-</v>
      </c>
      <c r="R1394" s="34" t="str">
        <f t="shared" ca="1" si="469"/>
        <v>-</v>
      </c>
      <c r="S1394" s="2">
        <f>IFERROR(MATCH(MASTER!$A1394,'BUMA ALT'!H:H,FALSE),4952)</f>
        <v>4952</v>
      </c>
      <c r="T1394" s="5" t="str">
        <f t="shared" ca="1" si="476"/>
        <v>-</v>
      </c>
      <c r="U1394" s="51" t="str">
        <f t="shared" ca="1" si="477"/>
        <v>-</v>
      </c>
      <c r="V1394" s="51" t="str">
        <f t="shared" ca="1" si="478"/>
        <v>-</v>
      </c>
      <c r="W1394" s="51" t="str">
        <f t="shared" ca="1" si="479"/>
        <v>-</v>
      </c>
      <c r="X1394" s="51" t="str">
        <f t="shared" ca="1" si="480"/>
        <v>-</v>
      </c>
      <c r="Y1394" s="51" t="str">
        <f t="shared" ca="1" si="481"/>
        <v>-</v>
      </c>
      <c r="Z1394" s="51" t="str">
        <f t="shared" ca="1" si="482"/>
        <v>-</v>
      </c>
      <c r="AA1394" s="6" t="str">
        <f t="shared" ca="1" si="483"/>
        <v>-</v>
      </c>
    </row>
    <row r="1395" spans="1:27" x14ac:dyDescent="0.25">
      <c r="A1395" s="9" t="s">
        <v>1886</v>
      </c>
      <c r="B1395" s="10" t="str">
        <f t="shared" si="470"/>
        <v>DJ PUBLISHING, CLOUD</v>
      </c>
      <c r="C1395" s="2">
        <f>IFERROR(MATCH(MASTER!$A1395,'DJ PUBLISHING'!A:A,FALSE),1393)</f>
        <v>1167</v>
      </c>
      <c r="D1395" s="5" t="str">
        <f t="shared" ca="1" si="471"/>
        <v>NO ONE EXCLUDED</v>
      </c>
      <c r="E1395" s="6" t="str">
        <f t="shared" ca="1" si="472"/>
        <v>ITALIAN HARDSTYLE</v>
      </c>
      <c r="F1395" s="2">
        <f>IFERROR(MATCH(MASTER!$A1395,CLOUD!B:B,FALSE),1965)</f>
        <v>1138</v>
      </c>
      <c r="G1395" s="17">
        <f t="shared" ca="1" si="473"/>
        <v>75040</v>
      </c>
      <c r="H1395" s="18" t="str">
        <f t="shared" ca="1" si="474"/>
        <v>NO ONE EXCLUDED</v>
      </c>
      <c r="I1395" s="19" t="str">
        <f t="shared" ca="1" si="475"/>
        <v>ROSCHINI/WITJES</v>
      </c>
      <c r="J1395" s="2">
        <f>IFERROR(MATCH(MASTER!$A1395,'BUMA MAIN'!H:H,FALSE),4952)</f>
        <v>4952</v>
      </c>
      <c r="K1395" s="32" t="str">
        <f t="shared" ca="1" si="462"/>
        <v>-</v>
      </c>
      <c r="L1395" s="33" t="str">
        <f t="shared" ca="1" si="463"/>
        <v>-</v>
      </c>
      <c r="M1395" s="33" t="str">
        <f t="shared" ca="1" si="464"/>
        <v>-</v>
      </c>
      <c r="N1395" s="33" t="str">
        <f t="shared" ca="1" si="465"/>
        <v>-</v>
      </c>
      <c r="O1395" s="33" t="str">
        <f t="shared" ca="1" si="466"/>
        <v>-</v>
      </c>
      <c r="P1395" s="33" t="str">
        <f t="shared" ca="1" si="467"/>
        <v>-</v>
      </c>
      <c r="Q1395" s="33" t="str">
        <f t="shared" ca="1" si="468"/>
        <v>-</v>
      </c>
      <c r="R1395" s="34" t="str">
        <f t="shared" ca="1" si="469"/>
        <v>-</v>
      </c>
      <c r="S1395" s="2">
        <f>IFERROR(MATCH(MASTER!$A1395,'BUMA ALT'!H:H,FALSE),4952)</f>
        <v>4952</v>
      </c>
      <c r="T1395" s="5" t="str">
        <f t="shared" ca="1" si="476"/>
        <v>-</v>
      </c>
      <c r="U1395" s="51" t="str">
        <f t="shared" ca="1" si="477"/>
        <v>-</v>
      </c>
      <c r="V1395" s="51" t="str">
        <f t="shared" ca="1" si="478"/>
        <v>-</v>
      </c>
      <c r="W1395" s="51" t="str">
        <f t="shared" ca="1" si="479"/>
        <v>-</v>
      </c>
      <c r="X1395" s="51" t="str">
        <f t="shared" ca="1" si="480"/>
        <v>-</v>
      </c>
      <c r="Y1395" s="51" t="str">
        <f t="shared" ca="1" si="481"/>
        <v>-</v>
      </c>
      <c r="Z1395" s="51" t="str">
        <f t="shared" ca="1" si="482"/>
        <v>-</v>
      </c>
      <c r="AA1395" s="6" t="str">
        <f t="shared" ca="1" si="483"/>
        <v>-</v>
      </c>
    </row>
    <row r="1396" spans="1:27" x14ac:dyDescent="0.25">
      <c r="A1396" s="9" t="s">
        <v>587</v>
      </c>
      <c r="B1396" s="10" t="str">
        <f t="shared" si="470"/>
        <v>DJ PUBLISHING, CLOUD, BUMA MAIN</v>
      </c>
      <c r="C1396" s="2">
        <f>IFERROR(MATCH(MASTER!$A1396,'DJ PUBLISHING'!A:A,FALSE),1393)</f>
        <v>1065</v>
      </c>
      <c r="D1396" s="5" t="str">
        <f t="shared" ca="1" si="471"/>
        <v>NO PAIN NO GAIN</v>
      </c>
      <c r="E1396" s="6" t="str">
        <f t="shared" ca="1" si="472"/>
        <v>A2 Records</v>
      </c>
      <c r="F1396" s="2">
        <f>IFERROR(MATCH(MASTER!$A1396,CLOUD!B:B,FALSE),1965)</f>
        <v>1139</v>
      </c>
      <c r="G1396" s="17">
        <f t="shared" ca="1" si="473"/>
        <v>465440</v>
      </c>
      <c r="H1396" s="18" t="str">
        <f t="shared" ca="1" si="474"/>
        <v>NO PAIN NO GAIN</v>
      </c>
      <c r="I1396" s="19" t="str">
        <f t="shared" ca="1" si="475"/>
        <v>MARIOTTI</v>
      </c>
      <c r="J1396" s="2">
        <f>IFERROR(MATCH(MASTER!$A1396,'BUMA MAIN'!H:H,FALSE),4952)</f>
        <v>606</v>
      </c>
      <c r="K1396" s="32" t="str">
        <f t="shared" ca="1" si="462"/>
        <v>NO PAIN NO GAIN</v>
      </c>
      <c r="L1396" s="33">
        <f t="shared" ca="1" si="463"/>
        <v>1351244</v>
      </c>
      <c r="M1396" s="33" t="str">
        <f t="shared" ca="1" si="464"/>
        <v>I-002289736-3</v>
      </c>
      <c r="N1396" s="33">
        <f t="shared" ca="1" si="465"/>
        <v>472380650</v>
      </c>
      <c r="O1396" s="33" t="str">
        <f t="shared" ca="1" si="466"/>
        <v>DJ PUBLISHING</v>
      </c>
      <c r="P1396" s="33">
        <f t="shared" ca="1" si="467"/>
        <v>11555158</v>
      </c>
      <c r="Q1396" s="33">
        <f t="shared" ca="1" si="468"/>
        <v>42352</v>
      </c>
      <c r="R1396" s="34" t="str">
        <f t="shared" ca="1" si="469"/>
        <v>W-010711160</v>
      </c>
      <c r="S1396" s="2">
        <f>IFERROR(MATCH(MASTER!$A1396,'BUMA ALT'!H:H,FALSE),4952)</f>
        <v>4952</v>
      </c>
      <c r="T1396" s="5" t="str">
        <f t="shared" ca="1" si="476"/>
        <v>-</v>
      </c>
      <c r="U1396" s="51" t="str">
        <f t="shared" ca="1" si="477"/>
        <v>-</v>
      </c>
      <c r="V1396" s="51" t="str">
        <f t="shared" ca="1" si="478"/>
        <v>-</v>
      </c>
      <c r="W1396" s="51" t="str">
        <f t="shared" ca="1" si="479"/>
        <v>-</v>
      </c>
      <c r="X1396" s="51" t="str">
        <f t="shared" ca="1" si="480"/>
        <v>-</v>
      </c>
      <c r="Y1396" s="51" t="str">
        <f t="shared" ca="1" si="481"/>
        <v>-</v>
      </c>
      <c r="Z1396" s="51" t="str">
        <f t="shared" ca="1" si="482"/>
        <v>-</v>
      </c>
      <c r="AA1396" s="6" t="str">
        <f t="shared" ca="1" si="483"/>
        <v>-</v>
      </c>
    </row>
    <row r="1397" spans="1:27" x14ac:dyDescent="0.25">
      <c r="A1397" s="9" t="s">
        <v>662</v>
      </c>
      <c r="B1397" s="10" t="str">
        <f t="shared" si="470"/>
        <v>DJ PUBLISHING, CLOUD, BUMA MAIN</v>
      </c>
      <c r="C1397" s="2">
        <f>IFERROR(MATCH(MASTER!$A1397,'DJ PUBLISHING'!A:A,FALSE),1393)</f>
        <v>777</v>
      </c>
      <c r="D1397" s="5" t="str">
        <f t="shared" ca="1" si="471"/>
        <v>NO REALITY</v>
      </c>
      <c r="E1397" s="6" t="str">
        <f t="shared" ca="1" si="472"/>
        <v>X-BONE</v>
      </c>
      <c r="F1397" s="2">
        <f>IFERROR(MATCH(MASTER!$A1397,CLOUD!B:B,FALSE),1965)</f>
        <v>1140</v>
      </c>
      <c r="G1397" s="17">
        <f t="shared" ca="1" si="473"/>
        <v>487232</v>
      </c>
      <c r="H1397" s="18" t="str">
        <f t="shared" ca="1" si="474"/>
        <v>NO REALITY</v>
      </c>
      <c r="I1397" s="19" t="str">
        <f t="shared" ca="1" si="475"/>
        <v>QUIROGA</v>
      </c>
      <c r="J1397" s="2">
        <f>IFERROR(MATCH(MASTER!$A1397,'BUMA MAIN'!H:H,FALSE),4952)</f>
        <v>681</v>
      </c>
      <c r="K1397" s="32" t="str">
        <f t="shared" ca="1" si="462"/>
        <v>NO REALITY</v>
      </c>
      <c r="L1397" s="33">
        <f t="shared" ca="1" si="463"/>
        <v>1351244</v>
      </c>
      <c r="M1397" s="33" t="str">
        <f t="shared" ca="1" si="464"/>
        <v>I-002289736-3</v>
      </c>
      <c r="N1397" s="33">
        <f t="shared" ca="1" si="465"/>
        <v>472380650</v>
      </c>
      <c r="O1397" s="33" t="str">
        <f t="shared" ca="1" si="466"/>
        <v>DJ PUBLISHING</v>
      </c>
      <c r="P1397" s="33">
        <f t="shared" ca="1" si="467"/>
        <v>11555770</v>
      </c>
      <c r="Q1397" s="33">
        <f t="shared" ca="1" si="468"/>
        <v>42360</v>
      </c>
      <c r="R1397" s="34" t="str">
        <f t="shared" ca="1" si="469"/>
        <v>W-010787027</v>
      </c>
      <c r="S1397" s="2">
        <f>IFERROR(MATCH(MASTER!$A1397,'BUMA ALT'!H:H,FALSE),4952)</f>
        <v>4952</v>
      </c>
      <c r="T1397" s="5" t="str">
        <f t="shared" ca="1" si="476"/>
        <v>-</v>
      </c>
      <c r="U1397" s="51" t="str">
        <f t="shared" ca="1" si="477"/>
        <v>-</v>
      </c>
      <c r="V1397" s="51" t="str">
        <f t="shared" ca="1" si="478"/>
        <v>-</v>
      </c>
      <c r="W1397" s="51" t="str">
        <f t="shared" ca="1" si="479"/>
        <v>-</v>
      </c>
      <c r="X1397" s="51" t="str">
        <f t="shared" ca="1" si="480"/>
        <v>-</v>
      </c>
      <c r="Y1397" s="51" t="str">
        <f t="shared" ca="1" si="481"/>
        <v>-</v>
      </c>
      <c r="Z1397" s="51" t="str">
        <f t="shared" ca="1" si="482"/>
        <v>-</v>
      </c>
      <c r="AA1397" s="6" t="str">
        <f t="shared" ca="1" si="483"/>
        <v>-</v>
      </c>
    </row>
    <row r="1398" spans="1:27" x14ac:dyDescent="0.25">
      <c r="A1398" s="9" t="s">
        <v>1888</v>
      </c>
      <c r="B1398" s="10" t="str">
        <f t="shared" si="470"/>
        <v>DJ PUBLISHING, CLOUD</v>
      </c>
      <c r="C1398" s="2">
        <f>IFERROR(MATCH(MASTER!$A1398,'DJ PUBLISHING'!A:A,FALSE),1393)</f>
        <v>375</v>
      </c>
      <c r="D1398" s="5" t="str">
        <f t="shared" ca="1" si="471"/>
        <v>NO REGRETS</v>
      </c>
      <c r="E1398" s="6" t="str">
        <f t="shared" ca="1" si="472"/>
        <v>Scantraxx Silver</v>
      </c>
      <c r="F1398" s="2">
        <f>IFERROR(MATCH(MASTER!$A1398,CLOUD!B:B,FALSE),1965)</f>
        <v>1141</v>
      </c>
      <c r="G1398" s="17">
        <f t="shared" ca="1" si="473"/>
        <v>53323</v>
      </c>
      <c r="H1398" s="18" t="str">
        <f t="shared" ca="1" si="474"/>
        <v>NO REGRETS</v>
      </c>
      <c r="I1398" s="19" t="str">
        <f t="shared" ca="1" si="475"/>
        <v>WITJES</v>
      </c>
      <c r="J1398" s="2">
        <f>IFERROR(MATCH(MASTER!$A1398,'BUMA MAIN'!H:H,FALSE),4952)</f>
        <v>4952</v>
      </c>
      <c r="K1398" s="32" t="str">
        <f t="shared" ca="1" si="462"/>
        <v>-</v>
      </c>
      <c r="L1398" s="33" t="str">
        <f t="shared" ca="1" si="463"/>
        <v>-</v>
      </c>
      <c r="M1398" s="33" t="str">
        <f t="shared" ca="1" si="464"/>
        <v>-</v>
      </c>
      <c r="N1398" s="33" t="str">
        <f t="shared" ca="1" si="465"/>
        <v>-</v>
      </c>
      <c r="O1398" s="33" t="str">
        <f t="shared" ca="1" si="466"/>
        <v>-</v>
      </c>
      <c r="P1398" s="33" t="str">
        <f t="shared" ca="1" si="467"/>
        <v>-</v>
      </c>
      <c r="Q1398" s="33" t="str">
        <f t="shared" ca="1" si="468"/>
        <v>-</v>
      </c>
      <c r="R1398" s="34" t="str">
        <f t="shared" ca="1" si="469"/>
        <v>-</v>
      </c>
      <c r="S1398" s="2">
        <f>IFERROR(MATCH(MASTER!$A1398,'BUMA ALT'!H:H,FALSE),4952)</f>
        <v>4952</v>
      </c>
      <c r="T1398" s="5" t="str">
        <f t="shared" ca="1" si="476"/>
        <v>-</v>
      </c>
      <c r="U1398" s="51" t="str">
        <f t="shared" ca="1" si="477"/>
        <v>-</v>
      </c>
      <c r="V1398" s="51" t="str">
        <f t="shared" ca="1" si="478"/>
        <v>-</v>
      </c>
      <c r="W1398" s="51" t="str">
        <f t="shared" ca="1" si="479"/>
        <v>-</v>
      </c>
      <c r="X1398" s="51" t="str">
        <f t="shared" ca="1" si="480"/>
        <v>-</v>
      </c>
      <c r="Y1398" s="51" t="str">
        <f t="shared" ca="1" si="481"/>
        <v>-</v>
      </c>
      <c r="Z1398" s="51" t="str">
        <f t="shared" ca="1" si="482"/>
        <v>-</v>
      </c>
      <c r="AA1398" s="6" t="str">
        <f t="shared" ca="1" si="483"/>
        <v>-</v>
      </c>
    </row>
    <row r="1399" spans="1:27" x14ac:dyDescent="0.25">
      <c r="A1399" s="9" t="s">
        <v>835</v>
      </c>
      <c r="B1399" s="10" t="str">
        <f t="shared" si="470"/>
        <v>DJ PUBLISHING, CLOUD, BUMA MAIN</v>
      </c>
      <c r="C1399" s="2">
        <f>IFERROR(MATCH(MASTER!$A1399,'DJ PUBLISHING'!A:A,FALSE),1393)</f>
        <v>305</v>
      </c>
      <c r="D1399" s="5" t="str">
        <f t="shared" ca="1" si="471"/>
        <v>NO STOPPING US!</v>
      </c>
      <c r="E1399" s="6" t="str">
        <f t="shared" ca="1" si="472"/>
        <v>Scantraxx</v>
      </c>
      <c r="F1399" s="2">
        <f>IFERROR(MATCH(MASTER!$A1399,CLOUD!B:B,FALSE),1965)</f>
        <v>1142</v>
      </c>
      <c r="G1399" s="17">
        <f t="shared" ca="1" si="473"/>
        <v>626262</v>
      </c>
      <c r="H1399" s="18" t="str">
        <f t="shared" ca="1" si="474"/>
        <v>NO STOPPING US!</v>
      </c>
      <c r="I1399" s="19" t="str">
        <f t="shared" ca="1" si="475"/>
        <v>ELKABAS/HANSEN</v>
      </c>
      <c r="J1399" s="2">
        <f>IFERROR(MATCH(MASTER!$A1399,'BUMA MAIN'!H:H,FALSE),4952)</f>
        <v>856</v>
      </c>
      <c r="K1399" s="32" t="str">
        <f t="shared" ca="1" si="462"/>
        <v>NO STOPPING US!</v>
      </c>
      <c r="L1399" s="33">
        <f t="shared" ca="1" si="463"/>
        <v>1351244</v>
      </c>
      <c r="M1399" s="33" t="str">
        <f t="shared" ca="1" si="464"/>
        <v>I-002289736-3</v>
      </c>
      <c r="N1399" s="33">
        <f t="shared" ca="1" si="465"/>
        <v>472380650</v>
      </c>
      <c r="O1399" s="33" t="str">
        <f t="shared" ca="1" si="466"/>
        <v>DJ PUBLISHING</v>
      </c>
      <c r="P1399" s="33">
        <f t="shared" ca="1" si="467"/>
        <v>11555770</v>
      </c>
      <c r="Q1399" s="33">
        <f t="shared" ca="1" si="468"/>
        <v>42360</v>
      </c>
      <c r="R1399" s="34" t="str">
        <f t="shared" ca="1" si="469"/>
        <v>W-010787057</v>
      </c>
      <c r="S1399" s="2">
        <f>IFERROR(MATCH(MASTER!$A1399,'BUMA ALT'!H:H,FALSE),4952)</f>
        <v>4952</v>
      </c>
      <c r="T1399" s="5" t="str">
        <f t="shared" ca="1" si="476"/>
        <v>-</v>
      </c>
      <c r="U1399" s="51" t="str">
        <f t="shared" ca="1" si="477"/>
        <v>-</v>
      </c>
      <c r="V1399" s="51" t="str">
        <f t="shared" ca="1" si="478"/>
        <v>-</v>
      </c>
      <c r="W1399" s="51" t="str">
        <f t="shared" ca="1" si="479"/>
        <v>-</v>
      </c>
      <c r="X1399" s="51" t="str">
        <f t="shared" ca="1" si="480"/>
        <v>-</v>
      </c>
      <c r="Y1399" s="51" t="str">
        <f t="shared" ca="1" si="481"/>
        <v>-</v>
      </c>
      <c r="Z1399" s="51" t="str">
        <f t="shared" ca="1" si="482"/>
        <v>-</v>
      </c>
      <c r="AA1399" s="6" t="str">
        <f t="shared" ca="1" si="483"/>
        <v>-</v>
      </c>
    </row>
    <row r="1400" spans="1:27" x14ac:dyDescent="0.25">
      <c r="A1400" s="9" t="s">
        <v>3865</v>
      </c>
      <c r="B1400" s="10" t="str">
        <f t="shared" si="470"/>
        <v>BUMA ALT</v>
      </c>
      <c r="C1400" s="2">
        <f>IFERROR(MATCH(MASTER!$A1400,'DJ PUBLISHING'!A:A,FALSE),1393)</f>
        <v>1393</v>
      </c>
      <c r="D1400" s="5" t="str">
        <f t="shared" ca="1" si="471"/>
        <v>-</v>
      </c>
      <c r="E1400" s="6" t="str">
        <f t="shared" ca="1" si="472"/>
        <v>-</v>
      </c>
      <c r="F1400" s="2">
        <f>IFERROR(MATCH(MASTER!$A1400,CLOUD!B:B,FALSE),1965)</f>
        <v>1965</v>
      </c>
      <c r="G1400" s="17" t="str">
        <f t="shared" ca="1" si="473"/>
        <v>-</v>
      </c>
      <c r="H1400" s="18" t="str">
        <f t="shared" ca="1" si="474"/>
        <v>-</v>
      </c>
      <c r="I1400" s="19" t="str">
        <f t="shared" ca="1" si="475"/>
        <v>-</v>
      </c>
      <c r="J1400" s="2">
        <f>IFERROR(MATCH(MASTER!$A1400,'BUMA MAIN'!H:H,FALSE),4952)</f>
        <v>4952</v>
      </c>
      <c r="K1400" s="32" t="str">
        <f t="shared" ca="1" si="462"/>
        <v>-</v>
      </c>
      <c r="L1400" s="33" t="str">
        <f t="shared" ca="1" si="463"/>
        <v>-</v>
      </c>
      <c r="M1400" s="33" t="str">
        <f t="shared" ca="1" si="464"/>
        <v>-</v>
      </c>
      <c r="N1400" s="33" t="str">
        <f t="shared" ca="1" si="465"/>
        <v>-</v>
      </c>
      <c r="O1400" s="33" t="str">
        <f t="shared" ca="1" si="466"/>
        <v>-</v>
      </c>
      <c r="P1400" s="33" t="str">
        <f t="shared" ca="1" si="467"/>
        <v>-</v>
      </c>
      <c r="Q1400" s="33" t="str">
        <f t="shared" ca="1" si="468"/>
        <v>-</v>
      </c>
      <c r="R1400" s="34" t="str">
        <f t="shared" ca="1" si="469"/>
        <v>-</v>
      </c>
      <c r="S1400" s="2">
        <f>IFERROR(MATCH(MASTER!$A1400,'BUMA ALT'!H:H,FALSE),4952)</f>
        <v>3847</v>
      </c>
      <c r="T1400" s="5" t="str">
        <f t="shared" ca="1" si="476"/>
        <v>NO STOPPING US! (RADIO EDIT)</v>
      </c>
      <c r="U1400" s="51">
        <f t="shared" ca="1" si="477"/>
        <v>1351244</v>
      </c>
      <c r="V1400" s="51" t="str">
        <f t="shared" ca="1" si="478"/>
        <v>I-002289736-3</v>
      </c>
      <c r="W1400" s="51">
        <f t="shared" ca="1" si="479"/>
        <v>472380650</v>
      </c>
      <c r="X1400" s="51" t="str">
        <f t="shared" ca="1" si="480"/>
        <v>DJ PUBLISHING</v>
      </c>
      <c r="Y1400" s="51">
        <f t="shared" ca="1" si="481"/>
        <v>11646132</v>
      </c>
      <c r="Z1400" s="51">
        <f t="shared" ca="1" si="482"/>
        <v>43536</v>
      </c>
      <c r="AA1400" s="6" t="str">
        <f t="shared" ca="1" si="483"/>
        <v>W-017789498</v>
      </c>
    </row>
    <row r="1401" spans="1:27" x14ac:dyDescent="0.25">
      <c r="A1401" s="9" t="s">
        <v>2622</v>
      </c>
      <c r="B1401" s="10" t="str">
        <f t="shared" si="470"/>
        <v>DJ PUBLISHING</v>
      </c>
      <c r="C1401" s="2">
        <f>IFERROR(MATCH(MASTER!$A1401,'DJ PUBLISHING'!A:A,FALSE),1393)</f>
        <v>977</v>
      </c>
      <c r="D1401" s="5" t="str">
        <f t="shared" ca="1" si="471"/>
        <v>NO TIME TO SLEEP</v>
      </c>
      <c r="E1401" s="6" t="str">
        <f t="shared" ca="1" si="472"/>
        <v>A2 Records</v>
      </c>
      <c r="F1401" s="2">
        <f>IFERROR(MATCH(MASTER!$A1401,CLOUD!B:B,FALSE),1965)</f>
        <v>1965</v>
      </c>
      <c r="G1401" s="17" t="str">
        <f t="shared" ca="1" si="473"/>
        <v>-</v>
      </c>
      <c r="H1401" s="18" t="str">
        <f t="shared" ca="1" si="474"/>
        <v>-</v>
      </c>
      <c r="I1401" s="19" t="str">
        <f t="shared" ca="1" si="475"/>
        <v>-</v>
      </c>
      <c r="J1401" s="2">
        <f>IFERROR(MATCH(MASTER!$A1401,'BUMA MAIN'!H:H,FALSE),4952)</f>
        <v>4952</v>
      </c>
      <c r="K1401" s="32" t="str">
        <f t="shared" ca="1" si="462"/>
        <v>-</v>
      </c>
      <c r="L1401" s="33" t="str">
        <f t="shared" ca="1" si="463"/>
        <v>-</v>
      </c>
      <c r="M1401" s="33" t="str">
        <f t="shared" ca="1" si="464"/>
        <v>-</v>
      </c>
      <c r="N1401" s="33" t="str">
        <f t="shared" ca="1" si="465"/>
        <v>-</v>
      </c>
      <c r="O1401" s="33" t="str">
        <f t="shared" ca="1" si="466"/>
        <v>-</v>
      </c>
      <c r="P1401" s="33" t="str">
        <f t="shared" ca="1" si="467"/>
        <v>-</v>
      </c>
      <c r="Q1401" s="33" t="str">
        <f t="shared" ca="1" si="468"/>
        <v>-</v>
      </c>
      <c r="R1401" s="34" t="str">
        <f t="shared" ca="1" si="469"/>
        <v>-</v>
      </c>
      <c r="S1401" s="2">
        <f>IFERROR(MATCH(MASTER!$A1401,'BUMA ALT'!H:H,FALSE),4952)</f>
        <v>4952</v>
      </c>
      <c r="T1401" s="5" t="str">
        <f t="shared" ca="1" si="476"/>
        <v>-</v>
      </c>
      <c r="U1401" s="51" t="str">
        <f t="shared" ca="1" si="477"/>
        <v>-</v>
      </c>
      <c r="V1401" s="51" t="str">
        <f t="shared" ca="1" si="478"/>
        <v>-</v>
      </c>
      <c r="W1401" s="51" t="str">
        <f t="shared" ca="1" si="479"/>
        <v>-</v>
      </c>
      <c r="X1401" s="51" t="str">
        <f t="shared" ca="1" si="480"/>
        <v>-</v>
      </c>
      <c r="Y1401" s="51" t="str">
        <f t="shared" ca="1" si="481"/>
        <v>-</v>
      </c>
      <c r="Z1401" s="51" t="str">
        <f t="shared" ca="1" si="482"/>
        <v>-</v>
      </c>
      <c r="AA1401" s="6" t="str">
        <f t="shared" ca="1" si="483"/>
        <v>-</v>
      </c>
    </row>
    <row r="1402" spans="1:27" x14ac:dyDescent="0.25">
      <c r="A1402" s="9" t="s">
        <v>2623</v>
      </c>
      <c r="B1402" s="10" t="str">
        <f t="shared" si="470"/>
        <v>DJ PUBLISHING</v>
      </c>
      <c r="C1402" s="2">
        <f>IFERROR(MATCH(MASTER!$A1402,'DJ PUBLISHING'!A:A,FALSE),1393)</f>
        <v>1379</v>
      </c>
      <c r="D1402" s="5" t="str">
        <f t="shared" ca="1" si="471"/>
        <v>NO TOMORROW</v>
      </c>
      <c r="E1402" s="6" t="str">
        <f t="shared" ca="1" si="472"/>
        <v>UNLEASHED RECORDS</v>
      </c>
      <c r="F1402" s="2">
        <f>IFERROR(MATCH(MASTER!$A1402,CLOUD!B:B,FALSE),1965)</f>
        <v>1965</v>
      </c>
      <c r="G1402" s="17" t="str">
        <f t="shared" ca="1" si="473"/>
        <v>-</v>
      </c>
      <c r="H1402" s="18" t="str">
        <f t="shared" ca="1" si="474"/>
        <v>-</v>
      </c>
      <c r="I1402" s="19" t="str">
        <f t="shared" ca="1" si="475"/>
        <v>-</v>
      </c>
      <c r="J1402" s="2">
        <f>IFERROR(MATCH(MASTER!$A1402,'BUMA MAIN'!H:H,FALSE),4952)</f>
        <v>4952</v>
      </c>
      <c r="K1402" s="32" t="str">
        <f t="shared" ca="1" si="462"/>
        <v>-</v>
      </c>
      <c r="L1402" s="33" t="str">
        <f t="shared" ca="1" si="463"/>
        <v>-</v>
      </c>
      <c r="M1402" s="33" t="str">
        <f t="shared" ca="1" si="464"/>
        <v>-</v>
      </c>
      <c r="N1402" s="33" t="str">
        <f t="shared" ca="1" si="465"/>
        <v>-</v>
      </c>
      <c r="O1402" s="33" t="str">
        <f t="shared" ca="1" si="466"/>
        <v>-</v>
      </c>
      <c r="P1402" s="33" t="str">
        <f t="shared" ca="1" si="467"/>
        <v>-</v>
      </c>
      <c r="Q1402" s="33" t="str">
        <f t="shared" ca="1" si="468"/>
        <v>-</v>
      </c>
      <c r="R1402" s="34" t="str">
        <f t="shared" ca="1" si="469"/>
        <v>-</v>
      </c>
      <c r="S1402" s="2">
        <f>IFERROR(MATCH(MASTER!$A1402,'BUMA ALT'!H:H,FALSE),4952)</f>
        <v>4952</v>
      </c>
      <c r="T1402" s="5" t="str">
        <f t="shared" ca="1" si="476"/>
        <v>-</v>
      </c>
      <c r="U1402" s="51" t="str">
        <f t="shared" ca="1" si="477"/>
        <v>-</v>
      </c>
      <c r="V1402" s="51" t="str">
        <f t="shared" ca="1" si="478"/>
        <v>-</v>
      </c>
      <c r="W1402" s="51" t="str">
        <f t="shared" ca="1" si="479"/>
        <v>-</v>
      </c>
      <c r="X1402" s="51" t="str">
        <f t="shared" ca="1" si="480"/>
        <v>-</v>
      </c>
      <c r="Y1402" s="51" t="str">
        <f t="shared" ca="1" si="481"/>
        <v>-</v>
      </c>
      <c r="Z1402" s="51" t="str">
        <f t="shared" ca="1" si="482"/>
        <v>-</v>
      </c>
      <c r="AA1402" s="6" t="str">
        <f t="shared" ca="1" si="483"/>
        <v>-</v>
      </c>
    </row>
    <row r="1403" spans="1:27" x14ac:dyDescent="0.25">
      <c r="A1403" s="9" t="s">
        <v>2624</v>
      </c>
      <c r="B1403" s="10" t="str">
        <f t="shared" si="470"/>
        <v>DJ PUBLISHING</v>
      </c>
      <c r="C1403" s="2">
        <f>IFERROR(MATCH(MASTER!$A1403,'DJ PUBLISHING'!A:A,FALSE),1393)</f>
        <v>819</v>
      </c>
      <c r="D1403" s="5" t="str">
        <f t="shared" ca="1" si="471"/>
        <v>NO WAINTIN'</v>
      </c>
      <c r="E1403" s="6" t="str">
        <f t="shared" ca="1" si="472"/>
        <v>X-BONE</v>
      </c>
      <c r="F1403" s="2">
        <f>IFERROR(MATCH(MASTER!$A1403,CLOUD!B:B,FALSE),1965)</f>
        <v>1965</v>
      </c>
      <c r="G1403" s="17" t="str">
        <f t="shared" ca="1" si="473"/>
        <v>-</v>
      </c>
      <c r="H1403" s="18" t="str">
        <f t="shared" ca="1" si="474"/>
        <v>-</v>
      </c>
      <c r="I1403" s="19" t="str">
        <f t="shared" ca="1" si="475"/>
        <v>-</v>
      </c>
      <c r="J1403" s="2">
        <f>IFERROR(MATCH(MASTER!$A1403,'BUMA MAIN'!H:H,FALSE),4952)</f>
        <v>4952</v>
      </c>
      <c r="K1403" s="32" t="str">
        <f t="shared" ca="1" si="462"/>
        <v>-</v>
      </c>
      <c r="L1403" s="33" t="str">
        <f t="shared" ca="1" si="463"/>
        <v>-</v>
      </c>
      <c r="M1403" s="33" t="str">
        <f t="shared" ca="1" si="464"/>
        <v>-</v>
      </c>
      <c r="N1403" s="33" t="str">
        <f t="shared" ca="1" si="465"/>
        <v>-</v>
      </c>
      <c r="O1403" s="33" t="str">
        <f t="shared" ca="1" si="466"/>
        <v>-</v>
      </c>
      <c r="P1403" s="33" t="str">
        <f t="shared" ca="1" si="467"/>
        <v>-</v>
      </c>
      <c r="Q1403" s="33" t="str">
        <f t="shared" ca="1" si="468"/>
        <v>-</v>
      </c>
      <c r="R1403" s="34" t="str">
        <f t="shared" ca="1" si="469"/>
        <v>-</v>
      </c>
      <c r="S1403" s="2">
        <f>IFERROR(MATCH(MASTER!$A1403,'BUMA ALT'!H:H,FALSE),4952)</f>
        <v>4952</v>
      </c>
      <c r="T1403" s="5" t="str">
        <f t="shared" ca="1" si="476"/>
        <v>-</v>
      </c>
      <c r="U1403" s="51" t="str">
        <f t="shared" ca="1" si="477"/>
        <v>-</v>
      </c>
      <c r="V1403" s="51" t="str">
        <f t="shared" ca="1" si="478"/>
        <v>-</v>
      </c>
      <c r="W1403" s="51" t="str">
        <f t="shared" ca="1" si="479"/>
        <v>-</v>
      </c>
      <c r="X1403" s="51" t="str">
        <f t="shared" ca="1" si="480"/>
        <v>-</v>
      </c>
      <c r="Y1403" s="51" t="str">
        <f t="shared" ca="1" si="481"/>
        <v>-</v>
      </c>
      <c r="Z1403" s="51" t="str">
        <f t="shared" ca="1" si="482"/>
        <v>-</v>
      </c>
      <c r="AA1403" s="6" t="str">
        <f t="shared" ca="1" si="483"/>
        <v>-</v>
      </c>
    </row>
    <row r="1404" spans="1:27" x14ac:dyDescent="0.25">
      <c r="A1404" s="9" t="s">
        <v>832</v>
      </c>
      <c r="B1404" s="10" t="str">
        <f t="shared" si="470"/>
        <v>CLOUD, BUMA MAIN</v>
      </c>
      <c r="C1404" s="2">
        <f>IFERROR(MATCH(MASTER!$A1404,'DJ PUBLISHING'!A:A,FALSE),1393)</f>
        <v>1393</v>
      </c>
      <c r="D1404" s="5" t="str">
        <f t="shared" ca="1" si="471"/>
        <v>-</v>
      </c>
      <c r="E1404" s="6" t="str">
        <f t="shared" ca="1" si="472"/>
        <v>-</v>
      </c>
      <c r="F1404" s="2">
        <f>IFERROR(MATCH(MASTER!$A1404,CLOUD!B:B,FALSE),1965)</f>
        <v>1143</v>
      </c>
      <c r="G1404" s="17">
        <f t="shared" ca="1" si="473"/>
        <v>624336</v>
      </c>
      <c r="H1404" s="18" t="str">
        <f t="shared" ca="1" si="474"/>
        <v>NO WAITIN'</v>
      </c>
      <c r="I1404" s="19" t="str">
        <f t="shared" ca="1" si="475"/>
        <v>IGOSHIN</v>
      </c>
      <c r="J1404" s="2">
        <f>IFERROR(MATCH(MASTER!$A1404,'BUMA MAIN'!H:H,FALSE),4952)</f>
        <v>853</v>
      </c>
      <c r="K1404" s="32" t="str">
        <f t="shared" ca="1" si="462"/>
        <v>NO WAITIN'</v>
      </c>
      <c r="L1404" s="33">
        <f t="shared" ca="1" si="463"/>
        <v>1351244</v>
      </c>
      <c r="M1404" s="33" t="str">
        <f t="shared" ca="1" si="464"/>
        <v>I-002289736-3</v>
      </c>
      <c r="N1404" s="33">
        <f t="shared" ca="1" si="465"/>
        <v>472380650</v>
      </c>
      <c r="O1404" s="33" t="str">
        <f t="shared" ca="1" si="466"/>
        <v>DJ PUBLISHING</v>
      </c>
      <c r="P1404" s="33">
        <f t="shared" ca="1" si="467"/>
        <v>11555770</v>
      </c>
      <c r="Q1404" s="33">
        <f t="shared" ca="1" si="468"/>
        <v>42360</v>
      </c>
      <c r="R1404" s="34" t="str">
        <f t="shared" ca="1" si="469"/>
        <v>W-010787047</v>
      </c>
      <c r="S1404" s="2">
        <f>IFERROR(MATCH(MASTER!$A1404,'BUMA ALT'!H:H,FALSE),4952)</f>
        <v>4952</v>
      </c>
      <c r="T1404" s="5" t="str">
        <f t="shared" ca="1" si="476"/>
        <v>-</v>
      </c>
      <c r="U1404" s="51" t="str">
        <f t="shared" ca="1" si="477"/>
        <v>-</v>
      </c>
      <c r="V1404" s="51" t="str">
        <f t="shared" ca="1" si="478"/>
        <v>-</v>
      </c>
      <c r="W1404" s="51" t="str">
        <f t="shared" ca="1" si="479"/>
        <v>-</v>
      </c>
      <c r="X1404" s="51" t="str">
        <f t="shared" ca="1" si="480"/>
        <v>-</v>
      </c>
      <c r="Y1404" s="51" t="str">
        <f t="shared" ca="1" si="481"/>
        <v>-</v>
      </c>
      <c r="Z1404" s="51" t="str">
        <f t="shared" ca="1" si="482"/>
        <v>-</v>
      </c>
      <c r="AA1404" s="6" t="str">
        <f t="shared" ca="1" si="483"/>
        <v>-</v>
      </c>
    </row>
    <row r="1405" spans="1:27" x14ac:dyDescent="0.25">
      <c r="A1405" s="9" t="s">
        <v>842</v>
      </c>
      <c r="B1405" s="10" t="str">
        <f t="shared" si="470"/>
        <v>DJ PUBLISHING, CLOUD, BUMA MAIN</v>
      </c>
      <c r="C1405" s="2">
        <f>IFERROR(MATCH(MASTER!$A1405,'DJ PUBLISHING'!A:A,FALSE),1393)</f>
        <v>1124</v>
      </c>
      <c r="D1405" s="5" t="str">
        <f t="shared" ca="1" si="471"/>
        <v>NOCTURNAL</v>
      </c>
      <c r="E1405" s="6" t="str">
        <f t="shared" ca="1" si="472"/>
        <v>A2 Records</v>
      </c>
      <c r="F1405" s="2">
        <f>IFERROR(MATCH(MASTER!$A1405,CLOUD!B:B,FALSE),1965)</f>
        <v>1144</v>
      </c>
      <c r="G1405" s="17">
        <f t="shared" ca="1" si="473"/>
        <v>626276</v>
      </c>
      <c r="H1405" s="18" t="str">
        <f t="shared" ca="1" si="474"/>
        <v>NOCTURNAL</v>
      </c>
      <c r="I1405" s="19" t="str">
        <f t="shared" ca="1" si="475"/>
        <v>SCHIE VAN /WILDENBERG DEN</v>
      </c>
      <c r="J1405" s="2">
        <f>IFERROR(MATCH(MASTER!$A1405,'BUMA MAIN'!H:H,FALSE),4952)</f>
        <v>863</v>
      </c>
      <c r="K1405" s="32" t="str">
        <f t="shared" ca="1" si="462"/>
        <v>NOCTURNAL</v>
      </c>
      <c r="L1405" s="33">
        <f t="shared" ca="1" si="463"/>
        <v>1351244</v>
      </c>
      <c r="M1405" s="33" t="str">
        <f t="shared" ca="1" si="464"/>
        <v>I-002289736-3</v>
      </c>
      <c r="N1405" s="33">
        <f t="shared" ca="1" si="465"/>
        <v>472380650</v>
      </c>
      <c r="O1405" s="33" t="str">
        <f t="shared" ca="1" si="466"/>
        <v>DJ PUBLISHING</v>
      </c>
      <c r="P1405" s="33">
        <f t="shared" ca="1" si="467"/>
        <v>11555770</v>
      </c>
      <c r="Q1405" s="33">
        <f t="shared" ca="1" si="468"/>
        <v>42360</v>
      </c>
      <c r="R1405" s="34" t="str">
        <f t="shared" ca="1" si="469"/>
        <v>W-010787083</v>
      </c>
      <c r="S1405" s="2">
        <f>IFERROR(MATCH(MASTER!$A1405,'BUMA ALT'!H:H,FALSE),4952)</f>
        <v>4952</v>
      </c>
      <c r="T1405" s="5" t="str">
        <f t="shared" ca="1" si="476"/>
        <v>-</v>
      </c>
      <c r="U1405" s="51" t="str">
        <f t="shared" ca="1" si="477"/>
        <v>-</v>
      </c>
      <c r="V1405" s="51" t="str">
        <f t="shared" ca="1" si="478"/>
        <v>-</v>
      </c>
      <c r="W1405" s="51" t="str">
        <f t="shared" ca="1" si="479"/>
        <v>-</v>
      </c>
      <c r="X1405" s="51" t="str">
        <f t="shared" ca="1" si="480"/>
        <v>-</v>
      </c>
      <c r="Y1405" s="51" t="str">
        <f t="shared" ca="1" si="481"/>
        <v>-</v>
      </c>
      <c r="Z1405" s="51" t="str">
        <f t="shared" ca="1" si="482"/>
        <v>-</v>
      </c>
      <c r="AA1405" s="6" t="str">
        <f t="shared" ca="1" si="483"/>
        <v>-</v>
      </c>
    </row>
    <row r="1406" spans="1:27" x14ac:dyDescent="0.25">
      <c r="A1406" s="9" t="s">
        <v>721</v>
      </c>
      <c r="B1406" s="10" t="str">
        <f t="shared" si="470"/>
        <v>CLOUD, BUMA MAIN</v>
      </c>
      <c r="C1406" s="2">
        <f>IFERROR(MATCH(MASTER!$A1406,'DJ PUBLISHING'!A:A,FALSE),1393)</f>
        <v>1393</v>
      </c>
      <c r="D1406" s="5" t="str">
        <f t="shared" ca="1" si="471"/>
        <v>-</v>
      </c>
      <c r="E1406" s="6" t="str">
        <f t="shared" ca="1" si="472"/>
        <v>-</v>
      </c>
      <c r="F1406" s="2">
        <f>IFERROR(MATCH(MASTER!$A1406,CLOUD!B:B,FALSE),1965)</f>
        <v>1145</v>
      </c>
      <c r="G1406" s="17">
        <f t="shared" ca="1" si="473"/>
        <v>537607</v>
      </c>
      <c r="H1406" s="18" t="str">
        <f t="shared" ca="1" si="474"/>
        <v>NOISE</v>
      </c>
      <c r="I1406" s="19" t="str">
        <f t="shared" ca="1" si="475"/>
        <v>BRANCO/HOLMES</v>
      </c>
      <c r="J1406" s="2">
        <f>IFERROR(MATCH(MASTER!$A1406,'BUMA MAIN'!H:H,FALSE),4952)</f>
        <v>741</v>
      </c>
      <c r="K1406" s="32" t="str">
        <f t="shared" ca="1" si="462"/>
        <v>NOISE</v>
      </c>
      <c r="L1406" s="33">
        <f t="shared" ca="1" si="463"/>
        <v>1351244</v>
      </c>
      <c r="M1406" s="33" t="str">
        <f t="shared" ca="1" si="464"/>
        <v>I-002289736-3</v>
      </c>
      <c r="N1406" s="33">
        <f t="shared" ca="1" si="465"/>
        <v>472380650</v>
      </c>
      <c r="O1406" s="33" t="str">
        <f t="shared" ca="1" si="466"/>
        <v>DJ PUBLISHING</v>
      </c>
      <c r="P1406" s="33">
        <f t="shared" ca="1" si="467"/>
        <v>11555770</v>
      </c>
      <c r="Q1406" s="33">
        <f t="shared" ca="1" si="468"/>
        <v>42360</v>
      </c>
      <c r="R1406" s="34" t="str">
        <f t="shared" ca="1" si="469"/>
        <v>W-010787029</v>
      </c>
      <c r="S1406" s="2">
        <f>IFERROR(MATCH(MASTER!$A1406,'BUMA ALT'!H:H,FALSE),4952)</f>
        <v>4952</v>
      </c>
      <c r="T1406" s="5" t="str">
        <f t="shared" ca="1" si="476"/>
        <v>-</v>
      </c>
      <c r="U1406" s="51" t="str">
        <f t="shared" ca="1" si="477"/>
        <v>-</v>
      </c>
      <c r="V1406" s="51" t="str">
        <f t="shared" ca="1" si="478"/>
        <v>-</v>
      </c>
      <c r="W1406" s="51" t="str">
        <f t="shared" ca="1" si="479"/>
        <v>-</v>
      </c>
      <c r="X1406" s="51" t="str">
        <f t="shared" ca="1" si="480"/>
        <v>-</v>
      </c>
      <c r="Y1406" s="51" t="str">
        <f t="shared" ca="1" si="481"/>
        <v>-</v>
      </c>
      <c r="Z1406" s="51" t="str">
        <f t="shared" ca="1" si="482"/>
        <v>-</v>
      </c>
      <c r="AA1406" s="6" t="str">
        <f t="shared" ca="1" si="483"/>
        <v>-</v>
      </c>
    </row>
    <row r="1407" spans="1:27" x14ac:dyDescent="0.25">
      <c r="A1407" s="9" t="s">
        <v>4156</v>
      </c>
      <c r="B1407" s="10" t="str">
        <f t="shared" si="470"/>
        <v>DJ PUBLISHING</v>
      </c>
      <c r="C1407" s="2">
        <f>IFERROR(MATCH(MASTER!$A1407,'DJ PUBLISHING'!A:A,FALSE),1393)</f>
        <v>334</v>
      </c>
      <c r="D1407" s="5" t="str">
        <f t="shared" ca="1" si="471"/>
        <v>NON-STOP</v>
      </c>
      <c r="E1407" s="6" t="str">
        <f t="shared" ca="1" si="472"/>
        <v>Scantraxx</v>
      </c>
      <c r="F1407" s="2">
        <f>IFERROR(MATCH(MASTER!$A1407,CLOUD!B:B,FALSE),1965)</f>
        <v>1965</v>
      </c>
      <c r="G1407" s="17" t="str">
        <f t="shared" ca="1" si="473"/>
        <v>-</v>
      </c>
      <c r="H1407" s="18" t="str">
        <f t="shared" ca="1" si="474"/>
        <v>-</v>
      </c>
      <c r="I1407" s="19" t="str">
        <f t="shared" ca="1" si="475"/>
        <v>-</v>
      </c>
      <c r="J1407" s="2">
        <f>IFERROR(MATCH(MASTER!$A1407,'BUMA MAIN'!H:H,FALSE),4952)</f>
        <v>4952</v>
      </c>
      <c r="K1407" s="32" t="str">
        <f t="shared" ca="1" si="462"/>
        <v>-</v>
      </c>
      <c r="L1407" s="33" t="str">
        <f t="shared" ca="1" si="463"/>
        <v>-</v>
      </c>
      <c r="M1407" s="33" t="str">
        <f t="shared" ca="1" si="464"/>
        <v>-</v>
      </c>
      <c r="N1407" s="33" t="str">
        <f t="shared" ca="1" si="465"/>
        <v>-</v>
      </c>
      <c r="O1407" s="33" t="str">
        <f t="shared" ca="1" si="466"/>
        <v>-</v>
      </c>
      <c r="P1407" s="33" t="str">
        <f t="shared" ca="1" si="467"/>
        <v>-</v>
      </c>
      <c r="Q1407" s="33" t="str">
        <f t="shared" ca="1" si="468"/>
        <v>-</v>
      </c>
      <c r="R1407" s="34" t="str">
        <f t="shared" ca="1" si="469"/>
        <v>-</v>
      </c>
      <c r="S1407" s="2">
        <f>IFERROR(MATCH(MASTER!$A1407,'BUMA ALT'!H:H,FALSE),4952)</f>
        <v>4952</v>
      </c>
      <c r="T1407" s="5" t="str">
        <f t="shared" ca="1" si="476"/>
        <v>-</v>
      </c>
      <c r="U1407" s="51" t="str">
        <f t="shared" ca="1" si="477"/>
        <v>-</v>
      </c>
      <c r="V1407" s="51" t="str">
        <f t="shared" ca="1" si="478"/>
        <v>-</v>
      </c>
      <c r="W1407" s="51" t="str">
        <f t="shared" ca="1" si="479"/>
        <v>-</v>
      </c>
      <c r="X1407" s="51" t="str">
        <f t="shared" ca="1" si="480"/>
        <v>-</v>
      </c>
      <c r="Y1407" s="51" t="str">
        <f t="shared" ca="1" si="481"/>
        <v>-</v>
      </c>
      <c r="Z1407" s="51" t="str">
        <f t="shared" ca="1" si="482"/>
        <v>-</v>
      </c>
      <c r="AA1407" s="6" t="str">
        <f t="shared" ca="1" si="483"/>
        <v>-</v>
      </c>
    </row>
    <row r="1408" spans="1:27" x14ac:dyDescent="0.25">
      <c r="A1408" s="9" t="s">
        <v>116</v>
      </c>
      <c r="B1408" s="10" t="str">
        <f t="shared" si="470"/>
        <v>DJ PUBLISHING, CLOUD, BUMA MAIN</v>
      </c>
      <c r="C1408" s="2">
        <f>IFERROR(MATCH(MASTER!$A1408,'DJ PUBLISHING'!A:A,FALSE),1393)</f>
        <v>601</v>
      </c>
      <c r="D1408" s="5" t="str">
        <f t="shared" ca="1" si="471"/>
        <v>NOSTALGIA</v>
      </c>
      <c r="E1408" s="6" t="str">
        <f t="shared" ca="1" si="472"/>
        <v>X-BONE</v>
      </c>
      <c r="F1408" s="2">
        <f>IFERROR(MATCH(MASTER!$A1408,CLOUD!B:B,FALSE),1965)</f>
        <v>1146</v>
      </c>
      <c r="G1408" s="17">
        <f t="shared" ca="1" si="473"/>
        <v>289319</v>
      </c>
      <c r="H1408" s="18" t="str">
        <f t="shared" ca="1" si="474"/>
        <v>NOSTALGIA</v>
      </c>
      <c r="I1408" s="19" t="str">
        <f t="shared" ca="1" si="475"/>
        <v>RAASING/TONI</v>
      </c>
      <c r="J1408" s="2">
        <f>IFERROR(MATCH(MASTER!$A1408,'BUMA MAIN'!H:H,FALSE),4952)</f>
        <v>135</v>
      </c>
      <c r="K1408" s="32" t="str">
        <f t="shared" ca="1" si="462"/>
        <v>NOSTALGIA</v>
      </c>
      <c r="L1408" s="33">
        <f t="shared" ca="1" si="463"/>
        <v>1351244</v>
      </c>
      <c r="M1408" s="33" t="str">
        <f t="shared" ca="1" si="464"/>
        <v>I-002289736-3</v>
      </c>
      <c r="N1408" s="33">
        <f t="shared" ca="1" si="465"/>
        <v>472380650</v>
      </c>
      <c r="O1408" s="33" t="str">
        <f t="shared" ca="1" si="466"/>
        <v>DJ PUBLISHING</v>
      </c>
      <c r="P1408" s="33">
        <f t="shared" ca="1" si="467"/>
        <v>4801076</v>
      </c>
      <c r="Q1408" s="33">
        <f t="shared" ca="1" si="468"/>
        <v>38832</v>
      </c>
      <c r="R1408" s="34" t="str">
        <f t="shared" ca="1" si="469"/>
        <v>W-004448947</v>
      </c>
      <c r="S1408" s="2">
        <f>IFERROR(MATCH(MASTER!$A1408,'BUMA ALT'!H:H,FALSE),4952)</f>
        <v>4952</v>
      </c>
      <c r="T1408" s="5" t="str">
        <f t="shared" ca="1" si="476"/>
        <v>-</v>
      </c>
      <c r="U1408" s="51" t="str">
        <f t="shared" ca="1" si="477"/>
        <v>-</v>
      </c>
      <c r="V1408" s="51" t="str">
        <f t="shared" ca="1" si="478"/>
        <v>-</v>
      </c>
      <c r="W1408" s="51" t="str">
        <f t="shared" ca="1" si="479"/>
        <v>-</v>
      </c>
      <c r="X1408" s="51" t="str">
        <f t="shared" ca="1" si="480"/>
        <v>-</v>
      </c>
      <c r="Y1408" s="51" t="str">
        <f t="shared" ca="1" si="481"/>
        <v>-</v>
      </c>
      <c r="Z1408" s="51" t="str">
        <f t="shared" ca="1" si="482"/>
        <v>-</v>
      </c>
      <c r="AA1408" s="6" t="str">
        <f t="shared" ca="1" si="483"/>
        <v>-</v>
      </c>
    </row>
    <row r="1409" spans="1:27" x14ac:dyDescent="0.25">
      <c r="A1409" s="9" t="s">
        <v>2625</v>
      </c>
      <c r="B1409" s="10" t="str">
        <f t="shared" si="470"/>
        <v>DJ PUBLISHING</v>
      </c>
      <c r="C1409" s="2">
        <f>IFERROR(MATCH(MASTER!$A1409,'DJ PUBLISHING'!A:A,FALSE),1393)</f>
        <v>959</v>
      </c>
      <c r="D1409" s="5" t="str">
        <f t="shared" ca="1" si="471"/>
        <v>NOT ALONE</v>
      </c>
      <c r="E1409" s="6" t="str">
        <f t="shared" ca="1" si="472"/>
        <v>X-RAW</v>
      </c>
      <c r="F1409" s="2">
        <f>IFERROR(MATCH(MASTER!$A1409,CLOUD!B:B,FALSE),1965)</f>
        <v>1965</v>
      </c>
      <c r="G1409" s="17" t="str">
        <f t="shared" ca="1" si="473"/>
        <v>-</v>
      </c>
      <c r="H1409" s="18" t="str">
        <f t="shared" ca="1" si="474"/>
        <v>-</v>
      </c>
      <c r="I1409" s="19" t="str">
        <f t="shared" ca="1" si="475"/>
        <v>-</v>
      </c>
      <c r="J1409" s="2">
        <f>IFERROR(MATCH(MASTER!$A1409,'BUMA MAIN'!H:H,FALSE),4952)</f>
        <v>4952</v>
      </c>
      <c r="K1409" s="32" t="str">
        <f t="shared" ca="1" si="462"/>
        <v>-</v>
      </c>
      <c r="L1409" s="33" t="str">
        <f t="shared" ca="1" si="463"/>
        <v>-</v>
      </c>
      <c r="M1409" s="33" t="str">
        <f t="shared" ca="1" si="464"/>
        <v>-</v>
      </c>
      <c r="N1409" s="33" t="str">
        <f t="shared" ca="1" si="465"/>
        <v>-</v>
      </c>
      <c r="O1409" s="33" t="str">
        <f t="shared" ca="1" si="466"/>
        <v>-</v>
      </c>
      <c r="P1409" s="33" t="str">
        <f t="shared" ca="1" si="467"/>
        <v>-</v>
      </c>
      <c r="Q1409" s="33" t="str">
        <f t="shared" ca="1" si="468"/>
        <v>-</v>
      </c>
      <c r="R1409" s="34" t="str">
        <f t="shared" ca="1" si="469"/>
        <v>-</v>
      </c>
      <c r="S1409" s="2">
        <f>IFERROR(MATCH(MASTER!$A1409,'BUMA ALT'!H:H,FALSE),4952)</f>
        <v>4952</v>
      </c>
      <c r="T1409" s="5" t="str">
        <f t="shared" ca="1" si="476"/>
        <v>-</v>
      </c>
      <c r="U1409" s="51" t="str">
        <f t="shared" ca="1" si="477"/>
        <v>-</v>
      </c>
      <c r="V1409" s="51" t="str">
        <f t="shared" ca="1" si="478"/>
        <v>-</v>
      </c>
      <c r="W1409" s="51" t="str">
        <f t="shared" ca="1" si="479"/>
        <v>-</v>
      </c>
      <c r="X1409" s="51" t="str">
        <f t="shared" ca="1" si="480"/>
        <v>-</v>
      </c>
      <c r="Y1409" s="51" t="str">
        <f t="shared" ca="1" si="481"/>
        <v>-</v>
      </c>
      <c r="Z1409" s="51" t="str">
        <f t="shared" ca="1" si="482"/>
        <v>-</v>
      </c>
      <c r="AA1409" s="6" t="str">
        <f t="shared" ca="1" si="483"/>
        <v>-</v>
      </c>
    </row>
    <row r="1410" spans="1:27" x14ac:dyDescent="0.25">
      <c r="A1410" s="9" t="s">
        <v>768</v>
      </c>
      <c r="B1410" s="10" t="str">
        <f t="shared" si="470"/>
        <v>DJ PUBLISHING, CLOUD, BUMA MAIN</v>
      </c>
      <c r="C1410" s="2">
        <f>IFERROR(MATCH(MASTER!$A1410,'DJ PUBLISHING'!A:A,FALSE),1393)</f>
        <v>486</v>
      </c>
      <c r="D1410" s="5" t="str">
        <f t="shared" ca="1" si="471"/>
        <v>NOT ENOUGH</v>
      </c>
      <c r="E1410" s="6" t="str">
        <f t="shared" ca="1" si="472"/>
        <v>Scantraxx Silver</v>
      </c>
      <c r="F1410" s="2">
        <f>IFERROR(MATCH(MASTER!$A1410,CLOUD!B:B,FALSE),1965)</f>
        <v>1147</v>
      </c>
      <c r="G1410" s="17">
        <f t="shared" ca="1" si="473"/>
        <v>557813</v>
      </c>
      <c r="H1410" s="18" t="str">
        <f t="shared" ca="1" si="474"/>
        <v>NOT ENOUGH</v>
      </c>
      <c r="I1410" s="19" t="str">
        <f t="shared" ca="1" si="475"/>
        <v>MORENO/VILCHEZ</v>
      </c>
      <c r="J1410" s="2">
        <f>IFERROR(MATCH(MASTER!$A1410,'BUMA MAIN'!H:H,FALSE),4952)</f>
        <v>788</v>
      </c>
      <c r="K1410" s="32" t="str">
        <f t="shared" ca="1" si="462"/>
        <v>NOT ENOUGH</v>
      </c>
      <c r="L1410" s="33">
        <f t="shared" ca="1" si="463"/>
        <v>1351244</v>
      </c>
      <c r="M1410" s="33" t="str">
        <f t="shared" ca="1" si="464"/>
        <v>I-002289736-3</v>
      </c>
      <c r="N1410" s="33">
        <f t="shared" ca="1" si="465"/>
        <v>472380650</v>
      </c>
      <c r="O1410" s="33" t="str">
        <f t="shared" ca="1" si="466"/>
        <v>DJ PUBLISHING</v>
      </c>
      <c r="P1410" s="33">
        <f t="shared" ca="1" si="467"/>
        <v>11555770</v>
      </c>
      <c r="Q1410" s="33">
        <f t="shared" ca="1" si="468"/>
        <v>42360</v>
      </c>
      <c r="R1410" s="34" t="str">
        <f t="shared" ca="1" si="469"/>
        <v>W-010787122</v>
      </c>
      <c r="S1410" s="2">
        <f>IFERROR(MATCH(MASTER!$A1410,'BUMA ALT'!H:H,FALSE),4952)</f>
        <v>4952</v>
      </c>
      <c r="T1410" s="5" t="str">
        <f t="shared" ca="1" si="476"/>
        <v>-</v>
      </c>
      <c r="U1410" s="51" t="str">
        <f t="shared" ca="1" si="477"/>
        <v>-</v>
      </c>
      <c r="V1410" s="51" t="str">
        <f t="shared" ca="1" si="478"/>
        <v>-</v>
      </c>
      <c r="W1410" s="51" t="str">
        <f t="shared" ca="1" si="479"/>
        <v>-</v>
      </c>
      <c r="X1410" s="51" t="str">
        <f t="shared" ca="1" si="480"/>
        <v>-</v>
      </c>
      <c r="Y1410" s="51" t="str">
        <f t="shared" ca="1" si="481"/>
        <v>-</v>
      </c>
      <c r="Z1410" s="51" t="str">
        <f t="shared" ca="1" si="482"/>
        <v>-</v>
      </c>
      <c r="AA1410" s="6" t="str">
        <f t="shared" ca="1" si="483"/>
        <v>-</v>
      </c>
    </row>
    <row r="1411" spans="1:27" x14ac:dyDescent="0.25">
      <c r="A1411" s="9" t="s">
        <v>2626</v>
      </c>
      <c r="B1411" s="10" t="str">
        <f t="shared" si="470"/>
        <v>DJ PUBLISHING</v>
      </c>
      <c r="C1411" s="2">
        <f>IFERROR(MATCH(MASTER!$A1411,'DJ PUBLISHING'!A:A,FALSE),1393)</f>
        <v>1311</v>
      </c>
      <c r="D1411" s="5" t="str">
        <f t="shared" ca="1" si="471"/>
        <v>NOT E-NUFF (SCOPE DJ RMX)</v>
      </c>
      <c r="E1411" s="6" t="str">
        <f t="shared" ca="1" si="472"/>
        <v>SPECIAL</v>
      </c>
      <c r="F1411" s="2">
        <f>IFERROR(MATCH(MASTER!$A1411,CLOUD!B:B,FALSE),1965)</f>
        <v>1965</v>
      </c>
      <c r="G1411" s="17" t="str">
        <f t="shared" ca="1" si="473"/>
        <v>-</v>
      </c>
      <c r="H1411" s="18" t="str">
        <f t="shared" ca="1" si="474"/>
        <v>-</v>
      </c>
      <c r="I1411" s="19" t="str">
        <f t="shared" ca="1" si="475"/>
        <v>-</v>
      </c>
      <c r="J1411" s="2">
        <f>IFERROR(MATCH(MASTER!$A1411,'BUMA MAIN'!H:H,FALSE),4952)</f>
        <v>4952</v>
      </c>
      <c r="K1411" s="32" t="str">
        <f t="shared" ref="K1411:K1474" ca="1" si="484">INDIRECT("'"&amp;$K$1 &amp;"'!" &amp; ADDRESS($J1411,8))</f>
        <v>-</v>
      </c>
      <c r="L1411" s="33" t="str">
        <f t="shared" ref="L1411:L1474" ca="1" si="485">INDIRECT("'"&amp;$K$1 &amp;"'!" &amp; ADDRESS($J1411,1))</f>
        <v>-</v>
      </c>
      <c r="M1411" s="33" t="str">
        <f t="shared" ref="M1411:M1474" ca="1" si="486">INDIRECT("'"&amp;$K$1 &amp;"'!" &amp; ADDRESS($J1411,2))</f>
        <v>-</v>
      </c>
      <c r="N1411" s="33" t="str">
        <f t="shared" ref="N1411:N1474" ca="1" si="487">INDIRECT("'"&amp;$K$1 &amp;"'!" &amp; ADDRESS($J1411,3))</f>
        <v>-</v>
      </c>
      <c r="O1411" s="33" t="str">
        <f t="shared" ref="O1411:O1474" ca="1" si="488">INDIRECT("'"&amp;$K$1 &amp;"'!" &amp; ADDRESS($J1411,4))</f>
        <v>-</v>
      </c>
      <c r="P1411" s="33" t="str">
        <f t="shared" ref="P1411:P1474" ca="1" si="489">INDIRECT("'"&amp;$K$1 &amp;"'!" &amp; ADDRESS($J1411,5))</f>
        <v>-</v>
      </c>
      <c r="Q1411" s="33" t="str">
        <f t="shared" ref="Q1411:Q1474" ca="1" si="490">INDIRECT("'"&amp;$K$1 &amp;"'!" &amp; ADDRESS($J1411,6))</f>
        <v>-</v>
      </c>
      <c r="R1411" s="34" t="str">
        <f t="shared" ref="R1411:R1474" ca="1" si="491">INDIRECT("'"&amp;$K$1 &amp;"'!" &amp; ADDRESS($J1411,7))</f>
        <v>-</v>
      </c>
      <c r="S1411" s="2">
        <f>IFERROR(MATCH(MASTER!$A1411,'BUMA ALT'!H:H,FALSE),4952)</f>
        <v>4952</v>
      </c>
      <c r="T1411" s="5" t="str">
        <f t="shared" ca="1" si="476"/>
        <v>-</v>
      </c>
      <c r="U1411" s="51" t="str">
        <f t="shared" ca="1" si="477"/>
        <v>-</v>
      </c>
      <c r="V1411" s="51" t="str">
        <f t="shared" ca="1" si="478"/>
        <v>-</v>
      </c>
      <c r="W1411" s="51" t="str">
        <f t="shared" ca="1" si="479"/>
        <v>-</v>
      </c>
      <c r="X1411" s="51" t="str">
        <f t="shared" ca="1" si="480"/>
        <v>-</v>
      </c>
      <c r="Y1411" s="51" t="str">
        <f t="shared" ca="1" si="481"/>
        <v>-</v>
      </c>
      <c r="Z1411" s="51" t="str">
        <f t="shared" ca="1" si="482"/>
        <v>-</v>
      </c>
      <c r="AA1411" s="6" t="str">
        <f t="shared" ca="1" si="483"/>
        <v>-</v>
      </c>
    </row>
    <row r="1412" spans="1:27" x14ac:dyDescent="0.25">
      <c r="A1412" s="9" t="s">
        <v>621</v>
      </c>
      <c r="B1412" s="10" t="str">
        <f t="shared" ref="B1412:B1475" si="492">SUBSTITUTE(SUBSTITUTE(TRIM(SUBSTITUTE(TRIM(IF(C1412&lt;&gt;1393,SUBSTITUTE($D$1," ","~")&amp;"|"," ") &amp;  IF(F1412&lt;&gt;1965,SUBSTITUTE($G$1," ","~")&amp;"|"," ") &amp; IF(J1412&lt;&gt;4952,SUBSTITUTE($K$1," ","~")&amp;"|"," ") &amp; IF(S1412&lt;&gt;4952,SUBSTITUTE($T$1," ","~")&amp;"|"," ")),"|"," "))," ",", "),"~"," ")</f>
        <v>DJ PUBLISHING, CLOUD, BUMA MAIN</v>
      </c>
      <c r="C1412" s="2">
        <f>IFERROR(MATCH(MASTER!$A1412,'DJ PUBLISHING'!A:A,FALSE),1393)</f>
        <v>265</v>
      </c>
      <c r="D1412" s="5" t="str">
        <f t="shared" ref="D1412:D1475" ca="1" si="493">INDIRECT("'" &amp; $D$1 &amp;"'!" &amp; ADDRESS($C1412,1))</f>
        <v>NOTHING AT ALL</v>
      </c>
      <c r="E1412" s="6" t="str">
        <f t="shared" ref="E1412:E1475" ca="1" si="494">INDIRECT("'" &amp; $D$1 &amp;"'!" &amp; ADDRESS($C1412,2))</f>
        <v>Scantraxx</v>
      </c>
      <c r="F1412" s="2">
        <f>IFERROR(MATCH(MASTER!$A1412,CLOUD!B:B,FALSE),1965)</f>
        <v>1149</v>
      </c>
      <c r="G1412" s="17">
        <f t="shared" ref="G1412:G1475" ca="1" si="495">INDIRECT("'"&amp;$G$1 &amp;"'!" &amp; ADDRESS($F1412,1))</f>
        <v>487178</v>
      </c>
      <c r="H1412" s="18" t="str">
        <f t="shared" ref="H1412:H1475" ca="1" si="496">INDIRECT("'"&amp;$G$1 &amp;"'!" &amp; ADDRESS($F1412,2))</f>
        <v>NOTHING AT ALL</v>
      </c>
      <c r="I1412" s="19" t="str">
        <f t="shared" ref="I1412:I1475" ca="1" si="497">INDIRECT("'"&amp;$G$1 &amp;"'!" &amp; ADDRESS($F1412,3))</f>
        <v>KANON/LUCARELLI</v>
      </c>
      <c r="J1412" s="2">
        <f>IFERROR(MATCH(MASTER!$A1412,'BUMA MAIN'!H:H,FALSE),4952)</f>
        <v>640</v>
      </c>
      <c r="K1412" s="32" t="str">
        <f t="shared" ca="1" si="484"/>
        <v>NOTHING AT ALL</v>
      </c>
      <c r="L1412" s="33">
        <f t="shared" ca="1" si="485"/>
        <v>1351244</v>
      </c>
      <c r="M1412" s="33" t="str">
        <f t="shared" ca="1" si="486"/>
        <v>I-002289736-3</v>
      </c>
      <c r="N1412" s="33">
        <f t="shared" ca="1" si="487"/>
        <v>472380650</v>
      </c>
      <c r="O1412" s="33" t="str">
        <f t="shared" ca="1" si="488"/>
        <v>DJ PUBLISHING</v>
      </c>
      <c r="P1412" s="33">
        <f t="shared" ca="1" si="489"/>
        <v>11555158</v>
      </c>
      <c r="Q1412" s="33">
        <f t="shared" ca="1" si="490"/>
        <v>42352</v>
      </c>
      <c r="R1412" s="34" t="str">
        <f t="shared" ca="1" si="491"/>
        <v>W-009393928</v>
      </c>
      <c r="S1412" s="2">
        <f>IFERROR(MATCH(MASTER!$A1412,'BUMA ALT'!H:H,FALSE),4952)</f>
        <v>4952</v>
      </c>
      <c r="T1412" s="5" t="str">
        <f t="shared" ref="T1412:T1475" ca="1" si="498">INDIRECT("'"&amp;$T$1 &amp;"'!" &amp; ADDRESS($S1412,8))</f>
        <v>-</v>
      </c>
      <c r="U1412" s="51" t="str">
        <f t="shared" ref="U1412:U1475" ca="1" si="499">INDIRECT("'"&amp;$T$1 &amp;"'!" &amp; ADDRESS($S1412,1))</f>
        <v>-</v>
      </c>
      <c r="V1412" s="51" t="str">
        <f t="shared" ref="V1412:V1475" ca="1" si="500">INDIRECT("'"&amp;$T$1 &amp;"'!" &amp; ADDRESS($S1412,2))</f>
        <v>-</v>
      </c>
      <c r="W1412" s="51" t="str">
        <f t="shared" ref="W1412:W1475" ca="1" si="501">INDIRECT("'"&amp;$T$1 &amp;"'!" &amp; ADDRESS($S1412,3))</f>
        <v>-</v>
      </c>
      <c r="X1412" s="51" t="str">
        <f t="shared" ref="X1412:X1475" ca="1" si="502">INDIRECT("'"&amp;$T$1 &amp;"'!" &amp; ADDRESS($S1412,4))</f>
        <v>-</v>
      </c>
      <c r="Y1412" s="51" t="str">
        <f t="shared" ref="Y1412:Y1475" ca="1" si="503">INDIRECT("'"&amp;$T$1 &amp;"'!" &amp; ADDRESS($S1412,5))</f>
        <v>-</v>
      </c>
      <c r="Z1412" s="51" t="str">
        <f t="shared" ref="Z1412:Z1475" ca="1" si="504">INDIRECT("'"&amp;$T$1 &amp;"'!" &amp; ADDRESS($S1412,6))</f>
        <v>-</v>
      </c>
      <c r="AA1412" s="6" t="str">
        <f t="shared" ref="AA1412:AA1475" ca="1" si="505">INDIRECT("'"&amp;$T$1 &amp;"'!" &amp; ADDRESS($S1412,7))</f>
        <v>-</v>
      </c>
    </row>
    <row r="1413" spans="1:27" x14ac:dyDescent="0.25">
      <c r="A1413" s="9" t="s">
        <v>641</v>
      </c>
      <c r="B1413" s="10" t="str">
        <f t="shared" si="492"/>
        <v>CLOUD, BUMA MAIN</v>
      </c>
      <c r="C1413" s="2">
        <f>IFERROR(MATCH(MASTER!$A1413,'DJ PUBLISHING'!A:A,FALSE),1393)</f>
        <v>1393</v>
      </c>
      <c r="D1413" s="5" t="str">
        <f t="shared" ca="1" si="493"/>
        <v>-</v>
      </c>
      <c r="E1413" s="6" t="str">
        <f t="shared" ca="1" si="494"/>
        <v>-</v>
      </c>
      <c r="F1413" s="2">
        <f>IFERROR(MATCH(MASTER!$A1413,CLOUD!B:B,FALSE),1965)</f>
        <v>1150</v>
      </c>
      <c r="G1413" s="17">
        <f t="shared" ca="1" si="495"/>
        <v>487204</v>
      </c>
      <c r="H1413" s="18" t="str">
        <f t="shared" ca="1" si="496"/>
        <v>NOTHING BUT A DREAM</v>
      </c>
      <c r="I1413" s="19" t="str">
        <f t="shared" ca="1" si="497"/>
        <v>SNOEREN</v>
      </c>
      <c r="J1413" s="2">
        <f>IFERROR(MATCH(MASTER!$A1413,'BUMA MAIN'!H:H,FALSE),4952)</f>
        <v>660</v>
      </c>
      <c r="K1413" s="32" t="str">
        <f t="shared" ca="1" si="484"/>
        <v>NOTHING BUT A DREAM</v>
      </c>
      <c r="L1413" s="33">
        <f t="shared" ca="1" si="485"/>
        <v>1351244</v>
      </c>
      <c r="M1413" s="33" t="str">
        <f t="shared" ca="1" si="486"/>
        <v>I-002289736-3</v>
      </c>
      <c r="N1413" s="33">
        <f t="shared" ca="1" si="487"/>
        <v>472380650</v>
      </c>
      <c r="O1413" s="33" t="str">
        <f t="shared" ca="1" si="488"/>
        <v>DJ PUBLISHING</v>
      </c>
      <c r="P1413" s="33">
        <f t="shared" ca="1" si="489"/>
        <v>11555158</v>
      </c>
      <c r="Q1413" s="33">
        <f t="shared" ca="1" si="490"/>
        <v>42352</v>
      </c>
      <c r="R1413" s="34" t="str">
        <f t="shared" ca="1" si="491"/>
        <v>W-010711164</v>
      </c>
      <c r="S1413" s="2">
        <f>IFERROR(MATCH(MASTER!$A1413,'BUMA ALT'!H:H,FALSE),4952)</f>
        <v>4952</v>
      </c>
      <c r="T1413" s="5" t="str">
        <f t="shared" ca="1" si="498"/>
        <v>-</v>
      </c>
      <c r="U1413" s="51" t="str">
        <f t="shared" ca="1" si="499"/>
        <v>-</v>
      </c>
      <c r="V1413" s="51" t="str">
        <f t="shared" ca="1" si="500"/>
        <v>-</v>
      </c>
      <c r="W1413" s="51" t="str">
        <f t="shared" ca="1" si="501"/>
        <v>-</v>
      </c>
      <c r="X1413" s="51" t="str">
        <f t="shared" ca="1" si="502"/>
        <v>-</v>
      </c>
      <c r="Y1413" s="51" t="str">
        <f t="shared" ca="1" si="503"/>
        <v>-</v>
      </c>
      <c r="Z1413" s="51" t="str">
        <f t="shared" ca="1" si="504"/>
        <v>-</v>
      </c>
      <c r="AA1413" s="6" t="str">
        <f t="shared" ca="1" si="505"/>
        <v>-</v>
      </c>
    </row>
    <row r="1414" spans="1:27" x14ac:dyDescent="0.25">
      <c r="A1414" s="9" t="s">
        <v>2627</v>
      </c>
      <c r="B1414" s="10" t="str">
        <f t="shared" si="492"/>
        <v>DJ PUBLISHING</v>
      </c>
      <c r="C1414" s="2">
        <f>IFERROR(MATCH(MASTER!$A1414,'DJ PUBLISHING'!A:A,FALSE),1393)</f>
        <v>671</v>
      </c>
      <c r="D1414" s="5" t="str">
        <f t="shared" ca="1" si="493"/>
        <v>NOTHING MORE</v>
      </c>
      <c r="E1414" s="6" t="str">
        <f t="shared" ca="1" si="494"/>
        <v>X-BONE</v>
      </c>
      <c r="F1414" s="2">
        <f>IFERROR(MATCH(MASTER!$A1414,CLOUD!B:B,FALSE),1965)</f>
        <v>1965</v>
      </c>
      <c r="G1414" s="17" t="str">
        <f t="shared" ca="1" si="495"/>
        <v>-</v>
      </c>
      <c r="H1414" s="18" t="str">
        <f t="shared" ca="1" si="496"/>
        <v>-</v>
      </c>
      <c r="I1414" s="19" t="str">
        <f t="shared" ca="1" si="497"/>
        <v>-</v>
      </c>
      <c r="J1414" s="2">
        <f>IFERROR(MATCH(MASTER!$A1414,'BUMA MAIN'!H:H,FALSE),4952)</f>
        <v>4952</v>
      </c>
      <c r="K1414" s="32" t="str">
        <f t="shared" ca="1" si="484"/>
        <v>-</v>
      </c>
      <c r="L1414" s="33" t="str">
        <f t="shared" ca="1" si="485"/>
        <v>-</v>
      </c>
      <c r="M1414" s="33" t="str">
        <f t="shared" ca="1" si="486"/>
        <v>-</v>
      </c>
      <c r="N1414" s="33" t="str">
        <f t="shared" ca="1" si="487"/>
        <v>-</v>
      </c>
      <c r="O1414" s="33" t="str">
        <f t="shared" ca="1" si="488"/>
        <v>-</v>
      </c>
      <c r="P1414" s="33" t="str">
        <f t="shared" ca="1" si="489"/>
        <v>-</v>
      </c>
      <c r="Q1414" s="33" t="str">
        <f t="shared" ca="1" si="490"/>
        <v>-</v>
      </c>
      <c r="R1414" s="34" t="str">
        <f t="shared" ca="1" si="491"/>
        <v>-</v>
      </c>
      <c r="S1414" s="2">
        <f>IFERROR(MATCH(MASTER!$A1414,'BUMA ALT'!H:H,FALSE),4952)</f>
        <v>4952</v>
      </c>
      <c r="T1414" s="5" t="str">
        <f t="shared" ca="1" si="498"/>
        <v>-</v>
      </c>
      <c r="U1414" s="51" t="str">
        <f t="shared" ca="1" si="499"/>
        <v>-</v>
      </c>
      <c r="V1414" s="51" t="str">
        <f t="shared" ca="1" si="500"/>
        <v>-</v>
      </c>
      <c r="W1414" s="51" t="str">
        <f t="shared" ca="1" si="501"/>
        <v>-</v>
      </c>
      <c r="X1414" s="51" t="str">
        <f t="shared" ca="1" si="502"/>
        <v>-</v>
      </c>
      <c r="Y1414" s="51" t="str">
        <f t="shared" ca="1" si="503"/>
        <v>-</v>
      </c>
      <c r="Z1414" s="51" t="str">
        <f t="shared" ca="1" si="504"/>
        <v>-</v>
      </c>
      <c r="AA1414" s="6" t="str">
        <f t="shared" ca="1" si="505"/>
        <v>-</v>
      </c>
    </row>
    <row r="1415" spans="1:27" x14ac:dyDescent="0.25">
      <c r="A1415" s="9" t="s">
        <v>1896</v>
      </c>
      <c r="B1415" s="10" t="str">
        <f t="shared" si="492"/>
        <v>CLOUD</v>
      </c>
      <c r="C1415" s="2">
        <f>IFERROR(MATCH(MASTER!$A1415,'DJ PUBLISHING'!A:A,FALSE),1393)</f>
        <v>1393</v>
      </c>
      <c r="D1415" s="5" t="str">
        <f t="shared" ca="1" si="493"/>
        <v>-</v>
      </c>
      <c r="E1415" s="6" t="str">
        <f t="shared" ca="1" si="494"/>
        <v>-</v>
      </c>
      <c r="F1415" s="2">
        <f>IFERROR(MATCH(MASTER!$A1415,CLOUD!B:B,FALSE),1965)</f>
        <v>1151</v>
      </c>
      <c r="G1415" s="17">
        <f t="shared" ca="1" si="495"/>
        <v>97610</v>
      </c>
      <c r="H1415" s="18" t="str">
        <f t="shared" ca="1" si="496"/>
        <v>NOW IS THE TIME</v>
      </c>
      <c r="I1415" s="19" t="str">
        <f t="shared" ca="1" si="497"/>
        <v>PALMER/REBERGEN</v>
      </c>
      <c r="J1415" s="2">
        <f>IFERROR(MATCH(MASTER!$A1415,'BUMA MAIN'!H:H,FALSE),4952)</f>
        <v>4952</v>
      </c>
      <c r="K1415" s="32" t="str">
        <f t="shared" ca="1" si="484"/>
        <v>-</v>
      </c>
      <c r="L1415" s="33" t="str">
        <f t="shared" ca="1" si="485"/>
        <v>-</v>
      </c>
      <c r="M1415" s="33" t="str">
        <f t="shared" ca="1" si="486"/>
        <v>-</v>
      </c>
      <c r="N1415" s="33" t="str">
        <f t="shared" ca="1" si="487"/>
        <v>-</v>
      </c>
      <c r="O1415" s="33" t="str">
        <f t="shared" ca="1" si="488"/>
        <v>-</v>
      </c>
      <c r="P1415" s="33" t="str">
        <f t="shared" ca="1" si="489"/>
        <v>-</v>
      </c>
      <c r="Q1415" s="33" t="str">
        <f t="shared" ca="1" si="490"/>
        <v>-</v>
      </c>
      <c r="R1415" s="34" t="str">
        <f t="shared" ca="1" si="491"/>
        <v>-</v>
      </c>
      <c r="S1415" s="2">
        <f>IFERROR(MATCH(MASTER!$A1415,'BUMA ALT'!H:H,FALSE),4952)</f>
        <v>4952</v>
      </c>
      <c r="T1415" s="5" t="str">
        <f t="shared" ca="1" si="498"/>
        <v>-</v>
      </c>
      <c r="U1415" s="51" t="str">
        <f t="shared" ca="1" si="499"/>
        <v>-</v>
      </c>
      <c r="V1415" s="51" t="str">
        <f t="shared" ca="1" si="500"/>
        <v>-</v>
      </c>
      <c r="W1415" s="51" t="str">
        <f t="shared" ca="1" si="501"/>
        <v>-</v>
      </c>
      <c r="X1415" s="51" t="str">
        <f t="shared" ca="1" si="502"/>
        <v>-</v>
      </c>
      <c r="Y1415" s="51" t="str">
        <f t="shared" ca="1" si="503"/>
        <v>-</v>
      </c>
      <c r="Z1415" s="51" t="str">
        <f t="shared" ca="1" si="504"/>
        <v>-</v>
      </c>
      <c r="AA1415" s="6" t="str">
        <f t="shared" ca="1" si="505"/>
        <v>-</v>
      </c>
    </row>
    <row r="1416" spans="1:27" x14ac:dyDescent="0.25">
      <c r="A1416" s="9" t="s">
        <v>977</v>
      </c>
      <c r="B1416" s="10" t="str">
        <f t="shared" si="492"/>
        <v>DJ PUBLISHING, CLOUD, BUMA MAIN</v>
      </c>
      <c r="C1416" s="2">
        <f>IFERROR(MATCH(MASTER!$A1416,'DJ PUBLISHING'!A:A,FALSE),1393)</f>
        <v>851</v>
      </c>
      <c r="D1416" s="5" t="str">
        <f t="shared" ca="1" si="493"/>
        <v>NOWHERE</v>
      </c>
      <c r="E1416" s="6" t="str">
        <f t="shared" ca="1" si="494"/>
        <v>X-BONE</v>
      </c>
      <c r="F1416" s="2">
        <f>IFERROR(MATCH(MASTER!$A1416,CLOUD!B:B,FALSE),1965)</f>
        <v>1152</v>
      </c>
      <c r="G1416" s="17">
        <f t="shared" ca="1" si="495"/>
        <v>695669</v>
      </c>
      <c r="H1416" s="18" t="str">
        <f t="shared" ca="1" si="496"/>
        <v>NOWHERE</v>
      </c>
      <c r="I1416" s="19" t="str">
        <f t="shared" ca="1" si="497"/>
        <v>OOMEN</v>
      </c>
      <c r="J1416" s="2">
        <f>IFERROR(MATCH(MASTER!$A1416,'BUMA MAIN'!H:H,FALSE),4952)</f>
        <v>999</v>
      </c>
      <c r="K1416" s="32" t="str">
        <f t="shared" ca="1" si="484"/>
        <v>NOWHERE</v>
      </c>
      <c r="L1416" s="33">
        <f t="shared" ca="1" si="485"/>
        <v>1351244</v>
      </c>
      <c r="M1416" s="33" t="str">
        <f t="shared" ca="1" si="486"/>
        <v>I-002289736-3</v>
      </c>
      <c r="N1416" s="33">
        <f t="shared" ca="1" si="487"/>
        <v>472380650</v>
      </c>
      <c r="O1416" s="33" t="str">
        <f t="shared" ca="1" si="488"/>
        <v>DJ PUBLISHING</v>
      </c>
      <c r="P1416" s="33">
        <f t="shared" ca="1" si="489"/>
        <v>11564552</v>
      </c>
      <c r="Q1416" s="33">
        <f t="shared" ca="1" si="490"/>
        <v>42479</v>
      </c>
      <c r="R1416" s="34" t="str">
        <f t="shared" ca="1" si="491"/>
        <v>W-011232357</v>
      </c>
      <c r="S1416" s="2">
        <f>IFERROR(MATCH(MASTER!$A1416,'BUMA ALT'!H:H,FALSE),4952)</f>
        <v>4952</v>
      </c>
      <c r="T1416" s="5" t="str">
        <f t="shared" ca="1" si="498"/>
        <v>-</v>
      </c>
      <c r="U1416" s="51" t="str">
        <f t="shared" ca="1" si="499"/>
        <v>-</v>
      </c>
      <c r="V1416" s="51" t="str">
        <f t="shared" ca="1" si="500"/>
        <v>-</v>
      </c>
      <c r="W1416" s="51" t="str">
        <f t="shared" ca="1" si="501"/>
        <v>-</v>
      </c>
      <c r="X1416" s="51" t="str">
        <f t="shared" ca="1" si="502"/>
        <v>-</v>
      </c>
      <c r="Y1416" s="51" t="str">
        <f t="shared" ca="1" si="503"/>
        <v>-</v>
      </c>
      <c r="Z1416" s="51" t="str">
        <f t="shared" ca="1" si="504"/>
        <v>-</v>
      </c>
      <c r="AA1416" s="6" t="str">
        <f t="shared" ca="1" si="505"/>
        <v>-</v>
      </c>
    </row>
    <row r="1417" spans="1:27" x14ac:dyDescent="0.25">
      <c r="A1417" s="9" t="s">
        <v>1898</v>
      </c>
      <c r="B1417" s="10" t="str">
        <f t="shared" si="492"/>
        <v>CLOUD</v>
      </c>
      <c r="C1417" s="2">
        <f>IFERROR(MATCH(MASTER!$A1417,'DJ PUBLISHING'!A:A,FALSE),1393)</f>
        <v>1393</v>
      </c>
      <c r="D1417" s="5" t="str">
        <f t="shared" ca="1" si="493"/>
        <v>-</v>
      </c>
      <c r="E1417" s="6" t="str">
        <f t="shared" ca="1" si="494"/>
        <v>-</v>
      </c>
      <c r="F1417" s="2">
        <f>IFERROR(MATCH(MASTER!$A1417,CLOUD!B:B,FALSE),1965)</f>
        <v>1153</v>
      </c>
      <c r="G1417" s="17">
        <f t="shared" ca="1" si="495"/>
        <v>3110</v>
      </c>
      <c r="H1417" s="18" t="str">
        <f t="shared" ca="1" si="496"/>
        <v>NOWHERE FAST</v>
      </c>
      <c r="I1417" s="19" t="str">
        <f t="shared" ca="1" si="497"/>
        <v>DUTRIEUX/GRAAF DE/PARRY</v>
      </c>
      <c r="J1417" s="2">
        <f>IFERROR(MATCH(MASTER!$A1417,'BUMA MAIN'!H:H,FALSE),4952)</f>
        <v>4952</v>
      </c>
      <c r="K1417" s="32" t="str">
        <f t="shared" ca="1" si="484"/>
        <v>-</v>
      </c>
      <c r="L1417" s="33" t="str">
        <f t="shared" ca="1" si="485"/>
        <v>-</v>
      </c>
      <c r="M1417" s="33" t="str">
        <f t="shared" ca="1" si="486"/>
        <v>-</v>
      </c>
      <c r="N1417" s="33" t="str">
        <f t="shared" ca="1" si="487"/>
        <v>-</v>
      </c>
      <c r="O1417" s="33" t="str">
        <f t="shared" ca="1" si="488"/>
        <v>-</v>
      </c>
      <c r="P1417" s="33" t="str">
        <f t="shared" ca="1" si="489"/>
        <v>-</v>
      </c>
      <c r="Q1417" s="33" t="str">
        <f t="shared" ca="1" si="490"/>
        <v>-</v>
      </c>
      <c r="R1417" s="34" t="str">
        <f t="shared" ca="1" si="491"/>
        <v>-</v>
      </c>
      <c r="S1417" s="2">
        <f>IFERROR(MATCH(MASTER!$A1417,'BUMA ALT'!H:H,FALSE),4952)</f>
        <v>4952</v>
      </c>
      <c r="T1417" s="5" t="str">
        <f t="shared" ca="1" si="498"/>
        <v>-</v>
      </c>
      <c r="U1417" s="51" t="str">
        <f t="shared" ca="1" si="499"/>
        <v>-</v>
      </c>
      <c r="V1417" s="51" t="str">
        <f t="shared" ca="1" si="500"/>
        <v>-</v>
      </c>
      <c r="W1417" s="51" t="str">
        <f t="shared" ca="1" si="501"/>
        <v>-</v>
      </c>
      <c r="X1417" s="51" t="str">
        <f t="shared" ca="1" si="502"/>
        <v>-</v>
      </c>
      <c r="Y1417" s="51" t="str">
        <f t="shared" ca="1" si="503"/>
        <v>-</v>
      </c>
      <c r="Z1417" s="51" t="str">
        <f t="shared" ca="1" si="504"/>
        <v>-</v>
      </c>
      <c r="AA1417" s="6" t="str">
        <f t="shared" ca="1" si="505"/>
        <v>-</v>
      </c>
    </row>
    <row r="1418" spans="1:27" x14ac:dyDescent="0.25">
      <c r="A1418" s="9" t="s">
        <v>1899</v>
      </c>
      <c r="B1418" s="10" t="str">
        <f t="shared" si="492"/>
        <v>DJ PUBLISHING, CLOUD</v>
      </c>
      <c r="C1418" s="2">
        <f>IFERROR(MATCH(MASTER!$A1418,'DJ PUBLISHING'!A:A,FALSE),1393)</f>
        <v>1244</v>
      </c>
      <c r="D1418" s="5" t="str">
        <f t="shared" ca="1" si="493"/>
        <v>NUMBERS</v>
      </c>
      <c r="E1418" s="6" t="str">
        <f t="shared" ca="1" si="494"/>
        <v>RELOADED</v>
      </c>
      <c r="F1418" s="2">
        <f>IFERROR(MATCH(MASTER!$A1418,CLOUD!B:B,FALSE),1965)</f>
        <v>1154</v>
      </c>
      <c r="G1418" s="17">
        <f t="shared" ca="1" si="495"/>
        <v>4649</v>
      </c>
      <c r="H1418" s="18" t="str">
        <f t="shared" ca="1" si="496"/>
        <v>NUMBERS</v>
      </c>
      <c r="I1418" s="19" t="str">
        <f t="shared" ca="1" si="497"/>
        <v>METEKOHY/REBERGEN</v>
      </c>
      <c r="J1418" s="2">
        <f>IFERROR(MATCH(MASTER!$A1418,'BUMA MAIN'!H:H,FALSE),4952)</f>
        <v>4952</v>
      </c>
      <c r="K1418" s="32" t="str">
        <f t="shared" ca="1" si="484"/>
        <v>-</v>
      </c>
      <c r="L1418" s="33" t="str">
        <f t="shared" ca="1" si="485"/>
        <v>-</v>
      </c>
      <c r="M1418" s="33" t="str">
        <f t="shared" ca="1" si="486"/>
        <v>-</v>
      </c>
      <c r="N1418" s="33" t="str">
        <f t="shared" ca="1" si="487"/>
        <v>-</v>
      </c>
      <c r="O1418" s="33" t="str">
        <f t="shared" ca="1" si="488"/>
        <v>-</v>
      </c>
      <c r="P1418" s="33" t="str">
        <f t="shared" ca="1" si="489"/>
        <v>-</v>
      </c>
      <c r="Q1418" s="33" t="str">
        <f t="shared" ca="1" si="490"/>
        <v>-</v>
      </c>
      <c r="R1418" s="34" t="str">
        <f t="shared" ca="1" si="491"/>
        <v>-</v>
      </c>
      <c r="S1418" s="2">
        <f>IFERROR(MATCH(MASTER!$A1418,'BUMA ALT'!H:H,FALSE),4952)</f>
        <v>4952</v>
      </c>
      <c r="T1418" s="5" t="str">
        <f t="shared" ca="1" si="498"/>
        <v>-</v>
      </c>
      <c r="U1418" s="51" t="str">
        <f t="shared" ca="1" si="499"/>
        <v>-</v>
      </c>
      <c r="V1418" s="51" t="str">
        <f t="shared" ca="1" si="500"/>
        <v>-</v>
      </c>
      <c r="W1418" s="51" t="str">
        <f t="shared" ca="1" si="501"/>
        <v>-</v>
      </c>
      <c r="X1418" s="51" t="str">
        <f t="shared" ca="1" si="502"/>
        <v>-</v>
      </c>
      <c r="Y1418" s="51" t="str">
        <f t="shared" ca="1" si="503"/>
        <v>-</v>
      </c>
      <c r="Z1418" s="51" t="str">
        <f t="shared" ca="1" si="504"/>
        <v>-</v>
      </c>
      <c r="AA1418" s="6" t="str">
        <f t="shared" ca="1" si="505"/>
        <v>-</v>
      </c>
    </row>
    <row r="1419" spans="1:27" x14ac:dyDescent="0.25">
      <c r="A1419" s="9" t="s">
        <v>2628</v>
      </c>
      <c r="B1419" s="10" t="str">
        <f t="shared" si="492"/>
        <v>DJ PUBLISHING</v>
      </c>
      <c r="C1419" s="2">
        <f>IFERROR(MATCH(MASTER!$A1419,'DJ PUBLISHING'!A:A,FALSE),1393)</f>
        <v>1260</v>
      </c>
      <c r="D1419" s="5" t="str">
        <f t="shared" ca="1" si="493"/>
        <v>NUMBERS (WILDSTYLEZ REMIX)</v>
      </c>
      <c r="E1419" s="6" t="str">
        <f t="shared" ca="1" si="494"/>
        <v>RELOADED</v>
      </c>
      <c r="F1419" s="2">
        <f>IFERROR(MATCH(MASTER!$A1419,CLOUD!B:B,FALSE),1965)</f>
        <v>1965</v>
      </c>
      <c r="G1419" s="17" t="str">
        <f t="shared" ca="1" si="495"/>
        <v>-</v>
      </c>
      <c r="H1419" s="18" t="str">
        <f t="shared" ca="1" si="496"/>
        <v>-</v>
      </c>
      <c r="I1419" s="19" t="str">
        <f t="shared" ca="1" si="497"/>
        <v>-</v>
      </c>
      <c r="J1419" s="2">
        <f>IFERROR(MATCH(MASTER!$A1419,'BUMA MAIN'!H:H,FALSE),4952)</f>
        <v>4952</v>
      </c>
      <c r="K1419" s="32" t="str">
        <f t="shared" ca="1" si="484"/>
        <v>-</v>
      </c>
      <c r="L1419" s="33" t="str">
        <f t="shared" ca="1" si="485"/>
        <v>-</v>
      </c>
      <c r="M1419" s="33" t="str">
        <f t="shared" ca="1" si="486"/>
        <v>-</v>
      </c>
      <c r="N1419" s="33" t="str">
        <f t="shared" ca="1" si="487"/>
        <v>-</v>
      </c>
      <c r="O1419" s="33" t="str">
        <f t="shared" ca="1" si="488"/>
        <v>-</v>
      </c>
      <c r="P1419" s="33" t="str">
        <f t="shared" ca="1" si="489"/>
        <v>-</v>
      </c>
      <c r="Q1419" s="33" t="str">
        <f t="shared" ca="1" si="490"/>
        <v>-</v>
      </c>
      <c r="R1419" s="34" t="str">
        <f t="shared" ca="1" si="491"/>
        <v>-</v>
      </c>
      <c r="S1419" s="2">
        <f>IFERROR(MATCH(MASTER!$A1419,'BUMA ALT'!H:H,FALSE),4952)</f>
        <v>4952</v>
      </c>
      <c r="T1419" s="5" t="str">
        <f t="shared" ca="1" si="498"/>
        <v>-</v>
      </c>
      <c r="U1419" s="51" t="str">
        <f t="shared" ca="1" si="499"/>
        <v>-</v>
      </c>
      <c r="V1419" s="51" t="str">
        <f t="shared" ca="1" si="500"/>
        <v>-</v>
      </c>
      <c r="W1419" s="51" t="str">
        <f t="shared" ca="1" si="501"/>
        <v>-</v>
      </c>
      <c r="X1419" s="51" t="str">
        <f t="shared" ca="1" si="502"/>
        <v>-</v>
      </c>
      <c r="Y1419" s="51" t="str">
        <f t="shared" ca="1" si="503"/>
        <v>-</v>
      </c>
      <c r="Z1419" s="51" t="str">
        <f t="shared" ca="1" si="504"/>
        <v>-</v>
      </c>
      <c r="AA1419" s="6" t="str">
        <f t="shared" ca="1" si="505"/>
        <v>-</v>
      </c>
    </row>
    <row r="1420" spans="1:27" x14ac:dyDescent="0.25">
      <c r="A1420" s="9" t="s">
        <v>2802</v>
      </c>
      <c r="B1420" s="10" t="str">
        <f t="shared" si="492"/>
        <v>BUMA MAIN</v>
      </c>
      <c r="C1420" s="2">
        <f>IFERROR(MATCH(MASTER!$A1420,'DJ PUBLISHING'!A:A,FALSE),1393)</f>
        <v>1393</v>
      </c>
      <c r="D1420" s="5" t="str">
        <f t="shared" ca="1" si="493"/>
        <v>-</v>
      </c>
      <c r="E1420" s="6" t="str">
        <f t="shared" ca="1" si="494"/>
        <v>-</v>
      </c>
      <c r="F1420" s="2">
        <f>IFERROR(MATCH(MASTER!$A1420,CLOUD!B:B,FALSE),1965)</f>
        <v>1965</v>
      </c>
      <c r="G1420" s="17" t="str">
        <f t="shared" ca="1" si="495"/>
        <v>-</v>
      </c>
      <c r="H1420" s="18" t="str">
        <f t="shared" ca="1" si="496"/>
        <v>-</v>
      </c>
      <c r="I1420" s="19" t="str">
        <f t="shared" ca="1" si="497"/>
        <v>-</v>
      </c>
      <c r="J1420" s="2">
        <f>IFERROR(MATCH(MASTER!$A1420,'BUMA MAIN'!H:H,FALSE),4952)</f>
        <v>55</v>
      </c>
      <c r="K1420" s="32" t="str">
        <f t="shared" ca="1" si="484"/>
        <v>O G PIMP</v>
      </c>
      <c r="L1420" s="33">
        <f t="shared" ca="1" si="485"/>
        <v>1351244</v>
      </c>
      <c r="M1420" s="33" t="str">
        <f t="shared" ca="1" si="486"/>
        <v>I-002289736-3</v>
      </c>
      <c r="N1420" s="33">
        <f t="shared" ca="1" si="487"/>
        <v>472380650</v>
      </c>
      <c r="O1420" s="33" t="str">
        <f t="shared" ca="1" si="488"/>
        <v>DJ PUBLISHING</v>
      </c>
      <c r="P1420" s="33">
        <f t="shared" ca="1" si="489"/>
        <v>4793885</v>
      </c>
      <c r="Q1420" s="33">
        <f t="shared" ca="1" si="490"/>
        <v>38664</v>
      </c>
      <c r="R1420" s="34" t="str">
        <f t="shared" ca="1" si="491"/>
        <v>W-004299726</v>
      </c>
      <c r="S1420" s="2">
        <f>IFERROR(MATCH(MASTER!$A1420,'BUMA ALT'!H:H,FALSE),4952)</f>
        <v>4952</v>
      </c>
      <c r="T1420" s="5" t="str">
        <f t="shared" ca="1" si="498"/>
        <v>-</v>
      </c>
      <c r="U1420" s="51" t="str">
        <f t="shared" ca="1" si="499"/>
        <v>-</v>
      </c>
      <c r="V1420" s="51" t="str">
        <f t="shared" ca="1" si="500"/>
        <v>-</v>
      </c>
      <c r="W1420" s="51" t="str">
        <f t="shared" ca="1" si="501"/>
        <v>-</v>
      </c>
      <c r="X1420" s="51" t="str">
        <f t="shared" ca="1" si="502"/>
        <v>-</v>
      </c>
      <c r="Y1420" s="51" t="str">
        <f t="shared" ca="1" si="503"/>
        <v>-</v>
      </c>
      <c r="Z1420" s="51" t="str">
        <f t="shared" ca="1" si="504"/>
        <v>-</v>
      </c>
      <c r="AA1420" s="6" t="str">
        <f t="shared" ca="1" si="505"/>
        <v>-</v>
      </c>
    </row>
    <row r="1421" spans="1:27" x14ac:dyDescent="0.25">
      <c r="A1421" s="9" t="s">
        <v>470</v>
      </c>
      <c r="B1421" s="10" t="str">
        <f t="shared" si="492"/>
        <v>DJ PUBLISHING, CLOUD, BUMA MAIN</v>
      </c>
      <c r="C1421" s="2">
        <f>IFERROR(MATCH(MASTER!$A1421,'DJ PUBLISHING'!A:A,FALSE),1393)</f>
        <v>679</v>
      </c>
      <c r="D1421" s="5" t="str">
        <f t="shared" ca="1" si="493"/>
        <v>OASIS</v>
      </c>
      <c r="E1421" s="6" t="str">
        <f t="shared" ca="1" si="494"/>
        <v>X-BONE</v>
      </c>
      <c r="F1421" s="2">
        <f>IFERROR(MATCH(MASTER!$A1421,CLOUD!B:B,FALSE),1965)</f>
        <v>1155</v>
      </c>
      <c r="G1421" s="17">
        <f t="shared" ca="1" si="495"/>
        <v>458746</v>
      </c>
      <c r="H1421" s="18" t="str">
        <f t="shared" ca="1" si="496"/>
        <v>OASIS</v>
      </c>
      <c r="I1421" s="19" t="str">
        <f t="shared" ca="1" si="497"/>
        <v>EE VAN/LUNDGREN</v>
      </c>
      <c r="J1421" s="2">
        <f>IFERROR(MATCH(MASTER!$A1421,'BUMA MAIN'!H:H,FALSE),4952)</f>
        <v>489</v>
      </c>
      <c r="K1421" s="32" t="str">
        <f t="shared" ca="1" si="484"/>
        <v>OASIS</v>
      </c>
      <c r="L1421" s="33">
        <f t="shared" ca="1" si="485"/>
        <v>1351244</v>
      </c>
      <c r="M1421" s="33" t="str">
        <f t="shared" ca="1" si="486"/>
        <v>I-002289736-3</v>
      </c>
      <c r="N1421" s="33">
        <f t="shared" ca="1" si="487"/>
        <v>472380650</v>
      </c>
      <c r="O1421" s="33" t="str">
        <f t="shared" ca="1" si="488"/>
        <v>DJ PUBLISHING</v>
      </c>
      <c r="P1421" s="33">
        <f t="shared" ca="1" si="489"/>
        <v>11549687</v>
      </c>
      <c r="Q1421" s="33">
        <f t="shared" ca="1" si="490"/>
        <v>42290</v>
      </c>
      <c r="R1421" s="34" t="str">
        <f t="shared" ca="1" si="491"/>
        <v>W-010463808</v>
      </c>
      <c r="S1421" s="2">
        <f>IFERROR(MATCH(MASTER!$A1421,'BUMA ALT'!H:H,FALSE),4952)</f>
        <v>4952</v>
      </c>
      <c r="T1421" s="5" t="str">
        <f t="shared" ca="1" si="498"/>
        <v>-</v>
      </c>
      <c r="U1421" s="51" t="str">
        <f t="shared" ca="1" si="499"/>
        <v>-</v>
      </c>
      <c r="V1421" s="51" t="str">
        <f t="shared" ca="1" si="500"/>
        <v>-</v>
      </c>
      <c r="W1421" s="51" t="str">
        <f t="shared" ca="1" si="501"/>
        <v>-</v>
      </c>
      <c r="X1421" s="51" t="str">
        <f t="shared" ca="1" si="502"/>
        <v>-</v>
      </c>
      <c r="Y1421" s="51" t="str">
        <f t="shared" ca="1" si="503"/>
        <v>-</v>
      </c>
      <c r="Z1421" s="51" t="str">
        <f t="shared" ca="1" si="504"/>
        <v>-</v>
      </c>
      <c r="AA1421" s="6" t="str">
        <f t="shared" ca="1" si="505"/>
        <v>-</v>
      </c>
    </row>
    <row r="1422" spans="1:27" x14ac:dyDescent="0.25">
      <c r="A1422" s="9" t="s">
        <v>1901</v>
      </c>
      <c r="B1422" s="10" t="str">
        <f t="shared" si="492"/>
        <v>CLOUD</v>
      </c>
      <c r="C1422" s="2">
        <f>IFERROR(MATCH(MASTER!$A1422,'DJ PUBLISHING'!A:A,FALSE),1393)</f>
        <v>1393</v>
      </c>
      <c r="D1422" s="5" t="str">
        <f t="shared" ca="1" si="493"/>
        <v>-</v>
      </c>
      <c r="E1422" s="6" t="str">
        <f t="shared" ca="1" si="494"/>
        <v>-</v>
      </c>
      <c r="F1422" s="2">
        <f>IFERROR(MATCH(MASTER!$A1422,CLOUD!B:B,FALSE),1965)</f>
        <v>1156</v>
      </c>
      <c r="G1422" s="17">
        <f t="shared" ca="1" si="495"/>
        <v>628611</v>
      </c>
      <c r="H1422" s="18" t="str">
        <f t="shared" ca="1" si="496"/>
        <v>OBSCENE</v>
      </c>
      <c r="I1422" s="19" t="str">
        <f t="shared" ca="1" si="497"/>
        <v>ECKEBRECHT/HORZER</v>
      </c>
      <c r="J1422" s="2">
        <f>IFERROR(MATCH(MASTER!$A1422,'BUMA MAIN'!H:H,FALSE),4952)</f>
        <v>4952</v>
      </c>
      <c r="K1422" s="32" t="str">
        <f t="shared" ca="1" si="484"/>
        <v>-</v>
      </c>
      <c r="L1422" s="33" t="str">
        <f t="shared" ca="1" si="485"/>
        <v>-</v>
      </c>
      <c r="M1422" s="33" t="str">
        <f t="shared" ca="1" si="486"/>
        <v>-</v>
      </c>
      <c r="N1422" s="33" t="str">
        <f t="shared" ca="1" si="487"/>
        <v>-</v>
      </c>
      <c r="O1422" s="33" t="str">
        <f t="shared" ca="1" si="488"/>
        <v>-</v>
      </c>
      <c r="P1422" s="33" t="str">
        <f t="shared" ca="1" si="489"/>
        <v>-</v>
      </c>
      <c r="Q1422" s="33" t="str">
        <f t="shared" ca="1" si="490"/>
        <v>-</v>
      </c>
      <c r="R1422" s="34" t="str">
        <f t="shared" ca="1" si="491"/>
        <v>-</v>
      </c>
      <c r="S1422" s="2">
        <f>IFERROR(MATCH(MASTER!$A1422,'BUMA ALT'!H:H,FALSE),4952)</f>
        <v>4952</v>
      </c>
      <c r="T1422" s="5" t="str">
        <f t="shared" ca="1" si="498"/>
        <v>-</v>
      </c>
      <c r="U1422" s="51" t="str">
        <f t="shared" ca="1" si="499"/>
        <v>-</v>
      </c>
      <c r="V1422" s="51" t="str">
        <f t="shared" ca="1" si="500"/>
        <v>-</v>
      </c>
      <c r="W1422" s="51" t="str">
        <f t="shared" ca="1" si="501"/>
        <v>-</v>
      </c>
      <c r="X1422" s="51" t="str">
        <f t="shared" ca="1" si="502"/>
        <v>-</v>
      </c>
      <c r="Y1422" s="51" t="str">
        <f t="shared" ca="1" si="503"/>
        <v>-</v>
      </c>
      <c r="Z1422" s="51" t="str">
        <f t="shared" ca="1" si="504"/>
        <v>-</v>
      </c>
      <c r="AA1422" s="6" t="str">
        <f t="shared" ca="1" si="505"/>
        <v>-</v>
      </c>
    </row>
    <row r="1423" spans="1:27" x14ac:dyDescent="0.25">
      <c r="A1423" s="9" t="s">
        <v>808</v>
      </c>
      <c r="B1423" s="10" t="str">
        <f t="shared" si="492"/>
        <v>CLOUD, BUMA MAIN</v>
      </c>
      <c r="C1423" s="2">
        <f>IFERROR(MATCH(MASTER!$A1423,'DJ PUBLISHING'!A:A,FALSE),1393)</f>
        <v>1393</v>
      </c>
      <c r="D1423" s="5" t="str">
        <f t="shared" ca="1" si="493"/>
        <v>-</v>
      </c>
      <c r="E1423" s="6" t="str">
        <f t="shared" ca="1" si="494"/>
        <v>-</v>
      </c>
      <c r="F1423" s="2">
        <f>IFERROR(MATCH(MASTER!$A1423,CLOUD!B:B,FALSE),1965)</f>
        <v>1157</v>
      </c>
      <c r="G1423" s="17">
        <f t="shared" ca="1" si="495"/>
        <v>612938</v>
      </c>
      <c r="H1423" s="18" t="str">
        <f t="shared" ca="1" si="496"/>
        <v>OCEAN WALLZ</v>
      </c>
      <c r="I1423" s="19" t="str">
        <f t="shared" ca="1" si="497"/>
        <v>KROUWEL/KROUWEL</v>
      </c>
      <c r="J1423" s="2">
        <f>IFERROR(MATCH(MASTER!$A1423,'BUMA MAIN'!H:H,FALSE),4952)</f>
        <v>829</v>
      </c>
      <c r="K1423" s="32" t="str">
        <f t="shared" ca="1" si="484"/>
        <v>OCEAN WALLZ</v>
      </c>
      <c r="L1423" s="33">
        <f t="shared" ca="1" si="485"/>
        <v>1351244</v>
      </c>
      <c r="M1423" s="33" t="str">
        <f t="shared" ca="1" si="486"/>
        <v>I-002289736-3</v>
      </c>
      <c r="N1423" s="33">
        <f t="shared" ca="1" si="487"/>
        <v>472380650</v>
      </c>
      <c r="O1423" s="33" t="str">
        <f t="shared" ca="1" si="488"/>
        <v>DJ PUBLISHING</v>
      </c>
      <c r="P1423" s="33">
        <f t="shared" ca="1" si="489"/>
        <v>11555770</v>
      </c>
      <c r="Q1423" s="33">
        <f t="shared" ca="1" si="490"/>
        <v>42360</v>
      </c>
      <c r="R1423" s="34" t="str">
        <f t="shared" ca="1" si="491"/>
        <v>W-010787087</v>
      </c>
      <c r="S1423" s="2">
        <f>IFERROR(MATCH(MASTER!$A1423,'BUMA ALT'!H:H,FALSE),4952)</f>
        <v>4952</v>
      </c>
      <c r="T1423" s="5" t="str">
        <f t="shared" ca="1" si="498"/>
        <v>-</v>
      </c>
      <c r="U1423" s="51" t="str">
        <f t="shared" ca="1" si="499"/>
        <v>-</v>
      </c>
      <c r="V1423" s="51" t="str">
        <f t="shared" ca="1" si="500"/>
        <v>-</v>
      </c>
      <c r="W1423" s="51" t="str">
        <f t="shared" ca="1" si="501"/>
        <v>-</v>
      </c>
      <c r="X1423" s="51" t="str">
        <f t="shared" ca="1" si="502"/>
        <v>-</v>
      </c>
      <c r="Y1423" s="51" t="str">
        <f t="shared" ca="1" si="503"/>
        <v>-</v>
      </c>
      <c r="Z1423" s="51" t="str">
        <f t="shared" ca="1" si="504"/>
        <v>-</v>
      </c>
      <c r="AA1423" s="6" t="str">
        <f t="shared" ca="1" si="505"/>
        <v>-</v>
      </c>
    </row>
    <row r="1424" spans="1:27" x14ac:dyDescent="0.25">
      <c r="A1424" s="9" t="s">
        <v>1902</v>
      </c>
      <c r="B1424" s="10" t="str">
        <f t="shared" si="492"/>
        <v>CLOUD</v>
      </c>
      <c r="C1424" s="2">
        <f>IFERROR(MATCH(MASTER!$A1424,'DJ PUBLISHING'!A:A,FALSE),1393)</f>
        <v>1393</v>
      </c>
      <c r="D1424" s="5" t="str">
        <f t="shared" ca="1" si="493"/>
        <v>-</v>
      </c>
      <c r="E1424" s="6" t="str">
        <f t="shared" ca="1" si="494"/>
        <v>-</v>
      </c>
      <c r="F1424" s="2">
        <f>IFERROR(MATCH(MASTER!$A1424,CLOUD!B:B,FALSE),1965)</f>
        <v>1158</v>
      </c>
      <c r="G1424" s="17">
        <f t="shared" ca="1" si="495"/>
        <v>88788</v>
      </c>
      <c r="H1424" s="18" t="str">
        <f t="shared" ca="1" si="496"/>
        <v>ODISSEA</v>
      </c>
      <c r="I1424" s="19" t="str">
        <f t="shared" ca="1" si="497"/>
        <v>POMPONIO/ROSCHINI</v>
      </c>
      <c r="J1424" s="2">
        <f>IFERROR(MATCH(MASTER!$A1424,'BUMA MAIN'!H:H,FALSE),4952)</f>
        <v>4952</v>
      </c>
      <c r="K1424" s="32" t="str">
        <f t="shared" ca="1" si="484"/>
        <v>-</v>
      </c>
      <c r="L1424" s="33" t="str">
        <f t="shared" ca="1" si="485"/>
        <v>-</v>
      </c>
      <c r="M1424" s="33" t="str">
        <f t="shared" ca="1" si="486"/>
        <v>-</v>
      </c>
      <c r="N1424" s="33" t="str">
        <f t="shared" ca="1" si="487"/>
        <v>-</v>
      </c>
      <c r="O1424" s="33" t="str">
        <f t="shared" ca="1" si="488"/>
        <v>-</v>
      </c>
      <c r="P1424" s="33" t="str">
        <f t="shared" ca="1" si="489"/>
        <v>-</v>
      </c>
      <c r="Q1424" s="33" t="str">
        <f t="shared" ca="1" si="490"/>
        <v>-</v>
      </c>
      <c r="R1424" s="34" t="str">
        <f t="shared" ca="1" si="491"/>
        <v>-</v>
      </c>
      <c r="S1424" s="2">
        <f>IFERROR(MATCH(MASTER!$A1424,'BUMA ALT'!H:H,FALSE),4952)</f>
        <v>4952</v>
      </c>
      <c r="T1424" s="5" t="str">
        <f t="shared" ca="1" si="498"/>
        <v>-</v>
      </c>
      <c r="U1424" s="51" t="str">
        <f t="shared" ca="1" si="499"/>
        <v>-</v>
      </c>
      <c r="V1424" s="51" t="str">
        <f t="shared" ca="1" si="500"/>
        <v>-</v>
      </c>
      <c r="W1424" s="51" t="str">
        <f t="shared" ca="1" si="501"/>
        <v>-</v>
      </c>
      <c r="X1424" s="51" t="str">
        <f t="shared" ca="1" si="502"/>
        <v>-</v>
      </c>
      <c r="Y1424" s="51" t="str">
        <f t="shared" ca="1" si="503"/>
        <v>-</v>
      </c>
      <c r="Z1424" s="51" t="str">
        <f t="shared" ca="1" si="504"/>
        <v>-</v>
      </c>
      <c r="AA1424" s="6" t="str">
        <f t="shared" ca="1" si="505"/>
        <v>-</v>
      </c>
    </row>
    <row r="1425" spans="1:27" x14ac:dyDescent="0.25">
      <c r="A1425" s="9" t="s">
        <v>2629</v>
      </c>
      <c r="B1425" s="10" t="str">
        <f t="shared" si="492"/>
        <v>DJ PUBLISHING</v>
      </c>
      <c r="C1425" s="2">
        <f>IFERROR(MATCH(MASTER!$A1425,'DJ PUBLISHING'!A:A,FALSE),1393)</f>
        <v>1194</v>
      </c>
      <c r="D1425" s="5" t="str">
        <f t="shared" ca="1" si="493"/>
        <v>ODISSEA 2011</v>
      </c>
      <c r="E1425" s="6" t="str">
        <f t="shared" ca="1" si="494"/>
        <v>ITALIAN HARDSTYLE</v>
      </c>
      <c r="F1425" s="2">
        <f>IFERROR(MATCH(MASTER!$A1425,CLOUD!B:B,FALSE),1965)</f>
        <v>1965</v>
      </c>
      <c r="G1425" s="17" t="str">
        <f t="shared" ca="1" si="495"/>
        <v>-</v>
      </c>
      <c r="H1425" s="18" t="str">
        <f t="shared" ca="1" si="496"/>
        <v>-</v>
      </c>
      <c r="I1425" s="19" t="str">
        <f t="shared" ca="1" si="497"/>
        <v>-</v>
      </c>
      <c r="J1425" s="2">
        <f>IFERROR(MATCH(MASTER!$A1425,'BUMA MAIN'!H:H,FALSE),4952)</f>
        <v>4952</v>
      </c>
      <c r="K1425" s="32" t="str">
        <f t="shared" ca="1" si="484"/>
        <v>-</v>
      </c>
      <c r="L1425" s="33" t="str">
        <f t="shared" ca="1" si="485"/>
        <v>-</v>
      </c>
      <c r="M1425" s="33" t="str">
        <f t="shared" ca="1" si="486"/>
        <v>-</v>
      </c>
      <c r="N1425" s="33" t="str">
        <f t="shared" ca="1" si="487"/>
        <v>-</v>
      </c>
      <c r="O1425" s="33" t="str">
        <f t="shared" ca="1" si="488"/>
        <v>-</v>
      </c>
      <c r="P1425" s="33" t="str">
        <f t="shared" ca="1" si="489"/>
        <v>-</v>
      </c>
      <c r="Q1425" s="33" t="str">
        <f t="shared" ca="1" si="490"/>
        <v>-</v>
      </c>
      <c r="R1425" s="34" t="str">
        <f t="shared" ca="1" si="491"/>
        <v>-</v>
      </c>
      <c r="S1425" s="2">
        <f>IFERROR(MATCH(MASTER!$A1425,'BUMA ALT'!H:H,FALSE),4952)</f>
        <v>4952</v>
      </c>
      <c r="T1425" s="5" t="str">
        <f t="shared" ca="1" si="498"/>
        <v>-</v>
      </c>
      <c r="U1425" s="51" t="str">
        <f t="shared" ca="1" si="499"/>
        <v>-</v>
      </c>
      <c r="V1425" s="51" t="str">
        <f t="shared" ca="1" si="500"/>
        <v>-</v>
      </c>
      <c r="W1425" s="51" t="str">
        <f t="shared" ca="1" si="501"/>
        <v>-</v>
      </c>
      <c r="X1425" s="51" t="str">
        <f t="shared" ca="1" si="502"/>
        <v>-</v>
      </c>
      <c r="Y1425" s="51" t="str">
        <f t="shared" ca="1" si="503"/>
        <v>-</v>
      </c>
      <c r="Z1425" s="51" t="str">
        <f t="shared" ca="1" si="504"/>
        <v>-</v>
      </c>
      <c r="AA1425" s="6" t="str">
        <f t="shared" ca="1" si="505"/>
        <v>-</v>
      </c>
    </row>
    <row r="1426" spans="1:27" x14ac:dyDescent="0.25">
      <c r="A1426" s="9" t="s">
        <v>1903</v>
      </c>
      <c r="B1426" s="10" t="str">
        <f t="shared" si="492"/>
        <v>DJ PUBLISHING, CLOUD</v>
      </c>
      <c r="C1426" s="2">
        <f>IFERROR(MATCH(MASTER!$A1426,'DJ PUBLISHING'!A:A,FALSE),1393)</f>
        <v>1293</v>
      </c>
      <c r="D1426" s="5" t="str">
        <f t="shared" ca="1" si="493"/>
        <v>OG PIMP</v>
      </c>
      <c r="E1426" s="6" t="str">
        <f t="shared" ca="1" si="494"/>
        <v>SPECIAL</v>
      </c>
      <c r="F1426" s="2">
        <f>IFERROR(MATCH(MASTER!$A1426,CLOUD!B:B,FALSE),1965)</f>
        <v>1159</v>
      </c>
      <c r="G1426" s="17">
        <f t="shared" ca="1" si="495"/>
        <v>1081</v>
      </c>
      <c r="H1426" s="18" t="str">
        <f t="shared" ca="1" si="496"/>
        <v>OG PIMP</v>
      </c>
      <c r="I1426" s="19" t="str">
        <f t="shared" ca="1" si="497"/>
        <v>ELKABAS/VOERMANS</v>
      </c>
      <c r="J1426" s="2">
        <f>IFERROR(MATCH(MASTER!$A1426,'BUMA MAIN'!H:H,FALSE),4952)</f>
        <v>4952</v>
      </c>
      <c r="K1426" s="32" t="str">
        <f t="shared" ca="1" si="484"/>
        <v>-</v>
      </c>
      <c r="L1426" s="33" t="str">
        <f t="shared" ca="1" si="485"/>
        <v>-</v>
      </c>
      <c r="M1426" s="33" t="str">
        <f t="shared" ca="1" si="486"/>
        <v>-</v>
      </c>
      <c r="N1426" s="33" t="str">
        <f t="shared" ca="1" si="487"/>
        <v>-</v>
      </c>
      <c r="O1426" s="33" t="str">
        <f t="shared" ca="1" si="488"/>
        <v>-</v>
      </c>
      <c r="P1426" s="33" t="str">
        <f t="shared" ca="1" si="489"/>
        <v>-</v>
      </c>
      <c r="Q1426" s="33" t="str">
        <f t="shared" ca="1" si="490"/>
        <v>-</v>
      </c>
      <c r="R1426" s="34" t="str">
        <f t="shared" ca="1" si="491"/>
        <v>-</v>
      </c>
      <c r="S1426" s="2">
        <f>IFERROR(MATCH(MASTER!$A1426,'BUMA ALT'!H:H,FALSE),4952)</f>
        <v>4952</v>
      </c>
      <c r="T1426" s="5" t="str">
        <f t="shared" ca="1" si="498"/>
        <v>-</v>
      </c>
      <c r="U1426" s="51" t="str">
        <f t="shared" ca="1" si="499"/>
        <v>-</v>
      </c>
      <c r="V1426" s="51" t="str">
        <f t="shared" ca="1" si="500"/>
        <v>-</v>
      </c>
      <c r="W1426" s="51" t="str">
        <f t="shared" ca="1" si="501"/>
        <v>-</v>
      </c>
      <c r="X1426" s="51" t="str">
        <f t="shared" ca="1" si="502"/>
        <v>-</v>
      </c>
      <c r="Y1426" s="51" t="str">
        <f t="shared" ca="1" si="503"/>
        <v>-</v>
      </c>
      <c r="Z1426" s="51" t="str">
        <f t="shared" ca="1" si="504"/>
        <v>-</v>
      </c>
      <c r="AA1426" s="6" t="str">
        <f t="shared" ca="1" si="505"/>
        <v>-</v>
      </c>
    </row>
    <row r="1427" spans="1:27" x14ac:dyDescent="0.25">
      <c r="A1427" s="9" t="s">
        <v>397</v>
      </c>
      <c r="B1427" s="10" t="str">
        <f t="shared" si="492"/>
        <v>DJ PUBLISHING, CLOUD, BUMA MAIN</v>
      </c>
      <c r="C1427" s="2">
        <f>IFERROR(MATCH(MASTER!$A1427,'DJ PUBLISHING'!A:A,FALSE),1393)</f>
        <v>903</v>
      </c>
      <c r="D1427" s="5" t="str">
        <f t="shared" ca="1" si="493"/>
        <v>OH SHIT!</v>
      </c>
      <c r="E1427" s="6" t="str">
        <f t="shared" ca="1" si="494"/>
        <v>X-RAW</v>
      </c>
      <c r="F1427" s="2">
        <f>IFERROR(MATCH(MASTER!$A1427,CLOUD!B:B,FALSE),1965)</f>
        <v>1160</v>
      </c>
      <c r="G1427" s="17">
        <f t="shared" ca="1" si="495"/>
        <v>398988</v>
      </c>
      <c r="H1427" s="18" t="str">
        <f t="shared" ca="1" si="496"/>
        <v>OH SHIT!</v>
      </c>
      <c r="I1427" s="19" t="str">
        <f t="shared" ca="1" si="497"/>
        <v>HECTORS</v>
      </c>
      <c r="J1427" s="2">
        <f>IFERROR(MATCH(MASTER!$A1427,'BUMA MAIN'!H:H,FALSE),4952)</f>
        <v>416</v>
      </c>
      <c r="K1427" s="32" t="str">
        <f t="shared" ca="1" si="484"/>
        <v>OH SHIT!</v>
      </c>
      <c r="L1427" s="33">
        <f t="shared" ca="1" si="485"/>
        <v>1351244</v>
      </c>
      <c r="M1427" s="33" t="str">
        <f t="shared" ca="1" si="486"/>
        <v>I-002289736-3</v>
      </c>
      <c r="N1427" s="33">
        <f t="shared" ca="1" si="487"/>
        <v>472380650</v>
      </c>
      <c r="O1427" s="33" t="str">
        <f t="shared" ca="1" si="488"/>
        <v>DJ PUBLISHING</v>
      </c>
      <c r="P1427" s="33">
        <f t="shared" ca="1" si="489"/>
        <v>11549687</v>
      </c>
      <c r="Q1427" s="33">
        <f t="shared" ca="1" si="490"/>
        <v>42290</v>
      </c>
      <c r="R1427" s="34" t="str">
        <f t="shared" ca="1" si="491"/>
        <v>W-010463809</v>
      </c>
      <c r="S1427" s="2">
        <f>IFERROR(MATCH(MASTER!$A1427,'BUMA ALT'!H:H,FALSE),4952)</f>
        <v>4952</v>
      </c>
      <c r="T1427" s="5" t="str">
        <f t="shared" ca="1" si="498"/>
        <v>-</v>
      </c>
      <c r="U1427" s="51" t="str">
        <f t="shared" ca="1" si="499"/>
        <v>-</v>
      </c>
      <c r="V1427" s="51" t="str">
        <f t="shared" ca="1" si="500"/>
        <v>-</v>
      </c>
      <c r="W1427" s="51" t="str">
        <f t="shared" ca="1" si="501"/>
        <v>-</v>
      </c>
      <c r="X1427" s="51" t="str">
        <f t="shared" ca="1" si="502"/>
        <v>-</v>
      </c>
      <c r="Y1427" s="51" t="str">
        <f t="shared" ca="1" si="503"/>
        <v>-</v>
      </c>
      <c r="Z1427" s="51" t="str">
        <f t="shared" ca="1" si="504"/>
        <v>-</v>
      </c>
      <c r="AA1427" s="6" t="str">
        <f t="shared" ca="1" si="505"/>
        <v>-</v>
      </c>
    </row>
    <row r="1428" spans="1:27" x14ac:dyDescent="0.25">
      <c r="A1428" s="9" t="s">
        <v>3318</v>
      </c>
      <c r="B1428" s="10" t="str">
        <f t="shared" si="492"/>
        <v>BUMA ALT</v>
      </c>
      <c r="C1428" s="2">
        <f>IFERROR(MATCH(MASTER!$A1428,'DJ PUBLISHING'!A:A,FALSE),1393)</f>
        <v>1393</v>
      </c>
      <c r="D1428" s="5" t="str">
        <f t="shared" ca="1" si="493"/>
        <v>-</v>
      </c>
      <c r="E1428" s="6" t="str">
        <f t="shared" ca="1" si="494"/>
        <v>-</v>
      </c>
      <c r="F1428" s="2">
        <f>IFERROR(MATCH(MASTER!$A1428,CLOUD!B:B,FALSE),1965)</f>
        <v>1965</v>
      </c>
      <c r="G1428" s="17" t="str">
        <f t="shared" ca="1" si="495"/>
        <v>-</v>
      </c>
      <c r="H1428" s="18" t="str">
        <f t="shared" ca="1" si="496"/>
        <v>-</v>
      </c>
      <c r="I1428" s="19" t="str">
        <f t="shared" ca="1" si="497"/>
        <v>-</v>
      </c>
      <c r="J1428" s="2">
        <f>IFERROR(MATCH(MASTER!$A1428,'BUMA MAIN'!H:H,FALSE),4952)</f>
        <v>4952</v>
      </c>
      <c r="K1428" s="32" t="str">
        <f t="shared" ca="1" si="484"/>
        <v>-</v>
      </c>
      <c r="L1428" s="33" t="str">
        <f t="shared" ca="1" si="485"/>
        <v>-</v>
      </c>
      <c r="M1428" s="33" t="str">
        <f t="shared" ca="1" si="486"/>
        <v>-</v>
      </c>
      <c r="N1428" s="33" t="str">
        <f t="shared" ca="1" si="487"/>
        <v>-</v>
      </c>
      <c r="O1428" s="33" t="str">
        <f t="shared" ca="1" si="488"/>
        <v>-</v>
      </c>
      <c r="P1428" s="33" t="str">
        <f t="shared" ca="1" si="489"/>
        <v>-</v>
      </c>
      <c r="Q1428" s="33" t="str">
        <f t="shared" ca="1" si="490"/>
        <v>-</v>
      </c>
      <c r="R1428" s="34" t="str">
        <f t="shared" ca="1" si="491"/>
        <v>-</v>
      </c>
      <c r="S1428" s="2">
        <f>IFERROR(MATCH(MASTER!$A1428,'BUMA ALT'!H:H,FALSE),4952)</f>
        <v>1434</v>
      </c>
      <c r="T1428" s="5" t="str">
        <f t="shared" ca="1" si="498"/>
        <v>OH SHIT! (ORIGINAL MIX)</v>
      </c>
      <c r="U1428" s="51">
        <f t="shared" ca="1" si="499"/>
        <v>1351244</v>
      </c>
      <c r="V1428" s="51" t="str">
        <f t="shared" ca="1" si="500"/>
        <v>I-002289736-3</v>
      </c>
      <c r="W1428" s="51">
        <f t="shared" ca="1" si="501"/>
        <v>472380650</v>
      </c>
      <c r="X1428" s="51" t="str">
        <f t="shared" ca="1" si="502"/>
        <v>DJ PUBLISHING</v>
      </c>
      <c r="Y1428" s="51">
        <f t="shared" ca="1" si="503"/>
        <v>11590270</v>
      </c>
      <c r="Z1428" s="51">
        <f t="shared" ca="1" si="504"/>
        <v>42790</v>
      </c>
      <c r="AA1428" s="6" t="str">
        <f t="shared" ca="1" si="505"/>
        <v>W-013669045</v>
      </c>
    </row>
    <row r="1429" spans="1:27" x14ac:dyDescent="0.25">
      <c r="A1429" s="9" t="s">
        <v>277</v>
      </c>
      <c r="B1429" s="10" t="str">
        <f t="shared" si="492"/>
        <v>CLOUD, BUMA MAIN</v>
      </c>
      <c r="C1429" s="2">
        <f>IFERROR(MATCH(MASTER!$A1429,'DJ PUBLISHING'!A:A,FALSE),1393)</f>
        <v>1393</v>
      </c>
      <c r="D1429" s="5" t="str">
        <f t="shared" ca="1" si="493"/>
        <v>-</v>
      </c>
      <c r="E1429" s="6" t="str">
        <f t="shared" ca="1" si="494"/>
        <v>-</v>
      </c>
      <c r="F1429" s="2">
        <f>IFERROR(MATCH(MASTER!$A1429,CLOUD!B:B,FALSE),1965)</f>
        <v>1161</v>
      </c>
      <c r="G1429" s="17">
        <f t="shared" ca="1" si="495"/>
        <v>329650</v>
      </c>
      <c r="H1429" s="18" t="str">
        <f t="shared" ca="1" si="496"/>
        <v>OLDSCHOOL FLOW</v>
      </c>
      <c r="I1429" s="19" t="str">
        <f t="shared" ca="1" si="497"/>
        <v>AANDEWIEL/PLOEGMAKERS</v>
      </c>
      <c r="J1429" s="2">
        <f>IFERROR(MATCH(MASTER!$A1429,'BUMA MAIN'!H:H,FALSE),4952)</f>
        <v>296</v>
      </c>
      <c r="K1429" s="32" t="str">
        <f t="shared" ca="1" si="484"/>
        <v>OLDSCHOOL FLOW</v>
      </c>
      <c r="L1429" s="33">
        <f t="shared" ca="1" si="485"/>
        <v>1351244</v>
      </c>
      <c r="M1429" s="33" t="str">
        <f t="shared" ca="1" si="486"/>
        <v>I-002289736-3</v>
      </c>
      <c r="N1429" s="33">
        <f t="shared" ca="1" si="487"/>
        <v>472380650</v>
      </c>
      <c r="O1429" s="33" t="str">
        <f t="shared" ca="1" si="488"/>
        <v>DJ PUBLISHING</v>
      </c>
      <c r="P1429" s="33">
        <f t="shared" ca="1" si="489"/>
        <v>11530882</v>
      </c>
      <c r="Q1429" s="33">
        <f t="shared" ca="1" si="490"/>
        <v>41967</v>
      </c>
      <c r="R1429" s="34" t="str">
        <f t="shared" ca="1" si="491"/>
        <v>W-012733539</v>
      </c>
      <c r="S1429" s="2">
        <f>IFERROR(MATCH(MASTER!$A1429,'BUMA ALT'!H:H,FALSE),4952)</f>
        <v>4952</v>
      </c>
      <c r="T1429" s="5" t="str">
        <f t="shared" ca="1" si="498"/>
        <v>-</v>
      </c>
      <c r="U1429" s="51" t="str">
        <f t="shared" ca="1" si="499"/>
        <v>-</v>
      </c>
      <c r="V1429" s="51" t="str">
        <f t="shared" ca="1" si="500"/>
        <v>-</v>
      </c>
      <c r="W1429" s="51" t="str">
        <f t="shared" ca="1" si="501"/>
        <v>-</v>
      </c>
      <c r="X1429" s="51" t="str">
        <f t="shared" ca="1" si="502"/>
        <v>-</v>
      </c>
      <c r="Y1429" s="51" t="str">
        <f t="shared" ca="1" si="503"/>
        <v>-</v>
      </c>
      <c r="Z1429" s="51" t="str">
        <f t="shared" ca="1" si="504"/>
        <v>-</v>
      </c>
      <c r="AA1429" s="6" t="str">
        <f t="shared" ca="1" si="505"/>
        <v>-</v>
      </c>
    </row>
    <row r="1430" spans="1:27" x14ac:dyDescent="0.25">
      <c r="A1430" s="9" t="s">
        <v>1905</v>
      </c>
      <c r="B1430" s="10" t="str">
        <f t="shared" si="492"/>
        <v>DJ PUBLISHING, CLOUD</v>
      </c>
      <c r="C1430" s="2">
        <f>IFERROR(MATCH(MASTER!$A1430,'DJ PUBLISHING'!A:A,FALSE),1393)</f>
        <v>1178</v>
      </c>
      <c r="D1430" s="5" t="str">
        <f t="shared" ca="1" si="493"/>
        <v>OLDSKOOL</v>
      </c>
      <c r="E1430" s="6" t="str">
        <f t="shared" ca="1" si="494"/>
        <v>ITALIAN HARDSTYLE</v>
      </c>
      <c r="F1430" s="2">
        <f>IFERROR(MATCH(MASTER!$A1430,CLOUD!B:B,FALSE),1965)</f>
        <v>1162</v>
      </c>
      <c r="G1430" s="17">
        <f t="shared" ca="1" si="495"/>
        <v>75025</v>
      </c>
      <c r="H1430" s="18" t="str">
        <f t="shared" ca="1" si="496"/>
        <v>OLDSKOOL</v>
      </c>
      <c r="I1430" s="19" t="str">
        <f t="shared" ca="1" si="497"/>
        <v>ROSCHINI/GRINSVEN VAN</v>
      </c>
      <c r="J1430" s="2">
        <f>IFERROR(MATCH(MASTER!$A1430,'BUMA MAIN'!H:H,FALSE),4952)</f>
        <v>4952</v>
      </c>
      <c r="K1430" s="32" t="str">
        <f t="shared" ca="1" si="484"/>
        <v>-</v>
      </c>
      <c r="L1430" s="33" t="str">
        <f t="shared" ca="1" si="485"/>
        <v>-</v>
      </c>
      <c r="M1430" s="33" t="str">
        <f t="shared" ca="1" si="486"/>
        <v>-</v>
      </c>
      <c r="N1430" s="33" t="str">
        <f t="shared" ca="1" si="487"/>
        <v>-</v>
      </c>
      <c r="O1430" s="33" t="str">
        <f t="shared" ca="1" si="488"/>
        <v>-</v>
      </c>
      <c r="P1430" s="33" t="str">
        <f t="shared" ca="1" si="489"/>
        <v>-</v>
      </c>
      <c r="Q1430" s="33" t="str">
        <f t="shared" ca="1" si="490"/>
        <v>-</v>
      </c>
      <c r="R1430" s="34" t="str">
        <f t="shared" ca="1" si="491"/>
        <v>-</v>
      </c>
      <c r="S1430" s="2">
        <f>IFERROR(MATCH(MASTER!$A1430,'BUMA ALT'!H:H,FALSE),4952)</f>
        <v>4952</v>
      </c>
      <c r="T1430" s="5" t="str">
        <f t="shared" ca="1" si="498"/>
        <v>-</v>
      </c>
      <c r="U1430" s="51" t="str">
        <f t="shared" ca="1" si="499"/>
        <v>-</v>
      </c>
      <c r="V1430" s="51" t="str">
        <f t="shared" ca="1" si="500"/>
        <v>-</v>
      </c>
      <c r="W1430" s="51" t="str">
        <f t="shared" ca="1" si="501"/>
        <v>-</v>
      </c>
      <c r="X1430" s="51" t="str">
        <f t="shared" ca="1" si="502"/>
        <v>-</v>
      </c>
      <c r="Y1430" s="51" t="str">
        <f t="shared" ca="1" si="503"/>
        <v>-</v>
      </c>
      <c r="Z1430" s="51" t="str">
        <f t="shared" ca="1" si="504"/>
        <v>-</v>
      </c>
      <c r="AA1430" s="6" t="str">
        <f t="shared" ca="1" si="505"/>
        <v>-</v>
      </c>
    </row>
    <row r="1431" spans="1:27" x14ac:dyDescent="0.25">
      <c r="A1431" s="9" t="s">
        <v>695</v>
      </c>
      <c r="B1431" s="10" t="str">
        <f t="shared" si="492"/>
        <v>DJ PUBLISHING, CLOUD, BUMA MAIN</v>
      </c>
      <c r="C1431" s="2">
        <f>IFERROR(MATCH(MASTER!$A1431,'DJ PUBLISHING'!A:A,FALSE),1393)</f>
        <v>481</v>
      </c>
      <c r="D1431" s="5" t="str">
        <f t="shared" ca="1" si="493"/>
        <v>OMEN</v>
      </c>
      <c r="E1431" s="6" t="str">
        <f t="shared" ca="1" si="494"/>
        <v>Scantraxx Silver</v>
      </c>
      <c r="F1431" s="2">
        <f>IFERROR(MATCH(MASTER!$A1431,CLOUD!B:B,FALSE),1965)</f>
        <v>1163</v>
      </c>
      <c r="G1431" s="17">
        <f t="shared" ca="1" si="495"/>
        <v>515851</v>
      </c>
      <c r="H1431" s="18" t="str">
        <f t="shared" ca="1" si="496"/>
        <v>OMEN</v>
      </c>
      <c r="I1431" s="19" t="str">
        <f t="shared" ca="1" si="497"/>
        <v>BAAN/KOLHOOP</v>
      </c>
      <c r="J1431" s="2">
        <f>IFERROR(MATCH(MASTER!$A1431,'BUMA MAIN'!H:H,FALSE),4952)</f>
        <v>715</v>
      </c>
      <c r="K1431" s="32" t="str">
        <f t="shared" ca="1" si="484"/>
        <v>OMEN</v>
      </c>
      <c r="L1431" s="33">
        <f t="shared" ca="1" si="485"/>
        <v>1351244</v>
      </c>
      <c r="M1431" s="33" t="str">
        <f t="shared" ca="1" si="486"/>
        <v>I-002289736-3</v>
      </c>
      <c r="N1431" s="33">
        <f t="shared" ca="1" si="487"/>
        <v>472380650</v>
      </c>
      <c r="O1431" s="33" t="str">
        <f t="shared" ca="1" si="488"/>
        <v>DJ PUBLISHING</v>
      </c>
      <c r="P1431" s="33">
        <f t="shared" ca="1" si="489"/>
        <v>11555770</v>
      </c>
      <c r="Q1431" s="33">
        <f t="shared" ca="1" si="490"/>
        <v>42360</v>
      </c>
      <c r="R1431" s="34" t="str">
        <f t="shared" ca="1" si="491"/>
        <v>W-010787094</v>
      </c>
      <c r="S1431" s="2">
        <f>IFERROR(MATCH(MASTER!$A1431,'BUMA ALT'!H:H,FALSE),4952)</f>
        <v>4952</v>
      </c>
      <c r="T1431" s="5" t="str">
        <f t="shared" ca="1" si="498"/>
        <v>-</v>
      </c>
      <c r="U1431" s="51" t="str">
        <f t="shared" ca="1" si="499"/>
        <v>-</v>
      </c>
      <c r="V1431" s="51" t="str">
        <f t="shared" ca="1" si="500"/>
        <v>-</v>
      </c>
      <c r="W1431" s="51" t="str">
        <f t="shared" ca="1" si="501"/>
        <v>-</v>
      </c>
      <c r="X1431" s="51" t="str">
        <f t="shared" ca="1" si="502"/>
        <v>-</v>
      </c>
      <c r="Y1431" s="51" t="str">
        <f t="shared" ca="1" si="503"/>
        <v>-</v>
      </c>
      <c r="Z1431" s="51" t="str">
        <f t="shared" ca="1" si="504"/>
        <v>-</v>
      </c>
      <c r="AA1431" s="6" t="str">
        <f t="shared" ca="1" si="505"/>
        <v>-</v>
      </c>
    </row>
    <row r="1432" spans="1:27" x14ac:dyDescent="0.25">
      <c r="A1432" s="9" t="s">
        <v>408</v>
      </c>
      <c r="B1432" s="10" t="str">
        <f t="shared" si="492"/>
        <v>CLOUD, BUMA MAIN</v>
      </c>
      <c r="C1432" s="2">
        <f>IFERROR(MATCH(MASTER!$A1432,'DJ PUBLISHING'!A:A,FALSE),1393)</f>
        <v>1393</v>
      </c>
      <c r="D1432" s="5" t="str">
        <f t="shared" ca="1" si="493"/>
        <v>-</v>
      </c>
      <c r="E1432" s="6" t="str">
        <f t="shared" ca="1" si="494"/>
        <v>-</v>
      </c>
      <c r="F1432" s="2">
        <f>IFERROR(MATCH(MASTER!$A1432,CLOUD!B:B,FALSE),1965)</f>
        <v>1164</v>
      </c>
      <c r="G1432" s="17">
        <f t="shared" ca="1" si="495"/>
        <v>399018</v>
      </c>
      <c r="H1432" s="18" t="str">
        <f t="shared" ca="1" si="496"/>
        <v>OMG</v>
      </c>
      <c r="I1432" s="19" t="str">
        <f t="shared" ca="1" si="497"/>
        <v>ELKABAS/MIEREZ</v>
      </c>
      <c r="J1432" s="2">
        <f>IFERROR(MATCH(MASTER!$A1432,'BUMA MAIN'!H:H,FALSE),4952)</f>
        <v>427</v>
      </c>
      <c r="K1432" s="32" t="str">
        <f t="shared" ca="1" si="484"/>
        <v>OMG</v>
      </c>
      <c r="L1432" s="33">
        <f t="shared" ca="1" si="485"/>
        <v>1351244</v>
      </c>
      <c r="M1432" s="33" t="str">
        <f t="shared" ca="1" si="486"/>
        <v>I-002289736-3</v>
      </c>
      <c r="N1432" s="33">
        <f t="shared" ca="1" si="487"/>
        <v>472380650</v>
      </c>
      <c r="O1432" s="33" t="str">
        <f t="shared" ca="1" si="488"/>
        <v>DJ PUBLISHING</v>
      </c>
      <c r="P1432" s="33">
        <f t="shared" ca="1" si="489"/>
        <v>11549687</v>
      </c>
      <c r="Q1432" s="33">
        <f t="shared" ca="1" si="490"/>
        <v>42290</v>
      </c>
      <c r="R1432" s="34" t="str">
        <f t="shared" ca="1" si="491"/>
        <v>W-010463817</v>
      </c>
      <c r="S1432" s="2">
        <f>IFERROR(MATCH(MASTER!$A1432,'BUMA ALT'!H:H,FALSE),4952)</f>
        <v>4952</v>
      </c>
      <c r="T1432" s="5" t="str">
        <f t="shared" ca="1" si="498"/>
        <v>-</v>
      </c>
      <c r="U1432" s="51" t="str">
        <f t="shared" ca="1" si="499"/>
        <v>-</v>
      </c>
      <c r="V1432" s="51" t="str">
        <f t="shared" ca="1" si="500"/>
        <v>-</v>
      </c>
      <c r="W1432" s="51" t="str">
        <f t="shared" ca="1" si="501"/>
        <v>-</v>
      </c>
      <c r="X1432" s="51" t="str">
        <f t="shared" ca="1" si="502"/>
        <v>-</v>
      </c>
      <c r="Y1432" s="51" t="str">
        <f t="shared" ca="1" si="503"/>
        <v>-</v>
      </c>
      <c r="Z1432" s="51" t="str">
        <f t="shared" ca="1" si="504"/>
        <v>-</v>
      </c>
      <c r="AA1432" s="6" t="str">
        <f t="shared" ca="1" si="505"/>
        <v>-</v>
      </c>
    </row>
    <row r="1433" spans="1:27" x14ac:dyDescent="0.25">
      <c r="A1433" s="9" t="s">
        <v>3338</v>
      </c>
      <c r="B1433" s="10" t="str">
        <f t="shared" si="492"/>
        <v>BUMA ALT</v>
      </c>
      <c r="C1433" s="2">
        <f>IFERROR(MATCH(MASTER!$A1433,'DJ PUBLISHING'!A:A,FALSE),1393)</f>
        <v>1393</v>
      </c>
      <c r="D1433" s="5" t="str">
        <f t="shared" ca="1" si="493"/>
        <v>-</v>
      </c>
      <c r="E1433" s="6" t="str">
        <f t="shared" ca="1" si="494"/>
        <v>-</v>
      </c>
      <c r="F1433" s="2">
        <f>IFERROR(MATCH(MASTER!$A1433,CLOUD!B:B,FALSE),1965)</f>
        <v>1965</v>
      </c>
      <c r="G1433" s="17" t="str">
        <f t="shared" ca="1" si="495"/>
        <v>-</v>
      </c>
      <c r="H1433" s="18" t="str">
        <f t="shared" ca="1" si="496"/>
        <v>-</v>
      </c>
      <c r="I1433" s="19" t="str">
        <f t="shared" ca="1" si="497"/>
        <v>-</v>
      </c>
      <c r="J1433" s="2">
        <f>IFERROR(MATCH(MASTER!$A1433,'BUMA MAIN'!H:H,FALSE),4952)</f>
        <v>4952</v>
      </c>
      <c r="K1433" s="32" t="str">
        <f t="shared" ca="1" si="484"/>
        <v>-</v>
      </c>
      <c r="L1433" s="33" t="str">
        <f t="shared" ca="1" si="485"/>
        <v>-</v>
      </c>
      <c r="M1433" s="33" t="str">
        <f t="shared" ca="1" si="486"/>
        <v>-</v>
      </c>
      <c r="N1433" s="33" t="str">
        <f t="shared" ca="1" si="487"/>
        <v>-</v>
      </c>
      <c r="O1433" s="33" t="str">
        <f t="shared" ca="1" si="488"/>
        <v>-</v>
      </c>
      <c r="P1433" s="33" t="str">
        <f t="shared" ca="1" si="489"/>
        <v>-</v>
      </c>
      <c r="Q1433" s="33" t="str">
        <f t="shared" ca="1" si="490"/>
        <v>-</v>
      </c>
      <c r="R1433" s="34" t="str">
        <f t="shared" ca="1" si="491"/>
        <v>-</v>
      </c>
      <c r="S1433" s="2">
        <f>IFERROR(MATCH(MASTER!$A1433,'BUMA ALT'!H:H,FALSE),4952)</f>
        <v>1460</v>
      </c>
      <c r="T1433" s="5" t="str">
        <f t="shared" ca="1" si="498"/>
        <v>OMG (ORIGINAL MIX)</v>
      </c>
      <c r="U1433" s="51">
        <f t="shared" ca="1" si="499"/>
        <v>1351244</v>
      </c>
      <c r="V1433" s="51" t="str">
        <f t="shared" ca="1" si="500"/>
        <v>I-002289736-3</v>
      </c>
      <c r="W1433" s="51">
        <f t="shared" ca="1" si="501"/>
        <v>472380650</v>
      </c>
      <c r="X1433" s="51" t="str">
        <f t="shared" ca="1" si="502"/>
        <v>DJ PUBLISHING</v>
      </c>
      <c r="Y1433" s="51">
        <f t="shared" ca="1" si="503"/>
        <v>11590270</v>
      </c>
      <c r="Z1433" s="51">
        <f t="shared" ca="1" si="504"/>
        <v>42790</v>
      </c>
      <c r="AA1433" s="6" t="str">
        <f t="shared" ca="1" si="505"/>
        <v>W-013669071</v>
      </c>
    </row>
    <row r="1434" spans="1:27" x14ac:dyDescent="0.25">
      <c r="A1434" s="9" t="s">
        <v>2630</v>
      </c>
      <c r="B1434" s="10" t="str">
        <f t="shared" si="492"/>
        <v>DJ PUBLISHING</v>
      </c>
      <c r="C1434" s="2">
        <f>IFERROR(MATCH(MASTER!$A1434,'DJ PUBLISHING'!A:A,FALSE),1393)</f>
        <v>402</v>
      </c>
      <c r="D1434" s="5" t="str">
        <f t="shared" ca="1" si="493"/>
        <v>OMNIVERSE</v>
      </c>
      <c r="E1434" s="6" t="str">
        <f t="shared" ca="1" si="494"/>
        <v>Scantraxx Silver</v>
      </c>
      <c r="F1434" s="2">
        <f>IFERROR(MATCH(MASTER!$A1434,CLOUD!B:B,FALSE),1965)</f>
        <v>1965</v>
      </c>
      <c r="G1434" s="17" t="str">
        <f t="shared" ca="1" si="495"/>
        <v>-</v>
      </c>
      <c r="H1434" s="18" t="str">
        <f t="shared" ca="1" si="496"/>
        <v>-</v>
      </c>
      <c r="I1434" s="19" t="str">
        <f t="shared" ca="1" si="497"/>
        <v>-</v>
      </c>
      <c r="J1434" s="2">
        <f>IFERROR(MATCH(MASTER!$A1434,'BUMA MAIN'!H:H,FALSE),4952)</f>
        <v>4952</v>
      </c>
      <c r="K1434" s="32" t="str">
        <f t="shared" ca="1" si="484"/>
        <v>-</v>
      </c>
      <c r="L1434" s="33" t="str">
        <f t="shared" ca="1" si="485"/>
        <v>-</v>
      </c>
      <c r="M1434" s="33" t="str">
        <f t="shared" ca="1" si="486"/>
        <v>-</v>
      </c>
      <c r="N1434" s="33" t="str">
        <f t="shared" ca="1" si="487"/>
        <v>-</v>
      </c>
      <c r="O1434" s="33" t="str">
        <f t="shared" ca="1" si="488"/>
        <v>-</v>
      </c>
      <c r="P1434" s="33" t="str">
        <f t="shared" ca="1" si="489"/>
        <v>-</v>
      </c>
      <c r="Q1434" s="33" t="str">
        <f t="shared" ca="1" si="490"/>
        <v>-</v>
      </c>
      <c r="R1434" s="34" t="str">
        <f t="shared" ca="1" si="491"/>
        <v>-</v>
      </c>
      <c r="S1434" s="2">
        <f>IFERROR(MATCH(MASTER!$A1434,'BUMA ALT'!H:H,FALSE),4952)</f>
        <v>4952</v>
      </c>
      <c r="T1434" s="5" t="str">
        <f t="shared" ca="1" si="498"/>
        <v>-</v>
      </c>
      <c r="U1434" s="51" t="str">
        <f t="shared" ca="1" si="499"/>
        <v>-</v>
      </c>
      <c r="V1434" s="51" t="str">
        <f t="shared" ca="1" si="500"/>
        <v>-</v>
      </c>
      <c r="W1434" s="51" t="str">
        <f t="shared" ca="1" si="501"/>
        <v>-</v>
      </c>
      <c r="X1434" s="51" t="str">
        <f t="shared" ca="1" si="502"/>
        <v>-</v>
      </c>
      <c r="Y1434" s="51" t="str">
        <f t="shared" ca="1" si="503"/>
        <v>-</v>
      </c>
      <c r="Z1434" s="51" t="str">
        <f t="shared" ca="1" si="504"/>
        <v>-</v>
      </c>
      <c r="AA1434" s="6" t="str">
        <f t="shared" ca="1" si="505"/>
        <v>-</v>
      </c>
    </row>
    <row r="1435" spans="1:27" x14ac:dyDescent="0.25">
      <c r="A1435" s="9" t="s">
        <v>2631</v>
      </c>
      <c r="B1435" s="10" t="str">
        <f t="shared" si="492"/>
        <v>DJ PUBLISHING</v>
      </c>
      <c r="C1435" s="2">
        <f>IFERROR(MATCH(MASTER!$A1435,'DJ PUBLISHING'!A:A,FALSE),1393)</f>
        <v>695</v>
      </c>
      <c r="D1435" s="5" t="str">
        <f t="shared" ca="1" si="493"/>
        <v>ON CLOUD NINE</v>
      </c>
      <c r="E1435" s="6" t="str">
        <f t="shared" ca="1" si="494"/>
        <v>X-BONE</v>
      </c>
      <c r="F1435" s="2">
        <f>IFERROR(MATCH(MASTER!$A1435,CLOUD!B:B,FALSE),1965)</f>
        <v>1965</v>
      </c>
      <c r="G1435" s="17" t="str">
        <f t="shared" ca="1" si="495"/>
        <v>-</v>
      </c>
      <c r="H1435" s="18" t="str">
        <f t="shared" ca="1" si="496"/>
        <v>-</v>
      </c>
      <c r="I1435" s="19" t="str">
        <f t="shared" ca="1" si="497"/>
        <v>-</v>
      </c>
      <c r="J1435" s="2">
        <f>IFERROR(MATCH(MASTER!$A1435,'BUMA MAIN'!H:H,FALSE),4952)</f>
        <v>4952</v>
      </c>
      <c r="K1435" s="32" t="str">
        <f t="shared" ca="1" si="484"/>
        <v>-</v>
      </c>
      <c r="L1435" s="33" t="str">
        <f t="shared" ca="1" si="485"/>
        <v>-</v>
      </c>
      <c r="M1435" s="33" t="str">
        <f t="shared" ca="1" si="486"/>
        <v>-</v>
      </c>
      <c r="N1435" s="33" t="str">
        <f t="shared" ca="1" si="487"/>
        <v>-</v>
      </c>
      <c r="O1435" s="33" t="str">
        <f t="shared" ca="1" si="488"/>
        <v>-</v>
      </c>
      <c r="P1435" s="33" t="str">
        <f t="shared" ca="1" si="489"/>
        <v>-</v>
      </c>
      <c r="Q1435" s="33" t="str">
        <f t="shared" ca="1" si="490"/>
        <v>-</v>
      </c>
      <c r="R1435" s="34" t="str">
        <f t="shared" ca="1" si="491"/>
        <v>-</v>
      </c>
      <c r="S1435" s="2">
        <f>IFERROR(MATCH(MASTER!$A1435,'BUMA ALT'!H:H,FALSE),4952)</f>
        <v>4952</v>
      </c>
      <c r="T1435" s="5" t="str">
        <f t="shared" ca="1" si="498"/>
        <v>-</v>
      </c>
      <c r="U1435" s="51" t="str">
        <f t="shared" ca="1" si="499"/>
        <v>-</v>
      </c>
      <c r="V1435" s="51" t="str">
        <f t="shared" ca="1" si="500"/>
        <v>-</v>
      </c>
      <c r="W1435" s="51" t="str">
        <f t="shared" ca="1" si="501"/>
        <v>-</v>
      </c>
      <c r="X1435" s="51" t="str">
        <f t="shared" ca="1" si="502"/>
        <v>-</v>
      </c>
      <c r="Y1435" s="51" t="str">
        <f t="shared" ca="1" si="503"/>
        <v>-</v>
      </c>
      <c r="Z1435" s="51" t="str">
        <f t="shared" ca="1" si="504"/>
        <v>-</v>
      </c>
      <c r="AA1435" s="6" t="str">
        <f t="shared" ca="1" si="505"/>
        <v>-</v>
      </c>
    </row>
    <row r="1436" spans="1:27" x14ac:dyDescent="0.25">
      <c r="A1436" s="9" t="s">
        <v>39</v>
      </c>
      <c r="B1436" s="10" t="str">
        <f t="shared" si="492"/>
        <v>DJ PUBLISHING, CLOUD, BUMA MAIN</v>
      </c>
      <c r="C1436" s="2">
        <f>IFERROR(MATCH(MASTER!$A1436,'DJ PUBLISHING'!A:A,FALSE),1393)</f>
        <v>12</v>
      </c>
      <c r="D1436" s="5" t="str">
        <f t="shared" ca="1" si="493"/>
        <v>ON DA WHEELZ</v>
      </c>
      <c r="E1436" s="6" t="str">
        <f t="shared" ca="1" si="494"/>
        <v>Scantraxx</v>
      </c>
      <c r="F1436" s="2">
        <f>IFERROR(MATCH(MASTER!$A1436,CLOUD!B:B,FALSE),1965)</f>
        <v>1166</v>
      </c>
      <c r="G1436" s="17">
        <f t="shared" ca="1" si="495"/>
        <v>654</v>
      </c>
      <c r="H1436" s="18" t="str">
        <f t="shared" ca="1" si="496"/>
        <v>ON DA WHEELZ</v>
      </c>
      <c r="I1436" s="19" t="str">
        <f t="shared" ca="1" si="497"/>
        <v>ELKABAS/PECHLER/ROELOFS/ZWAN VAN DER</v>
      </c>
      <c r="J1436" s="2">
        <f>IFERROR(MATCH(MASTER!$A1436,'BUMA MAIN'!H:H,FALSE),4952)</f>
        <v>47</v>
      </c>
      <c r="K1436" s="32" t="str">
        <f t="shared" ca="1" si="484"/>
        <v>ON DA WHEELZ</v>
      </c>
      <c r="L1436" s="33">
        <f t="shared" ca="1" si="485"/>
        <v>1351244</v>
      </c>
      <c r="M1436" s="33" t="str">
        <f t="shared" ca="1" si="486"/>
        <v>I-002289736-3</v>
      </c>
      <c r="N1436" s="33">
        <f t="shared" ca="1" si="487"/>
        <v>472380650</v>
      </c>
      <c r="O1436" s="33" t="str">
        <f t="shared" ca="1" si="488"/>
        <v>DJ PUBLISHING</v>
      </c>
      <c r="P1436" s="33">
        <f t="shared" ca="1" si="489"/>
        <v>4793885</v>
      </c>
      <c r="Q1436" s="33">
        <f t="shared" ca="1" si="490"/>
        <v>38664</v>
      </c>
      <c r="R1436" s="34" t="str">
        <f t="shared" ca="1" si="491"/>
        <v>W-004348900</v>
      </c>
      <c r="S1436" s="2">
        <f>IFERROR(MATCH(MASTER!$A1436,'BUMA ALT'!H:H,FALSE),4952)</f>
        <v>4952</v>
      </c>
      <c r="T1436" s="5" t="str">
        <f t="shared" ca="1" si="498"/>
        <v>-</v>
      </c>
      <c r="U1436" s="51" t="str">
        <f t="shared" ca="1" si="499"/>
        <v>-</v>
      </c>
      <c r="V1436" s="51" t="str">
        <f t="shared" ca="1" si="500"/>
        <v>-</v>
      </c>
      <c r="W1436" s="51" t="str">
        <f t="shared" ca="1" si="501"/>
        <v>-</v>
      </c>
      <c r="X1436" s="51" t="str">
        <f t="shared" ca="1" si="502"/>
        <v>-</v>
      </c>
      <c r="Y1436" s="51" t="str">
        <f t="shared" ca="1" si="503"/>
        <v>-</v>
      </c>
      <c r="Z1436" s="51" t="str">
        <f t="shared" ca="1" si="504"/>
        <v>-</v>
      </c>
      <c r="AA1436" s="6" t="str">
        <f t="shared" ca="1" si="505"/>
        <v>-</v>
      </c>
    </row>
    <row r="1437" spans="1:27" x14ac:dyDescent="0.25">
      <c r="A1437" s="9" t="s">
        <v>233</v>
      </c>
      <c r="B1437" s="10" t="str">
        <f t="shared" si="492"/>
        <v>DJ PUBLISHING, CLOUD, BUMA MAIN</v>
      </c>
      <c r="C1437" s="2">
        <f>IFERROR(MATCH(MASTER!$A1437,'DJ PUBLISHING'!A:A,FALSE),1393)</f>
        <v>432</v>
      </c>
      <c r="D1437" s="5" t="str">
        <f t="shared" ca="1" si="493"/>
        <v>ON MY WAY</v>
      </c>
      <c r="E1437" s="6" t="str">
        <f t="shared" ca="1" si="494"/>
        <v>Scantraxx Silver</v>
      </c>
      <c r="F1437" s="2">
        <f>IFERROR(MATCH(MASTER!$A1437,CLOUD!B:B,FALSE),1965)</f>
        <v>1167</v>
      </c>
      <c r="G1437" s="17">
        <f t="shared" ca="1" si="495"/>
        <v>307175</v>
      </c>
      <c r="H1437" s="18" t="str">
        <f t="shared" ca="1" si="496"/>
        <v>ON MY WAY</v>
      </c>
      <c r="I1437" s="19" t="str">
        <f t="shared" ca="1" si="497"/>
        <v>PERNA</v>
      </c>
      <c r="J1437" s="2">
        <f>IFERROR(MATCH(MASTER!$A1437,'BUMA MAIN'!H:H,FALSE),4952)</f>
        <v>252</v>
      </c>
      <c r="K1437" s="32" t="str">
        <f t="shared" ca="1" si="484"/>
        <v>ON MY WAY</v>
      </c>
      <c r="L1437" s="33">
        <f t="shared" ca="1" si="485"/>
        <v>1351244</v>
      </c>
      <c r="M1437" s="33" t="str">
        <f t="shared" ca="1" si="486"/>
        <v>I-002289736-3</v>
      </c>
      <c r="N1437" s="33">
        <f t="shared" ca="1" si="487"/>
        <v>472380650</v>
      </c>
      <c r="O1437" s="33" t="str">
        <f t="shared" ca="1" si="488"/>
        <v>DJ PUBLISHING</v>
      </c>
      <c r="P1437" s="33">
        <f t="shared" ca="1" si="489"/>
        <v>11383991</v>
      </c>
      <c r="Q1437" s="33">
        <f t="shared" ca="1" si="490"/>
        <v>39741</v>
      </c>
      <c r="R1437" s="34" t="str">
        <f t="shared" ca="1" si="491"/>
        <v>W-009386960</v>
      </c>
      <c r="S1437" s="2">
        <f>IFERROR(MATCH(MASTER!$A1437,'BUMA ALT'!H:H,FALSE),4952)</f>
        <v>4952</v>
      </c>
      <c r="T1437" s="5" t="str">
        <f t="shared" ca="1" si="498"/>
        <v>-</v>
      </c>
      <c r="U1437" s="51" t="str">
        <f t="shared" ca="1" si="499"/>
        <v>-</v>
      </c>
      <c r="V1437" s="51" t="str">
        <f t="shared" ca="1" si="500"/>
        <v>-</v>
      </c>
      <c r="W1437" s="51" t="str">
        <f t="shared" ca="1" si="501"/>
        <v>-</v>
      </c>
      <c r="X1437" s="51" t="str">
        <f t="shared" ca="1" si="502"/>
        <v>-</v>
      </c>
      <c r="Y1437" s="51" t="str">
        <f t="shared" ca="1" si="503"/>
        <v>-</v>
      </c>
      <c r="Z1437" s="51" t="str">
        <f t="shared" ca="1" si="504"/>
        <v>-</v>
      </c>
      <c r="AA1437" s="6" t="str">
        <f t="shared" ca="1" si="505"/>
        <v>-</v>
      </c>
    </row>
    <row r="1438" spans="1:27" x14ac:dyDescent="0.25">
      <c r="A1438" s="9" t="s">
        <v>1908</v>
      </c>
      <c r="B1438" s="10" t="str">
        <f t="shared" si="492"/>
        <v>DJ PUBLISHING, CLOUD</v>
      </c>
      <c r="C1438" s="2">
        <f>IFERROR(MATCH(MASTER!$A1438,'DJ PUBLISHING'!A:A,FALSE),1393)</f>
        <v>581</v>
      </c>
      <c r="D1438" s="5" t="str">
        <f t="shared" ca="1" si="493"/>
        <v>ON THE DANCEFLOOR</v>
      </c>
      <c r="E1438" s="6" t="str">
        <f t="shared" ca="1" si="494"/>
        <v>X-BONE</v>
      </c>
      <c r="F1438" s="2">
        <f>IFERROR(MATCH(MASTER!$A1438,CLOUD!B:B,FALSE),1965)</f>
        <v>1168</v>
      </c>
      <c r="G1438" s="17">
        <f t="shared" ca="1" si="495"/>
        <v>131898</v>
      </c>
      <c r="H1438" s="18" t="str">
        <f t="shared" ca="1" si="496"/>
        <v>ON THE DANCEFLOOR</v>
      </c>
      <c r="I1438" s="19" t="str">
        <f t="shared" ca="1" si="497"/>
        <v>DOGNIAUX/EDWARDS</v>
      </c>
      <c r="J1438" s="2">
        <f>IFERROR(MATCH(MASTER!$A1438,'BUMA MAIN'!H:H,FALSE),4952)</f>
        <v>4952</v>
      </c>
      <c r="K1438" s="32" t="str">
        <f t="shared" ca="1" si="484"/>
        <v>-</v>
      </c>
      <c r="L1438" s="33" t="str">
        <f t="shared" ca="1" si="485"/>
        <v>-</v>
      </c>
      <c r="M1438" s="33" t="str">
        <f t="shared" ca="1" si="486"/>
        <v>-</v>
      </c>
      <c r="N1438" s="33" t="str">
        <f t="shared" ca="1" si="487"/>
        <v>-</v>
      </c>
      <c r="O1438" s="33" t="str">
        <f t="shared" ca="1" si="488"/>
        <v>-</v>
      </c>
      <c r="P1438" s="33" t="str">
        <f t="shared" ca="1" si="489"/>
        <v>-</v>
      </c>
      <c r="Q1438" s="33" t="str">
        <f t="shared" ca="1" si="490"/>
        <v>-</v>
      </c>
      <c r="R1438" s="34" t="str">
        <f t="shared" ca="1" si="491"/>
        <v>-</v>
      </c>
      <c r="S1438" s="2">
        <f>IFERROR(MATCH(MASTER!$A1438,'BUMA ALT'!H:H,FALSE),4952)</f>
        <v>4952</v>
      </c>
      <c r="T1438" s="5" t="str">
        <f t="shared" ca="1" si="498"/>
        <v>-</v>
      </c>
      <c r="U1438" s="51" t="str">
        <f t="shared" ca="1" si="499"/>
        <v>-</v>
      </c>
      <c r="V1438" s="51" t="str">
        <f t="shared" ca="1" si="500"/>
        <v>-</v>
      </c>
      <c r="W1438" s="51" t="str">
        <f t="shared" ca="1" si="501"/>
        <v>-</v>
      </c>
      <c r="X1438" s="51" t="str">
        <f t="shared" ca="1" si="502"/>
        <v>-</v>
      </c>
      <c r="Y1438" s="51" t="str">
        <f t="shared" ca="1" si="503"/>
        <v>-</v>
      </c>
      <c r="Z1438" s="51" t="str">
        <f t="shared" ca="1" si="504"/>
        <v>-</v>
      </c>
      <c r="AA1438" s="6" t="str">
        <f t="shared" ca="1" si="505"/>
        <v>-</v>
      </c>
    </row>
    <row r="1439" spans="1:27" x14ac:dyDescent="0.25">
      <c r="A1439" s="9" t="s">
        <v>369</v>
      </c>
      <c r="B1439" s="10" t="str">
        <f t="shared" si="492"/>
        <v>DJ PUBLISHING, CLOUD, BUMA MAIN</v>
      </c>
      <c r="C1439" s="2">
        <f>IFERROR(MATCH(MASTER!$A1439,'DJ PUBLISHING'!A:A,FALSE),1393)</f>
        <v>241</v>
      </c>
      <c r="D1439" s="5" t="str">
        <f t="shared" ca="1" si="493"/>
        <v>ON THE EDGE</v>
      </c>
      <c r="E1439" s="6" t="str">
        <f t="shared" ca="1" si="494"/>
        <v>Scantraxx</v>
      </c>
      <c r="F1439" s="2">
        <f>IFERROR(MATCH(MASTER!$A1439,CLOUD!B:B,FALSE),1965)</f>
        <v>1169</v>
      </c>
      <c r="G1439" s="17">
        <f t="shared" ca="1" si="495"/>
        <v>398951</v>
      </c>
      <c r="H1439" s="18" t="str">
        <f t="shared" ca="1" si="496"/>
        <v>ON THE EDGE</v>
      </c>
      <c r="I1439" s="19" t="str">
        <f t="shared" ca="1" si="497"/>
        <v>HARRIS/HAVENAAR/MARTENS</v>
      </c>
      <c r="J1439" s="2">
        <f>IFERROR(MATCH(MASTER!$A1439,'BUMA MAIN'!H:H,FALSE),4952)</f>
        <v>388</v>
      </c>
      <c r="K1439" s="32" t="str">
        <f t="shared" ca="1" si="484"/>
        <v>ON THE EDGE</v>
      </c>
      <c r="L1439" s="33">
        <f t="shared" ca="1" si="485"/>
        <v>1351244</v>
      </c>
      <c r="M1439" s="33" t="str">
        <f t="shared" ca="1" si="486"/>
        <v>I-002289736-3</v>
      </c>
      <c r="N1439" s="33">
        <f t="shared" ca="1" si="487"/>
        <v>472380650</v>
      </c>
      <c r="O1439" s="33" t="str">
        <f t="shared" ca="1" si="488"/>
        <v>DJ PUBLISHING</v>
      </c>
      <c r="P1439" s="33">
        <f t="shared" ca="1" si="489"/>
        <v>11544725</v>
      </c>
      <c r="Q1439" s="33">
        <f t="shared" ca="1" si="490"/>
        <v>42223</v>
      </c>
      <c r="R1439" s="34" t="str">
        <f t="shared" ca="1" si="491"/>
        <v>W-009947370</v>
      </c>
      <c r="S1439" s="2">
        <f>IFERROR(MATCH(MASTER!$A1439,'BUMA ALT'!H:H,FALSE),4952)</f>
        <v>4952</v>
      </c>
      <c r="T1439" s="5" t="str">
        <f t="shared" ca="1" si="498"/>
        <v>-</v>
      </c>
      <c r="U1439" s="51" t="str">
        <f t="shared" ca="1" si="499"/>
        <v>-</v>
      </c>
      <c r="V1439" s="51" t="str">
        <f t="shared" ca="1" si="500"/>
        <v>-</v>
      </c>
      <c r="W1439" s="51" t="str">
        <f t="shared" ca="1" si="501"/>
        <v>-</v>
      </c>
      <c r="X1439" s="51" t="str">
        <f t="shared" ca="1" si="502"/>
        <v>-</v>
      </c>
      <c r="Y1439" s="51" t="str">
        <f t="shared" ca="1" si="503"/>
        <v>-</v>
      </c>
      <c r="Z1439" s="51" t="str">
        <f t="shared" ca="1" si="504"/>
        <v>-</v>
      </c>
      <c r="AA1439" s="6" t="str">
        <f t="shared" ca="1" si="505"/>
        <v>-</v>
      </c>
    </row>
    <row r="1440" spans="1:27" x14ac:dyDescent="0.25">
      <c r="A1440" s="9" t="s">
        <v>3261</v>
      </c>
      <c r="B1440" s="10" t="str">
        <f t="shared" si="492"/>
        <v>BUMA ALT</v>
      </c>
      <c r="C1440" s="2">
        <f>IFERROR(MATCH(MASTER!$A1440,'DJ PUBLISHING'!A:A,FALSE),1393)</f>
        <v>1393</v>
      </c>
      <c r="D1440" s="5" t="str">
        <f t="shared" ca="1" si="493"/>
        <v>-</v>
      </c>
      <c r="E1440" s="6" t="str">
        <f t="shared" ca="1" si="494"/>
        <v>-</v>
      </c>
      <c r="F1440" s="2">
        <f>IFERROR(MATCH(MASTER!$A1440,CLOUD!B:B,FALSE),1965)</f>
        <v>1965</v>
      </c>
      <c r="G1440" s="17" t="str">
        <f t="shared" ca="1" si="495"/>
        <v>-</v>
      </c>
      <c r="H1440" s="18" t="str">
        <f t="shared" ca="1" si="496"/>
        <v>-</v>
      </c>
      <c r="I1440" s="19" t="str">
        <f t="shared" ca="1" si="497"/>
        <v>-</v>
      </c>
      <c r="J1440" s="2">
        <f>IFERROR(MATCH(MASTER!$A1440,'BUMA MAIN'!H:H,FALSE),4952)</f>
        <v>4952</v>
      </c>
      <c r="K1440" s="32" t="str">
        <f t="shared" ca="1" si="484"/>
        <v>-</v>
      </c>
      <c r="L1440" s="33" t="str">
        <f t="shared" ca="1" si="485"/>
        <v>-</v>
      </c>
      <c r="M1440" s="33" t="str">
        <f t="shared" ca="1" si="486"/>
        <v>-</v>
      </c>
      <c r="N1440" s="33" t="str">
        <f t="shared" ca="1" si="487"/>
        <v>-</v>
      </c>
      <c r="O1440" s="33" t="str">
        <f t="shared" ca="1" si="488"/>
        <v>-</v>
      </c>
      <c r="P1440" s="33" t="str">
        <f t="shared" ca="1" si="489"/>
        <v>-</v>
      </c>
      <c r="Q1440" s="33" t="str">
        <f t="shared" ca="1" si="490"/>
        <v>-</v>
      </c>
      <c r="R1440" s="34" t="str">
        <f t="shared" ca="1" si="491"/>
        <v>-</v>
      </c>
      <c r="S1440" s="2">
        <f>IFERROR(MATCH(MASTER!$A1440,'BUMA ALT'!H:H,FALSE),4952)</f>
        <v>1401</v>
      </c>
      <c r="T1440" s="5" t="str">
        <f t="shared" ca="1" si="498"/>
        <v>ON THE EDGE (ORIGINAL MIX)</v>
      </c>
      <c r="U1440" s="51">
        <f t="shared" ca="1" si="499"/>
        <v>1351244</v>
      </c>
      <c r="V1440" s="51" t="str">
        <f t="shared" ca="1" si="500"/>
        <v>I-002289736-3</v>
      </c>
      <c r="W1440" s="51">
        <f t="shared" ca="1" si="501"/>
        <v>472380650</v>
      </c>
      <c r="X1440" s="51" t="str">
        <f t="shared" ca="1" si="502"/>
        <v>DJ PUBLISHING</v>
      </c>
      <c r="Y1440" s="51">
        <f t="shared" ca="1" si="503"/>
        <v>11590270</v>
      </c>
      <c r="Z1440" s="51">
        <f t="shared" ca="1" si="504"/>
        <v>42790</v>
      </c>
      <c r="AA1440" s="6" t="str">
        <f t="shared" ca="1" si="505"/>
        <v>W-013669012</v>
      </c>
    </row>
    <row r="1441" spans="1:27" x14ac:dyDescent="0.25">
      <c r="A1441" s="9" t="s">
        <v>1911</v>
      </c>
      <c r="B1441" s="10" t="str">
        <f t="shared" si="492"/>
        <v>CLOUD</v>
      </c>
      <c r="C1441" s="2">
        <f>IFERROR(MATCH(MASTER!$A1441,'DJ PUBLISHING'!A:A,FALSE),1393)</f>
        <v>1393</v>
      </c>
      <c r="D1441" s="5" t="str">
        <f t="shared" ca="1" si="493"/>
        <v>-</v>
      </c>
      <c r="E1441" s="6" t="str">
        <f t="shared" ca="1" si="494"/>
        <v>-</v>
      </c>
      <c r="F1441" s="2">
        <f>IFERROR(MATCH(MASTER!$A1441,CLOUD!B:B,FALSE),1965)</f>
        <v>1171</v>
      </c>
      <c r="G1441" s="17">
        <f t="shared" ca="1" si="495"/>
        <v>74546</v>
      </c>
      <c r="H1441" s="18" t="str">
        <f t="shared" ca="1" si="496"/>
        <v>ON THE GO</v>
      </c>
      <c r="I1441" s="19" t="str">
        <f t="shared" ca="1" si="497"/>
        <v>DROOGER/MAX ENFORCER</v>
      </c>
      <c r="J1441" s="2">
        <f>IFERROR(MATCH(MASTER!$A1441,'BUMA MAIN'!H:H,FALSE),4952)</f>
        <v>4952</v>
      </c>
      <c r="K1441" s="32" t="str">
        <f t="shared" ca="1" si="484"/>
        <v>-</v>
      </c>
      <c r="L1441" s="33" t="str">
        <f t="shared" ca="1" si="485"/>
        <v>-</v>
      </c>
      <c r="M1441" s="33" t="str">
        <f t="shared" ca="1" si="486"/>
        <v>-</v>
      </c>
      <c r="N1441" s="33" t="str">
        <f t="shared" ca="1" si="487"/>
        <v>-</v>
      </c>
      <c r="O1441" s="33" t="str">
        <f t="shared" ca="1" si="488"/>
        <v>-</v>
      </c>
      <c r="P1441" s="33" t="str">
        <f t="shared" ca="1" si="489"/>
        <v>-</v>
      </c>
      <c r="Q1441" s="33" t="str">
        <f t="shared" ca="1" si="490"/>
        <v>-</v>
      </c>
      <c r="R1441" s="34" t="str">
        <f t="shared" ca="1" si="491"/>
        <v>-</v>
      </c>
      <c r="S1441" s="2">
        <f>IFERROR(MATCH(MASTER!$A1441,'BUMA ALT'!H:H,FALSE),4952)</f>
        <v>4952</v>
      </c>
      <c r="T1441" s="5" t="str">
        <f t="shared" ca="1" si="498"/>
        <v>-</v>
      </c>
      <c r="U1441" s="51" t="str">
        <f t="shared" ca="1" si="499"/>
        <v>-</v>
      </c>
      <c r="V1441" s="51" t="str">
        <f t="shared" ca="1" si="500"/>
        <v>-</v>
      </c>
      <c r="W1441" s="51" t="str">
        <f t="shared" ca="1" si="501"/>
        <v>-</v>
      </c>
      <c r="X1441" s="51" t="str">
        <f t="shared" ca="1" si="502"/>
        <v>-</v>
      </c>
      <c r="Y1441" s="51" t="str">
        <f t="shared" ca="1" si="503"/>
        <v>-</v>
      </c>
      <c r="Z1441" s="51" t="str">
        <f t="shared" ca="1" si="504"/>
        <v>-</v>
      </c>
      <c r="AA1441" s="6" t="str">
        <f t="shared" ca="1" si="505"/>
        <v>-</v>
      </c>
    </row>
    <row r="1442" spans="1:27" x14ac:dyDescent="0.25">
      <c r="A1442" s="9" t="s">
        <v>1913</v>
      </c>
      <c r="B1442" s="10" t="str">
        <f t="shared" si="492"/>
        <v>DJ PUBLISHING, CLOUD</v>
      </c>
      <c r="C1442" s="2">
        <f>IFERROR(MATCH(MASTER!$A1442,'DJ PUBLISHING'!A:A,FALSE),1393)</f>
        <v>1321</v>
      </c>
      <c r="D1442" s="5" t="str">
        <f t="shared" ca="1" si="493"/>
        <v>ON THE RISE</v>
      </c>
      <c r="E1442" s="6" t="str">
        <f t="shared" ca="1" si="494"/>
        <v>SPECIAL</v>
      </c>
      <c r="F1442" s="2">
        <f>IFERROR(MATCH(MASTER!$A1442,CLOUD!B:B,FALSE),1965)</f>
        <v>1172</v>
      </c>
      <c r="G1442" s="17">
        <f t="shared" ca="1" si="495"/>
        <v>53277</v>
      </c>
      <c r="H1442" s="18" t="str">
        <f t="shared" ca="1" si="496"/>
        <v>ON THE RISE</v>
      </c>
      <c r="I1442" s="19" t="str">
        <f t="shared" ca="1" si="497"/>
        <v>DROOGER</v>
      </c>
      <c r="J1442" s="2">
        <f>IFERROR(MATCH(MASTER!$A1442,'BUMA MAIN'!H:H,FALSE),4952)</f>
        <v>4952</v>
      </c>
      <c r="K1442" s="32" t="str">
        <f t="shared" ca="1" si="484"/>
        <v>-</v>
      </c>
      <c r="L1442" s="33" t="str">
        <f t="shared" ca="1" si="485"/>
        <v>-</v>
      </c>
      <c r="M1442" s="33" t="str">
        <f t="shared" ca="1" si="486"/>
        <v>-</v>
      </c>
      <c r="N1442" s="33" t="str">
        <f t="shared" ca="1" si="487"/>
        <v>-</v>
      </c>
      <c r="O1442" s="33" t="str">
        <f t="shared" ca="1" si="488"/>
        <v>-</v>
      </c>
      <c r="P1442" s="33" t="str">
        <f t="shared" ca="1" si="489"/>
        <v>-</v>
      </c>
      <c r="Q1442" s="33" t="str">
        <f t="shared" ca="1" si="490"/>
        <v>-</v>
      </c>
      <c r="R1442" s="34" t="str">
        <f t="shared" ca="1" si="491"/>
        <v>-</v>
      </c>
      <c r="S1442" s="2">
        <f>IFERROR(MATCH(MASTER!$A1442,'BUMA ALT'!H:H,FALSE),4952)</f>
        <v>4952</v>
      </c>
      <c r="T1442" s="5" t="str">
        <f t="shared" ca="1" si="498"/>
        <v>-</v>
      </c>
      <c r="U1442" s="51" t="str">
        <f t="shared" ca="1" si="499"/>
        <v>-</v>
      </c>
      <c r="V1442" s="51" t="str">
        <f t="shared" ca="1" si="500"/>
        <v>-</v>
      </c>
      <c r="W1442" s="51" t="str">
        <f t="shared" ca="1" si="501"/>
        <v>-</v>
      </c>
      <c r="X1442" s="51" t="str">
        <f t="shared" ca="1" si="502"/>
        <v>-</v>
      </c>
      <c r="Y1442" s="51" t="str">
        <f t="shared" ca="1" si="503"/>
        <v>-</v>
      </c>
      <c r="Z1442" s="51" t="str">
        <f t="shared" ca="1" si="504"/>
        <v>-</v>
      </c>
      <c r="AA1442" s="6" t="str">
        <f t="shared" ca="1" si="505"/>
        <v>-</v>
      </c>
    </row>
    <row r="1443" spans="1:27" x14ac:dyDescent="0.25">
      <c r="A1443" s="9" t="s">
        <v>894</v>
      </c>
      <c r="B1443" s="10" t="str">
        <f t="shared" si="492"/>
        <v>CLOUD, BUMA MAIN</v>
      </c>
      <c r="C1443" s="2">
        <f>IFERROR(MATCH(MASTER!$A1443,'DJ PUBLISHING'!A:A,FALSE),1393)</f>
        <v>1393</v>
      </c>
      <c r="D1443" s="5" t="str">
        <f t="shared" ca="1" si="493"/>
        <v>-</v>
      </c>
      <c r="E1443" s="6" t="str">
        <f t="shared" ca="1" si="494"/>
        <v>-</v>
      </c>
      <c r="F1443" s="2">
        <f>IFERROR(MATCH(MASTER!$A1443,CLOUD!B:B,FALSE),1965)</f>
        <v>1173</v>
      </c>
      <c r="G1443" s="17">
        <f t="shared" ca="1" si="495"/>
        <v>654632</v>
      </c>
      <c r="H1443" s="18" t="str">
        <f t="shared" ca="1" si="496"/>
        <v>ON THE RUN</v>
      </c>
      <c r="I1443" s="19" t="str">
        <f t="shared" ca="1" si="497"/>
        <v>BAIRD/O DEA</v>
      </c>
      <c r="J1443" s="2">
        <f>IFERROR(MATCH(MASTER!$A1443,'BUMA MAIN'!H:H,FALSE),4952)</f>
        <v>916</v>
      </c>
      <c r="K1443" s="32" t="str">
        <f t="shared" ca="1" si="484"/>
        <v>ON THE RUN</v>
      </c>
      <c r="L1443" s="33">
        <f t="shared" ca="1" si="485"/>
        <v>1351244</v>
      </c>
      <c r="M1443" s="33" t="str">
        <f t="shared" ca="1" si="486"/>
        <v>I-002289736-3</v>
      </c>
      <c r="N1443" s="33">
        <f t="shared" ca="1" si="487"/>
        <v>472380650</v>
      </c>
      <c r="O1443" s="33" t="str">
        <f t="shared" ca="1" si="488"/>
        <v>DJ PUBLISHING</v>
      </c>
      <c r="P1443" s="33">
        <f t="shared" ca="1" si="489"/>
        <v>11558073</v>
      </c>
      <c r="Q1443" s="33">
        <f t="shared" ca="1" si="490"/>
        <v>42395</v>
      </c>
      <c r="R1443" s="34" t="str">
        <f t="shared" ca="1" si="491"/>
        <v>W-010949176</v>
      </c>
      <c r="S1443" s="2">
        <f>IFERROR(MATCH(MASTER!$A1443,'BUMA ALT'!H:H,FALSE),4952)</f>
        <v>4952</v>
      </c>
      <c r="T1443" s="5" t="str">
        <f t="shared" ca="1" si="498"/>
        <v>-</v>
      </c>
      <c r="U1443" s="51" t="str">
        <f t="shared" ca="1" si="499"/>
        <v>-</v>
      </c>
      <c r="V1443" s="51" t="str">
        <f t="shared" ca="1" si="500"/>
        <v>-</v>
      </c>
      <c r="W1443" s="51" t="str">
        <f t="shared" ca="1" si="501"/>
        <v>-</v>
      </c>
      <c r="X1443" s="51" t="str">
        <f t="shared" ca="1" si="502"/>
        <v>-</v>
      </c>
      <c r="Y1443" s="51" t="str">
        <f t="shared" ca="1" si="503"/>
        <v>-</v>
      </c>
      <c r="Z1443" s="51" t="str">
        <f t="shared" ca="1" si="504"/>
        <v>-</v>
      </c>
      <c r="AA1443" s="6" t="str">
        <f t="shared" ca="1" si="505"/>
        <v>-</v>
      </c>
    </row>
    <row r="1444" spans="1:27" x14ac:dyDescent="0.25">
      <c r="A1444" s="9" t="s">
        <v>1914</v>
      </c>
      <c r="B1444" s="10" t="str">
        <f t="shared" si="492"/>
        <v>CLOUD</v>
      </c>
      <c r="C1444" s="2">
        <f>IFERROR(MATCH(MASTER!$A1444,'DJ PUBLISHING'!A:A,FALSE),1393)</f>
        <v>1393</v>
      </c>
      <c r="D1444" s="5" t="str">
        <f t="shared" ca="1" si="493"/>
        <v>-</v>
      </c>
      <c r="E1444" s="6" t="str">
        <f t="shared" ca="1" si="494"/>
        <v>-</v>
      </c>
      <c r="F1444" s="2">
        <f>IFERROR(MATCH(MASTER!$A1444,CLOUD!B:B,FALSE),1965)</f>
        <v>1174</v>
      </c>
      <c r="G1444" s="17">
        <f t="shared" ca="1" si="495"/>
        <v>134208</v>
      </c>
      <c r="H1444" s="18" t="str">
        <f t="shared" ca="1" si="496"/>
        <v>ON YOUR MARK</v>
      </c>
      <c r="I1444" s="19" t="str">
        <f t="shared" ca="1" si="497"/>
        <v>STADT VAN DE</v>
      </c>
      <c r="J1444" s="2">
        <f>IFERROR(MATCH(MASTER!$A1444,'BUMA MAIN'!H:H,FALSE),4952)</f>
        <v>4952</v>
      </c>
      <c r="K1444" s="32" t="str">
        <f t="shared" ca="1" si="484"/>
        <v>-</v>
      </c>
      <c r="L1444" s="33" t="str">
        <f t="shared" ca="1" si="485"/>
        <v>-</v>
      </c>
      <c r="M1444" s="33" t="str">
        <f t="shared" ca="1" si="486"/>
        <v>-</v>
      </c>
      <c r="N1444" s="33" t="str">
        <f t="shared" ca="1" si="487"/>
        <v>-</v>
      </c>
      <c r="O1444" s="33" t="str">
        <f t="shared" ca="1" si="488"/>
        <v>-</v>
      </c>
      <c r="P1444" s="33" t="str">
        <f t="shared" ca="1" si="489"/>
        <v>-</v>
      </c>
      <c r="Q1444" s="33" t="str">
        <f t="shared" ca="1" si="490"/>
        <v>-</v>
      </c>
      <c r="R1444" s="34" t="str">
        <f t="shared" ca="1" si="491"/>
        <v>-</v>
      </c>
      <c r="S1444" s="2">
        <f>IFERROR(MATCH(MASTER!$A1444,'BUMA ALT'!H:H,FALSE),4952)</f>
        <v>4952</v>
      </c>
      <c r="T1444" s="5" t="str">
        <f t="shared" ca="1" si="498"/>
        <v>-</v>
      </c>
      <c r="U1444" s="51" t="str">
        <f t="shared" ca="1" si="499"/>
        <v>-</v>
      </c>
      <c r="V1444" s="51" t="str">
        <f t="shared" ca="1" si="500"/>
        <v>-</v>
      </c>
      <c r="W1444" s="51" t="str">
        <f t="shared" ca="1" si="501"/>
        <v>-</v>
      </c>
      <c r="X1444" s="51" t="str">
        <f t="shared" ca="1" si="502"/>
        <v>-</v>
      </c>
      <c r="Y1444" s="51" t="str">
        <f t="shared" ca="1" si="503"/>
        <v>-</v>
      </c>
      <c r="Z1444" s="51" t="str">
        <f t="shared" ca="1" si="504"/>
        <v>-</v>
      </c>
      <c r="AA1444" s="6" t="str">
        <f t="shared" ca="1" si="505"/>
        <v>-</v>
      </c>
    </row>
    <row r="1445" spans="1:27" x14ac:dyDescent="0.25">
      <c r="A1445" s="9" t="s">
        <v>4141</v>
      </c>
      <c r="B1445" s="10" t="str">
        <f t="shared" si="492"/>
        <v>DJ PUBLISHING</v>
      </c>
      <c r="C1445" s="2">
        <f>IFERROR(MATCH(MASTER!$A1445,'DJ PUBLISHING'!A:A,FALSE),1393)</f>
        <v>235</v>
      </c>
      <c r="D1445" s="5" t="str">
        <f t="shared" ca="1" si="493"/>
        <v>ON YOUR MARK &amp; SINGULARITY</v>
      </c>
      <c r="E1445" s="6" t="str">
        <f t="shared" ca="1" si="494"/>
        <v>Scantraxx</v>
      </c>
      <c r="F1445" s="2">
        <f>IFERROR(MATCH(MASTER!$A1445,CLOUD!B:B,FALSE),1965)</f>
        <v>1965</v>
      </c>
      <c r="G1445" s="17" t="str">
        <f t="shared" ca="1" si="495"/>
        <v>-</v>
      </c>
      <c r="H1445" s="18" t="str">
        <f t="shared" ca="1" si="496"/>
        <v>-</v>
      </c>
      <c r="I1445" s="19" t="str">
        <f t="shared" ca="1" si="497"/>
        <v>-</v>
      </c>
      <c r="J1445" s="2">
        <f>IFERROR(MATCH(MASTER!$A1445,'BUMA MAIN'!H:H,FALSE),4952)</f>
        <v>4952</v>
      </c>
      <c r="K1445" s="32" t="str">
        <f t="shared" ca="1" si="484"/>
        <v>-</v>
      </c>
      <c r="L1445" s="33" t="str">
        <f t="shared" ca="1" si="485"/>
        <v>-</v>
      </c>
      <c r="M1445" s="33" t="str">
        <f t="shared" ca="1" si="486"/>
        <v>-</v>
      </c>
      <c r="N1445" s="33" t="str">
        <f t="shared" ca="1" si="487"/>
        <v>-</v>
      </c>
      <c r="O1445" s="33" t="str">
        <f t="shared" ca="1" si="488"/>
        <v>-</v>
      </c>
      <c r="P1445" s="33" t="str">
        <f t="shared" ca="1" si="489"/>
        <v>-</v>
      </c>
      <c r="Q1445" s="33" t="str">
        <f t="shared" ca="1" si="490"/>
        <v>-</v>
      </c>
      <c r="R1445" s="34" t="str">
        <f t="shared" ca="1" si="491"/>
        <v>-</v>
      </c>
      <c r="S1445" s="2">
        <f>IFERROR(MATCH(MASTER!$A1445,'BUMA ALT'!H:H,FALSE),4952)</f>
        <v>4952</v>
      </c>
      <c r="T1445" s="5" t="str">
        <f t="shared" ca="1" si="498"/>
        <v>-</v>
      </c>
      <c r="U1445" s="51" t="str">
        <f t="shared" ca="1" si="499"/>
        <v>-</v>
      </c>
      <c r="V1445" s="51" t="str">
        <f t="shared" ca="1" si="500"/>
        <v>-</v>
      </c>
      <c r="W1445" s="51" t="str">
        <f t="shared" ca="1" si="501"/>
        <v>-</v>
      </c>
      <c r="X1445" s="51" t="str">
        <f t="shared" ca="1" si="502"/>
        <v>-</v>
      </c>
      <c r="Y1445" s="51" t="str">
        <f t="shared" ca="1" si="503"/>
        <v>-</v>
      </c>
      <c r="Z1445" s="51" t="str">
        <f t="shared" ca="1" si="504"/>
        <v>-</v>
      </c>
      <c r="AA1445" s="6" t="str">
        <f t="shared" ca="1" si="505"/>
        <v>-</v>
      </c>
    </row>
    <row r="1446" spans="1:27" x14ac:dyDescent="0.25">
      <c r="A1446" s="9" t="s">
        <v>825</v>
      </c>
      <c r="B1446" s="10" t="str">
        <f t="shared" si="492"/>
        <v>DJ PUBLISHING, CLOUD, BUMA MAIN</v>
      </c>
      <c r="C1446" s="2">
        <f>IFERROR(MATCH(MASTER!$A1446,'DJ PUBLISHING'!A:A,FALSE),1393)</f>
        <v>1118</v>
      </c>
      <c r="D1446" s="5" t="str">
        <f t="shared" ca="1" si="493"/>
        <v>ONCE AGAIN</v>
      </c>
      <c r="E1446" s="6" t="str">
        <f t="shared" ca="1" si="494"/>
        <v>A2 Records</v>
      </c>
      <c r="F1446" s="2">
        <f>IFERROR(MATCH(MASTER!$A1446,CLOUD!B:B,FALSE),1965)</f>
        <v>1175</v>
      </c>
      <c r="G1446" s="17">
        <f t="shared" ca="1" si="495"/>
        <v>626275</v>
      </c>
      <c r="H1446" s="18" t="str">
        <f t="shared" ca="1" si="496"/>
        <v>ONCE AGAIN</v>
      </c>
      <c r="I1446" s="19" t="str">
        <f t="shared" ca="1" si="497"/>
        <v>AANDEWIEL/POPKEMA</v>
      </c>
      <c r="J1446" s="2">
        <f>IFERROR(MATCH(MASTER!$A1446,'BUMA MAIN'!H:H,FALSE),4952)</f>
        <v>846</v>
      </c>
      <c r="K1446" s="32" t="str">
        <f t="shared" ca="1" si="484"/>
        <v>ONCE AGAIN</v>
      </c>
      <c r="L1446" s="33">
        <f t="shared" ca="1" si="485"/>
        <v>1351244</v>
      </c>
      <c r="M1446" s="33" t="str">
        <f t="shared" ca="1" si="486"/>
        <v>I-002289736-3</v>
      </c>
      <c r="N1446" s="33">
        <f t="shared" ca="1" si="487"/>
        <v>472380650</v>
      </c>
      <c r="O1446" s="33" t="str">
        <f t="shared" ca="1" si="488"/>
        <v>DJ PUBLISHING</v>
      </c>
      <c r="P1446" s="33">
        <f t="shared" ca="1" si="489"/>
        <v>11555770</v>
      </c>
      <c r="Q1446" s="33">
        <f t="shared" ca="1" si="490"/>
        <v>42360</v>
      </c>
      <c r="R1446" s="34" t="str">
        <f t="shared" ca="1" si="491"/>
        <v>W-010787122</v>
      </c>
      <c r="S1446" s="2">
        <f>IFERROR(MATCH(MASTER!$A1446,'BUMA ALT'!H:H,FALSE),4952)</f>
        <v>4952</v>
      </c>
      <c r="T1446" s="5" t="str">
        <f t="shared" ca="1" si="498"/>
        <v>-</v>
      </c>
      <c r="U1446" s="51" t="str">
        <f t="shared" ca="1" si="499"/>
        <v>-</v>
      </c>
      <c r="V1446" s="51" t="str">
        <f t="shared" ca="1" si="500"/>
        <v>-</v>
      </c>
      <c r="W1446" s="51" t="str">
        <f t="shared" ca="1" si="501"/>
        <v>-</v>
      </c>
      <c r="X1446" s="51" t="str">
        <f t="shared" ca="1" si="502"/>
        <v>-</v>
      </c>
      <c r="Y1446" s="51" t="str">
        <f t="shared" ca="1" si="503"/>
        <v>-</v>
      </c>
      <c r="Z1446" s="51" t="str">
        <f t="shared" ca="1" si="504"/>
        <v>-</v>
      </c>
      <c r="AA1446" s="6" t="str">
        <f t="shared" ca="1" si="505"/>
        <v>-</v>
      </c>
    </row>
    <row r="1447" spans="1:27" x14ac:dyDescent="0.25">
      <c r="A1447" s="9" t="s">
        <v>493</v>
      </c>
      <c r="B1447" s="10" t="str">
        <f t="shared" si="492"/>
        <v>DJ PUBLISHING, CLOUD, BUMA MAIN</v>
      </c>
      <c r="C1447" s="2">
        <f>IFERROR(MATCH(MASTER!$A1447,'DJ PUBLISHING'!A:A,FALSE),1393)</f>
        <v>1060</v>
      </c>
      <c r="D1447" s="5" t="str">
        <f t="shared" ca="1" si="493"/>
        <v>ONE</v>
      </c>
      <c r="E1447" s="6" t="str">
        <f t="shared" ca="1" si="494"/>
        <v>A2 Records</v>
      </c>
      <c r="F1447" s="2">
        <f>IFERROR(MATCH(MASTER!$A1447,CLOUD!B:B,FALSE),1965)</f>
        <v>1176</v>
      </c>
      <c r="G1447" s="17">
        <f t="shared" ca="1" si="495"/>
        <v>454622</v>
      </c>
      <c r="H1447" s="18" t="str">
        <f t="shared" ca="1" si="496"/>
        <v>ONE</v>
      </c>
      <c r="I1447" s="19" t="str">
        <f t="shared" ca="1" si="497"/>
        <v>AANDEWIEL/BAIRD/CLAESSENS/O DEA/PREVOO</v>
      </c>
      <c r="J1447" s="2">
        <f>IFERROR(MATCH(MASTER!$A1447,'BUMA MAIN'!H:H,FALSE),4952)</f>
        <v>512</v>
      </c>
      <c r="K1447" s="32" t="str">
        <f t="shared" ca="1" si="484"/>
        <v>ONE</v>
      </c>
      <c r="L1447" s="33">
        <f t="shared" ca="1" si="485"/>
        <v>1351244</v>
      </c>
      <c r="M1447" s="33" t="str">
        <f t="shared" ca="1" si="486"/>
        <v>I-002289736-3</v>
      </c>
      <c r="N1447" s="33">
        <f t="shared" ca="1" si="487"/>
        <v>472380650</v>
      </c>
      <c r="O1447" s="33" t="str">
        <f t="shared" ca="1" si="488"/>
        <v>DJ PUBLISHING</v>
      </c>
      <c r="P1447" s="33">
        <f t="shared" ca="1" si="489"/>
        <v>11549687</v>
      </c>
      <c r="Q1447" s="33">
        <f t="shared" ca="1" si="490"/>
        <v>42290</v>
      </c>
      <c r="R1447" s="34" t="str">
        <f t="shared" ca="1" si="491"/>
        <v>W-010463824</v>
      </c>
      <c r="S1447" s="2">
        <f>IFERROR(MATCH(MASTER!$A1447,'BUMA ALT'!H:H,FALSE),4952)</f>
        <v>4952</v>
      </c>
      <c r="T1447" s="5" t="str">
        <f t="shared" ca="1" si="498"/>
        <v>-</v>
      </c>
      <c r="U1447" s="51" t="str">
        <f t="shared" ca="1" si="499"/>
        <v>-</v>
      </c>
      <c r="V1447" s="51" t="str">
        <f t="shared" ca="1" si="500"/>
        <v>-</v>
      </c>
      <c r="W1447" s="51" t="str">
        <f t="shared" ca="1" si="501"/>
        <v>-</v>
      </c>
      <c r="X1447" s="51" t="str">
        <f t="shared" ca="1" si="502"/>
        <v>-</v>
      </c>
      <c r="Y1447" s="51" t="str">
        <f t="shared" ca="1" si="503"/>
        <v>-</v>
      </c>
      <c r="Z1447" s="51" t="str">
        <f t="shared" ca="1" si="504"/>
        <v>-</v>
      </c>
      <c r="AA1447" s="6" t="str">
        <f t="shared" ca="1" si="505"/>
        <v>-</v>
      </c>
    </row>
    <row r="1448" spans="1:27" x14ac:dyDescent="0.25">
      <c r="A1448" s="9" t="s">
        <v>945</v>
      </c>
      <c r="B1448" s="10" t="str">
        <f t="shared" si="492"/>
        <v>CLOUD, BUMA MAIN</v>
      </c>
      <c r="C1448" s="2">
        <f>IFERROR(MATCH(MASTER!$A1448,'DJ PUBLISHING'!A:A,FALSE),1393)</f>
        <v>1393</v>
      </c>
      <c r="D1448" s="5" t="str">
        <f t="shared" ca="1" si="493"/>
        <v>-</v>
      </c>
      <c r="E1448" s="6" t="str">
        <f t="shared" ca="1" si="494"/>
        <v>-</v>
      </c>
      <c r="F1448" s="2">
        <f>IFERROR(MATCH(MASTER!$A1448,CLOUD!B:B,FALSE),1965)</f>
        <v>1177</v>
      </c>
      <c r="G1448" s="17">
        <f t="shared" ca="1" si="495"/>
        <v>657880</v>
      </c>
      <c r="H1448" s="18" t="str">
        <f t="shared" ca="1" si="496"/>
        <v>ONE &amp; ONLY</v>
      </c>
      <c r="I1448" s="19" t="str">
        <f t="shared" ca="1" si="497"/>
        <v>BIESEN/ECKEBRECHT/GRASSLER</v>
      </c>
      <c r="J1448" s="2">
        <f>IFERROR(MATCH(MASTER!$A1448,'BUMA MAIN'!H:H,FALSE),4952)</f>
        <v>967</v>
      </c>
      <c r="K1448" s="32" t="str">
        <f t="shared" ca="1" si="484"/>
        <v>ONE &amp; ONLY</v>
      </c>
      <c r="L1448" s="33">
        <f t="shared" ca="1" si="485"/>
        <v>1351244</v>
      </c>
      <c r="M1448" s="33" t="str">
        <f t="shared" ca="1" si="486"/>
        <v>I-002289736-3</v>
      </c>
      <c r="N1448" s="33">
        <f t="shared" ca="1" si="487"/>
        <v>472380650</v>
      </c>
      <c r="O1448" s="33" t="str">
        <f t="shared" ca="1" si="488"/>
        <v>DJ PUBLISHING</v>
      </c>
      <c r="P1448" s="33">
        <f t="shared" ca="1" si="489"/>
        <v>11558839</v>
      </c>
      <c r="Q1448" s="33">
        <f t="shared" ca="1" si="490"/>
        <v>42404</v>
      </c>
      <c r="R1448" s="34" t="str">
        <f t="shared" ca="1" si="491"/>
        <v>W-010675385</v>
      </c>
      <c r="S1448" s="2">
        <f>IFERROR(MATCH(MASTER!$A1448,'BUMA ALT'!H:H,FALSE),4952)</f>
        <v>4952</v>
      </c>
      <c r="T1448" s="5" t="str">
        <f t="shared" ca="1" si="498"/>
        <v>-</v>
      </c>
      <c r="U1448" s="51" t="str">
        <f t="shared" ca="1" si="499"/>
        <v>-</v>
      </c>
      <c r="V1448" s="51" t="str">
        <f t="shared" ca="1" si="500"/>
        <v>-</v>
      </c>
      <c r="W1448" s="51" t="str">
        <f t="shared" ca="1" si="501"/>
        <v>-</v>
      </c>
      <c r="X1448" s="51" t="str">
        <f t="shared" ca="1" si="502"/>
        <v>-</v>
      </c>
      <c r="Y1448" s="51" t="str">
        <f t="shared" ca="1" si="503"/>
        <v>-</v>
      </c>
      <c r="Z1448" s="51" t="str">
        <f t="shared" ca="1" si="504"/>
        <v>-</v>
      </c>
      <c r="AA1448" s="6" t="str">
        <f t="shared" ca="1" si="505"/>
        <v>-</v>
      </c>
    </row>
    <row r="1449" spans="1:27" x14ac:dyDescent="0.25">
      <c r="A1449" s="9" t="s">
        <v>1917</v>
      </c>
      <c r="B1449" s="10" t="str">
        <f t="shared" si="492"/>
        <v>CLOUD</v>
      </c>
      <c r="C1449" s="2">
        <f>IFERROR(MATCH(MASTER!$A1449,'DJ PUBLISHING'!A:A,FALSE),1393)</f>
        <v>1393</v>
      </c>
      <c r="D1449" s="5" t="str">
        <f t="shared" ca="1" si="493"/>
        <v>-</v>
      </c>
      <c r="E1449" s="6" t="str">
        <f t="shared" ca="1" si="494"/>
        <v>-</v>
      </c>
      <c r="F1449" s="2">
        <f>IFERROR(MATCH(MASTER!$A1449,CLOUD!B:B,FALSE),1965)</f>
        <v>1178</v>
      </c>
      <c r="G1449" s="17">
        <f t="shared" ca="1" si="495"/>
        <v>11502</v>
      </c>
      <c r="H1449" s="18" t="str">
        <f t="shared" ca="1" si="496"/>
        <v>ONE BANANAS</v>
      </c>
      <c r="I1449" s="19" t="str">
        <f t="shared" ca="1" si="497"/>
        <v>VORWERK/IJPEREN VAN/DROOGER</v>
      </c>
      <c r="J1449" s="2">
        <f>IFERROR(MATCH(MASTER!$A1449,'BUMA MAIN'!H:H,FALSE),4952)</f>
        <v>4952</v>
      </c>
      <c r="K1449" s="32" t="str">
        <f t="shared" ca="1" si="484"/>
        <v>-</v>
      </c>
      <c r="L1449" s="33" t="str">
        <f t="shared" ca="1" si="485"/>
        <v>-</v>
      </c>
      <c r="M1449" s="33" t="str">
        <f t="shared" ca="1" si="486"/>
        <v>-</v>
      </c>
      <c r="N1449" s="33" t="str">
        <f t="shared" ca="1" si="487"/>
        <v>-</v>
      </c>
      <c r="O1449" s="33" t="str">
        <f t="shared" ca="1" si="488"/>
        <v>-</v>
      </c>
      <c r="P1449" s="33" t="str">
        <f t="shared" ca="1" si="489"/>
        <v>-</v>
      </c>
      <c r="Q1449" s="33" t="str">
        <f t="shared" ca="1" si="490"/>
        <v>-</v>
      </c>
      <c r="R1449" s="34" t="str">
        <f t="shared" ca="1" si="491"/>
        <v>-</v>
      </c>
      <c r="S1449" s="2">
        <f>IFERROR(MATCH(MASTER!$A1449,'BUMA ALT'!H:H,FALSE),4952)</f>
        <v>4952</v>
      </c>
      <c r="T1449" s="5" t="str">
        <f t="shared" ca="1" si="498"/>
        <v>-</v>
      </c>
      <c r="U1449" s="51" t="str">
        <f t="shared" ca="1" si="499"/>
        <v>-</v>
      </c>
      <c r="V1449" s="51" t="str">
        <f t="shared" ca="1" si="500"/>
        <v>-</v>
      </c>
      <c r="W1449" s="51" t="str">
        <f t="shared" ca="1" si="501"/>
        <v>-</v>
      </c>
      <c r="X1449" s="51" t="str">
        <f t="shared" ca="1" si="502"/>
        <v>-</v>
      </c>
      <c r="Y1449" s="51" t="str">
        <f t="shared" ca="1" si="503"/>
        <v>-</v>
      </c>
      <c r="Z1449" s="51" t="str">
        <f t="shared" ca="1" si="504"/>
        <v>-</v>
      </c>
      <c r="AA1449" s="6" t="str">
        <f t="shared" ca="1" si="505"/>
        <v>-</v>
      </c>
    </row>
    <row r="1450" spans="1:27" x14ac:dyDescent="0.25">
      <c r="A1450" s="9" t="s">
        <v>2632</v>
      </c>
      <c r="B1450" s="10" t="str">
        <f t="shared" si="492"/>
        <v>DJ PUBLISHING</v>
      </c>
      <c r="C1450" s="2">
        <f>IFERROR(MATCH(MASTER!$A1450,'DJ PUBLISHING'!A:A,FALSE),1393)</f>
        <v>1143</v>
      </c>
      <c r="D1450" s="5" t="str">
        <f t="shared" ca="1" si="493"/>
        <v>ONE BANANAZ</v>
      </c>
      <c r="E1450" s="6" t="str">
        <f t="shared" ca="1" si="494"/>
        <v>SQUARETRAXX</v>
      </c>
      <c r="F1450" s="2">
        <f>IFERROR(MATCH(MASTER!$A1450,CLOUD!B:B,FALSE),1965)</f>
        <v>1965</v>
      </c>
      <c r="G1450" s="17" t="str">
        <f t="shared" ca="1" si="495"/>
        <v>-</v>
      </c>
      <c r="H1450" s="18" t="str">
        <f t="shared" ca="1" si="496"/>
        <v>-</v>
      </c>
      <c r="I1450" s="19" t="str">
        <f t="shared" ca="1" si="497"/>
        <v>-</v>
      </c>
      <c r="J1450" s="2">
        <f>IFERROR(MATCH(MASTER!$A1450,'BUMA MAIN'!H:H,FALSE),4952)</f>
        <v>4952</v>
      </c>
      <c r="K1450" s="32" t="str">
        <f t="shared" ca="1" si="484"/>
        <v>-</v>
      </c>
      <c r="L1450" s="33" t="str">
        <f t="shared" ca="1" si="485"/>
        <v>-</v>
      </c>
      <c r="M1450" s="33" t="str">
        <f t="shared" ca="1" si="486"/>
        <v>-</v>
      </c>
      <c r="N1450" s="33" t="str">
        <f t="shared" ca="1" si="487"/>
        <v>-</v>
      </c>
      <c r="O1450" s="33" t="str">
        <f t="shared" ca="1" si="488"/>
        <v>-</v>
      </c>
      <c r="P1450" s="33" t="str">
        <f t="shared" ca="1" si="489"/>
        <v>-</v>
      </c>
      <c r="Q1450" s="33" t="str">
        <f t="shared" ca="1" si="490"/>
        <v>-</v>
      </c>
      <c r="R1450" s="34" t="str">
        <f t="shared" ca="1" si="491"/>
        <v>-</v>
      </c>
      <c r="S1450" s="2">
        <f>IFERROR(MATCH(MASTER!$A1450,'BUMA ALT'!H:H,FALSE),4952)</f>
        <v>4952</v>
      </c>
      <c r="T1450" s="5" t="str">
        <f t="shared" ca="1" si="498"/>
        <v>-</v>
      </c>
      <c r="U1450" s="51" t="str">
        <f t="shared" ca="1" si="499"/>
        <v>-</v>
      </c>
      <c r="V1450" s="51" t="str">
        <f t="shared" ca="1" si="500"/>
        <v>-</v>
      </c>
      <c r="W1450" s="51" t="str">
        <f t="shared" ca="1" si="501"/>
        <v>-</v>
      </c>
      <c r="X1450" s="51" t="str">
        <f t="shared" ca="1" si="502"/>
        <v>-</v>
      </c>
      <c r="Y1450" s="51" t="str">
        <f t="shared" ca="1" si="503"/>
        <v>-</v>
      </c>
      <c r="Z1450" s="51" t="str">
        <f t="shared" ca="1" si="504"/>
        <v>-</v>
      </c>
      <c r="AA1450" s="6" t="str">
        <f t="shared" ca="1" si="505"/>
        <v>-</v>
      </c>
    </row>
    <row r="1451" spans="1:27" x14ac:dyDescent="0.25">
      <c r="A1451" s="9" t="s">
        <v>740</v>
      </c>
      <c r="B1451" s="10" t="str">
        <f t="shared" si="492"/>
        <v>DJ PUBLISHING, CLOUD, BUMA MAIN</v>
      </c>
      <c r="C1451" s="2">
        <f>IFERROR(MATCH(MASTER!$A1451,'DJ PUBLISHING'!A:A,FALSE),1393)</f>
        <v>810</v>
      </c>
      <c r="D1451" s="5" t="str">
        <f t="shared" ca="1" si="493"/>
        <v>ONE DAY WE'LL FIND OUR WAY</v>
      </c>
      <c r="E1451" s="6" t="str">
        <f t="shared" ca="1" si="494"/>
        <v>X-BONE</v>
      </c>
      <c r="F1451" s="2">
        <f>IFERROR(MATCH(MASTER!$A1451,CLOUD!B:B,FALSE),1965)</f>
        <v>1179</v>
      </c>
      <c r="G1451" s="17">
        <f t="shared" ca="1" si="495"/>
        <v>557835</v>
      </c>
      <c r="H1451" s="18" t="str">
        <f t="shared" ca="1" si="496"/>
        <v>ONE DAY WE'LL FIND OUR WAY</v>
      </c>
      <c r="I1451" s="19" t="str">
        <f t="shared" ca="1" si="497"/>
        <v>BOTHE</v>
      </c>
      <c r="J1451" s="2">
        <f>IFERROR(MATCH(MASTER!$A1451,'BUMA MAIN'!H:H,FALSE),4952)</f>
        <v>760</v>
      </c>
      <c r="K1451" s="32" t="str">
        <f t="shared" ca="1" si="484"/>
        <v>ONE DAY WE'LL FIND OUR WAY</v>
      </c>
      <c r="L1451" s="33">
        <f t="shared" ca="1" si="485"/>
        <v>1351244</v>
      </c>
      <c r="M1451" s="33" t="str">
        <f t="shared" ca="1" si="486"/>
        <v>I-002289736-3</v>
      </c>
      <c r="N1451" s="33">
        <f t="shared" ca="1" si="487"/>
        <v>472380650</v>
      </c>
      <c r="O1451" s="33" t="str">
        <f t="shared" ca="1" si="488"/>
        <v>DJ PUBLISHING</v>
      </c>
      <c r="P1451" s="33">
        <f t="shared" ca="1" si="489"/>
        <v>11555770</v>
      </c>
      <c r="Q1451" s="33">
        <f t="shared" ca="1" si="490"/>
        <v>42360</v>
      </c>
      <c r="R1451" s="34" t="str">
        <f t="shared" ca="1" si="491"/>
        <v>W-010787065</v>
      </c>
      <c r="S1451" s="2">
        <f>IFERROR(MATCH(MASTER!$A1451,'BUMA ALT'!H:H,FALSE),4952)</f>
        <v>4952</v>
      </c>
      <c r="T1451" s="5" t="str">
        <f t="shared" ca="1" si="498"/>
        <v>-</v>
      </c>
      <c r="U1451" s="51" t="str">
        <f t="shared" ca="1" si="499"/>
        <v>-</v>
      </c>
      <c r="V1451" s="51" t="str">
        <f t="shared" ca="1" si="500"/>
        <v>-</v>
      </c>
      <c r="W1451" s="51" t="str">
        <f t="shared" ca="1" si="501"/>
        <v>-</v>
      </c>
      <c r="X1451" s="51" t="str">
        <f t="shared" ca="1" si="502"/>
        <v>-</v>
      </c>
      <c r="Y1451" s="51" t="str">
        <f t="shared" ca="1" si="503"/>
        <v>-</v>
      </c>
      <c r="Z1451" s="51" t="str">
        <f t="shared" ca="1" si="504"/>
        <v>-</v>
      </c>
      <c r="AA1451" s="6" t="str">
        <f t="shared" ca="1" si="505"/>
        <v>-</v>
      </c>
    </row>
    <row r="1452" spans="1:27" x14ac:dyDescent="0.25">
      <c r="A1452" s="9" t="s">
        <v>518</v>
      </c>
      <c r="B1452" s="10" t="str">
        <f t="shared" si="492"/>
        <v>CLOUD, BUMA MAIN</v>
      </c>
      <c r="C1452" s="2">
        <f>IFERROR(MATCH(MASTER!$A1452,'DJ PUBLISHING'!A:A,FALSE),1393)</f>
        <v>1393</v>
      </c>
      <c r="D1452" s="5" t="str">
        <f t="shared" ca="1" si="493"/>
        <v>-</v>
      </c>
      <c r="E1452" s="6" t="str">
        <f t="shared" ca="1" si="494"/>
        <v>-</v>
      </c>
      <c r="F1452" s="2">
        <f>IFERROR(MATCH(MASTER!$A1452,CLOUD!B:B,FALSE),1965)</f>
        <v>1180</v>
      </c>
      <c r="G1452" s="17">
        <f t="shared" ca="1" si="495"/>
        <v>454653</v>
      </c>
      <c r="H1452" s="18" t="str">
        <f t="shared" ca="1" si="496"/>
        <v>ONE DESTINY</v>
      </c>
      <c r="I1452" s="19" t="str">
        <f t="shared" ca="1" si="497"/>
        <v>RAASING/VAN RIJS/VISSER</v>
      </c>
      <c r="J1452" s="2">
        <f>IFERROR(MATCH(MASTER!$A1452,'BUMA MAIN'!H:H,FALSE),4952)</f>
        <v>537</v>
      </c>
      <c r="K1452" s="32" t="str">
        <f t="shared" ca="1" si="484"/>
        <v>ONE DESTINY</v>
      </c>
      <c r="L1452" s="33">
        <f t="shared" ca="1" si="485"/>
        <v>1351244</v>
      </c>
      <c r="M1452" s="33" t="str">
        <f t="shared" ca="1" si="486"/>
        <v>I-002289736-3</v>
      </c>
      <c r="N1452" s="33">
        <f t="shared" ca="1" si="487"/>
        <v>472380650</v>
      </c>
      <c r="O1452" s="33" t="str">
        <f t="shared" ca="1" si="488"/>
        <v>DJ PUBLISHING</v>
      </c>
      <c r="P1452" s="33">
        <f t="shared" ca="1" si="489"/>
        <v>11555158</v>
      </c>
      <c r="Q1452" s="33">
        <f t="shared" ca="1" si="490"/>
        <v>42352</v>
      </c>
      <c r="R1452" s="34" t="str">
        <f t="shared" ca="1" si="491"/>
        <v>W-012288990</v>
      </c>
      <c r="S1452" s="2">
        <f>IFERROR(MATCH(MASTER!$A1452,'BUMA ALT'!H:H,FALSE),4952)</f>
        <v>4952</v>
      </c>
      <c r="T1452" s="5" t="str">
        <f t="shared" ca="1" si="498"/>
        <v>-</v>
      </c>
      <c r="U1452" s="51" t="str">
        <f t="shared" ca="1" si="499"/>
        <v>-</v>
      </c>
      <c r="V1452" s="51" t="str">
        <f t="shared" ca="1" si="500"/>
        <v>-</v>
      </c>
      <c r="W1452" s="51" t="str">
        <f t="shared" ca="1" si="501"/>
        <v>-</v>
      </c>
      <c r="X1452" s="51" t="str">
        <f t="shared" ca="1" si="502"/>
        <v>-</v>
      </c>
      <c r="Y1452" s="51" t="str">
        <f t="shared" ca="1" si="503"/>
        <v>-</v>
      </c>
      <c r="Z1452" s="51" t="str">
        <f t="shared" ca="1" si="504"/>
        <v>-</v>
      </c>
      <c r="AA1452" s="6" t="str">
        <f t="shared" ca="1" si="505"/>
        <v>-</v>
      </c>
    </row>
    <row r="1453" spans="1:27" x14ac:dyDescent="0.25">
      <c r="A1453" s="9" t="s">
        <v>1920</v>
      </c>
      <c r="B1453" s="10" t="str">
        <f t="shared" si="492"/>
        <v>DJ PUBLISHING, CLOUD</v>
      </c>
      <c r="C1453" s="2">
        <f>IFERROR(MATCH(MASTER!$A1453,'DJ PUBLISHING'!A:A,FALSE),1393)</f>
        <v>93</v>
      </c>
      <c r="D1453" s="5" t="str">
        <f t="shared" ca="1" si="493"/>
        <v>ONE MOMENT</v>
      </c>
      <c r="E1453" s="6" t="str">
        <f t="shared" ca="1" si="494"/>
        <v>Scantraxx</v>
      </c>
      <c r="F1453" s="2">
        <f>IFERROR(MATCH(MASTER!$A1453,CLOUD!B:B,FALSE),1965)</f>
        <v>1181</v>
      </c>
      <c r="G1453" s="17">
        <f t="shared" ca="1" si="495"/>
        <v>135232</v>
      </c>
      <c r="H1453" s="18" t="str">
        <f t="shared" ca="1" si="496"/>
        <v>ONE MOMENT</v>
      </c>
      <c r="I1453" s="19" t="str">
        <f t="shared" ca="1" si="497"/>
        <v>ELKABAS</v>
      </c>
      <c r="J1453" s="2">
        <f>IFERROR(MATCH(MASTER!$A1453,'BUMA MAIN'!H:H,FALSE),4952)</f>
        <v>4952</v>
      </c>
      <c r="K1453" s="32" t="str">
        <f t="shared" ca="1" si="484"/>
        <v>-</v>
      </c>
      <c r="L1453" s="33" t="str">
        <f t="shared" ca="1" si="485"/>
        <v>-</v>
      </c>
      <c r="M1453" s="33" t="str">
        <f t="shared" ca="1" si="486"/>
        <v>-</v>
      </c>
      <c r="N1453" s="33" t="str">
        <f t="shared" ca="1" si="487"/>
        <v>-</v>
      </c>
      <c r="O1453" s="33" t="str">
        <f t="shared" ca="1" si="488"/>
        <v>-</v>
      </c>
      <c r="P1453" s="33" t="str">
        <f t="shared" ca="1" si="489"/>
        <v>-</v>
      </c>
      <c r="Q1453" s="33" t="str">
        <f t="shared" ca="1" si="490"/>
        <v>-</v>
      </c>
      <c r="R1453" s="34" t="str">
        <f t="shared" ca="1" si="491"/>
        <v>-</v>
      </c>
      <c r="S1453" s="2">
        <f>IFERROR(MATCH(MASTER!$A1453,'BUMA ALT'!H:H,FALSE),4952)</f>
        <v>4952</v>
      </c>
      <c r="T1453" s="5" t="str">
        <f t="shared" ca="1" si="498"/>
        <v>-</v>
      </c>
      <c r="U1453" s="51" t="str">
        <f t="shared" ca="1" si="499"/>
        <v>-</v>
      </c>
      <c r="V1453" s="51" t="str">
        <f t="shared" ca="1" si="500"/>
        <v>-</v>
      </c>
      <c r="W1453" s="51" t="str">
        <f t="shared" ca="1" si="501"/>
        <v>-</v>
      </c>
      <c r="X1453" s="51" t="str">
        <f t="shared" ca="1" si="502"/>
        <v>-</v>
      </c>
      <c r="Y1453" s="51" t="str">
        <f t="shared" ca="1" si="503"/>
        <v>-</v>
      </c>
      <c r="Z1453" s="51" t="str">
        <f t="shared" ca="1" si="504"/>
        <v>-</v>
      </c>
      <c r="AA1453" s="6" t="str">
        <f t="shared" ca="1" si="505"/>
        <v>-</v>
      </c>
    </row>
    <row r="1454" spans="1:27" x14ac:dyDescent="0.25">
      <c r="A1454" s="9" t="s">
        <v>2634</v>
      </c>
      <c r="B1454" s="10" t="str">
        <f t="shared" si="492"/>
        <v>DJ PUBLISHING</v>
      </c>
      <c r="C1454" s="2">
        <f>IFERROR(MATCH(MASTER!$A1454,'DJ PUBLISHING'!A:A,FALSE),1393)</f>
        <v>487</v>
      </c>
      <c r="D1454" s="5" t="str">
        <f t="shared" ca="1" si="493"/>
        <v>ONE MORE TIME</v>
      </c>
      <c r="E1454" s="6" t="str">
        <f t="shared" ca="1" si="494"/>
        <v>Scantraxx Silver</v>
      </c>
      <c r="F1454" s="2">
        <f>IFERROR(MATCH(MASTER!$A1454,CLOUD!B:B,FALSE),1965)</f>
        <v>1965</v>
      </c>
      <c r="G1454" s="17" t="str">
        <f t="shared" ca="1" si="495"/>
        <v>-</v>
      </c>
      <c r="H1454" s="18" t="str">
        <f t="shared" ca="1" si="496"/>
        <v>-</v>
      </c>
      <c r="I1454" s="19" t="str">
        <f t="shared" ca="1" si="497"/>
        <v>-</v>
      </c>
      <c r="J1454" s="2">
        <f>IFERROR(MATCH(MASTER!$A1454,'BUMA MAIN'!H:H,FALSE),4952)</f>
        <v>4952</v>
      </c>
      <c r="K1454" s="32" t="str">
        <f t="shared" ca="1" si="484"/>
        <v>-</v>
      </c>
      <c r="L1454" s="33" t="str">
        <f t="shared" ca="1" si="485"/>
        <v>-</v>
      </c>
      <c r="M1454" s="33" t="str">
        <f t="shared" ca="1" si="486"/>
        <v>-</v>
      </c>
      <c r="N1454" s="33" t="str">
        <f t="shared" ca="1" si="487"/>
        <v>-</v>
      </c>
      <c r="O1454" s="33" t="str">
        <f t="shared" ca="1" si="488"/>
        <v>-</v>
      </c>
      <c r="P1454" s="33" t="str">
        <f t="shared" ca="1" si="489"/>
        <v>-</v>
      </c>
      <c r="Q1454" s="33" t="str">
        <f t="shared" ca="1" si="490"/>
        <v>-</v>
      </c>
      <c r="R1454" s="34" t="str">
        <f t="shared" ca="1" si="491"/>
        <v>-</v>
      </c>
      <c r="S1454" s="2">
        <f>IFERROR(MATCH(MASTER!$A1454,'BUMA ALT'!H:H,FALSE),4952)</f>
        <v>4952</v>
      </c>
      <c r="T1454" s="5" t="str">
        <f t="shared" ca="1" si="498"/>
        <v>-</v>
      </c>
      <c r="U1454" s="51" t="str">
        <f t="shared" ca="1" si="499"/>
        <v>-</v>
      </c>
      <c r="V1454" s="51" t="str">
        <f t="shared" ca="1" si="500"/>
        <v>-</v>
      </c>
      <c r="W1454" s="51" t="str">
        <f t="shared" ca="1" si="501"/>
        <v>-</v>
      </c>
      <c r="X1454" s="51" t="str">
        <f t="shared" ca="1" si="502"/>
        <v>-</v>
      </c>
      <c r="Y1454" s="51" t="str">
        <f t="shared" ca="1" si="503"/>
        <v>-</v>
      </c>
      <c r="Z1454" s="51" t="str">
        <f t="shared" ca="1" si="504"/>
        <v>-</v>
      </c>
      <c r="AA1454" s="6" t="str">
        <f t="shared" ca="1" si="505"/>
        <v>-</v>
      </c>
    </row>
    <row r="1455" spans="1:27" x14ac:dyDescent="0.25">
      <c r="A1455" s="9" t="s">
        <v>480</v>
      </c>
      <c r="B1455" s="10" t="str">
        <f t="shared" si="492"/>
        <v>DJ PUBLISHING, CLOUD, BUMA MAIN</v>
      </c>
      <c r="C1455" s="2">
        <f>IFERROR(MATCH(MASTER!$A1455,'DJ PUBLISHING'!A:A,FALSE),1393)</f>
        <v>1088</v>
      </c>
      <c r="D1455" s="5" t="str">
        <f t="shared" ca="1" si="493"/>
        <v>ONE OF A MILLION</v>
      </c>
      <c r="E1455" s="6" t="str">
        <f t="shared" ca="1" si="494"/>
        <v>A2 Records</v>
      </c>
      <c r="F1455" s="2">
        <f>IFERROR(MATCH(MASTER!$A1455,CLOUD!B:B,FALSE),1965)</f>
        <v>1182</v>
      </c>
      <c r="G1455" s="17">
        <f t="shared" ca="1" si="495"/>
        <v>454607</v>
      </c>
      <c r="H1455" s="18" t="str">
        <f t="shared" ca="1" si="496"/>
        <v>ONE OF A MILLION</v>
      </c>
      <c r="I1455" s="19" t="str">
        <f t="shared" ca="1" si="497"/>
        <v>AANDEWIEL</v>
      </c>
      <c r="J1455" s="2">
        <f>IFERROR(MATCH(MASTER!$A1455,'BUMA MAIN'!H:H,FALSE),4952)</f>
        <v>499</v>
      </c>
      <c r="K1455" s="32" t="str">
        <f t="shared" ca="1" si="484"/>
        <v>ONE OF A MILLION</v>
      </c>
      <c r="L1455" s="33">
        <f t="shared" ca="1" si="485"/>
        <v>1351244</v>
      </c>
      <c r="M1455" s="33" t="str">
        <f t="shared" ca="1" si="486"/>
        <v>I-002289736-3</v>
      </c>
      <c r="N1455" s="33">
        <f t="shared" ca="1" si="487"/>
        <v>472380650</v>
      </c>
      <c r="O1455" s="33" t="str">
        <f t="shared" ca="1" si="488"/>
        <v>DJ PUBLISHING</v>
      </c>
      <c r="P1455" s="33">
        <f t="shared" ca="1" si="489"/>
        <v>11549687</v>
      </c>
      <c r="Q1455" s="33">
        <f t="shared" ca="1" si="490"/>
        <v>42290</v>
      </c>
      <c r="R1455" s="34" t="str">
        <f t="shared" ca="1" si="491"/>
        <v>W-010463811</v>
      </c>
      <c r="S1455" s="2">
        <f>IFERROR(MATCH(MASTER!$A1455,'BUMA ALT'!H:H,FALSE),4952)</f>
        <v>4952</v>
      </c>
      <c r="T1455" s="5" t="str">
        <f t="shared" ca="1" si="498"/>
        <v>-</v>
      </c>
      <c r="U1455" s="51" t="str">
        <f t="shared" ca="1" si="499"/>
        <v>-</v>
      </c>
      <c r="V1455" s="51" t="str">
        <f t="shared" ca="1" si="500"/>
        <v>-</v>
      </c>
      <c r="W1455" s="51" t="str">
        <f t="shared" ca="1" si="501"/>
        <v>-</v>
      </c>
      <c r="X1455" s="51" t="str">
        <f t="shared" ca="1" si="502"/>
        <v>-</v>
      </c>
      <c r="Y1455" s="51" t="str">
        <f t="shared" ca="1" si="503"/>
        <v>-</v>
      </c>
      <c r="Z1455" s="51" t="str">
        <f t="shared" ca="1" si="504"/>
        <v>-</v>
      </c>
      <c r="AA1455" s="6" t="str">
        <f t="shared" ca="1" si="505"/>
        <v>-</v>
      </c>
    </row>
    <row r="1456" spans="1:27" x14ac:dyDescent="0.25">
      <c r="A1456" s="9" t="s">
        <v>626</v>
      </c>
      <c r="B1456" s="10" t="str">
        <f t="shared" si="492"/>
        <v>DJ PUBLISHING, CLOUD, BUMA MAIN</v>
      </c>
      <c r="C1456" s="2">
        <f>IFERROR(MATCH(MASTER!$A1456,'DJ PUBLISHING'!A:A,FALSE),1393)</f>
        <v>273</v>
      </c>
      <c r="D1456" s="5" t="str">
        <f t="shared" ca="1" si="493"/>
        <v>ONE OF US</v>
      </c>
      <c r="E1456" s="6" t="str">
        <f t="shared" ca="1" si="494"/>
        <v>Scantraxx</v>
      </c>
      <c r="F1456" s="2">
        <f>IFERROR(MATCH(MASTER!$A1456,CLOUD!B:B,FALSE),1965)</f>
        <v>1183</v>
      </c>
      <c r="G1456" s="17">
        <f t="shared" ca="1" si="495"/>
        <v>487186</v>
      </c>
      <c r="H1456" s="18" t="str">
        <f t="shared" ca="1" si="496"/>
        <v>ONE OF US</v>
      </c>
      <c r="I1456" s="19" t="str">
        <f t="shared" ca="1" si="497"/>
        <v>ELKABAS</v>
      </c>
      <c r="J1456" s="2">
        <f>IFERROR(MATCH(MASTER!$A1456,'BUMA MAIN'!H:H,FALSE),4952)</f>
        <v>645</v>
      </c>
      <c r="K1456" s="32" t="str">
        <f t="shared" ca="1" si="484"/>
        <v>ONE OF US</v>
      </c>
      <c r="L1456" s="33">
        <f t="shared" ca="1" si="485"/>
        <v>1351244</v>
      </c>
      <c r="M1456" s="33" t="str">
        <f t="shared" ca="1" si="486"/>
        <v>I-002289736-3</v>
      </c>
      <c r="N1456" s="33">
        <f t="shared" ca="1" si="487"/>
        <v>472380650</v>
      </c>
      <c r="O1456" s="33" t="str">
        <f t="shared" ca="1" si="488"/>
        <v>DJ PUBLISHING</v>
      </c>
      <c r="P1456" s="33">
        <f t="shared" ca="1" si="489"/>
        <v>11555158</v>
      </c>
      <c r="Q1456" s="33">
        <f t="shared" ca="1" si="490"/>
        <v>42352</v>
      </c>
      <c r="R1456" s="34" t="str">
        <f t="shared" ca="1" si="491"/>
        <v>W-009393918</v>
      </c>
      <c r="S1456" s="2">
        <f>IFERROR(MATCH(MASTER!$A1456,'BUMA ALT'!H:H,FALSE),4952)</f>
        <v>4952</v>
      </c>
      <c r="T1456" s="5" t="str">
        <f t="shared" ca="1" si="498"/>
        <v>-</v>
      </c>
      <c r="U1456" s="51" t="str">
        <f t="shared" ca="1" si="499"/>
        <v>-</v>
      </c>
      <c r="V1456" s="51" t="str">
        <f t="shared" ca="1" si="500"/>
        <v>-</v>
      </c>
      <c r="W1456" s="51" t="str">
        <f t="shared" ca="1" si="501"/>
        <v>-</v>
      </c>
      <c r="X1456" s="51" t="str">
        <f t="shared" ca="1" si="502"/>
        <v>-</v>
      </c>
      <c r="Y1456" s="51" t="str">
        <f t="shared" ca="1" si="503"/>
        <v>-</v>
      </c>
      <c r="Z1456" s="51" t="str">
        <f t="shared" ca="1" si="504"/>
        <v>-</v>
      </c>
      <c r="AA1456" s="6" t="str">
        <f t="shared" ca="1" si="505"/>
        <v>-</v>
      </c>
    </row>
    <row r="1457" spans="1:27" x14ac:dyDescent="0.25">
      <c r="A1457" s="9" t="s">
        <v>3045</v>
      </c>
      <c r="B1457" s="10" t="str">
        <f t="shared" si="492"/>
        <v>BUMA MAIN</v>
      </c>
      <c r="C1457" s="2">
        <f>IFERROR(MATCH(MASTER!$A1457,'DJ PUBLISHING'!A:A,FALSE),1393)</f>
        <v>1393</v>
      </c>
      <c r="D1457" s="5" t="str">
        <f t="shared" ca="1" si="493"/>
        <v>-</v>
      </c>
      <c r="E1457" s="6" t="str">
        <f t="shared" ca="1" si="494"/>
        <v>-</v>
      </c>
      <c r="F1457" s="2">
        <f>IFERROR(MATCH(MASTER!$A1457,CLOUD!B:B,FALSE),1965)</f>
        <v>1965</v>
      </c>
      <c r="G1457" s="17" t="str">
        <f t="shared" ca="1" si="495"/>
        <v>-</v>
      </c>
      <c r="H1457" s="18" t="str">
        <f t="shared" ca="1" si="496"/>
        <v>-</v>
      </c>
      <c r="I1457" s="19" t="str">
        <f t="shared" ca="1" si="497"/>
        <v>-</v>
      </c>
      <c r="J1457" s="2">
        <f>IFERROR(MATCH(MASTER!$A1457,'BUMA MAIN'!H:H,FALSE),4952)</f>
        <v>880</v>
      </c>
      <c r="K1457" s="32" t="str">
        <f t="shared" ca="1" si="484"/>
        <v>ONE TRIBE (DEFQON.1 2019 ANTHEM)</v>
      </c>
      <c r="L1457" s="33">
        <f t="shared" ca="1" si="485"/>
        <v>1351244</v>
      </c>
      <c r="M1457" s="33" t="str">
        <f t="shared" ca="1" si="486"/>
        <v>I-002289736-3</v>
      </c>
      <c r="N1457" s="33">
        <f t="shared" ca="1" si="487"/>
        <v>472380650</v>
      </c>
      <c r="O1457" s="33" t="str">
        <f t="shared" ca="1" si="488"/>
        <v>DJ PUBLISHING</v>
      </c>
      <c r="P1457" s="33">
        <f t="shared" ca="1" si="489"/>
        <v>11555770</v>
      </c>
      <c r="Q1457" s="33">
        <f t="shared" ca="1" si="490"/>
        <v>42360</v>
      </c>
      <c r="R1457" s="34" t="str">
        <f t="shared" ca="1" si="491"/>
        <v>W-010787047</v>
      </c>
      <c r="S1457" s="2">
        <f>IFERROR(MATCH(MASTER!$A1457,'BUMA ALT'!H:H,FALSE),4952)</f>
        <v>4952</v>
      </c>
      <c r="T1457" s="5" t="str">
        <f t="shared" ca="1" si="498"/>
        <v>-</v>
      </c>
      <c r="U1457" s="51" t="str">
        <f t="shared" ca="1" si="499"/>
        <v>-</v>
      </c>
      <c r="V1457" s="51" t="str">
        <f t="shared" ca="1" si="500"/>
        <v>-</v>
      </c>
      <c r="W1457" s="51" t="str">
        <f t="shared" ca="1" si="501"/>
        <v>-</v>
      </c>
      <c r="X1457" s="51" t="str">
        <f t="shared" ca="1" si="502"/>
        <v>-</v>
      </c>
      <c r="Y1457" s="51" t="str">
        <f t="shared" ca="1" si="503"/>
        <v>-</v>
      </c>
      <c r="Z1457" s="51" t="str">
        <f t="shared" ca="1" si="504"/>
        <v>-</v>
      </c>
      <c r="AA1457" s="6" t="str">
        <f t="shared" ca="1" si="505"/>
        <v>-</v>
      </c>
    </row>
    <row r="1458" spans="1:27" x14ac:dyDescent="0.25">
      <c r="A1458" s="9" t="s">
        <v>215</v>
      </c>
      <c r="B1458" s="10" t="str">
        <f t="shared" si="492"/>
        <v>CLOUD, BUMA MAIN</v>
      </c>
      <c r="C1458" s="2">
        <f>IFERROR(MATCH(MASTER!$A1458,'DJ PUBLISHING'!A:A,FALSE),1393)</f>
        <v>1393</v>
      </c>
      <c r="D1458" s="5" t="str">
        <f t="shared" ca="1" si="493"/>
        <v>-</v>
      </c>
      <c r="E1458" s="6" t="str">
        <f t="shared" ca="1" si="494"/>
        <v>-</v>
      </c>
      <c r="F1458" s="2">
        <f>IFERROR(MATCH(MASTER!$A1458,CLOUD!B:B,FALSE),1965)</f>
        <v>1184</v>
      </c>
      <c r="G1458" s="17">
        <f t="shared" ca="1" si="495"/>
        <v>306829</v>
      </c>
      <c r="H1458" s="18" t="str">
        <f t="shared" ca="1" si="496"/>
        <v>ONE WORLD</v>
      </c>
      <c r="I1458" s="19" t="str">
        <f t="shared" ca="1" si="497"/>
        <v>KROUWEL/SPANACHE</v>
      </c>
      <c r="J1458" s="2">
        <f>IFERROR(MATCH(MASTER!$A1458,'BUMA MAIN'!H:H,FALSE),4952)</f>
        <v>234</v>
      </c>
      <c r="K1458" s="32" t="str">
        <f t="shared" ca="1" si="484"/>
        <v>ONE WORLD</v>
      </c>
      <c r="L1458" s="33">
        <f t="shared" ca="1" si="485"/>
        <v>1351244</v>
      </c>
      <c r="M1458" s="33" t="str">
        <f t="shared" ca="1" si="486"/>
        <v>I-002289736-3</v>
      </c>
      <c r="N1458" s="33">
        <f t="shared" ca="1" si="487"/>
        <v>472380650</v>
      </c>
      <c r="O1458" s="33" t="str">
        <f t="shared" ca="1" si="488"/>
        <v>DJ PUBLISHING</v>
      </c>
      <c r="P1458" s="33">
        <f t="shared" ca="1" si="489"/>
        <v>4811472</v>
      </c>
      <c r="Q1458" s="33">
        <f t="shared" ca="1" si="490"/>
        <v>39021</v>
      </c>
      <c r="R1458" s="34" t="str">
        <f t="shared" ca="1" si="491"/>
        <v>W-004464060</v>
      </c>
      <c r="S1458" s="2">
        <f>IFERROR(MATCH(MASTER!$A1458,'BUMA ALT'!H:H,FALSE),4952)</f>
        <v>4952</v>
      </c>
      <c r="T1458" s="5" t="str">
        <f t="shared" ca="1" si="498"/>
        <v>-</v>
      </c>
      <c r="U1458" s="51" t="str">
        <f t="shared" ca="1" si="499"/>
        <v>-</v>
      </c>
      <c r="V1458" s="51" t="str">
        <f t="shared" ca="1" si="500"/>
        <v>-</v>
      </c>
      <c r="W1458" s="51" t="str">
        <f t="shared" ca="1" si="501"/>
        <v>-</v>
      </c>
      <c r="X1458" s="51" t="str">
        <f t="shared" ca="1" si="502"/>
        <v>-</v>
      </c>
      <c r="Y1458" s="51" t="str">
        <f t="shared" ca="1" si="503"/>
        <v>-</v>
      </c>
      <c r="Z1458" s="51" t="str">
        <f t="shared" ca="1" si="504"/>
        <v>-</v>
      </c>
      <c r="AA1458" s="6" t="str">
        <f t="shared" ca="1" si="505"/>
        <v>-</v>
      </c>
    </row>
    <row r="1459" spans="1:27" x14ac:dyDescent="0.25">
      <c r="A1459" s="9" t="s">
        <v>1921</v>
      </c>
      <c r="B1459" s="10" t="str">
        <f t="shared" si="492"/>
        <v>CLOUD</v>
      </c>
      <c r="C1459" s="2">
        <f>IFERROR(MATCH(MASTER!$A1459,'DJ PUBLISHING'!A:A,FALSE),1393)</f>
        <v>1393</v>
      </c>
      <c r="D1459" s="5" t="str">
        <f t="shared" ca="1" si="493"/>
        <v>-</v>
      </c>
      <c r="E1459" s="6" t="str">
        <f t="shared" ca="1" si="494"/>
        <v>-</v>
      </c>
      <c r="F1459" s="2">
        <f>IFERROR(MATCH(MASTER!$A1459,CLOUD!B:B,FALSE),1965)</f>
        <v>1185</v>
      </c>
      <c r="G1459" s="17">
        <f t="shared" ca="1" si="495"/>
        <v>1126</v>
      </c>
      <c r="H1459" s="18" t="str">
        <f t="shared" ca="1" si="496"/>
        <v>OPEN THE DOME</v>
      </c>
      <c r="I1459" s="19" t="str">
        <f t="shared" ca="1" si="497"/>
        <v>DUTRIEUX/WERVER</v>
      </c>
      <c r="J1459" s="2">
        <f>IFERROR(MATCH(MASTER!$A1459,'BUMA MAIN'!H:H,FALSE),4952)</f>
        <v>4952</v>
      </c>
      <c r="K1459" s="32" t="str">
        <f t="shared" ca="1" si="484"/>
        <v>-</v>
      </c>
      <c r="L1459" s="33" t="str">
        <f t="shared" ca="1" si="485"/>
        <v>-</v>
      </c>
      <c r="M1459" s="33" t="str">
        <f t="shared" ca="1" si="486"/>
        <v>-</v>
      </c>
      <c r="N1459" s="33" t="str">
        <f t="shared" ca="1" si="487"/>
        <v>-</v>
      </c>
      <c r="O1459" s="33" t="str">
        <f t="shared" ca="1" si="488"/>
        <v>-</v>
      </c>
      <c r="P1459" s="33" t="str">
        <f t="shared" ca="1" si="489"/>
        <v>-</v>
      </c>
      <c r="Q1459" s="33" t="str">
        <f t="shared" ca="1" si="490"/>
        <v>-</v>
      </c>
      <c r="R1459" s="34" t="str">
        <f t="shared" ca="1" si="491"/>
        <v>-</v>
      </c>
      <c r="S1459" s="2">
        <f>IFERROR(MATCH(MASTER!$A1459,'BUMA ALT'!H:H,FALSE),4952)</f>
        <v>4952</v>
      </c>
      <c r="T1459" s="5" t="str">
        <f t="shared" ca="1" si="498"/>
        <v>-</v>
      </c>
      <c r="U1459" s="51" t="str">
        <f t="shared" ca="1" si="499"/>
        <v>-</v>
      </c>
      <c r="V1459" s="51" t="str">
        <f t="shared" ca="1" si="500"/>
        <v>-</v>
      </c>
      <c r="W1459" s="51" t="str">
        <f t="shared" ca="1" si="501"/>
        <v>-</v>
      </c>
      <c r="X1459" s="51" t="str">
        <f t="shared" ca="1" si="502"/>
        <v>-</v>
      </c>
      <c r="Y1459" s="51" t="str">
        <f t="shared" ca="1" si="503"/>
        <v>-</v>
      </c>
      <c r="Z1459" s="51" t="str">
        <f t="shared" ca="1" si="504"/>
        <v>-</v>
      </c>
      <c r="AA1459" s="6" t="str">
        <f t="shared" ca="1" si="505"/>
        <v>-</v>
      </c>
    </row>
    <row r="1460" spans="1:27" x14ac:dyDescent="0.25">
      <c r="A1460" s="9" t="s">
        <v>272</v>
      </c>
      <c r="B1460" s="10" t="str">
        <f t="shared" si="492"/>
        <v>CLOUD, BUMA MAIN</v>
      </c>
      <c r="C1460" s="2">
        <f>IFERROR(MATCH(MASTER!$A1460,'DJ PUBLISHING'!A:A,FALSE),1393)</f>
        <v>1393</v>
      </c>
      <c r="D1460" s="5" t="str">
        <f t="shared" ca="1" si="493"/>
        <v>-</v>
      </c>
      <c r="E1460" s="6" t="str">
        <f t="shared" ca="1" si="494"/>
        <v>-</v>
      </c>
      <c r="F1460" s="2">
        <f>IFERROR(MATCH(MASTER!$A1460,CLOUD!B:B,FALSE),1965)</f>
        <v>1186</v>
      </c>
      <c r="G1460" s="17">
        <f t="shared" ca="1" si="495"/>
        <v>112031</v>
      </c>
      <c r="H1460" s="18" t="str">
        <f t="shared" ca="1" si="496"/>
        <v>OPEN THE GATES</v>
      </c>
      <c r="I1460" s="19" t="str">
        <f t="shared" ca="1" si="497"/>
        <v xml:space="preserve">AANDEWIEL/PLOEGMAKERS/VAN VENROOIJ </v>
      </c>
      <c r="J1460" s="2">
        <f>IFERROR(MATCH(MASTER!$A1460,'BUMA MAIN'!H:H,FALSE),4952)</f>
        <v>291</v>
      </c>
      <c r="K1460" s="32" t="str">
        <f t="shared" ca="1" si="484"/>
        <v>OPEN THE GATES</v>
      </c>
      <c r="L1460" s="33">
        <f t="shared" ca="1" si="485"/>
        <v>1351244</v>
      </c>
      <c r="M1460" s="33" t="str">
        <f t="shared" ca="1" si="486"/>
        <v>I-002289736-3</v>
      </c>
      <c r="N1460" s="33">
        <f t="shared" ca="1" si="487"/>
        <v>472380650</v>
      </c>
      <c r="O1460" s="33" t="str">
        <f t="shared" ca="1" si="488"/>
        <v>DJ PUBLISHING</v>
      </c>
      <c r="P1460" s="33">
        <f t="shared" ca="1" si="489"/>
        <v>11497719</v>
      </c>
      <c r="Q1460" s="33">
        <f t="shared" ca="1" si="490"/>
        <v>41605</v>
      </c>
      <c r="R1460" s="34" t="str">
        <f t="shared" ca="1" si="491"/>
        <v>W-008539501</v>
      </c>
      <c r="S1460" s="2">
        <f>IFERROR(MATCH(MASTER!$A1460,'BUMA ALT'!H:H,FALSE),4952)</f>
        <v>4952</v>
      </c>
      <c r="T1460" s="5" t="str">
        <f t="shared" ca="1" si="498"/>
        <v>-</v>
      </c>
      <c r="U1460" s="51" t="str">
        <f t="shared" ca="1" si="499"/>
        <v>-</v>
      </c>
      <c r="V1460" s="51" t="str">
        <f t="shared" ca="1" si="500"/>
        <v>-</v>
      </c>
      <c r="W1460" s="51" t="str">
        <f t="shared" ca="1" si="501"/>
        <v>-</v>
      </c>
      <c r="X1460" s="51" t="str">
        <f t="shared" ca="1" si="502"/>
        <v>-</v>
      </c>
      <c r="Y1460" s="51" t="str">
        <f t="shared" ca="1" si="503"/>
        <v>-</v>
      </c>
      <c r="Z1460" s="51" t="str">
        <f t="shared" ca="1" si="504"/>
        <v>-</v>
      </c>
      <c r="AA1460" s="6" t="str">
        <f t="shared" ca="1" si="505"/>
        <v>-</v>
      </c>
    </row>
    <row r="1461" spans="1:27" x14ac:dyDescent="0.25">
      <c r="A1461" s="9" t="s">
        <v>1923</v>
      </c>
      <c r="B1461" s="10" t="str">
        <f t="shared" si="492"/>
        <v>CLOUD</v>
      </c>
      <c r="C1461" s="2">
        <f>IFERROR(MATCH(MASTER!$A1461,'DJ PUBLISHING'!A:A,FALSE),1393)</f>
        <v>1393</v>
      </c>
      <c r="D1461" s="5" t="str">
        <f t="shared" ca="1" si="493"/>
        <v>-</v>
      </c>
      <c r="E1461" s="6" t="str">
        <f t="shared" ca="1" si="494"/>
        <v>-</v>
      </c>
      <c r="F1461" s="2">
        <f>IFERROR(MATCH(MASTER!$A1461,CLOUD!B:B,FALSE),1965)</f>
        <v>1187</v>
      </c>
      <c r="G1461" s="17">
        <f t="shared" ca="1" si="495"/>
        <v>104064</v>
      </c>
      <c r="H1461" s="18" t="str">
        <f t="shared" ca="1" si="496"/>
        <v>OPEN UP</v>
      </c>
      <c r="I1461" s="19" t="str">
        <f t="shared" ca="1" si="497"/>
        <v>FOGG/MOORE/PLOEGMAKERS</v>
      </c>
      <c r="J1461" s="2">
        <f>IFERROR(MATCH(MASTER!$A1461,'BUMA MAIN'!H:H,FALSE),4952)</f>
        <v>4952</v>
      </c>
      <c r="K1461" s="32" t="str">
        <f t="shared" ca="1" si="484"/>
        <v>-</v>
      </c>
      <c r="L1461" s="33" t="str">
        <f t="shared" ca="1" si="485"/>
        <v>-</v>
      </c>
      <c r="M1461" s="33" t="str">
        <f t="shared" ca="1" si="486"/>
        <v>-</v>
      </c>
      <c r="N1461" s="33" t="str">
        <f t="shared" ca="1" si="487"/>
        <v>-</v>
      </c>
      <c r="O1461" s="33" t="str">
        <f t="shared" ca="1" si="488"/>
        <v>-</v>
      </c>
      <c r="P1461" s="33" t="str">
        <f t="shared" ca="1" si="489"/>
        <v>-</v>
      </c>
      <c r="Q1461" s="33" t="str">
        <f t="shared" ca="1" si="490"/>
        <v>-</v>
      </c>
      <c r="R1461" s="34" t="str">
        <f t="shared" ca="1" si="491"/>
        <v>-</v>
      </c>
      <c r="S1461" s="2">
        <f>IFERROR(MATCH(MASTER!$A1461,'BUMA ALT'!H:H,FALSE),4952)</f>
        <v>4952</v>
      </c>
      <c r="T1461" s="5" t="str">
        <f t="shared" ca="1" si="498"/>
        <v>-</v>
      </c>
      <c r="U1461" s="51" t="str">
        <f t="shared" ca="1" si="499"/>
        <v>-</v>
      </c>
      <c r="V1461" s="51" t="str">
        <f t="shared" ca="1" si="500"/>
        <v>-</v>
      </c>
      <c r="W1461" s="51" t="str">
        <f t="shared" ca="1" si="501"/>
        <v>-</v>
      </c>
      <c r="X1461" s="51" t="str">
        <f t="shared" ca="1" si="502"/>
        <v>-</v>
      </c>
      <c r="Y1461" s="51" t="str">
        <f t="shared" ca="1" si="503"/>
        <v>-</v>
      </c>
      <c r="Z1461" s="51" t="str">
        <f t="shared" ca="1" si="504"/>
        <v>-</v>
      </c>
      <c r="AA1461" s="6" t="str">
        <f t="shared" ca="1" si="505"/>
        <v>-</v>
      </c>
    </row>
    <row r="1462" spans="1:27" x14ac:dyDescent="0.25">
      <c r="A1462" s="9" t="s">
        <v>1925</v>
      </c>
      <c r="B1462" s="10" t="str">
        <f t="shared" si="492"/>
        <v>DJ PUBLISHING, CLOUD</v>
      </c>
      <c r="C1462" s="2">
        <f>IFERROR(MATCH(MASTER!$A1462,'DJ PUBLISHING'!A:A,FALSE),1393)</f>
        <v>94</v>
      </c>
      <c r="D1462" s="5" t="str">
        <f t="shared" ca="1" si="493"/>
        <v>OPPOSITES</v>
      </c>
      <c r="E1462" s="6" t="str">
        <f t="shared" ca="1" si="494"/>
        <v>Scantraxx</v>
      </c>
      <c r="F1462" s="2">
        <f>IFERROR(MATCH(MASTER!$A1462,CLOUD!B:B,FALSE),1965)</f>
        <v>1188</v>
      </c>
      <c r="G1462" s="17">
        <f t="shared" ca="1" si="495"/>
        <v>82684</v>
      </c>
      <c r="H1462" s="18" t="str">
        <f t="shared" ca="1" si="496"/>
        <v>OPPOSITES</v>
      </c>
      <c r="I1462" s="19" t="str">
        <f t="shared" ca="1" si="497"/>
        <v>DROOGER</v>
      </c>
      <c r="J1462" s="2">
        <f>IFERROR(MATCH(MASTER!$A1462,'BUMA MAIN'!H:H,FALSE),4952)</f>
        <v>4952</v>
      </c>
      <c r="K1462" s="32" t="str">
        <f t="shared" ca="1" si="484"/>
        <v>-</v>
      </c>
      <c r="L1462" s="33" t="str">
        <f t="shared" ca="1" si="485"/>
        <v>-</v>
      </c>
      <c r="M1462" s="33" t="str">
        <f t="shared" ca="1" si="486"/>
        <v>-</v>
      </c>
      <c r="N1462" s="33" t="str">
        <f t="shared" ca="1" si="487"/>
        <v>-</v>
      </c>
      <c r="O1462" s="33" t="str">
        <f t="shared" ca="1" si="488"/>
        <v>-</v>
      </c>
      <c r="P1462" s="33" t="str">
        <f t="shared" ca="1" si="489"/>
        <v>-</v>
      </c>
      <c r="Q1462" s="33" t="str">
        <f t="shared" ca="1" si="490"/>
        <v>-</v>
      </c>
      <c r="R1462" s="34" t="str">
        <f t="shared" ca="1" si="491"/>
        <v>-</v>
      </c>
      <c r="S1462" s="2">
        <f>IFERROR(MATCH(MASTER!$A1462,'BUMA ALT'!H:H,FALSE),4952)</f>
        <v>4952</v>
      </c>
      <c r="T1462" s="5" t="str">
        <f t="shared" ca="1" si="498"/>
        <v>-</v>
      </c>
      <c r="U1462" s="51" t="str">
        <f t="shared" ca="1" si="499"/>
        <v>-</v>
      </c>
      <c r="V1462" s="51" t="str">
        <f t="shared" ca="1" si="500"/>
        <v>-</v>
      </c>
      <c r="W1462" s="51" t="str">
        <f t="shared" ca="1" si="501"/>
        <v>-</v>
      </c>
      <c r="X1462" s="51" t="str">
        <f t="shared" ca="1" si="502"/>
        <v>-</v>
      </c>
      <c r="Y1462" s="51" t="str">
        <f t="shared" ca="1" si="503"/>
        <v>-</v>
      </c>
      <c r="Z1462" s="51" t="str">
        <f t="shared" ca="1" si="504"/>
        <v>-</v>
      </c>
      <c r="AA1462" s="6" t="str">
        <f t="shared" ca="1" si="505"/>
        <v>-</v>
      </c>
    </row>
    <row r="1463" spans="1:27" x14ac:dyDescent="0.25">
      <c r="A1463" s="9" t="s">
        <v>1926</v>
      </c>
      <c r="B1463" s="10" t="str">
        <f t="shared" si="492"/>
        <v>CLOUD</v>
      </c>
      <c r="C1463" s="2">
        <f>IFERROR(MATCH(MASTER!$A1463,'DJ PUBLISHING'!A:A,FALSE),1393)</f>
        <v>1393</v>
      </c>
      <c r="D1463" s="5" t="str">
        <f t="shared" ca="1" si="493"/>
        <v>-</v>
      </c>
      <c r="E1463" s="6" t="str">
        <f t="shared" ca="1" si="494"/>
        <v>-</v>
      </c>
      <c r="F1463" s="2">
        <f>IFERROR(MATCH(MASTER!$A1463,CLOUD!B:B,FALSE),1965)</f>
        <v>1189</v>
      </c>
      <c r="G1463" s="17">
        <f t="shared" ca="1" si="495"/>
        <v>77867</v>
      </c>
      <c r="H1463" s="18" t="str">
        <f t="shared" ca="1" si="496"/>
        <v>OPZIJ DIE SLIP</v>
      </c>
      <c r="I1463" s="19" t="str">
        <f t="shared" ca="1" si="497"/>
        <v xml:space="preserve">FEENSTRA/ROOIJ DE </v>
      </c>
      <c r="J1463" s="2">
        <f>IFERROR(MATCH(MASTER!$A1463,'BUMA MAIN'!H:H,FALSE),4952)</f>
        <v>4952</v>
      </c>
      <c r="K1463" s="32" t="str">
        <f t="shared" ca="1" si="484"/>
        <v>-</v>
      </c>
      <c r="L1463" s="33" t="str">
        <f t="shared" ca="1" si="485"/>
        <v>-</v>
      </c>
      <c r="M1463" s="33" t="str">
        <f t="shared" ca="1" si="486"/>
        <v>-</v>
      </c>
      <c r="N1463" s="33" t="str">
        <f t="shared" ca="1" si="487"/>
        <v>-</v>
      </c>
      <c r="O1463" s="33" t="str">
        <f t="shared" ca="1" si="488"/>
        <v>-</v>
      </c>
      <c r="P1463" s="33" t="str">
        <f t="shared" ca="1" si="489"/>
        <v>-</v>
      </c>
      <c r="Q1463" s="33" t="str">
        <f t="shared" ca="1" si="490"/>
        <v>-</v>
      </c>
      <c r="R1463" s="34" t="str">
        <f t="shared" ca="1" si="491"/>
        <v>-</v>
      </c>
      <c r="S1463" s="2">
        <f>IFERROR(MATCH(MASTER!$A1463,'BUMA ALT'!H:H,FALSE),4952)</f>
        <v>4952</v>
      </c>
      <c r="T1463" s="5" t="str">
        <f t="shared" ca="1" si="498"/>
        <v>-</v>
      </c>
      <c r="U1463" s="51" t="str">
        <f t="shared" ca="1" si="499"/>
        <v>-</v>
      </c>
      <c r="V1463" s="51" t="str">
        <f t="shared" ca="1" si="500"/>
        <v>-</v>
      </c>
      <c r="W1463" s="51" t="str">
        <f t="shared" ca="1" si="501"/>
        <v>-</v>
      </c>
      <c r="X1463" s="51" t="str">
        <f t="shared" ca="1" si="502"/>
        <v>-</v>
      </c>
      <c r="Y1463" s="51" t="str">
        <f t="shared" ca="1" si="503"/>
        <v>-</v>
      </c>
      <c r="Z1463" s="51" t="str">
        <f t="shared" ca="1" si="504"/>
        <v>-</v>
      </c>
      <c r="AA1463" s="6" t="str">
        <f t="shared" ca="1" si="505"/>
        <v>-</v>
      </c>
    </row>
    <row r="1464" spans="1:27" x14ac:dyDescent="0.25">
      <c r="A1464" s="9" t="s">
        <v>627</v>
      </c>
      <c r="B1464" s="10" t="str">
        <f t="shared" si="492"/>
        <v>DJ PUBLISHING, CLOUD, BUMA MAIN</v>
      </c>
      <c r="C1464" s="2">
        <f>IFERROR(MATCH(MASTER!$A1464,'DJ PUBLISHING'!A:A,FALSE),1393)</f>
        <v>274</v>
      </c>
      <c r="D1464" s="5" t="str">
        <f t="shared" ca="1" si="493"/>
        <v>ORBIT THE SUN</v>
      </c>
      <c r="E1464" s="6" t="str">
        <f t="shared" ca="1" si="494"/>
        <v>Scantraxx</v>
      </c>
      <c r="F1464" s="2">
        <f>IFERROR(MATCH(MASTER!$A1464,CLOUD!B:B,FALSE),1965)</f>
        <v>1190</v>
      </c>
      <c r="G1464" s="17">
        <f t="shared" ca="1" si="495"/>
        <v>487187</v>
      </c>
      <c r="H1464" s="18" t="str">
        <f t="shared" ca="1" si="496"/>
        <v>ORBIT THE SUN</v>
      </c>
      <c r="I1464" s="19" t="str">
        <f t="shared" ca="1" si="497"/>
        <v>KANON</v>
      </c>
      <c r="J1464" s="2">
        <f>IFERROR(MATCH(MASTER!$A1464,'BUMA MAIN'!H:H,FALSE),4952)</f>
        <v>646</v>
      </c>
      <c r="K1464" s="32" t="str">
        <f t="shared" ca="1" si="484"/>
        <v>ORBIT THE SUN</v>
      </c>
      <c r="L1464" s="33">
        <f t="shared" ca="1" si="485"/>
        <v>1351244</v>
      </c>
      <c r="M1464" s="33" t="str">
        <f t="shared" ca="1" si="486"/>
        <v>I-002289736-3</v>
      </c>
      <c r="N1464" s="33">
        <f t="shared" ca="1" si="487"/>
        <v>472380650</v>
      </c>
      <c r="O1464" s="33" t="str">
        <f t="shared" ca="1" si="488"/>
        <v>DJ PUBLISHING</v>
      </c>
      <c r="P1464" s="33">
        <f t="shared" ca="1" si="489"/>
        <v>11555158</v>
      </c>
      <c r="Q1464" s="33">
        <f t="shared" ca="1" si="490"/>
        <v>42352</v>
      </c>
      <c r="R1464" s="34" t="str">
        <f t="shared" ca="1" si="491"/>
        <v>W-009868038</v>
      </c>
      <c r="S1464" s="2">
        <f>IFERROR(MATCH(MASTER!$A1464,'BUMA ALT'!H:H,FALSE),4952)</f>
        <v>4952</v>
      </c>
      <c r="T1464" s="5" t="str">
        <f t="shared" ca="1" si="498"/>
        <v>-</v>
      </c>
      <c r="U1464" s="51" t="str">
        <f t="shared" ca="1" si="499"/>
        <v>-</v>
      </c>
      <c r="V1464" s="51" t="str">
        <f t="shared" ca="1" si="500"/>
        <v>-</v>
      </c>
      <c r="W1464" s="51" t="str">
        <f t="shared" ca="1" si="501"/>
        <v>-</v>
      </c>
      <c r="X1464" s="51" t="str">
        <f t="shared" ca="1" si="502"/>
        <v>-</v>
      </c>
      <c r="Y1464" s="51" t="str">
        <f t="shared" ca="1" si="503"/>
        <v>-</v>
      </c>
      <c r="Z1464" s="51" t="str">
        <f t="shared" ca="1" si="504"/>
        <v>-</v>
      </c>
      <c r="AA1464" s="6" t="str">
        <f t="shared" ca="1" si="505"/>
        <v>-</v>
      </c>
    </row>
    <row r="1465" spans="1:27" x14ac:dyDescent="0.25">
      <c r="A1465" s="9" t="s">
        <v>1927</v>
      </c>
      <c r="B1465" s="10" t="str">
        <f t="shared" si="492"/>
        <v>DJ PUBLISHING, CLOUD</v>
      </c>
      <c r="C1465" s="2">
        <f>IFERROR(MATCH(MASTER!$A1465,'DJ PUBLISHING'!A:A,FALSE),1393)</f>
        <v>114</v>
      </c>
      <c r="D1465" s="5" t="str">
        <f t="shared" ca="1" si="493"/>
        <v>ORDINARY LIFE</v>
      </c>
      <c r="E1465" s="6" t="str">
        <f t="shared" ca="1" si="494"/>
        <v>Scantraxx</v>
      </c>
      <c r="F1465" s="2">
        <f>IFERROR(MATCH(MASTER!$A1465,CLOUD!B:B,FALSE),1965)</f>
        <v>1191</v>
      </c>
      <c r="G1465" s="17">
        <f t="shared" ca="1" si="495"/>
        <v>117472</v>
      </c>
      <c r="H1465" s="18" t="str">
        <f t="shared" ca="1" si="496"/>
        <v>ORDINARY LIFE</v>
      </c>
      <c r="I1465" s="19" t="str">
        <f t="shared" ca="1" si="497"/>
        <v xml:space="preserve">ELKABAS/BERG VAN DEN </v>
      </c>
      <c r="J1465" s="2">
        <f>IFERROR(MATCH(MASTER!$A1465,'BUMA MAIN'!H:H,FALSE),4952)</f>
        <v>4952</v>
      </c>
      <c r="K1465" s="32" t="str">
        <f t="shared" ca="1" si="484"/>
        <v>-</v>
      </c>
      <c r="L1465" s="33" t="str">
        <f t="shared" ca="1" si="485"/>
        <v>-</v>
      </c>
      <c r="M1465" s="33" t="str">
        <f t="shared" ca="1" si="486"/>
        <v>-</v>
      </c>
      <c r="N1465" s="33" t="str">
        <f t="shared" ca="1" si="487"/>
        <v>-</v>
      </c>
      <c r="O1465" s="33" t="str">
        <f t="shared" ca="1" si="488"/>
        <v>-</v>
      </c>
      <c r="P1465" s="33" t="str">
        <f t="shared" ca="1" si="489"/>
        <v>-</v>
      </c>
      <c r="Q1465" s="33" t="str">
        <f t="shared" ca="1" si="490"/>
        <v>-</v>
      </c>
      <c r="R1465" s="34" t="str">
        <f t="shared" ca="1" si="491"/>
        <v>-</v>
      </c>
      <c r="S1465" s="2">
        <f>IFERROR(MATCH(MASTER!$A1465,'BUMA ALT'!H:H,FALSE),4952)</f>
        <v>4952</v>
      </c>
      <c r="T1465" s="5" t="str">
        <f t="shared" ca="1" si="498"/>
        <v>-</v>
      </c>
      <c r="U1465" s="51" t="str">
        <f t="shared" ca="1" si="499"/>
        <v>-</v>
      </c>
      <c r="V1465" s="51" t="str">
        <f t="shared" ca="1" si="500"/>
        <v>-</v>
      </c>
      <c r="W1465" s="51" t="str">
        <f t="shared" ca="1" si="501"/>
        <v>-</v>
      </c>
      <c r="X1465" s="51" t="str">
        <f t="shared" ca="1" si="502"/>
        <v>-</v>
      </c>
      <c r="Y1465" s="51" t="str">
        <f t="shared" ca="1" si="503"/>
        <v>-</v>
      </c>
      <c r="Z1465" s="51" t="str">
        <f t="shared" ca="1" si="504"/>
        <v>-</v>
      </c>
      <c r="AA1465" s="6" t="str">
        <f t="shared" ca="1" si="505"/>
        <v>-</v>
      </c>
    </row>
    <row r="1466" spans="1:27" x14ac:dyDescent="0.25">
      <c r="A1466" s="9" t="s">
        <v>619</v>
      </c>
      <c r="B1466" s="10" t="str">
        <f t="shared" si="492"/>
        <v>DJ PUBLISHING, CLOUD, BUMA MAIN</v>
      </c>
      <c r="C1466" s="2">
        <f>IFERROR(MATCH(MASTER!$A1466,'DJ PUBLISHING'!A:A,FALSE),1393)</f>
        <v>776</v>
      </c>
      <c r="D1466" s="5" t="str">
        <f t="shared" ca="1" si="493"/>
        <v>ORIENT LEGEND</v>
      </c>
      <c r="E1466" s="6" t="str">
        <f t="shared" ca="1" si="494"/>
        <v>X-BONE</v>
      </c>
      <c r="F1466" s="2">
        <f>IFERROR(MATCH(MASTER!$A1466,CLOUD!B:B,FALSE),1965)</f>
        <v>1192</v>
      </c>
      <c r="G1466" s="17">
        <f t="shared" ca="1" si="495"/>
        <v>487231</v>
      </c>
      <c r="H1466" s="18" t="str">
        <f t="shared" ca="1" si="496"/>
        <v>ORIENT LEGEND</v>
      </c>
      <c r="I1466" s="19" t="str">
        <f t="shared" ca="1" si="497"/>
        <v>CHEN</v>
      </c>
      <c r="J1466" s="2">
        <f>IFERROR(MATCH(MASTER!$A1466,'BUMA MAIN'!H:H,FALSE),4952)</f>
        <v>638</v>
      </c>
      <c r="K1466" s="32" t="str">
        <f t="shared" ca="1" si="484"/>
        <v>ORIENT LEGEND</v>
      </c>
      <c r="L1466" s="33">
        <f t="shared" ca="1" si="485"/>
        <v>1351244</v>
      </c>
      <c r="M1466" s="33" t="str">
        <f t="shared" ca="1" si="486"/>
        <v>I-002289736-3</v>
      </c>
      <c r="N1466" s="33">
        <f t="shared" ca="1" si="487"/>
        <v>472380650</v>
      </c>
      <c r="O1466" s="33" t="str">
        <f t="shared" ca="1" si="488"/>
        <v>DJ PUBLISHING</v>
      </c>
      <c r="P1466" s="33">
        <f t="shared" ca="1" si="489"/>
        <v>11555158</v>
      </c>
      <c r="Q1466" s="33">
        <f t="shared" ca="1" si="490"/>
        <v>42352</v>
      </c>
      <c r="R1466" s="34" t="str">
        <f t="shared" ca="1" si="491"/>
        <v>W-009364975</v>
      </c>
      <c r="S1466" s="2">
        <f>IFERROR(MATCH(MASTER!$A1466,'BUMA ALT'!H:H,FALSE),4952)</f>
        <v>4952</v>
      </c>
      <c r="T1466" s="5" t="str">
        <f t="shared" ca="1" si="498"/>
        <v>-</v>
      </c>
      <c r="U1466" s="51" t="str">
        <f t="shared" ca="1" si="499"/>
        <v>-</v>
      </c>
      <c r="V1466" s="51" t="str">
        <f t="shared" ca="1" si="500"/>
        <v>-</v>
      </c>
      <c r="W1466" s="51" t="str">
        <f t="shared" ca="1" si="501"/>
        <v>-</v>
      </c>
      <c r="X1466" s="51" t="str">
        <f t="shared" ca="1" si="502"/>
        <v>-</v>
      </c>
      <c r="Y1466" s="51" t="str">
        <f t="shared" ca="1" si="503"/>
        <v>-</v>
      </c>
      <c r="Z1466" s="51" t="str">
        <f t="shared" ca="1" si="504"/>
        <v>-</v>
      </c>
      <c r="AA1466" s="6" t="str">
        <f t="shared" ca="1" si="505"/>
        <v>-</v>
      </c>
    </row>
    <row r="1467" spans="1:27" x14ac:dyDescent="0.25">
      <c r="A1467" s="9" t="s">
        <v>2635</v>
      </c>
      <c r="B1467" s="10" t="str">
        <f t="shared" si="492"/>
        <v>DJ PUBLISHING</v>
      </c>
      <c r="C1467" s="2">
        <f>IFERROR(MATCH(MASTER!$A1467,'DJ PUBLISHING'!A:A,FALSE),1393)</f>
        <v>966</v>
      </c>
      <c r="D1467" s="5" t="str">
        <f t="shared" ca="1" si="493"/>
        <v>ORIGIN</v>
      </c>
      <c r="E1467" s="6" t="str">
        <f t="shared" ca="1" si="494"/>
        <v>X-RAW</v>
      </c>
      <c r="F1467" s="2">
        <f>IFERROR(MATCH(MASTER!$A1467,CLOUD!B:B,FALSE),1965)</f>
        <v>1965</v>
      </c>
      <c r="G1467" s="17" t="str">
        <f t="shared" ca="1" si="495"/>
        <v>-</v>
      </c>
      <c r="H1467" s="18" t="str">
        <f t="shared" ca="1" si="496"/>
        <v>-</v>
      </c>
      <c r="I1467" s="19" t="str">
        <f t="shared" ca="1" si="497"/>
        <v>-</v>
      </c>
      <c r="J1467" s="2">
        <f>IFERROR(MATCH(MASTER!$A1467,'BUMA MAIN'!H:H,FALSE),4952)</f>
        <v>4952</v>
      </c>
      <c r="K1467" s="32" t="str">
        <f t="shared" ca="1" si="484"/>
        <v>-</v>
      </c>
      <c r="L1467" s="33" t="str">
        <f t="shared" ca="1" si="485"/>
        <v>-</v>
      </c>
      <c r="M1467" s="33" t="str">
        <f t="shared" ca="1" si="486"/>
        <v>-</v>
      </c>
      <c r="N1467" s="33" t="str">
        <f t="shared" ca="1" si="487"/>
        <v>-</v>
      </c>
      <c r="O1467" s="33" t="str">
        <f t="shared" ca="1" si="488"/>
        <v>-</v>
      </c>
      <c r="P1467" s="33" t="str">
        <f t="shared" ca="1" si="489"/>
        <v>-</v>
      </c>
      <c r="Q1467" s="33" t="str">
        <f t="shared" ca="1" si="490"/>
        <v>-</v>
      </c>
      <c r="R1467" s="34" t="str">
        <f t="shared" ca="1" si="491"/>
        <v>-</v>
      </c>
      <c r="S1467" s="2">
        <f>IFERROR(MATCH(MASTER!$A1467,'BUMA ALT'!H:H,FALSE),4952)</f>
        <v>4952</v>
      </c>
      <c r="T1467" s="5" t="str">
        <f t="shared" ca="1" si="498"/>
        <v>-</v>
      </c>
      <c r="U1467" s="51" t="str">
        <f t="shared" ca="1" si="499"/>
        <v>-</v>
      </c>
      <c r="V1467" s="51" t="str">
        <f t="shared" ca="1" si="500"/>
        <v>-</v>
      </c>
      <c r="W1467" s="51" t="str">
        <f t="shared" ca="1" si="501"/>
        <v>-</v>
      </c>
      <c r="X1467" s="51" t="str">
        <f t="shared" ca="1" si="502"/>
        <v>-</v>
      </c>
      <c r="Y1467" s="51" t="str">
        <f t="shared" ca="1" si="503"/>
        <v>-</v>
      </c>
      <c r="Z1467" s="51" t="str">
        <f t="shared" ca="1" si="504"/>
        <v>-</v>
      </c>
      <c r="AA1467" s="6" t="str">
        <f t="shared" ca="1" si="505"/>
        <v>-</v>
      </c>
    </row>
    <row r="1468" spans="1:27" x14ac:dyDescent="0.25">
      <c r="A1468" s="9" t="s">
        <v>104</v>
      </c>
      <c r="B1468" s="10" t="str">
        <f t="shared" si="492"/>
        <v>CLOUD, BUMA MAIN</v>
      </c>
      <c r="C1468" s="2">
        <f>IFERROR(MATCH(MASTER!$A1468,'DJ PUBLISHING'!A:A,FALSE),1393)</f>
        <v>1393</v>
      </c>
      <c r="D1468" s="5" t="str">
        <f t="shared" ca="1" si="493"/>
        <v>-</v>
      </c>
      <c r="E1468" s="6" t="str">
        <f t="shared" ca="1" si="494"/>
        <v>-</v>
      </c>
      <c r="F1468" s="2">
        <f>IFERROR(MATCH(MASTER!$A1468,CLOUD!B:B,FALSE),1965)</f>
        <v>1193</v>
      </c>
      <c r="G1468" s="17">
        <f t="shared" ca="1" si="495"/>
        <v>121328</v>
      </c>
      <c r="H1468" s="18" t="str">
        <f t="shared" ca="1" si="496"/>
        <v>OUR DISTRICT</v>
      </c>
      <c r="I1468" s="19" t="str">
        <f t="shared" ca="1" si="497"/>
        <v>DROOGER</v>
      </c>
      <c r="J1468" s="2">
        <f>IFERROR(MATCH(MASTER!$A1468,'BUMA MAIN'!H:H,FALSE),4952)</f>
        <v>123</v>
      </c>
      <c r="K1468" s="32" t="str">
        <f t="shared" ca="1" si="484"/>
        <v>OUR DISTRICT</v>
      </c>
      <c r="L1468" s="33">
        <f t="shared" ca="1" si="485"/>
        <v>1351244</v>
      </c>
      <c r="M1468" s="33" t="str">
        <f t="shared" ca="1" si="486"/>
        <v>I-002289736-3</v>
      </c>
      <c r="N1468" s="33">
        <f t="shared" ca="1" si="487"/>
        <v>472380650</v>
      </c>
      <c r="O1468" s="33" t="str">
        <f t="shared" ca="1" si="488"/>
        <v>DJ PUBLISHING</v>
      </c>
      <c r="P1468" s="33">
        <f t="shared" ca="1" si="489"/>
        <v>4801076</v>
      </c>
      <c r="Q1468" s="33">
        <f t="shared" ca="1" si="490"/>
        <v>38832</v>
      </c>
      <c r="R1468" s="34" t="str">
        <f t="shared" ca="1" si="491"/>
        <v>W-004400276</v>
      </c>
      <c r="S1468" s="2">
        <f>IFERROR(MATCH(MASTER!$A1468,'BUMA ALT'!H:H,FALSE),4952)</f>
        <v>4952</v>
      </c>
      <c r="T1468" s="5" t="str">
        <f t="shared" ca="1" si="498"/>
        <v>-</v>
      </c>
      <c r="U1468" s="51" t="str">
        <f t="shared" ca="1" si="499"/>
        <v>-</v>
      </c>
      <c r="V1468" s="51" t="str">
        <f t="shared" ca="1" si="500"/>
        <v>-</v>
      </c>
      <c r="W1468" s="51" t="str">
        <f t="shared" ca="1" si="501"/>
        <v>-</v>
      </c>
      <c r="X1468" s="51" t="str">
        <f t="shared" ca="1" si="502"/>
        <v>-</v>
      </c>
      <c r="Y1468" s="51" t="str">
        <f t="shared" ca="1" si="503"/>
        <v>-</v>
      </c>
      <c r="Z1468" s="51" t="str">
        <f t="shared" ca="1" si="504"/>
        <v>-</v>
      </c>
      <c r="AA1468" s="6" t="str">
        <f t="shared" ca="1" si="505"/>
        <v>-</v>
      </c>
    </row>
    <row r="1469" spans="1:27" x14ac:dyDescent="0.25">
      <c r="A1469" s="9" t="s">
        <v>103</v>
      </c>
      <c r="B1469" s="10" t="str">
        <f t="shared" si="492"/>
        <v>CLOUD, BUMA MAIN</v>
      </c>
      <c r="C1469" s="2">
        <f>IFERROR(MATCH(MASTER!$A1469,'DJ PUBLISHING'!A:A,FALSE),1393)</f>
        <v>1393</v>
      </c>
      <c r="D1469" s="5" t="str">
        <f t="shared" ca="1" si="493"/>
        <v>-</v>
      </c>
      <c r="E1469" s="6" t="str">
        <f t="shared" ca="1" si="494"/>
        <v>-</v>
      </c>
      <c r="F1469" s="2">
        <f>IFERROR(MATCH(MASTER!$A1469,CLOUD!B:B,FALSE),1965)</f>
        <v>1194</v>
      </c>
      <c r="G1469" s="17">
        <f t="shared" ca="1" si="495"/>
        <v>289050</v>
      </c>
      <c r="H1469" s="18" t="str">
        <f t="shared" ca="1" si="496"/>
        <v>OUR DREAMS</v>
      </c>
      <c r="I1469" s="19" t="str">
        <f t="shared" ca="1" si="497"/>
        <v>BUIJTENHEK/EVERS/FUNKE/LEHTOLA</v>
      </c>
      <c r="J1469" s="2">
        <f>IFERROR(MATCH(MASTER!$A1469,'BUMA MAIN'!H:H,FALSE),4952)</f>
        <v>122</v>
      </c>
      <c r="K1469" s="32" t="str">
        <f t="shared" ca="1" si="484"/>
        <v>OUR DREAMS</v>
      </c>
      <c r="L1469" s="33">
        <f t="shared" ca="1" si="485"/>
        <v>1351244</v>
      </c>
      <c r="M1469" s="33" t="str">
        <f t="shared" ca="1" si="486"/>
        <v>I-002289736-3</v>
      </c>
      <c r="N1469" s="33">
        <f t="shared" ca="1" si="487"/>
        <v>472380650</v>
      </c>
      <c r="O1469" s="33" t="str">
        <f t="shared" ca="1" si="488"/>
        <v>DJ PUBLISHING</v>
      </c>
      <c r="P1469" s="33">
        <f t="shared" ca="1" si="489"/>
        <v>4801076</v>
      </c>
      <c r="Q1469" s="33">
        <f t="shared" ca="1" si="490"/>
        <v>38832</v>
      </c>
      <c r="R1469" s="34" t="str">
        <f t="shared" ca="1" si="491"/>
        <v>W-017410297</v>
      </c>
      <c r="S1469" s="2">
        <f>IFERROR(MATCH(MASTER!$A1469,'BUMA ALT'!H:H,FALSE),4952)</f>
        <v>4952</v>
      </c>
      <c r="T1469" s="5" t="str">
        <f t="shared" ca="1" si="498"/>
        <v>-</v>
      </c>
      <c r="U1469" s="51" t="str">
        <f t="shared" ca="1" si="499"/>
        <v>-</v>
      </c>
      <c r="V1469" s="51" t="str">
        <f t="shared" ca="1" si="500"/>
        <v>-</v>
      </c>
      <c r="W1469" s="51" t="str">
        <f t="shared" ca="1" si="501"/>
        <v>-</v>
      </c>
      <c r="X1469" s="51" t="str">
        <f t="shared" ca="1" si="502"/>
        <v>-</v>
      </c>
      <c r="Y1469" s="51" t="str">
        <f t="shared" ca="1" si="503"/>
        <v>-</v>
      </c>
      <c r="Z1469" s="51" t="str">
        <f t="shared" ca="1" si="504"/>
        <v>-</v>
      </c>
      <c r="AA1469" s="6" t="str">
        <f t="shared" ca="1" si="505"/>
        <v>-</v>
      </c>
    </row>
    <row r="1470" spans="1:27" x14ac:dyDescent="0.25">
      <c r="A1470" s="9" t="s">
        <v>4138</v>
      </c>
      <c r="B1470" s="10" t="str">
        <f t="shared" si="492"/>
        <v>DJ PUBLISHING</v>
      </c>
      <c r="C1470" s="2">
        <f>IFERROR(MATCH(MASTER!$A1470,'DJ PUBLISHING'!A:A,FALSE),1393)</f>
        <v>215</v>
      </c>
      <c r="D1470" s="5" t="str">
        <f t="shared" ca="1" si="493"/>
        <v>OUR DREAMS (DREAM VILLAGE 2015 O.S.T)</v>
      </c>
      <c r="E1470" s="6" t="str">
        <f t="shared" ca="1" si="494"/>
        <v>Scantraxx</v>
      </c>
      <c r="F1470" s="2">
        <f>IFERROR(MATCH(MASTER!$A1470,CLOUD!B:B,FALSE),1965)</f>
        <v>1965</v>
      </c>
      <c r="G1470" s="17" t="str">
        <f t="shared" ca="1" si="495"/>
        <v>-</v>
      </c>
      <c r="H1470" s="18" t="str">
        <f t="shared" ca="1" si="496"/>
        <v>-</v>
      </c>
      <c r="I1470" s="19" t="str">
        <f t="shared" ca="1" si="497"/>
        <v>-</v>
      </c>
      <c r="J1470" s="2">
        <f>IFERROR(MATCH(MASTER!$A1470,'BUMA MAIN'!H:H,FALSE),4952)</f>
        <v>4952</v>
      </c>
      <c r="K1470" s="32" t="str">
        <f t="shared" ca="1" si="484"/>
        <v>-</v>
      </c>
      <c r="L1470" s="33" t="str">
        <f t="shared" ca="1" si="485"/>
        <v>-</v>
      </c>
      <c r="M1470" s="33" t="str">
        <f t="shared" ca="1" si="486"/>
        <v>-</v>
      </c>
      <c r="N1470" s="33" t="str">
        <f t="shared" ca="1" si="487"/>
        <v>-</v>
      </c>
      <c r="O1470" s="33" t="str">
        <f t="shared" ca="1" si="488"/>
        <v>-</v>
      </c>
      <c r="P1470" s="33" t="str">
        <f t="shared" ca="1" si="489"/>
        <v>-</v>
      </c>
      <c r="Q1470" s="33" t="str">
        <f t="shared" ca="1" si="490"/>
        <v>-</v>
      </c>
      <c r="R1470" s="34" t="str">
        <f t="shared" ca="1" si="491"/>
        <v>-</v>
      </c>
      <c r="S1470" s="2">
        <f>IFERROR(MATCH(MASTER!$A1470,'BUMA ALT'!H:H,FALSE),4952)</f>
        <v>4952</v>
      </c>
      <c r="T1470" s="5" t="str">
        <f t="shared" ca="1" si="498"/>
        <v>-</v>
      </c>
      <c r="U1470" s="51" t="str">
        <f t="shared" ca="1" si="499"/>
        <v>-</v>
      </c>
      <c r="V1470" s="51" t="str">
        <f t="shared" ca="1" si="500"/>
        <v>-</v>
      </c>
      <c r="W1470" s="51" t="str">
        <f t="shared" ca="1" si="501"/>
        <v>-</v>
      </c>
      <c r="X1470" s="51" t="str">
        <f t="shared" ca="1" si="502"/>
        <v>-</v>
      </c>
      <c r="Y1470" s="51" t="str">
        <f t="shared" ca="1" si="503"/>
        <v>-</v>
      </c>
      <c r="Z1470" s="51" t="str">
        <f t="shared" ca="1" si="504"/>
        <v>-</v>
      </c>
      <c r="AA1470" s="6" t="str">
        <f t="shared" ca="1" si="505"/>
        <v>-</v>
      </c>
    </row>
    <row r="1471" spans="1:27" x14ac:dyDescent="0.25">
      <c r="A1471" s="9" t="s">
        <v>1931</v>
      </c>
      <c r="B1471" s="10" t="str">
        <f t="shared" si="492"/>
        <v>DJ PUBLISHING, CLOUD</v>
      </c>
      <c r="C1471" s="2">
        <f>IFERROR(MATCH(MASTER!$A1471,'DJ PUBLISHING'!A:A,FALSE),1393)</f>
        <v>625</v>
      </c>
      <c r="D1471" s="5" t="str">
        <f t="shared" ca="1" si="493"/>
        <v>OUR ESCAPE</v>
      </c>
      <c r="E1471" s="6" t="str">
        <f t="shared" ca="1" si="494"/>
        <v>X-BONE</v>
      </c>
      <c r="F1471" s="2">
        <f>IFERROR(MATCH(MASTER!$A1471,CLOUD!B:B,FALSE),1965)</f>
        <v>1195</v>
      </c>
      <c r="G1471" s="17">
        <f t="shared" ca="1" si="495"/>
        <v>334968</v>
      </c>
      <c r="H1471" s="18" t="str">
        <f t="shared" ca="1" si="496"/>
        <v>OUR ESCAPE</v>
      </c>
      <c r="I1471" s="19" t="str">
        <f t="shared" ca="1" si="497"/>
        <v>HACHET</v>
      </c>
      <c r="J1471" s="2">
        <f>IFERROR(MATCH(MASTER!$A1471,'BUMA MAIN'!H:H,FALSE),4952)</f>
        <v>4952</v>
      </c>
      <c r="K1471" s="32" t="str">
        <f t="shared" ca="1" si="484"/>
        <v>-</v>
      </c>
      <c r="L1471" s="33" t="str">
        <f t="shared" ca="1" si="485"/>
        <v>-</v>
      </c>
      <c r="M1471" s="33" t="str">
        <f t="shared" ca="1" si="486"/>
        <v>-</v>
      </c>
      <c r="N1471" s="33" t="str">
        <f t="shared" ca="1" si="487"/>
        <v>-</v>
      </c>
      <c r="O1471" s="33" t="str">
        <f t="shared" ca="1" si="488"/>
        <v>-</v>
      </c>
      <c r="P1471" s="33" t="str">
        <f t="shared" ca="1" si="489"/>
        <v>-</v>
      </c>
      <c r="Q1471" s="33" t="str">
        <f t="shared" ca="1" si="490"/>
        <v>-</v>
      </c>
      <c r="R1471" s="34" t="str">
        <f t="shared" ca="1" si="491"/>
        <v>-</v>
      </c>
      <c r="S1471" s="2">
        <f>IFERROR(MATCH(MASTER!$A1471,'BUMA ALT'!H:H,FALSE),4952)</f>
        <v>4952</v>
      </c>
      <c r="T1471" s="5" t="str">
        <f t="shared" ca="1" si="498"/>
        <v>-</v>
      </c>
      <c r="U1471" s="51" t="str">
        <f t="shared" ca="1" si="499"/>
        <v>-</v>
      </c>
      <c r="V1471" s="51" t="str">
        <f t="shared" ca="1" si="500"/>
        <v>-</v>
      </c>
      <c r="W1471" s="51" t="str">
        <f t="shared" ca="1" si="501"/>
        <v>-</v>
      </c>
      <c r="X1471" s="51" t="str">
        <f t="shared" ca="1" si="502"/>
        <v>-</v>
      </c>
      <c r="Y1471" s="51" t="str">
        <f t="shared" ca="1" si="503"/>
        <v>-</v>
      </c>
      <c r="Z1471" s="51" t="str">
        <f t="shared" ca="1" si="504"/>
        <v>-</v>
      </c>
      <c r="AA1471" s="6" t="str">
        <f t="shared" ca="1" si="505"/>
        <v>-</v>
      </c>
    </row>
    <row r="1472" spans="1:27" x14ac:dyDescent="0.25">
      <c r="A1472" s="9" t="s">
        <v>1932</v>
      </c>
      <c r="B1472" s="10" t="str">
        <f t="shared" si="492"/>
        <v>CLOUD</v>
      </c>
      <c r="C1472" s="2">
        <f>IFERROR(MATCH(MASTER!$A1472,'DJ PUBLISHING'!A:A,FALSE),1393)</f>
        <v>1393</v>
      </c>
      <c r="D1472" s="5" t="str">
        <f t="shared" ca="1" si="493"/>
        <v>-</v>
      </c>
      <c r="E1472" s="6" t="str">
        <f t="shared" ca="1" si="494"/>
        <v>-</v>
      </c>
      <c r="F1472" s="2">
        <f>IFERROR(MATCH(MASTER!$A1472,CLOUD!B:B,FALSE),1965)</f>
        <v>1196</v>
      </c>
      <c r="G1472" s="17">
        <f t="shared" ca="1" si="495"/>
        <v>60104</v>
      </c>
      <c r="H1472" s="18" t="str">
        <f t="shared" ca="1" si="496"/>
        <v>OUR IDENTITY</v>
      </c>
      <c r="I1472" s="19" t="str">
        <f t="shared" ca="1" si="497"/>
        <v>KOEHOORN/WITJES</v>
      </c>
      <c r="J1472" s="2">
        <f>IFERROR(MATCH(MASTER!$A1472,'BUMA MAIN'!H:H,FALSE),4952)</f>
        <v>4952</v>
      </c>
      <c r="K1472" s="32" t="str">
        <f t="shared" ca="1" si="484"/>
        <v>-</v>
      </c>
      <c r="L1472" s="33" t="str">
        <f t="shared" ca="1" si="485"/>
        <v>-</v>
      </c>
      <c r="M1472" s="33" t="str">
        <f t="shared" ca="1" si="486"/>
        <v>-</v>
      </c>
      <c r="N1472" s="33" t="str">
        <f t="shared" ca="1" si="487"/>
        <v>-</v>
      </c>
      <c r="O1472" s="33" t="str">
        <f t="shared" ca="1" si="488"/>
        <v>-</v>
      </c>
      <c r="P1472" s="33" t="str">
        <f t="shared" ca="1" si="489"/>
        <v>-</v>
      </c>
      <c r="Q1472" s="33" t="str">
        <f t="shared" ca="1" si="490"/>
        <v>-</v>
      </c>
      <c r="R1472" s="34" t="str">
        <f t="shared" ca="1" si="491"/>
        <v>-</v>
      </c>
      <c r="S1472" s="2">
        <f>IFERROR(MATCH(MASTER!$A1472,'BUMA ALT'!H:H,FALSE),4952)</f>
        <v>4952</v>
      </c>
      <c r="T1472" s="5" t="str">
        <f t="shared" ca="1" si="498"/>
        <v>-</v>
      </c>
      <c r="U1472" s="51" t="str">
        <f t="shared" ca="1" si="499"/>
        <v>-</v>
      </c>
      <c r="V1472" s="51" t="str">
        <f t="shared" ca="1" si="500"/>
        <v>-</v>
      </c>
      <c r="W1472" s="51" t="str">
        <f t="shared" ca="1" si="501"/>
        <v>-</v>
      </c>
      <c r="X1472" s="51" t="str">
        <f t="shared" ca="1" si="502"/>
        <v>-</v>
      </c>
      <c r="Y1472" s="51" t="str">
        <f t="shared" ca="1" si="503"/>
        <v>-</v>
      </c>
      <c r="Z1472" s="51" t="str">
        <f t="shared" ca="1" si="504"/>
        <v>-</v>
      </c>
      <c r="AA1472" s="6" t="str">
        <f t="shared" ca="1" si="505"/>
        <v>-</v>
      </c>
    </row>
    <row r="1473" spans="1:27" x14ac:dyDescent="0.25">
      <c r="A1473" s="9" t="s">
        <v>2636</v>
      </c>
      <c r="B1473" s="10" t="str">
        <f t="shared" si="492"/>
        <v>DJ PUBLISHING</v>
      </c>
      <c r="C1473" s="2">
        <f>IFERROR(MATCH(MASTER!$A1473,'DJ PUBLISHING'!A:A,FALSE),1393)</f>
        <v>893</v>
      </c>
      <c r="D1473" s="5" t="str">
        <f t="shared" ca="1" si="493"/>
        <v>OUR LIFE</v>
      </c>
      <c r="E1473" s="6" t="str">
        <f t="shared" ca="1" si="494"/>
        <v>X-RAW</v>
      </c>
      <c r="F1473" s="2">
        <f>IFERROR(MATCH(MASTER!$A1473,CLOUD!B:B,FALSE),1965)</f>
        <v>1965</v>
      </c>
      <c r="G1473" s="17" t="str">
        <f t="shared" ca="1" si="495"/>
        <v>-</v>
      </c>
      <c r="H1473" s="18" t="str">
        <f t="shared" ca="1" si="496"/>
        <v>-</v>
      </c>
      <c r="I1473" s="19" t="str">
        <f t="shared" ca="1" si="497"/>
        <v>-</v>
      </c>
      <c r="J1473" s="2">
        <f>IFERROR(MATCH(MASTER!$A1473,'BUMA MAIN'!H:H,FALSE),4952)</f>
        <v>4952</v>
      </c>
      <c r="K1473" s="32" t="str">
        <f t="shared" ca="1" si="484"/>
        <v>-</v>
      </c>
      <c r="L1473" s="33" t="str">
        <f t="shared" ca="1" si="485"/>
        <v>-</v>
      </c>
      <c r="M1473" s="33" t="str">
        <f t="shared" ca="1" si="486"/>
        <v>-</v>
      </c>
      <c r="N1473" s="33" t="str">
        <f t="shared" ca="1" si="487"/>
        <v>-</v>
      </c>
      <c r="O1473" s="33" t="str">
        <f t="shared" ca="1" si="488"/>
        <v>-</v>
      </c>
      <c r="P1473" s="33" t="str">
        <f t="shared" ca="1" si="489"/>
        <v>-</v>
      </c>
      <c r="Q1473" s="33" t="str">
        <f t="shared" ca="1" si="490"/>
        <v>-</v>
      </c>
      <c r="R1473" s="34" t="str">
        <f t="shared" ca="1" si="491"/>
        <v>-</v>
      </c>
      <c r="S1473" s="2">
        <f>IFERROR(MATCH(MASTER!$A1473,'BUMA ALT'!H:H,FALSE),4952)</f>
        <v>4952</v>
      </c>
      <c r="T1473" s="5" t="str">
        <f t="shared" ca="1" si="498"/>
        <v>-</v>
      </c>
      <c r="U1473" s="51" t="str">
        <f t="shared" ca="1" si="499"/>
        <v>-</v>
      </c>
      <c r="V1473" s="51" t="str">
        <f t="shared" ca="1" si="500"/>
        <v>-</v>
      </c>
      <c r="W1473" s="51" t="str">
        <f t="shared" ca="1" si="501"/>
        <v>-</v>
      </c>
      <c r="X1473" s="51" t="str">
        <f t="shared" ca="1" si="502"/>
        <v>-</v>
      </c>
      <c r="Y1473" s="51" t="str">
        <f t="shared" ca="1" si="503"/>
        <v>-</v>
      </c>
      <c r="Z1473" s="51" t="str">
        <f t="shared" ca="1" si="504"/>
        <v>-</v>
      </c>
      <c r="AA1473" s="6" t="str">
        <f t="shared" ca="1" si="505"/>
        <v>-</v>
      </c>
    </row>
    <row r="1474" spans="1:27" x14ac:dyDescent="0.25">
      <c r="A1474" s="9" t="s">
        <v>747</v>
      </c>
      <c r="B1474" s="10" t="str">
        <f t="shared" si="492"/>
        <v>CLOUD, BUMA MAIN</v>
      </c>
      <c r="C1474" s="2">
        <f>IFERROR(MATCH(MASTER!$A1474,'DJ PUBLISHING'!A:A,FALSE),1393)</f>
        <v>1393</v>
      </c>
      <c r="D1474" s="5" t="str">
        <f t="shared" ca="1" si="493"/>
        <v>-</v>
      </c>
      <c r="E1474" s="6" t="str">
        <f t="shared" ca="1" si="494"/>
        <v>-</v>
      </c>
      <c r="F1474" s="2">
        <f>IFERROR(MATCH(MASTER!$A1474,CLOUD!B:B,FALSE),1965)</f>
        <v>1197</v>
      </c>
      <c r="G1474" s="17">
        <f t="shared" ca="1" si="495"/>
        <v>557786</v>
      </c>
      <c r="H1474" s="18" t="str">
        <f t="shared" ca="1" si="496"/>
        <v>OUR TRIBE</v>
      </c>
      <c r="I1474" s="19" t="str">
        <f t="shared" ca="1" si="497"/>
        <v>MARTODIKROMO/MONS</v>
      </c>
      <c r="J1474" s="2">
        <f>IFERROR(MATCH(MASTER!$A1474,'BUMA MAIN'!H:H,FALSE),4952)</f>
        <v>767</v>
      </c>
      <c r="K1474" s="32" t="str">
        <f t="shared" ca="1" si="484"/>
        <v>OUR TRIBE</v>
      </c>
      <c r="L1474" s="33">
        <f t="shared" ca="1" si="485"/>
        <v>1351244</v>
      </c>
      <c r="M1474" s="33" t="str">
        <f t="shared" ca="1" si="486"/>
        <v>I-002289736-3</v>
      </c>
      <c r="N1474" s="33">
        <f t="shared" ca="1" si="487"/>
        <v>472380650</v>
      </c>
      <c r="O1474" s="33" t="str">
        <f t="shared" ca="1" si="488"/>
        <v>DJ PUBLISHING</v>
      </c>
      <c r="P1474" s="33">
        <f t="shared" ca="1" si="489"/>
        <v>11555770</v>
      </c>
      <c r="Q1474" s="33">
        <f t="shared" ca="1" si="490"/>
        <v>42360</v>
      </c>
      <c r="R1474" s="34" t="str">
        <f t="shared" ca="1" si="491"/>
        <v>W-010787079</v>
      </c>
      <c r="S1474" s="2">
        <f>IFERROR(MATCH(MASTER!$A1474,'BUMA ALT'!H:H,FALSE),4952)</f>
        <v>4952</v>
      </c>
      <c r="T1474" s="5" t="str">
        <f t="shared" ca="1" si="498"/>
        <v>-</v>
      </c>
      <c r="U1474" s="51" t="str">
        <f t="shared" ca="1" si="499"/>
        <v>-</v>
      </c>
      <c r="V1474" s="51" t="str">
        <f t="shared" ca="1" si="500"/>
        <v>-</v>
      </c>
      <c r="W1474" s="51" t="str">
        <f t="shared" ca="1" si="501"/>
        <v>-</v>
      </c>
      <c r="X1474" s="51" t="str">
        <f t="shared" ca="1" si="502"/>
        <v>-</v>
      </c>
      <c r="Y1474" s="51" t="str">
        <f t="shared" ca="1" si="503"/>
        <v>-</v>
      </c>
      <c r="Z1474" s="51" t="str">
        <f t="shared" ca="1" si="504"/>
        <v>-</v>
      </c>
      <c r="AA1474" s="6" t="str">
        <f t="shared" ca="1" si="505"/>
        <v>-</v>
      </c>
    </row>
    <row r="1475" spans="1:27" x14ac:dyDescent="0.25">
      <c r="A1475" s="9" t="s">
        <v>4147</v>
      </c>
      <c r="B1475" s="10" t="str">
        <f t="shared" si="492"/>
        <v>DJ PUBLISHING</v>
      </c>
      <c r="C1475" s="2">
        <f>IFERROR(MATCH(MASTER!$A1475,'DJ PUBLISHING'!A:A,FALSE),1393)</f>
        <v>289</v>
      </c>
      <c r="D1475" s="5" t="str">
        <f t="shared" ca="1" si="493"/>
        <v>OUR TRIBE (WISH OUTDOOR 2018 ANTHEM)</v>
      </c>
      <c r="E1475" s="6" t="str">
        <f t="shared" ca="1" si="494"/>
        <v>Scantraxx</v>
      </c>
      <c r="F1475" s="2">
        <f>IFERROR(MATCH(MASTER!$A1475,CLOUD!B:B,FALSE),1965)</f>
        <v>1965</v>
      </c>
      <c r="G1475" s="17" t="str">
        <f t="shared" ca="1" si="495"/>
        <v>-</v>
      </c>
      <c r="H1475" s="18" t="str">
        <f t="shared" ca="1" si="496"/>
        <v>-</v>
      </c>
      <c r="I1475" s="19" t="str">
        <f t="shared" ca="1" si="497"/>
        <v>-</v>
      </c>
      <c r="J1475" s="2">
        <f>IFERROR(MATCH(MASTER!$A1475,'BUMA MAIN'!H:H,FALSE),4952)</f>
        <v>4952</v>
      </c>
      <c r="K1475" s="32" t="str">
        <f t="shared" ref="K1475:K1538" ca="1" si="506">INDIRECT("'"&amp;$K$1 &amp;"'!" &amp; ADDRESS($J1475,8))</f>
        <v>-</v>
      </c>
      <c r="L1475" s="33" t="str">
        <f t="shared" ref="L1475:L1538" ca="1" si="507">INDIRECT("'"&amp;$K$1 &amp;"'!" &amp; ADDRESS($J1475,1))</f>
        <v>-</v>
      </c>
      <c r="M1475" s="33" t="str">
        <f t="shared" ref="M1475:M1538" ca="1" si="508">INDIRECT("'"&amp;$K$1 &amp;"'!" &amp; ADDRESS($J1475,2))</f>
        <v>-</v>
      </c>
      <c r="N1475" s="33" t="str">
        <f t="shared" ref="N1475:N1538" ca="1" si="509">INDIRECT("'"&amp;$K$1 &amp;"'!" &amp; ADDRESS($J1475,3))</f>
        <v>-</v>
      </c>
      <c r="O1475" s="33" t="str">
        <f t="shared" ref="O1475:O1538" ca="1" si="510">INDIRECT("'"&amp;$K$1 &amp;"'!" &amp; ADDRESS($J1475,4))</f>
        <v>-</v>
      </c>
      <c r="P1475" s="33" t="str">
        <f t="shared" ref="P1475:P1538" ca="1" si="511">INDIRECT("'"&amp;$K$1 &amp;"'!" &amp; ADDRESS($J1475,5))</f>
        <v>-</v>
      </c>
      <c r="Q1475" s="33" t="str">
        <f t="shared" ref="Q1475:Q1538" ca="1" si="512">INDIRECT("'"&amp;$K$1 &amp;"'!" &amp; ADDRESS($J1475,6))</f>
        <v>-</v>
      </c>
      <c r="R1475" s="34" t="str">
        <f t="shared" ref="R1475:R1538" ca="1" si="513">INDIRECT("'"&amp;$K$1 &amp;"'!" &amp; ADDRESS($J1475,7))</f>
        <v>-</v>
      </c>
      <c r="S1475" s="2">
        <f>IFERROR(MATCH(MASTER!$A1475,'BUMA ALT'!H:H,FALSE),4952)</f>
        <v>4952</v>
      </c>
      <c r="T1475" s="5" t="str">
        <f t="shared" ca="1" si="498"/>
        <v>-</v>
      </c>
      <c r="U1475" s="51" t="str">
        <f t="shared" ca="1" si="499"/>
        <v>-</v>
      </c>
      <c r="V1475" s="51" t="str">
        <f t="shared" ca="1" si="500"/>
        <v>-</v>
      </c>
      <c r="W1475" s="51" t="str">
        <f t="shared" ca="1" si="501"/>
        <v>-</v>
      </c>
      <c r="X1475" s="51" t="str">
        <f t="shared" ca="1" si="502"/>
        <v>-</v>
      </c>
      <c r="Y1475" s="51" t="str">
        <f t="shared" ca="1" si="503"/>
        <v>-</v>
      </c>
      <c r="Z1475" s="51" t="str">
        <f t="shared" ca="1" si="504"/>
        <v>-</v>
      </c>
      <c r="AA1475" s="6" t="str">
        <f t="shared" ca="1" si="505"/>
        <v>-</v>
      </c>
    </row>
    <row r="1476" spans="1:27" x14ac:dyDescent="0.25">
      <c r="A1476" s="9" t="s">
        <v>329</v>
      </c>
      <c r="B1476" s="10" t="str">
        <f t="shared" ref="B1476:B1539" si="514">SUBSTITUTE(SUBSTITUTE(TRIM(SUBSTITUTE(TRIM(IF(C1476&lt;&gt;1393,SUBSTITUTE($D$1," ","~")&amp;"|"," ") &amp;  IF(F1476&lt;&gt;1965,SUBSTITUTE($G$1," ","~")&amp;"|"," ") &amp; IF(J1476&lt;&gt;4952,SUBSTITUTE($K$1," ","~")&amp;"|"," ") &amp; IF(S1476&lt;&gt;4952,SUBSTITUTE($T$1," ","~")&amp;"|"," ")),"|"," "))," ",", "),"~"," ")</f>
        <v>DJ PUBLISHING, CLOUD, BUMA MAIN</v>
      </c>
      <c r="C1476" s="2">
        <f>IFERROR(MATCH(MASTER!$A1476,'DJ PUBLISHING'!A:A,FALSE),1393)</f>
        <v>649</v>
      </c>
      <c r="D1476" s="5" t="str">
        <f t="shared" ref="D1476:D1539" ca="1" si="515">INDIRECT("'" &amp; $D$1 &amp;"'!" &amp; ADDRESS($C1476,1))</f>
        <v>OUR VISION</v>
      </c>
      <c r="E1476" s="6" t="str">
        <f t="shared" ref="E1476:E1539" ca="1" si="516">INDIRECT("'" &amp; $D$1 &amp;"'!" &amp; ADDRESS($C1476,2))</f>
        <v>X-BONE</v>
      </c>
      <c r="F1476" s="2">
        <f>IFERROR(MATCH(MASTER!$A1476,CLOUD!B:B,FALSE),1965)</f>
        <v>1198</v>
      </c>
      <c r="G1476" s="17">
        <f t="shared" ref="G1476:G1539" ca="1" si="517">INDIRECT("'"&amp;$G$1 &amp;"'!" &amp; ADDRESS($F1476,1))</f>
        <v>366175</v>
      </c>
      <c r="H1476" s="18" t="str">
        <f t="shared" ref="H1476:H1539" ca="1" si="518">INDIRECT("'"&amp;$G$1 &amp;"'!" &amp; ADDRESS($F1476,2))</f>
        <v>OUR VISION</v>
      </c>
      <c r="I1476" s="19" t="str">
        <f t="shared" ref="I1476:I1539" ca="1" si="519">INDIRECT("'"&amp;$G$1 &amp;"'!" &amp; ADDRESS($F1476,3))</f>
        <v>BAAN/KOLHOOP/RUTHERFORD</v>
      </c>
      <c r="J1476" s="2">
        <f>IFERROR(MATCH(MASTER!$A1476,'BUMA MAIN'!H:H,FALSE),4952)</f>
        <v>348</v>
      </c>
      <c r="K1476" s="32" t="str">
        <f t="shared" ca="1" si="506"/>
        <v>OUR VISION</v>
      </c>
      <c r="L1476" s="33">
        <f t="shared" ca="1" si="507"/>
        <v>1351244</v>
      </c>
      <c r="M1476" s="33" t="str">
        <f t="shared" ca="1" si="508"/>
        <v>I-002289736-3</v>
      </c>
      <c r="N1476" s="33">
        <f t="shared" ca="1" si="509"/>
        <v>472380650</v>
      </c>
      <c r="O1476" s="33" t="str">
        <f t="shared" ca="1" si="510"/>
        <v>DJ PUBLISHING</v>
      </c>
      <c r="P1476" s="33">
        <f t="shared" ca="1" si="511"/>
        <v>11544725</v>
      </c>
      <c r="Q1476" s="33">
        <f t="shared" ca="1" si="512"/>
        <v>42223</v>
      </c>
      <c r="R1476" s="34" t="str">
        <f t="shared" ca="1" si="513"/>
        <v>W-009947372</v>
      </c>
      <c r="S1476" s="2">
        <f>IFERROR(MATCH(MASTER!$A1476,'BUMA ALT'!H:H,FALSE),4952)</f>
        <v>4952</v>
      </c>
      <c r="T1476" s="5" t="str">
        <f t="shared" ref="T1476:T1539" ca="1" si="520">INDIRECT("'"&amp;$T$1 &amp;"'!" &amp; ADDRESS($S1476,8))</f>
        <v>-</v>
      </c>
      <c r="U1476" s="51" t="str">
        <f t="shared" ref="U1476:U1539" ca="1" si="521">INDIRECT("'"&amp;$T$1 &amp;"'!" &amp; ADDRESS($S1476,1))</f>
        <v>-</v>
      </c>
      <c r="V1476" s="51" t="str">
        <f t="shared" ref="V1476:V1539" ca="1" si="522">INDIRECT("'"&amp;$T$1 &amp;"'!" &amp; ADDRESS($S1476,2))</f>
        <v>-</v>
      </c>
      <c r="W1476" s="51" t="str">
        <f t="shared" ref="W1476:W1539" ca="1" si="523">INDIRECT("'"&amp;$T$1 &amp;"'!" &amp; ADDRESS($S1476,3))</f>
        <v>-</v>
      </c>
      <c r="X1476" s="51" t="str">
        <f t="shared" ref="X1476:X1539" ca="1" si="524">INDIRECT("'"&amp;$T$1 &amp;"'!" &amp; ADDRESS($S1476,4))</f>
        <v>-</v>
      </c>
      <c r="Y1476" s="51" t="str">
        <f t="shared" ref="Y1476:Y1539" ca="1" si="525">INDIRECT("'"&amp;$T$1 &amp;"'!" &amp; ADDRESS($S1476,5))</f>
        <v>-</v>
      </c>
      <c r="Z1476" s="51" t="str">
        <f t="shared" ref="Z1476:Z1539" ca="1" si="526">INDIRECT("'"&amp;$T$1 &amp;"'!" &amp; ADDRESS($S1476,6))</f>
        <v>-</v>
      </c>
      <c r="AA1476" s="6" t="str">
        <f t="shared" ref="AA1476:AA1539" ca="1" si="527">INDIRECT("'"&amp;$T$1 &amp;"'!" &amp; ADDRESS($S1476,7))</f>
        <v>-</v>
      </c>
    </row>
    <row r="1477" spans="1:27" x14ac:dyDescent="0.25">
      <c r="A1477" s="9" t="s">
        <v>3187</v>
      </c>
      <c r="B1477" s="10" t="str">
        <f t="shared" si="514"/>
        <v>BUMA ALT</v>
      </c>
      <c r="C1477" s="2">
        <f>IFERROR(MATCH(MASTER!$A1477,'DJ PUBLISHING'!A:A,FALSE),1393)</f>
        <v>1393</v>
      </c>
      <c r="D1477" s="5" t="str">
        <f t="shared" ca="1" si="515"/>
        <v>-</v>
      </c>
      <c r="E1477" s="6" t="str">
        <f t="shared" ca="1" si="516"/>
        <v>-</v>
      </c>
      <c r="F1477" s="2">
        <f>IFERROR(MATCH(MASTER!$A1477,CLOUD!B:B,FALSE),1965)</f>
        <v>1965</v>
      </c>
      <c r="G1477" s="17" t="str">
        <f t="shared" ca="1" si="517"/>
        <v>-</v>
      </c>
      <c r="H1477" s="18" t="str">
        <f t="shared" ca="1" si="518"/>
        <v>-</v>
      </c>
      <c r="I1477" s="19" t="str">
        <f t="shared" ca="1" si="519"/>
        <v>-</v>
      </c>
      <c r="J1477" s="2">
        <f>IFERROR(MATCH(MASTER!$A1477,'BUMA MAIN'!H:H,FALSE),4952)</f>
        <v>4952</v>
      </c>
      <c r="K1477" s="32" t="str">
        <f t="shared" ca="1" si="506"/>
        <v>-</v>
      </c>
      <c r="L1477" s="33" t="str">
        <f t="shared" ca="1" si="507"/>
        <v>-</v>
      </c>
      <c r="M1477" s="33" t="str">
        <f t="shared" ca="1" si="508"/>
        <v>-</v>
      </c>
      <c r="N1477" s="33" t="str">
        <f t="shared" ca="1" si="509"/>
        <v>-</v>
      </c>
      <c r="O1477" s="33" t="str">
        <f t="shared" ca="1" si="510"/>
        <v>-</v>
      </c>
      <c r="P1477" s="33" t="str">
        <f t="shared" ca="1" si="511"/>
        <v>-</v>
      </c>
      <c r="Q1477" s="33" t="str">
        <f t="shared" ca="1" si="512"/>
        <v>-</v>
      </c>
      <c r="R1477" s="34" t="str">
        <f t="shared" ca="1" si="513"/>
        <v>-</v>
      </c>
      <c r="S1477" s="2">
        <f>IFERROR(MATCH(MASTER!$A1477,'BUMA ALT'!H:H,FALSE),4952)</f>
        <v>1329</v>
      </c>
      <c r="T1477" s="5" t="str">
        <f t="shared" ca="1" si="520"/>
        <v>OUR VISION (RADIO EDIT)</v>
      </c>
      <c r="U1477" s="51">
        <f t="shared" ca="1" si="521"/>
        <v>1351244</v>
      </c>
      <c r="V1477" s="51" t="str">
        <f t="shared" ca="1" si="522"/>
        <v>I-002289736-3</v>
      </c>
      <c r="W1477" s="51">
        <f t="shared" ca="1" si="523"/>
        <v>472380650</v>
      </c>
      <c r="X1477" s="51" t="str">
        <f t="shared" ca="1" si="524"/>
        <v>DJ PUBLISHING</v>
      </c>
      <c r="Y1477" s="51">
        <f t="shared" ca="1" si="525"/>
        <v>11571180</v>
      </c>
      <c r="Z1477" s="51">
        <f t="shared" ca="1" si="526"/>
        <v>42557</v>
      </c>
      <c r="AA1477" s="6" t="str">
        <f t="shared" ca="1" si="527"/>
        <v>W-011938723</v>
      </c>
    </row>
    <row r="1478" spans="1:27" x14ac:dyDescent="0.25">
      <c r="A1478" s="9" t="s">
        <v>618</v>
      </c>
      <c r="B1478" s="10" t="str">
        <f t="shared" si="514"/>
        <v>DJ PUBLISHING, CLOUD, BUMA MAIN</v>
      </c>
      <c r="C1478" s="2">
        <f>IFERROR(MATCH(MASTER!$A1478,'DJ PUBLISHING'!A:A,FALSE),1393)</f>
        <v>1095</v>
      </c>
      <c r="D1478" s="5" t="str">
        <f t="shared" ca="1" si="515"/>
        <v>OUR WORLD</v>
      </c>
      <c r="E1478" s="6" t="str">
        <f t="shared" ca="1" si="516"/>
        <v>A2 Records</v>
      </c>
      <c r="F1478" s="2">
        <f>IFERROR(MATCH(MASTER!$A1478,CLOUD!B:B,FALSE),1965)</f>
        <v>1199</v>
      </c>
      <c r="G1478" s="17">
        <f t="shared" ca="1" si="517"/>
        <v>487194</v>
      </c>
      <c r="H1478" s="18" t="str">
        <f t="shared" ca="1" si="518"/>
        <v>OUR WORLD</v>
      </c>
      <c r="I1478" s="19" t="str">
        <f t="shared" ca="1" si="519"/>
        <v xml:space="preserve">CALVINE/DESTAFANIS/SCHIE VAN </v>
      </c>
      <c r="J1478" s="2">
        <f>IFERROR(MATCH(MASTER!$A1478,'BUMA MAIN'!H:H,FALSE),4952)</f>
        <v>637</v>
      </c>
      <c r="K1478" s="32" t="str">
        <f t="shared" ca="1" si="506"/>
        <v>OUR WORLD</v>
      </c>
      <c r="L1478" s="33">
        <f t="shared" ca="1" si="507"/>
        <v>1351244</v>
      </c>
      <c r="M1478" s="33" t="str">
        <f t="shared" ca="1" si="508"/>
        <v>I-002289736-3</v>
      </c>
      <c r="N1478" s="33">
        <f t="shared" ca="1" si="509"/>
        <v>472380650</v>
      </c>
      <c r="O1478" s="33" t="str">
        <f t="shared" ca="1" si="510"/>
        <v>DJ PUBLISHING</v>
      </c>
      <c r="P1478" s="33">
        <f t="shared" ca="1" si="511"/>
        <v>11555158</v>
      </c>
      <c r="Q1478" s="33">
        <f t="shared" ca="1" si="512"/>
        <v>42352</v>
      </c>
      <c r="R1478" s="34" t="str">
        <f t="shared" ca="1" si="513"/>
        <v>W-010711144</v>
      </c>
      <c r="S1478" s="2">
        <f>IFERROR(MATCH(MASTER!$A1478,'BUMA ALT'!H:H,FALSE),4952)</f>
        <v>4952</v>
      </c>
      <c r="T1478" s="5" t="str">
        <f t="shared" ca="1" si="520"/>
        <v>-</v>
      </c>
      <c r="U1478" s="51" t="str">
        <f t="shared" ca="1" si="521"/>
        <v>-</v>
      </c>
      <c r="V1478" s="51" t="str">
        <f t="shared" ca="1" si="522"/>
        <v>-</v>
      </c>
      <c r="W1478" s="51" t="str">
        <f t="shared" ca="1" si="523"/>
        <v>-</v>
      </c>
      <c r="X1478" s="51" t="str">
        <f t="shared" ca="1" si="524"/>
        <v>-</v>
      </c>
      <c r="Y1478" s="51" t="str">
        <f t="shared" ca="1" si="525"/>
        <v>-</v>
      </c>
      <c r="Z1478" s="51" t="str">
        <f t="shared" ca="1" si="526"/>
        <v>-</v>
      </c>
      <c r="AA1478" s="6" t="str">
        <f t="shared" ca="1" si="527"/>
        <v>-</v>
      </c>
    </row>
    <row r="1479" spans="1:27" x14ac:dyDescent="0.25">
      <c r="A1479" s="9" t="s">
        <v>1935</v>
      </c>
      <c r="B1479" s="10" t="str">
        <f t="shared" si="514"/>
        <v>CLOUD</v>
      </c>
      <c r="C1479" s="2">
        <f>IFERROR(MATCH(MASTER!$A1479,'DJ PUBLISHING'!A:A,FALSE),1393)</f>
        <v>1393</v>
      </c>
      <c r="D1479" s="5" t="str">
        <f t="shared" ca="1" si="515"/>
        <v>-</v>
      </c>
      <c r="E1479" s="6" t="str">
        <f t="shared" ca="1" si="516"/>
        <v>-</v>
      </c>
      <c r="F1479" s="2">
        <f>IFERROR(MATCH(MASTER!$A1479,CLOUD!B:B,FALSE),1965)</f>
        <v>1200</v>
      </c>
      <c r="G1479" s="17">
        <f t="shared" ca="1" si="517"/>
        <v>108133</v>
      </c>
      <c r="H1479" s="18" t="str">
        <f t="shared" ca="1" si="518"/>
        <v>OUT OF SIGHT</v>
      </c>
      <c r="I1479" s="19" t="str">
        <f t="shared" ca="1" si="519"/>
        <v>DE ROON/WITJES</v>
      </c>
      <c r="J1479" s="2">
        <f>IFERROR(MATCH(MASTER!$A1479,'BUMA MAIN'!H:H,FALSE),4952)</f>
        <v>4952</v>
      </c>
      <c r="K1479" s="32" t="str">
        <f t="shared" ca="1" si="506"/>
        <v>-</v>
      </c>
      <c r="L1479" s="33" t="str">
        <f t="shared" ca="1" si="507"/>
        <v>-</v>
      </c>
      <c r="M1479" s="33" t="str">
        <f t="shared" ca="1" si="508"/>
        <v>-</v>
      </c>
      <c r="N1479" s="33" t="str">
        <f t="shared" ca="1" si="509"/>
        <v>-</v>
      </c>
      <c r="O1479" s="33" t="str">
        <f t="shared" ca="1" si="510"/>
        <v>-</v>
      </c>
      <c r="P1479" s="33" t="str">
        <f t="shared" ca="1" si="511"/>
        <v>-</v>
      </c>
      <c r="Q1479" s="33" t="str">
        <f t="shared" ca="1" si="512"/>
        <v>-</v>
      </c>
      <c r="R1479" s="34" t="str">
        <f t="shared" ca="1" si="513"/>
        <v>-</v>
      </c>
      <c r="S1479" s="2">
        <f>IFERROR(MATCH(MASTER!$A1479,'BUMA ALT'!H:H,FALSE),4952)</f>
        <v>4952</v>
      </c>
      <c r="T1479" s="5" t="str">
        <f t="shared" ca="1" si="520"/>
        <v>-</v>
      </c>
      <c r="U1479" s="51" t="str">
        <f t="shared" ca="1" si="521"/>
        <v>-</v>
      </c>
      <c r="V1479" s="51" t="str">
        <f t="shared" ca="1" si="522"/>
        <v>-</v>
      </c>
      <c r="W1479" s="51" t="str">
        <f t="shared" ca="1" si="523"/>
        <v>-</v>
      </c>
      <c r="X1479" s="51" t="str">
        <f t="shared" ca="1" si="524"/>
        <v>-</v>
      </c>
      <c r="Y1479" s="51" t="str">
        <f t="shared" ca="1" si="525"/>
        <v>-</v>
      </c>
      <c r="Z1479" s="51" t="str">
        <f t="shared" ca="1" si="526"/>
        <v>-</v>
      </c>
      <c r="AA1479" s="6" t="str">
        <f t="shared" ca="1" si="527"/>
        <v>-</v>
      </c>
    </row>
    <row r="1480" spans="1:27" x14ac:dyDescent="0.25">
      <c r="A1480" s="9" t="s">
        <v>58</v>
      </c>
      <c r="B1480" s="10" t="str">
        <f t="shared" si="514"/>
        <v>CLOUD, BUMA MAIN</v>
      </c>
      <c r="C1480" s="2">
        <f>IFERROR(MATCH(MASTER!$A1480,'DJ PUBLISHING'!A:A,FALSE),1393)</f>
        <v>1393</v>
      </c>
      <c r="D1480" s="5" t="str">
        <f t="shared" ca="1" si="515"/>
        <v>-</v>
      </c>
      <c r="E1480" s="6" t="str">
        <f t="shared" ca="1" si="516"/>
        <v>-</v>
      </c>
      <c r="F1480" s="2">
        <f>IFERROR(MATCH(MASTER!$A1480,CLOUD!B:B,FALSE),1965)</f>
        <v>1201</v>
      </c>
      <c r="G1480" s="17">
        <f t="shared" ca="1" si="517"/>
        <v>4919</v>
      </c>
      <c r="H1480" s="18" t="str">
        <f t="shared" ca="1" si="518"/>
        <v>OUTBURST</v>
      </c>
      <c r="I1480" s="19" t="str">
        <f t="shared" ca="1" si="519"/>
        <v>ELKABAS</v>
      </c>
      <c r="J1480" s="2">
        <f>IFERROR(MATCH(MASTER!$A1480,'BUMA MAIN'!H:H,FALSE),4952)</f>
        <v>76</v>
      </c>
      <c r="K1480" s="32" t="str">
        <f t="shared" ca="1" si="506"/>
        <v>OUTBURST</v>
      </c>
      <c r="L1480" s="33">
        <f t="shared" ca="1" si="507"/>
        <v>1351244</v>
      </c>
      <c r="M1480" s="33" t="str">
        <f t="shared" ca="1" si="508"/>
        <v>I-002289736-3</v>
      </c>
      <c r="N1480" s="33">
        <f t="shared" ca="1" si="509"/>
        <v>472380650</v>
      </c>
      <c r="O1480" s="33" t="str">
        <f t="shared" ca="1" si="510"/>
        <v>DJ PUBLISHING</v>
      </c>
      <c r="P1480" s="33">
        <f t="shared" ca="1" si="511"/>
        <v>4796029</v>
      </c>
      <c r="Q1480" s="33">
        <f t="shared" ca="1" si="512"/>
        <v>38762</v>
      </c>
      <c r="R1480" s="34" t="str">
        <f t="shared" ca="1" si="513"/>
        <v>W-004375913</v>
      </c>
      <c r="S1480" s="2">
        <f>IFERROR(MATCH(MASTER!$A1480,'BUMA ALT'!H:H,FALSE),4952)</f>
        <v>4952</v>
      </c>
      <c r="T1480" s="5" t="str">
        <f t="shared" ca="1" si="520"/>
        <v>-</v>
      </c>
      <c r="U1480" s="51" t="str">
        <f t="shared" ca="1" si="521"/>
        <v>-</v>
      </c>
      <c r="V1480" s="51" t="str">
        <f t="shared" ca="1" si="522"/>
        <v>-</v>
      </c>
      <c r="W1480" s="51" t="str">
        <f t="shared" ca="1" si="523"/>
        <v>-</v>
      </c>
      <c r="X1480" s="51" t="str">
        <f t="shared" ca="1" si="524"/>
        <v>-</v>
      </c>
      <c r="Y1480" s="51" t="str">
        <f t="shared" ca="1" si="525"/>
        <v>-</v>
      </c>
      <c r="Z1480" s="51" t="str">
        <f t="shared" ca="1" si="526"/>
        <v>-</v>
      </c>
      <c r="AA1480" s="6" t="str">
        <f t="shared" ca="1" si="527"/>
        <v>-</v>
      </c>
    </row>
    <row r="1481" spans="1:27" x14ac:dyDescent="0.25">
      <c r="A1481" s="9" t="s">
        <v>1937</v>
      </c>
      <c r="B1481" s="10" t="str">
        <f t="shared" si="514"/>
        <v>DJ PUBLISHING, CLOUD</v>
      </c>
      <c r="C1481" s="2">
        <f>IFERROR(MATCH(MASTER!$A1481,'DJ PUBLISHING'!A:A,FALSE),1393)</f>
        <v>877</v>
      </c>
      <c r="D1481" s="5" t="str">
        <f t="shared" ca="1" si="515"/>
        <v>OUTRAGEOUS</v>
      </c>
      <c r="E1481" s="6" t="str">
        <f t="shared" ca="1" si="516"/>
        <v>X-RAW</v>
      </c>
      <c r="F1481" s="2">
        <f>IFERROR(MATCH(MASTER!$A1481,CLOUD!B:B,FALSE),1965)</f>
        <v>1202</v>
      </c>
      <c r="G1481" s="17">
        <f t="shared" ca="1" si="517"/>
        <v>136233</v>
      </c>
      <c r="H1481" s="18" t="str">
        <f t="shared" ca="1" si="518"/>
        <v>OUTRAGEOUS</v>
      </c>
      <c r="I1481" s="19" t="str">
        <f t="shared" ca="1" si="519"/>
        <v xml:space="preserve">TEJEDOR </v>
      </c>
      <c r="J1481" s="2">
        <f>IFERROR(MATCH(MASTER!$A1481,'BUMA MAIN'!H:H,FALSE),4952)</f>
        <v>4952</v>
      </c>
      <c r="K1481" s="32" t="str">
        <f t="shared" ca="1" si="506"/>
        <v>-</v>
      </c>
      <c r="L1481" s="33" t="str">
        <f t="shared" ca="1" si="507"/>
        <v>-</v>
      </c>
      <c r="M1481" s="33" t="str">
        <f t="shared" ca="1" si="508"/>
        <v>-</v>
      </c>
      <c r="N1481" s="33" t="str">
        <f t="shared" ca="1" si="509"/>
        <v>-</v>
      </c>
      <c r="O1481" s="33" t="str">
        <f t="shared" ca="1" si="510"/>
        <v>-</v>
      </c>
      <c r="P1481" s="33" t="str">
        <f t="shared" ca="1" si="511"/>
        <v>-</v>
      </c>
      <c r="Q1481" s="33" t="str">
        <f t="shared" ca="1" si="512"/>
        <v>-</v>
      </c>
      <c r="R1481" s="34" t="str">
        <f t="shared" ca="1" si="513"/>
        <v>-</v>
      </c>
      <c r="S1481" s="2">
        <f>IFERROR(MATCH(MASTER!$A1481,'BUMA ALT'!H:H,FALSE),4952)</f>
        <v>4952</v>
      </c>
      <c r="T1481" s="5" t="str">
        <f t="shared" ca="1" si="520"/>
        <v>-</v>
      </c>
      <c r="U1481" s="51" t="str">
        <f t="shared" ca="1" si="521"/>
        <v>-</v>
      </c>
      <c r="V1481" s="51" t="str">
        <f t="shared" ca="1" si="522"/>
        <v>-</v>
      </c>
      <c r="W1481" s="51" t="str">
        <f t="shared" ca="1" si="523"/>
        <v>-</v>
      </c>
      <c r="X1481" s="51" t="str">
        <f t="shared" ca="1" si="524"/>
        <v>-</v>
      </c>
      <c r="Y1481" s="51" t="str">
        <f t="shared" ca="1" si="525"/>
        <v>-</v>
      </c>
      <c r="Z1481" s="51" t="str">
        <f t="shared" ca="1" si="526"/>
        <v>-</v>
      </c>
      <c r="AA1481" s="6" t="str">
        <f t="shared" ca="1" si="527"/>
        <v>-</v>
      </c>
    </row>
    <row r="1482" spans="1:27" x14ac:dyDescent="0.25">
      <c r="A1482" s="9" t="s">
        <v>1939</v>
      </c>
      <c r="B1482" s="10" t="str">
        <f t="shared" si="514"/>
        <v>DJ PUBLISHING, CLOUD</v>
      </c>
      <c r="C1482" s="2">
        <f>IFERROR(MATCH(MASTER!$A1482,'DJ PUBLISHING'!A:A,FALSE),1393)</f>
        <v>70</v>
      </c>
      <c r="D1482" s="5" t="str">
        <f t="shared" ca="1" si="515"/>
        <v>OUTRAGEOUZ</v>
      </c>
      <c r="E1482" s="6" t="str">
        <f t="shared" ca="1" si="516"/>
        <v>Scantraxx</v>
      </c>
      <c r="F1482" s="2">
        <f>IFERROR(MATCH(MASTER!$A1482,CLOUD!B:B,FALSE),1965)</f>
        <v>1203</v>
      </c>
      <c r="G1482" s="17">
        <f t="shared" ca="1" si="517"/>
        <v>81876</v>
      </c>
      <c r="H1482" s="18" t="str">
        <f t="shared" ca="1" si="518"/>
        <v>OUTRAGEOUZ</v>
      </c>
      <c r="I1482" s="19" t="str">
        <f t="shared" ca="1" si="519"/>
        <v>DUDDRIDGE</v>
      </c>
      <c r="J1482" s="2">
        <f>IFERROR(MATCH(MASTER!$A1482,'BUMA MAIN'!H:H,FALSE),4952)</f>
        <v>4952</v>
      </c>
      <c r="K1482" s="32" t="str">
        <f t="shared" ca="1" si="506"/>
        <v>-</v>
      </c>
      <c r="L1482" s="33" t="str">
        <f t="shared" ca="1" si="507"/>
        <v>-</v>
      </c>
      <c r="M1482" s="33" t="str">
        <f t="shared" ca="1" si="508"/>
        <v>-</v>
      </c>
      <c r="N1482" s="33" t="str">
        <f t="shared" ca="1" si="509"/>
        <v>-</v>
      </c>
      <c r="O1482" s="33" t="str">
        <f t="shared" ca="1" si="510"/>
        <v>-</v>
      </c>
      <c r="P1482" s="33" t="str">
        <f t="shared" ca="1" si="511"/>
        <v>-</v>
      </c>
      <c r="Q1482" s="33" t="str">
        <f t="shared" ca="1" si="512"/>
        <v>-</v>
      </c>
      <c r="R1482" s="34" t="str">
        <f t="shared" ca="1" si="513"/>
        <v>-</v>
      </c>
      <c r="S1482" s="2">
        <f>IFERROR(MATCH(MASTER!$A1482,'BUMA ALT'!H:H,FALSE),4952)</f>
        <v>4952</v>
      </c>
      <c r="T1482" s="5" t="str">
        <f t="shared" ca="1" si="520"/>
        <v>-</v>
      </c>
      <c r="U1482" s="51" t="str">
        <f t="shared" ca="1" si="521"/>
        <v>-</v>
      </c>
      <c r="V1482" s="51" t="str">
        <f t="shared" ca="1" si="522"/>
        <v>-</v>
      </c>
      <c r="W1482" s="51" t="str">
        <f t="shared" ca="1" si="523"/>
        <v>-</v>
      </c>
      <c r="X1482" s="51" t="str">
        <f t="shared" ca="1" si="524"/>
        <v>-</v>
      </c>
      <c r="Y1482" s="51" t="str">
        <f t="shared" ca="1" si="525"/>
        <v>-</v>
      </c>
      <c r="Z1482" s="51" t="str">
        <f t="shared" ca="1" si="526"/>
        <v>-</v>
      </c>
      <c r="AA1482" s="6" t="str">
        <f t="shared" ca="1" si="527"/>
        <v>-</v>
      </c>
    </row>
    <row r="1483" spans="1:27" x14ac:dyDescent="0.25">
      <c r="A1483" s="9" t="s">
        <v>447</v>
      </c>
      <c r="B1483" s="10" t="str">
        <f t="shared" si="514"/>
        <v>CLOUD, BUMA MAIN</v>
      </c>
      <c r="C1483" s="2">
        <f>IFERROR(MATCH(MASTER!$A1483,'DJ PUBLISHING'!A:A,FALSE),1393)</f>
        <v>1393</v>
      </c>
      <c r="D1483" s="5" t="str">
        <f t="shared" ca="1" si="515"/>
        <v>-</v>
      </c>
      <c r="E1483" s="6" t="str">
        <f t="shared" ca="1" si="516"/>
        <v>-</v>
      </c>
      <c r="F1483" s="2">
        <f>IFERROR(MATCH(MASTER!$A1483,CLOUD!B:B,FALSE),1965)</f>
        <v>1204</v>
      </c>
      <c r="G1483" s="17">
        <f t="shared" ca="1" si="517"/>
        <v>388241</v>
      </c>
      <c r="H1483" s="18" t="str">
        <f t="shared" ca="1" si="518"/>
        <v>OUTSIDER</v>
      </c>
      <c r="I1483" s="19" t="str">
        <f t="shared" ca="1" si="519"/>
        <v>KROUWEL/SHAKES</v>
      </c>
      <c r="J1483" s="2">
        <f>IFERROR(MATCH(MASTER!$A1483,'BUMA MAIN'!H:H,FALSE),4952)</f>
        <v>466</v>
      </c>
      <c r="K1483" s="32" t="str">
        <f t="shared" ca="1" si="506"/>
        <v>OUTSIDER</v>
      </c>
      <c r="L1483" s="33">
        <f t="shared" ca="1" si="507"/>
        <v>1351244</v>
      </c>
      <c r="M1483" s="33" t="str">
        <f t="shared" ca="1" si="508"/>
        <v>I-002289736-3</v>
      </c>
      <c r="N1483" s="33">
        <f t="shared" ca="1" si="509"/>
        <v>472380650</v>
      </c>
      <c r="O1483" s="33" t="str">
        <f t="shared" ca="1" si="510"/>
        <v>DJ PUBLISHING</v>
      </c>
      <c r="P1483" s="33">
        <f t="shared" ca="1" si="511"/>
        <v>11549687</v>
      </c>
      <c r="Q1483" s="33">
        <f t="shared" ca="1" si="512"/>
        <v>42290</v>
      </c>
      <c r="R1483" s="34" t="str">
        <f t="shared" ca="1" si="513"/>
        <v>W-010463817</v>
      </c>
      <c r="S1483" s="2">
        <f>IFERROR(MATCH(MASTER!$A1483,'BUMA ALT'!H:H,FALSE),4952)</f>
        <v>4952</v>
      </c>
      <c r="T1483" s="5" t="str">
        <f t="shared" ca="1" si="520"/>
        <v>-</v>
      </c>
      <c r="U1483" s="51" t="str">
        <f t="shared" ca="1" si="521"/>
        <v>-</v>
      </c>
      <c r="V1483" s="51" t="str">
        <f t="shared" ca="1" si="522"/>
        <v>-</v>
      </c>
      <c r="W1483" s="51" t="str">
        <f t="shared" ca="1" si="523"/>
        <v>-</v>
      </c>
      <c r="X1483" s="51" t="str">
        <f t="shared" ca="1" si="524"/>
        <v>-</v>
      </c>
      <c r="Y1483" s="51" t="str">
        <f t="shared" ca="1" si="525"/>
        <v>-</v>
      </c>
      <c r="Z1483" s="51" t="str">
        <f t="shared" ca="1" si="526"/>
        <v>-</v>
      </c>
      <c r="AA1483" s="6" t="str">
        <f t="shared" ca="1" si="527"/>
        <v>-</v>
      </c>
    </row>
    <row r="1484" spans="1:27" x14ac:dyDescent="0.25">
      <c r="A1484" s="9" t="s">
        <v>325</v>
      </c>
      <c r="B1484" s="10" t="str">
        <f t="shared" si="514"/>
        <v>CLOUD, BUMA MAIN</v>
      </c>
      <c r="C1484" s="2">
        <f>IFERROR(MATCH(MASTER!$A1484,'DJ PUBLISHING'!A:A,FALSE),1393)</f>
        <v>1393</v>
      </c>
      <c r="D1484" s="5" t="str">
        <f t="shared" ca="1" si="515"/>
        <v>-</v>
      </c>
      <c r="E1484" s="6" t="str">
        <f t="shared" ca="1" si="516"/>
        <v>-</v>
      </c>
      <c r="F1484" s="2">
        <f>IFERROR(MATCH(MASTER!$A1484,CLOUD!B:B,FALSE),1965)</f>
        <v>1205</v>
      </c>
      <c r="G1484" s="17">
        <f t="shared" ca="1" si="517"/>
        <v>345112</v>
      </c>
      <c r="H1484" s="18" t="str">
        <f t="shared" ca="1" si="518"/>
        <v>OUTTA MY MIND</v>
      </c>
      <c r="I1484" s="19" t="str">
        <f t="shared" ca="1" si="519"/>
        <v>ECKEBRECHT/KHAN</v>
      </c>
      <c r="J1484" s="2">
        <f>IFERROR(MATCH(MASTER!$A1484,'BUMA MAIN'!H:H,FALSE),4952)</f>
        <v>344</v>
      </c>
      <c r="K1484" s="32" t="str">
        <f t="shared" ca="1" si="506"/>
        <v>OUTTA MY MIND</v>
      </c>
      <c r="L1484" s="33">
        <f t="shared" ca="1" si="507"/>
        <v>1351244</v>
      </c>
      <c r="M1484" s="33" t="str">
        <f t="shared" ca="1" si="508"/>
        <v>I-002289736-3</v>
      </c>
      <c r="N1484" s="33">
        <f t="shared" ca="1" si="509"/>
        <v>472380650</v>
      </c>
      <c r="O1484" s="33" t="str">
        <f t="shared" ca="1" si="510"/>
        <v>DJ PUBLISHING</v>
      </c>
      <c r="P1484" s="33">
        <f t="shared" ca="1" si="511"/>
        <v>11544725</v>
      </c>
      <c r="Q1484" s="33">
        <f t="shared" ca="1" si="512"/>
        <v>42223</v>
      </c>
      <c r="R1484" s="34" t="str">
        <f t="shared" ca="1" si="513"/>
        <v>W-009947368</v>
      </c>
      <c r="S1484" s="2">
        <f>IFERROR(MATCH(MASTER!$A1484,'BUMA ALT'!H:H,FALSE),4952)</f>
        <v>4952</v>
      </c>
      <c r="T1484" s="5" t="str">
        <f t="shared" ca="1" si="520"/>
        <v>-</v>
      </c>
      <c r="U1484" s="51" t="str">
        <f t="shared" ca="1" si="521"/>
        <v>-</v>
      </c>
      <c r="V1484" s="51" t="str">
        <f t="shared" ca="1" si="522"/>
        <v>-</v>
      </c>
      <c r="W1484" s="51" t="str">
        <f t="shared" ca="1" si="523"/>
        <v>-</v>
      </c>
      <c r="X1484" s="51" t="str">
        <f t="shared" ca="1" si="524"/>
        <v>-</v>
      </c>
      <c r="Y1484" s="51" t="str">
        <f t="shared" ca="1" si="525"/>
        <v>-</v>
      </c>
      <c r="Z1484" s="51" t="str">
        <f t="shared" ca="1" si="526"/>
        <v>-</v>
      </c>
      <c r="AA1484" s="6" t="str">
        <f t="shared" ca="1" si="527"/>
        <v>-</v>
      </c>
    </row>
    <row r="1485" spans="1:27" x14ac:dyDescent="0.25">
      <c r="A1485" s="9" t="s">
        <v>1941</v>
      </c>
      <c r="B1485" s="10" t="str">
        <f t="shared" si="514"/>
        <v>DJ PUBLISHING, CLOUD</v>
      </c>
      <c r="C1485" s="2">
        <f>IFERROR(MATCH(MASTER!$A1485,'DJ PUBLISHING'!A:A,FALSE),1393)</f>
        <v>1200</v>
      </c>
      <c r="D1485" s="5" t="str">
        <f t="shared" ca="1" si="515"/>
        <v>OVERMIND</v>
      </c>
      <c r="E1485" s="6" t="str">
        <f t="shared" ca="1" si="516"/>
        <v>ITALIAN HARDSTYLE</v>
      </c>
      <c r="F1485" s="2">
        <f>IFERROR(MATCH(MASTER!$A1485,CLOUD!B:B,FALSE),1965)</f>
        <v>1206</v>
      </c>
      <c r="G1485" s="17">
        <f t="shared" ca="1" si="517"/>
        <v>91115</v>
      </c>
      <c r="H1485" s="18" t="str">
        <f t="shared" ca="1" si="518"/>
        <v>OVERMIND</v>
      </c>
      <c r="I1485" s="19" t="str">
        <f t="shared" ca="1" si="519"/>
        <v>VISIBELLI</v>
      </c>
      <c r="J1485" s="2">
        <f>IFERROR(MATCH(MASTER!$A1485,'BUMA MAIN'!H:H,FALSE),4952)</f>
        <v>4952</v>
      </c>
      <c r="K1485" s="32" t="str">
        <f t="shared" ca="1" si="506"/>
        <v>-</v>
      </c>
      <c r="L1485" s="33" t="str">
        <f t="shared" ca="1" si="507"/>
        <v>-</v>
      </c>
      <c r="M1485" s="33" t="str">
        <f t="shared" ca="1" si="508"/>
        <v>-</v>
      </c>
      <c r="N1485" s="33" t="str">
        <f t="shared" ca="1" si="509"/>
        <v>-</v>
      </c>
      <c r="O1485" s="33" t="str">
        <f t="shared" ca="1" si="510"/>
        <v>-</v>
      </c>
      <c r="P1485" s="33" t="str">
        <f t="shared" ca="1" si="511"/>
        <v>-</v>
      </c>
      <c r="Q1485" s="33" t="str">
        <f t="shared" ca="1" si="512"/>
        <v>-</v>
      </c>
      <c r="R1485" s="34" t="str">
        <f t="shared" ca="1" si="513"/>
        <v>-</v>
      </c>
      <c r="S1485" s="2">
        <f>IFERROR(MATCH(MASTER!$A1485,'BUMA ALT'!H:H,FALSE),4952)</f>
        <v>4952</v>
      </c>
      <c r="T1485" s="5" t="str">
        <f t="shared" ca="1" si="520"/>
        <v>-</v>
      </c>
      <c r="U1485" s="51" t="str">
        <f t="shared" ca="1" si="521"/>
        <v>-</v>
      </c>
      <c r="V1485" s="51" t="str">
        <f t="shared" ca="1" si="522"/>
        <v>-</v>
      </c>
      <c r="W1485" s="51" t="str">
        <f t="shared" ca="1" si="523"/>
        <v>-</v>
      </c>
      <c r="X1485" s="51" t="str">
        <f t="shared" ca="1" si="524"/>
        <v>-</v>
      </c>
      <c r="Y1485" s="51" t="str">
        <f t="shared" ca="1" si="525"/>
        <v>-</v>
      </c>
      <c r="Z1485" s="51" t="str">
        <f t="shared" ca="1" si="526"/>
        <v>-</v>
      </c>
      <c r="AA1485" s="6" t="str">
        <f t="shared" ca="1" si="527"/>
        <v>-</v>
      </c>
    </row>
    <row r="1486" spans="1:27" x14ac:dyDescent="0.25">
      <c r="A1486" s="9" t="s">
        <v>74</v>
      </c>
      <c r="B1486" s="10" t="str">
        <f t="shared" si="514"/>
        <v>DJ PUBLISHING, CLOUD, BUMA MAIN</v>
      </c>
      <c r="C1486" s="2">
        <f>IFERROR(MATCH(MASTER!$A1486,'DJ PUBLISHING'!A:A,FALSE),1393)</f>
        <v>206</v>
      </c>
      <c r="D1486" s="5" t="str">
        <f t="shared" ca="1" si="515"/>
        <v>OXYGEN</v>
      </c>
      <c r="E1486" s="6" t="str">
        <f t="shared" ca="1" si="516"/>
        <v>Scantraxx</v>
      </c>
      <c r="F1486" s="2">
        <f>IFERROR(MATCH(MASTER!$A1486,CLOUD!B:B,FALSE),1965)</f>
        <v>1207</v>
      </c>
      <c r="G1486" s="17">
        <f t="shared" ca="1" si="517"/>
        <v>149758</v>
      </c>
      <c r="H1486" s="18" t="str">
        <f t="shared" ca="1" si="518"/>
        <v>OXYGEN</v>
      </c>
      <c r="I1486" s="19" t="str">
        <f t="shared" ca="1" si="519"/>
        <v>BUIJTENHEK/EVERS</v>
      </c>
      <c r="J1486" s="2">
        <f>IFERROR(MATCH(MASTER!$A1486,'BUMA MAIN'!H:H,FALSE),4952)</f>
        <v>94</v>
      </c>
      <c r="K1486" s="32" t="str">
        <f t="shared" ca="1" si="506"/>
        <v>OXYGEN</v>
      </c>
      <c r="L1486" s="33">
        <f t="shared" ca="1" si="507"/>
        <v>1351244</v>
      </c>
      <c r="M1486" s="33" t="str">
        <f t="shared" ca="1" si="508"/>
        <v>I-002289736-3</v>
      </c>
      <c r="N1486" s="33">
        <f t="shared" ca="1" si="509"/>
        <v>472380650</v>
      </c>
      <c r="O1486" s="33" t="str">
        <f t="shared" ca="1" si="510"/>
        <v>DJ PUBLISHING</v>
      </c>
      <c r="P1486" s="33">
        <f t="shared" ca="1" si="511"/>
        <v>4796029</v>
      </c>
      <c r="Q1486" s="33">
        <f t="shared" ca="1" si="512"/>
        <v>38762</v>
      </c>
      <c r="R1486" s="34" t="str">
        <f t="shared" ca="1" si="513"/>
        <v>W-004375914</v>
      </c>
      <c r="S1486" s="2">
        <f>IFERROR(MATCH(MASTER!$A1486,'BUMA ALT'!H:H,FALSE),4952)</f>
        <v>4952</v>
      </c>
      <c r="T1486" s="5" t="str">
        <f t="shared" ca="1" si="520"/>
        <v>-</v>
      </c>
      <c r="U1486" s="51" t="str">
        <f t="shared" ca="1" si="521"/>
        <v>-</v>
      </c>
      <c r="V1486" s="51" t="str">
        <f t="shared" ca="1" si="522"/>
        <v>-</v>
      </c>
      <c r="W1486" s="51" t="str">
        <f t="shared" ca="1" si="523"/>
        <v>-</v>
      </c>
      <c r="X1486" s="51" t="str">
        <f t="shared" ca="1" si="524"/>
        <v>-</v>
      </c>
      <c r="Y1486" s="51" t="str">
        <f t="shared" ca="1" si="525"/>
        <v>-</v>
      </c>
      <c r="Z1486" s="51" t="str">
        <f t="shared" ca="1" si="526"/>
        <v>-</v>
      </c>
      <c r="AA1486" s="6" t="str">
        <f t="shared" ca="1" si="527"/>
        <v>-</v>
      </c>
    </row>
    <row r="1487" spans="1:27" x14ac:dyDescent="0.25">
      <c r="A1487" s="9" t="s">
        <v>4151</v>
      </c>
      <c r="B1487" s="10" t="str">
        <f t="shared" si="514"/>
        <v>DJ PUBLISHING</v>
      </c>
      <c r="C1487" s="2">
        <f>IFERROR(MATCH(MASTER!$A1487,'DJ PUBLISHING'!A:A,FALSE),1393)</f>
        <v>313</v>
      </c>
      <c r="D1487" s="5" t="str">
        <f t="shared" ca="1" si="515"/>
        <v>OXYGEN (CLOCKARTZ REMIX)</v>
      </c>
      <c r="E1487" s="6" t="str">
        <f t="shared" ca="1" si="516"/>
        <v>Scantraxx</v>
      </c>
      <c r="F1487" s="2">
        <f>IFERROR(MATCH(MASTER!$A1487,CLOUD!B:B,FALSE),1965)</f>
        <v>1965</v>
      </c>
      <c r="G1487" s="17" t="str">
        <f t="shared" ca="1" si="517"/>
        <v>-</v>
      </c>
      <c r="H1487" s="18" t="str">
        <f t="shared" ca="1" si="518"/>
        <v>-</v>
      </c>
      <c r="I1487" s="19" t="str">
        <f t="shared" ca="1" si="519"/>
        <v>-</v>
      </c>
      <c r="J1487" s="2">
        <f>IFERROR(MATCH(MASTER!$A1487,'BUMA MAIN'!H:H,FALSE),4952)</f>
        <v>4952</v>
      </c>
      <c r="K1487" s="32" t="str">
        <f t="shared" ca="1" si="506"/>
        <v>-</v>
      </c>
      <c r="L1487" s="33" t="str">
        <f t="shared" ca="1" si="507"/>
        <v>-</v>
      </c>
      <c r="M1487" s="33" t="str">
        <f t="shared" ca="1" si="508"/>
        <v>-</v>
      </c>
      <c r="N1487" s="33" t="str">
        <f t="shared" ca="1" si="509"/>
        <v>-</v>
      </c>
      <c r="O1487" s="33" t="str">
        <f t="shared" ca="1" si="510"/>
        <v>-</v>
      </c>
      <c r="P1487" s="33" t="str">
        <f t="shared" ca="1" si="511"/>
        <v>-</v>
      </c>
      <c r="Q1487" s="33" t="str">
        <f t="shared" ca="1" si="512"/>
        <v>-</v>
      </c>
      <c r="R1487" s="34" t="str">
        <f t="shared" ca="1" si="513"/>
        <v>-</v>
      </c>
      <c r="S1487" s="2">
        <f>IFERROR(MATCH(MASTER!$A1487,'BUMA ALT'!H:H,FALSE),4952)</f>
        <v>4952</v>
      </c>
      <c r="T1487" s="5" t="str">
        <f t="shared" ca="1" si="520"/>
        <v>-</v>
      </c>
      <c r="U1487" s="51" t="str">
        <f t="shared" ca="1" si="521"/>
        <v>-</v>
      </c>
      <c r="V1487" s="51" t="str">
        <f t="shared" ca="1" si="522"/>
        <v>-</v>
      </c>
      <c r="W1487" s="51" t="str">
        <f t="shared" ca="1" si="523"/>
        <v>-</v>
      </c>
      <c r="X1487" s="51" t="str">
        <f t="shared" ca="1" si="524"/>
        <v>-</v>
      </c>
      <c r="Y1487" s="51" t="str">
        <f t="shared" ca="1" si="525"/>
        <v>-</v>
      </c>
      <c r="Z1487" s="51" t="str">
        <f t="shared" ca="1" si="526"/>
        <v>-</v>
      </c>
      <c r="AA1487" s="6" t="str">
        <f t="shared" ca="1" si="527"/>
        <v>-</v>
      </c>
    </row>
    <row r="1488" spans="1:27" x14ac:dyDescent="0.25">
      <c r="A1488" s="9" t="s">
        <v>2637</v>
      </c>
      <c r="B1488" s="10" t="str">
        <f t="shared" si="514"/>
        <v>DJ PUBLISHING</v>
      </c>
      <c r="C1488" s="2">
        <f>IFERROR(MATCH(MASTER!$A1488,'DJ PUBLISHING'!A:A,FALSE),1393)</f>
        <v>1362</v>
      </c>
      <c r="D1488" s="5" t="str">
        <f t="shared" ca="1" si="515"/>
        <v>OXYGEN (KUTSKI REMIX)</v>
      </c>
      <c r="E1488" s="6" t="str">
        <f t="shared" ca="1" si="516"/>
        <v>SPECIAL</v>
      </c>
      <c r="F1488" s="2">
        <f>IFERROR(MATCH(MASTER!$A1488,CLOUD!B:B,FALSE),1965)</f>
        <v>1965</v>
      </c>
      <c r="G1488" s="17" t="str">
        <f t="shared" ca="1" si="517"/>
        <v>-</v>
      </c>
      <c r="H1488" s="18" t="str">
        <f t="shared" ca="1" si="518"/>
        <v>-</v>
      </c>
      <c r="I1488" s="19" t="str">
        <f t="shared" ca="1" si="519"/>
        <v>-</v>
      </c>
      <c r="J1488" s="2">
        <f>IFERROR(MATCH(MASTER!$A1488,'BUMA MAIN'!H:H,FALSE),4952)</f>
        <v>4952</v>
      </c>
      <c r="K1488" s="32" t="str">
        <f t="shared" ca="1" si="506"/>
        <v>-</v>
      </c>
      <c r="L1488" s="33" t="str">
        <f t="shared" ca="1" si="507"/>
        <v>-</v>
      </c>
      <c r="M1488" s="33" t="str">
        <f t="shared" ca="1" si="508"/>
        <v>-</v>
      </c>
      <c r="N1488" s="33" t="str">
        <f t="shared" ca="1" si="509"/>
        <v>-</v>
      </c>
      <c r="O1488" s="33" t="str">
        <f t="shared" ca="1" si="510"/>
        <v>-</v>
      </c>
      <c r="P1488" s="33" t="str">
        <f t="shared" ca="1" si="511"/>
        <v>-</v>
      </c>
      <c r="Q1488" s="33" t="str">
        <f t="shared" ca="1" si="512"/>
        <v>-</v>
      </c>
      <c r="R1488" s="34" t="str">
        <f t="shared" ca="1" si="513"/>
        <v>-</v>
      </c>
      <c r="S1488" s="2">
        <f>IFERROR(MATCH(MASTER!$A1488,'BUMA ALT'!H:H,FALSE),4952)</f>
        <v>4952</v>
      </c>
      <c r="T1488" s="5" t="str">
        <f t="shared" ca="1" si="520"/>
        <v>-</v>
      </c>
      <c r="U1488" s="51" t="str">
        <f t="shared" ca="1" si="521"/>
        <v>-</v>
      </c>
      <c r="V1488" s="51" t="str">
        <f t="shared" ca="1" si="522"/>
        <v>-</v>
      </c>
      <c r="W1488" s="51" t="str">
        <f t="shared" ca="1" si="523"/>
        <v>-</v>
      </c>
      <c r="X1488" s="51" t="str">
        <f t="shared" ca="1" si="524"/>
        <v>-</v>
      </c>
      <c r="Y1488" s="51" t="str">
        <f t="shared" ca="1" si="525"/>
        <v>-</v>
      </c>
      <c r="Z1488" s="51" t="str">
        <f t="shared" ca="1" si="526"/>
        <v>-</v>
      </c>
      <c r="AA1488" s="6" t="str">
        <f t="shared" ca="1" si="527"/>
        <v>-</v>
      </c>
    </row>
    <row r="1489" spans="1:27" x14ac:dyDescent="0.25">
      <c r="A1489" s="9" t="s">
        <v>1942</v>
      </c>
      <c r="B1489" s="10" t="str">
        <f t="shared" si="514"/>
        <v>CLOUD</v>
      </c>
      <c r="C1489" s="2">
        <f>IFERROR(MATCH(MASTER!$A1489,'DJ PUBLISHING'!A:A,FALSE),1393)</f>
        <v>1393</v>
      </c>
      <c r="D1489" s="5" t="str">
        <f t="shared" ca="1" si="515"/>
        <v>-</v>
      </c>
      <c r="E1489" s="6" t="str">
        <f t="shared" ca="1" si="516"/>
        <v>-</v>
      </c>
      <c r="F1489" s="2">
        <f>IFERROR(MATCH(MASTER!$A1489,CLOUD!B:B,FALSE),1965)</f>
        <v>1208</v>
      </c>
      <c r="G1489" s="17">
        <f t="shared" ca="1" si="517"/>
        <v>4016</v>
      </c>
      <c r="H1489" s="18" t="str">
        <f t="shared" ca="1" si="518"/>
        <v>PANIC POWER</v>
      </c>
      <c r="I1489" s="19" t="str">
        <f t="shared" ca="1" si="519"/>
        <v>DUTRIEUX/FEENSTRA</v>
      </c>
      <c r="J1489" s="2">
        <f>IFERROR(MATCH(MASTER!$A1489,'BUMA MAIN'!H:H,FALSE),4952)</f>
        <v>4952</v>
      </c>
      <c r="K1489" s="32" t="str">
        <f t="shared" ca="1" si="506"/>
        <v>-</v>
      </c>
      <c r="L1489" s="33" t="str">
        <f t="shared" ca="1" si="507"/>
        <v>-</v>
      </c>
      <c r="M1489" s="33" t="str">
        <f t="shared" ca="1" si="508"/>
        <v>-</v>
      </c>
      <c r="N1489" s="33" t="str">
        <f t="shared" ca="1" si="509"/>
        <v>-</v>
      </c>
      <c r="O1489" s="33" t="str">
        <f t="shared" ca="1" si="510"/>
        <v>-</v>
      </c>
      <c r="P1489" s="33" t="str">
        <f t="shared" ca="1" si="511"/>
        <v>-</v>
      </c>
      <c r="Q1489" s="33" t="str">
        <f t="shared" ca="1" si="512"/>
        <v>-</v>
      </c>
      <c r="R1489" s="34" t="str">
        <f t="shared" ca="1" si="513"/>
        <v>-</v>
      </c>
      <c r="S1489" s="2">
        <f>IFERROR(MATCH(MASTER!$A1489,'BUMA ALT'!H:H,FALSE),4952)</f>
        <v>4952</v>
      </c>
      <c r="T1489" s="5" t="str">
        <f t="shared" ca="1" si="520"/>
        <v>-</v>
      </c>
      <c r="U1489" s="51" t="str">
        <f t="shared" ca="1" si="521"/>
        <v>-</v>
      </c>
      <c r="V1489" s="51" t="str">
        <f t="shared" ca="1" si="522"/>
        <v>-</v>
      </c>
      <c r="W1489" s="51" t="str">
        <f t="shared" ca="1" si="523"/>
        <v>-</v>
      </c>
      <c r="X1489" s="51" t="str">
        <f t="shared" ca="1" si="524"/>
        <v>-</v>
      </c>
      <c r="Y1489" s="51" t="str">
        <f t="shared" ca="1" si="525"/>
        <v>-</v>
      </c>
      <c r="Z1489" s="51" t="str">
        <f t="shared" ca="1" si="526"/>
        <v>-</v>
      </c>
      <c r="AA1489" s="6" t="str">
        <f t="shared" ca="1" si="527"/>
        <v>-</v>
      </c>
    </row>
    <row r="1490" spans="1:27" x14ac:dyDescent="0.25">
      <c r="A1490" s="9" t="s">
        <v>4154</v>
      </c>
      <c r="B1490" s="10" t="str">
        <f t="shared" si="514"/>
        <v>DJ PUBLISHING</v>
      </c>
      <c r="C1490" s="2">
        <f>IFERROR(MATCH(MASTER!$A1490,'DJ PUBLISHING'!A:A,FALSE),1393)</f>
        <v>323</v>
      </c>
      <c r="D1490" s="5" t="str">
        <f t="shared" ca="1" si="515"/>
        <v>PARADISE</v>
      </c>
      <c r="E1490" s="6" t="str">
        <f t="shared" ca="1" si="516"/>
        <v>Scantraxx</v>
      </c>
      <c r="F1490" s="2">
        <f>IFERROR(MATCH(MASTER!$A1490,CLOUD!B:B,FALSE),1965)</f>
        <v>1965</v>
      </c>
      <c r="G1490" s="17" t="str">
        <f t="shared" ca="1" si="517"/>
        <v>-</v>
      </c>
      <c r="H1490" s="18" t="str">
        <f t="shared" ca="1" si="518"/>
        <v>-</v>
      </c>
      <c r="I1490" s="19" t="str">
        <f t="shared" ca="1" si="519"/>
        <v>-</v>
      </c>
      <c r="J1490" s="2">
        <f>IFERROR(MATCH(MASTER!$A1490,'BUMA MAIN'!H:H,FALSE),4952)</f>
        <v>4952</v>
      </c>
      <c r="K1490" s="32" t="str">
        <f t="shared" ca="1" si="506"/>
        <v>-</v>
      </c>
      <c r="L1490" s="33" t="str">
        <f t="shared" ca="1" si="507"/>
        <v>-</v>
      </c>
      <c r="M1490" s="33" t="str">
        <f t="shared" ca="1" si="508"/>
        <v>-</v>
      </c>
      <c r="N1490" s="33" t="str">
        <f t="shared" ca="1" si="509"/>
        <v>-</v>
      </c>
      <c r="O1490" s="33" t="str">
        <f t="shared" ca="1" si="510"/>
        <v>-</v>
      </c>
      <c r="P1490" s="33" t="str">
        <f t="shared" ca="1" si="511"/>
        <v>-</v>
      </c>
      <c r="Q1490" s="33" t="str">
        <f t="shared" ca="1" si="512"/>
        <v>-</v>
      </c>
      <c r="R1490" s="34" t="str">
        <f t="shared" ca="1" si="513"/>
        <v>-</v>
      </c>
      <c r="S1490" s="2">
        <f>IFERROR(MATCH(MASTER!$A1490,'BUMA ALT'!H:H,FALSE),4952)</f>
        <v>4952</v>
      </c>
      <c r="T1490" s="5" t="str">
        <f t="shared" ca="1" si="520"/>
        <v>-</v>
      </c>
      <c r="U1490" s="51" t="str">
        <f t="shared" ca="1" si="521"/>
        <v>-</v>
      </c>
      <c r="V1490" s="51" t="str">
        <f t="shared" ca="1" si="522"/>
        <v>-</v>
      </c>
      <c r="W1490" s="51" t="str">
        <f t="shared" ca="1" si="523"/>
        <v>-</v>
      </c>
      <c r="X1490" s="51" t="str">
        <f t="shared" ca="1" si="524"/>
        <v>-</v>
      </c>
      <c r="Y1490" s="51" t="str">
        <f t="shared" ca="1" si="525"/>
        <v>-</v>
      </c>
      <c r="Z1490" s="51" t="str">
        <f t="shared" ca="1" si="526"/>
        <v>-</v>
      </c>
      <c r="AA1490" s="6" t="str">
        <f t="shared" ca="1" si="527"/>
        <v>-</v>
      </c>
    </row>
    <row r="1491" spans="1:27" x14ac:dyDescent="0.25">
      <c r="A1491" s="9" t="s">
        <v>1943</v>
      </c>
      <c r="B1491" s="10" t="str">
        <f t="shared" si="514"/>
        <v>CLOUD</v>
      </c>
      <c r="C1491" s="2">
        <f>IFERROR(MATCH(MASTER!$A1491,'DJ PUBLISHING'!A:A,FALSE),1393)</f>
        <v>1393</v>
      </c>
      <c r="D1491" s="5" t="str">
        <f t="shared" ca="1" si="515"/>
        <v>-</v>
      </c>
      <c r="E1491" s="6" t="str">
        <f t="shared" ca="1" si="516"/>
        <v>-</v>
      </c>
      <c r="F1491" s="2">
        <f>IFERROR(MATCH(MASTER!$A1491,CLOUD!B:B,FALSE),1965)</f>
        <v>1209</v>
      </c>
      <c r="G1491" s="17">
        <f t="shared" ca="1" si="517"/>
        <v>102423</v>
      </c>
      <c r="H1491" s="18" t="str">
        <f t="shared" ca="1" si="518"/>
        <v>PARALLEL UNIVERSE</v>
      </c>
      <c r="I1491" s="19" t="str">
        <f t="shared" ca="1" si="519"/>
        <v>SMEETS</v>
      </c>
      <c r="J1491" s="2">
        <f>IFERROR(MATCH(MASTER!$A1491,'BUMA MAIN'!H:H,FALSE),4952)</f>
        <v>4952</v>
      </c>
      <c r="K1491" s="32" t="str">
        <f t="shared" ca="1" si="506"/>
        <v>-</v>
      </c>
      <c r="L1491" s="33" t="str">
        <f t="shared" ca="1" si="507"/>
        <v>-</v>
      </c>
      <c r="M1491" s="33" t="str">
        <f t="shared" ca="1" si="508"/>
        <v>-</v>
      </c>
      <c r="N1491" s="33" t="str">
        <f t="shared" ca="1" si="509"/>
        <v>-</v>
      </c>
      <c r="O1491" s="33" t="str">
        <f t="shared" ca="1" si="510"/>
        <v>-</v>
      </c>
      <c r="P1491" s="33" t="str">
        <f t="shared" ca="1" si="511"/>
        <v>-</v>
      </c>
      <c r="Q1491" s="33" t="str">
        <f t="shared" ca="1" si="512"/>
        <v>-</v>
      </c>
      <c r="R1491" s="34" t="str">
        <f t="shared" ca="1" si="513"/>
        <v>-</v>
      </c>
      <c r="S1491" s="2">
        <f>IFERROR(MATCH(MASTER!$A1491,'BUMA ALT'!H:H,FALSE),4952)</f>
        <v>4952</v>
      </c>
      <c r="T1491" s="5" t="str">
        <f t="shared" ca="1" si="520"/>
        <v>-</v>
      </c>
      <c r="U1491" s="51" t="str">
        <f t="shared" ca="1" si="521"/>
        <v>-</v>
      </c>
      <c r="V1491" s="51" t="str">
        <f t="shared" ca="1" si="522"/>
        <v>-</v>
      </c>
      <c r="W1491" s="51" t="str">
        <f t="shared" ca="1" si="523"/>
        <v>-</v>
      </c>
      <c r="X1491" s="51" t="str">
        <f t="shared" ca="1" si="524"/>
        <v>-</v>
      </c>
      <c r="Y1491" s="51" t="str">
        <f t="shared" ca="1" si="525"/>
        <v>-</v>
      </c>
      <c r="Z1491" s="51" t="str">
        <f t="shared" ca="1" si="526"/>
        <v>-</v>
      </c>
      <c r="AA1491" s="6" t="str">
        <f t="shared" ca="1" si="527"/>
        <v>-</v>
      </c>
    </row>
    <row r="1492" spans="1:27" x14ac:dyDescent="0.25">
      <c r="A1492" s="9" t="s">
        <v>2638</v>
      </c>
      <c r="B1492" s="10" t="str">
        <f t="shared" si="514"/>
        <v>DJ PUBLISHING</v>
      </c>
      <c r="C1492" s="2">
        <f>IFERROR(MATCH(MASTER!$A1492,'DJ PUBLISHING'!A:A,FALSE),1393)</f>
        <v>1370</v>
      </c>
      <c r="D1492" s="5" t="str">
        <f t="shared" ca="1" si="515"/>
        <v>PARANOID</v>
      </c>
      <c r="E1492" s="6" t="str">
        <f t="shared" ca="1" si="516"/>
        <v>WAR FORCE</v>
      </c>
      <c r="F1492" s="2">
        <f>IFERROR(MATCH(MASTER!$A1492,CLOUD!B:B,FALSE),1965)</f>
        <v>1965</v>
      </c>
      <c r="G1492" s="17" t="str">
        <f t="shared" ca="1" si="517"/>
        <v>-</v>
      </c>
      <c r="H1492" s="18" t="str">
        <f t="shared" ca="1" si="518"/>
        <v>-</v>
      </c>
      <c r="I1492" s="19" t="str">
        <f t="shared" ca="1" si="519"/>
        <v>-</v>
      </c>
      <c r="J1492" s="2">
        <f>IFERROR(MATCH(MASTER!$A1492,'BUMA MAIN'!H:H,FALSE),4952)</f>
        <v>4952</v>
      </c>
      <c r="K1492" s="32" t="str">
        <f t="shared" ca="1" si="506"/>
        <v>-</v>
      </c>
      <c r="L1492" s="33" t="str">
        <f t="shared" ca="1" si="507"/>
        <v>-</v>
      </c>
      <c r="M1492" s="33" t="str">
        <f t="shared" ca="1" si="508"/>
        <v>-</v>
      </c>
      <c r="N1492" s="33" t="str">
        <f t="shared" ca="1" si="509"/>
        <v>-</v>
      </c>
      <c r="O1492" s="33" t="str">
        <f t="shared" ca="1" si="510"/>
        <v>-</v>
      </c>
      <c r="P1492" s="33" t="str">
        <f t="shared" ca="1" si="511"/>
        <v>-</v>
      </c>
      <c r="Q1492" s="33" t="str">
        <f t="shared" ca="1" si="512"/>
        <v>-</v>
      </c>
      <c r="R1492" s="34" t="str">
        <f t="shared" ca="1" si="513"/>
        <v>-</v>
      </c>
      <c r="S1492" s="2">
        <f>IFERROR(MATCH(MASTER!$A1492,'BUMA ALT'!H:H,FALSE),4952)</f>
        <v>4952</v>
      </c>
      <c r="T1492" s="5" t="str">
        <f t="shared" ca="1" si="520"/>
        <v>-</v>
      </c>
      <c r="U1492" s="51" t="str">
        <f t="shared" ca="1" si="521"/>
        <v>-</v>
      </c>
      <c r="V1492" s="51" t="str">
        <f t="shared" ca="1" si="522"/>
        <v>-</v>
      </c>
      <c r="W1492" s="51" t="str">
        <f t="shared" ca="1" si="523"/>
        <v>-</v>
      </c>
      <c r="X1492" s="51" t="str">
        <f t="shared" ca="1" si="524"/>
        <v>-</v>
      </c>
      <c r="Y1492" s="51" t="str">
        <f t="shared" ca="1" si="525"/>
        <v>-</v>
      </c>
      <c r="Z1492" s="51" t="str">
        <f t="shared" ca="1" si="526"/>
        <v>-</v>
      </c>
      <c r="AA1492" s="6" t="str">
        <f t="shared" ca="1" si="527"/>
        <v>-</v>
      </c>
    </row>
    <row r="1493" spans="1:27" x14ac:dyDescent="0.25">
      <c r="A1493" s="9" t="s">
        <v>89</v>
      </c>
      <c r="B1493" s="10" t="str">
        <f t="shared" si="514"/>
        <v>DJ PUBLISHING, CLOUD, BUMA MAIN</v>
      </c>
      <c r="C1493" s="2">
        <f>IFERROR(MATCH(MASTER!$A1493,'DJ PUBLISHING'!A:A,FALSE),1393)</f>
        <v>880</v>
      </c>
      <c r="D1493" s="5" t="str">
        <f t="shared" ca="1" si="515"/>
        <v>PARANOID DELUSION</v>
      </c>
      <c r="E1493" s="6" t="str">
        <f t="shared" ca="1" si="516"/>
        <v>X-RAW</v>
      </c>
      <c r="F1493" s="2">
        <f>IFERROR(MATCH(MASTER!$A1493,CLOUD!B:B,FALSE),1965)</f>
        <v>1210</v>
      </c>
      <c r="G1493" s="17">
        <f t="shared" ca="1" si="517"/>
        <v>275924</v>
      </c>
      <c r="H1493" s="18" t="str">
        <f t="shared" ca="1" si="518"/>
        <v>PARANOID DELUSION</v>
      </c>
      <c r="I1493" s="19" t="str">
        <f t="shared" ca="1" si="519"/>
        <v>CRIELAARS/SCHOUTEN</v>
      </c>
      <c r="J1493" s="2">
        <f>IFERROR(MATCH(MASTER!$A1493,'BUMA MAIN'!H:H,FALSE),4952)</f>
        <v>109</v>
      </c>
      <c r="K1493" s="32" t="str">
        <f t="shared" ca="1" si="506"/>
        <v>PARANOID DELUSION</v>
      </c>
      <c r="L1493" s="33">
        <f t="shared" ca="1" si="507"/>
        <v>1351244</v>
      </c>
      <c r="M1493" s="33" t="str">
        <f t="shared" ca="1" si="508"/>
        <v>I-002289736-3</v>
      </c>
      <c r="N1493" s="33">
        <f t="shared" ca="1" si="509"/>
        <v>472380650</v>
      </c>
      <c r="O1493" s="33" t="str">
        <f t="shared" ca="1" si="510"/>
        <v>DJ PUBLISHING</v>
      </c>
      <c r="P1493" s="33">
        <f t="shared" ca="1" si="511"/>
        <v>4801076</v>
      </c>
      <c r="Q1493" s="33">
        <f t="shared" ca="1" si="512"/>
        <v>38832</v>
      </c>
      <c r="R1493" s="34" t="str">
        <f t="shared" ca="1" si="513"/>
        <v>W-004448910</v>
      </c>
      <c r="S1493" s="2">
        <f>IFERROR(MATCH(MASTER!$A1493,'BUMA ALT'!H:H,FALSE),4952)</f>
        <v>4952</v>
      </c>
      <c r="T1493" s="5" t="str">
        <f t="shared" ca="1" si="520"/>
        <v>-</v>
      </c>
      <c r="U1493" s="51" t="str">
        <f t="shared" ca="1" si="521"/>
        <v>-</v>
      </c>
      <c r="V1493" s="51" t="str">
        <f t="shared" ca="1" si="522"/>
        <v>-</v>
      </c>
      <c r="W1493" s="51" t="str">
        <f t="shared" ca="1" si="523"/>
        <v>-</v>
      </c>
      <c r="X1493" s="51" t="str">
        <f t="shared" ca="1" si="524"/>
        <v>-</v>
      </c>
      <c r="Y1493" s="51" t="str">
        <f t="shared" ca="1" si="525"/>
        <v>-</v>
      </c>
      <c r="Z1493" s="51" t="str">
        <f t="shared" ca="1" si="526"/>
        <v>-</v>
      </c>
      <c r="AA1493" s="6" t="str">
        <f t="shared" ca="1" si="527"/>
        <v>-</v>
      </c>
    </row>
    <row r="1494" spans="1:27" x14ac:dyDescent="0.25">
      <c r="A1494" s="9" t="s">
        <v>4158</v>
      </c>
      <c r="B1494" s="10" t="str">
        <f t="shared" si="514"/>
        <v>DJ PUBLISHING</v>
      </c>
      <c r="C1494" s="2">
        <f>IFERROR(MATCH(MASTER!$A1494,'DJ PUBLISHING'!A:A,FALSE),1393)</f>
        <v>336</v>
      </c>
      <c r="D1494" s="5" t="str">
        <f t="shared" ca="1" si="515"/>
        <v>PARTY PEOPLE</v>
      </c>
      <c r="E1494" s="6" t="str">
        <f t="shared" ca="1" si="516"/>
        <v>Scantraxx</v>
      </c>
      <c r="F1494" s="2">
        <f>IFERROR(MATCH(MASTER!$A1494,CLOUD!B:B,FALSE),1965)</f>
        <v>1965</v>
      </c>
      <c r="G1494" s="17" t="str">
        <f t="shared" ca="1" si="517"/>
        <v>-</v>
      </c>
      <c r="H1494" s="18" t="str">
        <f t="shared" ca="1" si="518"/>
        <v>-</v>
      </c>
      <c r="I1494" s="19" t="str">
        <f t="shared" ca="1" si="519"/>
        <v>-</v>
      </c>
      <c r="J1494" s="2">
        <f>IFERROR(MATCH(MASTER!$A1494,'BUMA MAIN'!H:H,FALSE),4952)</f>
        <v>4952</v>
      </c>
      <c r="K1494" s="32" t="str">
        <f t="shared" ca="1" si="506"/>
        <v>-</v>
      </c>
      <c r="L1494" s="33" t="str">
        <f t="shared" ca="1" si="507"/>
        <v>-</v>
      </c>
      <c r="M1494" s="33" t="str">
        <f t="shared" ca="1" si="508"/>
        <v>-</v>
      </c>
      <c r="N1494" s="33" t="str">
        <f t="shared" ca="1" si="509"/>
        <v>-</v>
      </c>
      <c r="O1494" s="33" t="str">
        <f t="shared" ca="1" si="510"/>
        <v>-</v>
      </c>
      <c r="P1494" s="33" t="str">
        <f t="shared" ca="1" si="511"/>
        <v>-</v>
      </c>
      <c r="Q1494" s="33" t="str">
        <f t="shared" ca="1" si="512"/>
        <v>-</v>
      </c>
      <c r="R1494" s="34" t="str">
        <f t="shared" ca="1" si="513"/>
        <v>-</v>
      </c>
      <c r="S1494" s="2">
        <f>IFERROR(MATCH(MASTER!$A1494,'BUMA ALT'!H:H,FALSE),4952)</f>
        <v>4952</v>
      </c>
      <c r="T1494" s="5" t="str">
        <f t="shared" ca="1" si="520"/>
        <v>-</v>
      </c>
      <c r="U1494" s="51" t="str">
        <f t="shared" ca="1" si="521"/>
        <v>-</v>
      </c>
      <c r="V1494" s="51" t="str">
        <f t="shared" ca="1" si="522"/>
        <v>-</v>
      </c>
      <c r="W1494" s="51" t="str">
        <f t="shared" ca="1" si="523"/>
        <v>-</v>
      </c>
      <c r="X1494" s="51" t="str">
        <f t="shared" ca="1" si="524"/>
        <v>-</v>
      </c>
      <c r="Y1494" s="51" t="str">
        <f t="shared" ca="1" si="525"/>
        <v>-</v>
      </c>
      <c r="Z1494" s="51" t="str">
        <f t="shared" ca="1" si="526"/>
        <v>-</v>
      </c>
      <c r="AA1494" s="6" t="str">
        <f t="shared" ca="1" si="527"/>
        <v>-</v>
      </c>
    </row>
    <row r="1495" spans="1:27" x14ac:dyDescent="0.25">
      <c r="A1495" s="9" t="s">
        <v>364</v>
      </c>
      <c r="B1495" s="10" t="str">
        <f t="shared" si="514"/>
        <v>CLOUD, BUMA MAIN</v>
      </c>
      <c r="C1495" s="2">
        <f>IFERROR(MATCH(MASTER!$A1495,'DJ PUBLISHING'!A:A,FALSE),1393)</f>
        <v>1393</v>
      </c>
      <c r="D1495" s="5" t="str">
        <f t="shared" ca="1" si="515"/>
        <v>-</v>
      </c>
      <c r="E1495" s="6" t="str">
        <f t="shared" ca="1" si="516"/>
        <v>-</v>
      </c>
      <c r="F1495" s="2">
        <f>IFERROR(MATCH(MASTER!$A1495,CLOUD!B:B,FALSE),1965)</f>
        <v>1211</v>
      </c>
      <c r="G1495" s="17">
        <f t="shared" ca="1" si="517"/>
        <v>398945</v>
      </c>
      <c r="H1495" s="18" t="str">
        <f t="shared" ca="1" si="518"/>
        <v>PARTY STARTER</v>
      </c>
      <c r="I1495" s="19" t="str">
        <f t="shared" ca="1" si="519"/>
        <v>KOOPMAN</v>
      </c>
      <c r="J1495" s="2">
        <f>IFERROR(MATCH(MASTER!$A1495,'BUMA MAIN'!H:H,FALSE),4952)</f>
        <v>383</v>
      </c>
      <c r="K1495" s="32" t="str">
        <f t="shared" ca="1" si="506"/>
        <v>PARTY STARTER</v>
      </c>
      <c r="L1495" s="33">
        <f t="shared" ca="1" si="507"/>
        <v>1351244</v>
      </c>
      <c r="M1495" s="33" t="str">
        <f t="shared" ca="1" si="508"/>
        <v>I-002289736-3</v>
      </c>
      <c r="N1495" s="33">
        <f t="shared" ca="1" si="509"/>
        <v>472380650</v>
      </c>
      <c r="O1495" s="33" t="str">
        <f t="shared" ca="1" si="510"/>
        <v>DJ PUBLISHING</v>
      </c>
      <c r="P1495" s="33">
        <f t="shared" ca="1" si="511"/>
        <v>11544725</v>
      </c>
      <c r="Q1495" s="33">
        <f t="shared" ca="1" si="512"/>
        <v>42223</v>
      </c>
      <c r="R1495" s="34" t="str">
        <f t="shared" ca="1" si="513"/>
        <v>W-009947380</v>
      </c>
      <c r="S1495" s="2">
        <f>IFERROR(MATCH(MASTER!$A1495,'BUMA ALT'!H:H,FALSE),4952)</f>
        <v>4952</v>
      </c>
      <c r="T1495" s="5" t="str">
        <f t="shared" ca="1" si="520"/>
        <v>-</v>
      </c>
      <c r="U1495" s="51" t="str">
        <f t="shared" ca="1" si="521"/>
        <v>-</v>
      </c>
      <c r="V1495" s="51" t="str">
        <f t="shared" ca="1" si="522"/>
        <v>-</v>
      </c>
      <c r="W1495" s="51" t="str">
        <f t="shared" ca="1" si="523"/>
        <v>-</v>
      </c>
      <c r="X1495" s="51" t="str">
        <f t="shared" ca="1" si="524"/>
        <v>-</v>
      </c>
      <c r="Y1495" s="51" t="str">
        <f t="shared" ca="1" si="525"/>
        <v>-</v>
      </c>
      <c r="Z1495" s="51" t="str">
        <f t="shared" ca="1" si="526"/>
        <v>-</v>
      </c>
      <c r="AA1495" s="6" t="str">
        <f t="shared" ca="1" si="527"/>
        <v>-</v>
      </c>
    </row>
    <row r="1496" spans="1:27" x14ac:dyDescent="0.25">
      <c r="A1496" s="9" t="s">
        <v>3252</v>
      </c>
      <c r="B1496" s="10" t="str">
        <f t="shared" si="514"/>
        <v>BUMA ALT</v>
      </c>
      <c r="C1496" s="2">
        <f>IFERROR(MATCH(MASTER!$A1496,'DJ PUBLISHING'!A:A,FALSE),1393)</f>
        <v>1393</v>
      </c>
      <c r="D1496" s="5" t="str">
        <f t="shared" ca="1" si="515"/>
        <v>-</v>
      </c>
      <c r="E1496" s="6" t="str">
        <f t="shared" ca="1" si="516"/>
        <v>-</v>
      </c>
      <c r="F1496" s="2">
        <f>IFERROR(MATCH(MASTER!$A1496,CLOUD!B:B,FALSE),1965)</f>
        <v>1965</v>
      </c>
      <c r="G1496" s="17" t="str">
        <f t="shared" ca="1" si="517"/>
        <v>-</v>
      </c>
      <c r="H1496" s="18" t="str">
        <f t="shared" ca="1" si="518"/>
        <v>-</v>
      </c>
      <c r="I1496" s="19" t="str">
        <f t="shared" ca="1" si="519"/>
        <v>-</v>
      </c>
      <c r="J1496" s="2">
        <f>IFERROR(MATCH(MASTER!$A1496,'BUMA MAIN'!H:H,FALSE),4952)</f>
        <v>4952</v>
      </c>
      <c r="K1496" s="32" t="str">
        <f t="shared" ca="1" si="506"/>
        <v>-</v>
      </c>
      <c r="L1496" s="33" t="str">
        <f t="shared" ca="1" si="507"/>
        <v>-</v>
      </c>
      <c r="M1496" s="33" t="str">
        <f t="shared" ca="1" si="508"/>
        <v>-</v>
      </c>
      <c r="N1496" s="33" t="str">
        <f t="shared" ca="1" si="509"/>
        <v>-</v>
      </c>
      <c r="O1496" s="33" t="str">
        <f t="shared" ca="1" si="510"/>
        <v>-</v>
      </c>
      <c r="P1496" s="33" t="str">
        <f t="shared" ca="1" si="511"/>
        <v>-</v>
      </c>
      <c r="Q1496" s="33" t="str">
        <f t="shared" ca="1" si="512"/>
        <v>-</v>
      </c>
      <c r="R1496" s="34" t="str">
        <f t="shared" ca="1" si="513"/>
        <v>-</v>
      </c>
      <c r="S1496" s="2">
        <f>IFERROR(MATCH(MASTER!$A1496,'BUMA ALT'!H:H,FALSE),4952)</f>
        <v>1395</v>
      </c>
      <c r="T1496" s="5" t="str">
        <f t="shared" ca="1" si="520"/>
        <v>PARTY STARTER (RADIO EDIT)</v>
      </c>
      <c r="U1496" s="51">
        <f t="shared" ca="1" si="521"/>
        <v>1351244</v>
      </c>
      <c r="V1496" s="51" t="str">
        <f t="shared" ca="1" si="522"/>
        <v>I-002289736-3</v>
      </c>
      <c r="W1496" s="51">
        <f t="shared" ca="1" si="523"/>
        <v>472380650</v>
      </c>
      <c r="X1496" s="51" t="str">
        <f t="shared" ca="1" si="524"/>
        <v>DJ PUBLISHING</v>
      </c>
      <c r="Y1496" s="51">
        <f t="shared" ca="1" si="525"/>
        <v>11590270</v>
      </c>
      <c r="Z1496" s="51">
        <f t="shared" ca="1" si="526"/>
        <v>42790</v>
      </c>
      <c r="AA1496" s="6" t="str">
        <f t="shared" ca="1" si="527"/>
        <v>W-013669008</v>
      </c>
    </row>
    <row r="1497" spans="1:27" x14ac:dyDescent="0.25">
      <c r="A1497" s="9" t="s">
        <v>2639</v>
      </c>
      <c r="B1497" s="10" t="str">
        <f t="shared" si="514"/>
        <v>DJ PUBLISHING</v>
      </c>
      <c r="C1497" s="2">
        <f>IFERROR(MATCH(MASTER!$A1497,'DJ PUBLISHING'!A:A,FALSE),1393)</f>
        <v>1378</v>
      </c>
      <c r="D1497" s="5" t="str">
        <f t="shared" ca="1" si="515"/>
        <v>PARTY YOUR ASS OFF</v>
      </c>
      <c r="E1497" s="6" t="str">
        <f t="shared" ca="1" si="516"/>
        <v>WAR FORCE</v>
      </c>
      <c r="F1497" s="2">
        <f>IFERROR(MATCH(MASTER!$A1497,CLOUD!B:B,FALSE),1965)</f>
        <v>1965</v>
      </c>
      <c r="G1497" s="17" t="str">
        <f t="shared" ca="1" si="517"/>
        <v>-</v>
      </c>
      <c r="H1497" s="18" t="str">
        <f t="shared" ca="1" si="518"/>
        <v>-</v>
      </c>
      <c r="I1497" s="19" t="str">
        <f t="shared" ca="1" si="519"/>
        <v>-</v>
      </c>
      <c r="J1497" s="2">
        <f>IFERROR(MATCH(MASTER!$A1497,'BUMA MAIN'!H:H,FALSE),4952)</f>
        <v>4952</v>
      </c>
      <c r="K1497" s="32" t="str">
        <f t="shared" ca="1" si="506"/>
        <v>-</v>
      </c>
      <c r="L1497" s="33" t="str">
        <f t="shared" ca="1" si="507"/>
        <v>-</v>
      </c>
      <c r="M1497" s="33" t="str">
        <f t="shared" ca="1" si="508"/>
        <v>-</v>
      </c>
      <c r="N1497" s="33" t="str">
        <f t="shared" ca="1" si="509"/>
        <v>-</v>
      </c>
      <c r="O1497" s="33" t="str">
        <f t="shared" ca="1" si="510"/>
        <v>-</v>
      </c>
      <c r="P1497" s="33" t="str">
        <f t="shared" ca="1" si="511"/>
        <v>-</v>
      </c>
      <c r="Q1497" s="33" t="str">
        <f t="shared" ca="1" si="512"/>
        <v>-</v>
      </c>
      <c r="R1497" s="34" t="str">
        <f t="shared" ca="1" si="513"/>
        <v>-</v>
      </c>
      <c r="S1497" s="2">
        <f>IFERROR(MATCH(MASTER!$A1497,'BUMA ALT'!H:H,FALSE),4952)</f>
        <v>4952</v>
      </c>
      <c r="T1497" s="5" t="str">
        <f t="shared" ca="1" si="520"/>
        <v>-</v>
      </c>
      <c r="U1497" s="51" t="str">
        <f t="shared" ca="1" si="521"/>
        <v>-</v>
      </c>
      <c r="V1497" s="51" t="str">
        <f t="shared" ca="1" si="522"/>
        <v>-</v>
      </c>
      <c r="W1497" s="51" t="str">
        <f t="shared" ca="1" si="523"/>
        <v>-</v>
      </c>
      <c r="X1497" s="51" t="str">
        <f t="shared" ca="1" si="524"/>
        <v>-</v>
      </c>
      <c r="Y1497" s="51" t="str">
        <f t="shared" ca="1" si="525"/>
        <v>-</v>
      </c>
      <c r="Z1497" s="51" t="str">
        <f t="shared" ca="1" si="526"/>
        <v>-</v>
      </c>
      <c r="AA1497" s="6" t="str">
        <f t="shared" ca="1" si="527"/>
        <v>-</v>
      </c>
    </row>
    <row r="1498" spans="1:27" x14ac:dyDescent="0.25">
      <c r="A1498" s="9" t="s">
        <v>2640</v>
      </c>
      <c r="B1498" s="10" t="str">
        <f t="shared" si="514"/>
        <v>DJ PUBLISHING</v>
      </c>
      <c r="C1498" s="2">
        <f>IFERROR(MATCH(MASTER!$A1498,'DJ PUBLISHING'!A:A,FALSE),1393)</f>
        <v>524</v>
      </c>
      <c r="D1498" s="5" t="str">
        <f t="shared" ca="1" si="515"/>
        <v>PARTYSTARTER</v>
      </c>
      <c r="E1498" s="6" t="str">
        <f t="shared" ca="1" si="516"/>
        <v>Scantraxx Silver</v>
      </c>
      <c r="F1498" s="2">
        <f>IFERROR(MATCH(MASTER!$A1498,CLOUD!B:B,FALSE),1965)</f>
        <v>1965</v>
      </c>
      <c r="G1498" s="17" t="str">
        <f t="shared" ca="1" si="517"/>
        <v>-</v>
      </c>
      <c r="H1498" s="18" t="str">
        <f t="shared" ca="1" si="518"/>
        <v>-</v>
      </c>
      <c r="I1498" s="19" t="str">
        <f t="shared" ca="1" si="519"/>
        <v>-</v>
      </c>
      <c r="J1498" s="2">
        <f>IFERROR(MATCH(MASTER!$A1498,'BUMA MAIN'!H:H,FALSE),4952)</f>
        <v>4952</v>
      </c>
      <c r="K1498" s="32" t="str">
        <f t="shared" ca="1" si="506"/>
        <v>-</v>
      </c>
      <c r="L1498" s="33" t="str">
        <f t="shared" ca="1" si="507"/>
        <v>-</v>
      </c>
      <c r="M1498" s="33" t="str">
        <f t="shared" ca="1" si="508"/>
        <v>-</v>
      </c>
      <c r="N1498" s="33" t="str">
        <f t="shared" ca="1" si="509"/>
        <v>-</v>
      </c>
      <c r="O1498" s="33" t="str">
        <f t="shared" ca="1" si="510"/>
        <v>-</v>
      </c>
      <c r="P1498" s="33" t="str">
        <f t="shared" ca="1" si="511"/>
        <v>-</v>
      </c>
      <c r="Q1498" s="33" t="str">
        <f t="shared" ca="1" si="512"/>
        <v>-</v>
      </c>
      <c r="R1498" s="34" t="str">
        <f t="shared" ca="1" si="513"/>
        <v>-</v>
      </c>
      <c r="S1498" s="2">
        <f>IFERROR(MATCH(MASTER!$A1498,'BUMA ALT'!H:H,FALSE),4952)</f>
        <v>4952</v>
      </c>
      <c r="T1498" s="5" t="str">
        <f t="shared" ca="1" si="520"/>
        <v>-</v>
      </c>
      <c r="U1498" s="51" t="str">
        <f t="shared" ca="1" si="521"/>
        <v>-</v>
      </c>
      <c r="V1498" s="51" t="str">
        <f t="shared" ca="1" si="522"/>
        <v>-</v>
      </c>
      <c r="W1498" s="51" t="str">
        <f t="shared" ca="1" si="523"/>
        <v>-</v>
      </c>
      <c r="X1498" s="51" t="str">
        <f t="shared" ca="1" si="524"/>
        <v>-</v>
      </c>
      <c r="Y1498" s="51" t="str">
        <f t="shared" ca="1" si="525"/>
        <v>-</v>
      </c>
      <c r="Z1498" s="51" t="str">
        <f t="shared" ca="1" si="526"/>
        <v>-</v>
      </c>
      <c r="AA1498" s="6" t="str">
        <f t="shared" ca="1" si="527"/>
        <v>-</v>
      </c>
    </row>
    <row r="1499" spans="1:27" x14ac:dyDescent="0.25">
      <c r="A1499" s="9" t="s">
        <v>937</v>
      </c>
      <c r="B1499" s="10" t="str">
        <f t="shared" si="514"/>
        <v>CLOUD, BUMA MAIN</v>
      </c>
      <c r="C1499" s="2">
        <f>IFERROR(MATCH(MASTER!$A1499,'DJ PUBLISHING'!A:A,FALSE),1393)</f>
        <v>1393</v>
      </c>
      <c r="D1499" s="5" t="str">
        <f t="shared" ca="1" si="515"/>
        <v>-</v>
      </c>
      <c r="E1499" s="6" t="str">
        <f t="shared" ca="1" si="516"/>
        <v>-</v>
      </c>
      <c r="F1499" s="2">
        <f>IFERROR(MATCH(MASTER!$A1499,CLOUD!B:B,FALSE),1965)</f>
        <v>1212</v>
      </c>
      <c r="G1499" s="17">
        <f t="shared" ca="1" si="517"/>
        <v>654680</v>
      </c>
      <c r="H1499" s="18" t="str">
        <f t="shared" ca="1" si="518"/>
        <v>PARTYSTARTERS</v>
      </c>
      <c r="I1499" s="19" t="str">
        <f t="shared" ca="1" si="519"/>
        <v>BAIRD/O DEA/VAN GEFFEN</v>
      </c>
      <c r="J1499" s="2">
        <f>IFERROR(MATCH(MASTER!$A1499,'BUMA MAIN'!H:H,FALSE),4952)</f>
        <v>959</v>
      </c>
      <c r="K1499" s="32" t="str">
        <f t="shared" ca="1" si="506"/>
        <v>PARTYSTARTERS</v>
      </c>
      <c r="L1499" s="33">
        <f t="shared" ca="1" si="507"/>
        <v>1351244</v>
      </c>
      <c r="M1499" s="33" t="str">
        <f t="shared" ca="1" si="508"/>
        <v>I-002289736-3</v>
      </c>
      <c r="N1499" s="33">
        <f t="shared" ca="1" si="509"/>
        <v>472380650</v>
      </c>
      <c r="O1499" s="33" t="str">
        <f t="shared" ca="1" si="510"/>
        <v>DJ PUBLISHING</v>
      </c>
      <c r="P1499" s="33">
        <f t="shared" ca="1" si="511"/>
        <v>11558839</v>
      </c>
      <c r="Q1499" s="33">
        <f t="shared" ca="1" si="512"/>
        <v>42404</v>
      </c>
      <c r="R1499" s="34" t="str">
        <f t="shared" ca="1" si="513"/>
        <v>W-010966253</v>
      </c>
      <c r="S1499" s="2">
        <f>IFERROR(MATCH(MASTER!$A1499,'BUMA ALT'!H:H,FALSE),4952)</f>
        <v>4952</v>
      </c>
      <c r="T1499" s="5" t="str">
        <f t="shared" ca="1" si="520"/>
        <v>-</v>
      </c>
      <c r="U1499" s="51" t="str">
        <f t="shared" ca="1" si="521"/>
        <v>-</v>
      </c>
      <c r="V1499" s="51" t="str">
        <f t="shared" ca="1" si="522"/>
        <v>-</v>
      </c>
      <c r="W1499" s="51" t="str">
        <f t="shared" ca="1" si="523"/>
        <v>-</v>
      </c>
      <c r="X1499" s="51" t="str">
        <f t="shared" ca="1" si="524"/>
        <v>-</v>
      </c>
      <c r="Y1499" s="51" t="str">
        <f t="shared" ca="1" si="525"/>
        <v>-</v>
      </c>
      <c r="Z1499" s="51" t="str">
        <f t="shared" ca="1" si="526"/>
        <v>-</v>
      </c>
      <c r="AA1499" s="6" t="str">
        <f t="shared" ca="1" si="527"/>
        <v>-</v>
      </c>
    </row>
    <row r="1500" spans="1:27" x14ac:dyDescent="0.25">
      <c r="A1500" s="9" t="s">
        <v>254</v>
      </c>
      <c r="B1500" s="10" t="str">
        <f t="shared" si="514"/>
        <v>CLOUD, BUMA MAIN</v>
      </c>
      <c r="C1500" s="2">
        <f>IFERROR(MATCH(MASTER!$A1500,'DJ PUBLISHING'!A:A,FALSE),1393)</f>
        <v>1393</v>
      </c>
      <c r="D1500" s="5" t="str">
        <f t="shared" ca="1" si="515"/>
        <v>-</v>
      </c>
      <c r="E1500" s="6" t="str">
        <f t="shared" ca="1" si="516"/>
        <v>-</v>
      </c>
      <c r="F1500" s="2">
        <f>IFERROR(MATCH(MASTER!$A1500,CLOUD!B:B,FALSE),1965)</f>
        <v>1213</v>
      </c>
      <c r="G1500" s="17">
        <f t="shared" ca="1" si="517"/>
        <v>84054</v>
      </c>
      <c r="H1500" s="18" t="str">
        <f t="shared" ca="1" si="518"/>
        <v>PASSION FOR LIFE</v>
      </c>
      <c r="I1500" s="19" t="str">
        <f t="shared" ca="1" si="519"/>
        <v>AANDEWIEL</v>
      </c>
      <c r="J1500" s="2">
        <f>IFERROR(MATCH(MASTER!$A1500,'BUMA MAIN'!H:H,FALSE),4952)</f>
        <v>273</v>
      </c>
      <c r="K1500" s="32" t="str">
        <f t="shared" ca="1" si="506"/>
        <v>PASSION FOR LIFE</v>
      </c>
      <c r="L1500" s="33">
        <f t="shared" ca="1" si="507"/>
        <v>1351244</v>
      </c>
      <c r="M1500" s="33" t="str">
        <f t="shared" ca="1" si="508"/>
        <v>I-002289736-3</v>
      </c>
      <c r="N1500" s="33">
        <f t="shared" ca="1" si="509"/>
        <v>472380650</v>
      </c>
      <c r="O1500" s="33" t="str">
        <f t="shared" ca="1" si="510"/>
        <v>DJ PUBLISHING</v>
      </c>
      <c r="P1500" s="33">
        <f t="shared" ca="1" si="511"/>
        <v>11455737</v>
      </c>
      <c r="Q1500" s="33">
        <f t="shared" ca="1" si="512"/>
        <v>40980</v>
      </c>
      <c r="R1500" s="34" t="str">
        <f t="shared" ca="1" si="513"/>
        <v>W-006200852</v>
      </c>
      <c r="S1500" s="2">
        <f>IFERROR(MATCH(MASTER!$A1500,'BUMA ALT'!H:H,FALSE),4952)</f>
        <v>4952</v>
      </c>
      <c r="T1500" s="5" t="str">
        <f t="shared" ca="1" si="520"/>
        <v>-</v>
      </c>
      <c r="U1500" s="51" t="str">
        <f t="shared" ca="1" si="521"/>
        <v>-</v>
      </c>
      <c r="V1500" s="51" t="str">
        <f t="shared" ca="1" si="522"/>
        <v>-</v>
      </c>
      <c r="W1500" s="51" t="str">
        <f t="shared" ca="1" si="523"/>
        <v>-</v>
      </c>
      <c r="X1500" s="51" t="str">
        <f t="shared" ca="1" si="524"/>
        <v>-</v>
      </c>
      <c r="Y1500" s="51" t="str">
        <f t="shared" ca="1" si="525"/>
        <v>-</v>
      </c>
      <c r="Z1500" s="51" t="str">
        <f t="shared" ca="1" si="526"/>
        <v>-</v>
      </c>
      <c r="AA1500" s="6" t="str">
        <f t="shared" ca="1" si="527"/>
        <v>-</v>
      </c>
    </row>
    <row r="1501" spans="1:27" x14ac:dyDescent="0.25">
      <c r="A1501" s="9" t="s">
        <v>2641</v>
      </c>
      <c r="B1501" s="10" t="str">
        <f t="shared" si="514"/>
        <v>DJ PUBLISHING</v>
      </c>
      <c r="C1501" s="2">
        <f>IFERROR(MATCH(MASTER!$A1501,'DJ PUBLISHING'!A:A,FALSE),1393)</f>
        <v>1004</v>
      </c>
      <c r="D1501" s="5" t="str">
        <f t="shared" ca="1" si="515"/>
        <v>PASSION FOR LIFE (KEVIN KAOS REMIX)</v>
      </c>
      <c r="E1501" s="6" t="str">
        <f t="shared" ca="1" si="516"/>
        <v>A2 Records</v>
      </c>
      <c r="F1501" s="2">
        <f>IFERROR(MATCH(MASTER!$A1501,CLOUD!B:B,FALSE),1965)</f>
        <v>1965</v>
      </c>
      <c r="G1501" s="17" t="str">
        <f t="shared" ca="1" si="517"/>
        <v>-</v>
      </c>
      <c r="H1501" s="18" t="str">
        <f t="shared" ca="1" si="518"/>
        <v>-</v>
      </c>
      <c r="I1501" s="19" t="str">
        <f t="shared" ca="1" si="519"/>
        <v>-</v>
      </c>
      <c r="J1501" s="2">
        <f>IFERROR(MATCH(MASTER!$A1501,'BUMA MAIN'!H:H,FALSE),4952)</f>
        <v>4952</v>
      </c>
      <c r="K1501" s="32" t="str">
        <f t="shared" ca="1" si="506"/>
        <v>-</v>
      </c>
      <c r="L1501" s="33" t="str">
        <f t="shared" ca="1" si="507"/>
        <v>-</v>
      </c>
      <c r="M1501" s="33" t="str">
        <f t="shared" ca="1" si="508"/>
        <v>-</v>
      </c>
      <c r="N1501" s="33" t="str">
        <f t="shared" ca="1" si="509"/>
        <v>-</v>
      </c>
      <c r="O1501" s="33" t="str">
        <f t="shared" ca="1" si="510"/>
        <v>-</v>
      </c>
      <c r="P1501" s="33" t="str">
        <f t="shared" ca="1" si="511"/>
        <v>-</v>
      </c>
      <c r="Q1501" s="33" t="str">
        <f t="shared" ca="1" si="512"/>
        <v>-</v>
      </c>
      <c r="R1501" s="34" t="str">
        <f t="shared" ca="1" si="513"/>
        <v>-</v>
      </c>
      <c r="S1501" s="2">
        <f>IFERROR(MATCH(MASTER!$A1501,'BUMA ALT'!H:H,FALSE),4952)</f>
        <v>4952</v>
      </c>
      <c r="T1501" s="5" t="str">
        <f t="shared" ca="1" si="520"/>
        <v>-</v>
      </c>
      <c r="U1501" s="51" t="str">
        <f t="shared" ca="1" si="521"/>
        <v>-</v>
      </c>
      <c r="V1501" s="51" t="str">
        <f t="shared" ca="1" si="522"/>
        <v>-</v>
      </c>
      <c r="W1501" s="51" t="str">
        <f t="shared" ca="1" si="523"/>
        <v>-</v>
      </c>
      <c r="X1501" s="51" t="str">
        <f t="shared" ca="1" si="524"/>
        <v>-</v>
      </c>
      <c r="Y1501" s="51" t="str">
        <f t="shared" ca="1" si="525"/>
        <v>-</v>
      </c>
      <c r="Z1501" s="51" t="str">
        <f t="shared" ca="1" si="526"/>
        <v>-</v>
      </c>
      <c r="AA1501" s="6" t="str">
        <f t="shared" ca="1" si="527"/>
        <v>-</v>
      </c>
    </row>
    <row r="1502" spans="1:27" x14ac:dyDescent="0.25">
      <c r="A1502" s="9" t="s">
        <v>1946</v>
      </c>
      <c r="B1502" s="10" t="str">
        <f t="shared" si="514"/>
        <v>CLOUD</v>
      </c>
      <c r="C1502" s="2">
        <f>IFERROR(MATCH(MASTER!$A1502,'DJ PUBLISHING'!A:A,FALSE),1393)</f>
        <v>1393</v>
      </c>
      <c r="D1502" s="5" t="str">
        <f t="shared" ca="1" si="515"/>
        <v>-</v>
      </c>
      <c r="E1502" s="6" t="str">
        <f t="shared" ca="1" si="516"/>
        <v>-</v>
      </c>
      <c r="F1502" s="2">
        <f>IFERROR(MATCH(MASTER!$A1502,CLOUD!B:B,FALSE),1965)</f>
        <v>1214</v>
      </c>
      <c r="G1502" s="17">
        <f t="shared" ca="1" si="517"/>
        <v>4531</v>
      </c>
      <c r="H1502" s="18" t="str">
        <f t="shared" ca="1" si="518"/>
        <v>PATH OF RIGHTEOUSNESS</v>
      </c>
      <c r="I1502" s="19" t="str">
        <f t="shared" ca="1" si="519"/>
        <v>REBERGEN</v>
      </c>
      <c r="J1502" s="2">
        <f>IFERROR(MATCH(MASTER!$A1502,'BUMA MAIN'!H:H,FALSE),4952)</f>
        <v>4952</v>
      </c>
      <c r="K1502" s="32" t="str">
        <f t="shared" ca="1" si="506"/>
        <v>-</v>
      </c>
      <c r="L1502" s="33" t="str">
        <f t="shared" ca="1" si="507"/>
        <v>-</v>
      </c>
      <c r="M1502" s="33" t="str">
        <f t="shared" ca="1" si="508"/>
        <v>-</v>
      </c>
      <c r="N1502" s="33" t="str">
        <f t="shared" ca="1" si="509"/>
        <v>-</v>
      </c>
      <c r="O1502" s="33" t="str">
        <f t="shared" ca="1" si="510"/>
        <v>-</v>
      </c>
      <c r="P1502" s="33" t="str">
        <f t="shared" ca="1" si="511"/>
        <v>-</v>
      </c>
      <c r="Q1502" s="33" t="str">
        <f t="shared" ca="1" si="512"/>
        <v>-</v>
      </c>
      <c r="R1502" s="34" t="str">
        <f t="shared" ca="1" si="513"/>
        <v>-</v>
      </c>
      <c r="S1502" s="2">
        <f>IFERROR(MATCH(MASTER!$A1502,'BUMA ALT'!H:H,FALSE),4952)</f>
        <v>4952</v>
      </c>
      <c r="T1502" s="5" t="str">
        <f t="shared" ca="1" si="520"/>
        <v>-</v>
      </c>
      <c r="U1502" s="51" t="str">
        <f t="shared" ca="1" si="521"/>
        <v>-</v>
      </c>
      <c r="V1502" s="51" t="str">
        <f t="shared" ca="1" si="522"/>
        <v>-</v>
      </c>
      <c r="W1502" s="51" t="str">
        <f t="shared" ca="1" si="523"/>
        <v>-</v>
      </c>
      <c r="X1502" s="51" t="str">
        <f t="shared" ca="1" si="524"/>
        <v>-</v>
      </c>
      <c r="Y1502" s="51" t="str">
        <f t="shared" ca="1" si="525"/>
        <v>-</v>
      </c>
      <c r="Z1502" s="51" t="str">
        <f t="shared" ca="1" si="526"/>
        <v>-</v>
      </c>
      <c r="AA1502" s="6" t="str">
        <f t="shared" ca="1" si="527"/>
        <v>-</v>
      </c>
    </row>
    <row r="1503" spans="1:27" x14ac:dyDescent="0.25">
      <c r="A1503" s="9" t="s">
        <v>1947</v>
      </c>
      <c r="B1503" s="10" t="str">
        <f t="shared" si="514"/>
        <v>DJ PUBLISHING, CLOUD</v>
      </c>
      <c r="C1503" s="2">
        <f>IFERROR(MATCH(MASTER!$A1503,'DJ PUBLISHING'!A:A,FALSE),1393)</f>
        <v>1153</v>
      </c>
      <c r="D1503" s="5" t="str">
        <f t="shared" ca="1" si="515"/>
        <v>PATTERN 1</v>
      </c>
      <c r="E1503" s="6" t="str">
        <f t="shared" ca="1" si="516"/>
        <v>ITALIAN HARDSTYLE</v>
      </c>
      <c r="F1503" s="2">
        <f>IFERROR(MATCH(MASTER!$A1503,CLOUD!B:B,FALSE),1965)</f>
        <v>1215</v>
      </c>
      <c r="G1503" s="17">
        <f t="shared" ca="1" si="517"/>
        <v>81392</v>
      </c>
      <c r="H1503" s="18" t="str">
        <f t="shared" ca="1" si="518"/>
        <v>PATTERN 1</v>
      </c>
      <c r="I1503" s="19" t="str">
        <f t="shared" ca="1" si="519"/>
        <v>POMPONIO/ROSCHINI</v>
      </c>
      <c r="J1503" s="2">
        <f>IFERROR(MATCH(MASTER!$A1503,'BUMA MAIN'!H:H,FALSE),4952)</f>
        <v>4952</v>
      </c>
      <c r="K1503" s="32" t="str">
        <f t="shared" ca="1" si="506"/>
        <v>-</v>
      </c>
      <c r="L1503" s="33" t="str">
        <f t="shared" ca="1" si="507"/>
        <v>-</v>
      </c>
      <c r="M1503" s="33" t="str">
        <f t="shared" ca="1" si="508"/>
        <v>-</v>
      </c>
      <c r="N1503" s="33" t="str">
        <f t="shared" ca="1" si="509"/>
        <v>-</v>
      </c>
      <c r="O1503" s="33" t="str">
        <f t="shared" ca="1" si="510"/>
        <v>-</v>
      </c>
      <c r="P1503" s="33" t="str">
        <f t="shared" ca="1" si="511"/>
        <v>-</v>
      </c>
      <c r="Q1503" s="33" t="str">
        <f t="shared" ca="1" si="512"/>
        <v>-</v>
      </c>
      <c r="R1503" s="34" t="str">
        <f t="shared" ca="1" si="513"/>
        <v>-</v>
      </c>
      <c r="S1503" s="2">
        <f>IFERROR(MATCH(MASTER!$A1503,'BUMA ALT'!H:H,FALSE),4952)</f>
        <v>4952</v>
      </c>
      <c r="T1503" s="5" t="str">
        <f t="shared" ca="1" si="520"/>
        <v>-</v>
      </c>
      <c r="U1503" s="51" t="str">
        <f t="shared" ca="1" si="521"/>
        <v>-</v>
      </c>
      <c r="V1503" s="51" t="str">
        <f t="shared" ca="1" si="522"/>
        <v>-</v>
      </c>
      <c r="W1503" s="51" t="str">
        <f t="shared" ca="1" si="523"/>
        <v>-</v>
      </c>
      <c r="X1503" s="51" t="str">
        <f t="shared" ca="1" si="524"/>
        <v>-</v>
      </c>
      <c r="Y1503" s="51" t="str">
        <f t="shared" ca="1" si="525"/>
        <v>-</v>
      </c>
      <c r="Z1503" s="51" t="str">
        <f t="shared" ca="1" si="526"/>
        <v>-</v>
      </c>
      <c r="AA1503" s="6" t="str">
        <f t="shared" ca="1" si="527"/>
        <v>-</v>
      </c>
    </row>
    <row r="1504" spans="1:27" x14ac:dyDescent="0.25">
      <c r="A1504" s="9" t="s">
        <v>1948</v>
      </c>
      <c r="B1504" s="10" t="str">
        <f t="shared" si="514"/>
        <v>DJ PUBLISHING, CLOUD</v>
      </c>
      <c r="C1504" s="2">
        <f>IFERROR(MATCH(MASTER!$A1504,'DJ PUBLISHING'!A:A,FALSE),1393)</f>
        <v>1181</v>
      </c>
      <c r="D1504" s="5" t="str">
        <f t="shared" ca="1" si="515"/>
        <v>PATTERN 2</v>
      </c>
      <c r="E1504" s="6" t="str">
        <f t="shared" ca="1" si="516"/>
        <v>ITALIAN HARDSTYLE</v>
      </c>
      <c r="F1504" s="2">
        <f>IFERROR(MATCH(MASTER!$A1504,CLOUD!B:B,FALSE),1965)</f>
        <v>1216</v>
      </c>
      <c r="G1504" s="17">
        <f t="shared" ca="1" si="517"/>
        <v>81383</v>
      </c>
      <c r="H1504" s="18" t="str">
        <f t="shared" ca="1" si="518"/>
        <v>PATTERN 2</v>
      </c>
      <c r="I1504" s="19" t="str">
        <f t="shared" ca="1" si="519"/>
        <v>POMPONIO</v>
      </c>
      <c r="J1504" s="2">
        <f>IFERROR(MATCH(MASTER!$A1504,'BUMA MAIN'!H:H,FALSE),4952)</f>
        <v>4952</v>
      </c>
      <c r="K1504" s="32" t="str">
        <f t="shared" ca="1" si="506"/>
        <v>-</v>
      </c>
      <c r="L1504" s="33" t="str">
        <f t="shared" ca="1" si="507"/>
        <v>-</v>
      </c>
      <c r="M1504" s="33" t="str">
        <f t="shared" ca="1" si="508"/>
        <v>-</v>
      </c>
      <c r="N1504" s="33" t="str">
        <f t="shared" ca="1" si="509"/>
        <v>-</v>
      </c>
      <c r="O1504" s="33" t="str">
        <f t="shared" ca="1" si="510"/>
        <v>-</v>
      </c>
      <c r="P1504" s="33" t="str">
        <f t="shared" ca="1" si="511"/>
        <v>-</v>
      </c>
      <c r="Q1504" s="33" t="str">
        <f t="shared" ca="1" si="512"/>
        <v>-</v>
      </c>
      <c r="R1504" s="34" t="str">
        <f t="shared" ca="1" si="513"/>
        <v>-</v>
      </c>
      <c r="S1504" s="2">
        <f>IFERROR(MATCH(MASTER!$A1504,'BUMA ALT'!H:H,FALSE),4952)</f>
        <v>4952</v>
      </c>
      <c r="T1504" s="5" t="str">
        <f t="shared" ca="1" si="520"/>
        <v>-</v>
      </c>
      <c r="U1504" s="51" t="str">
        <f t="shared" ca="1" si="521"/>
        <v>-</v>
      </c>
      <c r="V1504" s="51" t="str">
        <f t="shared" ca="1" si="522"/>
        <v>-</v>
      </c>
      <c r="W1504" s="51" t="str">
        <f t="shared" ca="1" si="523"/>
        <v>-</v>
      </c>
      <c r="X1504" s="51" t="str">
        <f t="shared" ca="1" si="524"/>
        <v>-</v>
      </c>
      <c r="Y1504" s="51" t="str">
        <f t="shared" ca="1" si="525"/>
        <v>-</v>
      </c>
      <c r="Z1504" s="51" t="str">
        <f t="shared" ca="1" si="526"/>
        <v>-</v>
      </c>
      <c r="AA1504" s="6" t="str">
        <f t="shared" ca="1" si="527"/>
        <v>-</v>
      </c>
    </row>
    <row r="1505" spans="1:27" x14ac:dyDescent="0.25">
      <c r="A1505" s="9" t="s">
        <v>216</v>
      </c>
      <c r="B1505" s="10" t="str">
        <f t="shared" si="514"/>
        <v>CLOUD, BUMA MAIN</v>
      </c>
      <c r="C1505" s="2">
        <f>IFERROR(MATCH(MASTER!$A1505,'DJ PUBLISHING'!A:A,FALSE),1393)</f>
        <v>1393</v>
      </c>
      <c r="D1505" s="5" t="str">
        <f t="shared" ca="1" si="515"/>
        <v>-</v>
      </c>
      <c r="E1505" s="6" t="str">
        <f t="shared" ca="1" si="516"/>
        <v>-</v>
      </c>
      <c r="F1505" s="2">
        <f>IFERROR(MATCH(MASTER!$A1505,CLOUD!B:B,FALSE),1965)</f>
        <v>1217</v>
      </c>
      <c r="G1505" s="17">
        <f t="shared" ca="1" si="517"/>
        <v>306830</v>
      </c>
      <c r="H1505" s="18" t="str">
        <f t="shared" ca="1" si="518"/>
        <v>PAY BACK TIME</v>
      </c>
      <c r="I1505" s="19" t="str">
        <f t="shared" ca="1" si="519"/>
        <v>KROUWEL/SPANACHE</v>
      </c>
      <c r="J1505" s="2">
        <f>IFERROR(MATCH(MASTER!$A1505,'BUMA MAIN'!H:H,FALSE),4952)</f>
        <v>235</v>
      </c>
      <c r="K1505" s="32" t="str">
        <f t="shared" ca="1" si="506"/>
        <v>PAY BACK TIME</v>
      </c>
      <c r="L1505" s="33">
        <f t="shared" ca="1" si="507"/>
        <v>1351244</v>
      </c>
      <c r="M1505" s="33" t="str">
        <f t="shared" ca="1" si="508"/>
        <v>I-002289736-3</v>
      </c>
      <c r="N1505" s="33">
        <f t="shared" ca="1" si="509"/>
        <v>472380650</v>
      </c>
      <c r="O1505" s="33" t="str">
        <f t="shared" ca="1" si="510"/>
        <v>DJ PUBLISHING</v>
      </c>
      <c r="P1505" s="33">
        <f t="shared" ca="1" si="511"/>
        <v>4811472</v>
      </c>
      <c r="Q1505" s="33">
        <f t="shared" ca="1" si="512"/>
        <v>39021</v>
      </c>
      <c r="R1505" s="34" t="str">
        <f t="shared" ca="1" si="513"/>
        <v>W-009905115</v>
      </c>
      <c r="S1505" s="2">
        <f>IFERROR(MATCH(MASTER!$A1505,'BUMA ALT'!H:H,FALSE),4952)</f>
        <v>4952</v>
      </c>
      <c r="T1505" s="5" t="str">
        <f t="shared" ca="1" si="520"/>
        <v>-</v>
      </c>
      <c r="U1505" s="51" t="str">
        <f t="shared" ca="1" si="521"/>
        <v>-</v>
      </c>
      <c r="V1505" s="51" t="str">
        <f t="shared" ca="1" si="522"/>
        <v>-</v>
      </c>
      <c r="W1505" s="51" t="str">
        <f t="shared" ca="1" si="523"/>
        <v>-</v>
      </c>
      <c r="X1505" s="51" t="str">
        <f t="shared" ca="1" si="524"/>
        <v>-</v>
      </c>
      <c r="Y1505" s="51" t="str">
        <f t="shared" ca="1" si="525"/>
        <v>-</v>
      </c>
      <c r="Z1505" s="51" t="str">
        <f t="shared" ca="1" si="526"/>
        <v>-</v>
      </c>
      <c r="AA1505" s="6" t="str">
        <f t="shared" ca="1" si="527"/>
        <v>-</v>
      </c>
    </row>
    <row r="1506" spans="1:27" x14ac:dyDescent="0.25">
      <c r="A1506" s="9" t="s">
        <v>1949</v>
      </c>
      <c r="B1506" s="10" t="str">
        <f t="shared" si="514"/>
        <v>CLOUD</v>
      </c>
      <c r="C1506" s="2">
        <f>IFERROR(MATCH(MASTER!$A1506,'DJ PUBLISHING'!A:A,FALSE),1393)</f>
        <v>1393</v>
      </c>
      <c r="D1506" s="5" t="str">
        <f t="shared" ca="1" si="515"/>
        <v>-</v>
      </c>
      <c r="E1506" s="6" t="str">
        <f t="shared" ca="1" si="516"/>
        <v>-</v>
      </c>
      <c r="F1506" s="2">
        <f>IFERROR(MATCH(MASTER!$A1506,CLOUD!B:B,FALSE),1965)</f>
        <v>1218</v>
      </c>
      <c r="G1506" s="17">
        <f t="shared" ca="1" si="517"/>
        <v>4534</v>
      </c>
      <c r="H1506" s="18" t="str">
        <f t="shared" ca="1" si="518"/>
        <v>PAYBACK (TESTMIX 3)</v>
      </c>
      <c r="I1506" s="19" t="str">
        <f t="shared" ca="1" si="519"/>
        <v>BOHN/ELKABAS</v>
      </c>
      <c r="J1506" s="2">
        <f>IFERROR(MATCH(MASTER!$A1506,'BUMA MAIN'!H:H,FALSE),4952)</f>
        <v>4952</v>
      </c>
      <c r="K1506" s="32" t="str">
        <f t="shared" ca="1" si="506"/>
        <v>-</v>
      </c>
      <c r="L1506" s="33" t="str">
        <f t="shared" ca="1" si="507"/>
        <v>-</v>
      </c>
      <c r="M1506" s="33" t="str">
        <f t="shared" ca="1" si="508"/>
        <v>-</v>
      </c>
      <c r="N1506" s="33" t="str">
        <f t="shared" ca="1" si="509"/>
        <v>-</v>
      </c>
      <c r="O1506" s="33" t="str">
        <f t="shared" ca="1" si="510"/>
        <v>-</v>
      </c>
      <c r="P1506" s="33" t="str">
        <f t="shared" ca="1" si="511"/>
        <v>-</v>
      </c>
      <c r="Q1506" s="33" t="str">
        <f t="shared" ca="1" si="512"/>
        <v>-</v>
      </c>
      <c r="R1506" s="34" t="str">
        <f t="shared" ca="1" si="513"/>
        <v>-</v>
      </c>
      <c r="S1506" s="2">
        <f>IFERROR(MATCH(MASTER!$A1506,'BUMA ALT'!H:H,FALSE),4952)</f>
        <v>4952</v>
      </c>
      <c r="T1506" s="5" t="str">
        <f t="shared" ca="1" si="520"/>
        <v>-</v>
      </c>
      <c r="U1506" s="51" t="str">
        <f t="shared" ca="1" si="521"/>
        <v>-</v>
      </c>
      <c r="V1506" s="51" t="str">
        <f t="shared" ca="1" si="522"/>
        <v>-</v>
      </c>
      <c r="W1506" s="51" t="str">
        <f t="shared" ca="1" si="523"/>
        <v>-</v>
      </c>
      <c r="X1506" s="51" t="str">
        <f t="shared" ca="1" si="524"/>
        <v>-</v>
      </c>
      <c r="Y1506" s="51" t="str">
        <f t="shared" ca="1" si="525"/>
        <v>-</v>
      </c>
      <c r="Z1506" s="51" t="str">
        <f t="shared" ca="1" si="526"/>
        <v>-</v>
      </c>
      <c r="AA1506" s="6" t="str">
        <f t="shared" ca="1" si="527"/>
        <v>-</v>
      </c>
    </row>
    <row r="1507" spans="1:27" x14ac:dyDescent="0.25">
      <c r="A1507" s="9" t="s">
        <v>383</v>
      </c>
      <c r="B1507" s="10" t="str">
        <f t="shared" si="514"/>
        <v>DJ PUBLISHING, CLOUD, BUMA MAIN</v>
      </c>
      <c r="C1507" s="2">
        <f>IFERROR(MATCH(MASTER!$A1507,'DJ PUBLISHING'!A:A,FALSE),1393)</f>
        <v>688</v>
      </c>
      <c r="D1507" s="5" t="str">
        <f t="shared" ca="1" si="515"/>
        <v>PEOPLE OF THE NILE</v>
      </c>
      <c r="E1507" s="6" t="str">
        <f t="shared" ca="1" si="516"/>
        <v>X-BONE</v>
      </c>
      <c r="F1507" s="2">
        <f>IFERROR(MATCH(MASTER!$A1507,CLOUD!B:B,FALSE),1965)</f>
        <v>1219</v>
      </c>
      <c r="G1507" s="17">
        <f t="shared" ca="1" si="517"/>
        <v>398971</v>
      </c>
      <c r="H1507" s="18" t="str">
        <f t="shared" ca="1" si="518"/>
        <v>PEOPLE OF THE NILE</v>
      </c>
      <c r="I1507" s="19" t="str">
        <f t="shared" ca="1" si="519"/>
        <v>SKURTUL</v>
      </c>
      <c r="J1507" s="2">
        <f>IFERROR(MATCH(MASTER!$A1507,'BUMA MAIN'!H:H,FALSE),4952)</f>
        <v>402</v>
      </c>
      <c r="K1507" s="32" t="str">
        <f t="shared" ca="1" si="506"/>
        <v>PEOPLE OF THE NILE</v>
      </c>
      <c r="L1507" s="33">
        <f t="shared" ca="1" si="507"/>
        <v>1351244</v>
      </c>
      <c r="M1507" s="33" t="str">
        <f t="shared" ca="1" si="508"/>
        <v>I-002289736-3</v>
      </c>
      <c r="N1507" s="33">
        <f t="shared" ca="1" si="509"/>
        <v>472380650</v>
      </c>
      <c r="O1507" s="33" t="str">
        <f t="shared" ca="1" si="510"/>
        <v>DJ PUBLISHING</v>
      </c>
      <c r="P1507" s="33">
        <f t="shared" ca="1" si="511"/>
        <v>11549687</v>
      </c>
      <c r="Q1507" s="33">
        <f t="shared" ca="1" si="512"/>
        <v>42290</v>
      </c>
      <c r="R1507" s="34" t="str">
        <f t="shared" ca="1" si="513"/>
        <v>W-010463801</v>
      </c>
      <c r="S1507" s="2">
        <f>IFERROR(MATCH(MASTER!$A1507,'BUMA ALT'!H:H,FALSE),4952)</f>
        <v>4952</v>
      </c>
      <c r="T1507" s="5" t="str">
        <f t="shared" ca="1" si="520"/>
        <v>-</v>
      </c>
      <c r="U1507" s="51" t="str">
        <f t="shared" ca="1" si="521"/>
        <v>-</v>
      </c>
      <c r="V1507" s="51" t="str">
        <f t="shared" ca="1" si="522"/>
        <v>-</v>
      </c>
      <c r="W1507" s="51" t="str">
        <f t="shared" ca="1" si="523"/>
        <v>-</v>
      </c>
      <c r="X1507" s="51" t="str">
        <f t="shared" ca="1" si="524"/>
        <v>-</v>
      </c>
      <c r="Y1507" s="51" t="str">
        <f t="shared" ca="1" si="525"/>
        <v>-</v>
      </c>
      <c r="Z1507" s="51" t="str">
        <f t="shared" ca="1" si="526"/>
        <v>-</v>
      </c>
      <c r="AA1507" s="6" t="str">
        <f t="shared" ca="1" si="527"/>
        <v>-</v>
      </c>
    </row>
    <row r="1508" spans="1:27" x14ac:dyDescent="0.25">
      <c r="A1508" s="9" t="s">
        <v>3288</v>
      </c>
      <c r="B1508" s="10" t="str">
        <f t="shared" si="514"/>
        <v>BUMA ALT</v>
      </c>
      <c r="C1508" s="2">
        <f>IFERROR(MATCH(MASTER!$A1508,'DJ PUBLISHING'!A:A,FALSE),1393)</f>
        <v>1393</v>
      </c>
      <c r="D1508" s="5" t="str">
        <f t="shared" ca="1" si="515"/>
        <v>-</v>
      </c>
      <c r="E1508" s="6" t="str">
        <f t="shared" ca="1" si="516"/>
        <v>-</v>
      </c>
      <c r="F1508" s="2">
        <f>IFERROR(MATCH(MASTER!$A1508,CLOUD!B:B,FALSE),1965)</f>
        <v>1965</v>
      </c>
      <c r="G1508" s="17" t="str">
        <f t="shared" ca="1" si="517"/>
        <v>-</v>
      </c>
      <c r="H1508" s="18" t="str">
        <f t="shared" ca="1" si="518"/>
        <v>-</v>
      </c>
      <c r="I1508" s="19" t="str">
        <f t="shared" ca="1" si="519"/>
        <v>-</v>
      </c>
      <c r="J1508" s="2">
        <f>IFERROR(MATCH(MASTER!$A1508,'BUMA MAIN'!H:H,FALSE),4952)</f>
        <v>4952</v>
      </c>
      <c r="K1508" s="32" t="str">
        <f t="shared" ca="1" si="506"/>
        <v>-</v>
      </c>
      <c r="L1508" s="33" t="str">
        <f t="shared" ca="1" si="507"/>
        <v>-</v>
      </c>
      <c r="M1508" s="33" t="str">
        <f t="shared" ca="1" si="508"/>
        <v>-</v>
      </c>
      <c r="N1508" s="33" t="str">
        <f t="shared" ca="1" si="509"/>
        <v>-</v>
      </c>
      <c r="O1508" s="33" t="str">
        <f t="shared" ca="1" si="510"/>
        <v>-</v>
      </c>
      <c r="P1508" s="33" t="str">
        <f t="shared" ca="1" si="511"/>
        <v>-</v>
      </c>
      <c r="Q1508" s="33" t="str">
        <f t="shared" ca="1" si="512"/>
        <v>-</v>
      </c>
      <c r="R1508" s="34" t="str">
        <f t="shared" ca="1" si="513"/>
        <v>-</v>
      </c>
      <c r="S1508" s="2">
        <f>IFERROR(MATCH(MASTER!$A1508,'BUMA ALT'!H:H,FALSE),4952)</f>
        <v>1418</v>
      </c>
      <c r="T1508" s="5" t="str">
        <f t="shared" ca="1" si="520"/>
        <v>PEOPLE OF THE NILE (ORIGINAL MIX)</v>
      </c>
      <c r="U1508" s="51">
        <f t="shared" ca="1" si="521"/>
        <v>1351244</v>
      </c>
      <c r="V1508" s="51" t="str">
        <f t="shared" ca="1" si="522"/>
        <v>I-002289736-3</v>
      </c>
      <c r="W1508" s="51">
        <f t="shared" ca="1" si="523"/>
        <v>472380650</v>
      </c>
      <c r="X1508" s="51" t="str">
        <f t="shared" ca="1" si="524"/>
        <v>DJ PUBLISHING</v>
      </c>
      <c r="Y1508" s="51">
        <f t="shared" ca="1" si="525"/>
        <v>11590270</v>
      </c>
      <c r="Z1508" s="51">
        <f t="shared" ca="1" si="526"/>
        <v>42790</v>
      </c>
      <c r="AA1508" s="6" t="str">
        <f t="shared" ca="1" si="527"/>
        <v>W-013669029</v>
      </c>
    </row>
    <row r="1509" spans="1:27" x14ac:dyDescent="0.25">
      <c r="A1509" s="9" t="s">
        <v>1950</v>
      </c>
      <c r="B1509" s="10" t="str">
        <f t="shared" si="514"/>
        <v>CLOUD</v>
      </c>
      <c r="C1509" s="2">
        <f>IFERROR(MATCH(MASTER!$A1509,'DJ PUBLISHING'!A:A,FALSE),1393)</f>
        <v>1393</v>
      </c>
      <c r="D1509" s="5" t="str">
        <f t="shared" ca="1" si="515"/>
        <v>-</v>
      </c>
      <c r="E1509" s="6" t="str">
        <f t="shared" ca="1" si="516"/>
        <v>-</v>
      </c>
      <c r="F1509" s="2">
        <f>IFERROR(MATCH(MASTER!$A1509,CLOUD!B:B,FALSE),1965)</f>
        <v>1220</v>
      </c>
      <c r="G1509" s="17">
        <f t="shared" ca="1" si="517"/>
        <v>98049</v>
      </c>
      <c r="H1509" s="18" t="str">
        <f t="shared" ca="1" si="518"/>
        <v>PEOPLES MIND</v>
      </c>
      <c r="I1509" s="19" t="str">
        <f t="shared" ca="1" si="519"/>
        <v>DROOGER</v>
      </c>
      <c r="J1509" s="2">
        <f>IFERROR(MATCH(MASTER!$A1509,'BUMA MAIN'!H:H,FALSE),4952)</f>
        <v>4952</v>
      </c>
      <c r="K1509" s="32" t="str">
        <f t="shared" ca="1" si="506"/>
        <v>-</v>
      </c>
      <c r="L1509" s="33" t="str">
        <f t="shared" ca="1" si="507"/>
        <v>-</v>
      </c>
      <c r="M1509" s="33" t="str">
        <f t="shared" ca="1" si="508"/>
        <v>-</v>
      </c>
      <c r="N1509" s="33" t="str">
        <f t="shared" ca="1" si="509"/>
        <v>-</v>
      </c>
      <c r="O1509" s="33" t="str">
        <f t="shared" ca="1" si="510"/>
        <v>-</v>
      </c>
      <c r="P1509" s="33" t="str">
        <f t="shared" ca="1" si="511"/>
        <v>-</v>
      </c>
      <c r="Q1509" s="33" t="str">
        <f t="shared" ca="1" si="512"/>
        <v>-</v>
      </c>
      <c r="R1509" s="34" t="str">
        <f t="shared" ca="1" si="513"/>
        <v>-</v>
      </c>
      <c r="S1509" s="2">
        <f>IFERROR(MATCH(MASTER!$A1509,'BUMA ALT'!H:H,FALSE),4952)</f>
        <v>4952</v>
      </c>
      <c r="T1509" s="5" t="str">
        <f t="shared" ca="1" si="520"/>
        <v>-</v>
      </c>
      <c r="U1509" s="51" t="str">
        <f t="shared" ca="1" si="521"/>
        <v>-</v>
      </c>
      <c r="V1509" s="51" t="str">
        <f t="shared" ca="1" si="522"/>
        <v>-</v>
      </c>
      <c r="W1509" s="51" t="str">
        <f t="shared" ca="1" si="523"/>
        <v>-</v>
      </c>
      <c r="X1509" s="51" t="str">
        <f t="shared" ca="1" si="524"/>
        <v>-</v>
      </c>
      <c r="Y1509" s="51" t="str">
        <f t="shared" ca="1" si="525"/>
        <v>-</v>
      </c>
      <c r="Z1509" s="51" t="str">
        <f t="shared" ca="1" si="526"/>
        <v>-</v>
      </c>
      <c r="AA1509" s="6" t="str">
        <f t="shared" ca="1" si="527"/>
        <v>-</v>
      </c>
    </row>
    <row r="1510" spans="1:27" x14ac:dyDescent="0.25">
      <c r="A1510" s="9" t="s">
        <v>1951</v>
      </c>
      <c r="B1510" s="10" t="str">
        <f t="shared" si="514"/>
        <v>CLOUD</v>
      </c>
      <c r="C1510" s="2">
        <f>IFERROR(MATCH(MASTER!$A1510,'DJ PUBLISHING'!A:A,FALSE),1393)</f>
        <v>1393</v>
      </c>
      <c r="D1510" s="5" t="str">
        <f t="shared" ca="1" si="515"/>
        <v>-</v>
      </c>
      <c r="E1510" s="6" t="str">
        <f t="shared" ca="1" si="516"/>
        <v>-</v>
      </c>
      <c r="F1510" s="2">
        <f>IFERROR(MATCH(MASTER!$A1510,CLOUD!B:B,FALSE),1965)</f>
        <v>1221</v>
      </c>
      <c r="G1510" s="17">
        <f t="shared" ca="1" si="517"/>
        <v>53324</v>
      </c>
      <c r="H1510" s="18" t="str">
        <f t="shared" ca="1" si="518"/>
        <v>PERFECT HARMONY</v>
      </c>
      <c r="I1510" s="19" t="str">
        <f t="shared" ca="1" si="519"/>
        <v>WITJES</v>
      </c>
      <c r="J1510" s="2">
        <f>IFERROR(MATCH(MASTER!$A1510,'BUMA MAIN'!H:H,FALSE),4952)</f>
        <v>4952</v>
      </c>
      <c r="K1510" s="32" t="str">
        <f t="shared" ca="1" si="506"/>
        <v>-</v>
      </c>
      <c r="L1510" s="33" t="str">
        <f t="shared" ca="1" si="507"/>
        <v>-</v>
      </c>
      <c r="M1510" s="33" t="str">
        <f t="shared" ca="1" si="508"/>
        <v>-</v>
      </c>
      <c r="N1510" s="33" t="str">
        <f t="shared" ca="1" si="509"/>
        <v>-</v>
      </c>
      <c r="O1510" s="33" t="str">
        <f t="shared" ca="1" si="510"/>
        <v>-</v>
      </c>
      <c r="P1510" s="33" t="str">
        <f t="shared" ca="1" si="511"/>
        <v>-</v>
      </c>
      <c r="Q1510" s="33" t="str">
        <f t="shared" ca="1" si="512"/>
        <v>-</v>
      </c>
      <c r="R1510" s="34" t="str">
        <f t="shared" ca="1" si="513"/>
        <v>-</v>
      </c>
      <c r="S1510" s="2">
        <f>IFERROR(MATCH(MASTER!$A1510,'BUMA ALT'!H:H,FALSE),4952)</f>
        <v>4952</v>
      </c>
      <c r="T1510" s="5" t="str">
        <f t="shared" ca="1" si="520"/>
        <v>-</v>
      </c>
      <c r="U1510" s="51" t="str">
        <f t="shared" ca="1" si="521"/>
        <v>-</v>
      </c>
      <c r="V1510" s="51" t="str">
        <f t="shared" ca="1" si="522"/>
        <v>-</v>
      </c>
      <c r="W1510" s="51" t="str">
        <f t="shared" ca="1" si="523"/>
        <v>-</v>
      </c>
      <c r="X1510" s="51" t="str">
        <f t="shared" ca="1" si="524"/>
        <v>-</v>
      </c>
      <c r="Y1510" s="51" t="str">
        <f t="shared" ca="1" si="525"/>
        <v>-</v>
      </c>
      <c r="Z1510" s="51" t="str">
        <f t="shared" ca="1" si="526"/>
        <v>-</v>
      </c>
      <c r="AA1510" s="6" t="str">
        <f t="shared" ca="1" si="527"/>
        <v>-</v>
      </c>
    </row>
    <row r="1511" spans="1:27" x14ac:dyDescent="0.25">
      <c r="A1511" s="9" t="s">
        <v>34</v>
      </c>
      <c r="B1511" s="10" t="str">
        <f t="shared" si="514"/>
        <v>DJ PUBLISHING, CLOUD, BUMA MAIN</v>
      </c>
      <c r="C1511" s="2">
        <f>IFERROR(MATCH(MASTER!$A1511,'DJ PUBLISHING'!A:A,FALSE),1393)</f>
        <v>9</v>
      </c>
      <c r="D1511" s="5" t="str">
        <f t="shared" ca="1" si="515"/>
        <v>PERFECT IT</v>
      </c>
      <c r="E1511" s="6" t="str">
        <f t="shared" ca="1" si="516"/>
        <v>Scantraxx</v>
      </c>
      <c r="F1511" s="2">
        <f>IFERROR(MATCH(MASTER!$A1511,CLOUD!B:B,FALSE),1965)</f>
        <v>1222</v>
      </c>
      <c r="G1511" s="17">
        <f t="shared" ca="1" si="517"/>
        <v>647</v>
      </c>
      <c r="H1511" s="18" t="str">
        <f t="shared" ca="1" si="518"/>
        <v>PERFECT IT</v>
      </c>
      <c r="I1511" s="19" t="str">
        <f t="shared" ca="1" si="519"/>
        <v>WITJES</v>
      </c>
      <c r="J1511" s="2">
        <f>IFERROR(MATCH(MASTER!$A1511,'BUMA MAIN'!H:H,FALSE),4952)</f>
        <v>40</v>
      </c>
      <c r="K1511" s="32" t="str">
        <f t="shared" ca="1" si="506"/>
        <v>PERFECT IT</v>
      </c>
      <c r="L1511" s="33">
        <f t="shared" ca="1" si="507"/>
        <v>1351244</v>
      </c>
      <c r="M1511" s="33" t="str">
        <f t="shared" ca="1" si="508"/>
        <v>I-002289736-3</v>
      </c>
      <c r="N1511" s="33">
        <f t="shared" ca="1" si="509"/>
        <v>472380650</v>
      </c>
      <c r="O1511" s="33" t="str">
        <f t="shared" ca="1" si="510"/>
        <v>DJ PUBLISHING</v>
      </c>
      <c r="P1511" s="33">
        <f t="shared" ca="1" si="511"/>
        <v>4792317</v>
      </c>
      <c r="Q1511" s="33">
        <f t="shared" ca="1" si="512"/>
        <v>38643</v>
      </c>
      <c r="R1511" s="34" t="str">
        <f t="shared" ca="1" si="513"/>
        <v>W-010008800</v>
      </c>
      <c r="S1511" s="2">
        <f>IFERROR(MATCH(MASTER!$A1511,'BUMA ALT'!H:H,FALSE),4952)</f>
        <v>4952</v>
      </c>
      <c r="T1511" s="5" t="str">
        <f t="shared" ca="1" si="520"/>
        <v>-</v>
      </c>
      <c r="U1511" s="51" t="str">
        <f t="shared" ca="1" si="521"/>
        <v>-</v>
      </c>
      <c r="V1511" s="51" t="str">
        <f t="shared" ca="1" si="522"/>
        <v>-</v>
      </c>
      <c r="W1511" s="51" t="str">
        <f t="shared" ca="1" si="523"/>
        <v>-</v>
      </c>
      <c r="X1511" s="51" t="str">
        <f t="shared" ca="1" si="524"/>
        <v>-</v>
      </c>
      <c r="Y1511" s="51" t="str">
        <f t="shared" ca="1" si="525"/>
        <v>-</v>
      </c>
      <c r="Z1511" s="51" t="str">
        <f t="shared" ca="1" si="526"/>
        <v>-</v>
      </c>
      <c r="AA1511" s="6" t="str">
        <f t="shared" ca="1" si="527"/>
        <v>-</v>
      </c>
    </row>
    <row r="1512" spans="1:27" x14ac:dyDescent="0.25">
      <c r="A1512" s="9" t="s">
        <v>2642</v>
      </c>
      <c r="B1512" s="10" t="str">
        <f t="shared" si="514"/>
        <v>DJ PUBLISHING</v>
      </c>
      <c r="C1512" s="2">
        <f>IFERROR(MATCH(MASTER!$A1512,'DJ PUBLISHING'!A:A,FALSE),1393)</f>
        <v>30</v>
      </c>
      <c r="D1512" s="5" t="str">
        <f t="shared" ca="1" si="515"/>
        <v>PERFECT IT (FRONTLINER RMX)</v>
      </c>
      <c r="E1512" s="6" t="str">
        <f t="shared" ca="1" si="516"/>
        <v>Scantraxx</v>
      </c>
      <c r="F1512" s="2">
        <f>IFERROR(MATCH(MASTER!$A1512,CLOUD!B:B,FALSE),1965)</f>
        <v>1965</v>
      </c>
      <c r="G1512" s="17" t="str">
        <f t="shared" ca="1" si="517"/>
        <v>-</v>
      </c>
      <c r="H1512" s="18" t="str">
        <f t="shared" ca="1" si="518"/>
        <v>-</v>
      </c>
      <c r="I1512" s="19" t="str">
        <f t="shared" ca="1" si="519"/>
        <v>-</v>
      </c>
      <c r="J1512" s="2">
        <f>IFERROR(MATCH(MASTER!$A1512,'BUMA MAIN'!H:H,FALSE),4952)</f>
        <v>4952</v>
      </c>
      <c r="K1512" s="32" t="str">
        <f t="shared" ca="1" si="506"/>
        <v>-</v>
      </c>
      <c r="L1512" s="33" t="str">
        <f t="shared" ca="1" si="507"/>
        <v>-</v>
      </c>
      <c r="M1512" s="33" t="str">
        <f t="shared" ca="1" si="508"/>
        <v>-</v>
      </c>
      <c r="N1512" s="33" t="str">
        <f t="shared" ca="1" si="509"/>
        <v>-</v>
      </c>
      <c r="O1512" s="33" t="str">
        <f t="shared" ca="1" si="510"/>
        <v>-</v>
      </c>
      <c r="P1512" s="33" t="str">
        <f t="shared" ca="1" si="511"/>
        <v>-</v>
      </c>
      <c r="Q1512" s="33" t="str">
        <f t="shared" ca="1" si="512"/>
        <v>-</v>
      </c>
      <c r="R1512" s="34" t="str">
        <f t="shared" ca="1" si="513"/>
        <v>-</v>
      </c>
      <c r="S1512" s="2">
        <f>IFERROR(MATCH(MASTER!$A1512,'BUMA ALT'!H:H,FALSE),4952)</f>
        <v>4952</v>
      </c>
      <c r="T1512" s="5" t="str">
        <f t="shared" ca="1" si="520"/>
        <v>-</v>
      </c>
      <c r="U1512" s="51" t="str">
        <f t="shared" ca="1" si="521"/>
        <v>-</v>
      </c>
      <c r="V1512" s="51" t="str">
        <f t="shared" ca="1" si="522"/>
        <v>-</v>
      </c>
      <c r="W1512" s="51" t="str">
        <f t="shared" ca="1" si="523"/>
        <v>-</v>
      </c>
      <c r="X1512" s="51" t="str">
        <f t="shared" ca="1" si="524"/>
        <v>-</v>
      </c>
      <c r="Y1512" s="51" t="str">
        <f t="shared" ca="1" si="525"/>
        <v>-</v>
      </c>
      <c r="Z1512" s="51" t="str">
        <f t="shared" ca="1" si="526"/>
        <v>-</v>
      </c>
      <c r="AA1512" s="6" t="str">
        <f t="shared" ca="1" si="527"/>
        <v>-</v>
      </c>
    </row>
    <row r="1513" spans="1:27" x14ac:dyDescent="0.25">
      <c r="A1513" s="9" t="s">
        <v>184</v>
      </c>
      <c r="B1513" s="10" t="str">
        <f t="shared" si="514"/>
        <v>DJ PUBLISHING, CLOUD, BUMA MAIN</v>
      </c>
      <c r="C1513" s="2">
        <f>IFERROR(MATCH(MASTER!$A1513,'DJ PUBLISHING'!A:A,FALSE),1393)</f>
        <v>879</v>
      </c>
      <c r="D1513" s="5" t="str">
        <f t="shared" ca="1" si="515"/>
        <v>PERFECT JUSTICE</v>
      </c>
      <c r="E1513" s="6" t="str">
        <f t="shared" ca="1" si="516"/>
        <v>X-RAW</v>
      </c>
      <c r="F1513" s="2">
        <f>IFERROR(MATCH(MASTER!$A1513,CLOUD!B:B,FALSE),1965)</f>
        <v>1223</v>
      </c>
      <c r="G1513" s="17">
        <f t="shared" ca="1" si="517"/>
        <v>295094</v>
      </c>
      <c r="H1513" s="18" t="str">
        <f t="shared" ca="1" si="518"/>
        <v>PERFECT JUSTICE</v>
      </c>
      <c r="I1513" s="19" t="str">
        <f t="shared" ca="1" si="519"/>
        <v>HECTORS</v>
      </c>
      <c r="J1513" s="2">
        <f>IFERROR(MATCH(MASTER!$A1513,'BUMA MAIN'!H:H,FALSE),4952)</f>
        <v>204</v>
      </c>
      <c r="K1513" s="32" t="str">
        <f t="shared" ca="1" si="506"/>
        <v>PERFECT JUSTICE</v>
      </c>
      <c r="L1513" s="33">
        <f t="shared" ca="1" si="507"/>
        <v>1351244</v>
      </c>
      <c r="M1513" s="33" t="str">
        <f t="shared" ca="1" si="508"/>
        <v>I-002289736-3</v>
      </c>
      <c r="N1513" s="33">
        <f t="shared" ca="1" si="509"/>
        <v>472380650</v>
      </c>
      <c r="O1513" s="33" t="str">
        <f t="shared" ca="1" si="510"/>
        <v>DJ PUBLISHING</v>
      </c>
      <c r="P1513" s="33">
        <f t="shared" ca="1" si="511"/>
        <v>4801076</v>
      </c>
      <c r="Q1513" s="33">
        <f t="shared" ca="1" si="512"/>
        <v>38832</v>
      </c>
      <c r="R1513" s="34" t="str">
        <f t="shared" ca="1" si="513"/>
        <v>W-004448922</v>
      </c>
      <c r="S1513" s="2">
        <f>IFERROR(MATCH(MASTER!$A1513,'BUMA ALT'!H:H,FALSE),4952)</f>
        <v>4952</v>
      </c>
      <c r="T1513" s="5" t="str">
        <f t="shared" ca="1" si="520"/>
        <v>-</v>
      </c>
      <c r="U1513" s="51" t="str">
        <f t="shared" ca="1" si="521"/>
        <v>-</v>
      </c>
      <c r="V1513" s="51" t="str">
        <f t="shared" ca="1" si="522"/>
        <v>-</v>
      </c>
      <c r="W1513" s="51" t="str">
        <f t="shared" ca="1" si="523"/>
        <v>-</v>
      </c>
      <c r="X1513" s="51" t="str">
        <f t="shared" ca="1" si="524"/>
        <v>-</v>
      </c>
      <c r="Y1513" s="51" t="str">
        <f t="shared" ca="1" si="525"/>
        <v>-</v>
      </c>
      <c r="Z1513" s="51" t="str">
        <f t="shared" ca="1" si="526"/>
        <v>-</v>
      </c>
      <c r="AA1513" s="6" t="str">
        <f t="shared" ca="1" si="527"/>
        <v>-</v>
      </c>
    </row>
    <row r="1514" spans="1:27" x14ac:dyDescent="0.25">
      <c r="A1514" s="9" t="s">
        <v>1952</v>
      </c>
      <c r="B1514" s="10" t="str">
        <f t="shared" si="514"/>
        <v>CLOUD</v>
      </c>
      <c r="C1514" s="2">
        <f>IFERROR(MATCH(MASTER!$A1514,'DJ PUBLISHING'!A:A,FALSE),1393)</f>
        <v>1393</v>
      </c>
      <c r="D1514" s="5" t="str">
        <f t="shared" ca="1" si="515"/>
        <v>-</v>
      </c>
      <c r="E1514" s="6" t="str">
        <f t="shared" ca="1" si="516"/>
        <v>-</v>
      </c>
      <c r="F1514" s="2">
        <f>IFERROR(MATCH(MASTER!$A1514,CLOUD!B:B,FALSE),1965)</f>
        <v>1224</v>
      </c>
      <c r="G1514" s="17">
        <f t="shared" ca="1" si="517"/>
        <v>91062</v>
      </c>
      <c r="H1514" s="18" t="str">
        <f t="shared" ca="1" si="518"/>
        <v>PHASERIFFIC</v>
      </c>
      <c r="I1514" s="19" t="str">
        <f t="shared" ca="1" si="519"/>
        <v>DROOGER</v>
      </c>
      <c r="J1514" s="2">
        <f>IFERROR(MATCH(MASTER!$A1514,'BUMA MAIN'!H:H,FALSE),4952)</f>
        <v>4952</v>
      </c>
      <c r="K1514" s="32" t="str">
        <f t="shared" ca="1" si="506"/>
        <v>-</v>
      </c>
      <c r="L1514" s="33" t="str">
        <f t="shared" ca="1" si="507"/>
        <v>-</v>
      </c>
      <c r="M1514" s="33" t="str">
        <f t="shared" ca="1" si="508"/>
        <v>-</v>
      </c>
      <c r="N1514" s="33" t="str">
        <f t="shared" ca="1" si="509"/>
        <v>-</v>
      </c>
      <c r="O1514" s="33" t="str">
        <f t="shared" ca="1" si="510"/>
        <v>-</v>
      </c>
      <c r="P1514" s="33" t="str">
        <f t="shared" ca="1" si="511"/>
        <v>-</v>
      </c>
      <c r="Q1514" s="33" t="str">
        <f t="shared" ca="1" si="512"/>
        <v>-</v>
      </c>
      <c r="R1514" s="34" t="str">
        <f t="shared" ca="1" si="513"/>
        <v>-</v>
      </c>
      <c r="S1514" s="2">
        <f>IFERROR(MATCH(MASTER!$A1514,'BUMA ALT'!H:H,FALSE),4952)</f>
        <v>4952</v>
      </c>
      <c r="T1514" s="5" t="str">
        <f t="shared" ca="1" si="520"/>
        <v>-</v>
      </c>
      <c r="U1514" s="51" t="str">
        <f t="shared" ca="1" si="521"/>
        <v>-</v>
      </c>
      <c r="V1514" s="51" t="str">
        <f t="shared" ca="1" si="522"/>
        <v>-</v>
      </c>
      <c r="W1514" s="51" t="str">
        <f t="shared" ca="1" si="523"/>
        <v>-</v>
      </c>
      <c r="X1514" s="51" t="str">
        <f t="shared" ca="1" si="524"/>
        <v>-</v>
      </c>
      <c r="Y1514" s="51" t="str">
        <f t="shared" ca="1" si="525"/>
        <v>-</v>
      </c>
      <c r="Z1514" s="51" t="str">
        <f t="shared" ca="1" si="526"/>
        <v>-</v>
      </c>
      <c r="AA1514" s="6" t="str">
        <f t="shared" ca="1" si="527"/>
        <v>-</v>
      </c>
    </row>
    <row r="1515" spans="1:27" x14ac:dyDescent="0.25">
      <c r="A1515" s="9" t="s">
        <v>1953</v>
      </c>
      <c r="B1515" s="10" t="str">
        <f t="shared" si="514"/>
        <v>CLOUD</v>
      </c>
      <c r="C1515" s="2">
        <f>IFERROR(MATCH(MASTER!$A1515,'DJ PUBLISHING'!A:A,FALSE),1393)</f>
        <v>1393</v>
      </c>
      <c r="D1515" s="5" t="str">
        <f t="shared" ca="1" si="515"/>
        <v>-</v>
      </c>
      <c r="E1515" s="6" t="str">
        <f t="shared" ca="1" si="516"/>
        <v>-</v>
      </c>
      <c r="F1515" s="2">
        <f>IFERROR(MATCH(MASTER!$A1515,CLOUD!B:B,FALSE),1965)</f>
        <v>1225</v>
      </c>
      <c r="G1515" s="17">
        <f t="shared" ca="1" si="517"/>
        <v>11577</v>
      </c>
      <c r="H1515" s="18" t="str">
        <f t="shared" ca="1" si="518"/>
        <v>PHENOMENA</v>
      </c>
      <c r="I1515" s="19" t="str">
        <f t="shared" ca="1" si="519"/>
        <v>BRIGANTI</v>
      </c>
      <c r="J1515" s="2">
        <f>IFERROR(MATCH(MASTER!$A1515,'BUMA MAIN'!H:H,FALSE),4952)</f>
        <v>4952</v>
      </c>
      <c r="K1515" s="32" t="str">
        <f t="shared" ca="1" si="506"/>
        <v>-</v>
      </c>
      <c r="L1515" s="33" t="str">
        <f t="shared" ca="1" si="507"/>
        <v>-</v>
      </c>
      <c r="M1515" s="33" t="str">
        <f t="shared" ca="1" si="508"/>
        <v>-</v>
      </c>
      <c r="N1515" s="33" t="str">
        <f t="shared" ca="1" si="509"/>
        <v>-</v>
      </c>
      <c r="O1515" s="33" t="str">
        <f t="shared" ca="1" si="510"/>
        <v>-</v>
      </c>
      <c r="P1515" s="33" t="str">
        <f t="shared" ca="1" si="511"/>
        <v>-</v>
      </c>
      <c r="Q1515" s="33" t="str">
        <f t="shared" ca="1" si="512"/>
        <v>-</v>
      </c>
      <c r="R1515" s="34" t="str">
        <f t="shared" ca="1" si="513"/>
        <v>-</v>
      </c>
      <c r="S1515" s="2">
        <f>IFERROR(MATCH(MASTER!$A1515,'BUMA ALT'!H:H,FALSE),4952)</f>
        <v>4952</v>
      </c>
      <c r="T1515" s="5" t="str">
        <f t="shared" ca="1" si="520"/>
        <v>-</v>
      </c>
      <c r="U1515" s="51" t="str">
        <f t="shared" ca="1" si="521"/>
        <v>-</v>
      </c>
      <c r="V1515" s="51" t="str">
        <f t="shared" ca="1" si="522"/>
        <v>-</v>
      </c>
      <c r="W1515" s="51" t="str">
        <f t="shared" ca="1" si="523"/>
        <v>-</v>
      </c>
      <c r="X1515" s="51" t="str">
        <f t="shared" ca="1" si="524"/>
        <v>-</v>
      </c>
      <c r="Y1515" s="51" t="str">
        <f t="shared" ca="1" si="525"/>
        <v>-</v>
      </c>
      <c r="Z1515" s="51" t="str">
        <f t="shared" ca="1" si="526"/>
        <v>-</v>
      </c>
      <c r="AA1515" s="6" t="str">
        <f t="shared" ca="1" si="527"/>
        <v>-</v>
      </c>
    </row>
    <row r="1516" spans="1:27" x14ac:dyDescent="0.25">
      <c r="A1516" s="9" t="s">
        <v>1954</v>
      </c>
      <c r="B1516" s="10" t="str">
        <f t="shared" si="514"/>
        <v>CLOUD</v>
      </c>
      <c r="C1516" s="2">
        <f>IFERROR(MATCH(MASTER!$A1516,'DJ PUBLISHING'!A:A,FALSE),1393)</f>
        <v>1393</v>
      </c>
      <c r="D1516" s="5" t="str">
        <f t="shared" ca="1" si="515"/>
        <v>-</v>
      </c>
      <c r="E1516" s="6" t="str">
        <f t="shared" ca="1" si="516"/>
        <v>-</v>
      </c>
      <c r="F1516" s="2">
        <f>IFERROR(MATCH(MASTER!$A1516,CLOUD!B:B,FALSE),1965)</f>
        <v>1226</v>
      </c>
      <c r="G1516" s="17">
        <f t="shared" ca="1" si="517"/>
        <v>7300</v>
      </c>
      <c r="H1516" s="18" t="str">
        <f t="shared" ca="1" si="518"/>
        <v>PHREAKERZ</v>
      </c>
      <c r="I1516" s="19" t="str">
        <f t="shared" ca="1" si="519"/>
        <v>DROOGER/PECHLER/ZWAN VAN DER</v>
      </c>
      <c r="J1516" s="2">
        <f>IFERROR(MATCH(MASTER!$A1516,'BUMA MAIN'!H:H,FALSE),4952)</f>
        <v>4952</v>
      </c>
      <c r="K1516" s="32" t="str">
        <f t="shared" ca="1" si="506"/>
        <v>-</v>
      </c>
      <c r="L1516" s="33" t="str">
        <f t="shared" ca="1" si="507"/>
        <v>-</v>
      </c>
      <c r="M1516" s="33" t="str">
        <f t="shared" ca="1" si="508"/>
        <v>-</v>
      </c>
      <c r="N1516" s="33" t="str">
        <f t="shared" ca="1" si="509"/>
        <v>-</v>
      </c>
      <c r="O1516" s="33" t="str">
        <f t="shared" ca="1" si="510"/>
        <v>-</v>
      </c>
      <c r="P1516" s="33" t="str">
        <f t="shared" ca="1" si="511"/>
        <v>-</v>
      </c>
      <c r="Q1516" s="33" t="str">
        <f t="shared" ca="1" si="512"/>
        <v>-</v>
      </c>
      <c r="R1516" s="34" t="str">
        <f t="shared" ca="1" si="513"/>
        <v>-</v>
      </c>
      <c r="S1516" s="2">
        <f>IFERROR(MATCH(MASTER!$A1516,'BUMA ALT'!H:H,FALSE),4952)</f>
        <v>4952</v>
      </c>
      <c r="T1516" s="5" t="str">
        <f t="shared" ca="1" si="520"/>
        <v>-</v>
      </c>
      <c r="U1516" s="51" t="str">
        <f t="shared" ca="1" si="521"/>
        <v>-</v>
      </c>
      <c r="V1516" s="51" t="str">
        <f t="shared" ca="1" si="522"/>
        <v>-</v>
      </c>
      <c r="W1516" s="51" t="str">
        <f t="shared" ca="1" si="523"/>
        <v>-</v>
      </c>
      <c r="X1516" s="51" t="str">
        <f t="shared" ca="1" si="524"/>
        <v>-</v>
      </c>
      <c r="Y1516" s="51" t="str">
        <f t="shared" ca="1" si="525"/>
        <v>-</v>
      </c>
      <c r="Z1516" s="51" t="str">
        <f t="shared" ca="1" si="526"/>
        <v>-</v>
      </c>
      <c r="AA1516" s="6" t="str">
        <f t="shared" ca="1" si="527"/>
        <v>-</v>
      </c>
    </row>
    <row r="1517" spans="1:27" x14ac:dyDescent="0.25">
      <c r="A1517" s="9" t="s">
        <v>1956</v>
      </c>
      <c r="B1517" s="10" t="str">
        <f t="shared" si="514"/>
        <v>CLOUD</v>
      </c>
      <c r="C1517" s="2">
        <f>IFERROR(MATCH(MASTER!$A1517,'DJ PUBLISHING'!A:A,FALSE),1393)</f>
        <v>1393</v>
      </c>
      <c r="D1517" s="5" t="str">
        <f t="shared" ca="1" si="515"/>
        <v>-</v>
      </c>
      <c r="E1517" s="6" t="str">
        <f t="shared" ca="1" si="516"/>
        <v>-</v>
      </c>
      <c r="F1517" s="2">
        <f>IFERROR(MATCH(MASTER!$A1517,CLOUD!B:B,FALSE),1965)</f>
        <v>1227</v>
      </c>
      <c r="G1517" s="17">
        <f t="shared" ca="1" si="517"/>
        <v>60206</v>
      </c>
      <c r="H1517" s="18" t="str">
        <f t="shared" ca="1" si="518"/>
        <v>PHRENOLOGY</v>
      </c>
      <c r="I1517" s="19" t="str">
        <f t="shared" ca="1" si="519"/>
        <v>GONZALEZ/SOLJAN</v>
      </c>
      <c r="J1517" s="2">
        <f>IFERROR(MATCH(MASTER!$A1517,'BUMA MAIN'!H:H,FALSE),4952)</f>
        <v>4952</v>
      </c>
      <c r="K1517" s="32" t="str">
        <f t="shared" ca="1" si="506"/>
        <v>-</v>
      </c>
      <c r="L1517" s="33" t="str">
        <f t="shared" ca="1" si="507"/>
        <v>-</v>
      </c>
      <c r="M1517" s="33" t="str">
        <f t="shared" ca="1" si="508"/>
        <v>-</v>
      </c>
      <c r="N1517" s="33" t="str">
        <f t="shared" ca="1" si="509"/>
        <v>-</v>
      </c>
      <c r="O1517" s="33" t="str">
        <f t="shared" ca="1" si="510"/>
        <v>-</v>
      </c>
      <c r="P1517" s="33" t="str">
        <f t="shared" ca="1" si="511"/>
        <v>-</v>
      </c>
      <c r="Q1517" s="33" t="str">
        <f t="shared" ca="1" si="512"/>
        <v>-</v>
      </c>
      <c r="R1517" s="34" t="str">
        <f t="shared" ca="1" si="513"/>
        <v>-</v>
      </c>
      <c r="S1517" s="2">
        <f>IFERROR(MATCH(MASTER!$A1517,'BUMA ALT'!H:H,FALSE),4952)</f>
        <v>4952</v>
      </c>
      <c r="T1517" s="5" t="str">
        <f t="shared" ca="1" si="520"/>
        <v>-</v>
      </c>
      <c r="U1517" s="51" t="str">
        <f t="shared" ca="1" si="521"/>
        <v>-</v>
      </c>
      <c r="V1517" s="51" t="str">
        <f t="shared" ca="1" si="522"/>
        <v>-</v>
      </c>
      <c r="W1517" s="51" t="str">
        <f t="shared" ca="1" si="523"/>
        <v>-</v>
      </c>
      <c r="X1517" s="51" t="str">
        <f t="shared" ca="1" si="524"/>
        <v>-</v>
      </c>
      <c r="Y1517" s="51" t="str">
        <f t="shared" ca="1" si="525"/>
        <v>-</v>
      </c>
      <c r="Z1517" s="51" t="str">
        <f t="shared" ca="1" si="526"/>
        <v>-</v>
      </c>
      <c r="AA1517" s="6" t="str">
        <f t="shared" ca="1" si="527"/>
        <v>-</v>
      </c>
    </row>
    <row r="1518" spans="1:27" x14ac:dyDescent="0.25">
      <c r="A1518" s="9" t="s">
        <v>456</v>
      </c>
      <c r="B1518" s="10" t="str">
        <f t="shared" si="514"/>
        <v>CLOUD, BUMA MAIN</v>
      </c>
      <c r="C1518" s="2">
        <f>IFERROR(MATCH(MASTER!$A1518,'DJ PUBLISHING'!A:A,FALSE),1393)</f>
        <v>1393</v>
      </c>
      <c r="D1518" s="5" t="str">
        <f t="shared" ca="1" si="515"/>
        <v>-</v>
      </c>
      <c r="E1518" s="6" t="str">
        <f t="shared" ca="1" si="516"/>
        <v>-</v>
      </c>
      <c r="F1518" s="2">
        <f>IFERROR(MATCH(MASTER!$A1518,CLOUD!B:B,FALSE),1965)</f>
        <v>1228</v>
      </c>
      <c r="G1518" s="17">
        <f t="shared" ca="1" si="517"/>
        <v>459583</v>
      </c>
      <c r="H1518" s="18" t="str">
        <f t="shared" ca="1" si="518"/>
        <v>PIECE OF SHIFT!</v>
      </c>
      <c r="I1518" s="19" t="str">
        <f t="shared" ca="1" si="519"/>
        <v>CAPRI/SOPRANO</v>
      </c>
      <c r="J1518" s="2">
        <f>IFERROR(MATCH(MASTER!$A1518,'BUMA MAIN'!H:H,FALSE),4952)</f>
        <v>475</v>
      </c>
      <c r="K1518" s="32" t="str">
        <f t="shared" ca="1" si="506"/>
        <v>PIECE OF SHIFT!</v>
      </c>
      <c r="L1518" s="33">
        <f t="shared" ca="1" si="507"/>
        <v>1351244</v>
      </c>
      <c r="M1518" s="33" t="str">
        <f t="shared" ca="1" si="508"/>
        <v>I-002289736-3</v>
      </c>
      <c r="N1518" s="33">
        <f t="shared" ca="1" si="509"/>
        <v>472380650</v>
      </c>
      <c r="O1518" s="33" t="str">
        <f t="shared" ca="1" si="510"/>
        <v>DJ PUBLISHING</v>
      </c>
      <c r="P1518" s="33">
        <f t="shared" ca="1" si="511"/>
        <v>11549687</v>
      </c>
      <c r="Q1518" s="33">
        <f t="shared" ca="1" si="512"/>
        <v>42290</v>
      </c>
      <c r="R1518" s="34" t="str">
        <f t="shared" ca="1" si="513"/>
        <v>W-010463826</v>
      </c>
      <c r="S1518" s="2">
        <f>IFERROR(MATCH(MASTER!$A1518,'BUMA ALT'!H:H,FALSE),4952)</f>
        <v>4952</v>
      </c>
      <c r="T1518" s="5" t="str">
        <f t="shared" ca="1" si="520"/>
        <v>-</v>
      </c>
      <c r="U1518" s="51" t="str">
        <f t="shared" ca="1" si="521"/>
        <v>-</v>
      </c>
      <c r="V1518" s="51" t="str">
        <f t="shared" ca="1" si="522"/>
        <v>-</v>
      </c>
      <c r="W1518" s="51" t="str">
        <f t="shared" ca="1" si="523"/>
        <v>-</v>
      </c>
      <c r="X1518" s="51" t="str">
        <f t="shared" ca="1" si="524"/>
        <v>-</v>
      </c>
      <c r="Y1518" s="51" t="str">
        <f t="shared" ca="1" si="525"/>
        <v>-</v>
      </c>
      <c r="Z1518" s="51" t="str">
        <f t="shared" ca="1" si="526"/>
        <v>-</v>
      </c>
      <c r="AA1518" s="6" t="str">
        <f t="shared" ca="1" si="527"/>
        <v>-</v>
      </c>
    </row>
    <row r="1519" spans="1:27" x14ac:dyDescent="0.25">
      <c r="A1519" s="9" t="s">
        <v>3411</v>
      </c>
      <c r="B1519" s="10" t="str">
        <f t="shared" si="514"/>
        <v>BUMA ALT</v>
      </c>
      <c r="C1519" s="2">
        <f>IFERROR(MATCH(MASTER!$A1519,'DJ PUBLISHING'!A:A,FALSE),1393)</f>
        <v>1393</v>
      </c>
      <c r="D1519" s="5" t="str">
        <f t="shared" ca="1" si="515"/>
        <v>-</v>
      </c>
      <c r="E1519" s="6" t="str">
        <f t="shared" ca="1" si="516"/>
        <v>-</v>
      </c>
      <c r="F1519" s="2">
        <f>IFERROR(MATCH(MASTER!$A1519,CLOUD!B:B,FALSE),1965)</f>
        <v>1965</v>
      </c>
      <c r="G1519" s="17" t="str">
        <f t="shared" ca="1" si="517"/>
        <v>-</v>
      </c>
      <c r="H1519" s="18" t="str">
        <f t="shared" ca="1" si="518"/>
        <v>-</v>
      </c>
      <c r="I1519" s="19" t="str">
        <f t="shared" ca="1" si="519"/>
        <v>-</v>
      </c>
      <c r="J1519" s="2">
        <f>IFERROR(MATCH(MASTER!$A1519,'BUMA MAIN'!H:H,FALSE),4952)</f>
        <v>4952</v>
      </c>
      <c r="K1519" s="32" t="str">
        <f t="shared" ca="1" si="506"/>
        <v>-</v>
      </c>
      <c r="L1519" s="33" t="str">
        <f t="shared" ca="1" si="507"/>
        <v>-</v>
      </c>
      <c r="M1519" s="33" t="str">
        <f t="shared" ca="1" si="508"/>
        <v>-</v>
      </c>
      <c r="N1519" s="33" t="str">
        <f t="shared" ca="1" si="509"/>
        <v>-</v>
      </c>
      <c r="O1519" s="33" t="str">
        <f t="shared" ca="1" si="510"/>
        <v>-</v>
      </c>
      <c r="P1519" s="33" t="str">
        <f t="shared" ca="1" si="511"/>
        <v>-</v>
      </c>
      <c r="Q1519" s="33" t="str">
        <f t="shared" ca="1" si="512"/>
        <v>-</v>
      </c>
      <c r="R1519" s="34" t="str">
        <f t="shared" ca="1" si="513"/>
        <v>-</v>
      </c>
      <c r="S1519" s="2">
        <f>IFERROR(MATCH(MASTER!$A1519,'BUMA ALT'!H:H,FALSE),4952)</f>
        <v>1890</v>
      </c>
      <c r="T1519" s="5" t="str">
        <f t="shared" ca="1" si="520"/>
        <v>PIECE OF SHIFT! (EXTENDED MIX)</v>
      </c>
      <c r="U1519" s="51">
        <f t="shared" ca="1" si="521"/>
        <v>1351244</v>
      </c>
      <c r="V1519" s="51" t="str">
        <f t="shared" ca="1" si="522"/>
        <v>I-002289736-3</v>
      </c>
      <c r="W1519" s="51">
        <f t="shared" ca="1" si="523"/>
        <v>472380650</v>
      </c>
      <c r="X1519" s="51" t="str">
        <f t="shared" ca="1" si="524"/>
        <v>DJ PUBLISHING</v>
      </c>
      <c r="Y1519" s="51">
        <f t="shared" ca="1" si="525"/>
        <v>11602746</v>
      </c>
      <c r="Z1519" s="51">
        <f t="shared" ca="1" si="526"/>
        <v>42976</v>
      </c>
      <c r="AA1519" s="6" t="str">
        <f t="shared" ca="1" si="527"/>
        <v>W-014695220</v>
      </c>
    </row>
    <row r="1520" spans="1:27" x14ac:dyDescent="0.25">
      <c r="A1520" s="9" t="s">
        <v>442</v>
      </c>
      <c r="B1520" s="10" t="str">
        <f t="shared" si="514"/>
        <v>CLOUD, BUMA MAIN</v>
      </c>
      <c r="C1520" s="2">
        <f>IFERROR(MATCH(MASTER!$A1520,'DJ PUBLISHING'!A:A,FALSE),1393)</f>
        <v>1393</v>
      </c>
      <c r="D1520" s="5" t="str">
        <f t="shared" ca="1" si="515"/>
        <v>-</v>
      </c>
      <c r="E1520" s="6" t="str">
        <f t="shared" ca="1" si="516"/>
        <v>-</v>
      </c>
      <c r="F1520" s="2">
        <f>IFERROR(MATCH(MASTER!$A1520,CLOUD!B:B,FALSE),1965)</f>
        <v>1229</v>
      </c>
      <c r="G1520" s="17">
        <f t="shared" ca="1" si="517"/>
        <v>388236</v>
      </c>
      <c r="H1520" s="18" t="str">
        <f t="shared" ca="1" si="518"/>
        <v>PINK MONDAY</v>
      </c>
      <c r="I1520" s="19" t="str">
        <f t="shared" ca="1" si="519"/>
        <v>KROUWEL</v>
      </c>
      <c r="J1520" s="2">
        <f>IFERROR(MATCH(MASTER!$A1520,'BUMA MAIN'!H:H,FALSE),4952)</f>
        <v>461</v>
      </c>
      <c r="K1520" s="32" t="str">
        <f t="shared" ca="1" si="506"/>
        <v>PINK MONDAY</v>
      </c>
      <c r="L1520" s="33">
        <f t="shared" ca="1" si="507"/>
        <v>1351244</v>
      </c>
      <c r="M1520" s="33" t="str">
        <f t="shared" ca="1" si="508"/>
        <v>I-002289736-3</v>
      </c>
      <c r="N1520" s="33">
        <f t="shared" ca="1" si="509"/>
        <v>472380650</v>
      </c>
      <c r="O1520" s="33" t="str">
        <f t="shared" ca="1" si="510"/>
        <v>DJ PUBLISHING</v>
      </c>
      <c r="P1520" s="33">
        <f t="shared" ca="1" si="511"/>
        <v>11549687</v>
      </c>
      <c r="Q1520" s="33">
        <f t="shared" ca="1" si="512"/>
        <v>42290</v>
      </c>
      <c r="R1520" s="34" t="str">
        <f t="shared" ca="1" si="513"/>
        <v>W-010463812</v>
      </c>
      <c r="S1520" s="2">
        <f>IFERROR(MATCH(MASTER!$A1520,'BUMA ALT'!H:H,FALSE),4952)</f>
        <v>4952</v>
      </c>
      <c r="T1520" s="5" t="str">
        <f t="shared" ca="1" si="520"/>
        <v>-</v>
      </c>
      <c r="U1520" s="51" t="str">
        <f t="shared" ca="1" si="521"/>
        <v>-</v>
      </c>
      <c r="V1520" s="51" t="str">
        <f t="shared" ca="1" si="522"/>
        <v>-</v>
      </c>
      <c r="W1520" s="51" t="str">
        <f t="shared" ca="1" si="523"/>
        <v>-</v>
      </c>
      <c r="X1520" s="51" t="str">
        <f t="shared" ca="1" si="524"/>
        <v>-</v>
      </c>
      <c r="Y1520" s="51" t="str">
        <f t="shared" ca="1" si="525"/>
        <v>-</v>
      </c>
      <c r="Z1520" s="51" t="str">
        <f t="shared" ca="1" si="526"/>
        <v>-</v>
      </c>
      <c r="AA1520" s="6" t="str">
        <f t="shared" ca="1" si="527"/>
        <v>-</v>
      </c>
    </row>
    <row r="1521" spans="1:27" x14ac:dyDescent="0.25">
      <c r="A1521" s="9" t="s">
        <v>1957</v>
      </c>
      <c r="B1521" s="10" t="str">
        <f t="shared" si="514"/>
        <v>CLOUD</v>
      </c>
      <c r="C1521" s="2">
        <f>IFERROR(MATCH(MASTER!$A1521,'DJ PUBLISHING'!A:A,FALSE),1393)</f>
        <v>1393</v>
      </c>
      <c r="D1521" s="5" t="str">
        <f t="shared" ca="1" si="515"/>
        <v>-</v>
      </c>
      <c r="E1521" s="6" t="str">
        <f t="shared" ca="1" si="516"/>
        <v>-</v>
      </c>
      <c r="F1521" s="2">
        <f>IFERROR(MATCH(MASTER!$A1521,CLOUD!B:B,FALSE),1965)</f>
        <v>1230</v>
      </c>
      <c r="G1521" s="17">
        <f t="shared" ca="1" si="517"/>
        <v>80093</v>
      </c>
      <c r="H1521" s="18" t="str">
        <f t="shared" ca="1" si="518"/>
        <v>PITCH BLACK</v>
      </c>
      <c r="I1521" s="19" t="str">
        <f t="shared" ca="1" si="519"/>
        <v>ELKABAS</v>
      </c>
      <c r="J1521" s="2">
        <f>IFERROR(MATCH(MASTER!$A1521,'BUMA MAIN'!H:H,FALSE),4952)</f>
        <v>4952</v>
      </c>
      <c r="K1521" s="32" t="str">
        <f t="shared" ca="1" si="506"/>
        <v>-</v>
      </c>
      <c r="L1521" s="33" t="str">
        <f t="shared" ca="1" si="507"/>
        <v>-</v>
      </c>
      <c r="M1521" s="33" t="str">
        <f t="shared" ca="1" si="508"/>
        <v>-</v>
      </c>
      <c r="N1521" s="33" t="str">
        <f t="shared" ca="1" si="509"/>
        <v>-</v>
      </c>
      <c r="O1521" s="33" t="str">
        <f t="shared" ca="1" si="510"/>
        <v>-</v>
      </c>
      <c r="P1521" s="33" t="str">
        <f t="shared" ca="1" si="511"/>
        <v>-</v>
      </c>
      <c r="Q1521" s="33" t="str">
        <f t="shared" ca="1" si="512"/>
        <v>-</v>
      </c>
      <c r="R1521" s="34" t="str">
        <f t="shared" ca="1" si="513"/>
        <v>-</v>
      </c>
      <c r="S1521" s="2">
        <f>IFERROR(MATCH(MASTER!$A1521,'BUMA ALT'!H:H,FALSE),4952)</f>
        <v>4952</v>
      </c>
      <c r="T1521" s="5" t="str">
        <f t="shared" ca="1" si="520"/>
        <v>-</v>
      </c>
      <c r="U1521" s="51" t="str">
        <f t="shared" ca="1" si="521"/>
        <v>-</v>
      </c>
      <c r="V1521" s="51" t="str">
        <f t="shared" ca="1" si="522"/>
        <v>-</v>
      </c>
      <c r="W1521" s="51" t="str">
        <f t="shared" ca="1" si="523"/>
        <v>-</v>
      </c>
      <c r="X1521" s="51" t="str">
        <f t="shared" ca="1" si="524"/>
        <v>-</v>
      </c>
      <c r="Y1521" s="51" t="str">
        <f t="shared" ca="1" si="525"/>
        <v>-</v>
      </c>
      <c r="Z1521" s="51" t="str">
        <f t="shared" ca="1" si="526"/>
        <v>-</v>
      </c>
      <c r="AA1521" s="6" t="str">
        <f t="shared" ca="1" si="527"/>
        <v>-</v>
      </c>
    </row>
    <row r="1522" spans="1:27" x14ac:dyDescent="0.25">
      <c r="A1522" s="9" t="s">
        <v>2643</v>
      </c>
      <c r="B1522" s="10" t="str">
        <f t="shared" si="514"/>
        <v>DJ PUBLISHING</v>
      </c>
      <c r="C1522" s="2">
        <f>IFERROR(MATCH(MASTER!$A1522,'DJ PUBLISHING'!A:A,FALSE),1393)</f>
        <v>1335</v>
      </c>
      <c r="D1522" s="5" t="str">
        <f t="shared" ca="1" si="515"/>
        <v>PITCH BLACK (OFFICAL BLACK 2011 ANTHEM)</v>
      </c>
      <c r="E1522" s="6" t="str">
        <f t="shared" ca="1" si="516"/>
        <v>SPECIAL</v>
      </c>
      <c r="F1522" s="2">
        <f>IFERROR(MATCH(MASTER!$A1522,CLOUD!B:B,FALSE),1965)</f>
        <v>1965</v>
      </c>
      <c r="G1522" s="17" t="str">
        <f t="shared" ca="1" si="517"/>
        <v>-</v>
      </c>
      <c r="H1522" s="18" t="str">
        <f t="shared" ca="1" si="518"/>
        <v>-</v>
      </c>
      <c r="I1522" s="19" t="str">
        <f t="shared" ca="1" si="519"/>
        <v>-</v>
      </c>
      <c r="J1522" s="2">
        <f>IFERROR(MATCH(MASTER!$A1522,'BUMA MAIN'!H:H,FALSE),4952)</f>
        <v>4952</v>
      </c>
      <c r="K1522" s="32" t="str">
        <f t="shared" ca="1" si="506"/>
        <v>-</v>
      </c>
      <c r="L1522" s="33" t="str">
        <f t="shared" ca="1" si="507"/>
        <v>-</v>
      </c>
      <c r="M1522" s="33" t="str">
        <f t="shared" ca="1" si="508"/>
        <v>-</v>
      </c>
      <c r="N1522" s="33" t="str">
        <f t="shared" ca="1" si="509"/>
        <v>-</v>
      </c>
      <c r="O1522" s="33" t="str">
        <f t="shared" ca="1" si="510"/>
        <v>-</v>
      </c>
      <c r="P1522" s="33" t="str">
        <f t="shared" ca="1" si="511"/>
        <v>-</v>
      </c>
      <c r="Q1522" s="33" t="str">
        <f t="shared" ca="1" si="512"/>
        <v>-</v>
      </c>
      <c r="R1522" s="34" t="str">
        <f t="shared" ca="1" si="513"/>
        <v>-</v>
      </c>
      <c r="S1522" s="2">
        <f>IFERROR(MATCH(MASTER!$A1522,'BUMA ALT'!H:H,FALSE),4952)</f>
        <v>4952</v>
      </c>
      <c r="T1522" s="5" t="str">
        <f t="shared" ca="1" si="520"/>
        <v>-</v>
      </c>
      <c r="U1522" s="51" t="str">
        <f t="shared" ca="1" si="521"/>
        <v>-</v>
      </c>
      <c r="V1522" s="51" t="str">
        <f t="shared" ca="1" si="522"/>
        <v>-</v>
      </c>
      <c r="W1522" s="51" t="str">
        <f t="shared" ca="1" si="523"/>
        <v>-</v>
      </c>
      <c r="X1522" s="51" t="str">
        <f t="shared" ca="1" si="524"/>
        <v>-</v>
      </c>
      <c r="Y1522" s="51" t="str">
        <f t="shared" ca="1" si="525"/>
        <v>-</v>
      </c>
      <c r="Z1522" s="51" t="str">
        <f t="shared" ca="1" si="526"/>
        <v>-</v>
      </c>
      <c r="AA1522" s="6" t="str">
        <f t="shared" ca="1" si="527"/>
        <v>-</v>
      </c>
    </row>
    <row r="1523" spans="1:27" x14ac:dyDescent="0.25">
      <c r="A1523" s="9" t="s">
        <v>2644</v>
      </c>
      <c r="B1523" s="10" t="str">
        <f t="shared" si="514"/>
        <v>DJ PUBLISHING</v>
      </c>
      <c r="C1523" s="2">
        <f>IFERROR(MATCH(MASTER!$A1523,'DJ PUBLISHING'!A:A,FALSE),1393)</f>
        <v>547</v>
      </c>
      <c r="D1523" s="5" t="str">
        <f t="shared" ca="1" si="515"/>
        <v>PLAN TO DIE</v>
      </c>
      <c r="E1523" s="6" t="str">
        <f t="shared" ca="1" si="516"/>
        <v>Scantraxx Silver</v>
      </c>
      <c r="F1523" s="2">
        <f>IFERROR(MATCH(MASTER!$A1523,CLOUD!B:B,FALSE),1965)</f>
        <v>1965</v>
      </c>
      <c r="G1523" s="17" t="str">
        <f t="shared" ca="1" si="517"/>
        <v>-</v>
      </c>
      <c r="H1523" s="18" t="str">
        <f t="shared" ca="1" si="518"/>
        <v>-</v>
      </c>
      <c r="I1523" s="19" t="str">
        <f t="shared" ca="1" si="519"/>
        <v>-</v>
      </c>
      <c r="J1523" s="2">
        <f>IFERROR(MATCH(MASTER!$A1523,'BUMA MAIN'!H:H,FALSE),4952)</f>
        <v>4952</v>
      </c>
      <c r="K1523" s="32" t="str">
        <f t="shared" ca="1" si="506"/>
        <v>-</v>
      </c>
      <c r="L1523" s="33" t="str">
        <f t="shared" ca="1" si="507"/>
        <v>-</v>
      </c>
      <c r="M1523" s="33" t="str">
        <f t="shared" ca="1" si="508"/>
        <v>-</v>
      </c>
      <c r="N1523" s="33" t="str">
        <f t="shared" ca="1" si="509"/>
        <v>-</v>
      </c>
      <c r="O1523" s="33" t="str">
        <f t="shared" ca="1" si="510"/>
        <v>-</v>
      </c>
      <c r="P1523" s="33" t="str">
        <f t="shared" ca="1" si="511"/>
        <v>-</v>
      </c>
      <c r="Q1523" s="33" t="str">
        <f t="shared" ca="1" si="512"/>
        <v>-</v>
      </c>
      <c r="R1523" s="34" t="str">
        <f t="shared" ca="1" si="513"/>
        <v>-</v>
      </c>
      <c r="S1523" s="2">
        <f>IFERROR(MATCH(MASTER!$A1523,'BUMA ALT'!H:H,FALSE),4952)</f>
        <v>4952</v>
      </c>
      <c r="T1523" s="5" t="str">
        <f t="shared" ca="1" si="520"/>
        <v>-</v>
      </c>
      <c r="U1523" s="51" t="str">
        <f t="shared" ca="1" si="521"/>
        <v>-</v>
      </c>
      <c r="V1523" s="51" t="str">
        <f t="shared" ca="1" si="522"/>
        <v>-</v>
      </c>
      <c r="W1523" s="51" t="str">
        <f t="shared" ca="1" si="523"/>
        <v>-</v>
      </c>
      <c r="X1523" s="51" t="str">
        <f t="shared" ca="1" si="524"/>
        <v>-</v>
      </c>
      <c r="Y1523" s="51" t="str">
        <f t="shared" ca="1" si="525"/>
        <v>-</v>
      </c>
      <c r="Z1523" s="51" t="str">
        <f t="shared" ca="1" si="526"/>
        <v>-</v>
      </c>
      <c r="AA1523" s="6" t="str">
        <f t="shared" ca="1" si="527"/>
        <v>-</v>
      </c>
    </row>
    <row r="1524" spans="1:27" x14ac:dyDescent="0.25">
      <c r="A1524" s="9" t="s">
        <v>4148</v>
      </c>
      <c r="B1524" s="10" t="str">
        <f t="shared" si="514"/>
        <v>DJ PUBLISHING</v>
      </c>
      <c r="C1524" s="2">
        <f>IFERROR(MATCH(MASTER!$A1524,'DJ PUBLISHING'!A:A,FALSE),1393)</f>
        <v>303</v>
      </c>
      <c r="D1524" s="5" t="str">
        <f t="shared" ca="1" si="515"/>
        <v>PLANET 10</v>
      </c>
      <c r="E1524" s="6" t="str">
        <f t="shared" ca="1" si="516"/>
        <v>Scantraxx</v>
      </c>
      <c r="F1524" s="2">
        <f>IFERROR(MATCH(MASTER!$A1524,CLOUD!B:B,FALSE),1965)</f>
        <v>1965</v>
      </c>
      <c r="G1524" s="17" t="str">
        <f t="shared" ca="1" si="517"/>
        <v>-</v>
      </c>
      <c r="H1524" s="18" t="str">
        <f t="shared" ca="1" si="518"/>
        <v>-</v>
      </c>
      <c r="I1524" s="19" t="str">
        <f t="shared" ca="1" si="519"/>
        <v>-</v>
      </c>
      <c r="J1524" s="2">
        <f>IFERROR(MATCH(MASTER!$A1524,'BUMA MAIN'!H:H,FALSE),4952)</f>
        <v>4952</v>
      </c>
      <c r="K1524" s="32" t="str">
        <f t="shared" ca="1" si="506"/>
        <v>-</v>
      </c>
      <c r="L1524" s="33" t="str">
        <f t="shared" ca="1" si="507"/>
        <v>-</v>
      </c>
      <c r="M1524" s="33" t="str">
        <f t="shared" ca="1" si="508"/>
        <v>-</v>
      </c>
      <c r="N1524" s="33" t="str">
        <f t="shared" ca="1" si="509"/>
        <v>-</v>
      </c>
      <c r="O1524" s="33" t="str">
        <f t="shared" ca="1" si="510"/>
        <v>-</v>
      </c>
      <c r="P1524" s="33" t="str">
        <f t="shared" ca="1" si="511"/>
        <v>-</v>
      </c>
      <c r="Q1524" s="33" t="str">
        <f t="shared" ca="1" si="512"/>
        <v>-</v>
      </c>
      <c r="R1524" s="34" t="str">
        <f t="shared" ca="1" si="513"/>
        <v>-</v>
      </c>
      <c r="S1524" s="2">
        <f>IFERROR(MATCH(MASTER!$A1524,'BUMA ALT'!H:H,FALSE),4952)</f>
        <v>4952</v>
      </c>
      <c r="T1524" s="5" t="str">
        <f t="shared" ca="1" si="520"/>
        <v>-</v>
      </c>
      <c r="U1524" s="51" t="str">
        <f t="shared" ca="1" si="521"/>
        <v>-</v>
      </c>
      <c r="V1524" s="51" t="str">
        <f t="shared" ca="1" si="522"/>
        <v>-</v>
      </c>
      <c r="W1524" s="51" t="str">
        <f t="shared" ca="1" si="523"/>
        <v>-</v>
      </c>
      <c r="X1524" s="51" t="str">
        <f t="shared" ca="1" si="524"/>
        <v>-</v>
      </c>
      <c r="Y1524" s="51" t="str">
        <f t="shared" ca="1" si="525"/>
        <v>-</v>
      </c>
      <c r="Z1524" s="51" t="str">
        <f t="shared" ca="1" si="526"/>
        <v>-</v>
      </c>
      <c r="AA1524" s="6" t="str">
        <f t="shared" ca="1" si="527"/>
        <v>-</v>
      </c>
    </row>
    <row r="1525" spans="1:27" x14ac:dyDescent="0.25">
      <c r="A1525" s="9" t="s">
        <v>837</v>
      </c>
      <c r="B1525" s="10" t="str">
        <f t="shared" si="514"/>
        <v>CLOUD, BUMA MAIN</v>
      </c>
      <c r="C1525" s="2">
        <f>IFERROR(MATCH(MASTER!$A1525,'DJ PUBLISHING'!A:A,FALSE),1393)</f>
        <v>1393</v>
      </c>
      <c r="D1525" s="5" t="str">
        <f t="shared" ca="1" si="515"/>
        <v>-</v>
      </c>
      <c r="E1525" s="6" t="str">
        <f t="shared" ca="1" si="516"/>
        <v>-</v>
      </c>
      <c r="F1525" s="2">
        <f>IFERROR(MATCH(MASTER!$A1525,CLOUD!B:B,FALSE),1965)</f>
        <v>1231</v>
      </c>
      <c r="G1525" s="17">
        <f t="shared" ca="1" si="517"/>
        <v>626265</v>
      </c>
      <c r="H1525" s="18" t="str">
        <f t="shared" ca="1" si="518"/>
        <v>PLANET 10 (OFFICIAL INDICATOR 2018 ANTHEM)</v>
      </c>
      <c r="I1525" s="19" t="str">
        <f t="shared" ca="1" si="519"/>
        <v>HECTORS</v>
      </c>
      <c r="J1525" s="2">
        <f>IFERROR(MATCH(MASTER!$A1525,'BUMA MAIN'!H:H,FALSE),4952)</f>
        <v>858</v>
      </c>
      <c r="K1525" s="32" t="str">
        <f t="shared" ca="1" si="506"/>
        <v>PLANET 10 (OFFICIAL INDICATOR 2018 ANTHEM)</v>
      </c>
      <c r="L1525" s="33">
        <f t="shared" ca="1" si="507"/>
        <v>1351244</v>
      </c>
      <c r="M1525" s="33" t="str">
        <f t="shared" ca="1" si="508"/>
        <v>I-002289736-3</v>
      </c>
      <c r="N1525" s="33">
        <f t="shared" ca="1" si="509"/>
        <v>472380650</v>
      </c>
      <c r="O1525" s="33" t="str">
        <f t="shared" ca="1" si="510"/>
        <v>DJ PUBLISHING</v>
      </c>
      <c r="P1525" s="33">
        <f t="shared" ca="1" si="511"/>
        <v>11555770</v>
      </c>
      <c r="Q1525" s="33">
        <f t="shared" ca="1" si="512"/>
        <v>42360</v>
      </c>
      <c r="R1525" s="34" t="str">
        <f t="shared" ca="1" si="513"/>
        <v>W-010787065</v>
      </c>
      <c r="S1525" s="2">
        <f>IFERROR(MATCH(MASTER!$A1525,'BUMA ALT'!H:H,FALSE),4952)</f>
        <v>4952</v>
      </c>
      <c r="T1525" s="5" t="str">
        <f t="shared" ca="1" si="520"/>
        <v>-</v>
      </c>
      <c r="U1525" s="51" t="str">
        <f t="shared" ca="1" si="521"/>
        <v>-</v>
      </c>
      <c r="V1525" s="51" t="str">
        <f t="shared" ca="1" si="522"/>
        <v>-</v>
      </c>
      <c r="W1525" s="51" t="str">
        <f t="shared" ca="1" si="523"/>
        <v>-</v>
      </c>
      <c r="X1525" s="51" t="str">
        <f t="shared" ca="1" si="524"/>
        <v>-</v>
      </c>
      <c r="Y1525" s="51" t="str">
        <f t="shared" ca="1" si="525"/>
        <v>-</v>
      </c>
      <c r="Z1525" s="51" t="str">
        <f t="shared" ca="1" si="526"/>
        <v>-</v>
      </c>
      <c r="AA1525" s="6" t="str">
        <f t="shared" ca="1" si="527"/>
        <v>-</v>
      </c>
    </row>
    <row r="1526" spans="1:27" x14ac:dyDescent="0.25">
      <c r="A1526" s="9" t="s">
        <v>1958</v>
      </c>
      <c r="B1526" s="10" t="str">
        <f t="shared" si="514"/>
        <v>CLOUD</v>
      </c>
      <c r="C1526" s="2">
        <f>IFERROR(MATCH(MASTER!$A1526,'DJ PUBLISHING'!A:A,FALSE),1393)</f>
        <v>1393</v>
      </c>
      <c r="D1526" s="5" t="str">
        <f t="shared" ca="1" si="515"/>
        <v>-</v>
      </c>
      <c r="E1526" s="6" t="str">
        <f t="shared" ca="1" si="516"/>
        <v>-</v>
      </c>
      <c r="F1526" s="2">
        <f>IFERROR(MATCH(MASTER!$A1526,CLOUD!B:B,FALSE),1965)</f>
        <v>1232</v>
      </c>
      <c r="G1526" s="17">
        <f t="shared" ca="1" si="517"/>
        <v>94492</v>
      </c>
      <c r="H1526" s="18" t="str">
        <f t="shared" ca="1" si="518"/>
        <v>PLANNING MY ESCAPE</v>
      </c>
      <c r="I1526" s="19" t="str">
        <f t="shared" ca="1" si="519"/>
        <v>DROOGER</v>
      </c>
      <c r="J1526" s="2">
        <f>IFERROR(MATCH(MASTER!$A1526,'BUMA MAIN'!H:H,FALSE),4952)</f>
        <v>4952</v>
      </c>
      <c r="K1526" s="32" t="str">
        <f t="shared" ca="1" si="506"/>
        <v>-</v>
      </c>
      <c r="L1526" s="33" t="str">
        <f t="shared" ca="1" si="507"/>
        <v>-</v>
      </c>
      <c r="M1526" s="33" t="str">
        <f t="shared" ca="1" si="508"/>
        <v>-</v>
      </c>
      <c r="N1526" s="33" t="str">
        <f t="shared" ca="1" si="509"/>
        <v>-</v>
      </c>
      <c r="O1526" s="33" t="str">
        <f t="shared" ca="1" si="510"/>
        <v>-</v>
      </c>
      <c r="P1526" s="33" t="str">
        <f t="shared" ca="1" si="511"/>
        <v>-</v>
      </c>
      <c r="Q1526" s="33" t="str">
        <f t="shared" ca="1" si="512"/>
        <v>-</v>
      </c>
      <c r="R1526" s="34" t="str">
        <f t="shared" ca="1" si="513"/>
        <v>-</v>
      </c>
      <c r="S1526" s="2">
        <f>IFERROR(MATCH(MASTER!$A1526,'BUMA ALT'!H:H,FALSE),4952)</f>
        <v>4952</v>
      </c>
      <c r="T1526" s="5" t="str">
        <f t="shared" ca="1" si="520"/>
        <v>-</v>
      </c>
      <c r="U1526" s="51" t="str">
        <f t="shared" ca="1" si="521"/>
        <v>-</v>
      </c>
      <c r="V1526" s="51" t="str">
        <f t="shared" ca="1" si="522"/>
        <v>-</v>
      </c>
      <c r="W1526" s="51" t="str">
        <f t="shared" ca="1" si="523"/>
        <v>-</v>
      </c>
      <c r="X1526" s="51" t="str">
        <f t="shared" ca="1" si="524"/>
        <v>-</v>
      </c>
      <c r="Y1526" s="51" t="str">
        <f t="shared" ca="1" si="525"/>
        <v>-</v>
      </c>
      <c r="Z1526" s="51" t="str">
        <f t="shared" ca="1" si="526"/>
        <v>-</v>
      </c>
      <c r="AA1526" s="6" t="str">
        <f t="shared" ca="1" si="527"/>
        <v>-</v>
      </c>
    </row>
    <row r="1527" spans="1:27" x14ac:dyDescent="0.25">
      <c r="A1527" s="9" t="s">
        <v>529</v>
      </c>
      <c r="B1527" s="10" t="str">
        <f t="shared" si="514"/>
        <v>DJ PUBLISHING, CLOUD, BUMA MAIN</v>
      </c>
      <c r="C1527" s="2">
        <f>IFERROR(MATCH(MASTER!$A1527,'DJ PUBLISHING'!A:A,FALSE),1393)</f>
        <v>719</v>
      </c>
      <c r="D1527" s="5" t="str">
        <f t="shared" ca="1" si="515"/>
        <v>PLAY</v>
      </c>
      <c r="E1527" s="6" t="str">
        <f t="shared" ca="1" si="516"/>
        <v>X-BONE</v>
      </c>
      <c r="F1527" s="2">
        <f>IFERROR(MATCH(MASTER!$A1527,CLOUD!B:B,FALSE),1965)</f>
        <v>1233</v>
      </c>
      <c r="G1527" s="17">
        <f t="shared" ca="1" si="517"/>
        <v>461739</v>
      </c>
      <c r="H1527" s="18" t="str">
        <f t="shared" ca="1" si="518"/>
        <v>PLAY</v>
      </c>
      <c r="I1527" s="19" t="str">
        <f t="shared" ca="1" si="519"/>
        <v>BUKIN</v>
      </c>
      <c r="J1527" s="2">
        <f>IFERROR(MATCH(MASTER!$A1527,'BUMA MAIN'!H:H,FALSE),4952)</f>
        <v>548</v>
      </c>
      <c r="K1527" s="32" t="str">
        <f t="shared" ca="1" si="506"/>
        <v>PLAY</v>
      </c>
      <c r="L1527" s="33">
        <f t="shared" ca="1" si="507"/>
        <v>1351244</v>
      </c>
      <c r="M1527" s="33" t="str">
        <f t="shared" ca="1" si="508"/>
        <v>I-002289736-3</v>
      </c>
      <c r="N1527" s="33">
        <f t="shared" ca="1" si="509"/>
        <v>472380650</v>
      </c>
      <c r="O1527" s="33" t="str">
        <f t="shared" ca="1" si="510"/>
        <v>DJ PUBLISHING</v>
      </c>
      <c r="P1527" s="33">
        <f t="shared" ca="1" si="511"/>
        <v>11555158</v>
      </c>
      <c r="Q1527" s="33">
        <f t="shared" ca="1" si="512"/>
        <v>42352</v>
      </c>
      <c r="R1527" s="34" t="str">
        <f t="shared" ca="1" si="513"/>
        <v>W-009064946</v>
      </c>
      <c r="S1527" s="2">
        <f>IFERROR(MATCH(MASTER!$A1527,'BUMA ALT'!H:H,FALSE),4952)</f>
        <v>4952</v>
      </c>
      <c r="T1527" s="5" t="str">
        <f t="shared" ca="1" si="520"/>
        <v>-</v>
      </c>
      <c r="U1527" s="51" t="str">
        <f t="shared" ca="1" si="521"/>
        <v>-</v>
      </c>
      <c r="V1527" s="51" t="str">
        <f t="shared" ca="1" si="522"/>
        <v>-</v>
      </c>
      <c r="W1527" s="51" t="str">
        <f t="shared" ca="1" si="523"/>
        <v>-</v>
      </c>
      <c r="X1527" s="51" t="str">
        <f t="shared" ca="1" si="524"/>
        <v>-</v>
      </c>
      <c r="Y1527" s="51" t="str">
        <f t="shared" ca="1" si="525"/>
        <v>-</v>
      </c>
      <c r="Z1527" s="51" t="str">
        <f t="shared" ca="1" si="526"/>
        <v>-</v>
      </c>
      <c r="AA1527" s="6" t="str">
        <f t="shared" ca="1" si="527"/>
        <v>-</v>
      </c>
    </row>
    <row r="1528" spans="1:27" x14ac:dyDescent="0.25">
      <c r="A1528" s="9" t="s">
        <v>2645</v>
      </c>
      <c r="B1528" s="10" t="str">
        <f t="shared" si="514"/>
        <v>DJ PUBLISHING</v>
      </c>
      <c r="C1528" s="2">
        <f>IFERROR(MATCH(MASTER!$A1528,'DJ PUBLISHING'!A:A,FALSE),1393)</f>
        <v>33</v>
      </c>
      <c r="D1528" s="5" t="str">
        <f t="shared" ca="1" si="515"/>
        <v>PLEASURE</v>
      </c>
      <c r="E1528" s="6" t="str">
        <f t="shared" ca="1" si="516"/>
        <v>Scantraxx</v>
      </c>
      <c r="F1528" s="2">
        <f>IFERROR(MATCH(MASTER!$A1528,CLOUD!B:B,FALSE),1965)</f>
        <v>1965</v>
      </c>
      <c r="G1528" s="17" t="str">
        <f t="shared" ca="1" si="517"/>
        <v>-</v>
      </c>
      <c r="H1528" s="18" t="str">
        <f t="shared" ca="1" si="518"/>
        <v>-</v>
      </c>
      <c r="I1528" s="19" t="str">
        <f t="shared" ca="1" si="519"/>
        <v>-</v>
      </c>
      <c r="J1528" s="2">
        <f>IFERROR(MATCH(MASTER!$A1528,'BUMA MAIN'!H:H,FALSE),4952)</f>
        <v>4952</v>
      </c>
      <c r="K1528" s="32" t="str">
        <f t="shared" ca="1" si="506"/>
        <v>-</v>
      </c>
      <c r="L1528" s="33" t="str">
        <f t="shared" ca="1" si="507"/>
        <v>-</v>
      </c>
      <c r="M1528" s="33" t="str">
        <f t="shared" ca="1" si="508"/>
        <v>-</v>
      </c>
      <c r="N1528" s="33" t="str">
        <f t="shared" ca="1" si="509"/>
        <v>-</v>
      </c>
      <c r="O1528" s="33" t="str">
        <f t="shared" ca="1" si="510"/>
        <v>-</v>
      </c>
      <c r="P1528" s="33" t="str">
        <f t="shared" ca="1" si="511"/>
        <v>-</v>
      </c>
      <c r="Q1528" s="33" t="str">
        <f t="shared" ca="1" si="512"/>
        <v>-</v>
      </c>
      <c r="R1528" s="34" t="str">
        <f t="shared" ca="1" si="513"/>
        <v>-</v>
      </c>
      <c r="S1528" s="2">
        <f>IFERROR(MATCH(MASTER!$A1528,'BUMA ALT'!H:H,FALSE),4952)</f>
        <v>4952</v>
      </c>
      <c r="T1528" s="5" t="str">
        <f t="shared" ca="1" si="520"/>
        <v>-</v>
      </c>
      <c r="U1528" s="51" t="str">
        <f t="shared" ca="1" si="521"/>
        <v>-</v>
      </c>
      <c r="V1528" s="51" t="str">
        <f t="shared" ca="1" si="522"/>
        <v>-</v>
      </c>
      <c r="W1528" s="51" t="str">
        <f t="shared" ca="1" si="523"/>
        <v>-</v>
      </c>
      <c r="X1528" s="51" t="str">
        <f t="shared" ca="1" si="524"/>
        <v>-</v>
      </c>
      <c r="Y1528" s="51" t="str">
        <f t="shared" ca="1" si="525"/>
        <v>-</v>
      </c>
      <c r="Z1528" s="51" t="str">
        <f t="shared" ca="1" si="526"/>
        <v>-</v>
      </c>
      <c r="AA1528" s="6" t="str">
        <f t="shared" ca="1" si="527"/>
        <v>-</v>
      </c>
    </row>
    <row r="1529" spans="1:27" x14ac:dyDescent="0.25">
      <c r="A1529" s="9" t="s">
        <v>167</v>
      </c>
      <c r="B1529" s="10" t="str">
        <f t="shared" si="514"/>
        <v>DJ PUBLISHING, CLOUD, BUMA MAIN</v>
      </c>
      <c r="C1529" s="2">
        <f>IFERROR(MATCH(MASTER!$A1529,'DJ PUBLISHING'!A:A,FALSE),1393)</f>
        <v>1078</v>
      </c>
      <c r="D1529" s="5" t="str">
        <f t="shared" ca="1" si="515"/>
        <v>PLEASURE &amp; PAIN</v>
      </c>
      <c r="E1529" s="6" t="str">
        <f t="shared" ca="1" si="516"/>
        <v>A2 Records</v>
      </c>
      <c r="F1529" s="2">
        <f>IFERROR(MATCH(MASTER!$A1529,CLOUD!B:B,FALSE),1965)</f>
        <v>1234</v>
      </c>
      <c r="G1529" s="17">
        <f t="shared" ca="1" si="517"/>
        <v>120903</v>
      </c>
      <c r="H1529" s="18" t="str">
        <f t="shared" ca="1" si="518"/>
        <v>PLEASURE &amp; PAIN</v>
      </c>
      <c r="I1529" s="19" t="str">
        <f t="shared" ca="1" si="519"/>
        <v>KEISER/STADT VAN DE</v>
      </c>
      <c r="J1529" s="2">
        <f>IFERROR(MATCH(MASTER!$A1529,'BUMA MAIN'!H:H,FALSE),4952)</f>
        <v>187</v>
      </c>
      <c r="K1529" s="32" t="str">
        <f t="shared" ca="1" si="506"/>
        <v>PLEASURE &amp; PAIN</v>
      </c>
      <c r="L1529" s="33">
        <f t="shared" ca="1" si="507"/>
        <v>1351244</v>
      </c>
      <c r="M1529" s="33" t="str">
        <f t="shared" ca="1" si="508"/>
        <v>I-002289736-3</v>
      </c>
      <c r="N1529" s="33">
        <f t="shared" ca="1" si="509"/>
        <v>472380650</v>
      </c>
      <c r="O1529" s="33" t="str">
        <f t="shared" ca="1" si="510"/>
        <v>DJ PUBLISHING</v>
      </c>
      <c r="P1529" s="33">
        <f t="shared" ca="1" si="511"/>
        <v>4801076</v>
      </c>
      <c r="Q1529" s="33">
        <f t="shared" ca="1" si="512"/>
        <v>38832</v>
      </c>
      <c r="R1529" s="34" t="str">
        <f t="shared" ca="1" si="513"/>
        <v>W-004448921</v>
      </c>
      <c r="S1529" s="2">
        <f>IFERROR(MATCH(MASTER!$A1529,'BUMA ALT'!H:H,FALSE),4952)</f>
        <v>4952</v>
      </c>
      <c r="T1529" s="5" t="str">
        <f t="shared" ca="1" si="520"/>
        <v>-</v>
      </c>
      <c r="U1529" s="51" t="str">
        <f t="shared" ca="1" si="521"/>
        <v>-</v>
      </c>
      <c r="V1529" s="51" t="str">
        <f t="shared" ca="1" si="522"/>
        <v>-</v>
      </c>
      <c r="W1529" s="51" t="str">
        <f t="shared" ca="1" si="523"/>
        <v>-</v>
      </c>
      <c r="X1529" s="51" t="str">
        <f t="shared" ca="1" si="524"/>
        <v>-</v>
      </c>
      <c r="Y1529" s="51" t="str">
        <f t="shared" ca="1" si="525"/>
        <v>-</v>
      </c>
      <c r="Z1529" s="51" t="str">
        <f t="shared" ca="1" si="526"/>
        <v>-</v>
      </c>
      <c r="AA1529" s="6" t="str">
        <f t="shared" ca="1" si="527"/>
        <v>-</v>
      </c>
    </row>
    <row r="1530" spans="1:27" x14ac:dyDescent="0.25">
      <c r="A1530" s="9" t="s">
        <v>4089</v>
      </c>
      <c r="B1530" s="10" t="str">
        <f t="shared" si="514"/>
        <v>BUMA ALT</v>
      </c>
      <c r="C1530" s="2">
        <f>IFERROR(MATCH(MASTER!$A1530,'DJ PUBLISHING'!A:A,FALSE),1393)</f>
        <v>1393</v>
      </c>
      <c r="D1530" s="5" t="str">
        <f t="shared" ca="1" si="515"/>
        <v>-</v>
      </c>
      <c r="E1530" s="6" t="str">
        <f t="shared" ca="1" si="516"/>
        <v>-</v>
      </c>
      <c r="F1530" s="2">
        <f>IFERROR(MATCH(MASTER!$A1530,CLOUD!B:B,FALSE),1965)</f>
        <v>1965</v>
      </c>
      <c r="G1530" s="17" t="str">
        <f t="shared" ca="1" si="517"/>
        <v>-</v>
      </c>
      <c r="H1530" s="18" t="str">
        <f t="shared" ca="1" si="518"/>
        <v>-</v>
      </c>
      <c r="I1530" s="19" t="str">
        <f t="shared" ca="1" si="519"/>
        <v>-</v>
      </c>
      <c r="J1530" s="2">
        <f>IFERROR(MATCH(MASTER!$A1530,'BUMA MAIN'!H:H,FALSE),4952)</f>
        <v>4952</v>
      </c>
      <c r="K1530" s="32" t="str">
        <f t="shared" ca="1" si="506"/>
        <v>-</v>
      </c>
      <c r="L1530" s="33" t="str">
        <f t="shared" ca="1" si="507"/>
        <v>-</v>
      </c>
      <c r="M1530" s="33" t="str">
        <f t="shared" ca="1" si="508"/>
        <v>-</v>
      </c>
      <c r="N1530" s="33" t="str">
        <f t="shared" ca="1" si="509"/>
        <v>-</v>
      </c>
      <c r="O1530" s="33" t="str">
        <f t="shared" ca="1" si="510"/>
        <v>-</v>
      </c>
      <c r="P1530" s="33" t="str">
        <f t="shared" ca="1" si="511"/>
        <v>-</v>
      </c>
      <c r="Q1530" s="33" t="str">
        <f t="shared" ca="1" si="512"/>
        <v>-</v>
      </c>
      <c r="R1530" s="34" t="str">
        <f t="shared" ca="1" si="513"/>
        <v>-</v>
      </c>
      <c r="S1530" s="2">
        <f>IFERROR(MATCH(MASTER!$A1530,'BUMA ALT'!H:H,FALSE),4952)</f>
        <v>567</v>
      </c>
      <c r="T1530" s="5" t="str">
        <f t="shared" ca="1" si="520"/>
        <v>PLEASURE AND PAIN</v>
      </c>
      <c r="U1530" s="51">
        <f t="shared" ca="1" si="521"/>
        <v>1351244</v>
      </c>
      <c r="V1530" s="51" t="str">
        <f t="shared" ca="1" si="522"/>
        <v>I-002289736-3</v>
      </c>
      <c r="W1530" s="51">
        <f t="shared" ca="1" si="523"/>
        <v>472380650</v>
      </c>
      <c r="X1530" s="51" t="str">
        <f t="shared" ca="1" si="524"/>
        <v>DJ PUBLISHING</v>
      </c>
      <c r="Y1530" s="51">
        <f t="shared" ca="1" si="525"/>
        <v>11555158</v>
      </c>
      <c r="Z1530" s="51">
        <f t="shared" ca="1" si="526"/>
        <v>42352</v>
      </c>
      <c r="AA1530" s="6" t="str">
        <f t="shared" ca="1" si="527"/>
        <v>W-010711165</v>
      </c>
    </row>
    <row r="1531" spans="1:27" x14ac:dyDescent="0.25">
      <c r="A1531" s="9" t="s">
        <v>48</v>
      </c>
      <c r="B1531" s="10" t="str">
        <f t="shared" si="514"/>
        <v>CLOUD, BUMA MAIN</v>
      </c>
      <c r="C1531" s="2">
        <f>IFERROR(MATCH(MASTER!$A1531,'DJ PUBLISHING'!A:A,FALSE),1393)</f>
        <v>1393</v>
      </c>
      <c r="D1531" s="5" t="str">
        <f t="shared" ca="1" si="515"/>
        <v>-</v>
      </c>
      <c r="E1531" s="6" t="str">
        <f t="shared" ca="1" si="516"/>
        <v>-</v>
      </c>
      <c r="F1531" s="2">
        <f>IFERROR(MATCH(MASTER!$A1531,CLOUD!B:B,FALSE),1965)</f>
        <v>1236</v>
      </c>
      <c r="G1531" s="17">
        <f t="shared" ca="1" si="517"/>
        <v>388235</v>
      </c>
      <c r="H1531" s="18" t="str">
        <f t="shared" ca="1" si="518"/>
        <v>POISON</v>
      </c>
      <c r="I1531" s="19" t="str">
        <f t="shared" ca="1" si="519"/>
        <v>KROUWEL</v>
      </c>
      <c r="J1531" s="2">
        <f>IFERROR(MATCH(MASTER!$A1531,'BUMA MAIN'!H:H,FALSE),4952)</f>
        <v>60</v>
      </c>
      <c r="K1531" s="32" t="str">
        <f t="shared" ca="1" si="506"/>
        <v>POISON</v>
      </c>
      <c r="L1531" s="33">
        <f t="shared" ca="1" si="507"/>
        <v>1351244</v>
      </c>
      <c r="M1531" s="33" t="str">
        <f t="shared" ca="1" si="508"/>
        <v>I-002289736-3</v>
      </c>
      <c r="N1531" s="33">
        <f t="shared" ca="1" si="509"/>
        <v>472380650</v>
      </c>
      <c r="O1531" s="33" t="str">
        <f t="shared" ca="1" si="510"/>
        <v>DJ PUBLISHING</v>
      </c>
      <c r="P1531" s="33">
        <f t="shared" ca="1" si="511"/>
        <v>4793885</v>
      </c>
      <c r="Q1531" s="33">
        <f t="shared" ca="1" si="512"/>
        <v>38664</v>
      </c>
      <c r="R1531" s="34" t="str">
        <f t="shared" ca="1" si="513"/>
        <v>W-004247900</v>
      </c>
      <c r="S1531" s="2">
        <f>IFERROR(MATCH(MASTER!$A1531,'BUMA ALT'!H:H,FALSE),4952)</f>
        <v>4952</v>
      </c>
      <c r="T1531" s="5" t="str">
        <f t="shared" ca="1" si="520"/>
        <v>-</v>
      </c>
      <c r="U1531" s="51" t="str">
        <f t="shared" ca="1" si="521"/>
        <v>-</v>
      </c>
      <c r="V1531" s="51" t="str">
        <f t="shared" ca="1" si="522"/>
        <v>-</v>
      </c>
      <c r="W1531" s="51" t="str">
        <f t="shared" ca="1" si="523"/>
        <v>-</v>
      </c>
      <c r="X1531" s="51" t="str">
        <f t="shared" ca="1" si="524"/>
        <v>-</v>
      </c>
      <c r="Y1531" s="51" t="str">
        <f t="shared" ca="1" si="525"/>
        <v>-</v>
      </c>
      <c r="Z1531" s="51" t="str">
        <f t="shared" ca="1" si="526"/>
        <v>-</v>
      </c>
      <c r="AA1531" s="6" t="str">
        <f t="shared" ca="1" si="527"/>
        <v>-</v>
      </c>
    </row>
    <row r="1532" spans="1:27" x14ac:dyDescent="0.25">
      <c r="A1532" s="9" t="s">
        <v>1960</v>
      </c>
      <c r="B1532" s="10" t="str">
        <f t="shared" si="514"/>
        <v>DJ PUBLISHING, CLOUD</v>
      </c>
      <c r="C1532" s="2">
        <f>IFERROR(MATCH(MASTER!$A1532,'DJ PUBLISHING'!A:A,FALSE),1393)</f>
        <v>1156</v>
      </c>
      <c r="D1532" s="5" t="str">
        <f t="shared" ca="1" si="515"/>
        <v>POLTERGEIST</v>
      </c>
      <c r="E1532" s="6" t="str">
        <f t="shared" ca="1" si="516"/>
        <v>ITALIAN HARDSTYLE</v>
      </c>
      <c r="F1532" s="2">
        <f>IFERROR(MATCH(MASTER!$A1532,CLOUD!B:B,FALSE),1965)</f>
        <v>1237</v>
      </c>
      <c r="G1532" s="17">
        <f t="shared" ca="1" si="517"/>
        <v>75044</v>
      </c>
      <c r="H1532" s="18" t="str">
        <f t="shared" ca="1" si="518"/>
        <v>POLTERGEIST</v>
      </c>
      <c r="I1532" s="19" t="str">
        <f t="shared" ca="1" si="519"/>
        <v>ROSCHINI</v>
      </c>
      <c r="J1532" s="2">
        <f>IFERROR(MATCH(MASTER!$A1532,'BUMA MAIN'!H:H,FALSE),4952)</f>
        <v>4952</v>
      </c>
      <c r="K1532" s="32" t="str">
        <f t="shared" ca="1" si="506"/>
        <v>-</v>
      </c>
      <c r="L1532" s="33" t="str">
        <f t="shared" ca="1" si="507"/>
        <v>-</v>
      </c>
      <c r="M1532" s="33" t="str">
        <f t="shared" ca="1" si="508"/>
        <v>-</v>
      </c>
      <c r="N1532" s="33" t="str">
        <f t="shared" ca="1" si="509"/>
        <v>-</v>
      </c>
      <c r="O1532" s="33" t="str">
        <f t="shared" ca="1" si="510"/>
        <v>-</v>
      </c>
      <c r="P1532" s="33" t="str">
        <f t="shared" ca="1" si="511"/>
        <v>-</v>
      </c>
      <c r="Q1532" s="33" t="str">
        <f t="shared" ca="1" si="512"/>
        <v>-</v>
      </c>
      <c r="R1532" s="34" t="str">
        <f t="shared" ca="1" si="513"/>
        <v>-</v>
      </c>
      <c r="S1532" s="2">
        <f>IFERROR(MATCH(MASTER!$A1532,'BUMA ALT'!H:H,FALSE),4952)</f>
        <v>4952</v>
      </c>
      <c r="T1532" s="5" t="str">
        <f t="shared" ca="1" si="520"/>
        <v>-</v>
      </c>
      <c r="U1532" s="51" t="str">
        <f t="shared" ca="1" si="521"/>
        <v>-</v>
      </c>
      <c r="V1532" s="51" t="str">
        <f t="shared" ca="1" si="522"/>
        <v>-</v>
      </c>
      <c r="W1532" s="51" t="str">
        <f t="shared" ca="1" si="523"/>
        <v>-</v>
      </c>
      <c r="X1532" s="51" t="str">
        <f t="shared" ca="1" si="524"/>
        <v>-</v>
      </c>
      <c r="Y1532" s="51" t="str">
        <f t="shared" ca="1" si="525"/>
        <v>-</v>
      </c>
      <c r="Z1532" s="51" t="str">
        <f t="shared" ca="1" si="526"/>
        <v>-</v>
      </c>
      <c r="AA1532" s="6" t="str">
        <f t="shared" ca="1" si="527"/>
        <v>-</v>
      </c>
    </row>
    <row r="1533" spans="1:27" x14ac:dyDescent="0.25">
      <c r="A1533" s="9" t="s">
        <v>2646</v>
      </c>
      <c r="B1533" s="10" t="str">
        <f t="shared" si="514"/>
        <v>DJ PUBLISHING</v>
      </c>
      <c r="C1533" s="2">
        <f>IFERROR(MATCH(MASTER!$A1533,'DJ PUBLISHING'!A:A,FALSE),1393)</f>
        <v>572</v>
      </c>
      <c r="D1533" s="5" t="str">
        <f t="shared" ca="1" si="515"/>
        <v>POP IT</v>
      </c>
      <c r="E1533" s="6" t="str">
        <f t="shared" ca="1" si="516"/>
        <v>Scantraxx Silver</v>
      </c>
      <c r="F1533" s="2">
        <f>IFERROR(MATCH(MASTER!$A1533,CLOUD!B:B,FALSE),1965)</f>
        <v>1965</v>
      </c>
      <c r="G1533" s="17" t="str">
        <f t="shared" ca="1" si="517"/>
        <v>-</v>
      </c>
      <c r="H1533" s="18" t="str">
        <f t="shared" ca="1" si="518"/>
        <v>-</v>
      </c>
      <c r="I1533" s="19" t="str">
        <f t="shared" ca="1" si="519"/>
        <v>-</v>
      </c>
      <c r="J1533" s="2">
        <f>IFERROR(MATCH(MASTER!$A1533,'BUMA MAIN'!H:H,FALSE),4952)</f>
        <v>4952</v>
      </c>
      <c r="K1533" s="32" t="str">
        <f t="shared" ca="1" si="506"/>
        <v>-</v>
      </c>
      <c r="L1533" s="33" t="str">
        <f t="shared" ca="1" si="507"/>
        <v>-</v>
      </c>
      <c r="M1533" s="33" t="str">
        <f t="shared" ca="1" si="508"/>
        <v>-</v>
      </c>
      <c r="N1533" s="33" t="str">
        <f t="shared" ca="1" si="509"/>
        <v>-</v>
      </c>
      <c r="O1533" s="33" t="str">
        <f t="shared" ca="1" si="510"/>
        <v>-</v>
      </c>
      <c r="P1533" s="33" t="str">
        <f t="shared" ca="1" si="511"/>
        <v>-</v>
      </c>
      <c r="Q1533" s="33" t="str">
        <f t="shared" ca="1" si="512"/>
        <v>-</v>
      </c>
      <c r="R1533" s="34" t="str">
        <f t="shared" ca="1" si="513"/>
        <v>-</v>
      </c>
      <c r="S1533" s="2">
        <f>IFERROR(MATCH(MASTER!$A1533,'BUMA ALT'!H:H,FALSE),4952)</f>
        <v>4952</v>
      </c>
      <c r="T1533" s="5" t="str">
        <f t="shared" ca="1" si="520"/>
        <v>-</v>
      </c>
      <c r="U1533" s="51" t="str">
        <f t="shared" ca="1" si="521"/>
        <v>-</v>
      </c>
      <c r="V1533" s="51" t="str">
        <f t="shared" ca="1" si="522"/>
        <v>-</v>
      </c>
      <c r="W1533" s="51" t="str">
        <f t="shared" ca="1" si="523"/>
        <v>-</v>
      </c>
      <c r="X1533" s="51" t="str">
        <f t="shared" ca="1" si="524"/>
        <v>-</v>
      </c>
      <c r="Y1533" s="51" t="str">
        <f t="shared" ca="1" si="525"/>
        <v>-</v>
      </c>
      <c r="Z1533" s="51" t="str">
        <f t="shared" ca="1" si="526"/>
        <v>-</v>
      </c>
      <c r="AA1533" s="6" t="str">
        <f t="shared" ca="1" si="527"/>
        <v>-</v>
      </c>
    </row>
    <row r="1534" spans="1:27" x14ac:dyDescent="0.25">
      <c r="A1534" s="9" t="s">
        <v>1961</v>
      </c>
      <c r="B1534" s="10" t="str">
        <f t="shared" si="514"/>
        <v>CLOUD</v>
      </c>
      <c r="C1534" s="2">
        <f>IFERROR(MATCH(MASTER!$A1534,'DJ PUBLISHING'!A:A,FALSE),1393)</f>
        <v>1393</v>
      </c>
      <c r="D1534" s="5" t="str">
        <f t="shared" ca="1" si="515"/>
        <v>-</v>
      </c>
      <c r="E1534" s="6" t="str">
        <f t="shared" ca="1" si="516"/>
        <v>-</v>
      </c>
      <c r="F1534" s="2">
        <f>IFERROR(MATCH(MASTER!$A1534,CLOUD!B:B,FALSE),1965)</f>
        <v>1238</v>
      </c>
      <c r="G1534" s="17">
        <f t="shared" ca="1" si="517"/>
        <v>5033</v>
      </c>
      <c r="H1534" s="18" t="str">
        <f t="shared" ca="1" si="518"/>
        <v>POPCORN</v>
      </c>
      <c r="I1534" s="19" t="str">
        <f t="shared" ca="1" si="519"/>
        <v>DUTRIEUX</v>
      </c>
      <c r="J1534" s="2">
        <f>IFERROR(MATCH(MASTER!$A1534,'BUMA MAIN'!H:H,FALSE),4952)</f>
        <v>4952</v>
      </c>
      <c r="K1534" s="32" t="str">
        <f t="shared" ca="1" si="506"/>
        <v>-</v>
      </c>
      <c r="L1534" s="33" t="str">
        <f t="shared" ca="1" si="507"/>
        <v>-</v>
      </c>
      <c r="M1534" s="33" t="str">
        <f t="shared" ca="1" si="508"/>
        <v>-</v>
      </c>
      <c r="N1534" s="33" t="str">
        <f t="shared" ca="1" si="509"/>
        <v>-</v>
      </c>
      <c r="O1534" s="33" t="str">
        <f t="shared" ca="1" si="510"/>
        <v>-</v>
      </c>
      <c r="P1534" s="33" t="str">
        <f t="shared" ca="1" si="511"/>
        <v>-</v>
      </c>
      <c r="Q1534" s="33" t="str">
        <f t="shared" ca="1" si="512"/>
        <v>-</v>
      </c>
      <c r="R1534" s="34" t="str">
        <f t="shared" ca="1" si="513"/>
        <v>-</v>
      </c>
      <c r="S1534" s="2">
        <f>IFERROR(MATCH(MASTER!$A1534,'BUMA ALT'!H:H,FALSE),4952)</f>
        <v>4952</v>
      </c>
      <c r="T1534" s="5" t="str">
        <f t="shared" ca="1" si="520"/>
        <v>-</v>
      </c>
      <c r="U1534" s="51" t="str">
        <f t="shared" ca="1" si="521"/>
        <v>-</v>
      </c>
      <c r="V1534" s="51" t="str">
        <f t="shared" ca="1" si="522"/>
        <v>-</v>
      </c>
      <c r="W1534" s="51" t="str">
        <f t="shared" ca="1" si="523"/>
        <v>-</v>
      </c>
      <c r="X1534" s="51" t="str">
        <f t="shared" ca="1" si="524"/>
        <v>-</v>
      </c>
      <c r="Y1534" s="51" t="str">
        <f t="shared" ca="1" si="525"/>
        <v>-</v>
      </c>
      <c r="Z1534" s="51" t="str">
        <f t="shared" ca="1" si="526"/>
        <v>-</v>
      </c>
      <c r="AA1534" s="6" t="str">
        <f t="shared" ca="1" si="527"/>
        <v>-</v>
      </c>
    </row>
    <row r="1535" spans="1:27" x14ac:dyDescent="0.25">
      <c r="A1535" s="9" t="s">
        <v>45</v>
      </c>
      <c r="B1535" s="10" t="str">
        <f t="shared" si="514"/>
        <v>CLOUD, BUMA MAIN</v>
      </c>
      <c r="C1535" s="2">
        <f>IFERROR(MATCH(MASTER!$A1535,'DJ PUBLISHING'!A:A,FALSE),1393)</f>
        <v>1393</v>
      </c>
      <c r="D1535" s="5" t="str">
        <f t="shared" ca="1" si="515"/>
        <v>-</v>
      </c>
      <c r="E1535" s="6" t="str">
        <f t="shared" ca="1" si="516"/>
        <v>-</v>
      </c>
      <c r="F1535" s="2">
        <f>IFERROR(MATCH(MASTER!$A1535,CLOUD!B:B,FALSE),1965)</f>
        <v>1239</v>
      </c>
      <c r="G1535" s="17">
        <f t="shared" ca="1" si="517"/>
        <v>664</v>
      </c>
      <c r="H1535" s="18" t="str">
        <f t="shared" ca="1" si="518"/>
        <v>PORNSTAR</v>
      </c>
      <c r="I1535" s="19" t="str">
        <f t="shared" ca="1" si="519"/>
        <v>ELKABAS</v>
      </c>
      <c r="J1535" s="2">
        <f>IFERROR(MATCH(MASTER!$A1535,'BUMA MAIN'!H:H,FALSE),4952)</f>
        <v>57</v>
      </c>
      <c r="K1535" s="32" t="str">
        <f t="shared" ca="1" si="506"/>
        <v>PORNSTAR</v>
      </c>
      <c r="L1535" s="33">
        <f t="shared" ca="1" si="507"/>
        <v>1351244</v>
      </c>
      <c r="M1535" s="33" t="str">
        <f t="shared" ca="1" si="508"/>
        <v>I-002289736-3</v>
      </c>
      <c r="N1535" s="33">
        <f t="shared" ca="1" si="509"/>
        <v>472380650</v>
      </c>
      <c r="O1535" s="33" t="str">
        <f t="shared" ca="1" si="510"/>
        <v>DJ PUBLISHING</v>
      </c>
      <c r="P1535" s="33">
        <f t="shared" ca="1" si="511"/>
        <v>4793885</v>
      </c>
      <c r="Q1535" s="33">
        <f t="shared" ca="1" si="512"/>
        <v>38664</v>
      </c>
      <c r="R1535" s="34" t="str">
        <f t="shared" ca="1" si="513"/>
        <v>W-004247900</v>
      </c>
      <c r="S1535" s="2">
        <f>IFERROR(MATCH(MASTER!$A1535,'BUMA ALT'!H:H,FALSE),4952)</f>
        <v>4952</v>
      </c>
      <c r="T1535" s="5" t="str">
        <f t="shared" ca="1" si="520"/>
        <v>-</v>
      </c>
      <c r="U1535" s="51" t="str">
        <f t="shared" ca="1" si="521"/>
        <v>-</v>
      </c>
      <c r="V1535" s="51" t="str">
        <f t="shared" ca="1" si="522"/>
        <v>-</v>
      </c>
      <c r="W1535" s="51" t="str">
        <f t="shared" ca="1" si="523"/>
        <v>-</v>
      </c>
      <c r="X1535" s="51" t="str">
        <f t="shared" ca="1" si="524"/>
        <v>-</v>
      </c>
      <c r="Y1535" s="51" t="str">
        <f t="shared" ca="1" si="525"/>
        <v>-</v>
      </c>
      <c r="Z1535" s="51" t="str">
        <f t="shared" ca="1" si="526"/>
        <v>-</v>
      </c>
      <c r="AA1535" s="6" t="str">
        <f t="shared" ca="1" si="527"/>
        <v>-</v>
      </c>
    </row>
    <row r="1536" spans="1:27" x14ac:dyDescent="0.25">
      <c r="A1536" s="9" t="s">
        <v>601</v>
      </c>
      <c r="B1536" s="10" t="str">
        <f t="shared" si="514"/>
        <v>DJ PUBLISHING, CLOUD, BUMA MAIN</v>
      </c>
      <c r="C1536" s="2">
        <f>IFERROR(MATCH(MASTER!$A1536,'DJ PUBLISHING'!A:A,FALSE),1393)</f>
        <v>751</v>
      </c>
      <c r="D1536" s="5" t="str">
        <f t="shared" ca="1" si="515"/>
        <v>PORTAL</v>
      </c>
      <c r="E1536" s="6" t="str">
        <f t="shared" ca="1" si="516"/>
        <v>X-BONE</v>
      </c>
      <c r="F1536" s="2">
        <f>IFERROR(MATCH(MASTER!$A1536,CLOUD!B:B,FALSE),1965)</f>
        <v>1240</v>
      </c>
      <c r="G1536" s="17">
        <f t="shared" ca="1" si="517"/>
        <v>465467</v>
      </c>
      <c r="H1536" s="18" t="str">
        <f t="shared" ca="1" si="518"/>
        <v>PORTAL</v>
      </c>
      <c r="I1536" s="19" t="str">
        <f t="shared" ca="1" si="519"/>
        <v>ORR</v>
      </c>
      <c r="J1536" s="2">
        <f>IFERROR(MATCH(MASTER!$A1536,'BUMA MAIN'!H:H,FALSE),4952)</f>
        <v>620</v>
      </c>
      <c r="K1536" s="32" t="str">
        <f t="shared" ca="1" si="506"/>
        <v>PORTAL</v>
      </c>
      <c r="L1536" s="33">
        <f t="shared" ca="1" si="507"/>
        <v>1351244</v>
      </c>
      <c r="M1536" s="33" t="str">
        <f t="shared" ca="1" si="508"/>
        <v>I-002289736-3</v>
      </c>
      <c r="N1536" s="33">
        <f t="shared" ca="1" si="509"/>
        <v>472380650</v>
      </c>
      <c r="O1536" s="33" t="str">
        <f t="shared" ca="1" si="510"/>
        <v>DJ PUBLISHING</v>
      </c>
      <c r="P1536" s="33">
        <f t="shared" ca="1" si="511"/>
        <v>11555158</v>
      </c>
      <c r="Q1536" s="33">
        <f t="shared" ca="1" si="512"/>
        <v>42352</v>
      </c>
      <c r="R1536" s="34" t="str">
        <f t="shared" ca="1" si="513"/>
        <v>W-009064946</v>
      </c>
      <c r="S1536" s="2">
        <f>IFERROR(MATCH(MASTER!$A1536,'BUMA ALT'!H:H,FALSE),4952)</f>
        <v>4952</v>
      </c>
      <c r="T1536" s="5" t="str">
        <f t="shared" ca="1" si="520"/>
        <v>-</v>
      </c>
      <c r="U1536" s="51" t="str">
        <f t="shared" ca="1" si="521"/>
        <v>-</v>
      </c>
      <c r="V1536" s="51" t="str">
        <f t="shared" ca="1" si="522"/>
        <v>-</v>
      </c>
      <c r="W1536" s="51" t="str">
        <f t="shared" ca="1" si="523"/>
        <v>-</v>
      </c>
      <c r="X1536" s="51" t="str">
        <f t="shared" ca="1" si="524"/>
        <v>-</v>
      </c>
      <c r="Y1536" s="51" t="str">
        <f t="shared" ca="1" si="525"/>
        <v>-</v>
      </c>
      <c r="Z1536" s="51" t="str">
        <f t="shared" ca="1" si="526"/>
        <v>-</v>
      </c>
      <c r="AA1536" s="6" t="str">
        <f t="shared" ca="1" si="527"/>
        <v>-</v>
      </c>
    </row>
    <row r="1537" spans="1:27" x14ac:dyDescent="0.25">
      <c r="A1537" s="9" t="s">
        <v>1962</v>
      </c>
      <c r="B1537" s="10" t="str">
        <f t="shared" si="514"/>
        <v>DJ PUBLISHING, CLOUD</v>
      </c>
      <c r="C1537" s="2">
        <f>IFERROR(MATCH(MASTER!$A1537,'DJ PUBLISHING'!A:A,FALSE),1393)</f>
        <v>413</v>
      </c>
      <c r="D1537" s="5" t="str">
        <f t="shared" ca="1" si="515"/>
        <v>POSESSION</v>
      </c>
      <c r="E1537" s="6" t="str">
        <f t="shared" ca="1" si="516"/>
        <v>Scantraxx Silver</v>
      </c>
      <c r="F1537" s="2">
        <f>IFERROR(MATCH(MASTER!$A1537,CLOUD!B:B,FALSE),1965)</f>
        <v>1241</v>
      </c>
      <c r="G1537" s="17">
        <f t="shared" ca="1" si="517"/>
        <v>125917</v>
      </c>
      <c r="H1537" s="18" t="str">
        <f t="shared" ca="1" si="518"/>
        <v>POSESSION</v>
      </c>
      <c r="I1537" s="19" t="str">
        <f t="shared" ca="1" si="519"/>
        <v>MEHLSKOV/STADT VAN DE</v>
      </c>
      <c r="J1537" s="2">
        <f>IFERROR(MATCH(MASTER!$A1537,'BUMA MAIN'!H:H,FALSE),4952)</f>
        <v>4952</v>
      </c>
      <c r="K1537" s="32" t="str">
        <f t="shared" ca="1" si="506"/>
        <v>-</v>
      </c>
      <c r="L1537" s="33" t="str">
        <f t="shared" ca="1" si="507"/>
        <v>-</v>
      </c>
      <c r="M1537" s="33" t="str">
        <f t="shared" ca="1" si="508"/>
        <v>-</v>
      </c>
      <c r="N1537" s="33" t="str">
        <f t="shared" ca="1" si="509"/>
        <v>-</v>
      </c>
      <c r="O1537" s="33" t="str">
        <f t="shared" ca="1" si="510"/>
        <v>-</v>
      </c>
      <c r="P1537" s="33" t="str">
        <f t="shared" ca="1" si="511"/>
        <v>-</v>
      </c>
      <c r="Q1537" s="33" t="str">
        <f t="shared" ca="1" si="512"/>
        <v>-</v>
      </c>
      <c r="R1537" s="34" t="str">
        <f t="shared" ca="1" si="513"/>
        <v>-</v>
      </c>
      <c r="S1537" s="2">
        <f>IFERROR(MATCH(MASTER!$A1537,'BUMA ALT'!H:H,FALSE),4952)</f>
        <v>4952</v>
      </c>
      <c r="T1537" s="5" t="str">
        <f t="shared" ca="1" si="520"/>
        <v>-</v>
      </c>
      <c r="U1537" s="51" t="str">
        <f t="shared" ca="1" si="521"/>
        <v>-</v>
      </c>
      <c r="V1537" s="51" t="str">
        <f t="shared" ca="1" si="522"/>
        <v>-</v>
      </c>
      <c r="W1537" s="51" t="str">
        <f t="shared" ca="1" si="523"/>
        <v>-</v>
      </c>
      <c r="X1537" s="51" t="str">
        <f t="shared" ca="1" si="524"/>
        <v>-</v>
      </c>
      <c r="Y1537" s="51" t="str">
        <f t="shared" ca="1" si="525"/>
        <v>-</v>
      </c>
      <c r="Z1537" s="51" t="str">
        <f t="shared" ca="1" si="526"/>
        <v>-</v>
      </c>
      <c r="AA1537" s="6" t="str">
        <f t="shared" ca="1" si="527"/>
        <v>-</v>
      </c>
    </row>
    <row r="1538" spans="1:27" x14ac:dyDescent="0.25">
      <c r="A1538" s="9" t="s">
        <v>1963</v>
      </c>
      <c r="B1538" s="10" t="str">
        <f t="shared" si="514"/>
        <v>CLOUD</v>
      </c>
      <c r="C1538" s="2">
        <f>IFERROR(MATCH(MASTER!$A1538,'DJ PUBLISHING'!A:A,FALSE),1393)</f>
        <v>1393</v>
      </c>
      <c r="D1538" s="5" t="str">
        <f t="shared" ca="1" si="515"/>
        <v>-</v>
      </c>
      <c r="E1538" s="6" t="str">
        <f t="shared" ca="1" si="516"/>
        <v>-</v>
      </c>
      <c r="F1538" s="2">
        <f>IFERROR(MATCH(MASTER!$A1538,CLOUD!B:B,FALSE),1965)</f>
        <v>1242</v>
      </c>
      <c r="G1538" s="17">
        <f t="shared" ca="1" si="517"/>
        <v>102433</v>
      </c>
      <c r="H1538" s="18" t="str">
        <f t="shared" ca="1" si="518"/>
        <v>POWER</v>
      </c>
      <c r="I1538" s="19" t="str">
        <f t="shared" ca="1" si="519"/>
        <v>SMEETS</v>
      </c>
      <c r="J1538" s="2">
        <f>IFERROR(MATCH(MASTER!$A1538,'BUMA MAIN'!H:H,FALSE),4952)</f>
        <v>4952</v>
      </c>
      <c r="K1538" s="32" t="str">
        <f t="shared" ca="1" si="506"/>
        <v>-</v>
      </c>
      <c r="L1538" s="33" t="str">
        <f t="shared" ca="1" si="507"/>
        <v>-</v>
      </c>
      <c r="M1538" s="33" t="str">
        <f t="shared" ca="1" si="508"/>
        <v>-</v>
      </c>
      <c r="N1538" s="33" t="str">
        <f t="shared" ca="1" si="509"/>
        <v>-</v>
      </c>
      <c r="O1538" s="33" t="str">
        <f t="shared" ca="1" si="510"/>
        <v>-</v>
      </c>
      <c r="P1538" s="33" t="str">
        <f t="shared" ca="1" si="511"/>
        <v>-</v>
      </c>
      <c r="Q1538" s="33" t="str">
        <f t="shared" ca="1" si="512"/>
        <v>-</v>
      </c>
      <c r="R1538" s="34" t="str">
        <f t="shared" ca="1" si="513"/>
        <v>-</v>
      </c>
      <c r="S1538" s="2">
        <f>IFERROR(MATCH(MASTER!$A1538,'BUMA ALT'!H:H,FALSE),4952)</f>
        <v>4952</v>
      </c>
      <c r="T1538" s="5" t="str">
        <f t="shared" ca="1" si="520"/>
        <v>-</v>
      </c>
      <c r="U1538" s="51" t="str">
        <f t="shared" ca="1" si="521"/>
        <v>-</v>
      </c>
      <c r="V1538" s="51" t="str">
        <f t="shared" ca="1" si="522"/>
        <v>-</v>
      </c>
      <c r="W1538" s="51" t="str">
        <f t="shared" ca="1" si="523"/>
        <v>-</v>
      </c>
      <c r="X1538" s="51" t="str">
        <f t="shared" ca="1" si="524"/>
        <v>-</v>
      </c>
      <c r="Y1538" s="51" t="str">
        <f t="shared" ca="1" si="525"/>
        <v>-</v>
      </c>
      <c r="Z1538" s="51" t="str">
        <f t="shared" ca="1" si="526"/>
        <v>-</v>
      </c>
      <c r="AA1538" s="6" t="str">
        <f t="shared" ca="1" si="527"/>
        <v>-</v>
      </c>
    </row>
    <row r="1539" spans="1:27" x14ac:dyDescent="0.25">
      <c r="A1539" s="9" t="s">
        <v>1964</v>
      </c>
      <c r="B1539" s="10" t="str">
        <f t="shared" si="514"/>
        <v>CLOUD</v>
      </c>
      <c r="C1539" s="2">
        <f>IFERROR(MATCH(MASTER!$A1539,'DJ PUBLISHING'!A:A,FALSE),1393)</f>
        <v>1393</v>
      </c>
      <c r="D1539" s="5" t="str">
        <f t="shared" ca="1" si="515"/>
        <v>-</v>
      </c>
      <c r="E1539" s="6" t="str">
        <f t="shared" ca="1" si="516"/>
        <v>-</v>
      </c>
      <c r="F1539" s="2">
        <f>IFERROR(MATCH(MASTER!$A1539,CLOUD!B:B,FALSE),1965)</f>
        <v>1243</v>
      </c>
      <c r="G1539" s="17">
        <f t="shared" ca="1" si="517"/>
        <v>3235</v>
      </c>
      <c r="H1539" s="18" t="str">
        <f t="shared" ca="1" si="518"/>
        <v>POWER OF THE MIND (QLIMAX 2007 ANTHEM)</v>
      </c>
      <c r="I1539" s="19" t="str">
        <f t="shared" ca="1" si="519"/>
        <v>REBERGEN</v>
      </c>
      <c r="J1539" s="2">
        <f>IFERROR(MATCH(MASTER!$A1539,'BUMA MAIN'!H:H,FALSE),4952)</f>
        <v>4952</v>
      </c>
      <c r="K1539" s="32" t="str">
        <f t="shared" ref="K1539:K1602" ca="1" si="528">INDIRECT("'"&amp;$K$1 &amp;"'!" &amp; ADDRESS($J1539,8))</f>
        <v>-</v>
      </c>
      <c r="L1539" s="33" t="str">
        <f t="shared" ref="L1539:L1602" ca="1" si="529">INDIRECT("'"&amp;$K$1 &amp;"'!" &amp; ADDRESS($J1539,1))</f>
        <v>-</v>
      </c>
      <c r="M1539" s="33" t="str">
        <f t="shared" ref="M1539:M1602" ca="1" si="530">INDIRECT("'"&amp;$K$1 &amp;"'!" &amp; ADDRESS($J1539,2))</f>
        <v>-</v>
      </c>
      <c r="N1539" s="33" t="str">
        <f t="shared" ref="N1539:N1602" ca="1" si="531">INDIRECT("'"&amp;$K$1 &amp;"'!" &amp; ADDRESS($J1539,3))</f>
        <v>-</v>
      </c>
      <c r="O1539" s="33" t="str">
        <f t="shared" ref="O1539:O1602" ca="1" si="532">INDIRECT("'"&amp;$K$1 &amp;"'!" &amp; ADDRESS($J1539,4))</f>
        <v>-</v>
      </c>
      <c r="P1539" s="33" t="str">
        <f t="shared" ref="P1539:P1602" ca="1" si="533">INDIRECT("'"&amp;$K$1 &amp;"'!" &amp; ADDRESS($J1539,5))</f>
        <v>-</v>
      </c>
      <c r="Q1539" s="33" t="str">
        <f t="shared" ref="Q1539:Q1602" ca="1" si="534">INDIRECT("'"&amp;$K$1 &amp;"'!" &amp; ADDRESS($J1539,6))</f>
        <v>-</v>
      </c>
      <c r="R1539" s="34" t="str">
        <f t="shared" ref="R1539:R1602" ca="1" si="535">INDIRECT("'"&amp;$K$1 &amp;"'!" &amp; ADDRESS($J1539,7))</f>
        <v>-</v>
      </c>
      <c r="S1539" s="2">
        <f>IFERROR(MATCH(MASTER!$A1539,'BUMA ALT'!H:H,FALSE),4952)</f>
        <v>4952</v>
      </c>
      <c r="T1539" s="5" t="str">
        <f t="shared" ca="1" si="520"/>
        <v>-</v>
      </c>
      <c r="U1539" s="51" t="str">
        <f t="shared" ca="1" si="521"/>
        <v>-</v>
      </c>
      <c r="V1539" s="51" t="str">
        <f t="shared" ca="1" si="522"/>
        <v>-</v>
      </c>
      <c r="W1539" s="51" t="str">
        <f t="shared" ca="1" si="523"/>
        <v>-</v>
      </c>
      <c r="X1539" s="51" t="str">
        <f t="shared" ca="1" si="524"/>
        <v>-</v>
      </c>
      <c r="Y1539" s="51" t="str">
        <f t="shared" ca="1" si="525"/>
        <v>-</v>
      </c>
      <c r="Z1539" s="51" t="str">
        <f t="shared" ca="1" si="526"/>
        <v>-</v>
      </c>
      <c r="AA1539" s="6" t="str">
        <f t="shared" ca="1" si="527"/>
        <v>-</v>
      </c>
    </row>
    <row r="1540" spans="1:27" x14ac:dyDescent="0.25">
      <c r="A1540" s="9" t="s">
        <v>893</v>
      </c>
      <c r="B1540" s="10" t="str">
        <f t="shared" ref="B1540:B1603" si="536">SUBSTITUTE(SUBSTITUTE(TRIM(SUBSTITUTE(TRIM(IF(C1540&lt;&gt;1393,SUBSTITUTE($D$1," ","~")&amp;"|"," ") &amp;  IF(F1540&lt;&gt;1965,SUBSTITUTE($G$1," ","~")&amp;"|"," ") &amp; IF(J1540&lt;&gt;4952,SUBSTITUTE($K$1," ","~")&amp;"|"," ") &amp; IF(S1540&lt;&gt;4952,SUBSTITUTE($T$1," ","~")&amp;"|"," ")),"|"," "))," ",", "),"~"," ")</f>
        <v>CLOUD, BUMA MAIN</v>
      </c>
      <c r="C1540" s="2">
        <f>IFERROR(MATCH(MASTER!$A1540,'DJ PUBLISHING'!A:A,FALSE),1393)</f>
        <v>1393</v>
      </c>
      <c r="D1540" s="5" t="str">
        <f t="shared" ref="D1540:D1603" ca="1" si="537">INDIRECT("'" &amp; $D$1 &amp;"'!" &amp; ADDRESS($C1540,1))</f>
        <v>-</v>
      </c>
      <c r="E1540" s="6" t="str">
        <f t="shared" ref="E1540:E1603" ca="1" si="538">INDIRECT("'" &amp; $D$1 &amp;"'!" &amp; ADDRESS($C1540,2))</f>
        <v>-</v>
      </c>
      <c r="F1540" s="2">
        <f>IFERROR(MATCH(MASTER!$A1540,CLOUD!B:B,FALSE),1965)</f>
        <v>1244</v>
      </c>
      <c r="G1540" s="17">
        <f t="shared" ref="G1540:G1603" ca="1" si="539">INDIRECT("'"&amp;$G$1 &amp;"'!" &amp; ADDRESS($F1540,1))</f>
        <v>654670</v>
      </c>
      <c r="H1540" s="18" t="str">
        <f t="shared" ref="H1540:H1603" ca="1" si="540">INDIRECT("'"&amp;$G$1 &amp;"'!" &amp; ADDRESS($F1540,2))</f>
        <v>POWER OF TRUTH</v>
      </c>
      <c r="I1540" s="19" t="str">
        <f t="shared" ref="I1540:I1603" ca="1" si="541">INDIRECT("'"&amp;$G$1 &amp;"'!" &amp; ADDRESS($F1540,3))</f>
        <v>AUGUSTUS/BAIRD/BEALE/O DEA/PREVOO</v>
      </c>
      <c r="J1540" s="2">
        <f>IFERROR(MATCH(MASTER!$A1540,'BUMA MAIN'!H:H,FALSE),4952)</f>
        <v>915</v>
      </c>
      <c r="K1540" s="32" t="str">
        <f t="shared" ca="1" si="528"/>
        <v>POWER OF TRUTH</v>
      </c>
      <c r="L1540" s="33">
        <f t="shared" ca="1" si="529"/>
        <v>1351244</v>
      </c>
      <c r="M1540" s="33" t="str">
        <f t="shared" ca="1" si="530"/>
        <v>I-002289736-3</v>
      </c>
      <c r="N1540" s="33">
        <f t="shared" ca="1" si="531"/>
        <v>472380650</v>
      </c>
      <c r="O1540" s="33" t="str">
        <f t="shared" ca="1" si="532"/>
        <v>DJ PUBLISHING</v>
      </c>
      <c r="P1540" s="33">
        <f t="shared" ca="1" si="533"/>
        <v>11555770</v>
      </c>
      <c r="Q1540" s="33">
        <f t="shared" ca="1" si="534"/>
        <v>42360</v>
      </c>
      <c r="R1540" s="34" t="str">
        <f t="shared" ca="1" si="535"/>
        <v>W-010787136</v>
      </c>
      <c r="S1540" s="2">
        <f>IFERROR(MATCH(MASTER!$A1540,'BUMA ALT'!H:H,FALSE),4952)</f>
        <v>4952</v>
      </c>
      <c r="T1540" s="5" t="str">
        <f t="shared" ref="T1540:T1603" ca="1" si="542">INDIRECT("'"&amp;$T$1 &amp;"'!" &amp; ADDRESS($S1540,8))</f>
        <v>-</v>
      </c>
      <c r="U1540" s="51" t="str">
        <f t="shared" ref="U1540:U1603" ca="1" si="543">INDIRECT("'"&amp;$T$1 &amp;"'!" &amp; ADDRESS($S1540,1))</f>
        <v>-</v>
      </c>
      <c r="V1540" s="51" t="str">
        <f t="shared" ref="V1540:V1603" ca="1" si="544">INDIRECT("'"&amp;$T$1 &amp;"'!" &amp; ADDRESS($S1540,2))</f>
        <v>-</v>
      </c>
      <c r="W1540" s="51" t="str">
        <f t="shared" ref="W1540:W1603" ca="1" si="545">INDIRECT("'"&amp;$T$1 &amp;"'!" &amp; ADDRESS($S1540,3))</f>
        <v>-</v>
      </c>
      <c r="X1540" s="51" t="str">
        <f t="shared" ref="X1540:X1603" ca="1" si="546">INDIRECT("'"&amp;$T$1 &amp;"'!" &amp; ADDRESS($S1540,4))</f>
        <v>-</v>
      </c>
      <c r="Y1540" s="51" t="str">
        <f t="shared" ref="Y1540:Y1603" ca="1" si="547">INDIRECT("'"&amp;$T$1 &amp;"'!" &amp; ADDRESS($S1540,5))</f>
        <v>-</v>
      </c>
      <c r="Z1540" s="51" t="str">
        <f t="shared" ref="Z1540:Z1603" ca="1" si="548">INDIRECT("'"&amp;$T$1 &amp;"'!" &amp; ADDRESS($S1540,6))</f>
        <v>-</v>
      </c>
      <c r="AA1540" s="6" t="str">
        <f t="shared" ref="AA1540:AA1603" ca="1" si="549">INDIRECT("'"&amp;$T$1 &amp;"'!" &amp; ADDRESS($S1540,7))</f>
        <v>-</v>
      </c>
    </row>
    <row r="1541" spans="1:27" x14ac:dyDescent="0.25">
      <c r="A1541" s="9" t="s">
        <v>35</v>
      </c>
      <c r="B1541" s="10" t="str">
        <f t="shared" si="536"/>
        <v>DJ PUBLISHING, CLOUD, BUMA MAIN</v>
      </c>
      <c r="C1541" s="2">
        <f>IFERROR(MATCH(MASTER!$A1541,'DJ PUBLISHING'!A:A,FALSE),1393)</f>
        <v>10</v>
      </c>
      <c r="D1541" s="5" t="str">
        <f t="shared" ca="1" si="537"/>
        <v>POWERED UP AGAIN</v>
      </c>
      <c r="E1541" s="6" t="str">
        <f t="shared" ca="1" si="538"/>
        <v>Scantraxx</v>
      </c>
      <c r="F1541" s="2">
        <f>IFERROR(MATCH(MASTER!$A1541,CLOUD!B:B,FALSE),1965)</f>
        <v>1245</v>
      </c>
      <c r="G1541" s="17">
        <f t="shared" ca="1" si="539"/>
        <v>648</v>
      </c>
      <c r="H1541" s="18" t="str">
        <f t="shared" ca="1" si="540"/>
        <v>POWERED UP AGAIN</v>
      </c>
      <c r="I1541" s="19" t="str">
        <f t="shared" ca="1" si="541"/>
        <v>WITJES</v>
      </c>
      <c r="J1541" s="2">
        <f>IFERROR(MATCH(MASTER!$A1541,'BUMA MAIN'!H:H,FALSE),4952)</f>
        <v>41</v>
      </c>
      <c r="K1541" s="32" t="str">
        <f t="shared" ca="1" si="528"/>
        <v>POWERED UP AGAIN</v>
      </c>
      <c r="L1541" s="33">
        <f t="shared" ca="1" si="529"/>
        <v>1351244</v>
      </c>
      <c r="M1541" s="33" t="str">
        <f t="shared" ca="1" si="530"/>
        <v>I-002289736-3</v>
      </c>
      <c r="N1541" s="33">
        <f t="shared" ca="1" si="531"/>
        <v>472380650</v>
      </c>
      <c r="O1541" s="33" t="str">
        <f t="shared" ca="1" si="532"/>
        <v>DJ PUBLISHING</v>
      </c>
      <c r="P1541" s="33">
        <f t="shared" ca="1" si="533"/>
        <v>4792317</v>
      </c>
      <c r="Q1541" s="33">
        <f t="shared" ca="1" si="534"/>
        <v>38643</v>
      </c>
      <c r="R1541" s="34" t="str">
        <f t="shared" ca="1" si="535"/>
        <v>W-009374361</v>
      </c>
      <c r="S1541" s="2">
        <f>IFERROR(MATCH(MASTER!$A1541,'BUMA ALT'!H:H,FALSE),4952)</f>
        <v>4952</v>
      </c>
      <c r="T1541" s="5" t="str">
        <f t="shared" ca="1" si="542"/>
        <v>-</v>
      </c>
      <c r="U1541" s="51" t="str">
        <f t="shared" ca="1" si="543"/>
        <v>-</v>
      </c>
      <c r="V1541" s="51" t="str">
        <f t="shared" ca="1" si="544"/>
        <v>-</v>
      </c>
      <c r="W1541" s="51" t="str">
        <f t="shared" ca="1" si="545"/>
        <v>-</v>
      </c>
      <c r="X1541" s="51" t="str">
        <f t="shared" ca="1" si="546"/>
        <v>-</v>
      </c>
      <c r="Y1541" s="51" t="str">
        <f t="shared" ca="1" si="547"/>
        <v>-</v>
      </c>
      <c r="Z1541" s="51" t="str">
        <f t="shared" ca="1" si="548"/>
        <v>-</v>
      </c>
      <c r="AA1541" s="6" t="str">
        <f t="shared" ca="1" si="549"/>
        <v>-</v>
      </c>
    </row>
    <row r="1542" spans="1:27" x14ac:dyDescent="0.25">
      <c r="A1542" s="9" t="s">
        <v>426</v>
      </c>
      <c r="B1542" s="10" t="str">
        <f t="shared" si="536"/>
        <v>DJ PUBLISHING, CLOUD, BUMA MAIN</v>
      </c>
      <c r="C1542" s="2">
        <f>IFERROR(MATCH(MASTER!$A1542,'DJ PUBLISHING'!A:A,FALSE),1393)</f>
        <v>448</v>
      </c>
      <c r="D1542" s="5" t="str">
        <f t="shared" ca="1" si="537"/>
        <v>POWERS</v>
      </c>
      <c r="E1542" s="6" t="str">
        <f t="shared" ca="1" si="538"/>
        <v>Scantraxx Silver</v>
      </c>
      <c r="F1542" s="2">
        <f>IFERROR(MATCH(MASTER!$A1542,CLOUD!B:B,FALSE),1965)</f>
        <v>1246</v>
      </c>
      <c r="G1542" s="17">
        <f t="shared" ca="1" si="539"/>
        <v>373722</v>
      </c>
      <c r="H1542" s="18" t="str">
        <f t="shared" ca="1" si="540"/>
        <v>POWERS</v>
      </c>
      <c r="I1542" s="19" t="str">
        <f t="shared" ca="1" si="541"/>
        <v>THIENELT</v>
      </c>
      <c r="J1542" s="2">
        <f>IFERROR(MATCH(MASTER!$A1542,'BUMA MAIN'!H:H,FALSE),4952)</f>
        <v>445</v>
      </c>
      <c r="K1542" s="32" t="str">
        <f t="shared" ca="1" si="528"/>
        <v>POWERS</v>
      </c>
      <c r="L1542" s="33">
        <f t="shared" ca="1" si="529"/>
        <v>1351244</v>
      </c>
      <c r="M1542" s="33" t="str">
        <f t="shared" ca="1" si="530"/>
        <v>I-002289736-3</v>
      </c>
      <c r="N1542" s="33">
        <f t="shared" ca="1" si="531"/>
        <v>472380650</v>
      </c>
      <c r="O1542" s="33" t="str">
        <f t="shared" ca="1" si="532"/>
        <v>DJ PUBLISHING</v>
      </c>
      <c r="P1542" s="33">
        <f t="shared" ca="1" si="533"/>
        <v>11549687</v>
      </c>
      <c r="Q1542" s="33">
        <f t="shared" ca="1" si="534"/>
        <v>42290</v>
      </c>
      <c r="R1542" s="34" t="str">
        <f t="shared" ca="1" si="535"/>
        <v>W-010463822</v>
      </c>
      <c r="S1542" s="2">
        <f>IFERROR(MATCH(MASTER!$A1542,'BUMA ALT'!H:H,FALSE),4952)</f>
        <v>4952</v>
      </c>
      <c r="T1542" s="5" t="str">
        <f t="shared" ca="1" si="542"/>
        <v>-</v>
      </c>
      <c r="U1542" s="51" t="str">
        <f t="shared" ca="1" si="543"/>
        <v>-</v>
      </c>
      <c r="V1542" s="51" t="str">
        <f t="shared" ca="1" si="544"/>
        <v>-</v>
      </c>
      <c r="W1542" s="51" t="str">
        <f t="shared" ca="1" si="545"/>
        <v>-</v>
      </c>
      <c r="X1542" s="51" t="str">
        <f t="shared" ca="1" si="546"/>
        <v>-</v>
      </c>
      <c r="Y1542" s="51" t="str">
        <f t="shared" ca="1" si="547"/>
        <v>-</v>
      </c>
      <c r="Z1542" s="51" t="str">
        <f t="shared" ca="1" si="548"/>
        <v>-</v>
      </c>
      <c r="AA1542" s="6" t="str">
        <f t="shared" ca="1" si="549"/>
        <v>-</v>
      </c>
    </row>
    <row r="1543" spans="1:27" x14ac:dyDescent="0.25">
      <c r="A1543" s="9" t="s">
        <v>1966</v>
      </c>
      <c r="B1543" s="10" t="str">
        <f t="shared" si="536"/>
        <v>DJ PUBLISHING, CLOUD</v>
      </c>
      <c r="C1543" s="2">
        <f>IFERROR(MATCH(MASTER!$A1543,'DJ PUBLISHING'!A:A,FALSE),1393)</f>
        <v>918</v>
      </c>
      <c r="D1543" s="5" t="str">
        <f t="shared" ca="1" si="537"/>
        <v>PRAISE THE LORD</v>
      </c>
      <c r="E1543" s="6" t="str">
        <f t="shared" ca="1" si="538"/>
        <v>X-RAW</v>
      </c>
      <c r="F1543" s="2">
        <f>IFERROR(MATCH(MASTER!$A1543,CLOUD!B:B,FALSE),1965)</f>
        <v>1247</v>
      </c>
      <c r="G1543" s="17">
        <f t="shared" ca="1" si="539"/>
        <v>429189</v>
      </c>
      <c r="H1543" s="18" t="str">
        <f t="shared" ca="1" si="540"/>
        <v>PRAISE THE LORD</v>
      </c>
      <c r="I1543" s="19" t="str">
        <f t="shared" ca="1" si="541"/>
        <v xml:space="preserve">SCHIE VAN </v>
      </c>
      <c r="J1543" s="2">
        <f>IFERROR(MATCH(MASTER!$A1543,'BUMA MAIN'!H:H,FALSE),4952)</f>
        <v>4952</v>
      </c>
      <c r="K1543" s="32" t="str">
        <f t="shared" ca="1" si="528"/>
        <v>-</v>
      </c>
      <c r="L1543" s="33" t="str">
        <f t="shared" ca="1" si="529"/>
        <v>-</v>
      </c>
      <c r="M1543" s="33" t="str">
        <f t="shared" ca="1" si="530"/>
        <v>-</v>
      </c>
      <c r="N1543" s="33" t="str">
        <f t="shared" ca="1" si="531"/>
        <v>-</v>
      </c>
      <c r="O1543" s="33" t="str">
        <f t="shared" ca="1" si="532"/>
        <v>-</v>
      </c>
      <c r="P1543" s="33" t="str">
        <f t="shared" ca="1" si="533"/>
        <v>-</v>
      </c>
      <c r="Q1543" s="33" t="str">
        <f t="shared" ca="1" si="534"/>
        <v>-</v>
      </c>
      <c r="R1543" s="34" t="str">
        <f t="shared" ca="1" si="535"/>
        <v>-</v>
      </c>
      <c r="S1543" s="2">
        <f>IFERROR(MATCH(MASTER!$A1543,'BUMA ALT'!H:H,FALSE),4952)</f>
        <v>4952</v>
      </c>
      <c r="T1543" s="5" t="str">
        <f t="shared" ca="1" si="542"/>
        <v>-</v>
      </c>
      <c r="U1543" s="51" t="str">
        <f t="shared" ca="1" si="543"/>
        <v>-</v>
      </c>
      <c r="V1543" s="51" t="str">
        <f t="shared" ca="1" si="544"/>
        <v>-</v>
      </c>
      <c r="W1543" s="51" t="str">
        <f t="shared" ca="1" si="545"/>
        <v>-</v>
      </c>
      <c r="X1543" s="51" t="str">
        <f t="shared" ca="1" si="546"/>
        <v>-</v>
      </c>
      <c r="Y1543" s="51" t="str">
        <f t="shared" ca="1" si="547"/>
        <v>-</v>
      </c>
      <c r="Z1543" s="51" t="str">
        <f t="shared" ca="1" si="548"/>
        <v>-</v>
      </c>
      <c r="AA1543" s="6" t="str">
        <f t="shared" ca="1" si="549"/>
        <v>-</v>
      </c>
    </row>
    <row r="1544" spans="1:27" x14ac:dyDescent="0.25">
      <c r="A1544" s="9" t="s">
        <v>992</v>
      </c>
      <c r="B1544" s="10" t="str">
        <f t="shared" si="536"/>
        <v>DJ PUBLISHING, CLOUD, BUMA MAIN</v>
      </c>
      <c r="C1544" s="2">
        <f>IFERROR(MATCH(MASTER!$A1544,'DJ PUBLISHING'!A:A,FALSE),1393)</f>
        <v>540</v>
      </c>
      <c r="D1544" s="5" t="str">
        <f t="shared" ca="1" si="537"/>
        <v>PRAY LIKE A PREDATOR</v>
      </c>
      <c r="E1544" s="6" t="str">
        <f t="shared" ca="1" si="538"/>
        <v>Scantraxx Silver</v>
      </c>
      <c r="F1544" s="2">
        <f>IFERROR(MATCH(MASTER!$A1544,CLOUD!B:B,FALSE),1965)</f>
        <v>1248</v>
      </c>
      <c r="G1544" s="17">
        <f t="shared" ca="1" si="539"/>
        <v>701840</v>
      </c>
      <c r="H1544" s="18" t="str">
        <f t="shared" ca="1" si="540"/>
        <v>PRAY LIKE A PREDATOR</v>
      </c>
      <c r="I1544" s="19" t="str">
        <f t="shared" ca="1" si="541"/>
        <v>MEESTERS</v>
      </c>
      <c r="J1544" s="2">
        <f>IFERROR(MATCH(MASTER!$A1544,'BUMA MAIN'!H:H,FALSE),4952)</f>
        <v>1014</v>
      </c>
      <c r="K1544" s="32" t="str">
        <f t="shared" ca="1" si="528"/>
        <v>PRAY LIKE A PREDATOR</v>
      </c>
      <c r="L1544" s="33">
        <f t="shared" ca="1" si="529"/>
        <v>1351244</v>
      </c>
      <c r="M1544" s="33" t="str">
        <f t="shared" ca="1" si="530"/>
        <v>I-002289736-3</v>
      </c>
      <c r="N1544" s="33">
        <f t="shared" ca="1" si="531"/>
        <v>472380650</v>
      </c>
      <c r="O1544" s="33" t="str">
        <f t="shared" ca="1" si="532"/>
        <v>DJ PUBLISHING</v>
      </c>
      <c r="P1544" s="33">
        <f t="shared" ca="1" si="533"/>
        <v>11564552</v>
      </c>
      <c r="Q1544" s="33">
        <f t="shared" ca="1" si="534"/>
        <v>42479</v>
      </c>
      <c r="R1544" s="34" t="str">
        <f t="shared" ca="1" si="535"/>
        <v>W-011831975</v>
      </c>
      <c r="S1544" s="2">
        <f>IFERROR(MATCH(MASTER!$A1544,'BUMA ALT'!H:H,FALSE),4952)</f>
        <v>4952</v>
      </c>
      <c r="T1544" s="5" t="str">
        <f t="shared" ca="1" si="542"/>
        <v>-</v>
      </c>
      <c r="U1544" s="51" t="str">
        <f t="shared" ca="1" si="543"/>
        <v>-</v>
      </c>
      <c r="V1544" s="51" t="str">
        <f t="shared" ca="1" si="544"/>
        <v>-</v>
      </c>
      <c r="W1544" s="51" t="str">
        <f t="shared" ca="1" si="545"/>
        <v>-</v>
      </c>
      <c r="X1544" s="51" t="str">
        <f t="shared" ca="1" si="546"/>
        <v>-</v>
      </c>
      <c r="Y1544" s="51" t="str">
        <f t="shared" ca="1" si="547"/>
        <v>-</v>
      </c>
      <c r="Z1544" s="51" t="str">
        <f t="shared" ca="1" si="548"/>
        <v>-</v>
      </c>
      <c r="AA1544" s="6" t="str">
        <f t="shared" ca="1" si="549"/>
        <v>-</v>
      </c>
    </row>
    <row r="1545" spans="1:27" x14ac:dyDescent="0.25">
      <c r="A1545" s="9" t="s">
        <v>1968</v>
      </c>
      <c r="B1545" s="10" t="str">
        <f t="shared" si="536"/>
        <v>CLOUD</v>
      </c>
      <c r="C1545" s="2">
        <f>IFERROR(MATCH(MASTER!$A1545,'DJ PUBLISHING'!A:A,FALSE),1393)</f>
        <v>1393</v>
      </c>
      <c r="D1545" s="5" t="str">
        <f t="shared" ca="1" si="537"/>
        <v>-</v>
      </c>
      <c r="E1545" s="6" t="str">
        <f t="shared" ca="1" si="538"/>
        <v>-</v>
      </c>
      <c r="F1545" s="2">
        <f>IFERROR(MATCH(MASTER!$A1545,CLOUD!B:B,FALSE),1965)</f>
        <v>1249</v>
      </c>
      <c r="G1545" s="17">
        <f t="shared" ca="1" si="539"/>
        <v>13583</v>
      </c>
      <c r="H1545" s="18" t="str">
        <f t="shared" ca="1" si="540"/>
        <v>PRELUDE</v>
      </c>
      <c r="I1545" s="19" t="str">
        <f t="shared" ca="1" si="541"/>
        <v>METEKOHY/REBERGEN</v>
      </c>
      <c r="J1545" s="2">
        <f>IFERROR(MATCH(MASTER!$A1545,'BUMA MAIN'!H:H,FALSE),4952)</f>
        <v>4952</v>
      </c>
      <c r="K1545" s="32" t="str">
        <f t="shared" ca="1" si="528"/>
        <v>-</v>
      </c>
      <c r="L1545" s="33" t="str">
        <f t="shared" ca="1" si="529"/>
        <v>-</v>
      </c>
      <c r="M1545" s="33" t="str">
        <f t="shared" ca="1" si="530"/>
        <v>-</v>
      </c>
      <c r="N1545" s="33" t="str">
        <f t="shared" ca="1" si="531"/>
        <v>-</v>
      </c>
      <c r="O1545" s="33" t="str">
        <f t="shared" ca="1" si="532"/>
        <v>-</v>
      </c>
      <c r="P1545" s="33" t="str">
        <f t="shared" ca="1" si="533"/>
        <v>-</v>
      </c>
      <c r="Q1545" s="33" t="str">
        <f t="shared" ca="1" si="534"/>
        <v>-</v>
      </c>
      <c r="R1545" s="34" t="str">
        <f t="shared" ca="1" si="535"/>
        <v>-</v>
      </c>
      <c r="S1545" s="2">
        <f>IFERROR(MATCH(MASTER!$A1545,'BUMA ALT'!H:H,FALSE),4952)</f>
        <v>4952</v>
      </c>
      <c r="T1545" s="5" t="str">
        <f t="shared" ca="1" si="542"/>
        <v>-</v>
      </c>
      <c r="U1545" s="51" t="str">
        <f t="shared" ca="1" si="543"/>
        <v>-</v>
      </c>
      <c r="V1545" s="51" t="str">
        <f t="shared" ca="1" si="544"/>
        <v>-</v>
      </c>
      <c r="W1545" s="51" t="str">
        <f t="shared" ca="1" si="545"/>
        <v>-</v>
      </c>
      <c r="X1545" s="51" t="str">
        <f t="shared" ca="1" si="546"/>
        <v>-</v>
      </c>
      <c r="Y1545" s="51" t="str">
        <f t="shared" ca="1" si="547"/>
        <v>-</v>
      </c>
      <c r="Z1545" s="51" t="str">
        <f t="shared" ca="1" si="548"/>
        <v>-</v>
      </c>
      <c r="AA1545" s="6" t="str">
        <f t="shared" ca="1" si="549"/>
        <v>-</v>
      </c>
    </row>
    <row r="1546" spans="1:27" x14ac:dyDescent="0.25">
      <c r="A1546" s="9" t="s">
        <v>778</v>
      </c>
      <c r="B1546" s="10" t="str">
        <f t="shared" si="536"/>
        <v>DJ PUBLISHING, CLOUD, BUMA MAIN</v>
      </c>
      <c r="C1546" s="2">
        <f>IFERROR(MATCH(MASTER!$A1546,'DJ PUBLISHING'!A:A,FALSE),1393)</f>
        <v>800</v>
      </c>
      <c r="D1546" s="5" t="str">
        <f t="shared" ca="1" si="537"/>
        <v>PRESSURE</v>
      </c>
      <c r="E1546" s="6" t="str">
        <f t="shared" ca="1" si="538"/>
        <v>X-BONE</v>
      </c>
      <c r="F1546" s="2">
        <f>IFERROR(MATCH(MASTER!$A1546,CLOUD!B:B,FALSE),1965)</f>
        <v>1250</v>
      </c>
      <c r="G1546" s="17">
        <f t="shared" ca="1" si="539"/>
        <v>557825</v>
      </c>
      <c r="H1546" s="18" t="str">
        <f t="shared" ca="1" si="540"/>
        <v>PRESSURE</v>
      </c>
      <c r="I1546" s="19" t="str">
        <f t="shared" ca="1" si="541"/>
        <v>TELLEMAN</v>
      </c>
      <c r="J1546" s="2">
        <f>IFERROR(MATCH(MASTER!$A1546,'BUMA MAIN'!H:H,FALSE),4952)</f>
        <v>798</v>
      </c>
      <c r="K1546" s="32" t="str">
        <f t="shared" ca="1" si="528"/>
        <v>PRESSURE</v>
      </c>
      <c r="L1546" s="33">
        <f t="shared" ca="1" si="529"/>
        <v>1351244</v>
      </c>
      <c r="M1546" s="33" t="str">
        <f t="shared" ca="1" si="530"/>
        <v>I-002289736-3</v>
      </c>
      <c r="N1546" s="33">
        <f t="shared" ca="1" si="531"/>
        <v>472380650</v>
      </c>
      <c r="O1546" s="33" t="str">
        <f t="shared" ca="1" si="532"/>
        <v>DJ PUBLISHING</v>
      </c>
      <c r="P1546" s="33">
        <f t="shared" ca="1" si="533"/>
        <v>11555770</v>
      </c>
      <c r="Q1546" s="33">
        <f t="shared" ca="1" si="534"/>
        <v>42360</v>
      </c>
      <c r="R1546" s="34" t="str">
        <f t="shared" ca="1" si="535"/>
        <v>W-010787131</v>
      </c>
      <c r="S1546" s="2">
        <f>IFERROR(MATCH(MASTER!$A1546,'BUMA ALT'!H:H,FALSE),4952)</f>
        <v>4952</v>
      </c>
      <c r="T1546" s="5" t="str">
        <f t="shared" ca="1" si="542"/>
        <v>-</v>
      </c>
      <c r="U1546" s="51" t="str">
        <f t="shared" ca="1" si="543"/>
        <v>-</v>
      </c>
      <c r="V1546" s="51" t="str">
        <f t="shared" ca="1" si="544"/>
        <v>-</v>
      </c>
      <c r="W1546" s="51" t="str">
        <f t="shared" ca="1" si="545"/>
        <v>-</v>
      </c>
      <c r="X1546" s="51" t="str">
        <f t="shared" ca="1" si="546"/>
        <v>-</v>
      </c>
      <c r="Y1546" s="51" t="str">
        <f t="shared" ca="1" si="547"/>
        <v>-</v>
      </c>
      <c r="Z1546" s="51" t="str">
        <f t="shared" ca="1" si="548"/>
        <v>-</v>
      </c>
      <c r="AA1546" s="6" t="str">
        <f t="shared" ca="1" si="549"/>
        <v>-</v>
      </c>
    </row>
    <row r="1547" spans="1:27" x14ac:dyDescent="0.25">
      <c r="A1547" s="9" t="s">
        <v>123</v>
      </c>
      <c r="B1547" s="10" t="str">
        <f t="shared" si="536"/>
        <v>DJ PUBLISHING, CLOUD, BUMA MAIN</v>
      </c>
      <c r="C1547" s="2">
        <f>IFERROR(MATCH(MASTER!$A1547,'DJ PUBLISHING'!A:A,FALSE),1393)</f>
        <v>422</v>
      </c>
      <c r="D1547" s="5" t="str">
        <f t="shared" ca="1" si="537"/>
        <v>PRESSURE WAVES</v>
      </c>
      <c r="E1547" s="6" t="str">
        <f t="shared" ca="1" si="538"/>
        <v>Scantraxx Silver</v>
      </c>
      <c r="F1547" s="2">
        <f>IFERROR(MATCH(MASTER!$A1547,CLOUD!B:B,FALSE),1965)</f>
        <v>1251</v>
      </c>
      <c r="G1547" s="17">
        <f t="shared" ca="1" si="539"/>
        <v>290240</v>
      </c>
      <c r="H1547" s="18" t="str">
        <f t="shared" ca="1" si="540"/>
        <v>PRESSURE WAVES</v>
      </c>
      <c r="I1547" s="19" t="str">
        <f t="shared" ca="1" si="541"/>
        <v>KOCH</v>
      </c>
      <c r="J1547" s="2">
        <f>IFERROR(MATCH(MASTER!$A1547,'BUMA MAIN'!H:H,FALSE),4952)</f>
        <v>142</v>
      </c>
      <c r="K1547" s="32" t="str">
        <f t="shared" ca="1" si="528"/>
        <v>PRESSURE WAVES</v>
      </c>
      <c r="L1547" s="33">
        <f t="shared" ca="1" si="529"/>
        <v>1351244</v>
      </c>
      <c r="M1547" s="33" t="str">
        <f t="shared" ca="1" si="530"/>
        <v>I-002289736-3</v>
      </c>
      <c r="N1547" s="33">
        <f t="shared" ca="1" si="531"/>
        <v>472380650</v>
      </c>
      <c r="O1547" s="33" t="str">
        <f t="shared" ca="1" si="532"/>
        <v>DJ PUBLISHING</v>
      </c>
      <c r="P1547" s="33">
        <f t="shared" ca="1" si="533"/>
        <v>4801076</v>
      </c>
      <c r="Q1547" s="33">
        <f t="shared" ca="1" si="534"/>
        <v>38832</v>
      </c>
      <c r="R1547" s="34" t="str">
        <f t="shared" ca="1" si="535"/>
        <v>W-004448902</v>
      </c>
      <c r="S1547" s="2">
        <f>IFERROR(MATCH(MASTER!$A1547,'BUMA ALT'!H:H,FALSE),4952)</f>
        <v>4952</v>
      </c>
      <c r="T1547" s="5" t="str">
        <f t="shared" ca="1" si="542"/>
        <v>-</v>
      </c>
      <c r="U1547" s="51" t="str">
        <f t="shared" ca="1" si="543"/>
        <v>-</v>
      </c>
      <c r="V1547" s="51" t="str">
        <f t="shared" ca="1" si="544"/>
        <v>-</v>
      </c>
      <c r="W1547" s="51" t="str">
        <f t="shared" ca="1" si="545"/>
        <v>-</v>
      </c>
      <c r="X1547" s="51" t="str">
        <f t="shared" ca="1" si="546"/>
        <v>-</v>
      </c>
      <c r="Y1547" s="51" t="str">
        <f t="shared" ca="1" si="547"/>
        <v>-</v>
      </c>
      <c r="Z1547" s="51" t="str">
        <f t="shared" ca="1" si="548"/>
        <v>-</v>
      </c>
      <c r="AA1547" s="6" t="str">
        <f t="shared" ca="1" si="549"/>
        <v>-</v>
      </c>
    </row>
    <row r="1548" spans="1:27" x14ac:dyDescent="0.25">
      <c r="A1548" s="9" t="s">
        <v>1970</v>
      </c>
      <c r="B1548" s="10" t="str">
        <f t="shared" si="536"/>
        <v>DJ PUBLISHING, CLOUD</v>
      </c>
      <c r="C1548" s="2">
        <f>IFERROR(MATCH(MASTER!$A1548,'DJ PUBLISHING'!A:A,FALSE),1393)</f>
        <v>1240</v>
      </c>
      <c r="D1548" s="5" t="str">
        <f t="shared" ca="1" si="537"/>
        <v>PROJECT 1</v>
      </c>
      <c r="E1548" s="6" t="str">
        <f t="shared" ca="1" si="538"/>
        <v>RELOADED</v>
      </c>
      <c r="F1548" s="2">
        <f>IFERROR(MATCH(MASTER!$A1548,CLOUD!B:B,FALSE),1965)</f>
        <v>1252</v>
      </c>
      <c r="G1548" s="17">
        <f t="shared" ca="1" si="539"/>
        <v>5015</v>
      </c>
      <c r="H1548" s="18" t="str">
        <f t="shared" ca="1" si="540"/>
        <v>PROJECT 1</v>
      </c>
      <c r="I1548" s="19" t="str">
        <f t="shared" ca="1" si="541"/>
        <v>METEKOHY/REBERGEN</v>
      </c>
      <c r="J1548" s="2">
        <f>IFERROR(MATCH(MASTER!$A1548,'BUMA MAIN'!H:H,FALSE),4952)</f>
        <v>4952</v>
      </c>
      <c r="K1548" s="32" t="str">
        <f t="shared" ca="1" si="528"/>
        <v>-</v>
      </c>
      <c r="L1548" s="33" t="str">
        <f t="shared" ca="1" si="529"/>
        <v>-</v>
      </c>
      <c r="M1548" s="33" t="str">
        <f t="shared" ca="1" si="530"/>
        <v>-</v>
      </c>
      <c r="N1548" s="33" t="str">
        <f t="shared" ca="1" si="531"/>
        <v>-</v>
      </c>
      <c r="O1548" s="33" t="str">
        <f t="shared" ca="1" si="532"/>
        <v>-</v>
      </c>
      <c r="P1548" s="33" t="str">
        <f t="shared" ca="1" si="533"/>
        <v>-</v>
      </c>
      <c r="Q1548" s="33" t="str">
        <f t="shared" ca="1" si="534"/>
        <v>-</v>
      </c>
      <c r="R1548" s="34" t="str">
        <f t="shared" ca="1" si="535"/>
        <v>-</v>
      </c>
      <c r="S1548" s="2">
        <f>IFERROR(MATCH(MASTER!$A1548,'BUMA ALT'!H:H,FALSE),4952)</f>
        <v>4952</v>
      </c>
      <c r="T1548" s="5" t="str">
        <f t="shared" ca="1" si="542"/>
        <v>-</v>
      </c>
      <c r="U1548" s="51" t="str">
        <f t="shared" ca="1" si="543"/>
        <v>-</v>
      </c>
      <c r="V1548" s="51" t="str">
        <f t="shared" ca="1" si="544"/>
        <v>-</v>
      </c>
      <c r="W1548" s="51" t="str">
        <f t="shared" ca="1" si="545"/>
        <v>-</v>
      </c>
      <c r="X1548" s="51" t="str">
        <f t="shared" ca="1" si="546"/>
        <v>-</v>
      </c>
      <c r="Y1548" s="51" t="str">
        <f t="shared" ca="1" si="547"/>
        <v>-</v>
      </c>
      <c r="Z1548" s="51" t="str">
        <f t="shared" ca="1" si="548"/>
        <v>-</v>
      </c>
      <c r="AA1548" s="6" t="str">
        <f t="shared" ca="1" si="549"/>
        <v>-</v>
      </c>
    </row>
    <row r="1549" spans="1:27" x14ac:dyDescent="0.25">
      <c r="A1549" s="9" t="s">
        <v>726</v>
      </c>
      <c r="B1549" s="10" t="str">
        <f t="shared" si="536"/>
        <v>CLOUD, BUMA MAIN</v>
      </c>
      <c r="C1549" s="2">
        <f>IFERROR(MATCH(MASTER!$A1549,'DJ PUBLISHING'!A:A,FALSE),1393)</f>
        <v>1393</v>
      </c>
      <c r="D1549" s="5" t="str">
        <f t="shared" ca="1" si="537"/>
        <v>-</v>
      </c>
      <c r="E1549" s="6" t="str">
        <f t="shared" ca="1" si="538"/>
        <v>-</v>
      </c>
      <c r="F1549" s="2">
        <f>IFERROR(MATCH(MASTER!$A1549,CLOUD!B:B,FALSE),1965)</f>
        <v>1253</v>
      </c>
      <c r="G1549" s="17">
        <f t="shared" ca="1" si="539"/>
        <v>538882</v>
      </c>
      <c r="H1549" s="18" t="str">
        <f t="shared" ca="1" si="540"/>
        <v>PROJECT 1 (SOUND RUSH REMIX)</v>
      </c>
      <c r="I1549" s="19" t="str">
        <f t="shared" ca="1" si="541"/>
        <v>LAUBSCHER/METEKOHY/REBERGEN/WALKER</v>
      </c>
      <c r="J1549" s="2">
        <f>IFERROR(MATCH(MASTER!$A1549,'BUMA MAIN'!H:H,FALSE),4952)</f>
        <v>746</v>
      </c>
      <c r="K1549" s="32" t="str">
        <f t="shared" ca="1" si="528"/>
        <v>PROJECT 1 (SOUND RUSH REMIX)</v>
      </c>
      <c r="L1549" s="33">
        <f t="shared" ca="1" si="529"/>
        <v>1351244</v>
      </c>
      <c r="M1549" s="33" t="str">
        <f t="shared" ca="1" si="530"/>
        <v>I-002289736-3</v>
      </c>
      <c r="N1549" s="33">
        <f t="shared" ca="1" si="531"/>
        <v>472380650</v>
      </c>
      <c r="O1549" s="33" t="str">
        <f t="shared" ca="1" si="532"/>
        <v>DJ PUBLISHING</v>
      </c>
      <c r="P1549" s="33">
        <f t="shared" ca="1" si="533"/>
        <v>11555770</v>
      </c>
      <c r="Q1549" s="33">
        <f t="shared" ca="1" si="534"/>
        <v>42360</v>
      </c>
      <c r="R1549" s="34" t="str">
        <f t="shared" ca="1" si="535"/>
        <v>W-010787037</v>
      </c>
      <c r="S1549" s="2">
        <f>IFERROR(MATCH(MASTER!$A1549,'BUMA ALT'!H:H,FALSE),4952)</f>
        <v>4952</v>
      </c>
      <c r="T1549" s="5" t="str">
        <f t="shared" ca="1" si="542"/>
        <v>-</v>
      </c>
      <c r="U1549" s="51" t="str">
        <f t="shared" ca="1" si="543"/>
        <v>-</v>
      </c>
      <c r="V1549" s="51" t="str">
        <f t="shared" ca="1" si="544"/>
        <v>-</v>
      </c>
      <c r="W1549" s="51" t="str">
        <f t="shared" ca="1" si="545"/>
        <v>-</v>
      </c>
      <c r="X1549" s="51" t="str">
        <f t="shared" ca="1" si="546"/>
        <v>-</v>
      </c>
      <c r="Y1549" s="51" t="str">
        <f t="shared" ca="1" si="547"/>
        <v>-</v>
      </c>
      <c r="Z1549" s="51" t="str">
        <f t="shared" ca="1" si="548"/>
        <v>-</v>
      </c>
      <c r="AA1549" s="6" t="str">
        <f t="shared" ca="1" si="549"/>
        <v>-</v>
      </c>
    </row>
    <row r="1550" spans="1:27" x14ac:dyDescent="0.25">
      <c r="A1550" s="9" t="s">
        <v>1972</v>
      </c>
      <c r="B1550" s="10" t="str">
        <f t="shared" si="536"/>
        <v>DJ PUBLISHING, CLOUD</v>
      </c>
      <c r="C1550" s="2">
        <f>IFERROR(MATCH(MASTER!$A1550,'DJ PUBLISHING'!A:A,FALSE),1393)</f>
        <v>984</v>
      </c>
      <c r="D1550" s="5" t="str">
        <f t="shared" ca="1" si="537"/>
        <v>PROJECT DESTINY</v>
      </c>
      <c r="E1550" s="6" t="str">
        <f t="shared" ca="1" si="538"/>
        <v>A2 Records</v>
      </c>
      <c r="F1550" s="2">
        <f>IFERROR(MATCH(MASTER!$A1550,CLOUD!B:B,FALSE),1965)</f>
        <v>1254</v>
      </c>
      <c r="G1550" s="17">
        <f t="shared" ca="1" si="539"/>
        <v>93487</v>
      </c>
      <c r="H1550" s="18" t="str">
        <f t="shared" ca="1" si="540"/>
        <v>PROJECT DESTINY</v>
      </c>
      <c r="I1550" s="19" t="str">
        <f t="shared" ca="1" si="541"/>
        <v>DUDDRIDGE/SMEETS</v>
      </c>
      <c r="J1550" s="2">
        <f>IFERROR(MATCH(MASTER!$A1550,'BUMA MAIN'!H:H,FALSE),4952)</f>
        <v>4952</v>
      </c>
      <c r="K1550" s="32" t="str">
        <f t="shared" ca="1" si="528"/>
        <v>-</v>
      </c>
      <c r="L1550" s="33" t="str">
        <f t="shared" ca="1" si="529"/>
        <v>-</v>
      </c>
      <c r="M1550" s="33" t="str">
        <f t="shared" ca="1" si="530"/>
        <v>-</v>
      </c>
      <c r="N1550" s="33" t="str">
        <f t="shared" ca="1" si="531"/>
        <v>-</v>
      </c>
      <c r="O1550" s="33" t="str">
        <f t="shared" ca="1" si="532"/>
        <v>-</v>
      </c>
      <c r="P1550" s="33" t="str">
        <f t="shared" ca="1" si="533"/>
        <v>-</v>
      </c>
      <c r="Q1550" s="33" t="str">
        <f t="shared" ca="1" si="534"/>
        <v>-</v>
      </c>
      <c r="R1550" s="34" t="str">
        <f t="shared" ca="1" si="535"/>
        <v>-</v>
      </c>
      <c r="S1550" s="2">
        <f>IFERROR(MATCH(MASTER!$A1550,'BUMA ALT'!H:H,FALSE),4952)</f>
        <v>4952</v>
      </c>
      <c r="T1550" s="5" t="str">
        <f t="shared" ca="1" si="542"/>
        <v>-</v>
      </c>
      <c r="U1550" s="51" t="str">
        <f t="shared" ca="1" si="543"/>
        <v>-</v>
      </c>
      <c r="V1550" s="51" t="str">
        <f t="shared" ca="1" si="544"/>
        <v>-</v>
      </c>
      <c r="W1550" s="51" t="str">
        <f t="shared" ca="1" si="545"/>
        <v>-</v>
      </c>
      <c r="X1550" s="51" t="str">
        <f t="shared" ca="1" si="546"/>
        <v>-</v>
      </c>
      <c r="Y1550" s="51" t="str">
        <f t="shared" ca="1" si="547"/>
        <v>-</v>
      </c>
      <c r="Z1550" s="51" t="str">
        <f t="shared" ca="1" si="548"/>
        <v>-</v>
      </c>
      <c r="AA1550" s="6" t="str">
        <f t="shared" ca="1" si="549"/>
        <v>-</v>
      </c>
    </row>
    <row r="1551" spans="1:27" x14ac:dyDescent="0.25">
      <c r="A1551" s="9" t="s">
        <v>3728</v>
      </c>
      <c r="B1551" s="10" t="str">
        <f t="shared" si="536"/>
        <v>BUMA ALT</v>
      </c>
      <c r="C1551" s="2">
        <f>IFERROR(MATCH(MASTER!$A1551,'DJ PUBLISHING'!A:A,FALSE),1393)</f>
        <v>1393</v>
      </c>
      <c r="D1551" s="5" t="str">
        <f t="shared" ca="1" si="537"/>
        <v>-</v>
      </c>
      <c r="E1551" s="6" t="str">
        <f t="shared" ca="1" si="538"/>
        <v>-</v>
      </c>
      <c r="F1551" s="2">
        <f>IFERROR(MATCH(MASTER!$A1551,CLOUD!B:B,FALSE),1965)</f>
        <v>1965</v>
      </c>
      <c r="G1551" s="17" t="str">
        <f t="shared" ca="1" si="539"/>
        <v>-</v>
      </c>
      <c r="H1551" s="18" t="str">
        <f t="shared" ca="1" si="540"/>
        <v>-</v>
      </c>
      <c r="I1551" s="19" t="str">
        <f t="shared" ca="1" si="541"/>
        <v>-</v>
      </c>
      <c r="J1551" s="2">
        <f>IFERROR(MATCH(MASTER!$A1551,'BUMA MAIN'!H:H,FALSE),4952)</f>
        <v>4952</v>
      </c>
      <c r="K1551" s="32" t="str">
        <f t="shared" ca="1" si="528"/>
        <v>-</v>
      </c>
      <c r="L1551" s="33" t="str">
        <f t="shared" ca="1" si="529"/>
        <v>-</v>
      </c>
      <c r="M1551" s="33" t="str">
        <f t="shared" ca="1" si="530"/>
        <v>-</v>
      </c>
      <c r="N1551" s="33" t="str">
        <f t="shared" ca="1" si="531"/>
        <v>-</v>
      </c>
      <c r="O1551" s="33" t="str">
        <f t="shared" ca="1" si="532"/>
        <v>-</v>
      </c>
      <c r="P1551" s="33" t="str">
        <f t="shared" ca="1" si="533"/>
        <v>-</v>
      </c>
      <c r="Q1551" s="33" t="str">
        <f t="shared" ca="1" si="534"/>
        <v>-</v>
      </c>
      <c r="R1551" s="34" t="str">
        <f t="shared" ca="1" si="535"/>
        <v>-</v>
      </c>
      <c r="S1551" s="2">
        <f>IFERROR(MATCH(MASTER!$A1551,'BUMA ALT'!H:H,FALSE),4952)</f>
        <v>3270</v>
      </c>
      <c r="T1551" s="5" t="str">
        <f t="shared" ca="1" si="542"/>
        <v>PROJECT ONE (SOUND RUSH REMIX)</v>
      </c>
      <c r="U1551" s="51">
        <f t="shared" ca="1" si="543"/>
        <v>1351244</v>
      </c>
      <c r="V1551" s="51" t="str">
        <f t="shared" ca="1" si="544"/>
        <v>I-002289736-3</v>
      </c>
      <c r="W1551" s="51">
        <f t="shared" ca="1" si="545"/>
        <v>472380650</v>
      </c>
      <c r="X1551" s="51" t="str">
        <f t="shared" ca="1" si="546"/>
        <v>DJ PUBLISHING</v>
      </c>
      <c r="Y1551" s="51">
        <f t="shared" ca="1" si="547"/>
        <v>11629439</v>
      </c>
      <c r="Z1551" s="51">
        <f t="shared" ca="1" si="548"/>
        <v>43319</v>
      </c>
      <c r="AA1551" s="6" t="str">
        <f t="shared" ca="1" si="549"/>
        <v>W-016567388</v>
      </c>
    </row>
    <row r="1552" spans="1:27" x14ac:dyDescent="0.25">
      <c r="A1552" s="9" t="s">
        <v>739</v>
      </c>
      <c r="B1552" s="10" t="str">
        <f t="shared" si="536"/>
        <v>DJ PUBLISHING, CLOUD, BUMA MAIN</v>
      </c>
      <c r="C1552" s="2">
        <f>IFERROR(MATCH(MASTER!$A1552,'DJ PUBLISHING'!A:A,FALSE),1393)</f>
        <v>653</v>
      </c>
      <c r="D1552" s="5" t="str">
        <f t="shared" ca="1" si="537"/>
        <v>PROMISE</v>
      </c>
      <c r="E1552" s="6" t="str">
        <f t="shared" ca="1" si="538"/>
        <v>X-BONE</v>
      </c>
      <c r="F1552" s="2">
        <f>IFERROR(MATCH(MASTER!$A1552,CLOUD!B:B,FALSE),1965)</f>
        <v>1255</v>
      </c>
      <c r="G1552" s="17">
        <f t="shared" ca="1" si="539"/>
        <v>557819</v>
      </c>
      <c r="H1552" s="18" t="str">
        <f t="shared" ca="1" si="540"/>
        <v>PROMISE</v>
      </c>
      <c r="I1552" s="19" t="str">
        <f t="shared" ca="1" si="541"/>
        <v>BOTHE</v>
      </c>
      <c r="J1552" s="2">
        <f>IFERROR(MATCH(MASTER!$A1552,'BUMA MAIN'!H:H,FALSE),4952)</f>
        <v>759</v>
      </c>
      <c r="K1552" s="32" t="str">
        <f t="shared" ca="1" si="528"/>
        <v>PROMISE</v>
      </c>
      <c r="L1552" s="33">
        <f t="shared" ca="1" si="529"/>
        <v>1351244</v>
      </c>
      <c r="M1552" s="33" t="str">
        <f t="shared" ca="1" si="530"/>
        <v>I-002289736-3</v>
      </c>
      <c r="N1552" s="33">
        <f t="shared" ca="1" si="531"/>
        <v>472380650</v>
      </c>
      <c r="O1552" s="33" t="str">
        <f t="shared" ca="1" si="532"/>
        <v>DJ PUBLISHING</v>
      </c>
      <c r="P1552" s="33">
        <f t="shared" ca="1" si="533"/>
        <v>11555770</v>
      </c>
      <c r="Q1552" s="33">
        <f t="shared" ca="1" si="534"/>
        <v>42360</v>
      </c>
      <c r="R1552" s="34" t="str">
        <f t="shared" ca="1" si="535"/>
        <v>W-010787063</v>
      </c>
      <c r="S1552" s="2">
        <f>IFERROR(MATCH(MASTER!$A1552,'BUMA ALT'!H:H,FALSE),4952)</f>
        <v>4952</v>
      </c>
      <c r="T1552" s="5" t="str">
        <f t="shared" ca="1" si="542"/>
        <v>-</v>
      </c>
      <c r="U1552" s="51" t="str">
        <f t="shared" ca="1" si="543"/>
        <v>-</v>
      </c>
      <c r="V1552" s="51" t="str">
        <f t="shared" ca="1" si="544"/>
        <v>-</v>
      </c>
      <c r="W1552" s="51" t="str">
        <f t="shared" ca="1" si="545"/>
        <v>-</v>
      </c>
      <c r="X1552" s="51" t="str">
        <f t="shared" ca="1" si="546"/>
        <v>-</v>
      </c>
      <c r="Y1552" s="51" t="str">
        <f t="shared" ca="1" si="547"/>
        <v>-</v>
      </c>
      <c r="Z1552" s="51" t="str">
        <f t="shared" ca="1" si="548"/>
        <v>-</v>
      </c>
      <c r="AA1552" s="6" t="str">
        <f t="shared" ca="1" si="549"/>
        <v>-</v>
      </c>
    </row>
    <row r="1553" spans="1:27" x14ac:dyDescent="0.25">
      <c r="A1553" s="9" t="s">
        <v>655</v>
      </c>
      <c r="B1553" s="10" t="str">
        <f t="shared" si="536"/>
        <v>DJ PUBLISHING, CLOUD, BUMA MAIN</v>
      </c>
      <c r="C1553" s="2">
        <f>IFERROR(MATCH(MASTER!$A1553,'DJ PUBLISHING'!A:A,FALSE),1393)</f>
        <v>767</v>
      </c>
      <c r="D1553" s="5" t="str">
        <f t="shared" ca="1" si="537"/>
        <v>PROTOTYPE</v>
      </c>
      <c r="E1553" s="6" t="str">
        <f t="shared" ca="1" si="538"/>
        <v>X-BONE</v>
      </c>
      <c r="F1553" s="2">
        <f>IFERROR(MATCH(MASTER!$A1553,CLOUD!B:B,FALSE),1965)</f>
        <v>1256</v>
      </c>
      <c r="G1553" s="17">
        <f t="shared" ca="1" si="539"/>
        <v>487222</v>
      </c>
      <c r="H1553" s="18" t="str">
        <f t="shared" ca="1" si="540"/>
        <v>PROTOTYPE</v>
      </c>
      <c r="I1553" s="19" t="str">
        <f t="shared" ca="1" si="541"/>
        <v>PHILBERT</v>
      </c>
      <c r="J1553" s="2">
        <f>IFERROR(MATCH(MASTER!$A1553,'BUMA MAIN'!H:H,FALSE),4952)</f>
        <v>674</v>
      </c>
      <c r="K1553" s="32" t="str">
        <f t="shared" ca="1" si="528"/>
        <v>PROTOTYPE</v>
      </c>
      <c r="L1553" s="33">
        <f t="shared" ca="1" si="529"/>
        <v>1351244</v>
      </c>
      <c r="M1553" s="33" t="str">
        <f t="shared" ca="1" si="530"/>
        <v>I-002289736-3</v>
      </c>
      <c r="N1553" s="33">
        <f t="shared" ca="1" si="531"/>
        <v>472380650</v>
      </c>
      <c r="O1553" s="33" t="str">
        <f t="shared" ca="1" si="532"/>
        <v>DJ PUBLISHING</v>
      </c>
      <c r="P1553" s="33">
        <f t="shared" ca="1" si="533"/>
        <v>11555158</v>
      </c>
      <c r="Q1553" s="33">
        <f t="shared" ca="1" si="534"/>
        <v>42352</v>
      </c>
      <c r="R1553" s="34" t="str">
        <f t="shared" ca="1" si="535"/>
        <v>W-009393928</v>
      </c>
      <c r="S1553" s="2">
        <f>IFERROR(MATCH(MASTER!$A1553,'BUMA ALT'!H:H,FALSE),4952)</f>
        <v>4952</v>
      </c>
      <c r="T1553" s="5" t="str">
        <f t="shared" ca="1" si="542"/>
        <v>-</v>
      </c>
      <c r="U1553" s="51" t="str">
        <f t="shared" ca="1" si="543"/>
        <v>-</v>
      </c>
      <c r="V1553" s="51" t="str">
        <f t="shared" ca="1" si="544"/>
        <v>-</v>
      </c>
      <c r="W1553" s="51" t="str">
        <f t="shared" ca="1" si="545"/>
        <v>-</v>
      </c>
      <c r="X1553" s="51" t="str">
        <f t="shared" ca="1" si="546"/>
        <v>-</v>
      </c>
      <c r="Y1553" s="51" t="str">
        <f t="shared" ca="1" si="547"/>
        <v>-</v>
      </c>
      <c r="Z1553" s="51" t="str">
        <f t="shared" ca="1" si="548"/>
        <v>-</v>
      </c>
      <c r="AA1553" s="6" t="str">
        <f t="shared" ca="1" si="549"/>
        <v>-</v>
      </c>
    </row>
    <row r="1554" spans="1:27" x14ac:dyDescent="0.25">
      <c r="A1554" s="9" t="s">
        <v>1974</v>
      </c>
      <c r="B1554" s="10" t="str">
        <f t="shared" si="536"/>
        <v>CLOUD</v>
      </c>
      <c r="C1554" s="2">
        <f>IFERROR(MATCH(MASTER!$A1554,'DJ PUBLISHING'!A:A,FALSE),1393)</f>
        <v>1393</v>
      </c>
      <c r="D1554" s="5" t="str">
        <f t="shared" ca="1" si="537"/>
        <v>-</v>
      </c>
      <c r="E1554" s="6" t="str">
        <f t="shared" ca="1" si="538"/>
        <v>-</v>
      </c>
      <c r="F1554" s="2">
        <f>IFERROR(MATCH(MASTER!$A1554,CLOUD!B:B,FALSE),1965)</f>
        <v>1257</v>
      </c>
      <c r="G1554" s="17">
        <f t="shared" ca="1" si="539"/>
        <v>4021</v>
      </c>
      <c r="H1554" s="18" t="str">
        <f t="shared" ca="1" si="540"/>
        <v>PROZAXXX</v>
      </c>
      <c r="I1554" s="19" t="str">
        <f t="shared" ca="1" si="541"/>
        <v>ELKABAS/ROSCHINI</v>
      </c>
      <c r="J1554" s="2">
        <f>IFERROR(MATCH(MASTER!$A1554,'BUMA MAIN'!H:H,FALSE),4952)</f>
        <v>4952</v>
      </c>
      <c r="K1554" s="32" t="str">
        <f t="shared" ca="1" si="528"/>
        <v>-</v>
      </c>
      <c r="L1554" s="33" t="str">
        <f t="shared" ca="1" si="529"/>
        <v>-</v>
      </c>
      <c r="M1554" s="33" t="str">
        <f t="shared" ca="1" si="530"/>
        <v>-</v>
      </c>
      <c r="N1554" s="33" t="str">
        <f t="shared" ca="1" si="531"/>
        <v>-</v>
      </c>
      <c r="O1554" s="33" t="str">
        <f t="shared" ca="1" si="532"/>
        <v>-</v>
      </c>
      <c r="P1554" s="33" t="str">
        <f t="shared" ca="1" si="533"/>
        <v>-</v>
      </c>
      <c r="Q1554" s="33" t="str">
        <f t="shared" ca="1" si="534"/>
        <v>-</v>
      </c>
      <c r="R1554" s="34" t="str">
        <f t="shared" ca="1" si="535"/>
        <v>-</v>
      </c>
      <c r="S1554" s="2">
        <f>IFERROR(MATCH(MASTER!$A1554,'BUMA ALT'!H:H,FALSE),4952)</f>
        <v>4952</v>
      </c>
      <c r="T1554" s="5" t="str">
        <f t="shared" ca="1" si="542"/>
        <v>-</v>
      </c>
      <c r="U1554" s="51" t="str">
        <f t="shared" ca="1" si="543"/>
        <v>-</v>
      </c>
      <c r="V1554" s="51" t="str">
        <f t="shared" ca="1" si="544"/>
        <v>-</v>
      </c>
      <c r="W1554" s="51" t="str">
        <f t="shared" ca="1" si="545"/>
        <v>-</v>
      </c>
      <c r="X1554" s="51" t="str">
        <f t="shared" ca="1" si="546"/>
        <v>-</v>
      </c>
      <c r="Y1554" s="51" t="str">
        <f t="shared" ca="1" si="547"/>
        <v>-</v>
      </c>
      <c r="Z1554" s="51" t="str">
        <f t="shared" ca="1" si="548"/>
        <v>-</v>
      </c>
      <c r="AA1554" s="6" t="str">
        <f t="shared" ca="1" si="549"/>
        <v>-</v>
      </c>
    </row>
    <row r="1555" spans="1:27" x14ac:dyDescent="0.25">
      <c r="A1555" s="9" t="s">
        <v>1976</v>
      </c>
      <c r="B1555" s="10" t="str">
        <f t="shared" si="536"/>
        <v>DJ PUBLISHING, CLOUD</v>
      </c>
      <c r="C1555" s="2">
        <f>IFERROR(MATCH(MASTER!$A1555,'DJ PUBLISHING'!A:A,FALSE),1393)</f>
        <v>1269</v>
      </c>
      <c r="D1555" s="5" t="str">
        <f t="shared" ca="1" si="537"/>
        <v>PSYCHEDELIC</v>
      </c>
      <c r="E1555" s="6" t="str">
        <f t="shared" ca="1" si="538"/>
        <v>RELOADED</v>
      </c>
      <c r="F1555" s="2">
        <f>IFERROR(MATCH(MASTER!$A1555,CLOUD!B:B,FALSE),1965)</f>
        <v>1258</v>
      </c>
      <c r="G1555" s="17">
        <f t="shared" ca="1" si="539"/>
        <v>60106</v>
      </c>
      <c r="H1555" s="18" t="str">
        <f t="shared" ca="1" si="540"/>
        <v>PSYCHEDELIC</v>
      </c>
      <c r="I1555" s="19" t="str">
        <f t="shared" ca="1" si="541"/>
        <v>REBERGEN</v>
      </c>
      <c r="J1555" s="2">
        <f>IFERROR(MATCH(MASTER!$A1555,'BUMA MAIN'!H:H,FALSE),4952)</f>
        <v>4952</v>
      </c>
      <c r="K1555" s="32" t="str">
        <f t="shared" ca="1" si="528"/>
        <v>-</v>
      </c>
      <c r="L1555" s="33" t="str">
        <f t="shared" ca="1" si="529"/>
        <v>-</v>
      </c>
      <c r="M1555" s="33" t="str">
        <f t="shared" ca="1" si="530"/>
        <v>-</v>
      </c>
      <c r="N1555" s="33" t="str">
        <f t="shared" ca="1" si="531"/>
        <v>-</v>
      </c>
      <c r="O1555" s="33" t="str">
        <f t="shared" ca="1" si="532"/>
        <v>-</v>
      </c>
      <c r="P1555" s="33" t="str">
        <f t="shared" ca="1" si="533"/>
        <v>-</v>
      </c>
      <c r="Q1555" s="33" t="str">
        <f t="shared" ca="1" si="534"/>
        <v>-</v>
      </c>
      <c r="R1555" s="34" t="str">
        <f t="shared" ca="1" si="535"/>
        <v>-</v>
      </c>
      <c r="S1555" s="2">
        <f>IFERROR(MATCH(MASTER!$A1555,'BUMA ALT'!H:H,FALSE),4952)</f>
        <v>4952</v>
      </c>
      <c r="T1555" s="5" t="str">
        <f t="shared" ca="1" si="542"/>
        <v>-</v>
      </c>
      <c r="U1555" s="51" t="str">
        <f t="shared" ca="1" si="543"/>
        <v>-</v>
      </c>
      <c r="V1555" s="51" t="str">
        <f t="shared" ca="1" si="544"/>
        <v>-</v>
      </c>
      <c r="W1555" s="51" t="str">
        <f t="shared" ca="1" si="545"/>
        <v>-</v>
      </c>
      <c r="X1555" s="51" t="str">
        <f t="shared" ca="1" si="546"/>
        <v>-</v>
      </c>
      <c r="Y1555" s="51" t="str">
        <f t="shared" ca="1" si="547"/>
        <v>-</v>
      </c>
      <c r="Z1555" s="51" t="str">
        <f t="shared" ca="1" si="548"/>
        <v>-</v>
      </c>
      <c r="AA1555" s="6" t="str">
        <f t="shared" ca="1" si="549"/>
        <v>-</v>
      </c>
    </row>
    <row r="1556" spans="1:27" x14ac:dyDescent="0.25">
      <c r="A1556" s="9" t="s">
        <v>1977</v>
      </c>
      <c r="B1556" s="10" t="str">
        <f t="shared" si="536"/>
        <v>CLOUD</v>
      </c>
      <c r="C1556" s="2">
        <f>IFERROR(MATCH(MASTER!$A1556,'DJ PUBLISHING'!A:A,FALSE),1393)</f>
        <v>1393</v>
      </c>
      <c r="D1556" s="5" t="str">
        <f t="shared" ca="1" si="537"/>
        <v>-</v>
      </c>
      <c r="E1556" s="6" t="str">
        <f t="shared" ca="1" si="538"/>
        <v>-</v>
      </c>
      <c r="F1556" s="2">
        <f>IFERROR(MATCH(MASTER!$A1556,CLOUD!B:B,FALSE),1965)</f>
        <v>1259</v>
      </c>
      <c r="G1556" s="17">
        <f t="shared" ca="1" si="539"/>
        <v>80527</v>
      </c>
      <c r="H1556" s="18" t="str">
        <f t="shared" ca="1" si="540"/>
        <v>PSYCHEDELIC SUNSHINE</v>
      </c>
      <c r="I1556" s="19" t="str">
        <f t="shared" ca="1" si="541"/>
        <v>REBERGEN</v>
      </c>
      <c r="J1556" s="2">
        <f>IFERROR(MATCH(MASTER!$A1556,'BUMA MAIN'!H:H,FALSE),4952)</f>
        <v>4952</v>
      </c>
      <c r="K1556" s="32" t="str">
        <f t="shared" ca="1" si="528"/>
        <v>-</v>
      </c>
      <c r="L1556" s="33" t="str">
        <f t="shared" ca="1" si="529"/>
        <v>-</v>
      </c>
      <c r="M1556" s="33" t="str">
        <f t="shared" ca="1" si="530"/>
        <v>-</v>
      </c>
      <c r="N1556" s="33" t="str">
        <f t="shared" ca="1" si="531"/>
        <v>-</v>
      </c>
      <c r="O1556" s="33" t="str">
        <f t="shared" ca="1" si="532"/>
        <v>-</v>
      </c>
      <c r="P1556" s="33" t="str">
        <f t="shared" ca="1" si="533"/>
        <v>-</v>
      </c>
      <c r="Q1556" s="33" t="str">
        <f t="shared" ca="1" si="534"/>
        <v>-</v>
      </c>
      <c r="R1556" s="34" t="str">
        <f t="shared" ca="1" si="535"/>
        <v>-</v>
      </c>
      <c r="S1556" s="2">
        <f>IFERROR(MATCH(MASTER!$A1556,'BUMA ALT'!H:H,FALSE),4952)</f>
        <v>4952</v>
      </c>
      <c r="T1556" s="5" t="str">
        <f t="shared" ca="1" si="542"/>
        <v>-</v>
      </c>
      <c r="U1556" s="51" t="str">
        <f t="shared" ca="1" si="543"/>
        <v>-</v>
      </c>
      <c r="V1556" s="51" t="str">
        <f t="shared" ca="1" si="544"/>
        <v>-</v>
      </c>
      <c r="W1556" s="51" t="str">
        <f t="shared" ca="1" si="545"/>
        <v>-</v>
      </c>
      <c r="X1556" s="51" t="str">
        <f t="shared" ca="1" si="546"/>
        <v>-</v>
      </c>
      <c r="Y1556" s="51" t="str">
        <f t="shared" ca="1" si="547"/>
        <v>-</v>
      </c>
      <c r="Z1556" s="51" t="str">
        <f t="shared" ca="1" si="548"/>
        <v>-</v>
      </c>
      <c r="AA1556" s="6" t="str">
        <f t="shared" ca="1" si="549"/>
        <v>-</v>
      </c>
    </row>
    <row r="1557" spans="1:27" x14ac:dyDescent="0.25">
      <c r="A1557" s="9" t="s">
        <v>375</v>
      </c>
      <c r="B1557" s="10" t="str">
        <f t="shared" si="536"/>
        <v>DJ PUBLISHING, CLOUD, BUMA MAIN</v>
      </c>
      <c r="C1557" s="2">
        <f>IFERROR(MATCH(MASTER!$A1557,'DJ PUBLISHING'!A:A,FALSE),1393)</f>
        <v>446</v>
      </c>
      <c r="D1557" s="5" t="str">
        <f t="shared" ca="1" si="537"/>
        <v>PSYCHEDELIC TRIP</v>
      </c>
      <c r="E1557" s="6" t="str">
        <f t="shared" ca="1" si="538"/>
        <v>Scantraxx Silver</v>
      </c>
      <c r="F1557" s="2">
        <f>IFERROR(MATCH(MASTER!$A1557,CLOUD!B:B,FALSE),1965)</f>
        <v>1260</v>
      </c>
      <c r="G1557" s="17">
        <f t="shared" ca="1" si="539"/>
        <v>398961</v>
      </c>
      <c r="H1557" s="18" t="str">
        <f t="shared" ca="1" si="540"/>
        <v>PSYCHEDELIC TRIP</v>
      </c>
      <c r="I1557" s="19" t="str">
        <f t="shared" ca="1" si="541"/>
        <v>GATETE/VAN RIJS/VISSER</v>
      </c>
      <c r="J1557" s="2">
        <f>IFERROR(MATCH(MASTER!$A1557,'BUMA MAIN'!H:H,FALSE),4952)</f>
        <v>394</v>
      </c>
      <c r="K1557" s="32" t="str">
        <f t="shared" ca="1" si="528"/>
        <v>PSYCHEDELIC TRIP</v>
      </c>
      <c r="L1557" s="33">
        <f t="shared" ca="1" si="529"/>
        <v>1351244</v>
      </c>
      <c r="M1557" s="33" t="str">
        <f t="shared" ca="1" si="530"/>
        <v>I-002289736-3</v>
      </c>
      <c r="N1557" s="33">
        <f t="shared" ca="1" si="531"/>
        <v>472380650</v>
      </c>
      <c r="O1557" s="33" t="str">
        <f t="shared" ca="1" si="532"/>
        <v>DJ PUBLISHING</v>
      </c>
      <c r="P1557" s="33">
        <f t="shared" ca="1" si="533"/>
        <v>11544725</v>
      </c>
      <c r="Q1557" s="33">
        <f t="shared" ca="1" si="534"/>
        <v>42223</v>
      </c>
      <c r="R1557" s="34" t="str">
        <f t="shared" ca="1" si="535"/>
        <v>W-009947379</v>
      </c>
      <c r="S1557" s="2">
        <f>IFERROR(MATCH(MASTER!$A1557,'BUMA ALT'!H:H,FALSE),4952)</f>
        <v>4952</v>
      </c>
      <c r="T1557" s="5" t="str">
        <f t="shared" ca="1" si="542"/>
        <v>-</v>
      </c>
      <c r="U1557" s="51" t="str">
        <f t="shared" ca="1" si="543"/>
        <v>-</v>
      </c>
      <c r="V1557" s="51" t="str">
        <f t="shared" ca="1" si="544"/>
        <v>-</v>
      </c>
      <c r="W1557" s="51" t="str">
        <f t="shared" ca="1" si="545"/>
        <v>-</v>
      </c>
      <c r="X1557" s="51" t="str">
        <f t="shared" ca="1" si="546"/>
        <v>-</v>
      </c>
      <c r="Y1557" s="51" t="str">
        <f t="shared" ca="1" si="547"/>
        <v>-</v>
      </c>
      <c r="Z1557" s="51" t="str">
        <f t="shared" ca="1" si="548"/>
        <v>-</v>
      </c>
      <c r="AA1557" s="6" t="str">
        <f t="shared" ca="1" si="549"/>
        <v>-</v>
      </c>
    </row>
    <row r="1558" spans="1:27" x14ac:dyDescent="0.25">
      <c r="A1558" s="9" t="s">
        <v>3272</v>
      </c>
      <c r="B1558" s="10" t="str">
        <f t="shared" si="536"/>
        <v>BUMA ALT</v>
      </c>
      <c r="C1558" s="2">
        <f>IFERROR(MATCH(MASTER!$A1558,'DJ PUBLISHING'!A:A,FALSE),1393)</f>
        <v>1393</v>
      </c>
      <c r="D1558" s="5" t="str">
        <f t="shared" ca="1" si="537"/>
        <v>-</v>
      </c>
      <c r="E1558" s="6" t="str">
        <f t="shared" ca="1" si="538"/>
        <v>-</v>
      </c>
      <c r="F1558" s="2">
        <f>IFERROR(MATCH(MASTER!$A1558,CLOUD!B:B,FALSE),1965)</f>
        <v>1965</v>
      </c>
      <c r="G1558" s="17" t="str">
        <f t="shared" ca="1" si="539"/>
        <v>-</v>
      </c>
      <c r="H1558" s="18" t="str">
        <f t="shared" ca="1" si="540"/>
        <v>-</v>
      </c>
      <c r="I1558" s="19" t="str">
        <f t="shared" ca="1" si="541"/>
        <v>-</v>
      </c>
      <c r="J1558" s="2">
        <f>IFERROR(MATCH(MASTER!$A1558,'BUMA MAIN'!H:H,FALSE),4952)</f>
        <v>4952</v>
      </c>
      <c r="K1558" s="32" t="str">
        <f t="shared" ca="1" si="528"/>
        <v>-</v>
      </c>
      <c r="L1558" s="33" t="str">
        <f t="shared" ca="1" si="529"/>
        <v>-</v>
      </c>
      <c r="M1558" s="33" t="str">
        <f t="shared" ca="1" si="530"/>
        <v>-</v>
      </c>
      <c r="N1558" s="33" t="str">
        <f t="shared" ca="1" si="531"/>
        <v>-</v>
      </c>
      <c r="O1558" s="33" t="str">
        <f t="shared" ca="1" si="532"/>
        <v>-</v>
      </c>
      <c r="P1558" s="33" t="str">
        <f t="shared" ca="1" si="533"/>
        <v>-</v>
      </c>
      <c r="Q1558" s="33" t="str">
        <f t="shared" ca="1" si="534"/>
        <v>-</v>
      </c>
      <c r="R1558" s="34" t="str">
        <f t="shared" ca="1" si="535"/>
        <v>-</v>
      </c>
      <c r="S1558" s="2">
        <f>IFERROR(MATCH(MASTER!$A1558,'BUMA ALT'!H:H,FALSE),4952)</f>
        <v>1408</v>
      </c>
      <c r="T1558" s="5" t="str">
        <f t="shared" ca="1" si="542"/>
        <v>PSYCHEDELIC TRIP (ORIGINAL MIX)</v>
      </c>
      <c r="U1558" s="51">
        <f t="shared" ca="1" si="543"/>
        <v>1351244</v>
      </c>
      <c r="V1558" s="51" t="str">
        <f t="shared" ca="1" si="544"/>
        <v>I-002289736-3</v>
      </c>
      <c r="W1558" s="51">
        <f t="shared" ca="1" si="545"/>
        <v>472380650</v>
      </c>
      <c r="X1558" s="51" t="str">
        <f t="shared" ca="1" si="546"/>
        <v>DJ PUBLISHING</v>
      </c>
      <c r="Y1558" s="51">
        <f t="shared" ca="1" si="547"/>
        <v>11590270</v>
      </c>
      <c r="Z1558" s="51">
        <f t="shared" ca="1" si="548"/>
        <v>42790</v>
      </c>
      <c r="AA1558" s="6" t="str">
        <f t="shared" ca="1" si="549"/>
        <v>W-013669019</v>
      </c>
    </row>
    <row r="1559" spans="1:27" x14ac:dyDescent="0.25">
      <c r="A1559" s="9" t="s">
        <v>481</v>
      </c>
      <c r="B1559" s="10" t="str">
        <f t="shared" si="536"/>
        <v>DJ PUBLISHING, CLOUD, BUMA MAIN</v>
      </c>
      <c r="C1559" s="2">
        <f>IFERROR(MATCH(MASTER!$A1559,'DJ PUBLISHING'!A:A,FALSE),1393)</f>
        <v>1076</v>
      </c>
      <c r="D1559" s="5" t="str">
        <f t="shared" ca="1" si="537"/>
        <v>PSYCHO</v>
      </c>
      <c r="E1559" s="6" t="str">
        <f t="shared" ca="1" si="538"/>
        <v>A2 Records</v>
      </c>
      <c r="F1559" s="2">
        <f>IFERROR(MATCH(MASTER!$A1559,CLOUD!B:B,FALSE),1965)</f>
        <v>1261</v>
      </c>
      <c r="G1559" s="17">
        <f t="shared" ca="1" si="539"/>
        <v>454608</v>
      </c>
      <c r="H1559" s="18" t="str">
        <f t="shared" ca="1" si="540"/>
        <v>PSYCHO</v>
      </c>
      <c r="I1559" s="19" t="str">
        <f t="shared" ca="1" si="541"/>
        <v>AANDEWIEL</v>
      </c>
      <c r="J1559" s="2">
        <f>IFERROR(MATCH(MASTER!$A1559,'BUMA MAIN'!H:H,FALSE),4952)</f>
        <v>500</v>
      </c>
      <c r="K1559" s="32" t="str">
        <f t="shared" ca="1" si="528"/>
        <v>PSYCHO</v>
      </c>
      <c r="L1559" s="33">
        <f t="shared" ca="1" si="529"/>
        <v>1351244</v>
      </c>
      <c r="M1559" s="33" t="str">
        <f t="shared" ca="1" si="530"/>
        <v>I-002289736-3</v>
      </c>
      <c r="N1559" s="33">
        <f t="shared" ca="1" si="531"/>
        <v>472380650</v>
      </c>
      <c r="O1559" s="33" t="str">
        <f t="shared" ca="1" si="532"/>
        <v>DJ PUBLISHING</v>
      </c>
      <c r="P1559" s="33">
        <f t="shared" ca="1" si="533"/>
        <v>11549687</v>
      </c>
      <c r="Q1559" s="33">
        <f t="shared" ca="1" si="534"/>
        <v>42290</v>
      </c>
      <c r="R1559" s="34" t="str">
        <f t="shared" ca="1" si="535"/>
        <v>W-010463804</v>
      </c>
      <c r="S1559" s="2">
        <f>IFERROR(MATCH(MASTER!$A1559,'BUMA ALT'!H:H,FALSE),4952)</f>
        <v>4952</v>
      </c>
      <c r="T1559" s="5" t="str">
        <f t="shared" ca="1" si="542"/>
        <v>-</v>
      </c>
      <c r="U1559" s="51" t="str">
        <f t="shared" ca="1" si="543"/>
        <v>-</v>
      </c>
      <c r="V1559" s="51" t="str">
        <f t="shared" ca="1" si="544"/>
        <v>-</v>
      </c>
      <c r="W1559" s="51" t="str">
        <f t="shared" ca="1" si="545"/>
        <v>-</v>
      </c>
      <c r="X1559" s="51" t="str">
        <f t="shared" ca="1" si="546"/>
        <v>-</v>
      </c>
      <c r="Y1559" s="51" t="str">
        <f t="shared" ca="1" si="547"/>
        <v>-</v>
      </c>
      <c r="Z1559" s="51" t="str">
        <f t="shared" ca="1" si="548"/>
        <v>-</v>
      </c>
      <c r="AA1559" s="6" t="str">
        <f t="shared" ca="1" si="549"/>
        <v>-</v>
      </c>
    </row>
    <row r="1560" spans="1:27" x14ac:dyDescent="0.25">
      <c r="A1560" s="9" t="s">
        <v>1979</v>
      </c>
      <c r="B1560" s="10" t="str">
        <f t="shared" si="536"/>
        <v>CLOUD</v>
      </c>
      <c r="C1560" s="2">
        <f>IFERROR(MATCH(MASTER!$A1560,'DJ PUBLISHING'!A:A,FALSE),1393)</f>
        <v>1393</v>
      </c>
      <c r="D1560" s="5" t="str">
        <f t="shared" ca="1" si="537"/>
        <v>-</v>
      </c>
      <c r="E1560" s="6" t="str">
        <f t="shared" ca="1" si="538"/>
        <v>-</v>
      </c>
      <c r="F1560" s="2">
        <f>IFERROR(MATCH(MASTER!$A1560,CLOUD!B:B,FALSE),1965)</f>
        <v>1262</v>
      </c>
      <c r="G1560" s="17">
        <f t="shared" ca="1" si="539"/>
        <v>13499</v>
      </c>
      <c r="H1560" s="18" t="str">
        <f t="shared" ca="1" si="540"/>
        <v>PSYCHO EX</v>
      </c>
      <c r="I1560" s="19" t="str">
        <f t="shared" ca="1" si="541"/>
        <v>CAROPPO/DONA/ELKABAS/GIUSBERTI/NOBILE/OLIVERI</v>
      </c>
      <c r="J1560" s="2">
        <f>IFERROR(MATCH(MASTER!$A1560,'BUMA MAIN'!H:H,FALSE),4952)</f>
        <v>4952</v>
      </c>
      <c r="K1560" s="32" t="str">
        <f t="shared" ca="1" si="528"/>
        <v>-</v>
      </c>
      <c r="L1560" s="33" t="str">
        <f t="shared" ca="1" si="529"/>
        <v>-</v>
      </c>
      <c r="M1560" s="33" t="str">
        <f t="shared" ca="1" si="530"/>
        <v>-</v>
      </c>
      <c r="N1560" s="33" t="str">
        <f t="shared" ca="1" si="531"/>
        <v>-</v>
      </c>
      <c r="O1560" s="33" t="str">
        <f t="shared" ca="1" si="532"/>
        <v>-</v>
      </c>
      <c r="P1560" s="33" t="str">
        <f t="shared" ca="1" si="533"/>
        <v>-</v>
      </c>
      <c r="Q1560" s="33" t="str">
        <f t="shared" ca="1" si="534"/>
        <v>-</v>
      </c>
      <c r="R1560" s="34" t="str">
        <f t="shared" ca="1" si="535"/>
        <v>-</v>
      </c>
      <c r="S1560" s="2">
        <f>IFERROR(MATCH(MASTER!$A1560,'BUMA ALT'!H:H,FALSE),4952)</f>
        <v>4952</v>
      </c>
      <c r="T1560" s="5" t="str">
        <f t="shared" ca="1" si="542"/>
        <v>-</v>
      </c>
      <c r="U1560" s="51" t="str">
        <f t="shared" ca="1" si="543"/>
        <v>-</v>
      </c>
      <c r="V1560" s="51" t="str">
        <f t="shared" ca="1" si="544"/>
        <v>-</v>
      </c>
      <c r="W1560" s="51" t="str">
        <f t="shared" ca="1" si="545"/>
        <v>-</v>
      </c>
      <c r="X1560" s="51" t="str">
        <f t="shared" ca="1" si="546"/>
        <v>-</v>
      </c>
      <c r="Y1560" s="51" t="str">
        <f t="shared" ca="1" si="547"/>
        <v>-</v>
      </c>
      <c r="Z1560" s="51" t="str">
        <f t="shared" ca="1" si="548"/>
        <v>-</v>
      </c>
      <c r="AA1560" s="6" t="str">
        <f t="shared" ca="1" si="549"/>
        <v>-</v>
      </c>
    </row>
    <row r="1561" spans="1:27" x14ac:dyDescent="0.25">
      <c r="A1561" s="9" t="s">
        <v>363</v>
      </c>
      <c r="B1561" s="10" t="str">
        <f t="shared" si="536"/>
        <v>DJ PUBLISHING, CLOUD, BUMA MAIN</v>
      </c>
      <c r="C1561" s="2">
        <f>IFERROR(MATCH(MASTER!$A1561,'DJ PUBLISHING'!A:A,FALSE),1393)</f>
        <v>1048</v>
      </c>
      <c r="D1561" s="5" t="str">
        <f t="shared" ca="1" si="537"/>
        <v>PSYCHO KILLER</v>
      </c>
      <c r="E1561" s="6" t="str">
        <f t="shared" ca="1" si="538"/>
        <v>A2 Records</v>
      </c>
      <c r="F1561" s="2">
        <f>IFERROR(MATCH(MASTER!$A1561,CLOUD!B:B,FALSE),1965)</f>
        <v>1263</v>
      </c>
      <c r="G1561" s="17">
        <f t="shared" ca="1" si="539"/>
        <v>344430</v>
      </c>
      <c r="H1561" s="18" t="str">
        <f t="shared" ca="1" si="540"/>
        <v>PSYCHO KILLER</v>
      </c>
      <c r="I1561" s="19" t="str">
        <f t="shared" ca="1" si="541"/>
        <v>DUDDRIDGE/ELKABAS/HAL VAN</v>
      </c>
      <c r="J1561" s="2">
        <f>IFERROR(MATCH(MASTER!$A1561,'BUMA MAIN'!H:H,FALSE),4952)</f>
        <v>382</v>
      </c>
      <c r="K1561" s="32" t="str">
        <f t="shared" ca="1" si="528"/>
        <v>PSYCHO KILLER</v>
      </c>
      <c r="L1561" s="33">
        <f t="shared" ca="1" si="529"/>
        <v>1351244</v>
      </c>
      <c r="M1561" s="33" t="str">
        <f t="shared" ca="1" si="530"/>
        <v>I-002289736-3</v>
      </c>
      <c r="N1561" s="33">
        <f t="shared" ca="1" si="531"/>
        <v>472380650</v>
      </c>
      <c r="O1561" s="33" t="str">
        <f t="shared" ca="1" si="532"/>
        <v>DJ PUBLISHING</v>
      </c>
      <c r="P1561" s="33">
        <f t="shared" ca="1" si="533"/>
        <v>11544725</v>
      </c>
      <c r="Q1561" s="33">
        <f t="shared" ca="1" si="534"/>
        <v>42223</v>
      </c>
      <c r="R1561" s="34" t="str">
        <f t="shared" ca="1" si="535"/>
        <v>W-009947379</v>
      </c>
      <c r="S1561" s="2">
        <f>IFERROR(MATCH(MASTER!$A1561,'BUMA ALT'!H:H,FALSE),4952)</f>
        <v>4952</v>
      </c>
      <c r="T1561" s="5" t="str">
        <f t="shared" ca="1" si="542"/>
        <v>-</v>
      </c>
      <c r="U1561" s="51" t="str">
        <f t="shared" ca="1" si="543"/>
        <v>-</v>
      </c>
      <c r="V1561" s="51" t="str">
        <f t="shared" ca="1" si="544"/>
        <v>-</v>
      </c>
      <c r="W1561" s="51" t="str">
        <f t="shared" ca="1" si="545"/>
        <v>-</v>
      </c>
      <c r="X1561" s="51" t="str">
        <f t="shared" ca="1" si="546"/>
        <v>-</v>
      </c>
      <c r="Y1561" s="51" t="str">
        <f t="shared" ca="1" si="547"/>
        <v>-</v>
      </c>
      <c r="Z1561" s="51" t="str">
        <f t="shared" ca="1" si="548"/>
        <v>-</v>
      </c>
      <c r="AA1561" s="6" t="str">
        <f t="shared" ca="1" si="549"/>
        <v>-</v>
      </c>
    </row>
    <row r="1562" spans="1:27" x14ac:dyDescent="0.25">
      <c r="A1562" s="9" t="s">
        <v>3250</v>
      </c>
      <c r="B1562" s="10" t="str">
        <f t="shared" si="536"/>
        <v>BUMA ALT</v>
      </c>
      <c r="C1562" s="2">
        <f>IFERROR(MATCH(MASTER!$A1562,'DJ PUBLISHING'!A:A,FALSE),1393)</f>
        <v>1393</v>
      </c>
      <c r="D1562" s="5" t="str">
        <f t="shared" ca="1" si="537"/>
        <v>-</v>
      </c>
      <c r="E1562" s="6" t="str">
        <f t="shared" ca="1" si="538"/>
        <v>-</v>
      </c>
      <c r="F1562" s="2">
        <f>IFERROR(MATCH(MASTER!$A1562,CLOUD!B:B,FALSE),1965)</f>
        <v>1965</v>
      </c>
      <c r="G1562" s="17" t="str">
        <f t="shared" ca="1" si="539"/>
        <v>-</v>
      </c>
      <c r="H1562" s="18" t="str">
        <f t="shared" ca="1" si="540"/>
        <v>-</v>
      </c>
      <c r="I1562" s="19" t="str">
        <f t="shared" ca="1" si="541"/>
        <v>-</v>
      </c>
      <c r="J1562" s="2">
        <f>IFERROR(MATCH(MASTER!$A1562,'BUMA MAIN'!H:H,FALSE),4952)</f>
        <v>4952</v>
      </c>
      <c r="K1562" s="32" t="str">
        <f t="shared" ca="1" si="528"/>
        <v>-</v>
      </c>
      <c r="L1562" s="33" t="str">
        <f t="shared" ca="1" si="529"/>
        <v>-</v>
      </c>
      <c r="M1562" s="33" t="str">
        <f t="shared" ca="1" si="530"/>
        <v>-</v>
      </c>
      <c r="N1562" s="33" t="str">
        <f t="shared" ca="1" si="531"/>
        <v>-</v>
      </c>
      <c r="O1562" s="33" t="str">
        <f t="shared" ca="1" si="532"/>
        <v>-</v>
      </c>
      <c r="P1562" s="33" t="str">
        <f t="shared" ca="1" si="533"/>
        <v>-</v>
      </c>
      <c r="Q1562" s="33" t="str">
        <f t="shared" ca="1" si="534"/>
        <v>-</v>
      </c>
      <c r="R1562" s="34" t="str">
        <f t="shared" ca="1" si="535"/>
        <v>-</v>
      </c>
      <c r="S1562" s="2">
        <f>IFERROR(MATCH(MASTER!$A1562,'BUMA ALT'!H:H,FALSE),4952)</f>
        <v>1394</v>
      </c>
      <c r="T1562" s="5" t="str">
        <f t="shared" ca="1" si="542"/>
        <v>PSYCHO KILLER (ORIGINAL MIX)</v>
      </c>
      <c r="U1562" s="51">
        <f t="shared" ca="1" si="543"/>
        <v>1351244</v>
      </c>
      <c r="V1562" s="51" t="str">
        <f t="shared" ca="1" si="544"/>
        <v>I-002289736-3</v>
      </c>
      <c r="W1562" s="51">
        <f t="shared" ca="1" si="545"/>
        <v>472380650</v>
      </c>
      <c r="X1562" s="51" t="str">
        <f t="shared" ca="1" si="546"/>
        <v>DJ PUBLISHING</v>
      </c>
      <c r="Y1562" s="51">
        <f t="shared" ca="1" si="547"/>
        <v>11590270</v>
      </c>
      <c r="Z1562" s="51">
        <f t="shared" ca="1" si="548"/>
        <v>42790</v>
      </c>
      <c r="AA1562" s="6" t="str">
        <f t="shared" ca="1" si="549"/>
        <v>W-013669007</v>
      </c>
    </row>
    <row r="1563" spans="1:27" x14ac:dyDescent="0.25">
      <c r="A1563" s="9" t="s">
        <v>3578</v>
      </c>
      <c r="B1563" s="10" t="str">
        <f t="shared" si="536"/>
        <v>BUMA ALT</v>
      </c>
      <c r="C1563" s="2">
        <f>IFERROR(MATCH(MASTER!$A1563,'DJ PUBLISHING'!A:A,FALSE),1393)</f>
        <v>1393</v>
      </c>
      <c r="D1563" s="5" t="str">
        <f t="shared" ca="1" si="537"/>
        <v>-</v>
      </c>
      <c r="E1563" s="6" t="str">
        <f t="shared" ca="1" si="538"/>
        <v>-</v>
      </c>
      <c r="F1563" s="2">
        <f>IFERROR(MATCH(MASTER!$A1563,CLOUD!B:B,FALSE),1965)</f>
        <v>1965</v>
      </c>
      <c r="G1563" s="17" t="str">
        <f t="shared" ca="1" si="539"/>
        <v>-</v>
      </c>
      <c r="H1563" s="18" t="str">
        <f t="shared" ca="1" si="540"/>
        <v>-</v>
      </c>
      <c r="I1563" s="19" t="str">
        <f t="shared" ca="1" si="541"/>
        <v>-</v>
      </c>
      <c r="J1563" s="2">
        <f>IFERROR(MATCH(MASTER!$A1563,'BUMA MAIN'!H:H,FALSE),4952)</f>
        <v>4952</v>
      </c>
      <c r="K1563" s="32" t="str">
        <f t="shared" ca="1" si="528"/>
        <v>-</v>
      </c>
      <c r="L1563" s="33" t="str">
        <f t="shared" ca="1" si="529"/>
        <v>-</v>
      </c>
      <c r="M1563" s="33" t="str">
        <f t="shared" ca="1" si="530"/>
        <v>-</v>
      </c>
      <c r="N1563" s="33" t="str">
        <f t="shared" ca="1" si="531"/>
        <v>-</v>
      </c>
      <c r="O1563" s="33" t="str">
        <f t="shared" ca="1" si="532"/>
        <v>-</v>
      </c>
      <c r="P1563" s="33" t="str">
        <f t="shared" ca="1" si="533"/>
        <v>-</v>
      </c>
      <c r="Q1563" s="33" t="str">
        <f t="shared" ca="1" si="534"/>
        <v>-</v>
      </c>
      <c r="R1563" s="34" t="str">
        <f t="shared" ca="1" si="535"/>
        <v>-</v>
      </c>
      <c r="S1563" s="2">
        <f>IFERROR(MATCH(MASTER!$A1563,'BUMA ALT'!H:H,FALSE),4952)</f>
        <v>2448</v>
      </c>
      <c r="T1563" s="5" t="str">
        <f t="shared" ca="1" si="542"/>
        <v>PSYCHO KILLER (RADIO EDIT)</v>
      </c>
      <c r="U1563" s="51">
        <f t="shared" ca="1" si="543"/>
        <v>1351244</v>
      </c>
      <c r="V1563" s="51" t="str">
        <f t="shared" ca="1" si="544"/>
        <v>I-002289736-3</v>
      </c>
      <c r="W1563" s="51">
        <f t="shared" ca="1" si="545"/>
        <v>472380650</v>
      </c>
      <c r="X1563" s="51" t="str">
        <f t="shared" ca="1" si="546"/>
        <v>DJ PUBLISHING</v>
      </c>
      <c r="Y1563" s="51">
        <f t="shared" ca="1" si="547"/>
        <v>11606748</v>
      </c>
      <c r="Z1563" s="51">
        <f t="shared" ca="1" si="548"/>
        <v>43026</v>
      </c>
      <c r="AA1563" s="6" t="str">
        <f t="shared" ca="1" si="549"/>
        <v>W-013669007</v>
      </c>
    </row>
    <row r="1564" spans="1:27" x14ac:dyDescent="0.25">
      <c r="A1564" s="9" t="s">
        <v>549</v>
      </c>
      <c r="B1564" s="10" t="str">
        <f t="shared" si="536"/>
        <v>DJ PUBLISHING, CLOUD, BUMA MAIN</v>
      </c>
      <c r="C1564" s="2">
        <f>IFERROR(MATCH(MASTER!$A1564,'DJ PUBLISHING'!A:A,FALSE),1393)</f>
        <v>921</v>
      </c>
      <c r="D1564" s="5" t="str">
        <f t="shared" ca="1" si="537"/>
        <v>PUBLIC ENEMY</v>
      </c>
      <c r="E1564" s="6" t="str">
        <f t="shared" ca="1" si="538"/>
        <v>X-RAW</v>
      </c>
      <c r="F1564" s="2">
        <f>IFERROR(MATCH(MASTER!$A1564,CLOUD!B:B,FALSE),1965)</f>
        <v>1265</v>
      </c>
      <c r="G1564" s="17">
        <f t="shared" ca="1" si="539"/>
        <v>461764</v>
      </c>
      <c r="H1564" s="18" t="str">
        <f t="shared" ca="1" si="540"/>
        <v>PUBLIC ENEMY</v>
      </c>
      <c r="I1564" s="19" t="str">
        <f t="shared" ca="1" si="541"/>
        <v>SAVIN</v>
      </c>
      <c r="J1564" s="2">
        <f>IFERROR(MATCH(MASTER!$A1564,'BUMA MAIN'!H:H,FALSE),4952)</f>
        <v>568</v>
      </c>
      <c r="K1564" s="32" t="str">
        <f t="shared" ca="1" si="528"/>
        <v>PUBLIC ENEMY</v>
      </c>
      <c r="L1564" s="33">
        <f t="shared" ca="1" si="529"/>
        <v>1351244</v>
      </c>
      <c r="M1564" s="33" t="str">
        <f t="shared" ca="1" si="530"/>
        <v>I-002289736-3</v>
      </c>
      <c r="N1564" s="33">
        <f t="shared" ca="1" si="531"/>
        <v>472380650</v>
      </c>
      <c r="O1564" s="33" t="str">
        <f t="shared" ca="1" si="532"/>
        <v>DJ PUBLISHING</v>
      </c>
      <c r="P1564" s="33">
        <f t="shared" ca="1" si="533"/>
        <v>11555158</v>
      </c>
      <c r="Q1564" s="33">
        <f t="shared" ca="1" si="534"/>
        <v>42352</v>
      </c>
      <c r="R1564" s="34" t="str">
        <f t="shared" ca="1" si="535"/>
        <v>W-010711166</v>
      </c>
      <c r="S1564" s="2">
        <f>IFERROR(MATCH(MASTER!$A1564,'BUMA ALT'!H:H,FALSE),4952)</f>
        <v>4952</v>
      </c>
      <c r="T1564" s="5" t="str">
        <f t="shared" ca="1" si="542"/>
        <v>-</v>
      </c>
      <c r="U1564" s="51" t="str">
        <f t="shared" ca="1" si="543"/>
        <v>-</v>
      </c>
      <c r="V1564" s="51" t="str">
        <f t="shared" ca="1" si="544"/>
        <v>-</v>
      </c>
      <c r="W1564" s="51" t="str">
        <f t="shared" ca="1" si="545"/>
        <v>-</v>
      </c>
      <c r="X1564" s="51" t="str">
        <f t="shared" ca="1" si="546"/>
        <v>-</v>
      </c>
      <c r="Y1564" s="51" t="str">
        <f t="shared" ca="1" si="547"/>
        <v>-</v>
      </c>
      <c r="Z1564" s="51" t="str">
        <f t="shared" ca="1" si="548"/>
        <v>-</v>
      </c>
      <c r="AA1564" s="6" t="str">
        <f t="shared" ca="1" si="549"/>
        <v>-</v>
      </c>
    </row>
    <row r="1565" spans="1:27" x14ac:dyDescent="0.25">
      <c r="A1565" s="9" t="s">
        <v>1981</v>
      </c>
      <c r="B1565" s="10" t="str">
        <f t="shared" si="536"/>
        <v>DJ PUBLISHING, CLOUD</v>
      </c>
      <c r="C1565" s="2">
        <f>IFERROR(MATCH(MASTER!$A1565,'DJ PUBLISHING'!A:A,FALSE),1393)</f>
        <v>1141</v>
      </c>
      <c r="D1565" s="5" t="str">
        <f t="shared" ca="1" si="537"/>
        <v>PUBLIC ENEMY #1</v>
      </c>
      <c r="E1565" s="6" t="str">
        <f t="shared" ca="1" si="538"/>
        <v>XXL</v>
      </c>
      <c r="F1565" s="2">
        <f>IFERROR(MATCH(MASTER!$A1565,CLOUD!B:B,FALSE),1965)</f>
        <v>1266</v>
      </c>
      <c r="G1565" s="17">
        <f t="shared" ca="1" si="539"/>
        <v>1083</v>
      </c>
      <c r="H1565" s="18" t="str">
        <f t="shared" ca="1" si="540"/>
        <v>PUBLIC ENEMY #1</v>
      </c>
      <c r="I1565" s="19" t="str">
        <f t="shared" ca="1" si="541"/>
        <v>ELKABAS</v>
      </c>
      <c r="J1565" s="2">
        <f>IFERROR(MATCH(MASTER!$A1565,'BUMA MAIN'!H:H,FALSE),4952)</f>
        <v>4952</v>
      </c>
      <c r="K1565" s="32" t="str">
        <f t="shared" ca="1" si="528"/>
        <v>-</v>
      </c>
      <c r="L1565" s="33" t="str">
        <f t="shared" ca="1" si="529"/>
        <v>-</v>
      </c>
      <c r="M1565" s="33" t="str">
        <f t="shared" ca="1" si="530"/>
        <v>-</v>
      </c>
      <c r="N1565" s="33" t="str">
        <f t="shared" ca="1" si="531"/>
        <v>-</v>
      </c>
      <c r="O1565" s="33" t="str">
        <f t="shared" ca="1" si="532"/>
        <v>-</v>
      </c>
      <c r="P1565" s="33" t="str">
        <f t="shared" ca="1" si="533"/>
        <v>-</v>
      </c>
      <c r="Q1565" s="33" t="str">
        <f t="shared" ca="1" si="534"/>
        <v>-</v>
      </c>
      <c r="R1565" s="34" t="str">
        <f t="shared" ca="1" si="535"/>
        <v>-</v>
      </c>
      <c r="S1565" s="2">
        <f>IFERROR(MATCH(MASTER!$A1565,'BUMA ALT'!H:H,FALSE),4952)</f>
        <v>4952</v>
      </c>
      <c r="T1565" s="5" t="str">
        <f t="shared" ca="1" si="542"/>
        <v>-</v>
      </c>
      <c r="U1565" s="51" t="str">
        <f t="shared" ca="1" si="543"/>
        <v>-</v>
      </c>
      <c r="V1565" s="51" t="str">
        <f t="shared" ca="1" si="544"/>
        <v>-</v>
      </c>
      <c r="W1565" s="51" t="str">
        <f t="shared" ca="1" si="545"/>
        <v>-</v>
      </c>
      <c r="X1565" s="51" t="str">
        <f t="shared" ca="1" si="546"/>
        <v>-</v>
      </c>
      <c r="Y1565" s="51" t="str">
        <f t="shared" ca="1" si="547"/>
        <v>-</v>
      </c>
      <c r="Z1565" s="51" t="str">
        <f t="shared" ca="1" si="548"/>
        <v>-</v>
      </c>
      <c r="AA1565" s="6" t="str">
        <f t="shared" ca="1" si="549"/>
        <v>-</v>
      </c>
    </row>
    <row r="1566" spans="1:27" x14ac:dyDescent="0.25">
      <c r="A1566" s="9" t="s">
        <v>1982</v>
      </c>
      <c r="B1566" s="10" t="str">
        <f t="shared" si="536"/>
        <v>CLOUD</v>
      </c>
      <c r="C1566" s="2">
        <f>IFERROR(MATCH(MASTER!$A1566,'DJ PUBLISHING'!A:A,FALSE),1393)</f>
        <v>1393</v>
      </c>
      <c r="D1566" s="5" t="str">
        <f t="shared" ca="1" si="537"/>
        <v>-</v>
      </c>
      <c r="E1566" s="6" t="str">
        <f t="shared" ca="1" si="538"/>
        <v>-</v>
      </c>
      <c r="F1566" s="2">
        <f>IFERROR(MATCH(MASTER!$A1566,CLOUD!B:B,FALSE),1965)</f>
        <v>1267</v>
      </c>
      <c r="G1566" s="17">
        <f t="shared" ca="1" si="539"/>
        <v>3115</v>
      </c>
      <c r="H1566" s="18" t="str">
        <f t="shared" ca="1" si="540"/>
        <v>PUMP IT</v>
      </c>
      <c r="I1566" s="19" t="str">
        <f t="shared" ca="1" si="541"/>
        <v xml:space="preserve">FEENSTRA/ROOIJ DE </v>
      </c>
      <c r="J1566" s="2">
        <f>IFERROR(MATCH(MASTER!$A1566,'BUMA MAIN'!H:H,FALSE),4952)</f>
        <v>4952</v>
      </c>
      <c r="K1566" s="32" t="str">
        <f t="shared" ca="1" si="528"/>
        <v>-</v>
      </c>
      <c r="L1566" s="33" t="str">
        <f t="shared" ca="1" si="529"/>
        <v>-</v>
      </c>
      <c r="M1566" s="33" t="str">
        <f t="shared" ca="1" si="530"/>
        <v>-</v>
      </c>
      <c r="N1566" s="33" t="str">
        <f t="shared" ca="1" si="531"/>
        <v>-</v>
      </c>
      <c r="O1566" s="33" t="str">
        <f t="shared" ca="1" si="532"/>
        <v>-</v>
      </c>
      <c r="P1566" s="33" t="str">
        <f t="shared" ca="1" si="533"/>
        <v>-</v>
      </c>
      <c r="Q1566" s="33" t="str">
        <f t="shared" ca="1" si="534"/>
        <v>-</v>
      </c>
      <c r="R1566" s="34" t="str">
        <f t="shared" ca="1" si="535"/>
        <v>-</v>
      </c>
      <c r="S1566" s="2">
        <f>IFERROR(MATCH(MASTER!$A1566,'BUMA ALT'!H:H,FALSE),4952)</f>
        <v>4952</v>
      </c>
      <c r="T1566" s="5" t="str">
        <f t="shared" ca="1" si="542"/>
        <v>-</v>
      </c>
      <c r="U1566" s="51" t="str">
        <f t="shared" ca="1" si="543"/>
        <v>-</v>
      </c>
      <c r="V1566" s="51" t="str">
        <f t="shared" ca="1" si="544"/>
        <v>-</v>
      </c>
      <c r="W1566" s="51" t="str">
        <f t="shared" ca="1" si="545"/>
        <v>-</v>
      </c>
      <c r="X1566" s="51" t="str">
        <f t="shared" ca="1" si="546"/>
        <v>-</v>
      </c>
      <c r="Y1566" s="51" t="str">
        <f t="shared" ca="1" si="547"/>
        <v>-</v>
      </c>
      <c r="Z1566" s="51" t="str">
        <f t="shared" ca="1" si="548"/>
        <v>-</v>
      </c>
      <c r="AA1566" s="6" t="str">
        <f t="shared" ca="1" si="549"/>
        <v>-</v>
      </c>
    </row>
    <row r="1567" spans="1:27" x14ac:dyDescent="0.25">
      <c r="A1567" s="9" t="s">
        <v>1983</v>
      </c>
      <c r="B1567" s="10" t="str">
        <f t="shared" si="536"/>
        <v>CLOUD</v>
      </c>
      <c r="C1567" s="2">
        <f>IFERROR(MATCH(MASTER!$A1567,'DJ PUBLISHING'!A:A,FALSE),1393)</f>
        <v>1393</v>
      </c>
      <c r="D1567" s="5" t="str">
        <f t="shared" ca="1" si="537"/>
        <v>-</v>
      </c>
      <c r="E1567" s="6" t="str">
        <f t="shared" ca="1" si="538"/>
        <v>-</v>
      </c>
      <c r="F1567" s="2">
        <f>IFERROR(MATCH(MASTER!$A1567,CLOUD!B:B,FALSE),1965)</f>
        <v>1268</v>
      </c>
      <c r="G1567" s="17">
        <f t="shared" ca="1" si="539"/>
        <v>3647</v>
      </c>
      <c r="H1567" s="18" t="str">
        <f t="shared" ca="1" si="540"/>
        <v>PUMP IT UP</v>
      </c>
      <c r="I1567" s="19" t="str">
        <f t="shared" ca="1" si="541"/>
        <v xml:space="preserve">FEENSTRA/ROOIJ DE </v>
      </c>
      <c r="J1567" s="2">
        <f>IFERROR(MATCH(MASTER!$A1567,'BUMA MAIN'!H:H,FALSE),4952)</f>
        <v>4952</v>
      </c>
      <c r="K1567" s="32" t="str">
        <f t="shared" ca="1" si="528"/>
        <v>-</v>
      </c>
      <c r="L1567" s="33" t="str">
        <f t="shared" ca="1" si="529"/>
        <v>-</v>
      </c>
      <c r="M1567" s="33" t="str">
        <f t="shared" ca="1" si="530"/>
        <v>-</v>
      </c>
      <c r="N1567" s="33" t="str">
        <f t="shared" ca="1" si="531"/>
        <v>-</v>
      </c>
      <c r="O1567" s="33" t="str">
        <f t="shared" ca="1" si="532"/>
        <v>-</v>
      </c>
      <c r="P1567" s="33" t="str">
        <f t="shared" ca="1" si="533"/>
        <v>-</v>
      </c>
      <c r="Q1567" s="33" t="str">
        <f t="shared" ca="1" si="534"/>
        <v>-</v>
      </c>
      <c r="R1567" s="34" t="str">
        <f t="shared" ca="1" si="535"/>
        <v>-</v>
      </c>
      <c r="S1567" s="2">
        <f>IFERROR(MATCH(MASTER!$A1567,'BUMA ALT'!H:H,FALSE),4952)</f>
        <v>4952</v>
      </c>
      <c r="T1567" s="5" t="str">
        <f t="shared" ca="1" si="542"/>
        <v>-</v>
      </c>
      <c r="U1567" s="51" t="str">
        <f t="shared" ca="1" si="543"/>
        <v>-</v>
      </c>
      <c r="V1567" s="51" t="str">
        <f t="shared" ca="1" si="544"/>
        <v>-</v>
      </c>
      <c r="W1567" s="51" t="str">
        <f t="shared" ca="1" si="545"/>
        <v>-</v>
      </c>
      <c r="X1567" s="51" t="str">
        <f t="shared" ca="1" si="546"/>
        <v>-</v>
      </c>
      <c r="Y1567" s="51" t="str">
        <f t="shared" ca="1" si="547"/>
        <v>-</v>
      </c>
      <c r="Z1567" s="51" t="str">
        <f t="shared" ca="1" si="548"/>
        <v>-</v>
      </c>
      <c r="AA1567" s="6" t="str">
        <f t="shared" ca="1" si="549"/>
        <v>-</v>
      </c>
    </row>
    <row r="1568" spans="1:27" x14ac:dyDescent="0.25">
      <c r="A1568" s="9" t="s">
        <v>1984</v>
      </c>
      <c r="B1568" s="10" t="str">
        <f t="shared" si="536"/>
        <v>CLOUD</v>
      </c>
      <c r="C1568" s="2">
        <f>IFERROR(MATCH(MASTER!$A1568,'DJ PUBLISHING'!A:A,FALSE),1393)</f>
        <v>1393</v>
      </c>
      <c r="D1568" s="5" t="str">
        <f t="shared" ca="1" si="537"/>
        <v>-</v>
      </c>
      <c r="E1568" s="6" t="str">
        <f t="shared" ca="1" si="538"/>
        <v>-</v>
      </c>
      <c r="F1568" s="2">
        <f>IFERROR(MATCH(MASTER!$A1568,CLOUD!B:B,FALSE),1965)</f>
        <v>1269</v>
      </c>
      <c r="G1568" s="17">
        <f t="shared" ca="1" si="539"/>
        <v>4015</v>
      </c>
      <c r="H1568" s="18" t="str">
        <f t="shared" ca="1" si="540"/>
        <v>PUMP IT UP YO</v>
      </c>
      <c r="I1568" s="19" t="str">
        <f t="shared" ca="1" si="541"/>
        <v>DUTRIEUX/FEENSTRA</v>
      </c>
      <c r="J1568" s="2">
        <f>IFERROR(MATCH(MASTER!$A1568,'BUMA MAIN'!H:H,FALSE),4952)</f>
        <v>4952</v>
      </c>
      <c r="K1568" s="32" t="str">
        <f t="shared" ca="1" si="528"/>
        <v>-</v>
      </c>
      <c r="L1568" s="33" t="str">
        <f t="shared" ca="1" si="529"/>
        <v>-</v>
      </c>
      <c r="M1568" s="33" t="str">
        <f t="shared" ca="1" si="530"/>
        <v>-</v>
      </c>
      <c r="N1568" s="33" t="str">
        <f t="shared" ca="1" si="531"/>
        <v>-</v>
      </c>
      <c r="O1568" s="33" t="str">
        <f t="shared" ca="1" si="532"/>
        <v>-</v>
      </c>
      <c r="P1568" s="33" t="str">
        <f t="shared" ca="1" si="533"/>
        <v>-</v>
      </c>
      <c r="Q1568" s="33" t="str">
        <f t="shared" ca="1" si="534"/>
        <v>-</v>
      </c>
      <c r="R1568" s="34" t="str">
        <f t="shared" ca="1" si="535"/>
        <v>-</v>
      </c>
      <c r="S1568" s="2">
        <f>IFERROR(MATCH(MASTER!$A1568,'BUMA ALT'!H:H,FALSE),4952)</f>
        <v>4952</v>
      </c>
      <c r="T1568" s="5" t="str">
        <f t="shared" ca="1" si="542"/>
        <v>-</v>
      </c>
      <c r="U1568" s="51" t="str">
        <f t="shared" ca="1" si="543"/>
        <v>-</v>
      </c>
      <c r="V1568" s="51" t="str">
        <f t="shared" ca="1" si="544"/>
        <v>-</v>
      </c>
      <c r="W1568" s="51" t="str">
        <f t="shared" ca="1" si="545"/>
        <v>-</v>
      </c>
      <c r="X1568" s="51" t="str">
        <f t="shared" ca="1" si="546"/>
        <v>-</v>
      </c>
      <c r="Y1568" s="51" t="str">
        <f t="shared" ca="1" si="547"/>
        <v>-</v>
      </c>
      <c r="Z1568" s="51" t="str">
        <f t="shared" ca="1" si="548"/>
        <v>-</v>
      </c>
      <c r="AA1568" s="6" t="str">
        <f t="shared" ca="1" si="549"/>
        <v>-</v>
      </c>
    </row>
    <row r="1569" spans="1:27" x14ac:dyDescent="0.25">
      <c r="A1569" s="9" t="s">
        <v>1985</v>
      </c>
      <c r="B1569" s="10" t="str">
        <f t="shared" si="536"/>
        <v>CLOUD</v>
      </c>
      <c r="C1569" s="2">
        <f>IFERROR(MATCH(MASTER!$A1569,'DJ PUBLISHING'!A:A,FALSE),1393)</f>
        <v>1393</v>
      </c>
      <c r="D1569" s="5" t="str">
        <f t="shared" ca="1" si="537"/>
        <v>-</v>
      </c>
      <c r="E1569" s="6" t="str">
        <f t="shared" ca="1" si="538"/>
        <v>-</v>
      </c>
      <c r="F1569" s="2">
        <f>IFERROR(MATCH(MASTER!$A1569,CLOUD!B:B,FALSE),1965)</f>
        <v>1270</v>
      </c>
      <c r="G1569" s="17">
        <f t="shared" ca="1" si="539"/>
        <v>95527</v>
      </c>
      <c r="H1569" s="18" t="str">
        <f t="shared" ca="1" si="540"/>
        <v>PUNK MF</v>
      </c>
      <c r="I1569" s="19" t="str">
        <f t="shared" ca="1" si="541"/>
        <v>ELKABAS</v>
      </c>
      <c r="J1569" s="2">
        <f>IFERROR(MATCH(MASTER!$A1569,'BUMA MAIN'!H:H,FALSE),4952)</f>
        <v>4952</v>
      </c>
      <c r="K1569" s="32" t="str">
        <f t="shared" ca="1" si="528"/>
        <v>-</v>
      </c>
      <c r="L1569" s="33" t="str">
        <f t="shared" ca="1" si="529"/>
        <v>-</v>
      </c>
      <c r="M1569" s="33" t="str">
        <f t="shared" ca="1" si="530"/>
        <v>-</v>
      </c>
      <c r="N1569" s="33" t="str">
        <f t="shared" ca="1" si="531"/>
        <v>-</v>
      </c>
      <c r="O1569" s="33" t="str">
        <f t="shared" ca="1" si="532"/>
        <v>-</v>
      </c>
      <c r="P1569" s="33" t="str">
        <f t="shared" ca="1" si="533"/>
        <v>-</v>
      </c>
      <c r="Q1569" s="33" t="str">
        <f t="shared" ca="1" si="534"/>
        <v>-</v>
      </c>
      <c r="R1569" s="34" t="str">
        <f t="shared" ca="1" si="535"/>
        <v>-</v>
      </c>
      <c r="S1569" s="2">
        <f>IFERROR(MATCH(MASTER!$A1569,'BUMA ALT'!H:H,FALSE),4952)</f>
        <v>4952</v>
      </c>
      <c r="T1569" s="5" t="str">
        <f t="shared" ca="1" si="542"/>
        <v>-</v>
      </c>
      <c r="U1569" s="51" t="str">
        <f t="shared" ca="1" si="543"/>
        <v>-</v>
      </c>
      <c r="V1569" s="51" t="str">
        <f t="shared" ca="1" si="544"/>
        <v>-</v>
      </c>
      <c r="W1569" s="51" t="str">
        <f t="shared" ca="1" si="545"/>
        <v>-</v>
      </c>
      <c r="X1569" s="51" t="str">
        <f t="shared" ca="1" si="546"/>
        <v>-</v>
      </c>
      <c r="Y1569" s="51" t="str">
        <f t="shared" ca="1" si="547"/>
        <v>-</v>
      </c>
      <c r="Z1569" s="51" t="str">
        <f t="shared" ca="1" si="548"/>
        <v>-</v>
      </c>
      <c r="AA1569" s="6" t="str">
        <f t="shared" ca="1" si="549"/>
        <v>-</v>
      </c>
    </row>
    <row r="1570" spans="1:27" x14ac:dyDescent="0.25">
      <c r="A1570" s="9" t="s">
        <v>1986</v>
      </c>
      <c r="B1570" s="10" t="str">
        <f t="shared" si="536"/>
        <v>CLOUD</v>
      </c>
      <c r="C1570" s="2">
        <f>IFERROR(MATCH(MASTER!$A1570,'DJ PUBLISHING'!A:A,FALSE),1393)</f>
        <v>1393</v>
      </c>
      <c r="D1570" s="5" t="str">
        <f t="shared" ca="1" si="537"/>
        <v>-</v>
      </c>
      <c r="E1570" s="6" t="str">
        <f t="shared" ca="1" si="538"/>
        <v>-</v>
      </c>
      <c r="F1570" s="2">
        <f>IFERROR(MATCH(MASTER!$A1570,CLOUD!B:B,FALSE),1965)</f>
        <v>1271</v>
      </c>
      <c r="G1570" s="17">
        <f t="shared" ca="1" si="539"/>
        <v>111741</v>
      </c>
      <c r="H1570" s="18" t="str">
        <f t="shared" ca="1" si="540"/>
        <v>PUNK MF (THE MASOCHIST FT MC AXYS REMIX)</v>
      </c>
      <c r="I1570" s="19" t="str">
        <f t="shared" ca="1" si="541"/>
        <v>ELKABAS</v>
      </c>
      <c r="J1570" s="2">
        <f>IFERROR(MATCH(MASTER!$A1570,'BUMA MAIN'!H:H,FALSE),4952)</f>
        <v>4952</v>
      </c>
      <c r="K1570" s="32" t="str">
        <f t="shared" ca="1" si="528"/>
        <v>-</v>
      </c>
      <c r="L1570" s="33" t="str">
        <f t="shared" ca="1" si="529"/>
        <v>-</v>
      </c>
      <c r="M1570" s="33" t="str">
        <f t="shared" ca="1" si="530"/>
        <v>-</v>
      </c>
      <c r="N1570" s="33" t="str">
        <f t="shared" ca="1" si="531"/>
        <v>-</v>
      </c>
      <c r="O1570" s="33" t="str">
        <f t="shared" ca="1" si="532"/>
        <v>-</v>
      </c>
      <c r="P1570" s="33" t="str">
        <f t="shared" ca="1" si="533"/>
        <v>-</v>
      </c>
      <c r="Q1570" s="33" t="str">
        <f t="shared" ca="1" si="534"/>
        <v>-</v>
      </c>
      <c r="R1570" s="34" t="str">
        <f t="shared" ca="1" si="535"/>
        <v>-</v>
      </c>
      <c r="S1570" s="2">
        <f>IFERROR(MATCH(MASTER!$A1570,'BUMA ALT'!H:H,FALSE),4952)</f>
        <v>4952</v>
      </c>
      <c r="T1570" s="5" t="str">
        <f t="shared" ca="1" si="542"/>
        <v>-</v>
      </c>
      <c r="U1570" s="51" t="str">
        <f t="shared" ca="1" si="543"/>
        <v>-</v>
      </c>
      <c r="V1570" s="51" t="str">
        <f t="shared" ca="1" si="544"/>
        <v>-</v>
      </c>
      <c r="W1570" s="51" t="str">
        <f t="shared" ca="1" si="545"/>
        <v>-</v>
      </c>
      <c r="X1570" s="51" t="str">
        <f t="shared" ca="1" si="546"/>
        <v>-</v>
      </c>
      <c r="Y1570" s="51" t="str">
        <f t="shared" ca="1" si="547"/>
        <v>-</v>
      </c>
      <c r="Z1570" s="51" t="str">
        <f t="shared" ca="1" si="548"/>
        <v>-</v>
      </c>
      <c r="AA1570" s="6" t="str">
        <f t="shared" ca="1" si="549"/>
        <v>-</v>
      </c>
    </row>
    <row r="1571" spans="1:27" x14ac:dyDescent="0.25">
      <c r="A1571" s="9" t="s">
        <v>1987</v>
      </c>
      <c r="B1571" s="10" t="str">
        <f t="shared" si="536"/>
        <v>DJ PUBLISHING, CLOUD</v>
      </c>
      <c r="C1571" s="2">
        <f>IFERROR(MATCH(MASTER!$A1571,'DJ PUBLISHING'!A:A,FALSE),1393)</f>
        <v>110</v>
      </c>
      <c r="D1571" s="5" t="str">
        <f t="shared" ca="1" si="537"/>
        <v>PURE FANTASY</v>
      </c>
      <c r="E1571" s="6" t="str">
        <f t="shared" ca="1" si="538"/>
        <v>Scantraxx</v>
      </c>
      <c r="F1571" s="2">
        <f>IFERROR(MATCH(MASTER!$A1571,CLOUD!B:B,FALSE),1965)</f>
        <v>1272</v>
      </c>
      <c r="G1571" s="17">
        <f t="shared" ca="1" si="539"/>
        <v>88926</v>
      </c>
      <c r="H1571" s="18" t="str">
        <f t="shared" ca="1" si="540"/>
        <v>PURE FANTASY</v>
      </c>
      <c r="I1571" s="19" t="str">
        <f t="shared" ca="1" si="541"/>
        <v>KEISER/MEHLSKOV/STADT VAN DE</v>
      </c>
      <c r="J1571" s="2">
        <f>IFERROR(MATCH(MASTER!$A1571,'BUMA MAIN'!H:H,FALSE),4952)</f>
        <v>4952</v>
      </c>
      <c r="K1571" s="32" t="str">
        <f t="shared" ca="1" si="528"/>
        <v>-</v>
      </c>
      <c r="L1571" s="33" t="str">
        <f t="shared" ca="1" si="529"/>
        <v>-</v>
      </c>
      <c r="M1571" s="33" t="str">
        <f t="shared" ca="1" si="530"/>
        <v>-</v>
      </c>
      <c r="N1571" s="33" t="str">
        <f t="shared" ca="1" si="531"/>
        <v>-</v>
      </c>
      <c r="O1571" s="33" t="str">
        <f t="shared" ca="1" si="532"/>
        <v>-</v>
      </c>
      <c r="P1571" s="33" t="str">
        <f t="shared" ca="1" si="533"/>
        <v>-</v>
      </c>
      <c r="Q1571" s="33" t="str">
        <f t="shared" ca="1" si="534"/>
        <v>-</v>
      </c>
      <c r="R1571" s="34" t="str">
        <f t="shared" ca="1" si="535"/>
        <v>-</v>
      </c>
      <c r="S1571" s="2">
        <f>IFERROR(MATCH(MASTER!$A1571,'BUMA ALT'!H:H,FALSE),4952)</f>
        <v>4952</v>
      </c>
      <c r="T1571" s="5" t="str">
        <f t="shared" ca="1" si="542"/>
        <v>-</v>
      </c>
      <c r="U1571" s="51" t="str">
        <f t="shared" ca="1" si="543"/>
        <v>-</v>
      </c>
      <c r="V1571" s="51" t="str">
        <f t="shared" ca="1" si="544"/>
        <v>-</v>
      </c>
      <c r="W1571" s="51" t="str">
        <f t="shared" ca="1" si="545"/>
        <v>-</v>
      </c>
      <c r="X1571" s="51" t="str">
        <f t="shared" ca="1" si="546"/>
        <v>-</v>
      </c>
      <c r="Y1571" s="51" t="str">
        <f t="shared" ca="1" si="547"/>
        <v>-</v>
      </c>
      <c r="Z1571" s="51" t="str">
        <f t="shared" ca="1" si="548"/>
        <v>-</v>
      </c>
      <c r="AA1571" s="6" t="str">
        <f t="shared" ca="1" si="549"/>
        <v>-</v>
      </c>
    </row>
    <row r="1572" spans="1:27" x14ac:dyDescent="0.25">
      <c r="A1572" s="9" t="s">
        <v>506</v>
      </c>
      <c r="B1572" s="10" t="str">
        <f t="shared" si="536"/>
        <v>DJ PUBLISHING, CLOUD, BUMA MAIN</v>
      </c>
      <c r="C1572" s="2">
        <f>IFERROR(MATCH(MASTER!$A1572,'DJ PUBLISHING'!A:A,FALSE),1393)</f>
        <v>1056</v>
      </c>
      <c r="D1572" s="5" t="str">
        <f t="shared" ca="1" si="537"/>
        <v>PURPOSE OF LIFE</v>
      </c>
      <c r="E1572" s="6" t="str">
        <f t="shared" ca="1" si="538"/>
        <v>A2 Records</v>
      </c>
      <c r="F1572" s="2">
        <f>IFERROR(MATCH(MASTER!$A1572,CLOUD!B:B,FALSE),1965)</f>
        <v>1273</v>
      </c>
      <c r="G1572" s="17">
        <f t="shared" ca="1" si="539"/>
        <v>454586</v>
      </c>
      <c r="H1572" s="18" t="str">
        <f t="shared" ca="1" si="540"/>
        <v>PURPOSE OF LIFE</v>
      </c>
      <c r="I1572" s="19" t="str">
        <f t="shared" ca="1" si="541"/>
        <v>HECTORS</v>
      </c>
      <c r="J1572" s="2">
        <f>IFERROR(MATCH(MASTER!$A1572,'BUMA MAIN'!H:H,FALSE),4952)</f>
        <v>525</v>
      </c>
      <c r="K1572" s="32" t="str">
        <f t="shared" ca="1" si="528"/>
        <v>PURPOSE OF LIFE</v>
      </c>
      <c r="L1572" s="33">
        <f t="shared" ca="1" si="529"/>
        <v>1351244</v>
      </c>
      <c r="M1572" s="33" t="str">
        <f t="shared" ca="1" si="530"/>
        <v>I-002289736-3</v>
      </c>
      <c r="N1572" s="33">
        <f t="shared" ca="1" si="531"/>
        <v>472380650</v>
      </c>
      <c r="O1572" s="33" t="str">
        <f t="shared" ca="1" si="532"/>
        <v>DJ PUBLISHING</v>
      </c>
      <c r="P1572" s="33">
        <f t="shared" ca="1" si="533"/>
        <v>11554077</v>
      </c>
      <c r="Q1572" s="33">
        <f t="shared" ca="1" si="534"/>
        <v>42338</v>
      </c>
      <c r="R1572" s="34" t="str">
        <f t="shared" ca="1" si="535"/>
        <v>W-010675537</v>
      </c>
      <c r="S1572" s="2">
        <f>IFERROR(MATCH(MASTER!$A1572,'BUMA ALT'!H:H,FALSE),4952)</f>
        <v>4952</v>
      </c>
      <c r="T1572" s="5" t="str">
        <f t="shared" ca="1" si="542"/>
        <v>-</v>
      </c>
      <c r="U1572" s="51" t="str">
        <f t="shared" ca="1" si="543"/>
        <v>-</v>
      </c>
      <c r="V1572" s="51" t="str">
        <f t="shared" ca="1" si="544"/>
        <v>-</v>
      </c>
      <c r="W1572" s="51" t="str">
        <f t="shared" ca="1" si="545"/>
        <v>-</v>
      </c>
      <c r="X1572" s="51" t="str">
        <f t="shared" ca="1" si="546"/>
        <v>-</v>
      </c>
      <c r="Y1572" s="51" t="str">
        <f t="shared" ca="1" si="547"/>
        <v>-</v>
      </c>
      <c r="Z1572" s="51" t="str">
        <f t="shared" ca="1" si="548"/>
        <v>-</v>
      </c>
      <c r="AA1572" s="6" t="str">
        <f t="shared" ca="1" si="549"/>
        <v>-</v>
      </c>
    </row>
    <row r="1573" spans="1:27" x14ac:dyDescent="0.25">
      <c r="A1573" s="9" t="s">
        <v>1989</v>
      </c>
      <c r="B1573" s="10" t="str">
        <f t="shared" si="536"/>
        <v>DJ PUBLISHING, CLOUD</v>
      </c>
      <c r="C1573" s="2">
        <f>IFERROR(MATCH(MASTER!$A1573,'DJ PUBLISHING'!A:A,FALSE),1393)</f>
        <v>577</v>
      </c>
      <c r="D1573" s="5" t="str">
        <f t="shared" ca="1" si="537"/>
        <v>PUSH</v>
      </c>
      <c r="E1573" s="6" t="str">
        <f t="shared" ca="1" si="538"/>
        <v>X-BONE</v>
      </c>
      <c r="F1573" s="2">
        <f>IFERROR(MATCH(MASTER!$A1573,CLOUD!B:B,FALSE),1965)</f>
        <v>1274</v>
      </c>
      <c r="G1573" s="17">
        <f t="shared" ca="1" si="539"/>
        <v>131896</v>
      </c>
      <c r="H1573" s="18" t="str">
        <f t="shared" ca="1" si="540"/>
        <v>PUSH</v>
      </c>
      <c r="I1573" s="19" t="str">
        <f t="shared" ca="1" si="541"/>
        <v>DOGNIAUX</v>
      </c>
      <c r="J1573" s="2">
        <f>IFERROR(MATCH(MASTER!$A1573,'BUMA MAIN'!H:H,FALSE),4952)</f>
        <v>4952</v>
      </c>
      <c r="K1573" s="32" t="str">
        <f t="shared" ca="1" si="528"/>
        <v>-</v>
      </c>
      <c r="L1573" s="33" t="str">
        <f t="shared" ca="1" si="529"/>
        <v>-</v>
      </c>
      <c r="M1573" s="33" t="str">
        <f t="shared" ca="1" si="530"/>
        <v>-</v>
      </c>
      <c r="N1573" s="33" t="str">
        <f t="shared" ca="1" si="531"/>
        <v>-</v>
      </c>
      <c r="O1573" s="33" t="str">
        <f t="shared" ca="1" si="532"/>
        <v>-</v>
      </c>
      <c r="P1573" s="33" t="str">
        <f t="shared" ca="1" si="533"/>
        <v>-</v>
      </c>
      <c r="Q1573" s="33" t="str">
        <f t="shared" ca="1" si="534"/>
        <v>-</v>
      </c>
      <c r="R1573" s="34" t="str">
        <f t="shared" ca="1" si="535"/>
        <v>-</v>
      </c>
      <c r="S1573" s="2">
        <f>IFERROR(MATCH(MASTER!$A1573,'BUMA ALT'!H:H,FALSE),4952)</f>
        <v>4952</v>
      </c>
      <c r="T1573" s="5" t="str">
        <f t="shared" ca="1" si="542"/>
        <v>-</v>
      </c>
      <c r="U1573" s="51" t="str">
        <f t="shared" ca="1" si="543"/>
        <v>-</v>
      </c>
      <c r="V1573" s="51" t="str">
        <f t="shared" ca="1" si="544"/>
        <v>-</v>
      </c>
      <c r="W1573" s="51" t="str">
        <f t="shared" ca="1" si="545"/>
        <v>-</v>
      </c>
      <c r="X1573" s="51" t="str">
        <f t="shared" ca="1" si="546"/>
        <v>-</v>
      </c>
      <c r="Y1573" s="51" t="str">
        <f t="shared" ca="1" si="547"/>
        <v>-</v>
      </c>
      <c r="Z1573" s="51" t="str">
        <f t="shared" ca="1" si="548"/>
        <v>-</v>
      </c>
      <c r="AA1573" s="6" t="str">
        <f t="shared" ca="1" si="549"/>
        <v>-</v>
      </c>
    </row>
    <row r="1574" spans="1:27" x14ac:dyDescent="0.25">
      <c r="A1574" s="9" t="s">
        <v>217</v>
      </c>
      <c r="B1574" s="10" t="str">
        <f t="shared" si="536"/>
        <v>CLOUD, BUMA MAIN</v>
      </c>
      <c r="C1574" s="2">
        <f>IFERROR(MATCH(MASTER!$A1574,'DJ PUBLISHING'!A:A,FALSE),1393)</f>
        <v>1393</v>
      </c>
      <c r="D1574" s="5" t="str">
        <f t="shared" ca="1" si="537"/>
        <v>-</v>
      </c>
      <c r="E1574" s="6" t="str">
        <f t="shared" ca="1" si="538"/>
        <v>-</v>
      </c>
      <c r="F1574" s="2">
        <f>IFERROR(MATCH(MASTER!$A1574,CLOUD!B:B,FALSE),1965)</f>
        <v>1275</v>
      </c>
      <c r="G1574" s="17">
        <f t="shared" ca="1" si="539"/>
        <v>306831</v>
      </c>
      <c r="H1574" s="18" t="str">
        <f t="shared" ca="1" si="540"/>
        <v>PUSH ME</v>
      </c>
      <c r="I1574" s="19" t="str">
        <f t="shared" ca="1" si="541"/>
        <v>KROUWEL/SPANACHE</v>
      </c>
      <c r="J1574" s="2">
        <f>IFERROR(MATCH(MASTER!$A1574,'BUMA MAIN'!H:H,FALSE),4952)</f>
        <v>236</v>
      </c>
      <c r="K1574" s="32" t="str">
        <f t="shared" ca="1" si="528"/>
        <v>PUSH ME</v>
      </c>
      <c r="L1574" s="33">
        <f t="shared" ca="1" si="529"/>
        <v>1351244</v>
      </c>
      <c r="M1574" s="33" t="str">
        <f t="shared" ca="1" si="530"/>
        <v>I-002289736-3</v>
      </c>
      <c r="N1574" s="33">
        <f t="shared" ca="1" si="531"/>
        <v>472380650</v>
      </c>
      <c r="O1574" s="33" t="str">
        <f t="shared" ca="1" si="532"/>
        <v>DJ PUBLISHING</v>
      </c>
      <c r="P1574" s="33">
        <f t="shared" ca="1" si="533"/>
        <v>11367655</v>
      </c>
      <c r="Q1574" s="33">
        <f t="shared" ca="1" si="534"/>
        <v>39456</v>
      </c>
      <c r="R1574" s="34" t="str">
        <f t="shared" ca="1" si="535"/>
        <v>W-005019470</v>
      </c>
      <c r="S1574" s="2">
        <f>IFERROR(MATCH(MASTER!$A1574,'BUMA ALT'!H:H,FALSE),4952)</f>
        <v>4952</v>
      </c>
      <c r="T1574" s="5" t="str">
        <f t="shared" ca="1" si="542"/>
        <v>-</v>
      </c>
      <c r="U1574" s="51" t="str">
        <f t="shared" ca="1" si="543"/>
        <v>-</v>
      </c>
      <c r="V1574" s="51" t="str">
        <f t="shared" ca="1" si="544"/>
        <v>-</v>
      </c>
      <c r="W1574" s="51" t="str">
        <f t="shared" ca="1" si="545"/>
        <v>-</v>
      </c>
      <c r="X1574" s="51" t="str">
        <f t="shared" ca="1" si="546"/>
        <v>-</v>
      </c>
      <c r="Y1574" s="51" t="str">
        <f t="shared" ca="1" si="547"/>
        <v>-</v>
      </c>
      <c r="Z1574" s="51" t="str">
        <f t="shared" ca="1" si="548"/>
        <v>-</v>
      </c>
      <c r="AA1574" s="6" t="str">
        <f t="shared" ca="1" si="549"/>
        <v>-</v>
      </c>
    </row>
    <row r="1575" spans="1:27" x14ac:dyDescent="0.25">
      <c r="A1575" s="9" t="s">
        <v>2647</v>
      </c>
      <c r="B1575" s="10" t="str">
        <f t="shared" si="536"/>
        <v>DJ PUBLISHING</v>
      </c>
      <c r="C1575" s="2">
        <f>IFERROR(MATCH(MASTER!$A1575,'DJ PUBLISHING'!A:A,FALSE),1393)</f>
        <v>37</v>
      </c>
      <c r="D1575" s="5" t="str">
        <f t="shared" ca="1" si="537"/>
        <v>PUSH THAT FEELING</v>
      </c>
      <c r="E1575" s="6" t="str">
        <f t="shared" ca="1" si="538"/>
        <v>Scantraxx</v>
      </c>
      <c r="F1575" s="2">
        <f>IFERROR(MATCH(MASTER!$A1575,CLOUD!B:B,FALSE),1965)</f>
        <v>1965</v>
      </c>
      <c r="G1575" s="17" t="str">
        <f t="shared" ca="1" si="539"/>
        <v>-</v>
      </c>
      <c r="H1575" s="18" t="str">
        <f t="shared" ca="1" si="540"/>
        <v>-</v>
      </c>
      <c r="I1575" s="19" t="str">
        <f t="shared" ca="1" si="541"/>
        <v>-</v>
      </c>
      <c r="J1575" s="2">
        <f>IFERROR(MATCH(MASTER!$A1575,'BUMA MAIN'!H:H,FALSE),4952)</f>
        <v>4952</v>
      </c>
      <c r="K1575" s="32" t="str">
        <f t="shared" ca="1" si="528"/>
        <v>-</v>
      </c>
      <c r="L1575" s="33" t="str">
        <f t="shared" ca="1" si="529"/>
        <v>-</v>
      </c>
      <c r="M1575" s="33" t="str">
        <f t="shared" ca="1" si="530"/>
        <v>-</v>
      </c>
      <c r="N1575" s="33" t="str">
        <f t="shared" ca="1" si="531"/>
        <v>-</v>
      </c>
      <c r="O1575" s="33" t="str">
        <f t="shared" ca="1" si="532"/>
        <v>-</v>
      </c>
      <c r="P1575" s="33" t="str">
        <f t="shared" ca="1" si="533"/>
        <v>-</v>
      </c>
      <c r="Q1575" s="33" t="str">
        <f t="shared" ca="1" si="534"/>
        <v>-</v>
      </c>
      <c r="R1575" s="34" t="str">
        <f t="shared" ca="1" si="535"/>
        <v>-</v>
      </c>
      <c r="S1575" s="2">
        <f>IFERROR(MATCH(MASTER!$A1575,'BUMA ALT'!H:H,FALSE),4952)</f>
        <v>4952</v>
      </c>
      <c r="T1575" s="5" t="str">
        <f t="shared" ca="1" si="542"/>
        <v>-</v>
      </c>
      <c r="U1575" s="51" t="str">
        <f t="shared" ca="1" si="543"/>
        <v>-</v>
      </c>
      <c r="V1575" s="51" t="str">
        <f t="shared" ca="1" si="544"/>
        <v>-</v>
      </c>
      <c r="W1575" s="51" t="str">
        <f t="shared" ca="1" si="545"/>
        <v>-</v>
      </c>
      <c r="X1575" s="51" t="str">
        <f t="shared" ca="1" si="546"/>
        <v>-</v>
      </c>
      <c r="Y1575" s="51" t="str">
        <f t="shared" ca="1" si="547"/>
        <v>-</v>
      </c>
      <c r="Z1575" s="51" t="str">
        <f t="shared" ca="1" si="548"/>
        <v>-</v>
      </c>
      <c r="AA1575" s="6" t="str">
        <f t="shared" ca="1" si="549"/>
        <v>-</v>
      </c>
    </row>
    <row r="1576" spans="1:27" x14ac:dyDescent="0.25">
      <c r="A1576" s="9" t="s">
        <v>2648</v>
      </c>
      <c r="B1576" s="10" t="str">
        <f t="shared" si="536"/>
        <v>DJ PUBLISHING</v>
      </c>
      <c r="C1576" s="2">
        <f>IFERROR(MATCH(MASTER!$A1576,'DJ PUBLISHING'!A:A,FALSE),1393)</f>
        <v>650</v>
      </c>
      <c r="D1576" s="5" t="str">
        <f t="shared" ca="1" si="537"/>
        <v>PUSH THE FADERS</v>
      </c>
      <c r="E1576" s="6" t="str">
        <f t="shared" ca="1" si="538"/>
        <v>X-BONE</v>
      </c>
      <c r="F1576" s="2">
        <f>IFERROR(MATCH(MASTER!$A1576,CLOUD!B:B,FALSE),1965)</f>
        <v>1965</v>
      </c>
      <c r="G1576" s="17" t="str">
        <f t="shared" ca="1" si="539"/>
        <v>-</v>
      </c>
      <c r="H1576" s="18" t="str">
        <f t="shared" ca="1" si="540"/>
        <v>-</v>
      </c>
      <c r="I1576" s="19" t="str">
        <f t="shared" ca="1" si="541"/>
        <v>-</v>
      </c>
      <c r="J1576" s="2">
        <f>IFERROR(MATCH(MASTER!$A1576,'BUMA MAIN'!H:H,FALSE),4952)</f>
        <v>4952</v>
      </c>
      <c r="K1576" s="32" t="str">
        <f t="shared" ca="1" si="528"/>
        <v>-</v>
      </c>
      <c r="L1576" s="33" t="str">
        <f t="shared" ca="1" si="529"/>
        <v>-</v>
      </c>
      <c r="M1576" s="33" t="str">
        <f t="shared" ca="1" si="530"/>
        <v>-</v>
      </c>
      <c r="N1576" s="33" t="str">
        <f t="shared" ca="1" si="531"/>
        <v>-</v>
      </c>
      <c r="O1576" s="33" t="str">
        <f t="shared" ca="1" si="532"/>
        <v>-</v>
      </c>
      <c r="P1576" s="33" t="str">
        <f t="shared" ca="1" si="533"/>
        <v>-</v>
      </c>
      <c r="Q1576" s="33" t="str">
        <f t="shared" ca="1" si="534"/>
        <v>-</v>
      </c>
      <c r="R1576" s="34" t="str">
        <f t="shared" ca="1" si="535"/>
        <v>-</v>
      </c>
      <c r="S1576" s="2">
        <f>IFERROR(MATCH(MASTER!$A1576,'BUMA ALT'!H:H,FALSE),4952)</f>
        <v>4952</v>
      </c>
      <c r="T1576" s="5" t="str">
        <f t="shared" ca="1" si="542"/>
        <v>-</v>
      </c>
      <c r="U1576" s="51" t="str">
        <f t="shared" ca="1" si="543"/>
        <v>-</v>
      </c>
      <c r="V1576" s="51" t="str">
        <f t="shared" ca="1" si="544"/>
        <v>-</v>
      </c>
      <c r="W1576" s="51" t="str">
        <f t="shared" ca="1" si="545"/>
        <v>-</v>
      </c>
      <c r="X1576" s="51" t="str">
        <f t="shared" ca="1" si="546"/>
        <v>-</v>
      </c>
      <c r="Y1576" s="51" t="str">
        <f t="shared" ca="1" si="547"/>
        <v>-</v>
      </c>
      <c r="Z1576" s="51" t="str">
        <f t="shared" ca="1" si="548"/>
        <v>-</v>
      </c>
      <c r="AA1576" s="6" t="str">
        <f t="shared" ca="1" si="549"/>
        <v>-</v>
      </c>
    </row>
    <row r="1577" spans="1:27" x14ac:dyDescent="0.25">
      <c r="A1577" s="9" t="s">
        <v>932</v>
      </c>
      <c r="B1577" s="10" t="str">
        <f t="shared" si="536"/>
        <v>CLOUD, BUMA MAIN</v>
      </c>
      <c r="C1577" s="2">
        <f>IFERROR(MATCH(MASTER!$A1577,'DJ PUBLISHING'!A:A,FALSE),1393)</f>
        <v>1393</v>
      </c>
      <c r="D1577" s="5" t="str">
        <f t="shared" ca="1" si="537"/>
        <v>-</v>
      </c>
      <c r="E1577" s="6" t="str">
        <f t="shared" ca="1" si="538"/>
        <v>-</v>
      </c>
      <c r="F1577" s="2">
        <f>IFERROR(MATCH(MASTER!$A1577,CLOUD!B:B,FALSE),1965)</f>
        <v>1276</v>
      </c>
      <c r="G1577" s="17">
        <f t="shared" ca="1" si="539"/>
        <v>654675</v>
      </c>
      <c r="H1577" s="18" t="str">
        <f t="shared" ca="1" si="540"/>
        <v>PUSHING BOUNDARIES</v>
      </c>
      <c r="I1577" s="19" t="str">
        <f t="shared" ca="1" si="541"/>
        <v>BAIRD/CLAESSENS/O DEA/PREVOO</v>
      </c>
      <c r="J1577" s="2">
        <f>IFERROR(MATCH(MASTER!$A1577,'BUMA MAIN'!H:H,FALSE),4952)</f>
        <v>954</v>
      </c>
      <c r="K1577" s="32" t="str">
        <f t="shared" ca="1" si="528"/>
        <v>PUSHING BOUNDARIES</v>
      </c>
      <c r="L1577" s="33">
        <f t="shared" ca="1" si="529"/>
        <v>1351244</v>
      </c>
      <c r="M1577" s="33" t="str">
        <f t="shared" ca="1" si="530"/>
        <v>I-002289736-3</v>
      </c>
      <c r="N1577" s="33">
        <f t="shared" ca="1" si="531"/>
        <v>472380650</v>
      </c>
      <c r="O1577" s="33" t="str">
        <f t="shared" ca="1" si="532"/>
        <v>DJ PUBLISHING</v>
      </c>
      <c r="P1577" s="33">
        <f t="shared" ca="1" si="533"/>
        <v>11558839</v>
      </c>
      <c r="Q1577" s="33">
        <f t="shared" ca="1" si="534"/>
        <v>42404</v>
      </c>
      <c r="R1577" s="34" t="str">
        <f t="shared" ca="1" si="535"/>
        <v>W-010996315</v>
      </c>
      <c r="S1577" s="2">
        <f>IFERROR(MATCH(MASTER!$A1577,'BUMA ALT'!H:H,FALSE),4952)</f>
        <v>4952</v>
      </c>
      <c r="T1577" s="5" t="str">
        <f t="shared" ca="1" si="542"/>
        <v>-</v>
      </c>
      <c r="U1577" s="51" t="str">
        <f t="shared" ca="1" si="543"/>
        <v>-</v>
      </c>
      <c r="V1577" s="51" t="str">
        <f t="shared" ca="1" si="544"/>
        <v>-</v>
      </c>
      <c r="W1577" s="51" t="str">
        <f t="shared" ca="1" si="545"/>
        <v>-</v>
      </c>
      <c r="X1577" s="51" t="str">
        <f t="shared" ca="1" si="546"/>
        <v>-</v>
      </c>
      <c r="Y1577" s="51" t="str">
        <f t="shared" ca="1" si="547"/>
        <v>-</v>
      </c>
      <c r="Z1577" s="51" t="str">
        <f t="shared" ca="1" si="548"/>
        <v>-</v>
      </c>
      <c r="AA1577" s="6" t="str">
        <f t="shared" ca="1" si="549"/>
        <v>-</v>
      </c>
    </row>
    <row r="1578" spans="1:27" x14ac:dyDescent="0.25">
      <c r="A1578" s="9" t="s">
        <v>2649</v>
      </c>
      <c r="B1578" s="10" t="str">
        <f t="shared" si="536"/>
        <v>DJ PUBLISHING</v>
      </c>
      <c r="C1578" s="2">
        <f>IFERROR(MATCH(MASTER!$A1578,'DJ PUBLISHING'!A:A,FALSE),1393)</f>
        <v>973</v>
      </c>
      <c r="D1578" s="5" t="str">
        <f t="shared" ca="1" si="537"/>
        <v>PUT IT ON</v>
      </c>
      <c r="E1578" s="6" t="str">
        <f t="shared" ca="1" si="538"/>
        <v>A2 Records</v>
      </c>
      <c r="F1578" s="2">
        <f>IFERROR(MATCH(MASTER!$A1578,CLOUD!B:B,FALSE),1965)</f>
        <v>1965</v>
      </c>
      <c r="G1578" s="17" t="str">
        <f t="shared" ca="1" si="539"/>
        <v>-</v>
      </c>
      <c r="H1578" s="18" t="str">
        <f t="shared" ca="1" si="540"/>
        <v>-</v>
      </c>
      <c r="I1578" s="19" t="str">
        <f t="shared" ca="1" si="541"/>
        <v>-</v>
      </c>
      <c r="J1578" s="2">
        <f>IFERROR(MATCH(MASTER!$A1578,'BUMA MAIN'!H:H,FALSE),4952)</f>
        <v>4952</v>
      </c>
      <c r="K1578" s="32" t="str">
        <f t="shared" ca="1" si="528"/>
        <v>-</v>
      </c>
      <c r="L1578" s="33" t="str">
        <f t="shared" ca="1" si="529"/>
        <v>-</v>
      </c>
      <c r="M1578" s="33" t="str">
        <f t="shared" ca="1" si="530"/>
        <v>-</v>
      </c>
      <c r="N1578" s="33" t="str">
        <f t="shared" ca="1" si="531"/>
        <v>-</v>
      </c>
      <c r="O1578" s="33" t="str">
        <f t="shared" ca="1" si="532"/>
        <v>-</v>
      </c>
      <c r="P1578" s="33" t="str">
        <f t="shared" ca="1" si="533"/>
        <v>-</v>
      </c>
      <c r="Q1578" s="33" t="str">
        <f t="shared" ca="1" si="534"/>
        <v>-</v>
      </c>
      <c r="R1578" s="34" t="str">
        <f t="shared" ca="1" si="535"/>
        <v>-</v>
      </c>
      <c r="S1578" s="2">
        <f>IFERROR(MATCH(MASTER!$A1578,'BUMA ALT'!H:H,FALSE),4952)</f>
        <v>4952</v>
      </c>
      <c r="T1578" s="5" t="str">
        <f t="shared" ca="1" si="542"/>
        <v>-</v>
      </c>
      <c r="U1578" s="51" t="str">
        <f t="shared" ca="1" si="543"/>
        <v>-</v>
      </c>
      <c r="V1578" s="51" t="str">
        <f t="shared" ca="1" si="544"/>
        <v>-</v>
      </c>
      <c r="W1578" s="51" t="str">
        <f t="shared" ca="1" si="545"/>
        <v>-</v>
      </c>
      <c r="X1578" s="51" t="str">
        <f t="shared" ca="1" si="546"/>
        <v>-</v>
      </c>
      <c r="Y1578" s="51" t="str">
        <f t="shared" ca="1" si="547"/>
        <v>-</v>
      </c>
      <c r="Z1578" s="51" t="str">
        <f t="shared" ca="1" si="548"/>
        <v>-</v>
      </c>
      <c r="AA1578" s="6" t="str">
        <f t="shared" ca="1" si="549"/>
        <v>-</v>
      </c>
    </row>
    <row r="1579" spans="1:27" x14ac:dyDescent="0.25">
      <c r="A1579" s="9" t="s">
        <v>1990</v>
      </c>
      <c r="B1579" s="10" t="str">
        <f t="shared" si="536"/>
        <v>CLOUD</v>
      </c>
      <c r="C1579" s="2">
        <f>IFERROR(MATCH(MASTER!$A1579,'DJ PUBLISHING'!A:A,FALSE),1393)</f>
        <v>1393</v>
      </c>
      <c r="D1579" s="5" t="str">
        <f t="shared" ca="1" si="537"/>
        <v>-</v>
      </c>
      <c r="E1579" s="6" t="str">
        <f t="shared" ca="1" si="538"/>
        <v>-</v>
      </c>
      <c r="F1579" s="2">
        <f>IFERROR(MATCH(MASTER!$A1579,CLOUD!B:B,FALSE),1965)</f>
        <v>1277</v>
      </c>
      <c r="G1579" s="17">
        <f t="shared" ca="1" si="539"/>
        <v>1127</v>
      </c>
      <c r="H1579" s="18" t="str">
        <f t="shared" ca="1" si="540"/>
        <v>PYROMANIA</v>
      </c>
      <c r="I1579" s="19" t="str">
        <f t="shared" ca="1" si="541"/>
        <v>DUTRIEUX/WERVER</v>
      </c>
      <c r="J1579" s="2">
        <f>IFERROR(MATCH(MASTER!$A1579,'BUMA MAIN'!H:H,FALSE),4952)</f>
        <v>4952</v>
      </c>
      <c r="K1579" s="32" t="str">
        <f t="shared" ca="1" si="528"/>
        <v>-</v>
      </c>
      <c r="L1579" s="33" t="str">
        <f t="shared" ca="1" si="529"/>
        <v>-</v>
      </c>
      <c r="M1579" s="33" t="str">
        <f t="shared" ca="1" si="530"/>
        <v>-</v>
      </c>
      <c r="N1579" s="33" t="str">
        <f t="shared" ca="1" si="531"/>
        <v>-</v>
      </c>
      <c r="O1579" s="33" t="str">
        <f t="shared" ca="1" si="532"/>
        <v>-</v>
      </c>
      <c r="P1579" s="33" t="str">
        <f t="shared" ca="1" si="533"/>
        <v>-</v>
      </c>
      <c r="Q1579" s="33" t="str">
        <f t="shared" ca="1" si="534"/>
        <v>-</v>
      </c>
      <c r="R1579" s="34" t="str">
        <f t="shared" ca="1" si="535"/>
        <v>-</v>
      </c>
      <c r="S1579" s="2">
        <f>IFERROR(MATCH(MASTER!$A1579,'BUMA ALT'!H:H,FALSE),4952)</f>
        <v>4952</v>
      </c>
      <c r="T1579" s="5" t="str">
        <f t="shared" ca="1" si="542"/>
        <v>-</v>
      </c>
      <c r="U1579" s="51" t="str">
        <f t="shared" ca="1" si="543"/>
        <v>-</v>
      </c>
      <c r="V1579" s="51" t="str">
        <f t="shared" ca="1" si="544"/>
        <v>-</v>
      </c>
      <c r="W1579" s="51" t="str">
        <f t="shared" ca="1" si="545"/>
        <v>-</v>
      </c>
      <c r="X1579" s="51" t="str">
        <f t="shared" ca="1" si="546"/>
        <v>-</v>
      </c>
      <c r="Y1579" s="51" t="str">
        <f t="shared" ca="1" si="547"/>
        <v>-</v>
      </c>
      <c r="Z1579" s="51" t="str">
        <f t="shared" ca="1" si="548"/>
        <v>-</v>
      </c>
      <c r="AA1579" s="6" t="str">
        <f t="shared" ca="1" si="549"/>
        <v>-</v>
      </c>
    </row>
    <row r="1580" spans="1:27" x14ac:dyDescent="0.25">
      <c r="A1580" s="9" t="s">
        <v>1991</v>
      </c>
      <c r="B1580" s="10" t="str">
        <f t="shared" si="536"/>
        <v>CLOUD</v>
      </c>
      <c r="C1580" s="2">
        <f>IFERROR(MATCH(MASTER!$A1580,'DJ PUBLISHING'!A:A,FALSE),1393)</f>
        <v>1393</v>
      </c>
      <c r="D1580" s="5" t="str">
        <f t="shared" ca="1" si="537"/>
        <v>-</v>
      </c>
      <c r="E1580" s="6" t="str">
        <f t="shared" ca="1" si="538"/>
        <v>-</v>
      </c>
      <c r="F1580" s="2">
        <f>IFERROR(MATCH(MASTER!$A1580,CLOUD!B:B,FALSE),1965)</f>
        <v>1278</v>
      </c>
      <c r="G1580" s="17">
        <f t="shared" ca="1" si="539"/>
        <v>2707</v>
      </c>
      <c r="H1580" s="18" t="str">
        <f t="shared" ca="1" si="540"/>
        <v>QLUBTEMPO @ OUTLAND (RECLAME)</v>
      </c>
      <c r="I1580" s="19" t="str">
        <f t="shared" ca="1" si="541"/>
        <v xml:space="preserve">ROOIJ DE </v>
      </c>
      <c r="J1580" s="2">
        <f>IFERROR(MATCH(MASTER!$A1580,'BUMA MAIN'!H:H,FALSE),4952)</f>
        <v>4952</v>
      </c>
      <c r="K1580" s="32" t="str">
        <f t="shared" ca="1" si="528"/>
        <v>-</v>
      </c>
      <c r="L1580" s="33" t="str">
        <f t="shared" ca="1" si="529"/>
        <v>-</v>
      </c>
      <c r="M1580" s="33" t="str">
        <f t="shared" ca="1" si="530"/>
        <v>-</v>
      </c>
      <c r="N1580" s="33" t="str">
        <f t="shared" ca="1" si="531"/>
        <v>-</v>
      </c>
      <c r="O1580" s="33" t="str">
        <f t="shared" ca="1" si="532"/>
        <v>-</v>
      </c>
      <c r="P1580" s="33" t="str">
        <f t="shared" ca="1" si="533"/>
        <v>-</v>
      </c>
      <c r="Q1580" s="33" t="str">
        <f t="shared" ca="1" si="534"/>
        <v>-</v>
      </c>
      <c r="R1580" s="34" t="str">
        <f t="shared" ca="1" si="535"/>
        <v>-</v>
      </c>
      <c r="S1580" s="2">
        <f>IFERROR(MATCH(MASTER!$A1580,'BUMA ALT'!H:H,FALSE),4952)</f>
        <v>4952</v>
      </c>
      <c r="T1580" s="5" t="str">
        <f t="shared" ca="1" si="542"/>
        <v>-</v>
      </c>
      <c r="U1580" s="51" t="str">
        <f t="shared" ca="1" si="543"/>
        <v>-</v>
      </c>
      <c r="V1580" s="51" t="str">
        <f t="shared" ca="1" si="544"/>
        <v>-</v>
      </c>
      <c r="W1580" s="51" t="str">
        <f t="shared" ca="1" si="545"/>
        <v>-</v>
      </c>
      <c r="X1580" s="51" t="str">
        <f t="shared" ca="1" si="546"/>
        <v>-</v>
      </c>
      <c r="Y1580" s="51" t="str">
        <f t="shared" ca="1" si="547"/>
        <v>-</v>
      </c>
      <c r="Z1580" s="51" t="str">
        <f t="shared" ca="1" si="548"/>
        <v>-</v>
      </c>
      <c r="AA1580" s="6" t="str">
        <f t="shared" ca="1" si="549"/>
        <v>-</v>
      </c>
    </row>
    <row r="1581" spans="1:27" x14ac:dyDescent="0.25">
      <c r="A1581" s="9" t="s">
        <v>1992</v>
      </c>
      <c r="B1581" s="10" t="str">
        <f t="shared" si="536"/>
        <v>CLOUD</v>
      </c>
      <c r="C1581" s="2">
        <f>IFERROR(MATCH(MASTER!$A1581,'DJ PUBLISHING'!A:A,FALSE),1393)</f>
        <v>1393</v>
      </c>
      <c r="D1581" s="5" t="str">
        <f t="shared" ca="1" si="537"/>
        <v>-</v>
      </c>
      <c r="E1581" s="6" t="str">
        <f t="shared" ca="1" si="538"/>
        <v>-</v>
      </c>
      <c r="F1581" s="2">
        <f>IFERROR(MATCH(MASTER!$A1581,CLOUD!B:B,FALSE),1965)</f>
        <v>1279</v>
      </c>
      <c r="G1581" s="17">
        <f t="shared" ca="1" si="539"/>
        <v>2708</v>
      </c>
      <c r="H1581" s="18" t="str">
        <f t="shared" ca="1" si="540"/>
        <v>QLUBTEMPO @ OUTLAND TAG-ON (RECLAME)</v>
      </c>
      <c r="I1581" s="19" t="str">
        <f t="shared" ca="1" si="541"/>
        <v xml:space="preserve">ROOIJ DE </v>
      </c>
      <c r="J1581" s="2">
        <f>IFERROR(MATCH(MASTER!$A1581,'BUMA MAIN'!H:H,FALSE),4952)</f>
        <v>4952</v>
      </c>
      <c r="K1581" s="32" t="str">
        <f t="shared" ca="1" si="528"/>
        <v>-</v>
      </c>
      <c r="L1581" s="33" t="str">
        <f t="shared" ca="1" si="529"/>
        <v>-</v>
      </c>
      <c r="M1581" s="33" t="str">
        <f t="shared" ca="1" si="530"/>
        <v>-</v>
      </c>
      <c r="N1581" s="33" t="str">
        <f t="shared" ca="1" si="531"/>
        <v>-</v>
      </c>
      <c r="O1581" s="33" t="str">
        <f t="shared" ca="1" si="532"/>
        <v>-</v>
      </c>
      <c r="P1581" s="33" t="str">
        <f t="shared" ca="1" si="533"/>
        <v>-</v>
      </c>
      <c r="Q1581" s="33" t="str">
        <f t="shared" ca="1" si="534"/>
        <v>-</v>
      </c>
      <c r="R1581" s="34" t="str">
        <f t="shared" ca="1" si="535"/>
        <v>-</v>
      </c>
      <c r="S1581" s="2">
        <f>IFERROR(MATCH(MASTER!$A1581,'BUMA ALT'!H:H,FALSE),4952)</f>
        <v>4952</v>
      </c>
      <c r="T1581" s="5" t="str">
        <f t="shared" ca="1" si="542"/>
        <v>-</v>
      </c>
      <c r="U1581" s="51" t="str">
        <f t="shared" ca="1" si="543"/>
        <v>-</v>
      </c>
      <c r="V1581" s="51" t="str">
        <f t="shared" ca="1" si="544"/>
        <v>-</v>
      </c>
      <c r="W1581" s="51" t="str">
        <f t="shared" ca="1" si="545"/>
        <v>-</v>
      </c>
      <c r="X1581" s="51" t="str">
        <f t="shared" ca="1" si="546"/>
        <v>-</v>
      </c>
      <c r="Y1581" s="51" t="str">
        <f t="shared" ca="1" si="547"/>
        <v>-</v>
      </c>
      <c r="Z1581" s="51" t="str">
        <f t="shared" ca="1" si="548"/>
        <v>-</v>
      </c>
      <c r="AA1581" s="6" t="str">
        <f t="shared" ca="1" si="549"/>
        <v>-</v>
      </c>
    </row>
    <row r="1582" spans="1:27" x14ac:dyDescent="0.25">
      <c r="A1582" s="9" t="s">
        <v>1993</v>
      </c>
      <c r="B1582" s="10" t="str">
        <f t="shared" si="536"/>
        <v>CLOUD</v>
      </c>
      <c r="C1582" s="2">
        <f>IFERROR(MATCH(MASTER!$A1582,'DJ PUBLISHING'!A:A,FALSE),1393)</f>
        <v>1393</v>
      </c>
      <c r="D1582" s="5" t="str">
        <f t="shared" ca="1" si="537"/>
        <v>-</v>
      </c>
      <c r="E1582" s="6" t="str">
        <f t="shared" ca="1" si="538"/>
        <v>-</v>
      </c>
      <c r="F1582" s="2">
        <f>IFERROR(MATCH(MASTER!$A1582,CLOUD!B:B,FALSE),1965)</f>
        <v>1280</v>
      </c>
      <c r="G1582" s="17">
        <f t="shared" ca="1" si="539"/>
        <v>2728</v>
      </c>
      <c r="H1582" s="18" t="str">
        <f t="shared" ca="1" si="540"/>
        <v>QLUBTEMPO BACK 2 THE FUTURE DANA</v>
      </c>
      <c r="I1582" s="19" t="str">
        <f t="shared" ca="1" si="541"/>
        <v xml:space="preserve">ROOIJ DE </v>
      </c>
      <c r="J1582" s="2">
        <f>IFERROR(MATCH(MASTER!$A1582,'BUMA MAIN'!H:H,FALSE),4952)</f>
        <v>4952</v>
      </c>
      <c r="K1582" s="32" t="str">
        <f t="shared" ca="1" si="528"/>
        <v>-</v>
      </c>
      <c r="L1582" s="33" t="str">
        <f t="shared" ca="1" si="529"/>
        <v>-</v>
      </c>
      <c r="M1582" s="33" t="str">
        <f t="shared" ca="1" si="530"/>
        <v>-</v>
      </c>
      <c r="N1582" s="33" t="str">
        <f t="shared" ca="1" si="531"/>
        <v>-</v>
      </c>
      <c r="O1582" s="33" t="str">
        <f t="shared" ca="1" si="532"/>
        <v>-</v>
      </c>
      <c r="P1582" s="33" t="str">
        <f t="shared" ca="1" si="533"/>
        <v>-</v>
      </c>
      <c r="Q1582" s="33" t="str">
        <f t="shared" ca="1" si="534"/>
        <v>-</v>
      </c>
      <c r="R1582" s="34" t="str">
        <f t="shared" ca="1" si="535"/>
        <v>-</v>
      </c>
      <c r="S1582" s="2">
        <f>IFERROR(MATCH(MASTER!$A1582,'BUMA ALT'!H:H,FALSE),4952)</f>
        <v>4952</v>
      </c>
      <c r="T1582" s="5" t="str">
        <f t="shared" ca="1" si="542"/>
        <v>-</v>
      </c>
      <c r="U1582" s="51" t="str">
        <f t="shared" ca="1" si="543"/>
        <v>-</v>
      </c>
      <c r="V1582" s="51" t="str">
        <f t="shared" ca="1" si="544"/>
        <v>-</v>
      </c>
      <c r="W1582" s="51" t="str">
        <f t="shared" ca="1" si="545"/>
        <v>-</v>
      </c>
      <c r="X1582" s="51" t="str">
        <f t="shared" ca="1" si="546"/>
        <v>-</v>
      </c>
      <c r="Y1582" s="51" t="str">
        <f t="shared" ca="1" si="547"/>
        <v>-</v>
      </c>
      <c r="Z1582" s="51" t="str">
        <f t="shared" ca="1" si="548"/>
        <v>-</v>
      </c>
      <c r="AA1582" s="6" t="str">
        <f t="shared" ca="1" si="549"/>
        <v>-</v>
      </c>
    </row>
    <row r="1583" spans="1:27" x14ac:dyDescent="0.25">
      <c r="A1583" s="9" t="s">
        <v>1994</v>
      </c>
      <c r="B1583" s="10" t="str">
        <f t="shared" si="536"/>
        <v>CLOUD</v>
      </c>
      <c r="C1583" s="2">
        <f>IFERROR(MATCH(MASTER!$A1583,'DJ PUBLISHING'!A:A,FALSE),1393)</f>
        <v>1393</v>
      </c>
      <c r="D1583" s="5" t="str">
        <f t="shared" ca="1" si="537"/>
        <v>-</v>
      </c>
      <c r="E1583" s="6" t="str">
        <f t="shared" ca="1" si="538"/>
        <v>-</v>
      </c>
      <c r="F1583" s="2">
        <f>IFERROR(MATCH(MASTER!$A1583,CLOUD!B:B,FALSE),1965)</f>
        <v>1281</v>
      </c>
      <c r="G1583" s="17">
        <f t="shared" ca="1" si="539"/>
        <v>2729</v>
      </c>
      <c r="H1583" s="18" t="str">
        <f t="shared" ca="1" si="540"/>
        <v>QLUBTEMPO BACK 2 THE FUTURE END SHOW</v>
      </c>
      <c r="I1583" s="19" t="str">
        <f t="shared" ca="1" si="541"/>
        <v xml:space="preserve">ROOIJ DE </v>
      </c>
      <c r="J1583" s="2">
        <f>IFERROR(MATCH(MASTER!$A1583,'BUMA MAIN'!H:H,FALSE),4952)</f>
        <v>4952</v>
      </c>
      <c r="K1583" s="32" t="str">
        <f t="shared" ca="1" si="528"/>
        <v>-</v>
      </c>
      <c r="L1583" s="33" t="str">
        <f t="shared" ca="1" si="529"/>
        <v>-</v>
      </c>
      <c r="M1583" s="33" t="str">
        <f t="shared" ca="1" si="530"/>
        <v>-</v>
      </c>
      <c r="N1583" s="33" t="str">
        <f t="shared" ca="1" si="531"/>
        <v>-</v>
      </c>
      <c r="O1583" s="33" t="str">
        <f t="shared" ca="1" si="532"/>
        <v>-</v>
      </c>
      <c r="P1583" s="33" t="str">
        <f t="shared" ca="1" si="533"/>
        <v>-</v>
      </c>
      <c r="Q1583" s="33" t="str">
        <f t="shared" ca="1" si="534"/>
        <v>-</v>
      </c>
      <c r="R1583" s="34" t="str">
        <f t="shared" ca="1" si="535"/>
        <v>-</v>
      </c>
      <c r="S1583" s="2">
        <f>IFERROR(MATCH(MASTER!$A1583,'BUMA ALT'!H:H,FALSE),4952)</f>
        <v>4952</v>
      </c>
      <c r="T1583" s="5" t="str">
        <f t="shared" ca="1" si="542"/>
        <v>-</v>
      </c>
      <c r="U1583" s="51" t="str">
        <f t="shared" ca="1" si="543"/>
        <v>-</v>
      </c>
      <c r="V1583" s="51" t="str">
        <f t="shared" ca="1" si="544"/>
        <v>-</v>
      </c>
      <c r="W1583" s="51" t="str">
        <f t="shared" ca="1" si="545"/>
        <v>-</v>
      </c>
      <c r="X1583" s="51" t="str">
        <f t="shared" ca="1" si="546"/>
        <v>-</v>
      </c>
      <c r="Y1583" s="51" t="str">
        <f t="shared" ca="1" si="547"/>
        <v>-</v>
      </c>
      <c r="Z1583" s="51" t="str">
        <f t="shared" ca="1" si="548"/>
        <v>-</v>
      </c>
      <c r="AA1583" s="6" t="str">
        <f t="shared" ca="1" si="549"/>
        <v>-</v>
      </c>
    </row>
    <row r="1584" spans="1:27" x14ac:dyDescent="0.25">
      <c r="A1584" s="9" t="s">
        <v>1995</v>
      </c>
      <c r="B1584" s="10" t="str">
        <f t="shared" si="536"/>
        <v>CLOUD</v>
      </c>
      <c r="C1584" s="2">
        <f>IFERROR(MATCH(MASTER!$A1584,'DJ PUBLISHING'!A:A,FALSE),1393)</f>
        <v>1393</v>
      </c>
      <c r="D1584" s="5" t="str">
        <f t="shared" ca="1" si="537"/>
        <v>-</v>
      </c>
      <c r="E1584" s="6" t="str">
        <f t="shared" ca="1" si="538"/>
        <v>-</v>
      </c>
      <c r="F1584" s="2">
        <f>IFERROR(MATCH(MASTER!$A1584,CLOUD!B:B,FALSE),1965)</f>
        <v>1282</v>
      </c>
      <c r="G1584" s="17">
        <f t="shared" ca="1" si="539"/>
        <v>2730</v>
      </c>
      <c r="H1584" s="18" t="str">
        <f t="shared" ca="1" si="540"/>
        <v>QLUBTEMPO BACK 2 THE FUTURE GIZMO</v>
      </c>
      <c r="I1584" s="19" t="str">
        <f t="shared" ca="1" si="541"/>
        <v xml:space="preserve">ROOIJ DE </v>
      </c>
      <c r="J1584" s="2">
        <f>IFERROR(MATCH(MASTER!$A1584,'BUMA MAIN'!H:H,FALSE),4952)</f>
        <v>4952</v>
      </c>
      <c r="K1584" s="32" t="str">
        <f t="shared" ca="1" si="528"/>
        <v>-</v>
      </c>
      <c r="L1584" s="33" t="str">
        <f t="shared" ca="1" si="529"/>
        <v>-</v>
      </c>
      <c r="M1584" s="33" t="str">
        <f t="shared" ca="1" si="530"/>
        <v>-</v>
      </c>
      <c r="N1584" s="33" t="str">
        <f t="shared" ca="1" si="531"/>
        <v>-</v>
      </c>
      <c r="O1584" s="33" t="str">
        <f t="shared" ca="1" si="532"/>
        <v>-</v>
      </c>
      <c r="P1584" s="33" t="str">
        <f t="shared" ca="1" si="533"/>
        <v>-</v>
      </c>
      <c r="Q1584" s="33" t="str">
        <f t="shared" ca="1" si="534"/>
        <v>-</v>
      </c>
      <c r="R1584" s="34" t="str">
        <f t="shared" ca="1" si="535"/>
        <v>-</v>
      </c>
      <c r="S1584" s="2">
        <f>IFERROR(MATCH(MASTER!$A1584,'BUMA ALT'!H:H,FALSE),4952)</f>
        <v>4952</v>
      </c>
      <c r="T1584" s="5" t="str">
        <f t="shared" ca="1" si="542"/>
        <v>-</v>
      </c>
      <c r="U1584" s="51" t="str">
        <f t="shared" ca="1" si="543"/>
        <v>-</v>
      </c>
      <c r="V1584" s="51" t="str">
        <f t="shared" ca="1" si="544"/>
        <v>-</v>
      </c>
      <c r="W1584" s="51" t="str">
        <f t="shared" ca="1" si="545"/>
        <v>-</v>
      </c>
      <c r="X1584" s="51" t="str">
        <f t="shared" ca="1" si="546"/>
        <v>-</v>
      </c>
      <c r="Y1584" s="51" t="str">
        <f t="shared" ca="1" si="547"/>
        <v>-</v>
      </c>
      <c r="Z1584" s="51" t="str">
        <f t="shared" ca="1" si="548"/>
        <v>-</v>
      </c>
      <c r="AA1584" s="6" t="str">
        <f t="shared" ca="1" si="549"/>
        <v>-</v>
      </c>
    </row>
    <row r="1585" spans="1:27" x14ac:dyDescent="0.25">
      <c r="A1585" s="9" t="s">
        <v>1996</v>
      </c>
      <c r="B1585" s="10" t="str">
        <f t="shared" si="536"/>
        <v>CLOUD</v>
      </c>
      <c r="C1585" s="2">
        <f>IFERROR(MATCH(MASTER!$A1585,'DJ PUBLISHING'!A:A,FALSE),1393)</f>
        <v>1393</v>
      </c>
      <c r="D1585" s="5" t="str">
        <f t="shared" ca="1" si="537"/>
        <v>-</v>
      </c>
      <c r="E1585" s="6" t="str">
        <f t="shared" ca="1" si="538"/>
        <v>-</v>
      </c>
      <c r="F1585" s="2">
        <f>IFERROR(MATCH(MASTER!$A1585,CLOUD!B:B,FALSE),1965)</f>
        <v>1283</v>
      </c>
      <c r="G1585" s="17">
        <f t="shared" ca="1" si="539"/>
        <v>2731</v>
      </c>
      <c r="H1585" s="18" t="str">
        <f t="shared" ca="1" si="540"/>
        <v>QLUBTEMPO BACK 2 THE FUTURE ISAAC</v>
      </c>
      <c r="I1585" s="19" t="str">
        <f t="shared" ca="1" si="541"/>
        <v xml:space="preserve">ROOIJ DE </v>
      </c>
      <c r="J1585" s="2">
        <f>IFERROR(MATCH(MASTER!$A1585,'BUMA MAIN'!H:H,FALSE),4952)</f>
        <v>4952</v>
      </c>
      <c r="K1585" s="32" t="str">
        <f t="shared" ca="1" si="528"/>
        <v>-</v>
      </c>
      <c r="L1585" s="33" t="str">
        <f t="shared" ca="1" si="529"/>
        <v>-</v>
      </c>
      <c r="M1585" s="33" t="str">
        <f t="shared" ca="1" si="530"/>
        <v>-</v>
      </c>
      <c r="N1585" s="33" t="str">
        <f t="shared" ca="1" si="531"/>
        <v>-</v>
      </c>
      <c r="O1585" s="33" t="str">
        <f t="shared" ca="1" si="532"/>
        <v>-</v>
      </c>
      <c r="P1585" s="33" t="str">
        <f t="shared" ca="1" si="533"/>
        <v>-</v>
      </c>
      <c r="Q1585" s="33" t="str">
        <f t="shared" ca="1" si="534"/>
        <v>-</v>
      </c>
      <c r="R1585" s="34" t="str">
        <f t="shared" ca="1" si="535"/>
        <v>-</v>
      </c>
      <c r="S1585" s="2">
        <f>IFERROR(MATCH(MASTER!$A1585,'BUMA ALT'!H:H,FALSE),4952)</f>
        <v>4952</v>
      </c>
      <c r="T1585" s="5" t="str">
        <f t="shared" ca="1" si="542"/>
        <v>-</v>
      </c>
      <c r="U1585" s="51" t="str">
        <f t="shared" ca="1" si="543"/>
        <v>-</v>
      </c>
      <c r="V1585" s="51" t="str">
        <f t="shared" ca="1" si="544"/>
        <v>-</v>
      </c>
      <c r="W1585" s="51" t="str">
        <f t="shared" ca="1" si="545"/>
        <v>-</v>
      </c>
      <c r="X1585" s="51" t="str">
        <f t="shared" ca="1" si="546"/>
        <v>-</v>
      </c>
      <c r="Y1585" s="51" t="str">
        <f t="shared" ca="1" si="547"/>
        <v>-</v>
      </c>
      <c r="Z1585" s="51" t="str">
        <f t="shared" ca="1" si="548"/>
        <v>-</v>
      </c>
      <c r="AA1585" s="6" t="str">
        <f t="shared" ca="1" si="549"/>
        <v>-</v>
      </c>
    </row>
    <row r="1586" spans="1:27" x14ac:dyDescent="0.25">
      <c r="A1586" s="9" t="s">
        <v>1997</v>
      </c>
      <c r="B1586" s="10" t="str">
        <f t="shared" si="536"/>
        <v>CLOUD</v>
      </c>
      <c r="C1586" s="2">
        <f>IFERROR(MATCH(MASTER!$A1586,'DJ PUBLISHING'!A:A,FALSE),1393)</f>
        <v>1393</v>
      </c>
      <c r="D1586" s="5" t="str">
        <f t="shared" ca="1" si="537"/>
        <v>-</v>
      </c>
      <c r="E1586" s="6" t="str">
        <f t="shared" ca="1" si="538"/>
        <v>-</v>
      </c>
      <c r="F1586" s="2">
        <f>IFERROR(MATCH(MASTER!$A1586,CLOUD!B:B,FALSE),1965)</f>
        <v>1284</v>
      </c>
      <c r="G1586" s="17">
        <f t="shared" ca="1" si="539"/>
        <v>2732</v>
      </c>
      <c r="H1586" s="18" t="str">
        <f t="shared" ca="1" si="540"/>
        <v>QLUBTEMPO BACK 2 THE FUTURE MARC CRUZ</v>
      </c>
      <c r="I1586" s="19" t="str">
        <f t="shared" ca="1" si="541"/>
        <v xml:space="preserve">ROOIJ DE </v>
      </c>
      <c r="J1586" s="2">
        <f>IFERROR(MATCH(MASTER!$A1586,'BUMA MAIN'!H:H,FALSE),4952)</f>
        <v>4952</v>
      </c>
      <c r="K1586" s="32" t="str">
        <f t="shared" ca="1" si="528"/>
        <v>-</v>
      </c>
      <c r="L1586" s="33" t="str">
        <f t="shared" ca="1" si="529"/>
        <v>-</v>
      </c>
      <c r="M1586" s="33" t="str">
        <f t="shared" ca="1" si="530"/>
        <v>-</v>
      </c>
      <c r="N1586" s="33" t="str">
        <f t="shared" ca="1" si="531"/>
        <v>-</v>
      </c>
      <c r="O1586" s="33" t="str">
        <f t="shared" ca="1" si="532"/>
        <v>-</v>
      </c>
      <c r="P1586" s="33" t="str">
        <f t="shared" ca="1" si="533"/>
        <v>-</v>
      </c>
      <c r="Q1586" s="33" t="str">
        <f t="shared" ca="1" si="534"/>
        <v>-</v>
      </c>
      <c r="R1586" s="34" t="str">
        <f t="shared" ca="1" si="535"/>
        <v>-</v>
      </c>
      <c r="S1586" s="2">
        <f>IFERROR(MATCH(MASTER!$A1586,'BUMA ALT'!H:H,FALSE),4952)</f>
        <v>4952</v>
      </c>
      <c r="T1586" s="5" t="str">
        <f t="shared" ca="1" si="542"/>
        <v>-</v>
      </c>
      <c r="U1586" s="51" t="str">
        <f t="shared" ca="1" si="543"/>
        <v>-</v>
      </c>
      <c r="V1586" s="51" t="str">
        <f t="shared" ca="1" si="544"/>
        <v>-</v>
      </c>
      <c r="W1586" s="51" t="str">
        <f t="shared" ca="1" si="545"/>
        <v>-</v>
      </c>
      <c r="X1586" s="51" t="str">
        <f t="shared" ca="1" si="546"/>
        <v>-</v>
      </c>
      <c r="Y1586" s="51" t="str">
        <f t="shared" ca="1" si="547"/>
        <v>-</v>
      </c>
      <c r="Z1586" s="51" t="str">
        <f t="shared" ca="1" si="548"/>
        <v>-</v>
      </c>
      <c r="AA1586" s="6" t="str">
        <f t="shared" ca="1" si="549"/>
        <v>-</v>
      </c>
    </row>
    <row r="1587" spans="1:27" x14ac:dyDescent="0.25">
      <c r="A1587" s="9" t="s">
        <v>1998</v>
      </c>
      <c r="B1587" s="10" t="str">
        <f t="shared" si="536"/>
        <v>CLOUD</v>
      </c>
      <c r="C1587" s="2">
        <f>IFERROR(MATCH(MASTER!$A1587,'DJ PUBLISHING'!A:A,FALSE),1393)</f>
        <v>1393</v>
      </c>
      <c r="D1587" s="5" t="str">
        <f t="shared" ca="1" si="537"/>
        <v>-</v>
      </c>
      <c r="E1587" s="6" t="str">
        <f t="shared" ca="1" si="538"/>
        <v>-</v>
      </c>
      <c r="F1587" s="2">
        <f>IFERROR(MATCH(MASTER!$A1587,CLOUD!B:B,FALSE),1965)</f>
        <v>1285</v>
      </c>
      <c r="G1587" s="17">
        <f t="shared" ca="1" si="539"/>
        <v>2733</v>
      </c>
      <c r="H1587" s="18" t="str">
        <f t="shared" ca="1" si="540"/>
        <v>QLUBTEMPO BACK 2 THE FUTURE PAVO</v>
      </c>
      <c r="I1587" s="19" t="str">
        <f t="shared" ca="1" si="541"/>
        <v xml:space="preserve">ROOIJ DE </v>
      </c>
      <c r="J1587" s="2">
        <f>IFERROR(MATCH(MASTER!$A1587,'BUMA MAIN'!H:H,FALSE),4952)</f>
        <v>4952</v>
      </c>
      <c r="K1587" s="32" t="str">
        <f t="shared" ca="1" si="528"/>
        <v>-</v>
      </c>
      <c r="L1587" s="33" t="str">
        <f t="shared" ca="1" si="529"/>
        <v>-</v>
      </c>
      <c r="M1587" s="33" t="str">
        <f t="shared" ca="1" si="530"/>
        <v>-</v>
      </c>
      <c r="N1587" s="33" t="str">
        <f t="shared" ca="1" si="531"/>
        <v>-</v>
      </c>
      <c r="O1587" s="33" t="str">
        <f t="shared" ca="1" si="532"/>
        <v>-</v>
      </c>
      <c r="P1587" s="33" t="str">
        <f t="shared" ca="1" si="533"/>
        <v>-</v>
      </c>
      <c r="Q1587" s="33" t="str">
        <f t="shared" ca="1" si="534"/>
        <v>-</v>
      </c>
      <c r="R1587" s="34" t="str">
        <f t="shared" ca="1" si="535"/>
        <v>-</v>
      </c>
      <c r="S1587" s="2">
        <f>IFERROR(MATCH(MASTER!$A1587,'BUMA ALT'!H:H,FALSE),4952)</f>
        <v>4952</v>
      </c>
      <c r="T1587" s="5" t="str">
        <f t="shared" ca="1" si="542"/>
        <v>-</v>
      </c>
      <c r="U1587" s="51" t="str">
        <f t="shared" ca="1" si="543"/>
        <v>-</v>
      </c>
      <c r="V1587" s="51" t="str">
        <f t="shared" ca="1" si="544"/>
        <v>-</v>
      </c>
      <c r="W1587" s="51" t="str">
        <f t="shared" ca="1" si="545"/>
        <v>-</v>
      </c>
      <c r="X1587" s="51" t="str">
        <f t="shared" ca="1" si="546"/>
        <v>-</v>
      </c>
      <c r="Y1587" s="51" t="str">
        <f t="shared" ca="1" si="547"/>
        <v>-</v>
      </c>
      <c r="Z1587" s="51" t="str">
        <f t="shared" ca="1" si="548"/>
        <v>-</v>
      </c>
      <c r="AA1587" s="6" t="str">
        <f t="shared" ca="1" si="549"/>
        <v>-</v>
      </c>
    </row>
    <row r="1588" spans="1:27" x14ac:dyDescent="0.25">
      <c r="A1588" s="9" t="s">
        <v>1999</v>
      </c>
      <c r="B1588" s="10" t="str">
        <f t="shared" si="536"/>
        <v>CLOUD</v>
      </c>
      <c r="C1588" s="2">
        <f>IFERROR(MATCH(MASTER!$A1588,'DJ PUBLISHING'!A:A,FALSE),1393)</f>
        <v>1393</v>
      </c>
      <c r="D1588" s="5" t="str">
        <f t="shared" ca="1" si="537"/>
        <v>-</v>
      </c>
      <c r="E1588" s="6" t="str">
        <f t="shared" ca="1" si="538"/>
        <v>-</v>
      </c>
      <c r="F1588" s="2">
        <f>IFERROR(MATCH(MASTER!$A1588,CLOUD!B:B,FALSE),1965)</f>
        <v>1286</v>
      </c>
      <c r="G1588" s="17">
        <f t="shared" ca="1" si="539"/>
        <v>2734</v>
      </c>
      <c r="H1588" s="18" t="str">
        <f t="shared" ca="1" si="540"/>
        <v>QLUBTEMPO BACK 2 THE FUTURE SCOT PROJECT</v>
      </c>
      <c r="I1588" s="19" t="str">
        <f t="shared" ca="1" si="541"/>
        <v xml:space="preserve">ROOIJ DE </v>
      </c>
      <c r="J1588" s="2">
        <f>IFERROR(MATCH(MASTER!$A1588,'BUMA MAIN'!H:H,FALSE),4952)</f>
        <v>4952</v>
      </c>
      <c r="K1588" s="32" t="str">
        <f t="shared" ca="1" si="528"/>
        <v>-</v>
      </c>
      <c r="L1588" s="33" t="str">
        <f t="shared" ca="1" si="529"/>
        <v>-</v>
      </c>
      <c r="M1588" s="33" t="str">
        <f t="shared" ca="1" si="530"/>
        <v>-</v>
      </c>
      <c r="N1588" s="33" t="str">
        <f t="shared" ca="1" si="531"/>
        <v>-</v>
      </c>
      <c r="O1588" s="33" t="str">
        <f t="shared" ca="1" si="532"/>
        <v>-</v>
      </c>
      <c r="P1588" s="33" t="str">
        <f t="shared" ca="1" si="533"/>
        <v>-</v>
      </c>
      <c r="Q1588" s="33" t="str">
        <f t="shared" ca="1" si="534"/>
        <v>-</v>
      </c>
      <c r="R1588" s="34" t="str">
        <f t="shared" ca="1" si="535"/>
        <v>-</v>
      </c>
      <c r="S1588" s="2">
        <f>IFERROR(MATCH(MASTER!$A1588,'BUMA ALT'!H:H,FALSE),4952)</f>
        <v>4952</v>
      </c>
      <c r="T1588" s="5" t="str">
        <f t="shared" ca="1" si="542"/>
        <v>-</v>
      </c>
      <c r="U1588" s="51" t="str">
        <f t="shared" ca="1" si="543"/>
        <v>-</v>
      </c>
      <c r="V1588" s="51" t="str">
        <f t="shared" ca="1" si="544"/>
        <v>-</v>
      </c>
      <c r="W1588" s="51" t="str">
        <f t="shared" ca="1" si="545"/>
        <v>-</v>
      </c>
      <c r="X1588" s="51" t="str">
        <f t="shared" ca="1" si="546"/>
        <v>-</v>
      </c>
      <c r="Y1588" s="51" t="str">
        <f t="shared" ca="1" si="547"/>
        <v>-</v>
      </c>
      <c r="Z1588" s="51" t="str">
        <f t="shared" ca="1" si="548"/>
        <v>-</v>
      </c>
      <c r="AA1588" s="6" t="str">
        <f t="shared" ca="1" si="549"/>
        <v>-</v>
      </c>
    </row>
    <row r="1589" spans="1:27" x14ac:dyDescent="0.25">
      <c r="A1589" s="9" t="s">
        <v>2000</v>
      </c>
      <c r="B1589" s="10" t="str">
        <f t="shared" si="536"/>
        <v>CLOUD</v>
      </c>
      <c r="C1589" s="2">
        <f>IFERROR(MATCH(MASTER!$A1589,'DJ PUBLISHING'!A:A,FALSE),1393)</f>
        <v>1393</v>
      </c>
      <c r="D1589" s="5" t="str">
        <f t="shared" ca="1" si="537"/>
        <v>-</v>
      </c>
      <c r="E1589" s="6" t="str">
        <f t="shared" ca="1" si="538"/>
        <v>-</v>
      </c>
      <c r="F1589" s="2">
        <f>IFERROR(MATCH(MASTER!$A1589,CLOUD!B:B,FALSE),1965)</f>
        <v>1287</v>
      </c>
      <c r="G1589" s="17">
        <f t="shared" ca="1" si="539"/>
        <v>2735</v>
      </c>
      <c r="H1589" s="18" t="str">
        <f t="shared" ca="1" si="540"/>
        <v>QLUBTEMPO BACK 2 THE FUTURE THE ABYSS</v>
      </c>
      <c r="I1589" s="19" t="str">
        <f t="shared" ca="1" si="541"/>
        <v xml:space="preserve">ROOIJ DE </v>
      </c>
      <c r="J1589" s="2">
        <f>IFERROR(MATCH(MASTER!$A1589,'BUMA MAIN'!H:H,FALSE),4952)</f>
        <v>4952</v>
      </c>
      <c r="K1589" s="32" t="str">
        <f t="shared" ca="1" si="528"/>
        <v>-</v>
      </c>
      <c r="L1589" s="33" t="str">
        <f t="shared" ca="1" si="529"/>
        <v>-</v>
      </c>
      <c r="M1589" s="33" t="str">
        <f t="shared" ca="1" si="530"/>
        <v>-</v>
      </c>
      <c r="N1589" s="33" t="str">
        <f t="shared" ca="1" si="531"/>
        <v>-</v>
      </c>
      <c r="O1589" s="33" t="str">
        <f t="shared" ca="1" si="532"/>
        <v>-</v>
      </c>
      <c r="P1589" s="33" t="str">
        <f t="shared" ca="1" si="533"/>
        <v>-</v>
      </c>
      <c r="Q1589" s="33" t="str">
        <f t="shared" ca="1" si="534"/>
        <v>-</v>
      </c>
      <c r="R1589" s="34" t="str">
        <f t="shared" ca="1" si="535"/>
        <v>-</v>
      </c>
      <c r="S1589" s="2">
        <f>IFERROR(MATCH(MASTER!$A1589,'BUMA ALT'!H:H,FALSE),4952)</f>
        <v>4952</v>
      </c>
      <c r="T1589" s="5" t="str">
        <f t="shared" ca="1" si="542"/>
        <v>-</v>
      </c>
      <c r="U1589" s="51" t="str">
        <f t="shared" ca="1" si="543"/>
        <v>-</v>
      </c>
      <c r="V1589" s="51" t="str">
        <f t="shared" ca="1" si="544"/>
        <v>-</v>
      </c>
      <c r="W1589" s="51" t="str">
        <f t="shared" ca="1" si="545"/>
        <v>-</v>
      </c>
      <c r="X1589" s="51" t="str">
        <f t="shared" ca="1" si="546"/>
        <v>-</v>
      </c>
      <c r="Y1589" s="51" t="str">
        <f t="shared" ca="1" si="547"/>
        <v>-</v>
      </c>
      <c r="Z1589" s="51" t="str">
        <f t="shared" ca="1" si="548"/>
        <v>-</v>
      </c>
      <c r="AA1589" s="6" t="str">
        <f t="shared" ca="1" si="549"/>
        <v>-</v>
      </c>
    </row>
    <row r="1590" spans="1:27" x14ac:dyDescent="0.25">
      <c r="A1590" s="9" t="s">
        <v>2001</v>
      </c>
      <c r="B1590" s="10" t="str">
        <f t="shared" si="536"/>
        <v>CLOUD</v>
      </c>
      <c r="C1590" s="2">
        <f>IFERROR(MATCH(MASTER!$A1590,'DJ PUBLISHING'!A:A,FALSE),1393)</f>
        <v>1393</v>
      </c>
      <c r="D1590" s="5" t="str">
        <f t="shared" ca="1" si="537"/>
        <v>-</v>
      </c>
      <c r="E1590" s="6" t="str">
        <f t="shared" ca="1" si="538"/>
        <v>-</v>
      </c>
      <c r="F1590" s="2">
        <f>IFERROR(MATCH(MASTER!$A1590,CLOUD!B:B,FALSE),1965)</f>
        <v>1288</v>
      </c>
      <c r="G1590" s="17">
        <f t="shared" ca="1" si="539"/>
        <v>2736</v>
      </c>
      <c r="H1590" s="18" t="str">
        <f t="shared" ca="1" si="540"/>
        <v>QLUBTEMPO BACK 2 THE FUTURE ZENITH TATANKA</v>
      </c>
      <c r="I1590" s="19" t="str">
        <f t="shared" ca="1" si="541"/>
        <v xml:space="preserve">ROOIJ DE </v>
      </c>
      <c r="J1590" s="2">
        <f>IFERROR(MATCH(MASTER!$A1590,'BUMA MAIN'!H:H,FALSE),4952)</f>
        <v>4952</v>
      </c>
      <c r="K1590" s="32" t="str">
        <f t="shared" ca="1" si="528"/>
        <v>-</v>
      </c>
      <c r="L1590" s="33" t="str">
        <f t="shared" ca="1" si="529"/>
        <v>-</v>
      </c>
      <c r="M1590" s="33" t="str">
        <f t="shared" ca="1" si="530"/>
        <v>-</v>
      </c>
      <c r="N1590" s="33" t="str">
        <f t="shared" ca="1" si="531"/>
        <v>-</v>
      </c>
      <c r="O1590" s="33" t="str">
        <f t="shared" ca="1" si="532"/>
        <v>-</v>
      </c>
      <c r="P1590" s="33" t="str">
        <f t="shared" ca="1" si="533"/>
        <v>-</v>
      </c>
      <c r="Q1590" s="33" t="str">
        <f t="shared" ca="1" si="534"/>
        <v>-</v>
      </c>
      <c r="R1590" s="34" t="str">
        <f t="shared" ca="1" si="535"/>
        <v>-</v>
      </c>
      <c r="S1590" s="2">
        <f>IFERROR(MATCH(MASTER!$A1590,'BUMA ALT'!H:H,FALSE),4952)</f>
        <v>4952</v>
      </c>
      <c r="T1590" s="5" t="str">
        <f t="shared" ca="1" si="542"/>
        <v>-</v>
      </c>
      <c r="U1590" s="51" t="str">
        <f t="shared" ca="1" si="543"/>
        <v>-</v>
      </c>
      <c r="V1590" s="51" t="str">
        <f t="shared" ca="1" si="544"/>
        <v>-</v>
      </c>
      <c r="W1590" s="51" t="str">
        <f t="shared" ca="1" si="545"/>
        <v>-</v>
      </c>
      <c r="X1590" s="51" t="str">
        <f t="shared" ca="1" si="546"/>
        <v>-</v>
      </c>
      <c r="Y1590" s="51" t="str">
        <f t="shared" ca="1" si="547"/>
        <v>-</v>
      </c>
      <c r="Z1590" s="51" t="str">
        <f t="shared" ca="1" si="548"/>
        <v>-</v>
      </c>
      <c r="AA1590" s="6" t="str">
        <f t="shared" ca="1" si="549"/>
        <v>-</v>
      </c>
    </row>
    <row r="1591" spans="1:27" x14ac:dyDescent="0.25">
      <c r="A1591" s="9" t="s">
        <v>156</v>
      </c>
      <c r="B1591" s="10" t="str">
        <f t="shared" si="536"/>
        <v>CLOUD, BUMA MAIN</v>
      </c>
      <c r="C1591" s="2">
        <f>IFERROR(MATCH(MASTER!$A1591,'DJ PUBLISHING'!A:A,FALSE),1393)</f>
        <v>1393</v>
      </c>
      <c r="D1591" s="5" t="str">
        <f t="shared" ca="1" si="537"/>
        <v>-</v>
      </c>
      <c r="E1591" s="6" t="str">
        <f t="shared" ca="1" si="538"/>
        <v>-</v>
      </c>
      <c r="F1591" s="2">
        <f>IFERROR(MATCH(MASTER!$A1591,CLOUD!B:B,FALSE),1965)</f>
        <v>1289</v>
      </c>
      <c r="G1591" s="17">
        <f t="shared" ca="1" si="539"/>
        <v>120889</v>
      </c>
      <c r="H1591" s="18" t="str">
        <f t="shared" ca="1" si="540"/>
        <v>QUEEN BITCH OF THE UNIVERSE</v>
      </c>
      <c r="I1591" s="19" t="str">
        <f t="shared" ca="1" si="541"/>
        <v>STADT VAN DE</v>
      </c>
      <c r="J1591" s="2">
        <f>IFERROR(MATCH(MASTER!$A1591,'BUMA MAIN'!H:H,FALSE),4952)</f>
        <v>175</v>
      </c>
      <c r="K1591" s="32" t="str">
        <f t="shared" ca="1" si="528"/>
        <v>QUEEN BITCH OF THE UNIVERSE</v>
      </c>
      <c r="L1591" s="33">
        <f t="shared" ca="1" si="529"/>
        <v>1351244</v>
      </c>
      <c r="M1591" s="33" t="str">
        <f t="shared" ca="1" si="530"/>
        <v>I-002289736-3</v>
      </c>
      <c r="N1591" s="33">
        <f t="shared" ca="1" si="531"/>
        <v>472380650</v>
      </c>
      <c r="O1591" s="33" t="str">
        <f t="shared" ca="1" si="532"/>
        <v>DJ PUBLISHING</v>
      </c>
      <c r="P1591" s="33">
        <f t="shared" ca="1" si="533"/>
        <v>4801076</v>
      </c>
      <c r="Q1591" s="33">
        <f t="shared" ca="1" si="534"/>
        <v>38832</v>
      </c>
      <c r="R1591" s="34" t="str">
        <f t="shared" ca="1" si="535"/>
        <v>W-004375909</v>
      </c>
      <c r="S1591" s="2">
        <f>IFERROR(MATCH(MASTER!$A1591,'BUMA ALT'!H:H,FALSE),4952)</f>
        <v>4952</v>
      </c>
      <c r="T1591" s="5" t="str">
        <f t="shared" ca="1" si="542"/>
        <v>-</v>
      </c>
      <c r="U1591" s="51" t="str">
        <f t="shared" ca="1" si="543"/>
        <v>-</v>
      </c>
      <c r="V1591" s="51" t="str">
        <f t="shared" ca="1" si="544"/>
        <v>-</v>
      </c>
      <c r="W1591" s="51" t="str">
        <f t="shared" ca="1" si="545"/>
        <v>-</v>
      </c>
      <c r="X1591" s="51" t="str">
        <f t="shared" ca="1" si="546"/>
        <v>-</v>
      </c>
      <c r="Y1591" s="51" t="str">
        <f t="shared" ca="1" si="547"/>
        <v>-</v>
      </c>
      <c r="Z1591" s="51" t="str">
        <f t="shared" ca="1" si="548"/>
        <v>-</v>
      </c>
      <c r="AA1591" s="6" t="str">
        <f t="shared" ca="1" si="549"/>
        <v>-</v>
      </c>
    </row>
    <row r="1592" spans="1:27" x14ac:dyDescent="0.25">
      <c r="A1592" s="9" t="s">
        <v>654</v>
      </c>
      <c r="B1592" s="10" t="str">
        <f t="shared" si="536"/>
        <v>DJ PUBLISHING, CLOUD, BUMA MAIN</v>
      </c>
      <c r="C1592" s="2">
        <f>IFERROR(MATCH(MASTER!$A1592,'DJ PUBLISHING'!A:A,FALSE),1393)</f>
        <v>764</v>
      </c>
      <c r="D1592" s="5" t="str">
        <f t="shared" ca="1" si="537"/>
        <v>QUESTIONS</v>
      </c>
      <c r="E1592" s="6" t="str">
        <f t="shared" ca="1" si="538"/>
        <v>X-BONE</v>
      </c>
      <c r="F1592" s="2">
        <f>IFERROR(MATCH(MASTER!$A1592,CLOUD!B:B,FALSE),1965)</f>
        <v>1290</v>
      </c>
      <c r="G1592" s="17">
        <f t="shared" ca="1" si="539"/>
        <v>487219</v>
      </c>
      <c r="H1592" s="18" t="str">
        <f t="shared" ca="1" si="540"/>
        <v>QUESTIONS</v>
      </c>
      <c r="I1592" s="19" t="str">
        <f t="shared" ca="1" si="541"/>
        <v>TWICKLER</v>
      </c>
      <c r="J1592" s="2">
        <f>IFERROR(MATCH(MASTER!$A1592,'BUMA MAIN'!H:H,FALSE),4952)</f>
        <v>673</v>
      </c>
      <c r="K1592" s="32" t="str">
        <f t="shared" ca="1" si="528"/>
        <v>QUESTIONS</v>
      </c>
      <c r="L1592" s="33">
        <f t="shared" ca="1" si="529"/>
        <v>1351244</v>
      </c>
      <c r="M1592" s="33" t="str">
        <f t="shared" ca="1" si="530"/>
        <v>I-002289736-3</v>
      </c>
      <c r="N1592" s="33">
        <f t="shared" ca="1" si="531"/>
        <v>472380650</v>
      </c>
      <c r="O1592" s="33" t="str">
        <f t="shared" ca="1" si="532"/>
        <v>DJ PUBLISHING</v>
      </c>
      <c r="P1592" s="33">
        <f t="shared" ca="1" si="533"/>
        <v>11555158</v>
      </c>
      <c r="Q1592" s="33">
        <f t="shared" ca="1" si="534"/>
        <v>42352</v>
      </c>
      <c r="R1592" s="34" t="str">
        <f t="shared" ca="1" si="535"/>
        <v>W-008834863</v>
      </c>
      <c r="S1592" s="2">
        <f>IFERROR(MATCH(MASTER!$A1592,'BUMA ALT'!H:H,FALSE),4952)</f>
        <v>4952</v>
      </c>
      <c r="T1592" s="5" t="str">
        <f t="shared" ca="1" si="542"/>
        <v>-</v>
      </c>
      <c r="U1592" s="51" t="str">
        <f t="shared" ca="1" si="543"/>
        <v>-</v>
      </c>
      <c r="V1592" s="51" t="str">
        <f t="shared" ca="1" si="544"/>
        <v>-</v>
      </c>
      <c r="W1592" s="51" t="str">
        <f t="shared" ca="1" si="545"/>
        <v>-</v>
      </c>
      <c r="X1592" s="51" t="str">
        <f t="shared" ca="1" si="546"/>
        <v>-</v>
      </c>
      <c r="Y1592" s="51" t="str">
        <f t="shared" ca="1" si="547"/>
        <v>-</v>
      </c>
      <c r="Z1592" s="51" t="str">
        <f t="shared" ca="1" si="548"/>
        <v>-</v>
      </c>
      <c r="AA1592" s="6" t="str">
        <f t="shared" ca="1" si="549"/>
        <v>-</v>
      </c>
    </row>
    <row r="1593" spans="1:27" x14ac:dyDescent="0.25">
      <c r="A1593" s="9" t="s">
        <v>415</v>
      </c>
      <c r="B1593" s="10" t="str">
        <f t="shared" si="536"/>
        <v>CLOUD, BUMA MAIN</v>
      </c>
      <c r="C1593" s="2">
        <f>IFERROR(MATCH(MASTER!$A1593,'DJ PUBLISHING'!A:A,FALSE),1393)</f>
        <v>1393</v>
      </c>
      <c r="D1593" s="5" t="str">
        <f t="shared" ca="1" si="537"/>
        <v>-</v>
      </c>
      <c r="E1593" s="6" t="str">
        <f t="shared" ca="1" si="538"/>
        <v>-</v>
      </c>
      <c r="F1593" s="2">
        <f>IFERROR(MATCH(MASTER!$A1593,CLOUD!B:B,FALSE),1965)</f>
        <v>1291</v>
      </c>
      <c r="G1593" s="17">
        <f t="shared" ca="1" si="539"/>
        <v>344437</v>
      </c>
      <c r="H1593" s="18" t="str">
        <f t="shared" ca="1" si="540"/>
        <v>R U READY</v>
      </c>
      <c r="I1593" s="19" t="str">
        <f t="shared" ca="1" si="541"/>
        <v>BUIJTENHEK/EVERS</v>
      </c>
      <c r="J1593" s="2">
        <f>IFERROR(MATCH(MASTER!$A1593,'BUMA MAIN'!H:H,FALSE),4952)</f>
        <v>434</v>
      </c>
      <c r="K1593" s="32" t="str">
        <f t="shared" ca="1" si="528"/>
        <v>R U READY</v>
      </c>
      <c r="L1593" s="33">
        <f t="shared" ca="1" si="529"/>
        <v>1351244</v>
      </c>
      <c r="M1593" s="33" t="str">
        <f t="shared" ca="1" si="530"/>
        <v>I-002289736-3</v>
      </c>
      <c r="N1593" s="33">
        <f t="shared" ca="1" si="531"/>
        <v>472380650</v>
      </c>
      <c r="O1593" s="33" t="str">
        <f t="shared" ca="1" si="532"/>
        <v>DJ PUBLISHING</v>
      </c>
      <c r="P1593" s="33">
        <f t="shared" ca="1" si="533"/>
        <v>11549687</v>
      </c>
      <c r="Q1593" s="33">
        <f t="shared" ca="1" si="534"/>
        <v>42290</v>
      </c>
      <c r="R1593" s="34" t="str">
        <f t="shared" ca="1" si="535"/>
        <v>W-010463824</v>
      </c>
      <c r="S1593" s="2">
        <f>IFERROR(MATCH(MASTER!$A1593,'BUMA ALT'!H:H,FALSE),4952)</f>
        <v>4952</v>
      </c>
      <c r="T1593" s="5" t="str">
        <f t="shared" ca="1" si="542"/>
        <v>-</v>
      </c>
      <c r="U1593" s="51" t="str">
        <f t="shared" ca="1" si="543"/>
        <v>-</v>
      </c>
      <c r="V1593" s="51" t="str">
        <f t="shared" ca="1" si="544"/>
        <v>-</v>
      </c>
      <c r="W1593" s="51" t="str">
        <f t="shared" ca="1" si="545"/>
        <v>-</v>
      </c>
      <c r="X1593" s="51" t="str">
        <f t="shared" ca="1" si="546"/>
        <v>-</v>
      </c>
      <c r="Y1593" s="51" t="str">
        <f t="shared" ca="1" si="547"/>
        <v>-</v>
      </c>
      <c r="Z1593" s="51" t="str">
        <f t="shared" ca="1" si="548"/>
        <v>-</v>
      </c>
      <c r="AA1593" s="6" t="str">
        <f t="shared" ca="1" si="549"/>
        <v>-</v>
      </c>
    </row>
    <row r="1594" spans="1:27" x14ac:dyDescent="0.25">
      <c r="A1594" s="9" t="s">
        <v>2002</v>
      </c>
      <c r="B1594" s="10" t="str">
        <f t="shared" si="536"/>
        <v>CLOUD</v>
      </c>
      <c r="C1594" s="2">
        <f>IFERROR(MATCH(MASTER!$A1594,'DJ PUBLISHING'!A:A,FALSE),1393)</f>
        <v>1393</v>
      </c>
      <c r="D1594" s="5" t="str">
        <f t="shared" ca="1" si="537"/>
        <v>-</v>
      </c>
      <c r="E1594" s="6" t="str">
        <f t="shared" ca="1" si="538"/>
        <v>-</v>
      </c>
      <c r="F1594" s="2">
        <f>IFERROR(MATCH(MASTER!$A1594,CLOUD!B:B,FALSE),1965)</f>
        <v>1292</v>
      </c>
      <c r="G1594" s="17">
        <f t="shared" ca="1" si="539"/>
        <v>60208</v>
      </c>
      <c r="H1594" s="18" t="str">
        <f t="shared" ca="1" si="540"/>
        <v>R3S4MPL3</v>
      </c>
      <c r="I1594" s="19" t="str">
        <f t="shared" ca="1" si="541"/>
        <v>GONZALEZ/SOLJAN</v>
      </c>
      <c r="J1594" s="2">
        <f>IFERROR(MATCH(MASTER!$A1594,'BUMA MAIN'!H:H,FALSE),4952)</f>
        <v>4952</v>
      </c>
      <c r="K1594" s="32" t="str">
        <f t="shared" ca="1" si="528"/>
        <v>-</v>
      </c>
      <c r="L1594" s="33" t="str">
        <f t="shared" ca="1" si="529"/>
        <v>-</v>
      </c>
      <c r="M1594" s="33" t="str">
        <f t="shared" ca="1" si="530"/>
        <v>-</v>
      </c>
      <c r="N1594" s="33" t="str">
        <f t="shared" ca="1" si="531"/>
        <v>-</v>
      </c>
      <c r="O1594" s="33" t="str">
        <f t="shared" ca="1" si="532"/>
        <v>-</v>
      </c>
      <c r="P1594" s="33" t="str">
        <f t="shared" ca="1" si="533"/>
        <v>-</v>
      </c>
      <c r="Q1594" s="33" t="str">
        <f t="shared" ca="1" si="534"/>
        <v>-</v>
      </c>
      <c r="R1594" s="34" t="str">
        <f t="shared" ca="1" si="535"/>
        <v>-</v>
      </c>
      <c r="S1594" s="2">
        <f>IFERROR(MATCH(MASTER!$A1594,'BUMA ALT'!H:H,FALSE),4952)</f>
        <v>4952</v>
      </c>
      <c r="T1594" s="5" t="str">
        <f t="shared" ca="1" si="542"/>
        <v>-</v>
      </c>
      <c r="U1594" s="51" t="str">
        <f t="shared" ca="1" si="543"/>
        <v>-</v>
      </c>
      <c r="V1594" s="51" t="str">
        <f t="shared" ca="1" si="544"/>
        <v>-</v>
      </c>
      <c r="W1594" s="51" t="str">
        <f t="shared" ca="1" si="545"/>
        <v>-</v>
      </c>
      <c r="X1594" s="51" t="str">
        <f t="shared" ca="1" si="546"/>
        <v>-</v>
      </c>
      <c r="Y1594" s="51" t="str">
        <f t="shared" ca="1" si="547"/>
        <v>-</v>
      </c>
      <c r="Z1594" s="51" t="str">
        <f t="shared" ca="1" si="548"/>
        <v>-</v>
      </c>
      <c r="AA1594" s="6" t="str">
        <f t="shared" ca="1" si="549"/>
        <v>-</v>
      </c>
    </row>
    <row r="1595" spans="1:27" x14ac:dyDescent="0.25">
      <c r="A1595" s="9" t="s">
        <v>2003</v>
      </c>
      <c r="B1595" s="10" t="str">
        <f t="shared" si="536"/>
        <v>DJ PUBLISHING, CLOUD</v>
      </c>
      <c r="C1595" s="2">
        <f>IFERROR(MATCH(MASTER!$A1595,'DJ PUBLISHING'!A:A,FALSE),1393)</f>
        <v>141</v>
      </c>
      <c r="D1595" s="5" t="str">
        <f t="shared" ca="1" si="537"/>
        <v>R3TRO</v>
      </c>
      <c r="E1595" s="6" t="str">
        <f t="shared" ca="1" si="538"/>
        <v>Scantraxx</v>
      </c>
      <c r="F1595" s="2">
        <f>IFERROR(MATCH(MASTER!$A1595,CLOUD!B:B,FALSE),1965)</f>
        <v>1293</v>
      </c>
      <c r="G1595" s="17">
        <f t="shared" ca="1" si="539"/>
        <v>103138</v>
      </c>
      <c r="H1595" s="18" t="str">
        <f t="shared" ca="1" si="540"/>
        <v>R3TRO</v>
      </c>
      <c r="I1595" s="19" t="str">
        <f t="shared" ca="1" si="541"/>
        <v>ELKABAS</v>
      </c>
      <c r="J1595" s="2">
        <f>IFERROR(MATCH(MASTER!$A1595,'BUMA MAIN'!H:H,FALSE),4952)</f>
        <v>4952</v>
      </c>
      <c r="K1595" s="32" t="str">
        <f t="shared" ca="1" si="528"/>
        <v>-</v>
      </c>
      <c r="L1595" s="33" t="str">
        <f t="shared" ca="1" si="529"/>
        <v>-</v>
      </c>
      <c r="M1595" s="33" t="str">
        <f t="shared" ca="1" si="530"/>
        <v>-</v>
      </c>
      <c r="N1595" s="33" t="str">
        <f t="shared" ca="1" si="531"/>
        <v>-</v>
      </c>
      <c r="O1595" s="33" t="str">
        <f t="shared" ca="1" si="532"/>
        <v>-</v>
      </c>
      <c r="P1595" s="33" t="str">
        <f t="shared" ca="1" si="533"/>
        <v>-</v>
      </c>
      <c r="Q1595" s="33" t="str">
        <f t="shared" ca="1" si="534"/>
        <v>-</v>
      </c>
      <c r="R1595" s="34" t="str">
        <f t="shared" ca="1" si="535"/>
        <v>-</v>
      </c>
      <c r="S1595" s="2">
        <f>IFERROR(MATCH(MASTER!$A1595,'BUMA ALT'!H:H,FALSE),4952)</f>
        <v>4952</v>
      </c>
      <c r="T1595" s="5" t="str">
        <f t="shared" ca="1" si="542"/>
        <v>-</v>
      </c>
      <c r="U1595" s="51" t="str">
        <f t="shared" ca="1" si="543"/>
        <v>-</v>
      </c>
      <c r="V1595" s="51" t="str">
        <f t="shared" ca="1" si="544"/>
        <v>-</v>
      </c>
      <c r="W1595" s="51" t="str">
        <f t="shared" ca="1" si="545"/>
        <v>-</v>
      </c>
      <c r="X1595" s="51" t="str">
        <f t="shared" ca="1" si="546"/>
        <v>-</v>
      </c>
      <c r="Y1595" s="51" t="str">
        <f t="shared" ca="1" si="547"/>
        <v>-</v>
      </c>
      <c r="Z1595" s="51" t="str">
        <f t="shared" ca="1" si="548"/>
        <v>-</v>
      </c>
      <c r="AA1595" s="6" t="str">
        <f t="shared" ca="1" si="549"/>
        <v>-</v>
      </c>
    </row>
    <row r="1596" spans="1:27" x14ac:dyDescent="0.25">
      <c r="A1596" s="9" t="s">
        <v>157</v>
      </c>
      <c r="B1596" s="10" t="str">
        <f t="shared" si="536"/>
        <v>CLOUD, BUMA MAIN</v>
      </c>
      <c r="C1596" s="2">
        <f>IFERROR(MATCH(MASTER!$A1596,'DJ PUBLISHING'!A:A,FALSE),1393)</f>
        <v>1393</v>
      </c>
      <c r="D1596" s="5" t="str">
        <f t="shared" ca="1" si="537"/>
        <v>-</v>
      </c>
      <c r="E1596" s="6" t="str">
        <f t="shared" ca="1" si="538"/>
        <v>-</v>
      </c>
      <c r="F1596" s="2">
        <f>IFERROR(MATCH(MASTER!$A1596,CLOUD!B:B,FALSE),1965)</f>
        <v>1294</v>
      </c>
      <c r="G1596" s="17">
        <f t="shared" ca="1" si="539"/>
        <v>120890</v>
      </c>
      <c r="H1596" s="18" t="str">
        <f t="shared" ca="1" si="540"/>
        <v>RADA</v>
      </c>
      <c r="I1596" s="19" t="str">
        <f t="shared" ca="1" si="541"/>
        <v>STADT VAN DE</v>
      </c>
      <c r="J1596" s="2">
        <f>IFERROR(MATCH(MASTER!$A1596,'BUMA MAIN'!H:H,FALSE),4952)</f>
        <v>176</v>
      </c>
      <c r="K1596" s="32" t="str">
        <f t="shared" ca="1" si="528"/>
        <v>RADA</v>
      </c>
      <c r="L1596" s="33">
        <f t="shared" ca="1" si="529"/>
        <v>1351244</v>
      </c>
      <c r="M1596" s="33" t="str">
        <f t="shared" ca="1" si="530"/>
        <v>I-002289736-3</v>
      </c>
      <c r="N1596" s="33">
        <f t="shared" ca="1" si="531"/>
        <v>472380650</v>
      </c>
      <c r="O1596" s="33" t="str">
        <f t="shared" ca="1" si="532"/>
        <v>DJ PUBLISHING</v>
      </c>
      <c r="P1596" s="33">
        <f t="shared" ca="1" si="533"/>
        <v>4801076</v>
      </c>
      <c r="Q1596" s="33">
        <f t="shared" ca="1" si="534"/>
        <v>38832</v>
      </c>
      <c r="R1596" s="34" t="str">
        <f t="shared" ca="1" si="535"/>
        <v>W-004340577</v>
      </c>
      <c r="S1596" s="2">
        <f>IFERROR(MATCH(MASTER!$A1596,'BUMA ALT'!H:H,FALSE),4952)</f>
        <v>4952</v>
      </c>
      <c r="T1596" s="5" t="str">
        <f t="shared" ca="1" si="542"/>
        <v>-</v>
      </c>
      <c r="U1596" s="51" t="str">
        <f t="shared" ca="1" si="543"/>
        <v>-</v>
      </c>
      <c r="V1596" s="51" t="str">
        <f t="shared" ca="1" si="544"/>
        <v>-</v>
      </c>
      <c r="W1596" s="51" t="str">
        <f t="shared" ca="1" si="545"/>
        <v>-</v>
      </c>
      <c r="X1596" s="51" t="str">
        <f t="shared" ca="1" si="546"/>
        <v>-</v>
      </c>
      <c r="Y1596" s="51" t="str">
        <f t="shared" ca="1" si="547"/>
        <v>-</v>
      </c>
      <c r="Z1596" s="51" t="str">
        <f t="shared" ca="1" si="548"/>
        <v>-</v>
      </c>
      <c r="AA1596" s="6" t="str">
        <f t="shared" ca="1" si="549"/>
        <v>-</v>
      </c>
    </row>
    <row r="1597" spans="1:27" x14ac:dyDescent="0.25">
      <c r="A1597" s="9" t="s">
        <v>2004</v>
      </c>
      <c r="B1597" s="10" t="str">
        <f t="shared" si="536"/>
        <v>CLOUD</v>
      </c>
      <c r="C1597" s="2">
        <f>IFERROR(MATCH(MASTER!$A1597,'DJ PUBLISHING'!A:A,FALSE),1393)</f>
        <v>1393</v>
      </c>
      <c r="D1597" s="5" t="str">
        <f t="shared" ca="1" si="537"/>
        <v>-</v>
      </c>
      <c r="E1597" s="6" t="str">
        <f t="shared" ca="1" si="538"/>
        <v>-</v>
      </c>
      <c r="F1597" s="2">
        <f>IFERROR(MATCH(MASTER!$A1597,CLOUD!B:B,FALSE),1965)</f>
        <v>1295</v>
      </c>
      <c r="G1597" s="17">
        <f t="shared" ca="1" si="539"/>
        <v>124805</v>
      </c>
      <c r="H1597" s="18" t="str">
        <f t="shared" ca="1" si="540"/>
        <v>RADIANCE</v>
      </c>
      <c r="I1597" s="19" t="str">
        <f t="shared" ca="1" si="541"/>
        <v>BUIJTENHEK/EVERS</v>
      </c>
      <c r="J1597" s="2">
        <f>IFERROR(MATCH(MASTER!$A1597,'BUMA MAIN'!H:H,FALSE),4952)</f>
        <v>4952</v>
      </c>
      <c r="K1597" s="32" t="str">
        <f t="shared" ca="1" si="528"/>
        <v>-</v>
      </c>
      <c r="L1597" s="33" t="str">
        <f t="shared" ca="1" si="529"/>
        <v>-</v>
      </c>
      <c r="M1597" s="33" t="str">
        <f t="shared" ca="1" si="530"/>
        <v>-</v>
      </c>
      <c r="N1597" s="33" t="str">
        <f t="shared" ca="1" si="531"/>
        <v>-</v>
      </c>
      <c r="O1597" s="33" t="str">
        <f t="shared" ca="1" si="532"/>
        <v>-</v>
      </c>
      <c r="P1597" s="33" t="str">
        <f t="shared" ca="1" si="533"/>
        <v>-</v>
      </c>
      <c r="Q1597" s="33" t="str">
        <f t="shared" ca="1" si="534"/>
        <v>-</v>
      </c>
      <c r="R1597" s="34" t="str">
        <f t="shared" ca="1" si="535"/>
        <v>-</v>
      </c>
      <c r="S1597" s="2">
        <f>IFERROR(MATCH(MASTER!$A1597,'BUMA ALT'!H:H,FALSE),4952)</f>
        <v>4952</v>
      </c>
      <c r="T1597" s="5" t="str">
        <f t="shared" ca="1" si="542"/>
        <v>-</v>
      </c>
      <c r="U1597" s="51" t="str">
        <f t="shared" ca="1" si="543"/>
        <v>-</v>
      </c>
      <c r="V1597" s="51" t="str">
        <f t="shared" ca="1" si="544"/>
        <v>-</v>
      </c>
      <c r="W1597" s="51" t="str">
        <f t="shared" ca="1" si="545"/>
        <v>-</v>
      </c>
      <c r="X1597" s="51" t="str">
        <f t="shared" ca="1" si="546"/>
        <v>-</v>
      </c>
      <c r="Y1597" s="51" t="str">
        <f t="shared" ca="1" si="547"/>
        <v>-</v>
      </c>
      <c r="Z1597" s="51" t="str">
        <f t="shared" ca="1" si="548"/>
        <v>-</v>
      </c>
      <c r="AA1597" s="6" t="str">
        <f t="shared" ca="1" si="549"/>
        <v>-</v>
      </c>
    </row>
    <row r="1598" spans="1:27" x14ac:dyDescent="0.25">
      <c r="A1598" s="9" t="s">
        <v>958</v>
      </c>
      <c r="B1598" s="10" t="str">
        <f t="shared" si="536"/>
        <v>DJ PUBLISHING, CLOUD, BUMA MAIN</v>
      </c>
      <c r="C1598" s="2">
        <f>IFERROR(MATCH(MASTER!$A1598,'DJ PUBLISHING'!A:A,FALSE),1393)</f>
        <v>1284</v>
      </c>
      <c r="D1598" s="5" t="str">
        <f t="shared" ca="1" si="537"/>
        <v>RADIATE</v>
      </c>
      <c r="E1598" s="6" t="str">
        <f t="shared" ca="1" si="538"/>
        <v>GLOBAL</v>
      </c>
      <c r="F1598" s="2">
        <f>IFERROR(MATCH(MASTER!$A1598,CLOUD!B:B,FALSE),1965)</f>
        <v>1296</v>
      </c>
      <c r="G1598" s="17">
        <f t="shared" ca="1" si="539"/>
        <v>695681</v>
      </c>
      <c r="H1598" s="18" t="str">
        <f t="shared" ca="1" si="540"/>
        <v>RADIATE</v>
      </c>
      <c r="I1598" s="19" t="str">
        <f t="shared" ca="1" si="541"/>
        <v>CHASE/MARTINEZ</v>
      </c>
      <c r="J1598" s="2">
        <f>IFERROR(MATCH(MASTER!$A1598,'BUMA MAIN'!H:H,FALSE),4952)</f>
        <v>980</v>
      </c>
      <c r="K1598" s="32" t="str">
        <f t="shared" ca="1" si="528"/>
        <v>RADIATE</v>
      </c>
      <c r="L1598" s="33">
        <f t="shared" ca="1" si="529"/>
        <v>1351244</v>
      </c>
      <c r="M1598" s="33" t="str">
        <f t="shared" ca="1" si="530"/>
        <v>I-002289736-3</v>
      </c>
      <c r="N1598" s="33">
        <f t="shared" ca="1" si="531"/>
        <v>472380650</v>
      </c>
      <c r="O1598" s="33" t="str">
        <f t="shared" ca="1" si="532"/>
        <v>DJ PUBLISHING</v>
      </c>
      <c r="P1598" s="33">
        <f t="shared" ca="1" si="533"/>
        <v>11564552</v>
      </c>
      <c r="Q1598" s="33">
        <f t="shared" ca="1" si="534"/>
        <v>42479</v>
      </c>
      <c r="R1598" s="34" t="str">
        <f t="shared" ca="1" si="535"/>
        <v>W-011463010</v>
      </c>
      <c r="S1598" s="2">
        <f>IFERROR(MATCH(MASTER!$A1598,'BUMA ALT'!H:H,FALSE),4952)</f>
        <v>4952</v>
      </c>
      <c r="T1598" s="5" t="str">
        <f t="shared" ca="1" si="542"/>
        <v>-</v>
      </c>
      <c r="U1598" s="51" t="str">
        <f t="shared" ca="1" si="543"/>
        <v>-</v>
      </c>
      <c r="V1598" s="51" t="str">
        <f t="shared" ca="1" si="544"/>
        <v>-</v>
      </c>
      <c r="W1598" s="51" t="str">
        <f t="shared" ca="1" si="545"/>
        <v>-</v>
      </c>
      <c r="X1598" s="51" t="str">
        <f t="shared" ca="1" si="546"/>
        <v>-</v>
      </c>
      <c r="Y1598" s="51" t="str">
        <f t="shared" ca="1" si="547"/>
        <v>-</v>
      </c>
      <c r="Z1598" s="51" t="str">
        <f t="shared" ca="1" si="548"/>
        <v>-</v>
      </c>
      <c r="AA1598" s="6" t="str">
        <f t="shared" ca="1" si="549"/>
        <v>-</v>
      </c>
    </row>
    <row r="1599" spans="1:27" x14ac:dyDescent="0.25">
      <c r="A1599" s="9" t="s">
        <v>2006</v>
      </c>
      <c r="B1599" s="10" t="str">
        <f t="shared" si="536"/>
        <v>DJ PUBLISHING, CLOUD</v>
      </c>
      <c r="C1599" s="2">
        <f>IFERROR(MATCH(MASTER!$A1599,'DJ PUBLISHING'!A:A,FALSE),1393)</f>
        <v>103</v>
      </c>
      <c r="D1599" s="5" t="str">
        <f t="shared" ca="1" si="537"/>
        <v>RADICAL THING</v>
      </c>
      <c r="E1599" s="6" t="str">
        <f t="shared" ca="1" si="538"/>
        <v>Scantraxx</v>
      </c>
      <c r="F1599" s="2">
        <f>IFERROR(MATCH(MASTER!$A1599,CLOUD!B:B,FALSE),1965)</f>
        <v>1297</v>
      </c>
      <c r="G1599" s="17">
        <f t="shared" ca="1" si="539"/>
        <v>87360</v>
      </c>
      <c r="H1599" s="18" t="str">
        <f t="shared" ca="1" si="540"/>
        <v>RADICAL THING</v>
      </c>
      <c r="I1599" s="19" t="str">
        <f t="shared" ca="1" si="541"/>
        <v>DUDDRIDGE</v>
      </c>
      <c r="J1599" s="2">
        <f>IFERROR(MATCH(MASTER!$A1599,'BUMA MAIN'!H:H,FALSE),4952)</f>
        <v>4952</v>
      </c>
      <c r="K1599" s="32" t="str">
        <f t="shared" ca="1" si="528"/>
        <v>-</v>
      </c>
      <c r="L1599" s="33" t="str">
        <f t="shared" ca="1" si="529"/>
        <v>-</v>
      </c>
      <c r="M1599" s="33" t="str">
        <f t="shared" ca="1" si="530"/>
        <v>-</v>
      </c>
      <c r="N1599" s="33" t="str">
        <f t="shared" ca="1" si="531"/>
        <v>-</v>
      </c>
      <c r="O1599" s="33" t="str">
        <f t="shared" ca="1" si="532"/>
        <v>-</v>
      </c>
      <c r="P1599" s="33" t="str">
        <f t="shared" ca="1" si="533"/>
        <v>-</v>
      </c>
      <c r="Q1599" s="33" t="str">
        <f t="shared" ca="1" si="534"/>
        <v>-</v>
      </c>
      <c r="R1599" s="34" t="str">
        <f t="shared" ca="1" si="535"/>
        <v>-</v>
      </c>
      <c r="S1599" s="2">
        <f>IFERROR(MATCH(MASTER!$A1599,'BUMA ALT'!H:H,FALSE),4952)</f>
        <v>4952</v>
      </c>
      <c r="T1599" s="5" t="str">
        <f t="shared" ca="1" si="542"/>
        <v>-</v>
      </c>
      <c r="U1599" s="51" t="str">
        <f t="shared" ca="1" si="543"/>
        <v>-</v>
      </c>
      <c r="V1599" s="51" t="str">
        <f t="shared" ca="1" si="544"/>
        <v>-</v>
      </c>
      <c r="W1599" s="51" t="str">
        <f t="shared" ca="1" si="545"/>
        <v>-</v>
      </c>
      <c r="X1599" s="51" t="str">
        <f t="shared" ca="1" si="546"/>
        <v>-</v>
      </c>
      <c r="Y1599" s="51" t="str">
        <f t="shared" ca="1" si="547"/>
        <v>-</v>
      </c>
      <c r="Z1599" s="51" t="str">
        <f t="shared" ca="1" si="548"/>
        <v>-</v>
      </c>
      <c r="AA1599" s="6" t="str">
        <f t="shared" ca="1" si="549"/>
        <v>-</v>
      </c>
    </row>
    <row r="1600" spans="1:27" x14ac:dyDescent="0.25">
      <c r="A1600" s="9" t="s">
        <v>2007</v>
      </c>
      <c r="B1600" s="10" t="str">
        <f t="shared" si="536"/>
        <v>DJ PUBLISHING, CLOUD</v>
      </c>
      <c r="C1600" s="2">
        <f>IFERROR(MATCH(MASTER!$A1600,'DJ PUBLISHING'!A:A,FALSE),1393)</f>
        <v>1252</v>
      </c>
      <c r="D1600" s="5" t="str">
        <f t="shared" ca="1" si="537"/>
        <v>RAIDERS OF THE SUN</v>
      </c>
      <c r="E1600" s="6" t="str">
        <f t="shared" ca="1" si="538"/>
        <v>RELOADED</v>
      </c>
      <c r="F1600" s="2">
        <f>IFERROR(MATCH(MASTER!$A1600,CLOUD!B:B,FALSE),1965)</f>
        <v>1298</v>
      </c>
      <c r="G1600" s="17">
        <f t="shared" ca="1" si="539"/>
        <v>4655</v>
      </c>
      <c r="H1600" s="18" t="str">
        <f t="shared" ca="1" si="540"/>
        <v>RAIDERS OF THE SUN</v>
      </c>
      <c r="I1600" s="19" t="str">
        <f t="shared" ca="1" si="541"/>
        <v>METEKOHY/REBERGEN</v>
      </c>
      <c r="J1600" s="2">
        <f>IFERROR(MATCH(MASTER!$A1600,'BUMA MAIN'!H:H,FALSE),4952)</f>
        <v>4952</v>
      </c>
      <c r="K1600" s="32" t="str">
        <f t="shared" ca="1" si="528"/>
        <v>-</v>
      </c>
      <c r="L1600" s="33" t="str">
        <f t="shared" ca="1" si="529"/>
        <v>-</v>
      </c>
      <c r="M1600" s="33" t="str">
        <f t="shared" ca="1" si="530"/>
        <v>-</v>
      </c>
      <c r="N1600" s="33" t="str">
        <f t="shared" ca="1" si="531"/>
        <v>-</v>
      </c>
      <c r="O1600" s="33" t="str">
        <f t="shared" ca="1" si="532"/>
        <v>-</v>
      </c>
      <c r="P1600" s="33" t="str">
        <f t="shared" ca="1" si="533"/>
        <v>-</v>
      </c>
      <c r="Q1600" s="33" t="str">
        <f t="shared" ca="1" si="534"/>
        <v>-</v>
      </c>
      <c r="R1600" s="34" t="str">
        <f t="shared" ca="1" si="535"/>
        <v>-</v>
      </c>
      <c r="S1600" s="2">
        <f>IFERROR(MATCH(MASTER!$A1600,'BUMA ALT'!H:H,FALSE),4952)</f>
        <v>4952</v>
      </c>
      <c r="T1600" s="5" t="str">
        <f t="shared" ca="1" si="542"/>
        <v>-</v>
      </c>
      <c r="U1600" s="51" t="str">
        <f t="shared" ca="1" si="543"/>
        <v>-</v>
      </c>
      <c r="V1600" s="51" t="str">
        <f t="shared" ca="1" si="544"/>
        <v>-</v>
      </c>
      <c r="W1600" s="51" t="str">
        <f t="shared" ca="1" si="545"/>
        <v>-</v>
      </c>
      <c r="X1600" s="51" t="str">
        <f t="shared" ca="1" si="546"/>
        <v>-</v>
      </c>
      <c r="Y1600" s="51" t="str">
        <f t="shared" ca="1" si="547"/>
        <v>-</v>
      </c>
      <c r="Z1600" s="51" t="str">
        <f t="shared" ca="1" si="548"/>
        <v>-</v>
      </c>
      <c r="AA1600" s="6" t="str">
        <f t="shared" ca="1" si="549"/>
        <v>-</v>
      </c>
    </row>
    <row r="1601" spans="1:27" x14ac:dyDescent="0.25">
      <c r="A1601" s="9" t="s">
        <v>218</v>
      </c>
      <c r="B1601" s="10" t="str">
        <f t="shared" si="536"/>
        <v>CLOUD, BUMA MAIN</v>
      </c>
      <c r="C1601" s="2">
        <f>IFERROR(MATCH(MASTER!$A1601,'DJ PUBLISHING'!A:A,FALSE),1393)</f>
        <v>1393</v>
      </c>
      <c r="D1601" s="5" t="str">
        <f t="shared" ca="1" si="537"/>
        <v>-</v>
      </c>
      <c r="E1601" s="6" t="str">
        <f t="shared" ca="1" si="538"/>
        <v>-</v>
      </c>
      <c r="F1601" s="2">
        <f>IFERROR(MATCH(MASTER!$A1601,CLOUD!B:B,FALSE),1965)</f>
        <v>1299</v>
      </c>
      <c r="G1601" s="17">
        <f t="shared" ca="1" si="539"/>
        <v>306832</v>
      </c>
      <c r="H1601" s="18" t="str">
        <f t="shared" ca="1" si="540"/>
        <v>RAINBOW</v>
      </c>
      <c r="I1601" s="19" t="str">
        <f t="shared" ca="1" si="541"/>
        <v>HORST VAN DER/KROUWEL</v>
      </c>
      <c r="J1601" s="2">
        <f>IFERROR(MATCH(MASTER!$A1601,'BUMA MAIN'!H:H,FALSE),4952)</f>
        <v>237</v>
      </c>
      <c r="K1601" s="32" t="str">
        <f t="shared" ca="1" si="528"/>
        <v>RAINBOW</v>
      </c>
      <c r="L1601" s="33">
        <f t="shared" ca="1" si="529"/>
        <v>1351244</v>
      </c>
      <c r="M1601" s="33" t="str">
        <f t="shared" ca="1" si="530"/>
        <v>I-002289736-3</v>
      </c>
      <c r="N1601" s="33">
        <f t="shared" ca="1" si="531"/>
        <v>472380650</v>
      </c>
      <c r="O1601" s="33" t="str">
        <f t="shared" ca="1" si="532"/>
        <v>DJ PUBLISHING</v>
      </c>
      <c r="P1601" s="33">
        <f t="shared" ca="1" si="533"/>
        <v>11367655</v>
      </c>
      <c r="Q1601" s="33">
        <f t="shared" ca="1" si="534"/>
        <v>39456</v>
      </c>
      <c r="R1601" s="34" t="str">
        <f t="shared" ca="1" si="535"/>
        <v>W-005019470</v>
      </c>
      <c r="S1601" s="2">
        <f>IFERROR(MATCH(MASTER!$A1601,'BUMA ALT'!H:H,FALSE),4952)</f>
        <v>4952</v>
      </c>
      <c r="T1601" s="5" t="str">
        <f t="shared" ca="1" si="542"/>
        <v>-</v>
      </c>
      <c r="U1601" s="51" t="str">
        <f t="shared" ca="1" si="543"/>
        <v>-</v>
      </c>
      <c r="V1601" s="51" t="str">
        <f t="shared" ca="1" si="544"/>
        <v>-</v>
      </c>
      <c r="W1601" s="51" t="str">
        <f t="shared" ca="1" si="545"/>
        <v>-</v>
      </c>
      <c r="X1601" s="51" t="str">
        <f t="shared" ca="1" si="546"/>
        <v>-</v>
      </c>
      <c r="Y1601" s="51" t="str">
        <f t="shared" ca="1" si="547"/>
        <v>-</v>
      </c>
      <c r="Z1601" s="51" t="str">
        <f t="shared" ca="1" si="548"/>
        <v>-</v>
      </c>
      <c r="AA1601" s="6" t="str">
        <f t="shared" ca="1" si="549"/>
        <v>-</v>
      </c>
    </row>
    <row r="1602" spans="1:27" x14ac:dyDescent="0.25">
      <c r="A1602" s="9" t="s">
        <v>2008</v>
      </c>
      <c r="B1602" s="10" t="str">
        <f t="shared" si="536"/>
        <v>DJ PUBLISHING, CLOUD</v>
      </c>
      <c r="C1602" s="2">
        <f>IFERROR(MATCH(MASTER!$A1602,'DJ PUBLISHING'!A:A,FALSE),1393)</f>
        <v>170</v>
      </c>
      <c r="D1602" s="5" t="str">
        <f t="shared" ca="1" si="537"/>
        <v>RAISE HELL</v>
      </c>
      <c r="E1602" s="6" t="str">
        <f t="shared" ca="1" si="538"/>
        <v>Scantraxx</v>
      </c>
      <c r="F1602" s="2">
        <f>IFERROR(MATCH(MASTER!$A1602,CLOUD!B:B,FALSE),1965)</f>
        <v>1300</v>
      </c>
      <c r="G1602" s="17">
        <f t="shared" ca="1" si="539"/>
        <v>112045</v>
      </c>
      <c r="H1602" s="18" t="str">
        <f t="shared" ca="1" si="540"/>
        <v>RAISE HELL</v>
      </c>
      <c r="I1602" s="19" t="str">
        <f t="shared" ca="1" si="541"/>
        <v>DUDDRIDGE</v>
      </c>
      <c r="J1602" s="2">
        <f>IFERROR(MATCH(MASTER!$A1602,'BUMA MAIN'!H:H,FALSE),4952)</f>
        <v>4952</v>
      </c>
      <c r="K1602" s="32" t="str">
        <f t="shared" ca="1" si="528"/>
        <v>-</v>
      </c>
      <c r="L1602" s="33" t="str">
        <f t="shared" ca="1" si="529"/>
        <v>-</v>
      </c>
      <c r="M1602" s="33" t="str">
        <f t="shared" ca="1" si="530"/>
        <v>-</v>
      </c>
      <c r="N1602" s="33" t="str">
        <f t="shared" ca="1" si="531"/>
        <v>-</v>
      </c>
      <c r="O1602" s="33" t="str">
        <f t="shared" ca="1" si="532"/>
        <v>-</v>
      </c>
      <c r="P1602" s="33" t="str">
        <f t="shared" ca="1" si="533"/>
        <v>-</v>
      </c>
      <c r="Q1602" s="33" t="str">
        <f t="shared" ca="1" si="534"/>
        <v>-</v>
      </c>
      <c r="R1602" s="34" t="str">
        <f t="shared" ca="1" si="535"/>
        <v>-</v>
      </c>
      <c r="S1602" s="2">
        <f>IFERROR(MATCH(MASTER!$A1602,'BUMA ALT'!H:H,FALSE),4952)</f>
        <v>4952</v>
      </c>
      <c r="T1602" s="5" t="str">
        <f t="shared" ca="1" si="542"/>
        <v>-</v>
      </c>
      <c r="U1602" s="51" t="str">
        <f t="shared" ca="1" si="543"/>
        <v>-</v>
      </c>
      <c r="V1602" s="51" t="str">
        <f t="shared" ca="1" si="544"/>
        <v>-</v>
      </c>
      <c r="W1602" s="51" t="str">
        <f t="shared" ca="1" si="545"/>
        <v>-</v>
      </c>
      <c r="X1602" s="51" t="str">
        <f t="shared" ca="1" si="546"/>
        <v>-</v>
      </c>
      <c r="Y1602" s="51" t="str">
        <f t="shared" ca="1" si="547"/>
        <v>-</v>
      </c>
      <c r="Z1602" s="51" t="str">
        <f t="shared" ca="1" si="548"/>
        <v>-</v>
      </c>
      <c r="AA1602" s="6" t="str">
        <f t="shared" ca="1" si="549"/>
        <v>-</v>
      </c>
    </row>
    <row r="1603" spans="1:27" x14ac:dyDescent="0.25">
      <c r="A1603" s="9" t="s">
        <v>2009</v>
      </c>
      <c r="B1603" s="10" t="str">
        <f t="shared" si="536"/>
        <v>DJ PUBLISHING, CLOUD</v>
      </c>
      <c r="C1603" s="2">
        <f>IFERROR(MATCH(MASTER!$A1603,'DJ PUBLISHING'!A:A,FALSE),1393)</f>
        <v>194</v>
      </c>
      <c r="D1603" s="5" t="str">
        <f t="shared" ca="1" si="537"/>
        <v>RAISE YOUR HANDS</v>
      </c>
      <c r="E1603" s="6" t="str">
        <f t="shared" ca="1" si="538"/>
        <v>Scantraxx</v>
      </c>
      <c r="F1603" s="2">
        <f>IFERROR(MATCH(MASTER!$A1603,CLOUD!B:B,FALSE),1965)</f>
        <v>1301</v>
      </c>
      <c r="G1603" s="17">
        <f t="shared" ca="1" si="539"/>
        <v>125919</v>
      </c>
      <c r="H1603" s="18" t="str">
        <f t="shared" ca="1" si="540"/>
        <v>RAISE YOUR HANDS</v>
      </c>
      <c r="I1603" s="19" t="str">
        <f t="shared" ca="1" si="541"/>
        <v>BENSCHOP/KROES/STADT VAN DE</v>
      </c>
      <c r="J1603" s="2">
        <f>IFERROR(MATCH(MASTER!$A1603,'BUMA MAIN'!H:H,FALSE),4952)</f>
        <v>4952</v>
      </c>
      <c r="K1603" s="32" t="str">
        <f t="shared" ref="K1603:K1666" ca="1" si="550">INDIRECT("'"&amp;$K$1 &amp;"'!" &amp; ADDRESS($J1603,8))</f>
        <v>-</v>
      </c>
      <c r="L1603" s="33" t="str">
        <f t="shared" ref="L1603:L1666" ca="1" si="551">INDIRECT("'"&amp;$K$1 &amp;"'!" &amp; ADDRESS($J1603,1))</f>
        <v>-</v>
      </c>
      <c r="M1603" s="33" t="str">
        <f t="shared" ref="M1603:M1666" ca="1" si="552">INDIRECT("'"&amp;$K$1 &amp;"'!" &amp; ADDRESS($J1603,2))</f>
        <v>-</v>
      </c>
      <c r="N1603" s="33" t="str">
        <f t="shared" ref="N1603:N1666" ca="1" si="553">INDIRECT("'"&amp;$K$1 &amp;"'!" &amp; ADDRESS($J1603,3))</f>
        <v>-</v>
      </c>
      <c r="O1603" s="33" t="str">
        <f t="shared" ref="O1603:O1666" ca="1" si="554">INDIRECT("'"&amp;$K$1 &amp;"'!" &amp; ADDRESS($J1603,4))</f>
        <v>-</v>
      </c>
      <c r="P1603" s="33" t="str">
        <f t="shared" ref="P1603:P1666" ca="1" si="555">INDIRECT("'"&amp;$K$1 &amp;"'!" &amp; ADDRESS($J1603,5))</f>
        <v>-</v>
      </c>
      <c r="Q1603" s="33" t="str">
        <f t="shared" ref="Q1603:Q1666" ca="1" si="556">INDIRECT("'"&amp;$K$1 &amp;"'!" &amp; ADDRESS($J1603,6))</f>
        <v>-</v>
      </c>
      <c r="R1603" s="34" t="str">
        <f t="shared" ref="R1603:R1666" ca="1" si="557">INDIRECT("'"&amp;$K$1 &amp;"'!" &amp; ADDRESS($J1603,7))</f>
        <v>-</v>
      </c>
      <c r="S1603" s="2">
        <f>IFERROR(MATCH(MASTER!$A1603,'BUMA ALT'!H:H,FALSE),4952)</f>
        <v>4952</v>
      </c>
      <c r="T1603" s="5" t="str">
        <f t="shared" ca="1" si="542"/>
        <v>-</v>
      </c>
      <c r="U1603" s="51" t="str">
        <f t="shared" ca="1" si="543"/>
        <v>-</v>
      </c>
      <c r="V1603" s="51" t="str">
        <f t="shared" ca="1" si="544"/>
        <v>-</v>
      </c>
      <c r="W1603" s="51" t="str">
        <f t="shared" ca="1" si="545"/>
        <v>-</v>
      </c>
      <c r="X1603" s="51" t="str">
        <f t="shared" ca="1" si="546"/>
        <v>-</v>
      </c>
      <c r="Y1603" s="51" t="str">
        <f t="shared" ca="1" si="547"/>
        <v>-</v>
      </c>
      <c r="Z1603" s="51" t="str">
        <f t="shared" ca="1" si="548"/>
        <v>-</v>
      </c>
      <c r="AA1603" s="6" t="str">
        <f t="shared" ca="1" si="549"/>
        <v>-</v>
      </c>
    </row>
    <row r="1604" spans="1:27" x14ac:dyDescent="0.25">
      <c r="A1604" s="9" t="s">
        <v>2010</v>
      </c>
      <c r="B1604" s="10" t="str">
        <f t="shared" ref="B1604:B1667" si="558">SUBSTITUTE(SUBSTITUTE(TRIM(SUBSTITUTE(TRIM(IF(C1604&lt;&gt;1393,SUBSTITUTE($D$1," ","~")&amp;"|"," ") &amp;  IF(F1604&lt;&gt;1965,SUBSTITUTE($G$1," ","~")&amp;"|"," ") &amp; IF(J1604&lt;&gt;4952,SUBSTITUTE($K$1," ","~")&amp;"|"," ") &amp; IF(S1604&lt;&gt;4952,SUBSTITUTE($T$1," ","~")&amp;"|"," ")),"|"," "))," ",", "),"~"," ")</f>
        <v>CLOUD</v>
      </c>
      <c r="C1604" s="2">
        <f>IFERROR(MATCH(MASTER!$A1604,'DJ PUBLISHING'!A:A,FALSE),1393)</f>
        <v>1393</v>
      </c>
      <c r="D1604" s="5" t="str">
        <f t="shared" ref="D1604:D1667" ca="1" si="559">INDIRECT("'" &amp; $D$1 &amp;"'!" &amp; ADDRESS($C1604,1))</f>
        <v>-</v>
      </c>
      <c r="E1604" s="6" t="str">
        <f t="shared" ref="E1604:E1667" ca="1" si="560">INDIRECT("'" &amp; $D$1 &amp;"'!" &amp; ADDRESS($C1604,2))</f>
        <v>-</v>
      </c>
      <c r="F1604" s="2">
        <f>IFERROR(MATCH(MASTER!$A1604,CLOUD!B:B,FALSE),1965)</f>
        <v>1302</v>
      </c>
      <c r="G1604" s="17">
        <f t="shared" ref="G1604:G1667" ca="1" si="561">INDIRECT("'"&amp;$G$1 &amp;"'!" &amp; ADDRESS($F1604,1))</f>
        <v>1306</v>
      </c>
      <c r="H1604" s="18" t="str">
        <f t="shared" ref="H1604:H1667" ca="1" si="562">INDIRECT("'"&amp;$G$1 &amp;"'!" &amp; ADDRESS($F1604,2))</f>
        <v>RAMMULLUH!!</v>
      </c>
      <c r="I1604" s="19" t="str">
        <f t="shared" ref="I1604:I1667" ca="1" si="563">INDIRECT("'"&amp;$G$1 &amp;"'!" &amp; ADDRESS($F1604,3))</f>
        <v>DUTRIEUX/ELKABAS/FREDERIKS</v>
      </c>
      <c r="J1604" s="2">
        <f>IFERROR(MATCH(MASTER!$A1604,'BUMA MAIN'!H:H,FALSE),4952)</f>
        <v>4952</v>
      </c>
      <c r="K1604" s="32" t="str">
        <f t="shared" ca="1" si="550"/>
        <v>-</v>
      </c>
      <c r="L1604" s="33" t="str">
        <f t="shared" ca="1" si="551"/>
        <v>-</v>
      </c>
      <c r="M1604" s="33" t="str">
        <f t="shared" ca="1" si="552"/>
        <v>-</v>
      </c>
      <c r="N1604" s="33" t="str">
        <f t="shared" ca="1" si="553"/>
        <v>-</v>
      </c>
      <c r="O1604" s="33" t="str">
        <f t="shared" ca="1" si="554"/>
        <v>-</v>
      </c>
      <c r="P1604" s="33" t="str">
        <f t="shared" ca="1" si="555"/>
        <v>-</v>
      </c>
      <c r="Q1604" s="33" t="str">
        <f t="shared" ca="1" si="556"/>
        <v>-</v>
      </c>
      <c r="R1604" s="34" t="str">
        <f t="shared" ca="1" si="557"/>
        <v>-</v>
      </c>
      <c r="S1604" s="2">
        <f>IFERROR(MATCH(MASTER!$A1604,'BUMA ALT'!H:H,FALSE),4952)</f>
        <v>4952</v>
      </c>
      <c r="T1604" s="5" t="str">
        <f t="shared" ref="T1604:T1667" ca="1" si="564">INDIRECT("'"&amp;$T$1 &amp;"'!" &amp; ADDRESS($S1604,8))</f>
        <v>-</v>
      </c>
      <c r="U1604" s="51" t="str">
        <f t="shared" ref="U1604:U1667" ca="1" si="565">INDIRECT("'"&amp;$T$1 &amp;"'!" &amp; ADDRESS($S1604,1))</f>
        <v>-</v>
      </c>
      <c r="V1604" s="51" t="str">
        <f t="shared" ref="V1604:V1667" ca="1" si="566">INDIRECT("'"&amp;$T$1 &amp;"'!" &amp; ADDRESS($S1604,2))</f>
        <v>-</v>
      </c>
      <c r="W1604" s="51" t="str">
        <f t="shared" ref="W1604:W1667" ca="1" si="567">INDIRECT("'"&amp;$T$1 &amp;"'!" &amp; ADDRESS($S1604,3))</f>
        <v>-</v>
      </c>
      <c r="X1604" s="51" t="str">
        <f t="shared" ref="X1604:X1667" ca="1" si="568">INDIRECT("'"&amp;$T$1 &amp;"'!" &amp; ADDRESS($S1604,4))</f>
        <v>-</v>
      </c>
      <c r="Y1604" s="51" t="str">
        <f t="shared" ref="Y1604:Y1667" ca="1" si="569">INDIRECT("'"&amp;$T$1 &amp;"'!" &amp; ADDRESS($S1604,5))</f>
        <v>-</v>
      </c>
      <c r="Z1604" s="51" t="str">
        <f t="shared" ref="Z1604:Z1667" ca="1" si="570">INDIRECT("'"&amp;$T$1 &amp;"'!" &amp; ADDRESS($S1604,6))</f>
        <v>-</v>
      </c>
      <c r="AA1604" s="6" t="str">
        <f t="shared" ref="AA1604:AA1667" ca="1" si="571">INDIRECT("'"&amp;$T$1 &amp;"'!" &amp; ADDRESS($S1604,7))</f>
        <v>-</v>
      </c>
    </row>
    <row r="1605" spans="1:27" x14ac:dyDescent="0.25">
      <c r="A1605" s="9" t="s">
        <v>362</v>
      </c>
      <c r="B1605" s="10" t="str">
        <f t="shared" si="558"/>
        <v>DJ PUBLISHING, CLOUD, BUMA MAIN</v>
      </c>
      <c r="C1605" s="2">
        <f>IFERROR(MATCH(MASTER!$A1605,'DJ PUBLISHING'!A:A,FALSE),1393)</f>
        <v>1047</v>
      </c>
      <c r="D1605" s="5" t="str">
        <f t="shared" ca="1" si="559"/>
        <v>RAMPAGE</v>
      </c>
      <c r="E1605" s="6" t="str">
        <f t="shared" ca="1" si="560"/>
        <v>A2 Records</v>
      </c>
      <c r="F1605" s="2">
        <f>IFERROR(MATCH(MASTER!$A1605,CLOUD!B:B,FALSE),1965)</f>
        <v>1303</v>
      </c>
      <c r="G1605" s="17">
        <f t="shared" ca="1" si="561"/>
        <v>398943</v>
      </c>
      <c r="H1605" s="18" t="str">
        <f t="shared" ca="1" si="562"/>
        <v>RAMPAGE</v>
      </c>
      <c r="I1605" s="19" t="str">
        <f t="shared" ca="1" si="563"/>
        <v xml:space="preserve">TROHA </v>
      </c>
      <c r="J1605" s="2">
        <f>IFERROR(MATCH(MASTER!$A1605,'BUMA MAIN'!H:H,FALSE),4952)</f>
        <v>381</v>
      </c>
      <c r="K1605" s="32" t="str">
        <f t="shared" ca="1" si="550"/>
        <v>RAMPAGE</v>
      </c>
      <c r="L1605" s="33">
        <f t="shared" ca="1" si="551"/>
        <v>1351244</v>
      </c>
      <c r="M1605" s="33" t="str">
        <f t="shared" ca="1" si="552"/>
        <v>I-002289736-3</v>
      </c>
      <c r="N1605" s="33">
        <f t="shared" ca="1" si="553"/>
        <v>472380650</v>
      </c>
      <c r="O1605" s="33" t="str">
        <f t="shared" ca="1" si="554"/>
        <v>DJ PUBLISHING</v>
      </c>
      <c r="P1605" s="33">
        <f t="shared" ca="1" si="555"/>
        <v>11544725</v>
      </c>
      <c r="Q1605" s="33">
        <f t="shared" ca="1" si="556"/>
        <v>42223</v>
      </c>
      <c r="R1605" s="34" t="str">
        <f t="shared" ca="1" si="557"/>
        <v>W-009947379</v>
      </c>
      <c r="S1605" s="2">
        <f>IFERROR(MATCH(MASTER!$A1605,'BUMA ALT'!H:H,FALSE),4952)</f>
        <v>4952</v>
      </c>
      <c r="T1605" s="5" t="str">
        <f t="shared" ca="1" si="564"/>
        <v>-</v>
      </c>
      <c r="U1605" s="51" t="str">
        <f t="shared" ca="1" si="565"/>
        <v>-</v>
      </c>
      <c r="V1605" s="51" t="str">
        <f t="shared" ca="1" si="566"/>
        <v>-</v>
      </c>
      <c r="W1605" s="51" t="str">
        <f t="shared" ca="1" si="567"/>
        <v>-</v>
      </c>
      <c r="X1605" s="51" t="str">
        <f t="shared" ca="1" si="568"/>
        <v>-</v>
      </c>
      <c r="Y1605" s="51" t="str">
        <f t="shared" ca="1" si="569"/>
        <v>-</v>
      </c>
      <c r="Z1605" s="51" t="str">
        <f t="shared" ca="1" si="570"/>
        <v>-</v>
      </c>
      <c r="AA1605" s="6" t="str">
        <f t="shared" ca="1" si="571"/>
        <v>-</v>
      </c>
    </row>
    <row r="1606" spans="1:27" x14ac:dyDescent="0.25">
      <c r="A1606" s="9" t="s">
        <v>3248</v>
      </c>
      <c r="B1606" s="10" t="str">
        <f t="shared" si="558"/>
        <v>BUMA ALT</v>
      </c>
      <c r="C1606" s="2">
        <f>IFERROR(MATCH(MASTER!$A1606,'DJ PUBLISHING'!A:A,FALSE),1393)</f>
        <v>1393</v>
      </c>
      <c r="D1606" s="5" t="str">
        <f t="shared" ca="1" si="559"/>
        <v>-</v>
      </c>
      <c r="E1606" s="6" t="str">
        <f t="shared" ca="1" si="560"/>
        <v>-</v>
      </c>
      <c r="F1606" s="2">
        <f>IFERROR(MATCH(MASTER!$A1606,CLOUD!B:B,FALSE),1965)</f>
        <v>1965</v>
      </c>
      <c r="G1606" s="17" t="str">
        <f t="shared" ca="1" si="561"/>
        <v>-</v>
      </c>
      <c r="H1606" s="18" t="str">
        <f t="shared" ca="1" si="562"/>
        <v>-</v>
      </c>
      <c r="I1606" s="19" t="str">
        <f t="shared" ca="1" si="563"/>
        <v>-</v>
      </c>
      <c r="J1606" s="2">
        <f>IFERROR(MATCH(MASTER!$A1606,'BUMA MAIN'!H:H,FALSE),4952)</f>
        <v>4952</v>
      </c>
      <c r="K1606" s="32" t="str">
        <f t="shared" ca="1" si="550"/>
        <v>-</v>
      </c>
      <c r="L1606" s="33" t="str">
        <f t="shared" ca="1" si="551"/>
        <v>-</v>
      </c>
      <c r="M1606" s="33" t="str">
        <f t="shared" ca="1" si="552"/>
        <v>-</v>
      </c>
      <c r="N1606" s="33" t="str">
        <f t="shared" ca="1" si="553"/>
        <v>-</v>
      </c>
      <c r="O1606" s="33" t="str">
        <f t="shared" ca="1" si="554"/>
        <v>-</v>
      </c>
      <c r="P1606" s="33" t="str">
        <f t="shared" ca="1" si="555"/>
        <v>-</v>
      </c>
      <c r="Q1606" s="33" t="str">
        <f t="shared" ca="1" si="556"/>
        <v>-</v>
      </c>
      <c r="R1606" s="34" t="str">
        <f t="shared" ca="1" si="557"/>
        <v>-</v>
      </c>
      <c r="S1606" s="2">
        <f>IFERROR(MATCH(MASTER!$A1606,'BUMA ALT'!H:H,FALSE),4952)</f>
        <v>1393</v>
      </c>
      <c r="T1606" s="5" t="str">
        <f t="shared" ca="1" si="564"/>
        <v>RAMPAGE (ORIGINAL MIX)</v>
      </c>
      <c r="U1606" s="51">
        <f t="shared" ca="1" si="565"/>
        <v>1351244</v>
      </c>
      <c r="V1606" s="51" t="str">
        <f t="shared" ca="1" si="566"/>
        <v>I-002289736-3</v>
      </c>
      <c r="W1606" s="51">
        <f t="shared" ca="1" si="567"/>
        <v>472380650</v>
      </c>
      <c r="X1606" s="51" t="str">
        <f t="shared" ca="1" si="568"/>
        <v>DJ PUBLISHING</v>
      </c>
      <c r="Y1606" s="51">
        <f t="shared" ca="1" si="569"/>
        <v>11590270</v>
      </c>
      <c r="Z1606" s="51">
        <f t="shared" ca="1" si="570"/>
        <v>42790</v>
      </c>
      <c r="AA1606" s="6" t="str">
        <f t="shared" ca="1" si="571"/>
        <v>W-013669006</v>
      </c>
    </row>
    <row r="1607" spans="1:27" x14ac:dyDescent="0.25">
      <c r="A1607" s="9" t="s">
        <v>2013</v>
      </c>
      <c r="B1607" s="10" t="str">
        <f t="shared" si="558"/>
        <v>DJ PUBLISHING, CLOUD</v>
      </c>
      <c r="C1607" s="2">
        <f>IFERROR(MATCH(MASTER!$A1607,'DJ PUBLISHING'!A:A,FALSE),1393)</f>
        <v>409</v>
      </c>
      <c r="D1607" s="5" t="str">
        <f t="shared" ca="1" si="559"/>
        <v>RAPTURE</v>
      </c>
      <c r="E1607" s="6" t="str">
        <f t="shared" ca="1" si="560"/>
        <v>Scantraxx Silver</v>
      </c>
      <c r="F1607" s="2">
        <f>IFERROR(MATCH(MASTER!$A1607,CLOUD!B:B,FALSE),1965)</f>
        <v>1305</v>
      </c>
      <c r="G1607" s="17">
        <f t="shared" ca="1" si="561"/>
        <v>108012</v>
      </c>
      <c r="H1607" s="18" t="str">
        <f t="shared" ca="1" si="562"/>
        <v>RAPTURE</v>
      </c>
      <c r="I1607" s="19" t="str">
        <f t="shared" ca="1" si="563"/>
        <v>DEKKER/MOURITS/STADT VAN DE</v>
      </c>
      <c r="J1607" s="2">
        <f>IFERROR(MATCH(MASTER!$A1607,'BUMA MAIN'!H:H,FALSE),4952)</f>
        <v>4952</v>
      </c>
      <c r="K1607" s="32" t="str">
        <f t="shared" ca="1" si="550"/>
        <v>-</v>
      </c>
      <c r="L1607" s="33" t="str">
        <f t="shared" ca="1" si="551"/>
        <v>-</v>
      </c>
      <c r="M1607" s="33" t="str">
        <f t="shared" ca="1" si="552"/>
        <v>-</v>
      </c>
      <c r="N1607" s="33" t="str">
        <f t="shared" ca="1" si="553"/>
        <v>-</v>
      </c>
      <c r="O1607" s="33" t="str">
        <f t="shared" ca="1" si="554"/>
        <v>-</v>
      </c>
      <c r="P1607" s="33" t="str">
        <f t="shared" ca="1" si="555"/>
        <v>-</v>
      </c>
      <c r="Q1607" s="33" t="str">
        <f t="shared" ca="1" si="556"/>
        <v>-</v>
      </c>
      <c r="R1607" s="34" t="str">
        <f t="shared" ca="1" si="557"/>
        <v>-</v>
      </c>
      <c r="S1607" s="2">
        <f>IFERROR(MATCH(MASTER!$A1607,'BUMA ALT'!H:H,FALSE),4952)</f>
        <v>4952</v>
      </c>
      <c r="T1607" s="5" t="str">
        <f t="shared" ca="1" si="564"/>
        <v>-</v>
      </c>
      <c r="U1607" s="51" t="str">
        <f t="shared" ca="1" si="565"/>
        <v>-</v>
      </c>
      <c r="V1607" s="51" t="str">
        <f t="shared" ca="1" si="566"/>
        <v>-</v>
      </c>
      <c r="W1607" s="51" t="str">
        <f t="shared" ca="1" si="567"/>
        <v>-</v>
      </c>
      <c r="X1607" s="51" t="str">
        <f t="shared" ca="1" si="568"/>
        <v>-</v>
      </c>
      <c r="Y1607" s="51" t="str">
        <f t="shared" ca="1" si="569"/>
        <v>-</v>
      </c>
      <c r="Z1607" s="51" t="str">
        <f t="shared" ca="1" si="570"/>
        <v>-</v>
      </c>
      <c r="AA1607" s="6" t="str">
        <f t="shared" ca="1" si="571"/>
        <v>-</v>
      </c>
    </row>
    <row r="1608" spans="1:27" x14ac:dyDescent="0.25">
      <c r="A1608" s="9" t="s">
        <v>2014</v>
      </c>
      <c r="B1608" s="10" t="str">
        <f t="shared" si="558"/>
        <v>DJ PUBLISHING, CLOUD</v>
      </c>
      <c r="C1608" s="2">
        <f>IFERROR(MATCH(MASTER!$A1608,'DJ PUBLISHING'!A:A,FALSE),1393)</f>
        <v>1250</v>
      </c>
      <c r="D1608" s="5" t="str">
        <f t="shared" ca="1" si="559"/>
        <v>RATE REDUCER</v>
      </c>
      <c r="E1608" s="6" t="str">
        <f t="shared" ca="1" si="560"/>
        <v>RELOADED</v>
      </c>
      <c r="F1608" s="2">
        <f>IFERROR(MATCH(MASTER!$A1608,CLOUD!B:B,FALSE),1965)</f>
        <v>1306</v>
      </c>
      <c r="G1608" s="17">
        <f t="shared" ca="1" si="561"/>
        <v>4654</v>
      </c>
      <c r="H1608" s="18" t="str">
        <f t="shared" ca="1" si="562"/>
        <v>RATE REDUCER</v>
      </c>
      <c r="I1608" s="19" t="str">
        <f t="shared" ca="1" si="563"/>
        <v>METEKOHY/REBERGEN</v>
      </c>
      <c r="J1608" s="2">
        <f>IFERROR(MATCH(MASTER!$A1608,'BUMA MAIN'!H:H,FALSE),4952)</f>
        <v>4952</v>
      </c>
      <c r="K1608" s="32" t="str">
        <f t="shared" ca="1" si="550"/>
        <v>-</v>
      </c>
      <c r="L1608" s="33" t="str">
        <f t="shared" ca="1" si="551"/>
        <v>-</v>
      </c>
      <c r="M1608" s="33" t="str">
        <f t="shared" ca="1" si="552"/>
        <v>-</v>
      </c>
      <c r="N1608" s="33" t="str">
        <f t="shared" ca="1" si="553"/>
        <v>-</v>
      </c>
      <c r="O1608" s="33" t="str">
        <f t="shared" ca="1" si="554"/>
        <v>-</v>
      </c>
      <c r="P1608" s="33" t="str">
        <f t="shared" ca="1" si="555"/>
        <v>-</v>
      </c>
      <c r="Q1608" s="33" t="str">
        <f t="shared" ca="1" si="556"/>
        <v>-</v>
      </c>
      <c r="R1608" s="34" t="str">
        <f t="shared" ca="1" si="557"/>
        <v>-</v>
      </c>
      <c r="S1608" s="2">
        <f>IFERROR(MATCH(MASTER!$A1608,'BUMA ALT'!H:H,FALSE),4952)</f>
        <v>4952</v>
      </c>
      <c r="T1608" s="5" t="str">
        <f t="shared" ca="1" si="564"/>
        <v>-</v>
      </c>
      <c r="U1608" s="51" t="str">
        <f t="shared" ca="1" si="565"/>
        <v>-</v>
      </c>
      <c r="V1608" s="51" t="str">
        <f t="shared" ca="1" si="566"/>
        <v>-</v>
      </c>
      <c r="W1608" s="51" t="str">
        <f t="shared" ca="1" si="567"/>
        <v>-</v>
      </c>
      <c r="X1608" s="51" t="str">
        <f t="shared" ca="1" si="568"/>
        <v>-</v>
      </c>
      <c r="Y1608" s="51" t="str">
        <f t="shared" ca="1" si="569"/>
        <v>-</v>
      </c>
      <c r="Z1608" s="51" t="str">
        <f t="shared" ca="1" si="570"/>
        <v>-</v>
      </c>
      <c r="AA1608" s="6" t="str">
        <f t="shared" ca="1" si="571"/>
        <v>-</v>
      </c>
    </row>
    <row r="1609" spans="1:27" x14ac:dyDescent="0.25">
      <c r="A1609" s="9" t="s">
        <v>2650</v>
      </c>
      <c r="B1609" s="10" t="str">
        <f t="shared" si="558"/>
        <v>DJ PUBLISHING</v>
      </c>
      <c r="C1609" s="2">
        <f>IFERROR(MATCH(MASTER!$A1609,'DJ PUBLISHING'!A:A,FALSE),1393)</f>
        <v>1259</v>
      </c>
      <c r="D1609" s="5" t="str">
        <f t="shared" ca="1" si="559"/>
        <v>RATE REDUCER (HEADHUNTERZ REMIX)</v>
      </c>
      <c r="E1609" s="6" t="str">
        <f t="shared" ca="1" si="560"/>
        <v>RELOADED</v>
      </c>
      <c r="F1609" s="2">
        <f>IFERROR(MATCH(MASTER!$A1609,CLOUD!B:B,FALSE),1965)</f>
        <v>1965</v>
      </c>
      <c r="G1609" s="17" t="str">
        <f t="shared" ca="1" si="561"/>
        <v>-</v>
      </c>
      <c r="H1609" s="18" t="str">
        <f t="shared" ca="1" si="562"/>
        <v>-</v>
      </c>
      <c r="I1609" s="19" t="str">
        <f t="shared" ca="1" si="563"/>
        <v>-</v>
      </c>
      <c r="J1609" s="2">
        <f>IFERROR(MATCH(MASTER!$A1609,'BUMA MAIN'!H:H,FALSE),4952)</f>
        <v>4952</v>
      </c>
      <c r="K1609" s="32" t="str">
        <f t="shared" ca="1" si="550"/>
        <v>-</v>
      </c>
      <c r="L1609" s="33" t="str">
        <f t="shared" ca="1" si="551"/>
        <v>-</v>
      </c>
      <c r="M1609" s="33" t="str">
        <f t="shared" ca="1" si="552"/>
        <v>-</v>
      </c>
      <c r="N1609" s="33" t="str">
        <f t="shared" ca="1" si="553"/>
        <v>-</v>
      </c>
      <c r="O1609" s="33" t="str">
        <f t="shared" ca="1" si="554"/>
        <v>-</v>
      </c>
      <c r="P1609" s="33" t="str">
        <f t="shared" ca="1" si="555"/>
        <v>-</v>
      </c>
      <c r="Q1609" s="33" t="str">
        <f t="shared" ca="1" si="556"/>
        <v>-</v>
      </c>
      <c r="R1609" s="34" t="str">
        <f t="shared" ca="1" si="557"/>
        <v>-</v>
      </c>
      <c r="S1609" s="2">
        <f>IFERROR(MATCH(MASTER!$A1609,'BUMA ALT'!H:H,FALSE),4952)</f>
        <v>4952</v>
      </c>
      <c r="T1609" s="5" t="str">
        <f t="shared" ca="1" si="564"/>
        <v>-</v>
      </c>
      <c r="U1609" s="51" t="str">
        <f t="shared" ca="1" si="565"/>
        <v>-</v>
      </c>
      <c r="V1609" s="51" t="str">
        <f t="shared" ca="1" si="566"/>
        <v>-</v>
      </c>
      <c r="W1609" s="51" t="str">
        <f t="shared" ca="1" si="567"/>
        <v>-</v>
      </c>
      <c r="X1609" s="51" t="str">
        <f t="shared" ca="1" si="568"/>
        <v>-</v>
      </c>
      <c r="Y1609" s="51" t="str">
        <f t="shared" ca="1" si="569"/>
        <v>-</v>
      </c>
      <c r="Z1609" s="51" t="str">
        <f t="shared" ca="1" si="570"/>
        <v>-</v>
      </c>
      <c r="AA1609" s="6" t="str">
        <f t="shared" ca="1" si="571"/>
        <v>-</v>
      </c>
    </row>
    <row r="1610" spans="1:27" x14ac:dyDescent="0.25">
      <c r="A1610" s="9" t="s">
        <v>2015</v>
      </c>
      <c r="B1610" s="10" t="str">
        <f t="shared" si="558"/>
        <v>DJ PUBLISHING, CLOUD</v>
      </c>
      <c r="C1610" s="2">
        <f>IFERROR(MATCH(MASTER!$A1610,'DJ PUBLISHING'!A:A,FALSE),1393)</f>
        <v>390</v>
      </c>
      <c r="D1610" s="5" t="str">
        <f t="shared" ca="1" si="559"/>
        <v>RAW</v>
      </c>
      <c r="E1610" s="6" t="str">
        <f t="shared" ca="1" si="560"/>
        <v>Scantraxx Silver</v>
      </c>
      <c r="F1610" s="2">
        <f>IFERROR(MATCH(MASTER!$A1610,CLOUD!B:B,FALSE),1965)</f>
        <v>1307</v>
      </c>
      <c r="G1610" s="17">
        <f t="shared" ca="1" si="561"/>
        <v>57869</v>
      </c>
      <c r="H1610" s="18" t="str">
        <f t="shared" ca="1" si="562"/>
        <v>RAW</v>
      </c>
      <c r="I1610" s="19" t="str">
        <f t="shared" ca="1" si="563"/>
        <v>GONZALEZ/SOLJAN</v>
      </c>
      <c r="J1610" s="2">
        <f>IFERROR(MATCH(MASTER!$A1610,'BUMA MAIN'!H:H,FALSE),4952)</f>
        <v>4952</v>
      </c>
      <c r="K1610" s="32" t="str">
        <f t="shared" ca="1" si="550"/>
        <v>-</v>
      </c>
      <c r="L1610" s="33" t="str">
        <f t="shared" ca="1" si="551"/>
        <v>-</v>
      </c>
      <c r="M1610" s="33" t="str">
        <f t="shared" ca="1" si="552"/>
        <v>-</v>
      </c>
      <c r="N1610" s="33" t="str">
        <f t="shared" ca="1" si="553"/>
        <v>-</v>
      </c>
      <c r="O1610" s="33" t="str">
        <f t="shared" ca="1" si="554"/>
        <v>-</v>
      </c>
      <c r="P1610" s="33" t="str">
        <f t="shared" ca="1" si="555"/>
        <v>-</v>
      </c>
      <c r="Q1610" s="33" t="str">
        <f t="shared" ca="1" si="556"/>
        <v>-</v>
      </c>
      <c r="R1610" s="34" t="str">
        <f t="shared" ca="1" si="557"/>
        <v>-</v>
      </c>
      <c r="S1610" s="2">
        <f>IFERROR(MATCH(MASTER!$A1610,'BUMA ALT'!H:H,FALSE),4952)</f>
        <v>4952</v>
      </c>
      <c r="T1610" s="5" t="str">
        <f t="shared" ca="1" si="564"/>
        <v>-</v>
      </c>
      <c r="U1610" s="51" t="str">
        <f t="shared" ca="1" si="565"/>
        <v>-</v>
      </c>
      <c r="V1610" s="51" t="str">
        <f t="shared" ca="1" si="566"/>
        <v>-</v>
      </c>
      <c r="W1610" s="51" t="str">
        <f t="shared" ca="1" si="567"/>
        <v>-</v>
      </c>
      <c r="X1610" s="51" t="str">
        <f t="shared" ca="1" si="568"/>
        <v>-</v>
      </c>
      <c r="Y1610" s="51" t="str">
        <f t="shared" ca="1" si="569"/>
        <v>-</v>
      </c>
      <c r="Z1610" s="51" t="str">
        <f t="shared" ca="1" si="570"/>
        <v>-</v>
      </c>
      <c r="AA1610" s="6" t="str">
        <f t="shared" ca="1" si="571"/>
        <v>-</v>
      </c>
    </row>
    <row r="1611" spans="1:27" x14ac:dyDescent="0.25">
      <c r="A1611" s="9" t="s">
        <v>2651</v>
      </c>
      <c r="B1611" s="10" t="str">
        <f t="shared" si="558"/>
        <v>DJ PUBLISHING</v>
      </c>
      <c r="C1611" s="2">
        <f>IFERROR(MATCH(MASTER!$A1611,'DJ PUBLISHING'!A:A,FALSE),1393)</f>
        <v>1154</v>
      </c>
      <c r="D1611" s="5" t="str">
        <f t="shared" ca="1" si="559"/>
        <v>RAW STYLE</v>
      </c>
      <c r="E1611" s="6" t="str">
        <f t="shared" ca="1" si="560"/>
        <v>ITALIAN HARDSTYLE</v>
      </c>
      <c r="F1611" s="2">
        <f>IFERROR(MATCH(MASTER!$A1611,CLOUD!B:B,FALSE),1965)</f>
        <v>1965</v>
      </c>
      <c r="G1611" s="17" t="str">
        <f t="shared" ca="1" si="561"/>
        <v>-</v>
      </c>
      <c r="H1611" s="18" t="str">
        <f t="shared" ca="1" si="562"/>
        <v>-</v>
      </c>
      <c r="I1611" s="19" t="str">
        <f t="shared" ca="1" si="563"/>
        <v>-</v>
      </c>
      <c r="J1611" s="2">
        <f>IFERROR(MATCH(MASTER!$A1611,'BUMA MAIN'!H:H,FALSE),4952)</f>
        <v>4952</v>
      </c>
      <c r="K1611" s="32" t="str">
        <f t="shared" ca="1" si="550"/>
        <v>-</v>
      </c>
      <c r="L1611" s="33" t="str">
        <f t="shared" ca="1" si="551"/>
        <v>-</v>
      </c>
      <c r="M1611" s="33" t="str">
        <f t="shared" ca="1" si="552"/>
        <v>-</v>
      </c>
      <c r="N1611" s="33" t="str">
        <f t="shared" ca="1" si="553"/>
        <v>-</v>
      </c>
      <c r="O1611" s="33" t="str">
        <f t="shared" ca="1" si="554"/>
        <v>-</v>
      </c>
      <c r="P1611" s="33" t="str">
        <f t="shared" ca="1" si="555"/>
        <v>-</v>
      </c>
      <c r="Q1611" s="33" t="str">
        <f t="shared" ca="1" si="556"/>
        <v>-</v>
      </c>
      <c r="R1611" s="34" t="str">
        <f t="shared" ca="1" si="557"/>
        <v>-</v>
      </c>
      <c r="S1611" s="2">
        <f>IFERROR(MATCH(MASTER!$A1611,'BUMA ALT'!H:H,FALSE),4952)</f>
        <v>4952</v>
      </c>
      <c r="T1611" s="5" t="str">
        <f t="shared" ca="1" si="564"/>
        <v>-</v>
      </c>
      <c r="U1611" s="51" t="str">
        <f t="shared" ca="1" si="565"/>
        <v>-</v>
      </c>
      <c r="V1611" s="51" t="str">
        <f t="shared" ca="1" si="566"/>
        <v>-</v>
      </c>
      <c r="W1611" s="51" t="str">
        <f t="shared" ca="1" si="567"/>
        <v>-</v>
      </c>
      <c r="X1611" s="51" t="str">
        <f t="shared" ca="1" si="568"/>
        <v>-</v>
      </c>
      <c r="Y1611" s="51" t="str">
        <f t="shared" ca="1" si="569"/>
        <v>-</v>
      </c>
      <c r="Z1611" s="51" t="str">
        <f t="shared" ca="1" si="570"/>
        <v>-</v>
      </c>
      <c r="AA1611" s="6" t="str">
        <f t="shared" ca="1" si="571"/>
        <v>-</v>
      </c>
    </row>
    <row r="1612" spans="1:27" x14ac:dyDescent="0.25">
      <c r="A1612" s="9" t="s">
        <v>915</v>
      </c>
      <c r="B1612" s="10" t="str">
        <f t="shared" si="558"/>
        <v>CLOUD, BUMA MAIN</v>
      </c>
      <c r="C1612" s="2">
        <f>IFERROR(MATCH(MASTER!$A1612,'DJ PUBLISHING'!A:A,FALSE),1393)</f>
        <v>1393</v>
      </c>
      <c r="D1612" s="5" t="str">
        <f t="shared" ca="1" si="559"/>
        <v>-</v>
      </c>
      <c r="E1612" s="6" t="str">
        <f t="shared" ca="1" si="560"/>
        <v>-</v>
      </c>
      <c r="F1612" s="2">
        <f>IFERROR(MATCH(MASTER!$A1612,CLOUD!B:B,FALSE),1965)</f>
        <v>1308</v>
      </c>
      <c r="G1612" s="17">
        <f t="shared" ca="1" si="561"/>
        <v>654656</v>
      </c>
      <c r="H1612" s="18" t="str">
        <f t="shared" ca="1" si="562"/>
        <v>RAWFACE</v>
      </c>
      <c r="I1612" s="19" t="str">
        <f t="shared" ca="1" si="563"/>
        <v>BAIRD/O DEA</v>
      </c>
      <c r="J1612" s="2">
        <f>IFERROR(MATCH(MASTER!$A1612,'BUMA MAIN'!H:H,FALSE),4952)</f>
        <v>937</v>
      </c>
      <c r="K1612" s="32" t="str">
        <f t="shared" ca="1" si="550"/>
        <v>RAWFACE</v>
      </c>
      <c r="L1612" s="33">
        <f t="shared" ca="1" si="551"/>
        <v>1351244</v>
      </c>
      <c r="M1612" s="33" t="str">
        <f t="shared" ca="1" si="552"/>
        <v>I-002289736-3</v>
      </c>
      <c r="N1612" s="33">
        <f t="shared" ca="1" si="553"/>
        <v>472380650</v>
      </c>
      <c r="O1612" s="33" t="str">
        <f t="shared" ca="1" si="554"/>
        <v>DJ PUBLISHING</v>
      </c>
      <c r="P1612" s="33">
        <f t="shared" ca="1" si="555"/>
        <v>11558839</v>
      </c>
      <c r="Q1612" s="33">
        <f t="shared" ca="1" si="556"/>
        <v>42404</v>
      </c>
      <c r="R1612" s="34" t="str">
        <f t="shared" ca="1" si="557"/>
        <v>W-010996311</v>
      </c>
      <c r="S1612" s="2">
        <f>IFERROR(MATCH(MASTER!$A1612,'BUMA ALT'!H:H,FALSE),4952)</f>
        <v>4952</v>
      </c>
      <c r="T1612" s="5" t="str">
        <f t="shared" ca="1" si="564"/>
        <v>-</v>
      </c>
      <c r="U1612" s="51" t="str">
        <f t="shared" ca="1" si="565"/>
        <v>-</v>
      </c>
      <c r="V1612" s="51" t="str">
        <f t="shared" ca="1" si="566"/>
        <v>-</v>
      </c>
      <c r="W1612" s="51" t="str">
        <f t="shared" ca="1" si="567"/>
        <v>-</v>
      </c>
      <c r="X1612" s="51" t="str">
        <f t="shared" ca="1" si="568"/>
        <v>-</v>
      </c>
      <c r="Y1612" s="51" t="str">
        <f t="shared" ca="1" si="569"/>
        <v>-</v>
      </c>
      <c r="Z1612" s="51" t="str">
        <f t="shared" ca="1" si="570"/>
        <v>-</v>
      </c>
      <c r="AA1612" s="6" t="str">
        <f t="shared" ca="1" si="571"/>
        <v>-</v>
      </c>
    </row>
    <row r="1613" spans="1:27" x14ac:dyDescent="0.25">
      <c r="A1613" s="9" t="s">
        <v>916</v>
      </c>
      <c r="B1613" s="10" t="str">
        <f t="shared" si="558"/>
        <v>CLOUD, BUMA MAIN</v>
      </c>
      <c r="C1613" s="2">
        <f>IFERROR(MATCH(MASTER!$A1613,'DJ PUBLISHING'!A:A,FALSE),1393)</f>
        <v>1393</v>
      </c>
      <c r="D1613" s="5" t="str">
        <f t="shared" ca="1" si="559"/>
        <v>-</v>
      </c>
      <c r="E1613" s="6" t="str">
        <f t="shared" ca="1" si="560"/>
        <v>-</v>
      </c>
      <c r="F1613" s="2">
        <f>IFERROR(MATCH(MASTER!$A1613,CLOUD!B:B,FALSE),1965)</f>
        <v>1309</v>
      </c>
      <c r="G1613" s="17">
        <f t="shared" ca="1" si="561"/>
        <v>654657</v>
      </c>
      <c r="H1613" s="18" t="str">
        <f t="shared" ca="1" si="562"/>
        <v>RAWFARE (D-STURB REMIX)</v>
      </c>
      <c r="I1613" s="19" t="str">
        <f t="shared" ca="1" si="563"/>
        <v>BAIRD/O DEA</v>
      </c>
      <c r="J1613" s="2">
        <f>IFERROR(MATCH(MASTER!$A1613,'BUMA MAIN'!H:H,FALSE),4952)</f>
        <v>938</v>
      </c>
      <c r="K1613" s="32" t="str">
        <f t="shared" ca="1" si="550"/>
        <v>RAWFARE (D-STURB REMIX)</v>
      </c>
      <c r="L1613" s="33">
        <f t="shared" ca="1" si="551"/>
        <v>1351244</v>
      </c>
      <c r="M1613" s="33" t="str">
        <f t="shared" ca="1" si="552"/>
        <v>I-002289736-3</v>
      </c>
      <c r="N1613" s="33">
        <f t="shared" ca="1" si="553"/>
        <v>472380650</v>
      </c>
      <c r="O1613" s="33" t="str">
        <f t="shared" ca="1" si="554"/>
        <v>DJ PUBLISHING</v>
      </c>
      <c r="P1613" s="33">
        <f t="shared" ca="1" si="555"/>
        <v>11558839</v>
      </c>
      <c r="Q1613" s="33">
        <f t="shared" ca="1" si="556"/>
        <v>42404</v>
      </c>
      <c r="R1613" s="34" t="str">
        <f t="shared" ca="1" si="557"/>
        <v>W-010996312</v>
      </c>
      <c r="S1613" s="2">
        <f>IFERROR(MATCH(MASTER!$A1613,'BUMA ALT'!H:H,FALSE),4952)</f>
        <v>4952</v>
      </c>
      <c r="T1613" s="5" t="str">
        <f t="shared" ca="1" si="564"/>
        <v>-</v>
      </c>
      <c r="U1613" s="51" t="str">
        <f t="shared" ca="1" si="565"/>
        <v>-</v>
      </c>
      <c r="V1613" s="51" t="str">
        <f t="shared" ca="1" si="566"/>
        <v>-</v>
      </c>
      <c r="W1613" s="51" t="str">
        <f t="shared" ca="1" si="567"/>
        <v>-</v>
      </c>
      <c r="X1613" s="51" t="str">
        <f t="shared" ca="1" si="568"/>
        <v>-</v>
      </c>
      <c r="Y1613" s="51" t="str">
        <f t="shared" ca="1" si="569"/>
        <v>-</v>
      </c>
      <c r="Z1613" s="51" t="str">
        <f t="shared" ca="1" si="570"/>
        <v>-</v>
      </c>
      <c r="AA1613" s="6" t="str">
        <f t="shared" ca="1" si="571"/>
        <v>-</v>
      </c>
    </row>
    <row r="1614" spans="1:27" x14ac:dyDescent="0.25">
      <c r="A1614" s="9" t="s">
        <v>2016</v>
      </c>
      <c r="B1614" s="10" t="str">
        <f t="shared" si="558"/>
        <v>CLOUD</v>
      </c>
      <c r="C1614" s="2">
        <f>IFERROR(MATCH(MASTER!$A1614,'DJ PUBLISHING'!A:A,FALSE),1393)</f>
        <v>1393</v>
      </c>
      <c r="D1614" s="5" t="str">
        <f t="shared" ca="1" si="559"/>
        <v>-</v>
      </c>
      <c r="E1614" s="6" t="str">
        <f t="shared" ca="1" si="560"/>
        <v>-</v>
      </c>
      <c r="F1614" s="2">
        <f>IFERROR(MATCH(MASTER!$A1614,CLOUD!B:B,FALSE),1965)</f>
        <v>1310</v>
      </c>
      <c r="G1614" s="17">
        <f t="shared" ca="1" si="561"/>
        <v>136344</v>
      </c>
      <c r="H1614" s="18" t="str">
        <f t="shared" ca="1" si="562"/>
        <v>RAWNESS</v>
      </c>
      <c r="I1614" s="19" t="str">
        <f t="shared" ca="1" si="563"/>
        <v>AANDEWIEL/ZWERWER</v>
      </c>
      <c r="J1614" s="2">
        <f>IFERROR(MATCH(MASTER!$A1614,'BUMA MAIN'!H:H,FALSE),4952)</f>
        <v>4952</v>
      </c>
      <c r="K1614" s="32" t="str">
        <f t="shared" ca="1" si="550"/>
        <v>-</v>
      </c>
      <c r="L1614" s="33" t="str">
        <f t="shared" ca="1" si="551"/>
        <v>-</v>
      </c>
      <c r="M1614" s="33" t="str">
        <f t="shared" ca="1" si="552"/>
        <v>-</v>
      </c>
      <c r="N1614" s="33" t="str">
        <f t="shared" ca="1" si="553"/>
        <v>-</v>
      </c>
      <c r="O1614" s="33" t="str">
        <f t="shared" ca="1" si="554"/>
        <v>-</v>
      </c>
      <c r="P1614" s="33" t="str">
        <f t="shared" ca="1" si="555"/>
        <v>-</v>
      </c>
      <c r="Q1614" s="33" t="str">
        <f t="shared" ca="1" si="556"/>
        <v>-</v>
      </c>
      <c r="R1614" s="34" t="str">
        <f t="shared" ca="1" si="557"/>
        <v>-</v>
      </c>
      <c r="S1614" s="2">
        <f>IFERROR(MATCH(MASTER!$A1614,'BUMA ALT'!H:H,FALSE),4952)</f>
        <v>4952</v>
      </c>
      <c r="T1614" s="5" t="str">
        <f t="shared" ca="1" si="564"/>
        <v>-</v>
      </c>
      <c r="U1614" s="51" t="str">
        <f t="shared" ca="1" si="565"/>
        <v>-</v>
      </c>
      <c r="V1614" s="51" t="str">
        <f t="shared" ca="1" si="566"/>
        <v>-</v>
      </c>
      <c r="W1614" s="51" t="str">
        <f t="shared" ca="1" si="567"/>
        <v>-</v>
      </c>
      <c r="X1614" s="51" t="str">
        <f t="shared" ca="1" si="568"/>
        <v>-</v>
      </c>
      <c r="Y1614" s="51" t="str">
        <f t="shared" ca="1" si="569"/>
        <v>-</v>
      </c>
      <c r="Z1614" s="51" t="str">
        <f t="shared" ca="1" si="570"/>
        <v>-</v>
      </c>
      <c r="AA1614" s="6" t="str">
        <f t="shared" ca="1" si="571"/>
        <v>-</v>
      </c>
    </row>
    <row r="1615" spans="1:27" x14ac:dyDescent="0.25">
      <c r="A1615" s="9" t="s">
        <v>2018</v>
      </c>
      <c r="B1615" s="10" t="str">
        <f t="shared" si="558"/>
        <v>CLOUD</v>
      </c>
      <c r="C1615" s="2">
        <f>IFERROR(MATCH(MASTER!$A1615,'DJ PUBLISHING'!A:A,FALSE),1393)</f>
        <v>1393</v>
      </c>
      <c r="D1615" s="5" t="str">
        <f t="shared" ca="1" si="559"/>
        <v>-</v>
      </c>
      <c r="E1615" s="6" t="str">
        <f t="shared" ca="1" si="560"/>
        <v>-</v>
      </c>
      <c r="F1615" s="2">
        <f>IFERROR(MATCH(MASTER!$A1615,CLOUD!B:B,FALSE),1965)</f>
        <v>1311</v>
      </c>
      <c r="G1615" s="17">
        <f t="shared" ca="1" si="561"/>
        <v>75042</v>
      </c>
      <c r="H1615" s="18" t="str">
        <f t="shared" ca="1" si="562"/>
        <v>RAWSTYLE</v>
      </c>
      <c r="I1615" s="19" t="str">
        <f t="shared" ca="1" si="563"/>
        <v>ROSCHINI</v>
      </c>
      <c r="J1615" s="2">
        <f>IFERROR(MATCH(MASTER!$A1615,'BUMA MAIN'!H:H,FALSE),4952)</f>
        <v>4952</v>
      </c>
      <c r="K1615" s="32" t="str">
        <f t="shared" ca="1" si="550"/>
        <v>-</v>
      </c>
      <c r="L1615" s="33" t="str">
        <f t="shared" ca="1" si="551"/>
        <v>-</v>
      </c>
      <c r="M1615" s="33" t="str">
        <f t="shared" ca="1" si="552"/>
        <v>-</v>
      </c>
      <c r="N1615" s="33" t="str">
        <f t="shared" ca="1" si="553"/>
        <v>-</v>
      </c>
      <c r="O1615" s="33" t="str">
        <f t="shared" ca="1" si="554"/>
        <v>-</v>
      </c>
      <c r="P1615" s="33" t="str">
        <f t="shared" ca="1" si="555"/>
        <v>-</v>
      </c>
      <c r="Q1615" s="33" t="str">
        <f t="shared" ca="1" si="556"/>
        <v>-</v>
      </c>
      <c r="R1615" s="34" t="str">
        <f t="shared" ca="1" si="557"/>
        <v>-</v>
      </c>
      <c r="S1615" s="2">
        <f>IFERROR(MATCH(MASTER!$A1615,'BUMA ALT'!H:H,FALSE),4952)</f>
        <v>4952</v>
      </c>
      <c r="T1615" s="5" t="str">
        <f t="shared" ca="1" si="564"/>
        <v>-</v>
      </c>
      <c r="U1615" s="51" t="str">
        <f t="shared" ca="1" si="565"/>
        <v>-</v>
      </c>
      <c r="V1615" s="51" t="str">
        <f t="shared" ca="1" si="566"/>
        <v>-</v>
      </c>
      <c r="W1615" s="51" t="str">
        <f t="shared" ca="1" si="567"/>
        <v>-</v>
      </c>
      <c r="X1615" s="51" t="str">
        <f t="shared" ca="1" si="568"/>
        <v>-</v>
      </c>
      <c r="Y1615" s="51" t="str">
        <f t="shared" ca="1" si="569"/>
        <v>-</v>
      </c>
      <c r="Z1615" s="51" t="str">
        <f t="shared" ca="1" si="570"/>
        <v>-</v>
      </c>
      <c r="AA1615" s="6" t="str">
        <f t="shared" ca="1" si="571"/>
        <v>-</v>
      </c>
    </row>
    <row r="1616" spans="1:27" x14ac:dyDescent="0.25">
      <c r="A1616" s="9" t="s">
        <v>2019</v>
      </c>
      <c r="B1616" s="10" t="str">
        <f t="shared" si="558"/>
        <v>CLOUD</v>
      </c>
      <c r="C1616" s="2">
        <f>IFERROR(MATCH(MASTER!$A1616,'DJ PUBLISHING'!A:A,FALSE),1393)</f>
        <v>1393</v>
      </c>
      <c r="D1616" s="5" t="str">
        <f t="shared" ca="1" si="559"/>
        <v>-</v>
      </c>
      <c r="E1616" s="6" t="str">
        <f t="shared" ca="1" si="560"/>
        <v>-</v>
      </c>
      <c r="F1616" s="2">
        <f>IFERROR(MATCH(MASTER!$A1616,CLOUD!B:B,FALSE),1965)</f>
        <v>1312</v>
      </c>
      <c r="G1616" s="17">
        <f t="shared" ca="1" si="561"/>
        <v>108131</v>
      </c>
      <c r="H1616" s="18" t="str">
        <f t="shared" ca="1" si="562"/>
        <v>REACH YOU</v>
      </c>
      <c r="I1616" s="19" t="str">
        <f t="shared" ca="1" si="563"/>
        <v>SKURTUL/WITJES</v>
      </c>
      <c r="J1616" s="2">
        <f>IFERROR(MATCH(MASTER!$A1616,'BUMA MAIN'!H:H,FALSE),4952)</f>
        <v>4952</v>
      </c>
      <c r="K1616" s="32" t="str">
        <f t="shared" ca="1" si="550"/>
        <v>-</v>
      </c>
      <c r="L1616" s="33" t="str">
        <f t="shared" ca="1" si="551"/>
        <v>-</v>
      </c>
      <c r="M1616" s="33" t="str">
        <f t="shared" ca="1" si="552"/>
        <v>-</v>
      </c>
      <c r="N1616" s="33" t="str">
        <f t="shared" ca="1" si="553"/>
        <v>-</v>
      </c>
      <c r="O1616" s="33" t="str">
        <f t="shared" ca="1" si="554"/>
        <v>-</v>
      </c>
      <c r="P1616" s="33" t="str">
        <f t="shared" ca="1" si="555"/>
        <v>-</v>
      </c>
      <c r="Q1616" s="33" t="str">
        <f t="shared" ca="1" si="556"/>
        <v>-</v>
      </c>
      <c r="R1616" s="34" t="str">
        <f t="shared" ca="1" si="557"/>
        <v>-</v>
      </c>
      <c r="S1616" s="2">
        <f>IFERROR(MATCH(MASTER!$A1616,'BUMA ALT'!H:H,FALSE),4952)</f>
        <v>4952</v>
      </c>
      <c r="T1616" s="5" t="str">
        <f t="shared" ca="1" si="564"/>
        <v>-</v>
      </c>
      <c r="U1616" s="51" t="str">
        <f t="shared" ca="1" si="565"/>
        <v>-</v>
      </c>
      <c r="V1616" s="51" t="str">
        <f t="shared" ca="1" si="566"/>
        <v>-</v>
      </c>
      <c r="W1616" s="51" t="str">
        <f t="shared" ca="1" si="567"/>
        <v>-</v>
      </c>
      <c r="X1616" s="51" t="str">
        <f t="shared" ca="1" si="568"/>
        <v>-</v>
      </c>
      <c r="Y1616" s="51" t="str">
        <f t="shared" ca="1" si="569"/>
        <v>-</v>
      </c>
      <c r="Z1616" s="51" t="str">
        <f t="shared" ca="1" si="570"/>
        <v>-</v>
      </c>
      <c r="AA1616" s="6" t="str">
        <f t="shared" ca="1" si="571"/>
        <v>-</v>
      </c>
    </row>
    <row r="1617" spans="1:27" x14ac:dyDescent="0.25">
      <c r="A1617" s="9" t="s">
        <v>2021</v>
      </c>
      <c r="B1617" s="10" t="str">
        <f t="shared" si="558"/>
        <v>DJ PUBLISHING, CLOUD</v>
      </c>
      <c r="C1617" s="2">
        <f>IFERROR(MATCH(MASTER!$A1617,'DJ PUBLISHING'!A:A,FALSE),1393)</f>
        <v>366</v>
      </c>
      <c r="D1617" s="5" t="str">
        <f t="shared" ca="1" si="559"/>
        <v>REACHING OUT</v>
      </c>
      <c r="E1617" s="6" t="str">
        <f t="shared" ca="1" si="560"/>
        <v>Scantraxx Silver</v>
      </c>
      <c r="F1617" s="2">
        <f>IFERROR(MATCH(MASTER!$A1617,CLOUD!B:B,FALSE),1965)</f>
        <v>1313</v>
      </c>
      <c r="G1617" s="17">
        <f t="shared" ca="1" si="561"/>
        <v>7983</v>
      </c>
      <c r="H1617" s="18" t="str">
        <f t="shared" ca="1" si="562"/>
        <v>REACHING OUT</v>
      </c>
      <c r="I1617" s="19" t="str">
        <f t="shared" ca="1" si="563"/>
        <v>KOEHOORN/WITJES</v>
      </c>
      <c r="J1617" s="2">
        <f>IFERROR(MATCH(MASTER!$A1617,'BUMA MAIN'!H:H,FALSE),4952)</f>
        <v>4952</v>
      </c>
      <c r="K1617" s="32" t="str">
        <f t="shared" ca="1" si="550"/>
        <v>-</v>
      </c>
      <c r="L1617" s="33" t="str">
        <f t="shared" ca="1" si="551"/>
        <v>-</v>
      </c>
      <c r="M1617" s="33" t="str">
        <f t="shared" ca="1" si="552"/>
        <v>-</v>
      </c>
      <c r="N1617" s="33" t="str">
        <f t="shared" ca="1" si="553"/>
        <v>-</v>
      </c>
      <c r="O1617" s="33" t="str">
        <f t="shared" ca="1" si="554"/>
        <v>-</v>
      </c>
      <c r="P1617" s="33" t="str">
        <f t="shared" ca="1" si="555"/>
        <v>-</v>
      </c>
      <c r="Q1617" s="33" t="str">
        <f t="shared" ca="1" si="556"/>
        <v>-</v>
      </c>
      <c r="R1617" s="34" t="str">
        <f t="shared" ca="1" si="557"/>
        <v>-</v>
      </c>
      <c r="S1617" s="2">
        <f>IFERROR(MATCH(MASTER!$A1617,'BUMA ALT'!H:H,FALSE),4952)</f>
        <v>4952</v>
      </c>
      <c r="T1617" s="5" t="str">
        <f t="shared" ca="1" si="564"/>
        <v>-</v>
      </c>
      <c r="U1617" s="51" t="str">
        <f t="shared" ca="1" si="565"/>
        <v>-</v>
      </c>
      <c r="V1617" s="51" t="str">
        <f t="shared" ca="1" si="566"/>
        <v>-</v>
      </c>
      <c r="W1617" s="51" t="str">
        <f t="shared" ca="1" si="567"/>
        <v>-</v>
      </c>
      <c r="X1617" s="51" t="str">
        <f t="shared" ca="1" si="568"/>
        <v>-</v>
      </c>
      <c r="Y1617" s="51" t="str">
        <f t="shared" ca="1" si="569"/>
        <v>-</v>
      </c>
      <c r="Z1617" s="51" t="str">
        <f t="shared" ca="1" si="570"/>
        <v>-</v>
      </c>
      <c r="AA1617" s="6" t="str">
        <f t="shared" ca="1" si="571"/>
        <v>-</v>
      </c>
    </row>
    <row r="1618" spans="1:27" x14ac:dyDescent="0.25">
      <c r="A1618" s="9" t="s">
        <v>294</v>
      </c>
      <c r="B1618" s="10" t="str">
        <f t="shared" si="558"/>
        <v>DJ PUBLISHING, CLOUD, BUMA MAIN</v>
      </c>
      <c r="C1618" s="2">
        <f>IFERROR(MATCH(MASTER!$A1618,'DJ PUBLISHING'!A:A,FALSE),1393)</f>
        <v>627</v>
      </c>
      <c r="D1618" s="5" t="str">
        <f t="shared" ca="1" si="559"/>
        <v>REACHING THE SKY</v>
      </c>
      <c r="E1618" s="6" t="str">
        <f t="shared" ca="1" si="560"/>
        <v>X-BONE</v>
      </c>
      <c r="F1618" s="2">
        <f>IFERROR(MATCH(MASTER!$A1618,CLOUD!B:B,FALSE),1965)</f>
        <v>1314</v>
      </c>
      <c r="G1618" s="17">
        <f t="shared" ca="1" si="561"/>
        <v>334587</v>
      </c>
      <c r="H1618" s="18" t="str">
        <f t="shared" ca="1" si="562"/>
        <v>REACHING THE SKY</v>
      </c>
      <c r="I1618" s="19" t="str">
        <f t="shared" ca="1" si="563"/>
        <v>SKURTUL</v>
      </c>
      <c r="J1618" s="2">
        <f>IFERROR(MATCH(MASTER!$A1618,'BUMA MAIN'!H:H,FALSE),4952)</f>
        <v>313</v>
      </c>
      <c r="K1618" s="32" t="str">
        <f t="shared" ca="1" si="550"/>
        <v>REACHING THE SKY</v>
      </c>
      <c r="L1618" s="33">
        <f t="shared" ca="1" si="551"/>
        <v>1351244</v>
      </c>
      <c r="M1618" s="33" t="str">
        <f t="shared" ca="1" si="552"/>
        <v>I-002289736-3</v>
      </c>
      <c r="N1618" s="33">
        <f t="shared" ca="1" si="553"/>
        <v>472380650</v>
      </c>
      <c r="O1618" s="33" t="str">
        <f t="shared" ca="1" si="554"/>
        <v>DJ PUBLISHING</v>
      </c>
      <c r="P1618" s="33">
        <f t="shared" ca="1" si="555"/>
        <v>11544725</v>
      </c>
      <c r="Q1618" s="33">
        <f t="shared" ca="1" si="556"/>
        <v>42223</v>
      </c>
      <c r="R1618" s="34" t="str">
        <f t="shared" ca="1" si="557"/>
        <v>W-012105533</v>
      </c>
      <c r="S1618" s="2">
        <f>IFERROR(MATCH(MASTER!$A1618,'BUMA ALT'!H:H,FALSE),4952)</f>
        <v>4952</v>
      </c>
      <c r="T1618" s="5" t="str">
        <f t="shared" ca="1" si="564"/>
        <v>-</v>
      </c>
      <c r="U1618" s="51" t="str">
        <f t="shared" ca="1" si="565"/>
        <v>-</v>
      </c>
      <c r="V1618" s="51" t="str">
        <f t="shared" ca="1" si="566"/>
        <v>-</v>
      </c>
      <c r="W1618" s="51" t="str">
        <f t="shared" ca="1" si="567"/>
        <v>-</v>
      </c>
      <c r="X1618" s="51" t="str">
        <f t="shared" ca="1" si="568"/>
        <v>-</v>
      </c>
      <c r="Y1618" s="51" t="str">
        <f t="shared" ca="1" si="569"/>
        <v>-</v>
      </c>
      <c r="Z1618" s="51" t="str">
        <f t="shared" ca="1" si="570"/>
        <v>-</v>
      </c>
      <c r="AA1618" s="6" t="str">
        <f t="shared" ca="1" si="571"/>
        <v>-</v>
      </c>
    </row>
    <row r="1619" spans="1:27" x14ac:dyDescent="0.25">
      <c r="A1619" s="9" t="s">
        <v>3121</v>
      </c>
      <c r="B1619" s="10" t="str">
        <f t="shared" si="558"/>
        <v>BUMA ALT</v>
      </c>
      <c r="C1619" s="2">
        <f>IFERROR(MATCH(MASTER!$A1619,'DJ PUBLISHING'!A:A,FALSE),1393)</f>
        <v>1393</v>
      </c>
      <c r="D1619" s="5" t="str">
        <f t="shared" ca="1" si="559"/>
        <v>-</v>
      </c>
      <c r="E1619" s="6" t="str">
        <f t="shared" ca="1" si="560"/>
        <v>-</v>
      </c>
      <c r="F1619" s="2">
        <f>IFERROR(MATCH(MASTER!$A1619,CLOUD!B:B,FALSE),1965)</f>
        <v>1965</v>
      </c>
      <c r="G1619" s="17" t="str">
        <f t="shared" ca="1" si="561"/>
        <v>-</v>
      </c>
      <c r="H1619" s="18" t="str">
        <f t="shared" ca="1" si="562"/>
        <v>-</v>
      </c>
      <c r="I1619" s="19" t="str">
        <f t="shared" ca="1" si="563"/>
        <v>-</v>
      </c>
      <c r="J1619" s="2">
        <f>IFERROR(MATCH(MASTER!$A1619,'BUMA MAIN'!H:H,FALSE),4952)</f>
        <v>4952</v>
      </c>
      <c r="K1619" s="32" t="str">
        <f t="shared" ca="1" si="550"/>
        <v>-</v>
      </c>
      <c r="L1619" s="33" t="str">
        <f t="shared" ca="1" si="551"/>
        <v>-</v>
      </c>
      <c r="M1619" s="33" t="str">
        <f t="shared" ca="1" si="552"/>
        <v>-</v>
      </c>
      <c r="N1619" s="33" t="str">
        <f t="shared" ca="1" si="553"/>
        <v>-</v>
      </c>
      <c r="O1619" s="33" t="str">
        <f t="shared" ca="1" si="554"/>
        <v>-</v>
      </c>
      <c r="P1619" s="33" t="str">
        <f t="shared" ca="1" si="555"/>
        <v>-</v>
      </c>
      <c r="Q1619" s="33" t="str">
        <f t="shared" ca="1" si="556"/>
        <v>-</v>
      </c>
      <c r="R1619" s="34" t="str">
        <f t="shared" ca="1" si="557"/>
        <v>-</v>
      </c>
      <c r="S1619" s="2">
        <f>IFERROR(MATCH(MASTER!$A1619,'BUMA ALT'!H:H,FALSE),4952)</f>
        <v>1067</v>
      </c>
      <c r="T1619" s="5" t="str">
        <f t="shared" ca="1" si="564"/>
        <v>REACHING THE SKY (RADIO EDIT)</v>
      </c>
      <c r="U1619" s="51">
        <f t="shared" ca="1" si="565"/>
        <v>1351244</v>
      </c>
      <c r="V1619" s="51" t="str">
        <f t="shared" ca="1" si="566"/>
        <v>I-002289736-3</v>
      </c>
      <c r="W1619" s="51">
        <f t="shared" ca="1" si="567"/>
        <v>472380650</v>
      </c>
      <c r="X1619" s="51" t="str">
        <f t="shared" ca="1" si="568"/>
        <v>DJ PUBLISHING</v>
      </c>
      <c r="Y1619" s="51">
        <f t="shared" ca="1" si="569"/>
        <v>11564552</v>
      </c>
      <c r="Z1619" s="51">
        <f t="shared" ca="1" si="570"/>
        <v>42479</v>
      </c>
      <c r="AA1619" s="6" t="str">
        <f t="shared" ca="1" si="571"/>
        <v>W-011463052</v>
      </c>
    </row>
    <row r="1620" spans="1:27" x14ac:dyDescent="0.25">
      <c r="A1620" s="9" t="s">
        <v>2022</v>
      </c>
      <c r="B1620" s="10" t="str">
        <f t="shared" si="558"/>
        <v>DJ PUBLISHING, CLOUD</v>
      </c>
      <c r="C1620" s="2">
        <f>IFERROR(MATCH(MASTER!$A1620,'DJ PUBLISHING'!A:A,FALSE),1393)</f>
        <v>1196</v>
      </c>
      <c r="D1620" s="5" t="str">
        <f t="shared" ca="1" si="559"/>
        <v>REACTIVATING THE BIONICLE</v>
      </c>
      <c r="E1620" s="6" t="str">
        <f t="shared" ca="1" si="560"/>
        <v>ITALIAN HARDSTYLE</v>
      </c>
      <c r="F1620" s="2">
        <f>IFERROR(MATCH(MASTER!$A1620,CLOUD!B:B,FALSE),1965)</f>
        <v>1315</v>
      </c>
      <c r="G1620" s="17">
        <f t="shared" ca="1" si="561"/>
        <v>90899</v>
      </c>
      <c r="H1620" s="18" t="str">
        <f t="shared" ca="1" si="562"/>
        <v>REACTIVATING THE BIONICLE</v>
      </c>
      <c r="I1620" s="19" t="str">
        <f t="shared" ca="1" si="563"/>
        <v>TONI</v>
      </c>
      <c r="J1620" s="2">
        <f>IFERROR(MATCH(MASTER!$A1620,'BUMA MAIN'!H:H,FALSE),4952)</f>
        <v>4952</v>
      </c>
      <c r="K1620" s="32" t="str">
        <f t="shared" ca="1" si="550"/>
        <v>-</v>
      </c>
      <c r="L1620" s="33" t="str">
        <f t="shared" ca="1" si="551"/>
        <v>-</v>
      </c>
      <c r="M1620" s="33" t="str">
        <f t="shared" ca="1" si="552"/>
        <v>-</v>
      </c>
      <c r="N1620" s="33" t="str">
        <f t="shared" ca="1" si="553"/>
        <v>-</v>
      </c>
      <c r="O1620" s="33" t="str">
        <f t="shared" ca="1" si="554"/>
        <v>-</v>
      </c>
      <c r="P1620" s="33" t="str">
        <f t="shared" ca="1" si="555"/>
        <v>-</v>
      </c>
      <c r="Q1620" s="33" t="str">
        <f t="shared" ca="1" si="556"/>
        <v>-</v>
      </c>
      <c r="R1620" s="34" t="str">
        <f t="shared" ca="1" si="557"/>
        <v>-</v>
      </c>
      <c r="S1620" s="2">
        <f>IFERROR(MATCH(MASTER!$A1620,'BUMA ALT'!H:H,FALSE),4952)</f>
        <v>4952</v>
      </c>
      <c r="T1620" s="5" t="str">
        <f t="shared" ca="1" si="564"/>
        <v>-</v>
      </c>
      <c r="U1620" s="51" t="str">
        <f t="shared" ca="1" si="565"/>
        <v>-</v>
      </c>
      <c r="V1620" s="51" t="str">
        <f t="shared" ca="1" si="566"/>
        <v>-</v>
      </c>
      <c r="W1620" s="51" t="str">
        <f t="shared" ca="1" si="567"/>
        <v>-</v>
      </c>
      <c r="X1620" s="51" t="str">
        <f t="shared" ca="1" si="568"/>
        <v>-</v>
      </c>
      <c r="Y1620" s="51" t="str">
        <f t="shared" ca="1" si="569"/>
        <v>-</v>
      </c>
      <c r="Z1620" s="51" t="str">
        <f t="shared" ca="1" si="570"/>
        <v>-</v>
      </c>
      <c r="AA1620" s="6" t="str">
        <f t="shared" ca="1" si="571"/>
        <v>-</v>
      </c>
    </row>
    <row r="1621" spans="1:27" x14ac:dyDescent="0.25">
      <c r="A1621" s="9" t="s">
        <v>2023</v>
      </c>
      <c r="B1621" s="10" t="str">
        <f t="shared" si="558"/>
        <v>CLOUD</v>
      </c>
      <c r="C1621" s="2">
        <f>IFERROR(MATCH(MASTER!$A1621,'DJ PUBLISHING'!A:A,FALSE),1393)</f>
        <v>1393</v>
      </c>
      <c r="D1621" s="5" t="str">
        <f t="shared" ca="1" si="559"/>
        <v>-</v>
      </c>
      <c r="E1621" s="6" t="str">
        <f t="shared" ca="1" si="560"/>
        <v>-</v>
      </c>
      <c r="F1621" s="2">
        <f>IFERROR(MATCH(MASTER!$A1621,CLOUD!B:B,FALSE),1965)</f>
        <v>1316</v>
      </c>
      <c r="G1621" s="17">
        <f t="shared" ca="1" si="561"/>
        <v>2791</v>
      </c>
      <c r="H1621" s="18" t="str">
        <f t="shared" ca="1" si="562"/>
        <v>REACTOR</v>
      </c>
      <c r="I1621" s="19" t="str">
        <f t="shared" ca="1" si="563"/>
        <v>CARDILLI/PERANI</v>
      </c>
      <c r="J1621" s="2">
        <f>IFERROR(MATCH(MASTER!$A1621,'BUMA MAIN'!H:H,FALSE),4952)</f>
        <v>4952</v>
      </c>
      <c r="K1621" s="32" t="str">
        <f t="shared" ca="1" si="550"/>
        <v>-</v>
      </c>
      <c r="L1621" s="33" t="str">
        <f t="shared" ca="1" si="551"/>
        <v>-</v>
      </c>
      <c r="M1621" s="33" t="str">
        <f t="shared" ca="1" si="552"/>
        <v>-</v>
      </c>
      <c r="N1621" s="33" t="str">
        <f t="shared" ca="1" si="553"/>
        <v>-</v>
      </c>
      <c r="O1621" s="33" t="str">
        <f t="shared" ca="1" si="554"/>
        <v>-</v>
      </c>
      <c r="P1621" s="33" t="str">
        <f t="shared" ca="1" si="555"/>
        <v>-</v>
      </c>
      <c r="Q1621" s="33" t="str">
        <f t="shared" ca="1" si="556"/>
        <v>-</v>
      </c>
      <c r="R1621" s="34" t="str">
        <f t="shared" ca="1" si="557"/>
        <v>-</v>
      </c>
      <c r="S1621" s="2">
        <f>IFERROR(MATCH(MASTER!$A1621,'BUMA ALT'!H:H,FALSE),4952)</f>
        <v>4952</v>
      </c>
      <c r="T1621" s="5" t="str">
        <f t="shared" ca="1" si="564"/>
        <v>-</v>
      </c>
      <c r="U1621" s="51" t="str">
        <f t="shared" ca="1" si="565"/>
        <v>-</v>
      </c>
      <c r="V1621" s="51" t="str">
        <f t="shared" ca="1" si="566"/>
        <v>-</v>
      </c>
      <c r="W1621" s="51" t="str">
        <f t="shared" ca="1" si="567"/>
        <v>-</v>
      </c>
      <c r="X1621" s="51" t="str">
        <f t="shared" ca="1" si="568"/>
        <v>-</v>
      </c>
      <c r="Y1621" s="51" t="str">
        <f t="shared" ca="1" si="569"/>
        <v>-</v>
      </c>
      <c r="Z1621" s="51" t="str">
        <f t="shared" ca="1" si="570"/>
        <v>-</v>
      </c>
      <c r="AA1621" s="6" t="str">
        <f t="shared" ca="1" si="571"/>
        <v>-</v>
      </c>
    </row>
    <row r="1622" spans="1:27" x14ac:dyDescent="0.25">
      <c r="A1622" s="9" t="s">
        <v>660</v>
      </c>
      <c r="B1622" s="10" t="str">
        <f t="shared" si="558"/>
        <v>DJ PUBLISHING, CLOUD, BUMA MAIN</v>
      </c>
      <c r="C1622" s="2">
        <f>IFERROR(MATCH(MASTER!$A1622,'DJ PUBLISHING'!A:A,FALSE),1393)</f>
        <v>774</v>
      </c>
      <c r="D1622" s="5" t="str">
        <f t="shared" ca="1" si="559"/>
        <v>READY</v>
      </c>
      <c r="E1622" s="6" t="str">
        <f t="shared" ca="1" si="560"/>
        <v>X-BONE</v>
      </c>
      <c r="F1622" s="2">
        <f>IFERROR(MATCH(MASTER!$A1622,CLOUD!B:B,FALSE),1965)</f>
        <v>1317</v>
      </c>
      <c r="G1622" s="17">
        <f t="shared" ca="1" si="561"/>
        <v>5396</v>
      </c>
      <c r="H1622" s="18" t="str">
        <f t="shared" ca="1" si="562"/>
        <v>READY</v>
      </c>
      <c r="I1622" s="19" t="str">
        <f t="shared" ca="1" si="563"/>
        <v>DROOGER</v>
      </c>
      <c r="J1622" s="2">
        <f>IFERROR(MATCH(MASTER!$A1622,'BUMA MAIN'!H:H,FALSE),4952)</f>
        <v>679</v>
      </c>
      <c r="K1622" s="32" t="str">
        <f t="shared" ca="1" si="550"/>
        <v>READY</v>
      </c>
      <c r="L1622" s="33">
        <f t="shared" ca="1" si="551"/>
        <v>1351244</v>
      </c>
      <c r="M1622" s="33" t="str">
        <f t="shared" ca="1" si="552"/>
        <v>I-002289736-3</v>
      </c>
      <c r="N1622" s="33">
        <f t="shared" ca="1" si="553"/>
        <v>472380650</v>
      </c>
      <c r="O1622" s="33" t="str">
        <f t="shared" ca="1" si="554"/>
        <v>DJ PUBLISHING</v>
      </c>
      <c r="P1622" s="33">
        <f t="shared" ca="1" si="555"/>
        <v>11555770</v>
      </c>
      <c r="Q1622" s="33">
        <f t="shared" ca="1" si="556"/>
        <v>42360</v>
      </c>
      <c r="R1622" s="34" t="str">
        <f t="shared" ca="1" si="557"/>
        <v>W-010787023</v>
      </c>
      <c r="S1622" s="2">
        <f>IFERROR(MATCH(MASTER!$A1622,'BUMA ALT'!H:H,FALSE),4952)</f>
        <v>4952</v>
      </c>
      <c r="T1622" s="5" t="str">
        <f t="shared" ca="1" si="564"/>
        <v>-</v>
      </c>
      <c r="U1622" s="51" t="str">
        <f t="shared" ca="1" si="565"/>
        <v>-</v>
      </c>
      <c r="V1622" s="51" t="str">
        <f t="shared" ca="1" si="566"/>
        <v>-</v>
      </c>
      <c r="W1622" s="51" t="str">
        <f t="shared" ca="1" si="567"/>
        <v>-</v>
      </c>
      <c r="X1622" s="51" t="str">
        <f t="shared" ca="1" si="568"/>
        <v>-</v>
      </c>
      <c r="Y1622" s="51" t="str">
        <f t="shared" ca="1" si="569"/>
        <v>-</v>
      </c>
      <c r="Z1622" s="51" t="str">
        <f t="shared" ca="1" si="570"/>
        <v>-</v>
      </c>
      <c r="AA1622" s="6" t="str">
        <f t="shared" ca="1" si="571"/>
        <v>-</v>
      </c>
    </row>
    <row r="1623" spans="1:27" x14ac:dyDescent="0.25">
      <c r="A1623" s="9" t="s">
        <v>670</v>
      </c>
      <c r="B1623" s="10" t="str">
        <f t="shared" si="558"/>
        <v>DJ PUBLISHING, CLOUD, BUMA MAIN</v>
      </c>
      <c r="C1623" s="2">
        <f>IFERROR(MATCH(MASTER!$A1623,'DJ PUBLISHING'!A:A,FALSE),1393)</f>
        <v>941</v>
      </c>
      <c r="D1623" s="5" t="str">
        <f t="shared" ca="1" si="559"/>
        <v>READY 2 RUMBLE</v>
      </c>
      <c r="E1623" s="6" t="str">
        <f t="shared" ca="1" si="560"/>
        <v>X-RAW</v>
      </c>
      <c r="F1623" s="2">
        <f>IFERROR(MATCH(MASTER!$A1623,CLOUD!B:B,FALSE),1965)</f>
        <v>1319</v>
      </c>
      <c r="G1623" s="17">
        <f t="shared" ca="1" si="561"/>
        <v>487242</v>
      </c>
      <c r="H1623" s="18" t="str">
        <f t="shared" ca="1" si="562"/>
        <v>READY 2 RUMBLE</v>
      </c>
      <c r="I1623" s="19" t="str">
        <f t="shared" ca="1" si="563"/>
        <v>HOOGENBOOM/VAN SCHOOTEN</v>
      </c>
      <c r="J1623" s="2">
        <f>IFERROR(MATCH(MASTER!$A1623,'BUMA MAIN'!H:H,FALSE),4952)</f>
        <v>689</v>
      </c>
      <c r="K1623" s="32" t="str">
        <f t="shared" ca="1" si="550"/>
        <v>READY 2 RUMBLE</v>
      </c>
      <c r="L1623" s="33">
        <f t="shared" ca="1" si="551"/>
        <v>1351244</v>
      </c>
      <c r="M1623" s="33" t="str">
        <f t="shared" ca="1" si="552"/>
        <v>I-002289736-3</v>
      </c>
      <c r="N1623" s="33">
        <f t="shared" ca="1" si="553"/>
        <v>472380650</v>
      </c>
      <c r="O1623" s="33" t="str">
        <f t="shared" ca="1" si="554"/>
        <v>DJ PUBLISHING</v>
      </c>
      <c r="P1623" s="33">
        <f t="shared" ca="1" si="555"/>
        <v>11555770</v>
      </c>
      <c r="Q1623" s="33">
        <f t="shared" ca="1" si="556"/>
        <v>42360</v>
      </c>
      <c r="R1623" s="34" t="str">
        <f t="shared" ca="1" si="557"/>
        <v>W-010787041</v>
      </c>
      <c r="S1623" s="2">
        <f>IFERROR(MATCH(MASTER!$A1623,'BUMA ALT'!H:H,FALSE),4952)</f>
        <v>4952</v>
      </c>
      <c r="T1623" s="5" t="str">
        <f t="shared" ca="1" si="564"/>
        <v>-</v>
      </c>
      <c r="U1623" s="51" t="str">
        <f t="shared" ca="1" si="565"/>
        <v>-</v>
      </c>
      <c r="V1623" s="51" t="str">
        <f t="shared" ca="1" si="566"/>
        <v>-</v>
      </c>
      <c r="W1623" s="51" t="str">
        <f t="shared" ca="1" si="567"/>
        <v>-</v>
      </c>
      <c r="X1623" s="51" t="str">
        <f t="shared" ca="1" si="568"/>
        <v>-</v>
      </c>
      <c r="Y1623" s="51" t="str">
        <f t="shared" ca="1" si="569"/>
        <v>-</v>
      </c>
      <c r="Z1623" s="51" t="str">
        <f t="shared" ca="1" si="570"/>
        <v>-</v>
      </c>
      <c r="AA1623" s="6" t="str">
        <f t="shared" ca="1" si="571"/>
        <v>-</v>
      </c>
    </row>
    <row r="1624" spans="1:27" x14ac:dyDescent="0.25">
      <c r="A1624" s="9" t="s">
        <v>4145</v>
      </c>
      <c r="B1624" s="10" t="str">
        <f t="shared" si="558"/>
        <v>DJ PUBLISHING, CLOUD</v>
      </c>
      <c r="C1624" s="2">
        <f>IFERROR(MATCH(MASTER!$A1624,'DJ PUBLISHING'!A:A,FALSE),1393)</f>
        <v>267</v>
      </c>
      <c r="D1624" s="5" t="str">
        <f t="shared" ca="1" si="559"/>
        <v>READY TO DREAM</v>
      </c>
      <c r="E1624" s="6" t="str">
        <f t="shared" ca="1" si="560"/>
        <v>Scantraxx</v>
      </c>
      <c r="F1624" s="2">
        <f>IFERROR(MATCH(MASTER!$A1624,CLOUD!B:B,FALSE),1965)</f>
        <v>1320</v>
      </c>
      <c r="G1624" s="17">
        <f t="shared" ca="1" si="561"/>
        <v>464024</v>
      </c>
      <c r="H1624" s="18" t="str">
        <f t="shared" ca="1" si="562"/>
        <v>READY TO DREAM</v>
      </c>
      <c r="I1624" s="19" t="str">
        <f t="shared" ca="1" si="563"/>
        <v>BENSCHOP/KROES/LISINSKI</v>
      </c>
      <c r="J1624" s="2">
        <f>IFERROR(MATCH(MASTER!$A1624,'BUMA MAIN'!H:H,FALSE),4952)</f>
        <v>4952</v>
      </c>
      <c r="K1624" s="32" t="str">
        <f t="shared" ca="1" si="550"/>
        <v>-</v>
      </c>
      <c r="L1624" s="33" t="str">
        <f t="shared" ca="1" si="551"/>
        <v>-</v>
      </c>
      <c r="M1624" s="33" t="str">
        <f t="shared" ca="1" si="552"/>
        <v>-</v>
      </c>
      <c r="N1624" s="33" t="str">
        <f t="shared" ca="1" si="553"/>
        <v>-</v>
      </c>
      <c r="O1624" s="33" t="str">
        <f t="shared" ca="1" si="554"/>
        <v>-</v>
      </c>
      <c r="P1624" s="33" t="str">
        <f t="shared" ca="1" si="555"/>
        <v>-</v>
      </c>
      <c r="Q1624" s="33" t="str">
        <f t="shared" ca="1" si="556"/>
        <v>-</v>
      </c>
      <c r="R1624" s="34" t="str">
        <f t="shared" ca="1" si="557"/>
        <v>-</v>
      </c>
      <c r="S1624" s="2">
        <f>IFERROR(MATCH(MASTER!$A1624,'BUMA ALT'!H:H,FALSE),4952)</f>
        <v>4952</v>
      </c>
      <c r="T1624" s="5" t="str">
        <f t="shared" ca="1" si="564"/>
        <v>-</v>
      </c>
      <c r="U1624" s="51" t="str">
        <f t="shared" ca="1" si="565"/>
        <v>-</v>
      </c>
      <c r="V1624" s="51" t="str">
        <f t="shared" ca="1" si="566"/>
        <v>-</v>
      </c>
      <c r="W1624" s="51" t="str">
        <f t="shared" ca="1" si="567"/>
        <v>-</v>
      </c>
      <c r="X1624" s="51" t="str">
        <f t="shared" ca="1" si="568"/>
        <v>-</v>
      </c>
      <c r="Y1624" s="51" t="str">
        <f t="shared" ca="1" si="569"/>
        <v>-</v>
      </c>
      <c r="Z1624" s="51" t="str">
        <f t="shared" ca="1" si="570"/>
        <v>-</v>
      </c>
      <c r="AA1624" s="6" t="str">
        <f t="shared" ca="1" si="571"/>
        <v>-</v>
      </c>
    </row>
    <row r="1625" spans="1:27" x14ac:dyDescent="0.25">
      <c r="A1625" s="9" t="s">
        <v>183</v>
      </c>
      <c r="B1625" s="10" t="str">
        <f t="shared" si="558"/>
        <v>DJ PUBLISHING, CLOUD, BUMA MAIN</v>
      </c>
      <c r="C1625" s="2">
        <f>IFERROR(MATCH(MASTER!$A1625,'DJ PUBLISHING'!A:A,FALSE),1393)</f>
        <v>428</v>
      </c>
      <c r="D1625" s="5" t="str">
        <f t="shared" ca="1" si="559"/>
        <v>REALITY</v>
      </c>
      <c r="E1625" s="6" t="str">
        <f t="shared" ca="1" si="560"/>
        <v>Scantraxx Silver</v>
      </c>
      <c r="F1625" s="2">
        <f>IFERROR(MATCH(MASTER!$A1625,CLOUD!B:B,FALSE),1965)</f>
        <v>1321</v>
      </c>
      <c r="G1625" s="17">
        <f t="shared" ca="1" si="561"/>
        <v>294685</v>
      </c>
      <c r="H1625" s="18" t="str">
        <f t="shared" ca="1" si="562"/>
        <v>REALITY</v>
      </c>
      <c r="I1625" s="19" t="str">
        <f t="shared" ca="1" si="563"/>
        <v>RIJS VAN/VISSER</v>
      </c>
      <c r="J1625" s="2">
        <f>IFERROR(MATCH(MASTER!$A1625,'BUMA MAIN'!H:H,FALSE),4952)</f>
        <v>203</v>
      </c>
      <c r="K1625" s="32" t="str">
        <f t="shared" ca="1" si="550"/>
        <v>REALITY</v>
      </c>
      <c r="L1625" s="33">
        <f t="shared" ca="1" si="551"/>
        <v>1351244</v>
      </c>
      <c r="M1625" s="33" t="str">
        <f t="shared" ca="1" si="552"/>
        <v>I-002289736-3</v>
      </c>
      <c r="N1625" s="33">
        <f t="shared" ca="1" si="553"/>
        <v>472380650</v>
      </c>
      <c r="O1625" s="33" t="str">
        <f t="shared" ca="1" si="554"/>
        <v>DJ PUBLISHING</v>
      </c>
      <c r="P1625" s="33">
        <f t="shared" ca="1" si="555"/>
        <v>4801076</v>
      </c>
      <c r="Q1625" s="33">
        <f t="shared" ca="1" si="556"/>
        <v>38832</v>
      </c>
      <c r="R1625" s="34" t="str">
        <f t="shared" ca="1" si="557"/>
        <v>W-004448921</v>
      </c>
      <c r="S1625" s="2">
        <f>IFERROR(MATCH(MASTER!$A1625,'BUMA ALT'!H:H,FALSE),4952)</f>
        <v>4952</v>
      </c>
      <c r="T1625" s="5" t="str">
        <f t="shared" ca="1" si="564"/>
        <v>-</v>
      </c>
      <c r="U1625" s="51" t="str">
        <f t="shared" ca="1" si="565"/>
        <v>-</v>
      </c>
      <c r="V1625" s="51" t="str">
        <f t="shared" ca="1" si="566"/>
        <v>-</v>
      </c>
      <c r="W1625" s="51" t="str">
        <f t="shared" ca="1" si="567"/>
        <v>-</v>
      </c>
      <c r="X1625" s="51" t="str">
        <f t="shared" ca="1" si="568"/>
        <v>-</v>
      </c>
      <c r="Y1625" s="51" t="str">
        <f t="shared" ca="1" si="569"/>
        <v>-</v>
      </c>
      <c r="Z1625" s="51" t="str">
        <f t="shared" ca="1" si="570"/>
        <v>-</v>
      </c>
      <c r="AA1625" s="6" t="str">
        <f t="shared" ca="1" si="571"/>
        <v>-</v>
      </c>
    </row>
    <row r="1626" spans="1:27" x14ac:dyDescent="0.25">
      <c r="A1626" s="9" t="s">
        <v>866</v>
      </c>
      <c r="B1626" s="10" t="str">
        <f t="shared" si="558"/>
        <v>DJ PUBLISHING, CLOUD, BUMA MAIN</v>
      </c>
      <c r="C1626" s="2">
        <f>IFERROR(MATCH(MASTER!$A1626,'DJ PUBLISHING'!A:A,FALSE),1393)</f>
        <v>821</v>
      </c>
      <c r="D1626" s="5" t="str">
        <f t="shared" ca="1" si="559"/>
        <v>REALIZATION</v>
      </c>
      <c r="E1626" s="6" t="str">
        <f t="shared" ca="1" si="560"/>
        <v>X-BONE</v>
      </c>
      <c r="F1626" s="2">
        <f>IFERROR(MATCH(MASTER!$A1626,CLOUD!B:B,FALSE),1965)</f>
        <v>1324</v>
      </c>
      <c r="G1626" s="17">
        <f t="shared" ca="1" si="561"/>
        <v>636032</v>
      </c>
      <c r="H1626" s="18" t="str">
        <f t="shared" ca="1" si="562"/>
        <v>REALIZATION</v>
      </c>
      <c r="I1626" s="19" t="str">
        <f t="shared" ca="1" si="563"/>
        <v>HOEVEN VAN DER</v>
      </c>
      <c r="J1626" s="2">
        <f>IFERROR(MATCH(MASTER!$A1626,'BUMA MAIN'!H:H,FALSE),4952)</f>
        <v>888</v>
      </c>
      <c r="K1626" s="32" t="str">
        <f t="shared" ca="1" si="550"/>
        <v>REALIZATION</v>
      </c>
      <c r="L1626" s="33">
        <f t="shared" ca="1" si="551"/>
        <v>1351244</v>
      </c>
      <c r="M1626" s="33" t="str">
        <f t="shared" ca="1" si="552"/>
        <v>I-002289736-3</v>
      </c>
      <c r="N1626" s="33">
        <f t="shared" ca="1" si="553"/>
        <v>472380650</v>
      </c>
      <c r="O1626" s="33" t="str">
        <f t="shared" ca="1" si="554"/>
        <v>DJ PUBLISHING</v>
      </c>
      <c r="P1626" s="33">
        <f t="shared" ca="1" si="555"/>
        <v>11555770</v>
      </c>
      <c r="Q1626" s="33">
        <f t="shared" ca="1" si="556"/>
        <v>42360</v>
      </c>
      <c r="R1626" s="34" t="str">
        <f t="shared" ca="1" si="557"/>
        <v>W-010787065</v>
      </c>
      <c r="S1626" s="2">
        <f>IFERROR(MATCH(MASTER!$A1626,'BUMA ALT'!H:H,FALSE),4952)</f>
        <v>4952</v>
      </c>
      <c r="T1626" s="5" t="str">
        <f t="shared" ca="1" si="564"/>
        <v>-</v>
      </c>
      <c r="U1626" s="51" t="str">
        <f t="shared" ca="1" si="565"/>
        <v>-</v>
      </c>
      <c r="V1626" s="51" t="str">
        <f t="shared" ca="1" si="566"/>
        <v>-</v>
      </c>
      <c r="W1626" s="51" t="str">
        <f t="shared" ca="1" si="567"/>
        <v>-</v>
      </c>
      <c r="X1626" s="51" t="str">
        <f t="shared" ca="1" si="568"/>
        <v>-</v>
      </c>
      <c r="Y1626" s="51" t="str">
        <f t="shared" ca="1" si="569"/>
        <v>-</v>
      </c>
      <c r="Z1626" s="51" t="str">
        <f t="shared" ca="1" si="570"/>
        <v>-</v>
      </c>
      <c r="AA1626" s="6" t="str">
        <f t="shared" ca="1" si="571"/>
        <v>-</v>
      </c>
    </row>
    <row r="1627" spans="1:27" x14ac:dyDescent="0.25">
      <c r="A1627" s="9" t="s">
        <v>158</v>
      </c>
      <c r="B1627" s="10" t="str">
        <f t="shared" si="558"/>
        <v>DJ PUBLISHING, CLOUD, BUMA MAIN</v>
      </c>
      <c r="C1627" s="2">
        <f>IFERROR(MATCH(MASTER!$A1627,'DJ PUBLISHING'!A:A,FALSE),1393)</f>
        <v>56</v>
      </c>
      <c r="D1627" s="5" t="str">
        <f t="shared" ca="1" si="559"/>
        <v>REALLY DON'T CARE</v>
      </c>
      <c r="E1627" s="6" t="str">
        <f t="shared" ca="1" si="560"/>
        <v>Scantraxx</v>
      </c>
      <c r="F1627" s="2">
        <f>IFERROR(MATCH(MASTER!$A1627,CLOUD!B:B,FALSE),1965)</f>
        <v>1325</v>
      </c>
      <c r="G1627" s="17">
        <f t="shared" ca="1" si="561"/>
        <v>78508</v>
      </c>
      <c r="H1627" s="18" t="str">
        <f t="shared" ca="1" si="562"/>
        <v>REALLY DON'T CARE</v>
      </c>
      <c r="I1627" s="19" t="str">
        <f t="shared" ca="1" si="563"/>
        <v>ELKABAS</v>
      </c>
      <c r="J1627" s="2">
        <f>IFERROR(MATCH(MASTER!$A1627,'BUMA MAIN'!H:H,FALSE),4952)</f>
        <v>177</v>
      </c>
      <c r="K1627" s="32" t="str">
        <f t="shared" ca="1" si="550"/>
        <v>REALLY DON'T CARE</v>
      </c>
      <c r="L1627" s="33">
        <f t="shared" ca="1" si="551"/>
        <v>1351244</v>
      </c>
      <c r="M1627" s="33" t="str">
        <f t="shared" ca="1" si="552"/>
        <v>I-002289736-3</v>
      </c>
      <c r="N1627" s="33">
        <f t="shared" ca="1" si="553"/>
        <v>472380650</v>
      </c>
      <c r="O1627" s="33" t="str">
        <f t="shared" ca="1" si="554"/>
        <v>DJ PUBLISHING</v>
      </c>
      <c r="P1627" s="33">
        <f t="shared" ca="1" si="555"/>
        <v>4801076</v>
      </c>
      <c r="Q1627" s="33">
        <f t="shared" ca="1" si="556"/>
        <v>38832</v>
      </c>
      <c r="R1627" s="34" t="str">
        <f t="shared" ca="1" si="557"/>
        <v>W-009905115</v>
      </c>
      <c r="S1627" s="2">
        <f>IFERROR(MATCH(MASTER!$A1627,'BUMA ALT'!H:H,FALSE),4952)</f>
        <v>4952</v>
      </c>
      <c r="T1627" s="5" t="str">
        <f t="shared" ca="1" si="564"/>
        <v>-</v>
      </c>
      <c r="U1627" s="51" t="str">
        <f t="shared" ca="1" si="565"/>
        <v>-</v>
      </c>
      <c r="V1627" s="51" t="str">
        <f t="shared" ca="1" si="566"/>
        <v>-</v>
      </c>
      <c r="W1627" s="51" t="str">
        <f t="shared" ca="1" si="567"/>
        <v>-</v>
      </c>
      <c r="X1627" s="51" t="str">
        <f t="shared" ca="1" si="568"/>
        <v>-</v>
      </c>
      <c r="Y1627" s="51" t="str">
        <f t="shared" ca="1" si="569"/>
        <v>-</v>
      </c>
      <c r="Z1627" s="51" t="str">
        <f t="shared" ca="1" si="570"/>
        <v>-</v>
      </c>
      <c r="AA1627" s="6" t="str">
        <f t="shared" ca="1" si="571"/>
        <v>-</v>
      </c>
    </row>
    <row r="1628" spans="1:27" x14ac:dyDescent="0.25">
      <c r="A1628" s="9" t="s">
        <v>4112</v>
      </c>
      <c r="B1628" s="10" t="str">
        <f t="shared" si="558"/>
        <v>DJ PUBLISHING</v>
      </c>
      <c r="C1628" s="2">
        <f>IFERROR(MATCH(MASTER!$A1628,'DJ PUBLISHING'!A:A,FALSE),1393)</f>
        <v>117</v>
      </c>
      <c r="D1628" s="5" t="str">
        <f t="shared" ca="1" si="559"/>
        <v>REALLY DON'T CARE (ATMOZFEARS REMIX)</v>
      </c>
      <c r="E1628" s="6" t="str">
        <f t="shared" ca="1" si="560"/>
        <v>Scantraxx</v>
      </c>
      <c r="F1628" s="2">
        <f>IFERROR(MATCH(MASTER!$A1628,CLOUD!B:B,FALSE),1965)</f>
        <v>1965</v>
      </c>
      <c r="G1628" s="17" t="str">
        <f t="shared" ca="1" si="561"/>
        <v>-</v>
      </c>
      <c r="H1628" s="18" t="str">
        <f t="shared" ca="1" si="562"/>
        <v>-</v>
      </c>
      <c r="I1628" s="19" t="str">
        <f t="shared" ca="1" si="563"/>
        <v>-</v>
      </c>
      <c r="J1628" s="2">
        <f>IFERROR(MATCH(MASTER!$A1628,'BUMA MAIN'!H:H,FALSE),4952)</f>
        <v>4952</v>
      </c>
      <c r="K1628" s="32" t="str">
        <f t="shared" ca="1" si="550"/>
        <v>-</v>
      </c>
      <c r="L1628" s="33" t="str">
        <f t="shared" ca="1" si="551"/>
        <v>-</v>
      </c>
      <c r="M1628" s="33" t="str">
        <f t="shared" ca="1" si="552"/>
        <v>-</v>
      </c>
      <c r="N1628" s="33" t="str">
        <f t="shared" ca="1" si="553"/>
        <v>-</v>
      </c>
      <c r="O1628" s="33" t="str">
        <f t="shared" ca="1" si="554"/>
        <v>-</v>
      </c>
      <c r="P1628" s="33" t="str">
        <f t="shared" ca="1" si="555"/>
        <v>-</v>
      </c>
      <c r="Q1628" s="33" t="str">
        <f t="shared" ca="1" si="556"/>
        <v>-</v>
      </c>
      <c r="R1628" s="34" t="str">
        <f t="shared" ca="1" si="557"/>
        <v>-</v>
      </c>
      <c r="S1628" s="2">
        <f>IFERROR(MATCH(MASTER!$A1628,'BUMA ALT'!H:H,FALSE),4952)</f>
        <v>4952</v>
      </c>
      <c r="T1628" s="5" t="str">
        <f t="shared" ca="1" si="564"/>
        <v>-</v>
      </c>
      <c r="U1628" s="51" t="str">
        <f t="shared" ca="1" si="565"/>
        <v>-</v>
      </c>
      <c r="V1628" s="51" t="str">
        <f t="shared" ca="1" si="566"/>
        <v>-</v>
      </c>
      <c r="W1628" s="51" t="str">
        <f t="shared" ca="1" si="567"/>
        <v>-</v>
      </c>
      <c r="X1628" s="51" t="str">
        <f t="shared" ca="1" si="568"/>
        <v>-</v>
      </c>
      <c r="Y1628" s="51" t="str">
        <f t="shared" ca="1" si="569"/>
        <v>-</v>
      </c>
      <c r="Z1628" s="51" t="str">
        <f t="shared" ca="1" si="570"/>
        <v>-</v>
      </c>
      <c r="AA1628" s="6" t="str">
        <f t="shared" ca="1" si="571"/>
        <v>-</v>
      </c>
    </row>
    <row r="1629" spans="1:27" x14ac:dyDescent="0.25">
      <c r="A1629" s="9" t="s">
        <v>827</v>
      </c>
      <c r="B1629" s="10" t="str">
        <f t="shared" si="558"/>
        <v>DJ PUBLISHING, CLOUD, BUMA MAIN</v>
      </c>
      <c r="C1629" s="2">
        <f>IFERROR(MATCH(MASTER!$A1629,'DJ PUBLISHING'!A:A,FALSE),1393)</f>
        <v>495</v>
      </c>
      <c r="D1629" s="5" t="str">
        <f t="shared" ca="1" si="559"/>
        <v>REAWAKEN YOUR SOUL</v>
      </c>
      <c r="E1629" s="6" t="str">
        <f t="shared" ca="1" si="560"/>
        <v>Scantraxx Silver</v>
      </c>
      <c r="F1629" s="2">
        <f>IFERROR(MATCH(MASTER!$A1629,CLOUD!B:B,FALSE),1965)</f>
        <v>1327</v>
      </c>
      <c r="G1629" s="17">
        <f t="shared" ca="1" si="561"/>
        <v>626289</v>
      </c>
      <c r="H1629" s="18" t="str">
        <f t="shared" ca="1" si="562"/>
        <v>REAWAKEN YOUR SOUL</v>
      </c>
      <c r="I1629" s="19" t="str">
        <f t="shared" ca="1" si="563"/>
        <v>BAAN/KOLHOOP/SCHILDER</v>
      </c>
      <c r="J1629" s="2">
        <f>IFERROR(MATCH(MASTER!$A1629,'BUMA MAIN'!H:H,FALSE),4952)</f>
        <v>848</v>
      </c>
      <c r="K1629" s="32" t="str">
        <f t="shared" ca="1" si="550"/>
        <v>REAWAKEN YOUR SOUL</v>
      </c>
      <c r="L1629" s="33">
        <f t="shared" ca="1" si="551"/>
        <v>1351244</v>
      </c>
      <c r="M1629" s="33" t="str">
        <f t="shared" ca="1" si="552"/>
        <v>I-002289736-3</v>
      </c>
      <c r="N1629" s="33">
        <f t="shared" ca="1" si="553"/>
        <v>472380650</v>
      </c>
      <c r="O1629" s="33" t="str">
        <f t="shared" ca="1" si="554"/>
        <v>DJ PUBLISHING</v>
      </c>
      <c r="P1629" s="33">
        <f t="shared" ca="1" si="555"/>
        <v>11555770</v>
      </c>
      <c r="Q1629" s="33">
        <f t="shared" ca="1" si="556"/>
        <v>42360</v>
      </c>
      <c r="R1629" s="34" t="str">
        <f t="shared" ca="1" si="557"/>
        <v>W-010787034</v>
      </c>
      <c r="S1629" s="2">
        <f>IFERROR(MATCH(MASTER!$A1629,'BUMA ALT'!H:H,FALSE),4952)</f>
        <v>4952</v>
      </c>
      <c r="T1629" s="5" t="str">
        <f t="shared" ca="1" si="564"/>
        <v>-</v>
      </c>
      <c r="U1629" s="51" t="str">
        <f t="shared" ca="1" si="565"/>
        <v>-</v>
      </c>
      <c r="V1629" s="51" t="str">
        <f t="shared" ca="1" si="566"/>
        <v>-</v>
      </c>
      <c r="W1629" s="51" t="str">
        <f t="shared" ca="1" si="567"/>
        <v>-</v>
      </c>
      <c r="X1629" s="51" t="str">
        <f t="shared" ca="1" si="568"/>
        <v>-</v>
      </c>
      <c r="Y1629" s="51" t="str">
        <f t="shared" ca="1" si="569"/>
        <v>-</v>
      </c>
      <c r="Z1629" s="51" t="str">
        <f t="shared" ca="1" si="570"/>
        <v>-</v>
      </c>
      <c r="AA1629" s="6" t="str">
        <f t="shared" ca="1" si="571"/>
        <v>-</v>
      </c>
    </row>
    <row r="1630" spans="1:27" x14ac:dyDescent="0.25">
      <c r="A1630" s="9" t="s">
        <v>2029</v>
      </c>
      <c r="B1630" s="10" t="str">
        <f t="shared" si="558"/>
        <v>DJ PUBLISHING, CLOUD</v>
      </c>
      <c r="C1630" s="2">
        <f>IFERROR(MATCH(MASTER!$A1630,'DJ PUBLISHING'!A:A,FALSE),1393)</f>
        <v>201</v>
      </c>
      <c r="D1630" s="5" t="str">
        <f t="shared" ca="1" si="559"/>
        <v>REAWAKENING</v>
      </c>
      <c r="E1630" s="6" t="str">
        <f t="shared" ca="1" si="560"/>
        <v>Scantraxx</v>
      </c>
      <c r="F1630" s="2">
        <f>IFERROR(MATCH(MASTER!$A1630,CLOUD!B:B,FALSE),1965)</f>
        <v>1328</v>
      </c>
      <c r="G1630" s="17">
        <f t="shared" ca="1" si="561"/>
        <v>135017</v>
      </c>
      <c r="H1630" s="18" t="str">
        <f t="shared" ca="1" si="562"/>
        <v>REAWAKENING</v>
      </c>
      <c r="I1630" s="19" t="str">
        <f t="shared" ca="1" si="563"/>
        <v>BENSCHOP/KROES/LOENEN VAN/STADT VAN DE</v>
      </c>
      <c r="J1630" s="2">
        <f>IFERROR(MATCH(MASTER!$A1630,'BUMA MAIN'!H:H,FALSE),4952)</f>
        <v>4952</v>
      </c>
      <c r="K1630" s="32" t="str">
        <f t="shared" ca="1" si="550"/>
        <v>-</v>
      </c>
      <c r="L1630" s="33" t="str">
        <f t="shared" ca="1" si="551"/>
        <v>-</v>
      </c>
      <c r="M1630" s="33" t="str">
        <f t="shared" ca="1" si="552"/>
        <v>-</v>
      </c>
      <c r="N1630" s="33" t="str">
        <f t="shared" ca="1" si="553"/>
        <v>-</v>
      </c>
      <c r="O1630" s="33" t="str">
        <f t="shared" ca="1" si="554"/>
        <v>-</v>
      </c>
      <c r="P1630" s="33" t="str">
        <f t="shared" ca="1" si="555"/>
        <v>-</v>
      </c>
      <c r="Q1630" s="33" t="str">
        <f t="shared" ca="1" si="556"/>
        <v>-</v>
      </c>
      <c r="R1630" s="34" t="str">
        <f t="shared" ca="1" si="557"/>
        <v>-</v>
      </c>
      <c r="S1630" s="2">
        <f>IFERROR(MATCH(MASTER!$A1630,'BUMA ALT'!H:H,FALSE),4952)</f>
        <v>4952</v>
      </c>
      <c r="T1630" s="5" t="str">
        <f t="shared" ca="1" si="564"/>
        <v>-</v>
      </c>
      <c r="U1630" s="51" t="str">
        <f t="shared" ca="1" si="565"/>
        <v>-</v>
      </c>
      <c r="V1630" s="51" t="str">
        <f t="shared" ca="1" si="566"/>
        <v>-</v>
      </c>
      <c r="W1630" s="51" t="str">
        <f t="shared" ca="1" si="567"/>
        <v>-</v>
      </c>
      <c r="X1630" s="51" t="str">
        <f t="shared" ca="1" si="568"/>
        <v>-</v>
      </c>
      <c r="Y1630" s="51" t="str">
        <f t="shared" ca="1" si="569"/>
        <v>-</v>
      </c>
      <c r="Z1630" s="51" t="str">
        <f t="shared" ca="1" si="570"/>
        <v>-</v>
      </c>
      <c r="AA1630" s="6" t="str">
        <f t="shared" ca="1" si="571"/>
        <v>-</v>
      </c>
    </row>
    <row r="1631" spans="1:27" x14ac:dyDescent="0.25">
      <c r="A1631" s="9" t="s">
        <v>886</v>
      </c>
      <c r="B1631" s="10" t="str">
        <f t="shared" si="558"/>
        <v>DJ PUBLISHING, CLOUD, BUMA MAIN</v>
      </c>
      <c r="C1631" s="2">
        <f>IFERROR(MATCH(MASTER!$A1631,'DJ PUBLISHING'!A:A,FALSE),1393)</f>
        <v>517</v>
      </c>
      <c r="D1631" s="5" t="str">
        <f t="shared" ca="1" si="559"/>
        <v>REBELS TILL THE END</v>
      </c>
      <c r="E1631" s="6" t="str">
        <f t="shared" ca="1" si="560"/>
        <v>Scantraxx Silver</v>
      </c>
      <c r="F1631" s="2">
        <f>IFERROR(MATCH(MASTER!$A1631,CLOUD!B:B,FALSE),1965)</f>
        <v>1329</v>
      </c>
      <c r="G1631" s="17">
        <f t="shared" ca="1" si="561"/>
        <v>651565</v>
      </c>
      <c r="H1631" s="18" t="str">
        <f t="shared" ca="1" si="562"/>
        <v>REBELS TILL THE END</v>
      </c>
      <c r="I1631" s="19" t="str">
        <f t="shared" ca="1" si="563"/>
        <v>NICHOLLS/THIENELT</v>
      </c>
      <c r="J1631" s="2">
        <f>IFERROR(MATCH(MASTER!$A1631,'BUMA MAIN'!H:H,FALSE),4952)</f>
        <v>908</v>
      </c>
      <c r="K1631" s="32" t="str">
        <f t="shared" ca="1" si="550"/>
        <v>REBELS TILL THE END</v>
      </c>
      <c r="L1631" s="33">
        <f t="shared" ca="1" si="551"/>
        <v>1351244</v>
      </c>
      <c r="M1631" s="33" t="str">
        <f t="shared" ca="1" si="552"/>
        <v>I-002289736-3</v>
      </c>
      <c r="N1631" s="33">
        <f t="shared" ca="1" si="553"/>
        <v>472380650</v>
      </c>
      <c r="O1631" s="33" t="str">
        <f t="shared" ca="1" si="554"/>
        <v>DJ PUBLISHING</v>
      </c>
      <c r="P1631" s="33">
        <f t="shared" ca="1" si="555"/>
        <v>11555770</v>
      </c>
      <c r="Q1631" s="33">
        <f t="shared" ca="1" si="556"/>
        <v>42360</v>
      </c>
      <c r="R1631" s="34" t="str">
        <f t="shared" ca="1" si="557"/>
        <v>W-010787112</v>
      </c>
      <c r="S1631" s="2">
        <f>IFERROR(MATCH(MASTER!$A1631,'BUMA ALT'!H:H,FALSE),4952)</f>
        <v>4952</v>
      </c>
      <c r="T1631" s="5" t="str">
        <f t="shared" ca="1" si="564"/>
        <v>-</v>
      </c>
      <c r="U1631" s="51" t="str">
        <f t="shared" ca="1" si="565"/>
        <v>-</v>
      </c>
      <c r="V1631" s="51" t="str">
        <f t="shared" ca="1" si="566"/>
        <v>-</v>
      </c>
      <c r="W1631" s="51" t="str">
        <f t="shared" ca="1" si="567"/>
        <v>-</v>
      </c>
      <c r="X1631" s="51" t="str">
        <f t="shared" ca="1" si="568"/>
        <v>-</v>
      </c>
      <c r="Y1631" s="51" t="str">
        <f t="shared" ca="1" si="569"/>
        <v>-</v>
      </c>
      <c r="Z1631" s="51" t="str">
        <f t="shared" ca="1" si="570"/>
        <v>-</v>
      </c>
      <c r="AA1631" s="6" t="str">
        <f t="shared" ca="1" si="571"/>
        <v>-</v>
      </c>
    </row>
    <row r="1632" spans="1:27" x14ac:dyDescent="0.25">
      <c r="A1632" s="9" t="s">
        <v>3932</v>
      </c>
      <c r="B1632" s="10" t="str">
        <f t="shared" si="558"/>
        <v>BUMA ALT</v>
      </c>
      <c r="C1632" s="2">
        <f>IFERROR(MATCH(MASTER!$A1632,'DJ PUBLISHING'!A:A,FALSE),1393)</f>
        <v>1393</v>
      </c>
      <c r="D1632" s="5" t="str">
        <f t="shared" ca="1" si="559"/>
        <v>-</v>
      </c>
      <c r="E1632" s="6" t="str">
        <f t="shared" ca="1" si="560"/>
        <v>-</v>
      </c>
      <c r="F1632" s="2">
        <f>IFERROR(MATCH(MASTER!$A1632,CLOUD!B:B,FALSE),1965)</f>
        <v>1965</v>
      </c>
      <c r="G1632" s="17" t="str">
        <f t="shared" ca="1" si="561"/>
        <v>-</v>
      </c>
      <c r="H1632" s="18" t="str">
        <f t="shared" ca="1" si="562"/>
        <v>-</v>
      </c>
      <c r="I1632" s="19" t="str">
        <f t="shared" ca="1" si="563"/>
        <v>-</v>
      </c>
      <c r="J1632" s="2">
        <f>IFERROR(MATCH(MASTER!$A1632,'BUMA MAIN'!H:H,FALSE),4952)</f>
        <v>4952</v>
      </c>
      <c r="K1632" s="32" t="str">
        <f t="shared" ca="1" si="550"/>
        <v>-</v>
      </c>
      <c r="L1632" s="33" t="str">
        <f t="shared" ca="1" si="551"/>
        <v>-</v>
      </c>
      <c r="M1632" s="33" t="str">
        <f t="shared" ca="1" si="552"/>
        <v>-</v>
      </c>
      <c r="N1632" s="33" t="str">
        <f t="shared" ca="1" si="553"/>
        <v>-</v>
      </c>
      <c r="O1632" s="33" t="str">
        <f t="shared" ca="1" si="554"/>
        <v>-</v>
      </c>
      <c r="P1632" s="33" t="str">
        <f t="shared" ca="1" si="555"/>
        <v>-</v>
      </c>
      <c r="Q1632" s="33" t="str">
        <f t="shared" ca="1" si="556"/>
        <v>-</v>
      </c>
      <c r="R1632" s="34" t="str">
        <f t="shared" ca="1" si="557"/>
        <v>-</v>
      </c>
      <c r="S1632" s="2">
        <f>IFERROR(MATCH(MASTER!$A1632,'BUMA ALT'!H:H,FALSE),4952)</f>
        <v>4214</v>
      </c>
      <c r="T1632" s="5" t="str">
        <f t="shared" ca="1" si="564"/>
        <v>REBELS TILL THE END (RADIO EDIT)</v>
      </c>
      <c r="U1632" s="51">
        <f t="shared" ca="1" si="565"/>
        <v>1351244</v>
      </c>
      <c r="V1632" s="51" t="str">
        <f t="shared" ca="1" si="566"/>
        <v>I-002289736-3</v>
      </c>
      <c r="W1632" s="51">
        <f t="shared" ca="1" si="567"/>
        <v>472380650</v>
      </c>
      <c r="X1632" s="51" t="str">
        <f t="shared" ca="1" si="568"/>
        <v>DJ PUBLISHING</v>
      </c>
      <c r="Y1632" s="51">
        <f t="shared" ca="1" si="569"/>
        <v>11653003</v>
      </c>
      <c r="Z1632" s="51">
        <f t="shared" ca="1" si="570"/>
        <v>43627</v>
      </c>
      <c r="AA1632" s="6" t="str">
        <f t="shared" ca="1" si="571"/>
        <v>W-018459691</v>
      </c>
    </row>
    <row r="1633" spans="1:27" x14ac:dyDescent="0.25">
      <c r="A1633" s="9" t="s">
        <v>2032</v>
      </c>
      <c r="B1633" s="10" t="str">
        <f t="shared" si="558"/>
        <v>DJ PUBLISHING, CLOUD</v>
      </c>
      <c r="C1633" s="2">
        <f>IFERROR(MATCH(MASTER!$A1633,'DJ PUBLISHING'!A:A,FALSE),1393)</f>
        <v>49</v>
      </c>
      <c r="D1633" s="5" t="str">
        <f t="shared" ca="1" si="559"/>
        <v>REBIRTH OF THE SUN</v>
      </c>
      <c r="E1633" s="6" t="str">
        <f t="shared" ca="1" si="560"/>
        <v>Scantraxx</v>
      </c>
      <c r="F1633" s="2">
        <f>IFERROR(MATCH(MASTER!$A1633,CLOUD!B:B,FALSE),1965)</f>
        <v>1330</v>
      </c>
      <c r="G1633" s="17">
        <f t="shared" ca="1" si="561"/>
        <v>60087</v>
      </c>
      <c r="H1633" s="18" t="str">
        <f t="shared" ca="1" si="562"/>
        <v>REBIRTH OF THE SUN</v>
      </c>
      <c r="I1633" s="19" t="str">
        <f t="shared" ca="1" si="563"/>
        <v>DROOGER</v>
      </c>
      <c r="J1633" s="2">
        <f>IFERROR(MATCH(MASTER!$A1633,'BUMA MAIN'!H:H,FALSE),4952)</f>
        <v>4952</v>
      </c>
      <c r="K1633" s="32" t="str">
        <f t="shared" ca="1" si="550"/>
        <v>-</v>
      </c>
      <c r="L1633" s="33" t="str">
        <f t="shared" ca="1" si="551"/>
        <v>-</v>
      </c>
      <c r="M1633" s="33" t="str">
        <f t="shared" ca="1" si="552"/>
        <v>-</v>
      </c>
      <c r="N1633" s="33" t="str">
        <f t="shared" ca="1" si="553"/>
        <v>-</v>
      </c>
      <c r="O1633" s="33" t="str">
        <f t="shared" ca="1" si="554"/>
        <v>-</v>
      </c>
      <c r="P1633" s="33" t="str">
        <f t="shared" ca="1" si="555"/>
        <v>-</v>
      </c>
      <c r="Q1633" s="33" t="str">
        <f t="shared" ca="1" si="556"/>
        <v>-</v>
      </c>
      <c r="R1633" s="34" t="str">
        <f t="shared" ca="1" si="557"/>
        <v>-</v>
      </c>
      <c r="S1633" s="2">
        <f>IFERROR(MATCH(MASTER!$A1633,'BUMA ALT'!H:H,FALSE),4952)</f>
        <v>4952</v>
      </c>
      <c r="T1633" s="5" t="str">
        <f t="shared" ca="1" si="564"/>
        <v>-</v>
      </c>
      <c r="U1633" s="51" t="str">
        <f t="shared" ca="1" si="565"/>
        <v>-</v>
      </c>
      <c r="V1633" s="51" t="str">
        <f t="shared" ca="1" si="566"/>
        <v>-</v>
      </c>
      <c r="W1633" s="51" t="str">
        <f t="shared" ca="1" si="567"/>
        <v>-</v>
      </c>
      <c r="X1633" s="51" t="str">
        <f t="shared" ca="1" si="568"/>
        <v>-</v>
      </c>
      <c r="Y1633" s="51" t="str">
        <f t="shared" ca="1" si="569"/>
        <v>-</v>
      </c>
      <c r="Z1633" s="51" t="str">
        <f t="shared" ca="1" si="570"/>
        <v>-</v>
      </c>
      <c r="AA1633" s="6" t="str">
        <f t="shared" ca="1" si="571"/>
        <v>-</v>
      </c>
    </row>
    <row r="1634" spans="1:27" x14ac:dyDescent="0.25">
      <c r="A1634" s="9" t="s">
        <v>629</v>
      </c>
      <c r="B1634" s="10" t="str">
        <f t="shared" si="558"/>
        <v>DJ PUBLISHING, CLOUD, BUMA MAIN</v>
      </c>
      <c r="C1634" s="2">
        <f>IFERROR(MATCH(MASTER!$A1634,'DJ PUBLISHING'!A:A,FALSE),1393)</f>
        <v>155</v>
      </c>
      <c r="D1634" s="5" t="str">
        <f t="shared" ca="1" si="559"/>
        <v>REBORN</v>
      </c>
      <c r="E1634" s="6" t="str">
        <f t="shared" ca="1" si="560"/>
        <v>Scantraxx</v>
      </c>
      <c r="F1634" s="2">
        <f>IFERROR(MATCH(MASTER!$A1634,CLOUD!B:B,FALSE),1965)</f>
        <v>1331</v>
      </c>
      <c r="G1634" s="17">
        <f t="shared" ca="1" si="561"/>
        <v>108128</v>
      </c>
      <c r="H1634" s="18" t="str">
        <f t="shared" ca="1" si="562"/>
        <v>REBORN</v>
      </c>
      <c r="I1634" s="19" t="str">
        <f t="shared" ca="1" si="563"/>
        <v>BENSCHOP/KROES</v>
      </c>
      <c r="J1634" s="2">
        <f>IFERROR(MATCH(MASTER!$A1634,'BUMA MAIN'!H:H,FALSE),4952)</f>
        <v>648</v>
      </c>
      <c r="K1634" s="32" t="str">
        <f t="shared" ca="1" si="550"/>
        <v>REBORN</v>
      </c>
      <c r="L1634" s="33">
        <f t="shared" ca="1" si="551"/>
        <v>1351244</v>
      </c>
      <c r="M1634" s="33" t="str">
        <f t="shared" ca="1" si="552"/>
        <v>I-002289736-3</v>
      </c>
      <c r="N1634" s="33">
        <f t="shared" ca="1" si="553"/>
        <v>472380650</v>
      </c>
      <c r="O1634" s="33" t="str">
        <f t="shared" ca="1" si="554"/>
        <v>DJ PUBLISHING</v>
      </c>
      <c r="P1634" s="33">
        <f t="shared" ca="1" si="555"/>
        <v>11555158</v>
      </c>
      <c r="Q1634" s="33">
        <f t="shared" ca="1" si="556"/>
        <v>42352</v>
      </c>
      <c r="R1634" s="34" t="str">
        <f t="shared" ca="1" si="557"/>
        <v>W-010711152</v>
      </c>
      <c r="S1634" s="2">
        <f>IFERROR(MATCH(MASTER!$A1634,'BUMA ALT'!H:H,FALSE),4952)</f>
        <v>4952</v>
      </c>
      <c r="T1634" s="5" t="str">
        <f t="shared" ca="1" si="564"/>
        <v>-</v>
      </c>
      <c r="U1634" s="51" t="str">
        <f t="shared" ca="1" si="565"/>
        <v>-</v>
      </c>
      <c r="V1634" s="51" t="str">
        <f t="shared" ca="1" si="566"/>
        <v>-</v>
      </c>
      <c r="W1634" s="51" t="str">
        <f t="shared" ca="1" si="567"/>
        <v>-</v>
      </c>
      <c r="X1634" s="51" t="str">
        <f t="shared" ca="1" si="568"/>
        <v>-</v>
      </c>
      <c r="Y1634" s="51" t="str">
        <f t="shared" ca="1" si="569"/>
        <v>-</v>
      </c>
      <c r="Z1634" s="51" t="str">
        <f t="shared" ca="1" si="570"/>
        <v>-</v>
      </c>
      <c r="AA1634" s="6" t="str">
        <f t="shared" ca="1" si="571"/>
        <v>-</v>
      </c>
    </row>
    <row r="1635" spans="1:27" x14ac:dyDescent="0.25">
      <c r="A1635" s="9" t="s">
        <v>2033</v>
      </c>
      <c r="B1635" s="10" t="str">
        <f t="shared" si="558"/>
        <v>DJ PUBLISHING, CLOUD</v>
      </c>
      <c r="C1635" s="2">
        <f>IFERROR(MATCH(MASTER!$A1635,'DJ PUBLISHING'!A:A,FALSE),1393)</f>
        <v>35</v>
      </c>
      <c r="D1635" s="5" t="str">
        <f t="shared" ca="1" si="559"/>
        <v>RECESSION</v>
      </c>
      <c r="E1635" s="6" t="str">
        <f t="shared" ca="1" si="560"/>
        <v>Scantraxx</v>
      </c>
      <c r="F1635" s="2">
        <f>IFERROR(MATCH(MASTER!$A1635,CLOUD!B:B,FALSE),1965)</f>
        <v>1333</v>
      </c>
      <c r="G1635" s="17">
        <f t="shared" ca="1" si="561"/>
        <v>7984</v>
      </c>
      <c r="H1635" s="18" t="str">
        <f t="shared" ca="1" si="562"/>
        <v>RECESSION</v>
      </c>
      <c r="I1635" s="19" t="str">
        <f t="shared" ca="1" si="563"/>
        <v>ELKABAS</v>
      </c>
      <c r="J1635" s="2">
        <f>IFERROR(MATCH(MASTER!$A1635,'BUMA MAIN'!H:H,FALSE),4952)</f>
        <v>4952</v>
      </c>
      <c r="K1635" s="32" t="str">
        <f t="shared" ca="1" si="550"/>
        <v>-</v>
      </c>
      <c r="L1635" s="33" t="str">
        <f t="shared" ca="1" si="551"/>
        <v>-</v>
      </c>
      <c r="M1635" s="33" t="str">
        <f t="shared" ca="1" si="552"/>
        <v>-</v>
      </c>
      <c r="N1635" s="33" t="str">
        <f t="shared" ca="1" si="553"/>
        <v>-</v>
      </c>
      <c r="O1635" s="33" t="str">
        <f t="shared" ca="1" si="554"/>
        <v>-</v>
      </c>
      <c r="P1635" s="33" t="str">
        <f t="shared" ca="1" si="555"/>
        <v>-</v>
      </c>
      <c r="Q1635" s="33" t="str">
        <f t="shared" ca="1" si="556"/>
        <v>-</v>
      </c>
      <c r="R1635" s="34" t="str">
        <f t="shared" ca="1" si="557"/>
        <v>-</v>
      </c>
      <c r="S1635" s="2">
        <f>IFERROR(MATCH(MASTER!$A1635,'BUMA ALT'!H:H,FALSE),4952)</f>
        <v>4952</v>
      </c>
      <c r="T1635" s="5" t="str">
        <f t="shared" ca="1" si="564"/>
        <v>-</v>
      </c>
      <c r="U1635" s="51" t="str">
        <f t="shared" ca="1" si="565"/>
        <v>-</v>
      </c>
      <c r="V1635" s="51" t="str">
        <f t="shared" ca="1" si="566"/>
        <v>-</v>
      </c>
      <c r="W1635" s="51" t="str">
        <f t="shared" ca="1" si="567"/>
        <v>-</v>
      </c>
      <c r="X1635" s="51" t="str">
        <f t="shared" ca="1" si="568"/>
        <v>-</v>
      </c>
      <c r="Y1635" s="51" t="str">
        <f t="shared" ca="1" si="569"/>
        <v>-</v>
      </c>
      <c r="Z1635" s="51" t="str">
        <f t="shared" ca="1" si="570"/>
        <v>-</v>
      </c>
      <c r="AA1635" s="6" t="str">
        <f t="shared" ca="1" si="571"/>
        <v>-</v>
      </c>
    </row>
    <row r="1636" spans="1:27" x14ac:dyDescent="0.25">
      <c r="A1636" s="9" t="s">
        <v>882</v>
      </c>
      <c r="B1636" s="10" t="str">
        <f t="shared" si="558"/>
        <v>DJ PUBLISHING, CLOUD, BUMA MAIN</v>
      </c>
      <c r="C1636" s="2">
        <f>IFERROR(MATCH(MASTER!$A1636,'DJ PUBLISHING'!A:A,FALSE),1393)</f>
        <v>321</v>
      </c>
      <c r="D1636" s="5" t="str">
        <f t="shared" ca="1" si="559"/>
        <v>RECESSION 2K19</v>
      </c>
      <c r="E1636" s="6" t="str">
        <f t="shared" ca="1" si="560"/>
        <v>Scantraxx</v>
      </c>
      <c r="F1636" s="2">
        <f>IFERROR(MATCH(MASTER!$A1636,CLOUD!B:B,FALSE),1965)</f>
        <v>1334</v>
      </c>
      <c r="G1636" s="17">
        <f t="shared" ca="1" si="561"/>
        <v>651557</v>
      </c>
      <c r="H1636" s="18" t="str">
        <f t="shared" ca="1" si="562"/>
        <v>RECESSION 2K19</v>
      </c>
      <c r="I1636" s="19" t="str">
        <f t="shared" ca="1" si="563"/>
        <v>ELKABAS</v>
      </c>
      <c r="J1636" s="2">
        <f>IFERROR(MATCH(MASTER!$A1636,'BUMA MAIN'!H:H,FALSE),4952)</f>
        <v>904</v>
      </c>
      <c r="K1636" s="32" t="str">
        <f t="shared" ca="1" si="550"/>
        <v>RECESSION 2K19</v>
      </c>
      <c r="L1636" s="33">
        <f t="shared" ca="1" si="551"/>
        <v>1351244</v>
      </c>
      <c r="M1636" s="33" t="str">
        <f t="shared" ca="1" si="552"/>
        <v>I-002289736-3</v>
      </c>
      <c r="N1636" s="33">
        <f t="shared" ca="1" si="553"/>
        <v>472380650</v>
      </c>
      <c r="O1636" s="33" t="str">
        <f t="shared" ca="1" si="554"/>
        <v>DJ PUBLISHING</v>
      </c>
      <c r="P1636" s="33">
        <f t="shared" ca="1" si="555"/>
        <v>11555770</v>
      </c>
      <c r="Q1636" s="33">
        <f t="shared" ca="1" si="556"/>
        <v>42360</v>
      </c>
      <c r="R1636" s="34" t="str">
        <f t="shared" ca="1" si="557"/>
        <v>W-010787104</v>
      </c>
      <c r="S1636" s="2">
        <f>IFERROR(MATCH(MASTER!$A1636,'BUMA ALT'!H:H,FALSE),4952)</f>
        <v>4952</v>
      </c>
      <c r="T1636" s="5" t="str">
        <f t="shared" ca="1" si="564"/>
        <v>-</v>
      </c>
      <c r="U1636" s="51" t="str">
        <f t="shared" ca="1" si="565"/>
        <v>-</v>
      </c>
      <c r="V1636" s="51" t="str">
        <f t="shared" ca="1" si="566"/>
        <v>-</v>
      </c>
      <c r="W1636" s="51" t="str">
        <f t="shared" ca="1" si="567"/>
        <v>-</v>
      </c>
      <c r="X1636" s="51" t="str">
        <f t="shared" ca="1" si="568"/>
        <v>-</v>
      </c>
      <c r="Y1636" s="51" t="str">
        <f t="shared" ca="1" si="569"/>
        <v>-</v>
      </c>
      <c r="Z1636" s="51" t="str">
        <f t="shared" ca="1" si="570"/>
        <v>-</v>
      </c>
      <c r="AA1636" s="6" t="str">
        <f t="shared" ca="1" si="571"/>
        <v>-</v>
      </c>
    </row>
    <row r="1637" spans="1:27" x14ac:dyDescent="0.25">
      <c r="A1637" s="9" t="s">
        <v>288</v>
      </c>
      <c r="B1637" s="10" t="str">
        <f t="shared" si="558"/>
        <v>DJ PUBLISHING, CLOUD, BUMA MAIN</v>
      </c>
      <c r="C1637" s="2">
        <f>IFERROR(MATCH(MASTER!$A1637,'DJ PUBLISHING'!A:A,FALSE),1393)</f>
        <v>885</v>
      </c>
      <c r="D1637" s="5" t="str">
        <f t="shared" ca="1" si="559"/>
        <v>RECKLESS</v>
      </c>
      <c r="E1637" s="6" t="str">
        <f t="shared" ca="1" si="560"/>
        <v>X-RAW</v>
      </c>
      <c r="F1637" s="2">
        <f>IFERROR(MATCH(MASTER!$A1637,CLOUD!B:B,FALSE),1965)</f>
        <v>1335</v>
      </c>
      <c r="G1637" s="17">
        <f t="shared" ca="1" si="561"/>
        <v>332796</v>
      </c>
      <c r="H1637" s="18" t="str">
        <f t="shared" ca="1" si="562"/>
        <v>RECKLESS</v>
      </c>
      <c r="I1637" s="19" t="str">
        <f t="shared" ca="1" si="563"/>
        <v>SAVIN</v>
      </c>
      <c r="J1637" s="2">
        <f>IFERROR(MATCH(MASTER!$A1637,'BUMA MAIN'!H:H,FALSE),4952)</f>
        <v>307</v>
      </c>
      <c r="K1637" s="32" t="str">
        <f t="shared" ca="1" si="550"/>
        <v>RECKLESS</v>
      </c>
      <c r="L1637" s="33">
        <f t="shared" ca="1" si="551"/>
        <v>1351244</v>
      </c>
      <c r="M1637" s="33" t="str">
        <f t="shared" ca="1" si="552"/>
        <v>I-002289736-3</v>
      </c>
      <c r="N1637" s="33">
        <f t="shared" ca="1" si="553"/>
        <v>472380650</v>
      </c>
      <c r="O1637" s="33" t="str">
        <f t="shared" ca="1" si="554"/>
        <v>DJ PUBLISHING</v>
      </c>
      <c r="P1637" s="33">
        <f t="shared" ca="1" si="555"/>
        <v>11544725</v>
      </c>
      <c r="Q1637" s="33">
        <f t="shared" ca="1" si="556"/>
        <v>42223</v>
      </c>
      <c r="R1637" s="34" t="str">
        <f t="shared" ca="1" si="557"/>
        <v>W-009947371</v>
      </c>
      <c r="S1637" s="2">
        <f>IFERROR(MATCH(MASTER!$A1637,'BUMA ALT'!H:H,FALSE),4952)</f>
        <v>4952</v>
      </c>
      <c r="T1637" s="5" t="str">
        <f t="shared" ca="1" si="564"/>
        <v>-</v>
      </c>
      <c r="U1637" s="51" t="str">
        <f t="shared" ca="1" si="565"/>
        <v>-</v>
      </c>
      <c r="V1637" s="51" t="str">
        <f t="shared" ca="1" si="566"/>
        <v>-</v>
      </c>
      <c r="W1637" s="51" t="str">
        <f t="shared" ca="1" si="567"/>
        <v>-</v>
      </c>
      <c r="X1637" s="51" t="str">
        <f t="shared" ca="1" si="568"/>
        <v>-</v>
      </c>
      <c r="Y1637" s="51" t="str">
        <f t="shared" ca="1" si="569"/>
        <v>-</v>
      </c>
      <c r="Z1637" s="51" t="str">
        <f t="shared" ca="1" si="570"/>
        <v>-</v>
      </c>
      <c r="AA1637" s="6" t="str">
        <f t="shared" ca="1" si="571"/>
        <v>-</v>
      </c>
    </row>
    <row r="1638" spans="1:27" x14ac:dyDescent="0.25">
      <c r="A1638" s="9" t="s">
        <v>4177</v>
      </c>
      <c r="B1638" s="10" t="str">
        <f t="shared" si="558"/>
        <v>BUMA ALT</v>
      </c>
      <c r="C1638" s="2">
        <f>IFERROR(MATCH(MASTER!$A1638,'DJ PUBLISHING'!A:A,FALSE),1393)</f>
        <v>1393</v>
      </c>
      <c r="D1638" s="5" t="str">
        <f t="shared" ca="1" si="559"/>
        <v>-</v>
      </c>
      <c r="E1638" s="6" t="str">
        <f t="shared" ca="1" si="560"/>
        <v>-</v>
      </c>
      <c r="F1638" s="2">
        <f>IFERROR(MATCH(MASTER!$A1638,CLOUD!B:B,FALSE),1965)</f>
        <v>1965</v>
      </c>
      <c r="G1638" s="17" t="str">
        <f t="shared" ca="1" si="561"/>
        <v>-</v>
      </c>
      <c r="H1638" s="18" t="str">
        <f t="shared" ca="1" si="562"/>
        <v>-</v>
      </c>
      <c r="I1638" s="19" t="str">
        <f t="shared" ca="1" si="563"/>
        <v>-</v>
      </c>
      <c r="J1638" s="2">
        <f>IFERROR(MATCH(MASTER!$A1638,'BUMA MAIN'!H:H,FALSE),4952)</f>
        <v>4952</v>
      </c>
      <c r="K1638" s="32" t="str">
        <f t="shared" ca="1" si="550"/>
        <v>-</v>
      </c>
      <c r="L1638" s="33" t="str">
        <f t="shared" ca="1" si="551"/>
        <v>-</v>
      </c>
      <c r="M1638" s="33" t="str">
        <f t="shared" ca="1" si="552"/>
        <v>-</v>
      </c>
      <c r="N1638" s="33" t="str">
        <f t="shared" ca="1" si="553"/>
        <v>-</v>
      </c>
      <c r="O1638" s="33" t="str">
        <f t="shared" ca="1" si="554"/>
        <v>-</v>
      </c>
      <c r="P1638" s="33" t="str">
        <f t="shared" ca="1" si="555"/>
        <v>-</v>
      </c>
      <c r="Q1638" s="33" t="str">
        <f t="shared" ca="1" si="556"/>
        <v>-</v>
      </c>
      <c r="R1638" s="34" t="str">
        <f t="shared" ca="1" si="557"/>
        <v>-</v>
      </c>
      <c r="S1638" s="2">
        <f>IFERROR(MATCH(MASTER!$A1638,'BUMA ALT'!H:H,FALSE),4952)</f>
        <v>1059</v>
      </c>
      <c r="T1638" s="5" t="str">
        <f t="shared" ca="1" si="564"/>
        <v>RECKLESS (RADIO EDIT)</v>
      </c>
      <c r="U1638" s="51">
        <f t="shared" ca="1" si="565"/>
        <v>1351244</v>
      </c>
      <c r="V1638" s="51" t="str">
        <f t="shared" ca="1" si="566"/>
        <v>I-002289736-3</v>
      </c>
      <c r="W1638" s="51">
        <f t="shared" ca="1" si="567"/>
        <v>472380650</v>
      </c>
      <c r="X1638" s="51" t="str">
        <f t="shared" ca="1" si="568"/>
        <v>DJ PUBLISHING</v>
      </c>
      <c r="Y1638" s="51">
        <f t="shared" ca="1" si="569"/>
        <v>11564552</v>
      </c>
      <c r="Z1638" s="51">
        <f t="shared" ca="1" si="570"/>
        <v>42479</v>
      </c>
      <c r="AA1638" s="6" t="str">
        <f t="shared" ca="1" si="571"/>
        <v>W-011463044</v>
      </c>
    </row>
    <row r="1639" spans="1:27" x14ac:dyDescent="0.25">
      <c r="A1639" s="9" t="s">
        <v>598</v>
      </c>
      <c r="B1639" s="10" t="str">
        <f t="shared" si="558"/>
        <v>DJ PUBLISHING, CLOUD, BUMA MAIN</v>
      </c>
      <c r="C1639" s="2">
        <f>IFERROR(MATCH(MASTER!$A1639,'DJ PUBLISHING'!A:A,FALSE),1393)</f>
        <v>462</v>
      </c>
      <c r="D1639" s="5" t="str">
        <f t="shared" ca="1" si="559"/>
        <v>RECREATION</v>
      </c>
      <c r="E1639" s="6" t="str">
        <f t="shared" ca="1" si="560"/>
        <v>Scantraxx Silver</v>
      </c>
      <c r="F1639" s="2">
        <f>IFERROR(MATCH(MASTER!$A1639,CLOUD!B:B,FALSE),1965)</f>
        <v>1336</v>
      </c>
      <c r="G1639" s="17">
        <f t="shared" ca="1" si="561"/>
        <v>465462</v>
      </c>
      <c r="H1639" s="18" t="str">
        <f t="shared" ca="1" si="562"/>
        <v>RECREATION</v>
      </c>
      <c r="I1639" s="19" t="str">
        <f t="shared" ca="1" si="563"/>
        <v>GATETE/RIJS VAN/VISSER</v>
      </c>
      <c r="J1639" s="2">
        <f>IFERROR(MATCH(MASTER!$A1639,'BUMA MAIN'!H:H,FALSE),4952)</f>
        <v>617</v>
      </c>
      <c r="K1639" s="32" t="str">
        <f t="shared" ca="1" si="550"/>
        <v>RECREATION</v>
      </c>
      <c r="L1639" s="33">
        <f t="shared" ca="1" si="551"/>
        <v>1351244</v>
      </c>
      <c r="M1639" s="33" t="str">
        <f t="shared" ca="1" si="552"/>
        <v>I-002289736-3</v>
      </c>
      <c r="N1639" s="33">
        <f t="shared" ca="1" si="553"/>
        <v>472380650</v>
      </c>
      <c r="O1639" s="33" t="str">
        <f t="shared" ca="1" si="554"/>
        <v>DJ PUBLISHING</v>
      </c>
      <c r="P1639" s="33">
        <f t="shared" ca="1" si="555"/>
        <v>11555158</v>
      </c>
      <c r="Q1639" s="33">
        <f t="shared" ca="1" si="556"/>
        <v>42352</v>
      </c>
      <c r="R1639" s="34" t="str">
        <f t="shared" ca="1" si="557"/>
        <v>W-010711171</v>
      </c>
      <c r="S1639" s="2">
        <f>IFERROR(MATCH(MASTER!$A1639,'BUMA ALT'!H:H,FALSE),4952)</f>
        <v>4952</v>
      </c>
      <c r="T1639" s="5" t="str">
        <f t="shared" ca="1" si="564"/>
        <v>-</v>
      </c>
      <c r="U1639" s="51" t="str">
        <f t="shared" ca="1" si="565"/>
        <v>-</v>
      </c>
      <c r="V1639" s="51" t="str">
        <f t="shared" ca="1" si="566"/>
        <v>-</v>
      </c>
      <c r="W1639" s="51" t="str">
        <f t="shared" ca="1" si="567"/>
        <v>-</v>
      </c>
      <c r="X1639" s="51" t="str">
        <f t="shared" ca="1" si="568"/>
        <v>-</v>
      </c>
      <c r="Y1639" s="51" t="str">
        <f t="shared" ca="1" si="569"/>
        <v>-</v>
      </c>
      <c r="Z1639" s="51" t="str">
        <f t="shared" ca="1" si="570"/>
        <v>-</v>
      </c>
      <c r="AA1639" s="6" t="str">
        <f t="shared" ca="1" si="571"/>
        <v>-</v>
      </c>
    </row>
    <row r="1640" spans="1:27" x14ac:dyDescent="0.25">
      <c r="A1640" s="9" t="s">
        <v>2036</v>
      </c>
      <c r="B1640" s="10" t="str">
        <f t="shared" si="558"/>
        <v>CLOUD</v>
      </c>
      <c r="C1640" s="2">
        <f>IFERROR(MATCH(MASTER!$A1640,'DJ PUBLISHING'!A:A,FALSE),1393)</f>
        <v>1393</v>
      </c>
      <c r="D1640" s="5" t="str">
        <f t="shared" ca="1" si="559"/>
        <v>-</v>
      </c>
      <c r="E1640" s="6" t="str">
        <f t="shared" ca="1" si="560"/>
        <v>-</v>
      </c>
      <c r="F1640" s="2">
        <f>IFERROR(MATCH(MASTER!$A1640,CLOUD!B:B,FALSE),1965)</f>
        <v>1338</v>
      </c>
      <c r="G1640" s="17">
        <f t="shared" ca="1" si="561"/>
        <v>82573</v>
      </c>
      <c r="H1640" s="18" t="str">
        <f t="shared" ca="1" si="562"/>
        <v>RED PLANET</v>
      </c>
      <c r="I1640" s="19" t="str">
        <f t="shared" ca="1" si="563"/>
        <v>SOLJAN</v>
      </c>
      <c r="J1640" s="2">
        <f>IFERROR(MATCH(MASTER!$A1640,'BUMA MAIN'!H:H,FALSE),4952)</f>
        <v>4952</v>
      </c>
      <c r="K1640" s="32" t="str">
        <f t="shared" ca="1" si="550"/>
        <v>-</v>
      </c>
      <c r="L1640" s="33" t="str">
        <f t="shared" ca="1" si="551"/>
        <v>-</v>
      </c>
      <c r="M1640" s="33" t="str">
        <f t="shared" ca="1" si="552"/>
        <v>-</v>
      </c>
      <c r="N1640" s="33" t="str">
        <f t="shared" ca="1" si="553"/>
        <v>-</v>
      </c>
      <c r="O1640" s="33" t="str">
        <f t="shared" ca="1" si="554"/>
        <v>-</v>
      </c>
      <c r="P1640" s="33" t="str">
        <f t="shared" ca="1" si="555"/>
        <v>-</v>
      </c>
      <c r="Q1640" s="33" t="str">
        <f t="shared" ca="1" si="556"/>
        <v>-</v>
      </c>
      <c r="R1640" s="34" t="str">
        <f t="shared" ca="1" si="557"/>
        <v>-</v>
      </c>
      <c r="S1640" s="2">
        <f>IFERROR(MATCH(MASTER!$A1640,'BUMA ALT'!H:H,FALSE),4952)</f>
        <v>4952</v>
      </c>
      <c r="T1640" s="5" t="str">
        <f t="shared" ca="1" si="564"/>
        <v>-</v>
      </c>
      <c r="U1640" s="51" t="str">
        <f t="shared" ca="1" si="565"/>
        <v>-</v>
      </c>
      <c r="V1640" s="51" t="str">
        <f t="shared" ca="1" si="566"/>
        <v>-</v>
      </c>
      <c r="W1640" s="51" t="str">
        <f t="shared" ca="1" si="567"/>
        <v>-</v>
      </c>
      <c r="X1640" s="51" t="str">
        <f t="shared" ca="1" si="568"/>
        <v>-</v>
      </c>
      <c r="Y1640" s="51" t="str">
        <f t="shared" ca="1" si="569"/>
        <v>-</v>
      </c>
      <c r="Z1640" s="51" t="str">
        <f t="shared" ca="1" si="570"/>
        <v>-</v>
      </c>
      <c r="AA1640" s="6" t="str">
        <f t="shared" ca="1" si="571"/>
        <v>-</v>
      </c>
    </row>
    <row r="1641" spans="1:27" x14ac:dyDescent="0.25">
      <c r="A1641" s="9" t="s">
        <v>114</v>
      </c>
      <c r="B1641" s="10" t="str">
        <f t="shared" si="558"/>
        <v>DJ PUBLISHING, CLOUD, BUMA MAIN</v>
      </c>
      <c r="C1641" s="2">
        <f>IFERROR(MATCH(MASTER!$A1641,'DJ PUBLISHING'!A:A,FALSE),1393)</f>
        <v>586</v>
      </c>
      <c r="D1641" s="5" t="str">
        <f t="shared" ca="1" si="559"/>
        <v>REFLECTION</v>
      </c>
      <c r="E1641" s="6" t="str">
        <f t="shared" ca="1" si="560"/>
        <v>X-BONE</v>
      </c>
      <c r="F1641" s="2">
        <f>IFERROR(MATCH(MASTER!$A1641,CLOUD!B:B,FALSE),1965)</f>
        <v>1339</v>
      </c>
      <c r="G1641" s="17">
        <f t="shared" ca="1" si="561"/>
        <v>289316</v>
      </c>
      <c r="H1641" s="18" t="str">
        <f t="shared" ca="1" si="562"/>
        <v>REFLECTION</v>
      </c>
      <c r="I1641" s="19" t="str">
        <f t="shared" ca="1" si="563"/>
        <v>KNETSCH/VREUGD DE</v>
      </c>
      <c r="J1641" s="2">
        <f>IFERROR(MATCH(MASTER!$A1641,'BUMA MAIN'!H:H,FALSE),4952)</f>
        <v>133</v>
      </c>
      <c r="K1641" s="32" t="str">
        <f t="shared" ca="1" si="550"/>
        <v>REFLECTION</v>
      </c>
      <c r="L1641" s="33">
        <f t="shared" ca="1" si="551"/>
        <v>1351244</v>
      </c>
      <c r="M1641" s="33" t="str">
        <f t="shared" ca="1" si="552"/>
        <v>I-002289736-3</v>
      </c>
      <c r="N1641" s="33">
        <f t="shared" ca="1" si="553"/>
        <v>472380650</v>
      </c>
      <c r="O1641" s="33" t="str">
        <f t="shared" ca="1" si="554"/>
        <v>DJ PUBLISHING</v>
      </c>
      <c r="P1641" s="33">
        <f t="shared" ca="1" si="555"/>
        <v>4801076</v>
      </c>
      <c r="Q1641" s="33">
        <f t="shared" ca="1" si="556"/>
        <v>38832</v>
      </c>
      <c r="R1641" s="34" t="str">
        <f t="shared" ca="1" si="557"/>
        <v>W-004448939</v>
      </c>
      <c r="S1641" s="2">
        <f>IFERROR(MATCH(MASTER!$A1641,'BUMA ALT'!H:H,FALSE),4952)</f>
        <v>4952</v>
      </c>
      <c r="T1641" s="5" t="str">
        <f t="shared" ca="1" si="564"/>
        <v>-</v>
      </c>
      <c r="U1641" s="51" t="str">
        <f t="shared" ca="1" si="565"/>
        <v>-</v>
      </c>
      <c r="V1641" s="51" t="str">
        <f t="shared" ca="1" si="566"/>
        <v>-</v>
      </c>
      <c r="W1641" s="51" t="str">
        <f t="shared" ca="1" si="567"/>
        <v>-</v>
      </c>
      <c r="X1641" s="51" t="str">
        <f t="shared" ca="1" si="568"/>
        <v>-</v>
      </c>
      <c r="Y1641" s="51" t="str">
        <f t="shared" ca="1" si="569"/>
        <v>-</v>
      </c>
      <c r="Z1641" s="51" t="str">
        <f t="shared" ca="1" si="570"/>
        <v>-</v>
      </c>
      <c r="AA1641" s="6" t="str">
        <f t="shared" ca="1" si="571"/>
        <v>-</v>
      </c>
    </row>
    <row r="1642" spans="1:27" x14ac:dyDescent="0.25">
      <c r="A1642" s="9" t="s">
        <v>2037</v>
      </c>
      <c r="B1642" s="10" t="str">
        <f t="shared" si="558"/>
        <v>CLOUD</v>
      </c>
      <c r="C1642" s="2">
        <f>IFERROR(MATCH(MASTER!$A1642,'DJ PUBLISHING'!A:A,FALSE),1393)</f>
        <v>1393</v>
      </c>
      <c r="D1642" s="5" t="str">
        <f t="shared" ca="1" si="559"/>
        <v>-</v>
      </c>
      <c r="E1642" s="6" t="str">
        <f t="shared" ca="1" si="560"/>
        <v>-</v>
      </c>
      <c r="F1642" s="2">
        <f>IFERROR(MATCH(MASTER!$A1642,CLOUD!B:B,FALSE),1965)</f>
        <v>1340</v>
      </c>
      <c r="G1642" s="17">
        <f t="shared" ca="1" si="561"/>
        <v>88024</v>
      </c>
      <c r="H1642" s="18" t="str">
        <f t="shared" ca="1" si="562"/>
        <v>REFLECTIONS OF YOUR DARK SIDE</v>
      </c>
      <c r="I1642" s="19" t="str">
        <f t="shared" ca="1" si="563"/>
        <v>ELKABAS</v>
      </c>
      <c r="J1642" s="2">
        <f>IFERROR(MATCH(MASTER!$A1642,'BUMA MAIN'!H:H,FALSE),4952)</f>
        <v>4952</v>
      </c>
      <c r="K1642" s="32" t="str">
        <f t="shared" ca="1" si="550"/>
        <v>-</v>
      </c>
      <c r="L1642" s="33" t="str">
        <f t="shared" ca="1" si="551"/>
        <v>-</v>
      </c>
      <c r="M1642" s="33" t="str">
        <f t="shared" ca="1" si="552"/>
        <v>-</v>
      </c>
      <c r="N1642" s="33" t="str">
        <f t="shared" ca="1" si="553"/>
        <v>-</v>
      </c>
      <c r="O1642" s="33" t="str">
        <f t="shared" ca="1" si="554"/>
        <v>-</v>
      </c>
      <c r="P1642" s="33" t="str">
        <f t="shared" ca="1" si="555"/>
        <v>-</v>
      </c>
      <c r="Q1642" s="33" t="str">
        <f t="shared" ca="1" si="556"/>
        <v>-</v>
      </c>
      <c r="R1642" s="34" t="str">
        <f t="shared" ca="1" si="557"/>
        <v>-</v>
      </c>
      <c r="S1642" s="2">
        <f>IFERROR(MATCH(MASTER!$A1642,'BUMA ALT'!H:H,FALSE),4952)</f>
        <v>4952</v>
      </c>
      <c r="T1642" s="5" t="str">
        <f t="shared" ca="1" si="564"/>
        <v>-</v>
      </c>
      <c r="U1642" s="51" t="str">
        <f t="shared" ca="1" si="565"/>
        <v>-</v>
      </c>
      <c r="V1642" s="51" t="str">
        <f t="shared" ca="1" si="566"/>
        <v>-</v>
      </c>
      <c r="W1642" s="51" t="str">
        <f t="shared" ca="1" si="567"/>
        <v>-</v>
      </c>
      <c r="X1642" s="51" t="str">
        <f t="shared" ca="1" si="568"/>
        <v>-</v>
      </c>
      <c r="Y1642" s="51" t="str">
        <f t="shared" ca="1" si="569"/>
        <v>-</v>
      </c>
      <c r="Z1642" s="51" t="str">
        <f t="shared" ca="1" si="570"/>
        <v>-</v>
      </c>
      <c r="AA1642" s="6" t="str">
        <f t="shared" ca="1" si="571"/>
        <v>-</v>
      </c>
    </row>
    <row r="1643" spans="1:27" x14ac:dyDescent="0.25">
      <c r="A1643" s="9" t="s">
        <v>2652</v>
      </c>
      <c r="B1643" s="10" t="str">
        <f t="shared" si="558"/>
        <v>DJ PUBLISHING</v>
      </c>
      <c r="C1643" s="2">
        <f>IFERROR(MATCH(MASTER!$A1643,'DJ PUBLISHING'!A:A,FALSE),1393)</f>
        <v>1337</v>
      </c>
      <c r="D1643" s="5" t="str">
        <f t="shared" ca="1" si="559"/>
        <v>REFLECTIONS OF YOUR DARK SIDE (OFFICIAL BLACK 2012 ANTHEM)</v>
      </c>
      <c r="E1643" s="6" t="str">
        <f t="shared" ca="1" si="560"/>
        <v>SPECIAL</v>
      </c>
      <c r="F1643" s="2">
        <f>IFERROR(MATCH(MASTER!$A1643,CLOUD!B:B,FALSE),1965)</f>
        <v>1965</v>
      </c>
      <c r="G1643" s="17" t="str">
        <f t="shared" ca="1" si="561"/>
        <v>-</v>
      </c>
      <c r="H1643" s="18" t="str">
        <f t="shared" ca="1" si="562"/>
        <v>-</v>
      </c>
      <c r="I1643" s="19" t="str">
        <f t="shared" ca="1" si="563"/>
        <v>-</v>
      </c>
      <c r="J1643" s="2">
        <f>IFERROR(MATCH(MASTER!$A1643,'BUMA MAIN'!H:H,FALSE),4952)</f>
        <v>4952</v>
      </c>
      <c r="K1643" s="32" t="str">
        <f t="shared" ca="1" si="550"/>
        <v>-</v>
      </c>
      <c r="L1643" s="33" t="str">
        <f t="shared" ca="1" si="551"/>
        <v>-</v>
      </c>
      <c r="M1643" s="33" t="str">
        <f t="shared" ca="1" si="552"/>
        <v>-</v>
      </c>
      <c r="N1643" s="33" t="str">
        <f t="shared" ca="1" si="553"/>
        <v>-</v>
      </c>
      <c r="O1643" s="33" t="str">
        <f t="shared" ca="1" si="554"/>
        <v>-</v>
      </c>
      <c r="P1643" s="33" t="str">
        <f t="shared" ca="1" si="555"/>
        <v>-</v>
      </c>
      <c r="Q1643" s="33" t="str">
        <f t="shared" ca="1" si="556"/>
        <v>-</v>
      </c>
      <c r="R1643" s="34" t="str">
        <f t="shared" ca="1" si="557"/>
        <v>-</v>
      </c>
      <c r="S1643" s="2">
        <f>IFERROR(MATCH(MASTER!$A1643,'BUMA ALT'!H:H,FALSE),4952)</f>
        <v>4952</v>
      </c>
      <c r="T1643" s="5" t="str">
        <f t="shared" ca="1" si="564"/>
        <v>-</v>
      </c>
      <c r="U1643" s="51" t="str">
        <f t="shared" ca="1" si="565"/>
        <v>-</v>
      </c>
      <c r="V1643" s="51" t="str">
        <f t="shared" ca="1" si="566"/>
        <v>-</v>
      </c>
      <c r="W1643" s="51" t="str">
        <f t="shared" ca="1" si="567"/>
        <v>-</v>
      </c>
      <c r="X1643" s="51" t="str">
        <f t="shared" ca="1" si="568"/>
        <v>-</v>
      </c>
      <c r="Y1643" s="51" t="str">
        <f t="shared" ca="1" si="569"/>
        <v>-</v>
      </c>
      <c r="Z1643" s="51" t="str">
        <f t="shared" ca="1" si="570"/>
        <v>-</v>
      </c>
      <c r="AA1643" s="6" t="str">
        <f t="shared" ca="1" si="571"/>
        <v>-</v>
      </c>
    </row>
    <row r="1644" spans="1:27" x14ac:dyDescent="0.25">
      <c r="A1644" s="9" t="s">
        <v>450</v>
      </c>
      <c r="B1644" s="10" t="str">
        <f t="shared" si="558"/>
        <v>DJ PUBLISHING, CLOUD, BUMA MAIN</v>
      </c>
      <c r="C1644" s="2">
        <f>IFERROR(MATCH(MASTER!$A1644,'DJ PUBLISHING'!A:A,FALSE),1393)</f>
        <v>910</v>
      </c>
      <c r="D1644" s="5" t="str">
        <f t="shared" ca="1" si="559"/>
        <v>REGARDLESS</v>
      </c>
      <c r="E1644" s="6" t="str">
        <f t="shared" ca="1" si="560"/>
        <v>X-RAW</v>
      </c>
      <c r="F1644" s="2">
        <f>IFERROR(MATCH(MASTER!$A1644,CLOUD!B:B,FALSE),1965)</f>
        <v>1341</v>
      </c>
      <c r="G1644" s="17">
        <f t="shared" ca="1" si="561"/>
        <v>398994</v>
      </c>
      <c r="H1644" s="18" t="str">
        <f t="shared" ca="1" si="562"/>
        <v>REGARDLESS</v>
      </c>
      <c r="I1644" s="19" t="str">
        <f t="shared" ca="1" si="563"/>
        <v>PETTINEN</v>
      </c>
      <c r="J1644" s="2">
        <f>IFERROR(MATCH(MASTER!$A1644,'BUMA MAIN'!H:H,FALSE),4952)</f>
        <v>469</v>
      </c>
      <c r="K1644" s="32" t="str">
        <f t="shared" ca="1" si="550"/>
        <v>REGARDLESS</v>
      </c>
      <c r="L1644" s="33">
        <f t="shared" ca="1" si="551"/>
        <v>1351244</v>
      </c>
      <c r="M1644" s="33" t="str">
        <f t="shared" ca="1" si="552"/>
        <v>I-002289736-3</v>
      </c>
      <c r="N1644" s="33">
        <f t="shared" ca="1" si="553"/>
        <v>472380650</v>
      </c>
      <c r="O1644" s="33" t="str">
        <f t="shared" ca="1" si="554"/>
        <v>DJ PUBLISHING</v>
      </c>
      <c r="P1644" s="33">
        <f t="shared" ca="1" si="555"/>
        <v>11549687</v>
      </c>
      <c r="Q1644" s="33">
        <f t="shared" ca="1" si="556"/>
        <v>42290</v>
      </c>
      <c r="R1644" s="34" t="str">
        <f t="shared" ca="1" si="557"/>
        <v>W-010463820</v>
      </c>
      <c r="S1644" s="2">
        <f>IFERROR(MATCH(MASTER!$A1644,'BUMA ALT'!H:H,FALSE),4952)</f>
        <v>4952</v>
      </c>
      <c r="T1644" s="5" t="str">
        <f t="shared" ca="1" si="564"/>
        <v>-</v>
      </c>
      <c r="U1644" s="51" t="str">
        <f t="shared" ca="1" si="565"/>
        <v>-</v>
      </c>
      <c r="V1644" s="51" t="str">
        <f t="shared" ca="1" si="566"/>
        <v>-</v>
      </c>
      <c r="W1644" s="51" t="str">
        <f t="shared" ca="1" si="567"/>
        <v>-</v>
      </c>
      <c r="X1644" s="51" t="str">
        <f t="shared" ca="1" si="568"/>
        <v>-</v>
      </c>
      <c r="Y1644" s="51" t="str">
        <f t="shared" ca="1" si="569"/>
        <v>-</v>
      </c>
      <c r="Z1644" s="51" t="str">
        <f t="shared" ca="1" si="570"/>
        <v>-</v>
      </c>
      <c r="AA1644" s="6" t="str">
        <f t="shared" ca="1" si="571"/>
        <v>-</v>
      </c>
    </row>
    <row r="1645" spans="1:27" x14ac:dyDescent="0.25">
      <c r="A1645" s="9" t="s">
        <v>3393</v>
      </c>
      <c r="B1645" s="10" t="str">
        <f t="shared" si="558"/>
        <v>BUMA ALT</v>
      </c>
      <c r="C1645" s="2">
        <f>IFERROR(MATCH(MASTER!$A1645,'DJ PUBLISHING'!A:A,FALSE),1393)</f>
        <v>1393</v>
      </c>
      <c r="D1645" s="5" t="str">
        <f t="shared" ca="1" si="559"/>
        <v>-</v>
      </c>
      <c r="E1645" s="6" t="str">
        <f t="shared" ca="1" si="560"/>
        <v>-</v>
      </c>
      <c r="F1645" s="2">
        <f>IFERROR(MATCH(MASTER!$A1645,CLOUD!B:B,FALSE),1965)</f>
        <v>1965</v>
      </c>
      <c r="G1645" s="17" t="str">
        <f t="shared" ca="1" si="561"/>
        <v>-</v>
      </c>
      <c r="H1645" s="18" t="str">
        <f t="shared" ca="1" si="562"/>
        <v>-</v>
      </c>
      <c r="I1645" s="19" t="str">
        <f t="shared" ca="1" si="563"/>
        <v>-</v>
      </c>
      <c r="J1645" s="2">
        <f>IFERROR(MATCH(MASTER!$A1645,'BUMA MAIN'!H:H,FALSE),4952)</f>
        <v>4952</v>
      </c>
      <c r="K1645" s="32" t="str">
        <f t="shared" ca="1" si="550"/>
        <v>-</v>
      </c>
      <c r="L1645" s="33" t="str">
        <f t="shared" ca="1" si="551"/>
        <v>-</v>
      </c>
      <c r="M1645" s="33" t="str">
        <f t="shared" ca="1" si="552"/>
        <v>-</v>
      </c>
      <c r="N1645" s="33" t="str">
        <f t="shared" ca="1" si="553"/>
        <v>-</v>
      </c>
      <c r="O1645" s="33" t="str">
        <f t="shared" ca="1" si="554"/>
        <v>-</v>
      </c>
      <c r="P1645" s="33" t="str">
        <f t="shared" ca="1" si="555"/>
        <v>-</v>
      </c>
      <c r="Q1645" s="33" t="str">
        <f t="shared" ca="1" si="556"/>
        <v>-</v>
      </c>
      <c r="R1645" s="34" t="str">
        <f t="shared" ca="1" si="557"/>
        <v>-</v>
      </c>
      <c r="S1645" s="2">
        <f>IFERROR(MATCH(MASTER!$A1645,'BUMA ALT'!H:H,FALSE),4952)</f>
        <v>1738</v>
      </c>
      <c r="T1645" s="5" t="str">
        <f t="shared" ca="1" si="564"/>
        <v>REGARDLESS (ORIGINAL MIX)</v>
      </c>
      <c r="U1645" s="51">
        <f t="shared" ca="1" si="565"/>
        <v>1351244</v>
      </c>
      <c r="V1645" s="51" t="str">
        <f t="shared" ca="1" si="566"/>
        <v>I-002289736-3</v>
      </c>
      <c r="W1645" s="51">
        <f t="shared" ca="1" si="567"/>
        <v>472380650</v>
      </c>
      <c r="X1645" s="51" t="str">
        <f t="shared" ca="1" si="568"/>
        <v>DJ PUBLISHING</v>
      </c>
      <c r="Y1645" s="51">
        <f t="shared" ca="1" si="569"/>
        <v>11591508</v>
      </c>
      <c r="Z1645" s="51">
        <f t="shared" ca="1" si="570"/>
        <v>42810</v>
      </c>
      <c r="AA1645" s="6" t="str">
        <f t="shared" ca="1" si="571"/>
        <v>W-013752203</v>
      </c>
    </row>
    <row r="1646" spans="1:27" x14ac:dyDescent="0.25">
      <c r="A1646" s="9" t="s">
        <v>2039</v>
      </c>
      <c r="B1646" s="10" t="str">
        <f t="shared" si="558"/>
        <v>CLOUD</v>
      </c>
      <c r="C1646" s="2">
        <f>IFERROR(MATCH(MASTER!$A1646,'DJ PUBLISHING'!A:A,FALSE),1393)</f>
        <v>1393</v>
      </c>
      <c r="D1646" s="5" t="str">
        <f t="shared" ca="1" si="559"/>
        <v>-</v>
      </c>
      <c r="E1646" s="6" t="str">
        <f t="shared" ca="1" si="560"/>
        <v>-</v>
      </c>
      <c r="F1646" s="2">
        <f>IFERROR(MATCH(MASTER!$A1646,CLOUD!B:B,FALSE),1965)</f>
        <v>1342</v>
      </c>
      <c r="G1646" s="17">
        <f t="shared" ca="1" si="561"/>
        <v>92215</v>
      </c>
      <c r="H1646" s="18" t="str">
        <f t="shared" ca="1" si="562"/>
        <v>REIGNITE</v>
      </c>
      <c r="I1646" s="19" t="str">
        <f t="shared" ca="1" si="563"/>
        <v>DE LOS SANTOS/REBERGEN</v>
      </c>
      <c r="J1646" s="2">
        <f>IFERROR(MATCH(MASTER!$A1646,'BUMA MAIN'!H:H,FALSE),4952)</f>
        <v>4952</v>
      </c>
      <c r="K1646" s="32" t="str">
        <f t="shared" ca="1" si="550"/>
        <v>-</v>
      </c>
      <c r="L1646" s="33" t="str">
        <f t="shared" ca="1" si="551"/>
        <v>-</v>
      </c>
      <c r="M1646" s="33" t="str">
        <f t="shared" ca="1" si="552"/>
        <v>-</v>
      </c>
      <c r="N1646" s="33" t="str">
        <f t="shared" ca="1" si="553"/>
        <v>-</v>
      </c>
      <c r="O1646" s="33" t="str">
        <f t="shared" ca="1" si="554"/>
        <v>-</v>
      </c>
      <c r="P1646" s="33" t="str">
        <f t="shared" ca="1" si="555"/>
        <v>-</v>
      </c>
      <c r="Q1646" s="33" t="str">
        <f t="shared" ca="1" si="556"/>
        <v>-</v>
      </c>
      <c r="R1646" s="34" t="str">
        <f t="shared" ca="1" si="557"/>
        <v>-</v>
      </c>
      <c r="S1646" s="2">
        <f>IFERROR(MATCH(MASTER!$A1646,'BUMA ALT'!H:H,FALSE),4952)</f>
        <v>4952</v>
      </c>
      <c r="T1646" s="5" t="str">
        <f t="shared" ca="1" si="564"/>
        <v>-</v>
      </c>
      <c r="U1646" s="51" t="str">
        <f t="shared" ca="1" si="565"/>
        <v>-</v>
      </c>
      <c r="V1646" s="51" t="str">
        <f t="shared" ca="1" si="566"/>
        <v>-</v>
      </c>
      <c r="W1646" s="51" t="str">
        <f t="shared" ca="1" si="567"/>
        <v>-</v>
      </c>
      <c r="X1646" s="51" t="str">
        <f t="shared" ca="1" si="568"/>
        <v>-</v>
      </c>
      <c r="Y1646" s="51" t="str">
        <f t="shared" ca="1" si="569"/>
        <v>-</v>
      </c>
      <c r="Z1646" s="51" t="str">
        <f t="shared" ca="1" si="570"/>
        <v>-</v>
      </c>
      <c r="AA1646" s="6" t="str">
        <f t="shared" ca="1" si="571"/>
        <v>-</v>
      </c>
    </row>
    <row r="1647" spans="1:27" x14ac:dyDescent="0.25">
      <c r="A1647" s="9" t="s">
        <v>2041</v>
      </c>
      <c r="B1647" s="10" t="str">
        <f t="shared" si="558"/>
        <v>DJ PUBLISHING, CLOUD</v>
      </c>
      <c r="C1647" s="2">
        <f>IFERROR(MATCH(MASTER!$A1647,'DJ PUBLISHING'!A:A,FALSE),1393)</f>
        <v>44</v>
      </c>
      <c r="D1647" s="5" t="str">
        <f t="shared" ca="1" si="559"/>
        <v>REINVENTED</v>
      </c>
      <c r="E1647" s="6" t="str">
        <f t="shared" ca="1" si="560"/>
        <v>Scantraxx</v>
      </c>
      <c r="F1647" s="2">
        <f>IFERROR(MATCH(MASTER!$A1647,CLOUD!B:B,FALSE),1965)</f>
        <v>1343</v>
      </c>
      <c r="G1647" s="17">
        <f t="shared" ca="1" si="561"/>
        <v>15465</v>
      </c>
      <c r="H1647" s="18" t="str">
        <f t="shared" ca="1" si="562"/>
        <v>REINVENTED</v>
      </c>
      <c r="I1647" s="19" t="str">
        <f t="shared" ca="1" si="563"/>
        <v>VERSPAGET /VERSPAGET</v>
      </c>
      <c r="J1647" s="2">
        <f>IFERROR(MATCH(MASTER!$A1647,'BUMA MAIN'!H:H,FALSE),4952)</f>
        <v>4952</v>
      </c>
      <c r="K1647" s="32" t="str">
        <f t="shared" ca="1" si="550"/>
        <v>-</v>
      </c>
      <c r="L1647" s="33" t="str">
        <f t="shared" ca="1" si="551"/>
        <v>-</v>
      </c>
      <c r="M1647" s="33" t="str">
        <f t="shared" ca="1" si="552"/>
        <v>-</v>
      </c>
      <c r="N1647" s="33" t="str">
        <f t="shared" ca="1" si="553"/>
        <v>-</v>
      </c>
      <c r="O1647" s="33" t="str">
        <f t="shared" ca="1" si="554"/>
        <v>-</v>
      </c>
      <c r="P1647" s="33" t="str">
        <f t="shared" ca="1" si="555"/>
        <v>-</v>
      </c>
      <c r="Q1647" s="33" t="str">
        <f t="shared" ca="1" si="556"/>
        <v>-</v>
      </c>
      <c r="R1647" s="34" t="str">
        <f t="shared" ca="1" si="557"/>
        <v>-</v>
      </c>
      <c r="S1647" s="2">
        <f>IFERROR(MATCH(MASTER!$A1647,'BUMA ALT'!H:H,FALSE),4952)</f>
        <v>4952</v>
      </c>
      <c r="T1647" s="5" t="str">
        <f t="shared" ca="1" si="564"/>
        <v>-</v>
      </c>
      <c r="U1647" s="51" t="str">
        <f t="shared" ca="1" si="565"/>
        <v>-</v>
      </c>
      <c r="V1647" s="51" t="str">
        <f t="shared" ca="1" si="566"/>
        <v>-</v>
      </c>
      <c r="W1647" s="51" t="str">
        <f t="shared" ca="1" si="567"/>
        <v>-</v>
      </c>
      <c r="X1647" s="51" t="str">
        <f t="shared" ca="1" si="568"/>
        <v>-</v>
      </c>
      <c r="Y1647" s="51" t="str">
        <f t="shared" ca="1" si="569"/>
        <v>-</v>
      </c>
      <c r="Z1647" s="51" t="str">
        <f t="shared" ca="1" si="570"/>
        <v>-</v>
      </c>
      <c r="AA1647" s="6" t="str">
        <f t="shared" ca="1" si="571"/>
        <v>-</v>
      </c>
    </row>
    <row r="1648" spans="1:27" x14ac:dyDescent="0.25">
      <c r="A1648" s="9" t="s">
        <v>2042</v>
      </c>
      <c r="B1648" s="10" t="str">
        <f t="shared" si="558"/>
        <v>DJ PUBLISHING, CLOUD</v>
      </c>
      <c r="C1648" s="2">
        <f>IFERROR(MATCH(MASTER!$A1648,'DJ PUBLISHING'!A:A,FALSE),1393)</f>
        <v>143</v>
      </c>
      <c r="D1648" s="5" t="str">
        <f t="shared" ca="1" si="559"/>
        <v>RELAX</v>
      </c>
      <c r="E1648" s="6" t="str">
        <f t="shared" ca="1" si="560"/>
        <v>Scantraxx</v>
      </c>
      <c r="F1648" s="2">
        <f>IFERROR(MATCH(MASTER!$A1648,CLOUD!B:B,FALSE),1965)</f>
        <v>1344</v>
      </c>
      <c r="G1648" s="17">
        <f t="shared" ca="1" si="561"/>
        <v>103232</v>
      </c>
      <c r="H1648" s="18" t="str">
        <f t="shared" ca="1" si="562"/>
        <v>RELAX</v>
      </c>
      <c r="I1648" s="19" t="str">
        <f t="shared" ca="1" si="563"/>
        <v>MEHLSKOV</v>
      </c>
      <c r="J1648" s="2">
        <f>IFERROR(MATCH(MASTER!$A1648,'BUMA MAIN'!H:H,FALSE),4952)</f>
        <v>4952</v>
      </c>
      <c r="K1648" s="32" t="str">
        <f t="shared" ca="1" si="550"/>
        <v>-</v>
      </c>
      <c r="L1648" s="33" t="str">
        <f t="shared" ca="1" si="551"/>
        <v>-</v>
      </c>
      <c r="M1648" s="33" t="str">
        <f t="shared" ca="1" si="552"/>
        <v>-</v>
      </c>
      <c r="N1648" s="33" t="str">
        <f t="shared" ca="1" si="553"/>
        <v>-</v>
      </c>
      <c r="O1648" s="33" t="str">
        <f t="shared" ca="1" si="554"/>
        <v>-</v>
      </c>
      <c r="P1648" s="33" t="str">
        <f t="shared" ca="1" si="555"/>
        <v>-</v>
      </c>
      <c r="Q1648" s="33" t="str">
        <f t="shared" ca="1" si="556"/>
        <v>-</v>
      </c>
      <c r="R1648" s="34" t="str">
        <f t="shared" ca="1" si="557"/>
        <v>-</v>
      </c>
      <c r="S1648" s="2">
        <f>IFERROR(MATCH(MASTER!$A1648,'BUMA ALT'!H:H,FALSE),4952)</f>
        <v>4952</v>
      </c>
      <c r="T1648" s="5" t="str">
        <f t="shared" ca="1" si="564"/>
        <v>-</v>
      </c>
      <c r="U1648" s="51" t="str">
        <f t="shared" ca="1" si="565"/>
        <v>-</v>
      </c>
      <c r="V1648" s="51" t="str">
        <f t="shared" ca="1" si="566"/>
        <v>-</v>
      </c>
      <c r="W1648" s="51" t="str">
        <f t="shared" ca="1" si="567"/>
        <v>-</v>
      </c>
      <c r="X1648" s="51" t="str">
        <f t="shared" ca="1" si="568"/>
        <v>-</v>
      </c>
      <c r="Y1648" s="51" t="str">
        <f t="shared" ca="1" si="569"/>
        <v>-</v>
      </c>
      <c r="Z1648" s="51" t="str">
        <f t="shared" ca="1" si="570"/>
        <v>-</v>
      </c>
      <c r="AA1648" s="6" t="str">
        <f t="shared" ca="1" si="571"/>
        <v>-</v>
      </c>
    </row>
    <row r="1649" spans="1:27" x14ac:dyDescent="0.25">
      <c r="A1649" s="9" t="s">
        <v>2043</v>
      </c>
      <c r="B1649" s="10" t="str">
        <f t="shared" si="558"/>
        <v>DJ PUBLISHING, CLOUD</v>
      </c>
      <c r="C1649" s="2">
        <f>IFERROR(MATCH(MASTER!$A1649,'DJ PUBLISHING'!A:A,FALSE),1393)</f>
        <v>208</v>
      </c>
      <c r="D1649" s="5" t="str">
        <f t="shared" ca="1" si="559"/>
        <v>RELEASE</v>
      </c>
      <c r="E1649" s="6" t="str">
        <f t="shared" ca="1" si="560"/>
        <v>Scantraxx</v>
      </c>
      <c r="F1649" s="2">
        <f>IFERROR(MATCH(MASTER!$A1649,CLOUD!B:B,FALSE),1965)</f>
        <v>1345</v>
      </c>
      <c r="G1649" s="17">
        <f t="shared" ca="1" si="561"/>
        <v>131790</v>
      </c>
      <c r="H1649" s="18" t="str">
        <f t="shared" ca="1" si="562"/>
        <v>RELEASE</v>
      </c>
      <c r="I1649" s="19" t="str">
        <f t="shared" ca="1" si="563"/>
        <v>LOENEN VAN/STADT VAN DE</v>
      </c>
      <c r="J1649" s="2">
        <f>IFERROR(MATCH(MASTER!$A1649,'BUMA MAIN'!H:H,FALSE),4952)</f>
        <v>4952</v>
      </c>
      <c r="K1649" s="32" t="str">
        <f t="shared" ca="1" si="550"/>
        <v>-</v>
      </c>
      <c r="L1649" s="33" t="str">
        <f t="shared" ca="1" si="551"/>
        <v>-</v>
      </c>
      <c r="M1649" s="33" t="str">
        <f t="shared" ca="1" si="552"/>
        <v>-</v>
      </c>
      <c r="N1649" s="33" t="str">
        <f t="shared" ca="1" si="553"/>
        <v>-</v>
      </c>
      <c r="O1649" s="33" t="str">
        <f t="shared" ca="1" si="554"/>
        <v>-</v>
      </c>
      <c r="P1649" s="33" t="str">
        <f t="shared" ca="1" si="555"/>
        <v>-</v>
      </c>
      <c r="Q1649" s="33" t="str">
        <f t="shared" ca="1" si="556"/>
        <v>-</v>
      </c>
      <c r="R1649" s="34" t="str">
        <f t="shared" ca="1" si="557"/>
        <v>-</v>
      </c>
      <c r="S1649" s="2">
        <f>IFERROR(MATCH(MASTER!$A1649,'BUMA ALT'!H:H,FALSE),4952)</f>
        <v>4952</v>
      </c>
      <c r="T1649" s="5" t="str">
        <f t="shared" ca="1" si="564"/>
        <v>-</v>
      </c>
      <c r="U1649" s="51" t="str">
        <f t="shared" ca="1" si="565"/>
        <v>-</v>
      </c>
      <c r="V1649" s="51" t="str">
        <f t="shared" ca="1" si="566"/>
        <v>-</v>
      </c>
      <c r="W1649" s="51" t="str">
        <f t="shared" ca="1" si="567"/>
        <v>-</v>
      </c>
      <c r="X1649" s="51" t="str">
        <f t="shared" ca="1" si="568"/>
        <v>-</v>
      </c>
      <c r="Y1649" s="51" t="str">
        <f t="shared" ca="1" si="569"/>
        <v>-</v>
      </c>
      <c r="Z1649" s="51" t="str">
        <f t="shared" ca="1" si="570"/>
        <v>-</v>
      </c>
      <c r="AA1649" s="6" t="str">
        <f t="shared" ca="1" si="571"/>
        <v>-</v>
      </c>
    </row>
    <row r="1650" spans="1:27" x14ac:dyDescent="0.25">
      <c r="A1650" s="9" t="s">
        <v>4140</v>
      </c>
      <c r="B1650" s="10" t="str">
        <f t="shared" si="558"/>
        <v>DJ PUBLISHING</v>
      </c>
      <c r="C1650" s="2">
        <f>IFERROR(MATCH(MASTER!$A1650,'DJ PUBLISHING'!A:A,FALSE),1393)</f>
        <v>232</v>
      </c>
      <c r="D1650" s="5" t="str">
        <f t="shared" ca="1" si="559"/>
        <v>RELEASE (QLIMAX EDIT)</v>
      </c>
      <c r="E1650" s="6" t="str">
        <f t="shared" ca="1" si="560"/>
        <v>Scantraxx</v>
      </c>
      <c r="F1650" s="2">
        <f>IFERROR(MATCH(MASTER!$A1650,CLOUD!B:B,FALSE),1965)</f>
        <v>1965</v>
      </c>
      <c r="G1650" s="17" t="str">
        <f t="shared" ca="1" si="561"/>
        <v>-</v>
      </c>
      <c r="H1650" s="18" t="str">
        <f t="shared" ca="1" si="562"/>
        <v>-</v>
      </c>
      <c r="I1650" s="19" t="str">
        <f t="shared" ca="1" si="563"/>
        <v>-</v>
      </c>
      <c r="J1650" s="2">
        <f>IFERROR(MATCH(MASTER!$A1650,'BUMA MAIN'!H:H,FALSE),4952)</f>
        <v>4952</v>
      </c>
      <c r="K1650" s="32" t="str">
        <f t="shared" ca="1" si="550"/>
        <v>-</v>
      </c>
      <c r="L1650" s="33" t="str">
        <f t="shared" ca="1" si="551"/>
        <v>-</v>
      </c>
      <c r="M1650" s="33" t="str">
        <f t="shared" ca="1" si="552"/>
        <v>-</v>
      </c>
      <c r="N1650" s="33" t="str">
        <f t="shared" ca="1" si="553"/>
        <v>-</v>
      </c>
      <c r="O1650" s="33" t="str">
        <f t="shared" ca="1" si="554"/>
        <v>-</v>
      </c>
      <c r="P1650" s="33" t="str">
        <f t="shared" ca="1" si="555"/>
        <v>-</v>
      </c>
      <c r="Q1650" s="33" t="str">
        <f t="shared" ca="1" si="556"/>
        <v>-</v>
      </c>
      <c r="R1650" s="34" t="str">
        <f t="shared" ca="1" si="557"/>
        <v>-</v>
      </c>
      <c r="S1650" s="2">
        <f>IFERROR(MATCH(MASTER!$A1650,'BUMA ALT'!H:H,FALSE),4952)</f>
        <v>4952</v>
      </c>
      <c r="T1650" s="5" t="str">
        <f t="shared" ca="1" si="564"/>
        <v>-</v>
      </c>
      <c r="U1650" s="51" t="str">
        <f t="shared" ca="1" si="565"/>
        <v>-</v>
      </c>
      <c r="V1650" s="51" t="str">
        <f t="shared" ca="1" si="566"/>
        <v>-</v>
      </c>
      <c r="W1650" s="51" t="str">
        <f t="shared" ca="1" si="567"/>
        <v>-</v>
      </c>
      <c r="X1650" s="51" t="str">
        <f t="shared" ca="1" si="568"/>
        <v>-</v>
      </c>
      <c r="Y1650" s="51" t="str">
        <f t="shared" ca="1" si="569"/>
        <v>-</v>
      </c>
      <c r="Z1650" s="51" t="str">
        <f t="shared" ca="1" si="570"/>
        <v>-</v>
      </c>
      <c r="AA1650" s="6" t="str">
        <f t="shared" ca="1" si="571"/>
        <v>-</v>
      </c>
    </row>
    <row r="1651" spans="1:27" x14ac:dyDescent="0.25">
      <c r="A1651" s="9" t="s">
        <v>276</v>
      </c>
      <c r="B1651" s="10" t="str">
        <f t="shared" si="558"/>
        <v>CLOUD, BUMA MAIN</v>
      </c>
      <c r="C1651" s="2">
        <f>IFERROR(MATCH(MASTER!$A1651,'DJ PUBLISHING'!A:A,FALSE),1393)</f>
        <v>1393</v>
      </c>
      <c r="D1651" s="5" t="str">
        <f t="shared" ca="1" si="559"/>
        <v>-</v>
      </c>
      <c r="E1651" s="6" t="str">
        <f t="shared" ca="1" si="560"/>
        <v>-</v>
      </c>
      <c r="F1651" s="2">
        <f>IFERROR(MATCH(MASTER!$A1651,CLOUD!B:B,FALSE),1965)</f>
        <v>1346</v>
      </c>
      <c r="G1651" s="17">
        <f t="shared" ca="1" si="561"/>
        <v>329644</v>
      </c>
      <c r="H1651" s="18" t="str">
        <f t="shared" ca="1" si="562"/>
        <v>RELEASE THE FEAR</v>
      </c>
      <c r="I1651" s="19" t="str">
        <f t="shared" ca="1" si="563"/>
        <v>AANDEWIEL/VAN INGEN</v>
      </c>
      <c r="J1651" s="2">
        <f>IFERROR(MATCH(MASTER!$A1651,'BUMA MAIN'!H:H,FALSE),4952)</f>
        <v>295</v>
      </c>
      <c r="K1651" s="32" t="str">
        <f t="shared" ca="1" si="550"/>
        <v>RELEASE THE FEAR</v>
      </c>
      <c r="L1651" s="33">
        <f t="shared" ca="1" si="551"/>
        <v>1351244</v>
      </c>
      <c r="M1651" s="33" t="str">
        <f t="shared" ca="1" si="552"/>
        <v>I-002289736-3</v>
      </c>
      <c r="N1651" s="33">
        <f t="shared" ca="1" si="553"/>
        <v>472380650</v>
      </c>
      <c r="O1651" s="33" t="str">
        <f t="shared" ca="1" si="554"/>
        <v>DJ PUBLISHING</v>
      </c>
      <c r="P1651" s="33">
        <f t="shared" ca="1" si="555"/>
        <v>11530882</v>
      </c>
      <c r="Q1651" s="33">
        <f t="shared" ca="1" si="556"/>
        <v>41967</v>
      </c>
      <c r="R1651" s="34" t="str">
        <f t="shared" ca="1" si="557"/>
        <v>W-012733539</v>
      </c>
      <c r="S1651" s="2">
        <f>IFERROR(MATCH(MASTER!$A1651,'BUMA ALT'!H:H,FALSE),4952)</f>
        <v>4952</v>
      </c>
      <c r="T1651" s="5" t="str">
        <f t="shared" ca="1" si="564"/>
        <v>-</v>
      </c>
      <c r="U1651" s="51" t="str">
        <f t="shared" ca="1" si="565"/>
        <v>-</v>
      </c>
      <c r="V1651" s="51" t="str">
        <f t="shared" ca="1" si="566"/>
        <v>-</v>
      </c>
      <c r="W1651" s="51" t="str">
        <f t="shared" ca="1" si="567"/>
        <v>-</v>
      </c>
      <c r="X1651" s="51" t="str">
        <f t="shared" ca="1" si="568"/>
        <v>-</v>
      </c>
      <c r="Y1651" s="51" t="str">
        <f t="shared" ca="1" si="569"/>
        <v>-</v>
      </c>
      <c r="Z1651" s="51" t="str">
        <f t="shared" ca="1" si="570"/>
        <v>-</v>
      </c>
      <c r="AA1651" s="6" t="str">
        <f t="shared" ca="1" si="571"/>
        <v>-</v>
      </c>
    </row>
    <row r="1652" spans="1:27" x14ac:dyDescent="0.25">
      <c r="A1652" s="9" t="s">
        <v>734</v>
      </c>
      <c r="B1652" s="10" t="str">
        <f t="shared" si="558"/>
        <v>CLOUD, BUMA MAIN</v>
      </c>
      <c r="C1652" s="2">
        <f>IFERROR(MATCH(MASTER!$A1652,'DJ PUBLISHING'!A:A,FALSE),1393)</f>
        <v>1393</v>
      </c>
      <c r="D1652" s="5" t="str">
        <f t="shared" ca="1" si="559"/>
        <v>-</v>
      </c>
      <c r="E1652" s="6" t="str">
        <f t="shared" ca="1" si="560"/>
        <v>-</v>
      </c>
      <c r="F1652" s="2">
        <f>IFERROR(MATCH(MASTER!$A1652,CLOUD!B:B,FALSE),1965)</f>
        <v>1347</v>
      </c>
      <c r="G1652" s="17">
        <f t="shared" ca="1" si="561"/>
        <v>547483</v>
      </c>
      <c r="H1652" s="18" t="str">
        <f t="shared" ca="1" si="562"/>
        <v>RELEASE YOUR MIND</v>
      </c>
      <c r="I1652" s="19" t="str">
        <f t="shared" ca="1" si="563"/>
        <v>RAASING</v>
      </c>
      <c r="J1652" s="2">
        <f>IFERROR(MATCH(MASTER!$A1652,'BUMA MAIN'!H:H,FALSE),4952)</f>
        <v>754</v>
      </c>
      <c r="K1652" s="32" t="str">
        <f t="shared" ca="1" si="550"/>
        <v>RELEASE YOUR MIND</v>
      </c>
      <c r="L1652" s="33">
        <f t="shared" ca="1" si="551"/>
        <v>1351244</v>
      </c>
      <c r="M1652" s="33" t="str">
        <f t="shared" ca="1" si="552"/>
        <v>I-002289736-3</v>
      </c>
      <c r="N1652" s="33">
        <f t="shared" ca="1" si="553"/>
        <v>472380650</v>
      </c>
      <c r="O1652" s="33" t="str">
        <f t="shared" ca="1" si="554"/>
        <v>DJ PUBLISHING</v>
      </c>
      <c r="P1652" s="33">
        <f t="shared" ca="1" si="555"/>
        <v>11555770</v>
      </c>
      <c r="Q1652" s="33">
        <f t="shared" ca="1" si="556"/>
        <v>42360</v>
      </c>
      <c r="R1652" s="34" t="str">
        <f t="shared" ca="1" si="557"/>
        <v>W-010787053</v>
      </c>
      <c r="S1652" s="2">
        <f>IFERROR(MATCH(MASTER!$A1652,'BUMA ALT'!H:H,FALSE),4952)</f>
        <v>4952</v>
      </c>
      <c r="T1652" s="5" t="str">
        <f t="shared" ca="1" si="564"/>
        <v>-</v>
      </c>
      <c r="U1652" s="51" t="str">
        <f t="shared" ca="1" si="565"/>
        <v>-</v>
      </c>
      <c r="V1652" s="51" t="str">
        <f t="shared" ca="1" si="566"/>
        <v>-</v>
      </c>
      <c r="W1652" s="51" t="str">
        <f t="shared" ca="1" si="567"/>
        <v>-</v>
      </c>
      <c r="X1652" s="51" t="str">
        <f t="shared" ca="1" si="568"/>
        <v>-</v>
      </c>
      <c r="Y1652" s="51" t="str">
        <f t="shared" ca="1" si="569"/>
        <v>-</v>
      </c>
      <c r="Z1652" s="51" t="str">
        <f t="shared" ca="1" si="570"/>
        <v>-</v>
      </c>
      <c r="AA1652" s="6" t="str">
        <f t="shared" ca="1" si="571"/>
        <v>-</v>
      </c>
    </row>
    <row r="1653" spans="1:27" x14ac:dyDescent="0.25">
      <c r="A1653" s="9" t="s">
        <v>490</v>
      </c>
      <c r="B1653" s="10" t="str">
        <f t="shared" si="558"/>
        <v>DJ PUBLISHING, CLOUD, BUMA MAIN</v>
      </c>
      <c r="C1653" s="2">
        <f>IFERROR(MATCH(MASTER!$A1653,'DJ PUBLISHING'!A:A,FALSE),1393)</f>
        <v>1367</v>
      </c>
      <c r="D1653" s="5" t="str">
        <f t="shared" ca="1" si="559"/>
        <v>RELOADED</v>
      </c>
      <c r="E1653" s="6" t="str">
        <f t="shared" ca="1" si="560"/>
        <v>WAR FORCE</v>
      </c>
      <c r="F1653" s="2">
        <f>IFERROR(MATCH(MASTER!$A1653,CLOUD!B:B,FALSE),1965)</f>
        <v>1348</v>
      </c>
      <c r="G1653" s="17">
        <f t="shared" ca="1" si="561"/>
        <v>454617</v>
      </c>
      <c r="H1653" s="18" t="str">
        <f t="shared" ca="1" si="562"/>
        <v>RELOADED</v>
      </c>
      <c r="I1653" s="19" t="str">
        <f t="shared" ca="1" si="563"/>
        <v>AANDEWIEL/CLAESSENS/PREVOO</v>
      </c>
      <c r="J1653" s="2">
        <f>IFERROR(MATCH(MASTER!$A1653,'BUMA MAIN'!H:H,FALSE),4952)</f>
        <v>509</v>
      </c>
      <c r="K1653" s="32" t="str">
        <f t="shared" ca="1" si="550"/>
        <v>RELOADED</v>
      </c>
      <c r="L1653" s="33">
        <f t="shared" ca="1" si="551"/>
        <v>1351244</v>
      </c>
      <c r="M1653" s="33" t="str">
        <f t="shared" ca="1" si="552"/>
        <v>I-002289736-3</v>
      </c>
      <c r="N1653" s="33">
        <f t="shared" ca="1" si="553"/>
        <v>472380650</v>
      </c>
      <c r="O1653" s="33" t="str">
        <f t="shared" ca="1" si="554"/>
        <v>DJ PUBLISHING</v>
      </c>
      <c r="P1653" s="33">
        <f t="shared" ca="1" si="555"/>
        <v>11549687</v>
      </c>
      <c r="Q1653" s="33">
        <f t="shared" ca="1" si="556"/>
        <v>42290</v>
      </c>
      <c r="R1653" s="34" t="str">
        <f t="shared" ca="1" si="557"/>
        <v>W-010463830</v>
      </c>
      <c r="S1653" s="2">
        <f>IFERROR(MATCH(MASTER!$A1653,'BUMA ALT'!H:H,FALSE),4952)</f>
        <v>4952</v>
      </c>
      <c r="T1653" s="5" t="str">
        <f t="shared" ca="1" si="564"/>
        <v>-</v>
      </c>
      <c r="U1653" s="51" t="str">
        <f t="shared" ca="1" si="565"/>
        <v>-</v>
      </c>
      <c r="V1653" s="51" t="str">
        <f t="shared" ca="1" si="566"/>
        <v>-</v>
      </c>
      <c r="W1653" s="51" t="str">
        <f t="shared" ca="1" si="567"/>
        <v>-</v>
      </c>
      <c r="X1653" s="51" t="str">
        <f t="shared" ca="1" si="568"/>
        <v>-</v>
      </c>
      <c r="Y1653" s="51" t="str">
        <f t="shared" ca="1" si="569"/>
        <v>-</v>
      </c>
      <c r="Z1653" s="51" t="str">
        <f t="shared" ca="1" si="570"/>
        <v>-</v>
      </c>
      <c r="AA1653" s="6" t="str">
        <f t="shared" ca="1" si="571"/>
        <v>-</v>
      </c>
    </row>
    <row r="1654" spans="1:27" x14ac:dyDescent="0.25">
      <c r="A1654" s="9" t="s">
        <v>2045</v>
      </c>
      <c r="B1654" s="10" t="str">
        <f t="shared" si="558"/>
        <v>DJ PUBLISHING, CLOUD</v>
      </c>
      <c r="C1654" s="2">
        <f>IFERROR(MATCH(MASTER!$A1654,'DJ PUBLISHING'!A:A,FALSE),1393)</f>
        <v>1300</v>
      </c>
      <c r="D1654" s="5" t="str">
        <f t="shared" ca="1" si="559"/>
        <v>RELOADED PART 2</v>
      </c>
      <c r="E1654" s="6" t="str">
        <f t="shared" ca="1" si="560"/>
        <v>SPECIAL</v>
      </c>
      <c r="F1654" s="2">
        <f>IFERROR(MATCH(MASTER!$A1654,CLOUD!B:B,FALSE),1965)</f>
        <v>1350</v>
      </c>
      <c r="G1654" s="17">
        <f t="shared" ca="1" si="561"/>
        <v>4018</v>
      </c>
      <c r="H1654" s="18" t="str">
        <f t="shared" ca="1" si="562"/>
        <v>RELOADED PART 2</v>
      </c>
      <c r="I1654" s="19" t="str">
        <f t="shared" ca="1" si="563"/>
        <v>REBERGEN</v>
      </c>
      <c r="J1654" s="2">
        <f>IFERROR(MATCH(MASTER!$A1654,'BUMA MAIN'!H:H,FALSE),4952)</f>
        <v>4952</v>
      </c>
      <c r="K1654" s="32" t="str">
        <f t="shared" ca="1" si="550"/>
        <v>-</v>
      </c>
      <c r="L1654" s="33" t="str">
        <f t="shared" ca="1" si="551"/>
        <v>-</v>
      </c>
      <c r="M1654" s="33" t="str">
        <f t="shared" ca="1" si="552"/>
        <v>-</v>
      </c>
      <c r="N1654" s="33" t="str">
        <f t="shared" ca="1" si="553"/>
        <v>-</v>
      </c>
      <c r="O1654" s="33" t="str">
        <f t="shared" ca="1" si="554"/>
        <v>-</v>
      </c>
      <c r="P1654" s="33" t="str">
        <f t="shared" ca="1" si="555"/>
        <v>-</v>
      </c>
      <c r="Q1654" s="33" t="str">
        <f t="shared" ca="1" si="556"/>
        <v>-</v>
      </c>
      <c r="R1654" s="34" t="str">
        <f t="shared" ca="1" si="557"/>
        <v>-</v>
      </c>
      <c r="S1654" s="2">
        <f>IFERROR(MATCH(MASTER!$A1654,'BUMA ALT'!H:H,FALSE),4952)</f>
        <v>4952</v>
      </c>
      <c r="T1654" s="5" t="str">
        <f t="shared" ca="1" si="564"/>
        <v>-</v>
      </c>
      <c r="U1654" s="51" t="str">
        <f t="shared" ca="1" si="565"/>
        <v>-</v>
      </c>
      <c r="V1654" s="51" t="str">
        <f t="shared" ca="1" si="566"/>
        <v>-</v>
      </c>
      <c r="W1654" s="51" t="str">
        <f t="shared" ca="1" si="567"/>
        <v>-</v>
      </c>
      <c r="X1654" s="51" t="str">
        <f t="shared" ca="1" si="568"/>
        <v>-</v>
      </c>
      <c r="Y1654" s="51" t="str">
        <f t="shared" ca="1" si="569"/>
        <v>-</v>
      </c>
      <c r="Z1654" s="51" t="str">
        <f t="shared" ca="1" si="570"/>
        <v>-</v>
      </c>
      <c r="AA1654" s="6" t="str">
        <f t="shared" ca="1" si="571"/>
        <v>-</v>
      </c>
    </row>
    <row r="1655" spans="1:27" x14ac:dyDescent="0.25">
      <c r="A1655" s="9" t="s">
        <v>557</v>
      </c>
      <c r="B1655" s="10" t="str">
        <f t="shared" si="558"/>
        <v>CLOUD, BUMA MAIN</v>
      </c>
      <c r="C1655" s="2">
        <f>IFERROR(MATCH(MASTER!$A1655,'DJ PUBLISHING'!A:A,FALSE),1393)</f>
        <v>1393</v>
      </c>
      <c r="D1655" s="5" t="str">
        <f t="shared" ca="1" si="559"/>
        <v>-</v>
      </c>
      <c r="E1655" s="6" t="str">
        <f t="shared" ca="1" si="560"/>
        <v>-</v>
      </c>
      <c r="F1655" s="2">
        <f>IFERROR(MATCH(MASTER!$A1655,CLOUD!B:B,FALSE),1965)</f>
        <v>1351</v>
      </c>
      <c r="G1655" s="17">
        <f t="shared" ca="1" si="561"/>
        <v>464043</v>
      </c>
      <c r="H1655" s="18" t="str">
        <f t="shared" ca="1" si="562"/>
        <v>REMINISCENCE</v>
      </c>
      <c r="I1655" s="19" t="str">
        <f t="shared" ca="1" si="563"/>
        <v>KIMENAI</v>
      </c>
      <c r="J1655" s="2">
        <f>IFERROR(MATCH(MASTER!$A1655,'BUMA MAIN'!H:H,FALSE),4952)</f>
        <v>576</v>
      </c>
      <c r="K1655" s="32" t="str">
        <f t="shared" ca="1" si="550"/>
        <v>REMINISCENCE</v>
      </c>
      <c r="L1655" s="33">
        <f t="shared" ca="1" si="551"/>
        <v>1351244</v>
      </c>
      <c r="M1655" s="33" t="str">
        <f t="shared" ca="1" si="552"/>
        <v>I-002289736-3</v>
      </c>
      <c r="N1655" s="33">
        <f t="shared" ca="1" si="553"/>
        <v>472380650</v>
      </c>
      <c r="O1655" s="33" t="str">
        <f t="shared" ca="1" si="554"/>
        <v>DJ PUBLISHING</v>
      </c>
      <c r="P1655" s="33">
        <f t="shared" ca="1" si="555"/>
        <v>11555158</v>
      </c>
      <c r="Q1655" s="33">
        <f t="shared" ca="1" si="556"/>
        <v>42352</v>
      </c>
      <c r="R1655" s="34" t="str">
        <f t="shared" ca="1" si="557"/>
        <v>W-010711164</v>
      </c>
      <c r="S1655" s="2">
        <f>IFERROR(MATCH(MASTER!$A1655,'BUMA ALT'!H:H,FALSE),4952)</f>
        <v>4952</v>
      </c>
      <c r="T1655" s="5" t="str">
        <f t="shared" ca="1" si="564"/>
        <v>-</v>
      </c>
      <c r="U1655" s="51" t="str">
        <f t="shared" ca="1" si="565"/>
        <v>-</v>
      </c>
      <c r="V1655" s="51" t="str">
        <f t="shared" ca="1" si="566"/>
        <v>-</v>
      </c>
      <c r="W1655" s="51" t="str">
        <f t="shared" ca="1" si="567"/>
        <v>-</v>
      </c>
      <c r="X1655" s="51" t="str">
        <f t="shared" ca="1" si="568"/>
        <v>-</v>
      </c>
      <c r="Y1655" s="51" t="str">
        <f t="shared" ca="1" si="569"/>
        <v>-</v>
      </c>
      <c r="Z1655" s="51" t="str">
        <f t="shared" ca="1" si="570"/>
        <v>-</v>
      </c>
      <c r="AA1655" s="6" t="str">
        <f t="shared" ca="1" si="571"/>
        <v>-</v>
      </c>
    </row>
    <row r="1656" spans="1:27" x14ac:dyDescent="0.25">
      <c r="A1656" s="9" t="s">
        <v>2653</v>
      </c>
      <c r="B1656" s="10" t="str">
        <f t="shared" si="558"/>
        <v>DJ PUBLISHING</v>
      </c>
      <c r="C1656" s="2">
        <f>IFERROR(MATCH(MASTER!$A1656,'DJ PUBLISHING'!A:A,FALSE),1393)</f>
        <v>704</v>
      </c>
      <c r="D1656" s="5" t="str">
        <f t="shared" ca="1" si="559"/>
        <v>REMINISENCE</v>
      </c>
      <c r="E1656" s="6" t="str">
        <f t="shared" ca="1" si="560"/>
        <v>X-BONE</v>
      </c>
      <c r="F1656" s="2">
        <f>IFERROR(MATCH(MASTER!$A1656,CLOUD!B:B,FALSE),1965)</f>
        <v>1965</v>
      </c>
      <c r="G1656" s="17" t="str">
        <f t="shared" ca="1" si="561"/>
        <v>-</v>
      </c>
      <c r="H1656" s="18" t="str">
        <f t="shared" ca="1" si="562"/>
        <v>-</v>
      </c>
      <c r="I1656" s="19" t="str">
        <f t="shared" ca="1" si="563"/>
        <v>-</v>
      </c>
      <c r="J1656" s="2">
        <f>IFERROR(MATCH(MASTER!$A1656,'BUMA MAIN'!H:H,FALSE),4952)</f>
        <v>4952</v>
      </c>
      <c r="K1656" s="32" t="str">
        <f t="shared" ca="1" si="550"/>
        <v>-</v>
      </c>
      <c r="L1656" s="33" t="str">
        <f t="shared" ca="1" si="551"/>
        <v>-</v>
      </c>
      <c r="M1656" s="33" t="str">
        <f t="shared" ca="1" si="552"/>
        <v>-</v>
      </c>
      <c r="N1656" s="33" t="str">
        <f t="shared" ca="1" si="553"/>
        <v>-</v>
      </c>
      <c r="O1656" s="33" t="str">
        <f t="shared" ca="1" si="554"/>
        <v>-</v>
      </c>
      <c r="P1656" s="33" t="str">
        <f t="shared" ca="1" si="555"/>
        <v>-</v>
      </c>
      <c r="Q1656" s="33" t="str">
        <f t="shared" ca="1" si="556"/>
        <v>-</v>
      </c>
      <c r="R1656" s="34" t="str">
        <f t="shared" ca="1" si="557"/>
        <v>-</v>
      </c>
      <c r="S1656" s="2">
        <f>IFERROR(MATCH(MASTER!$A1656,'BUMA ALT'!H:H,FALSE),4952)</f>
        <v>4952</v>
      </c>
      <c r="T1656" s="5" t="str">
        <f t="shared" ca="1" si="564"/>
        <v>-</v>
      </c>
      <c r="U1656" s="51" t="str">
        <f t="shared" ca="1" si="565"/>
        <v>-</v>
      </c>
      <c r="V1656" s="51" t="str">
        <f t="shared" ca="1" si="566"/>
        <v>-</v>
      </c>
      <c r="W1656" s="51" t="str">
        <f t="shared" ca="1" si="567"/>
        <v>-</v>
      </c>
      <c r="X1656" s="51" t="str">
        <f t="shared" ca="1" si="568"/>
        <v>-</v>
      </c>
      <c r="Y1656" s="51" t="str">
        <f t="shared" ca="1" si="569"/>
        <v>-</v>
      </c>
      <c r="Z1656" s="51" t="str">
        <f t="shared" ca="1" si="570"/>
        <v>-</v>
      </c>
      <c r="AA1656" s="6" t="str">
        <f t="shared" ca="1" si="571"/>
        <v>-</v>
      </c>
    </row>
    <row r="1657" spans="1:27" x14ac:dyDescent="0.25">
      <c r="A1657" s="9" t="s">
        <v>538</v>
      </c>
      <c r="B1657" s="10" t="str">
        <f t="shared" si="558"/>
        <v>DJ PUBLISHING, CLOUD, BUMA MAIN</v>
      </c>
      <c r="C1657" s="2">
        <f>IFERROR(MATCH(MASTER!$A1657,'DJ PUBLISHING'!A:A,FALSE),1393)</f>
        <v>257</v>
      </c>
      <c r="D1657" s="5" t="str">
        <f t="shared" ca="1" si="559"/>
        <v>REMORSE</v>
      </c>
      <c r="E1657" s="6" t="str">
        <f t="shared" ca="1" si="560"/>
        <v>Scantraxx</v>
      </c>
      <c r="F1657" s="2">
        <f>IFERROR(MATCH(MASTER!$A1657,CLOUD!B:B,FALSE),1965)</f>
        <v>1352</v>
      </c>
      <c r="G1657" s="17">
        <f t="shared" ca="1" si="561"/>
        <v>461747</v>
      </c>
      <c r="H1657" s="18" t="str">
        <f t="shared" ca="1" si="562"/>
        <v>REMORSE</v>
      </c>
      <c r="I1657" s="19" t="str">
        <f t="shared" ca="1" si="563"/>
        <v>MONS</v>
      </c>
      <c r="J1657" s="2">
        <f>IFERROR(MATCH(MASTER!$A1657,'BUMA MAIN'!H:H,FALSE),4952)</f>
        <v>557</v>
      </c>
      <c r="K1657" s="32" t="str">
        <f t="shared" ca="1" si="550"/>
        <v>REMORSE</v>
      </c>
      <c r="L1657" s="33">
        <f t="shared" ca="1" si="551"/>
        <v>1351244</v>
      </c>
      <c r="M1657" s="33" t="str">
        <f t="shared" ca="1" si="552"/>
        <v>I-002289736-3</v>
      </c>
      <c r="N1657" s="33">
        <f t="shared" ca="1" si="553"/>
        <v>472380650</v>
      </c>
      <c r="O1657" s="33" t="str">
        <f t="shared" ca="1" si="554"/>
        <v>DJ PUBLISHING</v>
      </c>
      <c r="P1657" s="33">
        <f t="shared" ca="1" si="555"/>
        <v>11555158</v>
      </c>
      <c r="Q1657" s="33">
        <f t="shared" ca="1" si="556"/>
        <v>42352</v>
      </c>
      <c r="R1657" s="34" t="str">
        <f t="shared" ca="1" si="557"/>
        <v>W-010711155</v>
      </c>
      <c r="S1657" s="2">
        <f>IFERROR(MATCH(MASTER!$A1657,'BUMA ALT'!H:H,FALSE),4952)</f>
        <v>4952</v>
      </c>
      <c r="T1657" s="5" t="str">
        <f t="shared" ca="1" si="564"/>
        <v>-</v>
      </c>
      <c r="U1657" s="51" t="str">
        <f t="shared" ca="1" si="565"/>
        <v>-</v>
      </c>
      <c r="V1657" s="51" t="str">
        <f t="shared" ca="1" si="566"/>
        <v>-</v>
      </c>
      <c r="W1657" s="51" t="str">
        <f t="shared" ca="1" si="567"/>
        <v>-</v>
      </c>
      <c r="X1657" s="51" t="str">
        <f t="shared" ca="1" si="568"/>
        <v>-</v>
      </c>
      <c r="Y1657" s="51" t="str">
        <f t="shared" ca="1" si="569"/>
        <v>-</v>
      </c>
      <c r="Z1657" s="51" t="str">
        <f t="shared" ca="1" si="570"/>
        <v>-</v>
      </c>
      <c r="AA1657" s="6" t="str">
        <f t="shared" ca="1" si="571"/>
        <v>-</v>
      </c>
    </row>
    <row r="1658" spans="1:27" x14ac:dyDescent="0.25">
      <c r="A1658" s="9" t="s">
        <v>390</v>
      </c>
      <c r="B1658" s="10" t="str">
        <f t="shared" si="558"/>
        <v>DJ PUBLISHING, CLOUD, BUMA MAIN</v>
      </c>
      <c r="C1658" s="2">
        <f>IFERROR(MATCH(MASTER!$A1658,'DJ PUBLISHING'!A:A,FALSE),1393)</f>
        <v>711</v>
      </c>
      <c r="D1658" s="5" t="str">
        <f t="shared" ca="1" si="559"/>
        <v>REMOTE</v>
      </c>
      <c r="E1658" s="6" t="str">
        <f t="shared" ca="1" si="560"/>
        <v>X-BONE</v>
      </c>
      <c r="F1658" s="2">
        <f>IFERROR(MATCH(MASTER!$A1658,CLOUD!B:B,FALSE),1965)</f>
        <v>1353</v>
      </c>
      <c r="G1658" s="17">
        <f t="shared" ca="1" si="561"/>
        <v>398978</v>
      </c>
      <c r="H1658" s="18" t="str">
        <f t="shared" ca="1" si="562"/>
        <v>REMOTE</v>
      </c>
      <c r="I1658" s="19" t="str">
        <f t="shared" ca="1" si="563"/>
        <v>RAASING</v>
      </c>
      <c r="J1658" s="2">
        <f>IFERROR(MATCH(MASTER!$A1658,'BUMA MAIN'!H:H,FALSE),4952)</f>
        <v>409</v>
      </c>
      <c r="K1658" s="32" t="str">
        <f t="shared" ca="1" si="550"/>
        <v>REMOTE</v>
      </c>
      <c r="L1658" s="33">
        <f t="shared" ca="1" si="551"/>
        <v>1351244</v>
      </c>
      <c r="M1658" s="33" t="str">
        <f t="shared" ca="1" si="552"/>
        <v>I-002289736-3</v>
      </c>
      <c r="N1658" s="33">
        <f t="shared" ca="1" si="553"/>
        <v>472380650</v>
      </c>
      <c r="O1658" s="33" t="str">
        <f t="shared" ca="1" si="554"/>
        <v>DJ PUBLISHING</v>
      </c>
      <c r="P1658" s="33">
        <f t="shared" ca="1" si="555"/>
        <v>11549687</v>
      </c>
      <c r="Q1658" s="33">
        <f t="shared" ca="1" si="556"/>
        <v>42290</v>
      </c>
      <c r="R1658" s="34" t="str">
        <f t="shared" ca="1" si="557"/>
        <v>W-010463802</v>
      </c>
      <c r="S1658" s="2">
        <f>IFERROR(MATCH(MASTER!$A1658,'BUMA ALT'!H:H,FALSE),4952)</f>
        <v>4952</v>
      </c>
      <c r="T1658" s="5" t="str">
        <f t="shared" ca="1" si="564"/>
        <v>-</v>
      </c>
      <c r="U1658" s="51" t="str">
        <f t="shared" ca="1" si="565"/>
        <v>-</v>
      </c>
      <c r="V1658" s="51" t="str">
        <f t="shared" ca="1" si="566"/>
        <v>-</v>
      </c>
      <c r="W1658" s="51" t="str">
        <f t="shared" ca="1" si="567"/>
        <v>-</v>
      </c>
      <c r="X1658" s="51" t="str">
        <f t="shared" ca="1" si="568"/>
        <v>-</v>
      </c>
      <c r="Y1658" s="51" t="str">
        <f t="shared" ca="1" si="569"/>
        <v>-</v>
      </c>
      <c r="Z1658" s="51" t="str">
        <f t="shared" ca="1" si="570"/>
        <v>-</v>
      </c>
      <c r="AA1658" s="6" t="str">
        <f t="shared" ca="1" si="571"/>
        <v>-</v>
      </c>
    </row>
    <row r="1659" spans="1:27" x14ac:dyDescent="0.25">
      <c r="A1659" s="9" t="s">
        <v>3302</v>
      </c>
      <c r="B1659" s="10" t="str">
        <f t="shared" si="558"/>
        <v>BUMA ALT</v>
      </c>
      <c r="C1659" s="2">
        <f>IFERROR(MATCH(MASTER!$A1659,'DJ PUBLISHING'!A:A,FALSE),1393)</f>
        <v>1393</v>
      </c>
      <c r="D1659" s="5" t="str">
        <f t="shared" ca="1" si="559"/>
        <v>-</v>
      </c>
      <c r="E1659" s="6" t="str">
        <f t="shared" ca="1" si="560"/>
        <v>-</v>
      </c>
      <c r="F1659" s="2">
        <f>IFERROR(MATCH(MASTER!$A1659,CLOUD!B:B,FALSE),1965)</f>
        <v>1965</v>
      </c>
      <c r="G1659" s="17" t="str">
        <f t="shared" ca="1" si="561"/>
        <v>-</v>
      </c>
      <c r="H1659" s="18" t="str">
        <f t="shared" ca="1" si="562"/>
        <v>-</v>
      </c>
      <c r="I1659" s="19" t="str">
        <f t="shared" ca="1" si="563"/>
        <v>-</v>
      </c>
      <c r="J1659" s="2">
        <f>IFERROR(MATCH(MASTER!$A1659,'BUMA MAIN'!H:H,FALSE),4952)</f>
        <v>4952</v>
      </c>
      <c r="K1659" s="32" t="str">
        <f t="shared" ca="1" si="550"/>
        <v>-</v>
      </c>
      <c r="L1659" s="33" t="str">
        <f t="shared" ca="1" si="551"/>
        <v>-</v>
      </c>
      <c r="M1659" s="33" t="str">
        <f t="shared" ca="1" si="552"/>
        <v>-</v>
      </c>
      <c r="N1659" s="33" t="str">
        <f t="shared" ca="1" si="553"/>
        <v>-</v>
      </c>
      <c r="O1659" s="33" t="str">
        <f t="shared" ca="1" si="554"/>
        <v>-</v>
      </c>
      <c r="P1659" s="33" t="str">
        <f t="shared" ca="1" si="555"/>
        <v>-</v>
      </c>
      <c r="Q1659" s="33" t="str">
        <f t="shared" ca="1" si="556"/>
        <v>-</v>
      </c>
      <c r="R1659" s="34" t="str">
        <f t="shared" ca="1" si="557"/>
        <v>-</v>
      </c>
      <c r="S1659" s="2">
        <f>IFERROR(MATCH(MASTER!$A1659,'BUMA ALT'!H:H,FALSE),4952)</f>
        <v>1425</v>
      </c>
      <c r="T1659" s="5" t="str">
        <f t="shared" ca="1" si="564"/>
        <v>REMOTE (ORIGINAL MIX)</v>
      </c>
      <c r="U1659" s="51">
        <f t="shared" ca="1" si="565"/>
        <v>1351244</v>
      </c>
      <c r="V1659" s="51" t="str">
        <f t="shared" ca="1" si="566"/>
        <v>I-002289736-3</v>
      </c>
      <c r="W1659" s="51">
        <f t="shared" ca="1" si="567"/>
        <v>472380650</v>
      </c>
      <c r="X1659" s="51" t="str">
        <f t="shared" ca="1" si="568"/>
        <v>DJ PUBLISHING</v>
      </c>
      <c r="Y1659" s="51">
        <f t="shared" ca="1" si="569"/>
        <v>11590270</v>
      </c>
      <c r="Z1659" s="51">
        <f t="shared" ca="1" si="570"/>
        <v>42790</v>
      </c>
      <c r="AA1659" s="6" t="str">
        <f t="shared" ca="1" si="571"/>
        <v>W-013669036</v>
      </c>
    </row>
    <row r="1660" spans="1:27" x14ac:dyDescent="0.25">
      <c r="A1660" s="9" t="s">
        <v>248</v>
      </c>
      <c r="B1660" s="10" t="str">
        <f t="shared" si="558"/>
        <v>CLOUD, BUMA MAIN</v>
      </c>
      <c r="C1660" s="2">
        <f>IFERROR(MATCH(MASTER!$A1660,'DJ PUBLISHING'!A:A,FALSE),1393)</f>
        <v>1393</v>
      </c>
      <c r="D1660" s="5" t="str">
        <f t="shared" ca="1" si="559"/>
        <v>-</v>
      </c>
      <c r="E1660" s="6" t="str">
        <f t="shared" ca="1" si="560"/>
        <v>-</v>
      </c>
      <c r="F1660" s="2">
        <f>IFERROR(MATCH(MASTER!$A1660,CLOUD!B:B,FALSE),1965)</f>
        <v>1354</v>
      </c>
      <c r="G1660" s="17">
        <f t="shared" ca="1" si="561"/>
        <v>81844</v>
      </c>
      <c r="H1660" s="18" t="str">
        <f t="shared" ca="1" si="562"/>
        <v>REMOTE CONTROL</v>
      </c>
      <c r="I1660" s="19" t="str">
        <f t="shared" ca="1" si="563"/>
        <v>AANDEWIEL</v>
      </c>
      <c r="J1660" s="2">
        <f>IFERROR(MATCH(MASTER!$A1660,'BUMA MAIN'!H:H,FALSE),4952)</f>
        <v>267</v>
      </c>
      <c r="K1660" s="32" t="str">
        <f t="shared" ca="1" si="550"/>
        <v>REMOTE CONTROL</v>
      </c>
      <c r="L1660" s="33">
        <f t="shared" ca="1" si="551"/>
        <v>1351244</v>
      </c>
      <c r="M1660" s="33" t="str">
        <f t="shared" ca="1" si="552"/>
        <v>I-002289736-3</v>
      </c>
      <c r="N1660" s="33">
        <f t="shared" ca="1" si="553"/>
        <v>472380650</v>
      </c>
      <c r="O1660" s="33" t="str">
        <f t="shared" ca="1" si="554"/>
        <v>DJ PUBLISHING</v>
      </c>
      <c r="P1660" s="33">
        <f t="shared" ca="1" si="555"/>
        <v>11455737</v>
      </c>
      <c r="Q1660" s="33">
        <f t="shared" ca="1" si="556"/>
        <v>40980</v>
      </c>
      <c r="R1660" s="34" t="str">
        <f t="shared" ca="1" si="557"/>
        <v>W-009588415</v>
      </c>
      <c r="S1660" s="2">
        <f>IFERROR(MATCH(MASTER!$A1660,'BUMA ALT'!H:H,FALSE),4952)</f>
        <v>4952</v>
      </c>
      <c r="T1660" s="5" t="str">
        <f t="shared" ca="1" si="564"/>
        <v>-</v>
      </c>
      <c r="U1660" s="51" t="str">
        <f t="shared" ca="1" si="565"/>
        <v>-</v>
      </c>
      <c r="V1660" s="51" t="str">
        <f t="shared" ca="1" si="566"/>
        <v>-</v>
      </c>
      <c r="W1660" s="51" t="str">
        <f t="shared" ca="1" si="567"/>
        <v>-</v>
      </c>
      <c r="X1660" s="51" t="str">
        <f t="shared" ca="1" si="568"/>
        <v>-</v>
      </c>
      <c r="Y1660" s="51" t="str">
        <f t="shared" ca="1" si="569"/>
        <v>-</v>
      </c>
      <c r="Z1660" s="51" t="str">
        <f t="shared" ca="1" si="570"/>
        <v>-</v>
      </c>
      <c r="AA1660" s="6" t="str">
        <f t="shared" ca="1" si="571"/>
        <v>-</v>
      </c>
    </row>
    <row r="1661" spans="1:27" x14ac:dyDescent="0.25">
      <c r="A1661" s="9" t="s">
        <v>896</v>
      </c>
      <c r="B1661" s="10" t="str">
        <f t="shared" si="558"/>
        <v>CLOUD, BUMA MAIN</v>
      </c>
      <c r="C1661" s="2">
        <f>IFERROR(MATCH(MASTER!$A1661,'DJ PUBLISHING'!A:A,FALSE),1393)</f>
        <v>1393</v>
      </c>
      <c r="D1661" s="5" t="str">
        <f t="shared" ca="1" si="559"/>
        <v>-</v>
      </c>
      <c r="E1661" s="6" t="str">
        <f t="shared" ca="1" si="560"/>
        <v>-</v>
      </c>
      <c r="F1661" s="2">
        <f>IFERROR(MATCH(MASTER!$A1661,CLOUD!B:B,FALSE),1965)</f>
        <v>1355</v>
      </c>
      <c r="G1661" s="17">
        <f t="shared" ca="1" si="561"/>
        <v>654635</v>
      </c>
      <c r="H1661" s="18" t="str">
        <f t="shared" ca="1" si="562"/>
        <v>REPRESENT</v>
      </c>
      <c r="I1661" s="19" t="str">
        <f t="shared" ca="1" si="563"/>
        <v>BAIRD/O DEA</v>
      </c>
      <c r="J1661" s="2">
        <f>IFERROR(MATCH(MASTER!$A1661,'BUMA MAIN'!H:H,FALSE),4952)</f>
        <v>918</v>
      </c>
      <c r="K1661" s="32" t="str">
        <f t="shared" ca="1" si="550"/>
        <v>REPRESENT</v>
      </c>
      <c r="L1661" s="33">
        <f t="shared" ca="1" si="551"/>
        <v>1351244</v>
      </c>
      <c r="M1661" s="33" t="str">
        <f t="shared" ca="1" si="552"/>
        <v>I-002289736-3</v>
      </c>
      <c r="N1661" s="33">
        <f t="shared" ca="1" si="553"/>
        <v>472380650</v>
      </c>
      <c r="O1661" s="33" t="str">
        <f t="shared" ca="1" si="554"/>
        <v>DJ PUBLISHING</v>
      </c>
      <c r="P1661" s="33">
        <f t="shared" ca="1" si="555"/>
        <v>11558073</v>
      </c>
      <c r="Q1661" s="33">
        <f t="shared" ca="1" si="556"/>
        <v>42395</v>
      </c>
      <c r="R1661" s="34" t="str">
        <f t="shared" ca="1" si="557"/>
        <v>W-012680821</v>
      </c>
      <c r="S1661" s="2">
        <f>IFERROR(MATCH(MASTER!$A1661,'BUMA ALT'!H:H,FALSE),4952)</f>
        <v>4952</v>
      </c>
      <c r="T1661" s="5" t="str">
        <f t="shared" ca="1" si="564"/>
        <v>-</v>
      </c>
      <c r="U1661" s="51" t="str">
        <f t="shared" ca="1" si="565"/>
        <v>-</v>
      </c>
      <c r="V1661" s="51" t="str">
        <f t="shared" ca="1" si="566"/>
        <v>-</v>
      </c>
      <c r="W1661" s="51" t="str">
        <f t="shared" ca="1" si="567"/>
        <v>-</v>
      </c>
      <c r="X1661" s="51" t="str">
        <f t="shared" ca="1" si="568"/>
        <v>-</v>
      </c>
      <c r="Y1661" s="51" t="str">
        <f t="shared" ca="1" si="569"/>
        <v>-</v>
      </c>
      <c r="Z1661" s="51" t="str">
        <f t="shared" ca="1" si="570"/>
        <v>-</v>
      </c>
      <c r="AA1661" s="6" t="str">
        <f t="shared" ca="1" si="571"/>
        <v>-</v>
      </c>
    </row>
    <row r="1662" spans="1:27" x14ac:dyDescent="0.25">
      <c r="A1662" s="9" t="s">
        <v>2047</v>
      </c>
      <c r="B1662" s="10" t="str">
        <f t="shared" si="558"/>
        <v>CLOUD</v>
      </c>
      <c r="C1662" s="2">
        <f>IFERROR(MATCH(MASTER!$A1662,'DJ PUBLISHING'!A:A,FALSE),1393)</f>
        <v>1393</v>
      </c>
      <c r="D1662" s="5" t="str">
        <f t="shared" ca="1" si="559"/>
        <v>-</v>
      </c>
      <c r="E1662" s="6" t="str">
        <f t="shared" ca="1" si="560"/>
        <v>-</v>
      </c>
      <c r="F1662" s="2">
        <f>IFERROR(MATCH(MASTER!$A1662,CLOUD!B:B,FALSE),1965)</f>
        <v>1356</v>
      </c>
      <c r="G1662" s="17">
        <f t="shared" ca="1" si="561"/>
        <v>94490</v>
      </c>
      <c r="H1662" s="18" t="str">
        <f t="shared" ca="1" si="562"/>
        <v>REPRODUCTION</v>
      </c>
      <c r="I1662" s="19" t="str">
        <f t="shared" ca="1" si="563"/>
        <v>DROOGER</v>
      </c>
      <c r="J1662" s="2">
        <f>IFERROR(MATCH(MASTER!$A1662,'BUMA MAIN'!H:H,FALSE),4952)</f>
        <v>4952</v>
      </c>
      <c r="K1662" s="32" t="str">
        <f t="shared" ca="1" si="550"/>
        <v>-</v>
      </c>
      <c r="L1662" s="33" t="str">
        <f t="shared" ca="1" si="551"/>
        <v>-</v>
      </c>
      <c r="M1662" s="33" t="str">
        <f t="shared" ca="1" si="552"/>
        <v>-</v>
      </c>
      <c r="N1662" s="33" t="str">
        <f t="shared" ca="1" si="553"/>
        <v>-</v>
      </c>
      <c r="O1662" s="33" t="str">
        <f t="shared" ca="1" si="554"/>
        <v>-</v>
      </c>
      <c r="P1662" s="33" t="str">
        <f t="shared" ca="1" si="555"/>
        <v>-</v>
      </c>
      <c r="Q1662" s="33" t="str">
        <f t="shared" ca="1" si="556"/>
        <v>-</v>
      </c>
      <c r="R1662" s="34" t="str">
        <f t="shared" ca="1" si="557"/>
        <v>-</v>
      </c>
      <c r="S1662" s="2">
        <f>IFERROR(MATCH(MASTER!$A1662,'BUMA ALT'!H:H,FALSE),4952)</f>
        <v>4952</v>
      </c>
      <c r="T1662" s="5" t="str">
        <f t="shared" ca="1" si="564"/>
        <v>-</v>
      </c>
      <c r="U1662" s="51" t="str">
        <f t="shared" ca="1" si="565"/>
        <v>-</v>
      </c>
      <c r="V1662" s="51" t="str">
        <f t="shared" ca="1" si="566"/>
        <v>-</v>
      </c>
      <c r="W1662" s="51" t="str">
        <f t="shared" ca="1" si="567"/>
        <v>-</v>
      </c>
      <c r="X1662" s="51" t="str">
        <f t="shared" ca="1" si="568"/>
        <v>-</v>
      </c>
      <c r="Y1662" s="51" t="str">
        <f t="shared" ca="1" si="569"/>
        <v>-</v>
      </c>
      <c r="Z1662" s="51" t="str">
        <f t="shared" ca="1" si="570"/>
        <v>-</v>
      </c>
      <c r="AA1662" s="6" t="str">
        <f t="shared" ca="1" si="571"/>
        <v>-</v>
      </c>
    </row>
    <row r="1663" spans="1:27" x14ac:dyDescent="0.25">
      <c r="A1663" s="9" t="s">
        <v>2048</v>
      </c>
      <c r="B1663" s="10" t="str">
        <f t="shared" si="558"/>
        <v>CLOUD</v>
      </c>
      <c r="C1663" s="2">
        <f>IFERROR(MATCH(MASTER!$A1663,'DJ PUBLISHING'!A:A,FALSE),1393)</f>
        <v>1393</v>
      </c>
      <c r="D1663" s="5" t="str">
        <f t="shared" ca="1" si="559"/>
        <v>-</v>
      </c>
      <c r="E1663" s="6" t="str">
        <f t="shared" ca="1" si="560"/>
        <v>-</v>
      </c>
      <c r="F1663" s="2">
        <f>IFERROR(MATCH(MASTER!$A1663,CLOUD!B:B,FALSE),1965)</f>
        <v>1357</v>
      </c>
      <c r="G1663" s="17">
        <f t="shared" ca="1" si="561"/>
        <v>110005</v>
      </c>
      <c r="H1663" s="18" t="str">
        <f t="shared" ca="1" si="562"/>
        <v>REQUI3M</v>
      </c>
      <c r="I1663" s="19" t="str">
        <f t="shared" ca="1" si="563"/>
        <v>BUIJTENHEK/EVERS</v>
      </c>
      <c r="J1663" s="2">
        <f>IFERROR(MATCH(MASTER!$A1663,'BUMA MAIN'!H:H,FALSE),4952)</f>
        <v>4952</v>
      </c>
      <c r="K1663" s="32" t="str">
        <f t="shared" ca="1" si="550"/>
        <v>-</v>
      </c>
      <c r="L1663" s="33" t="str">
        <f t="shared" ca="1" si="551"/>
        <v>-</v>
      </c>
      <c r="M1663" s="33" t="str">
        <f t="shared" ca="1" si="552"/>
        <v>-</v>
      </c>
      <c r="N1663" s="33" t="str">
        <f t="shared" ca="1" si="553"/>
        <v>-</v>
      </c>
      <c r="O1663" s="33" t="str">
        <f t="shared" ca="1" si="554"/>
        <v>-</v>
      </c>
      <c r="P1663" s="33" t="str">
        <f t="shared" ca="1" si="555"/>
        <v>-</v>
      </c>
      <c r="Q1663" s="33" t="str">
        <f t="shared" ca="1" si="556"/>
        <v>-</v>
      </c>
      <c r="R1663" s="34" t="str">
        <f t="shared" ca="1" si="557"/>
        <v>-</v>
      </c>
      <c r="S1663" s="2">
        <f>IFERROR(MATCH(MASTER!$A1663,'BUMA ALT'!H:H,FALSE),4952)</f>
        <v>4952</v>
      </c>
      <c r="T1663" s="5" t="str">
        <f t="shared" ca="1" si="564"/>
        <v>-</v>
      </c>
      <c r="U1663" s="51" t="str">
        <f t="shared" ca="1" si="565"/>
        <v>-</v>
      </c>
      <c r="V1663" s="51" t="str">
        <f t="shared" ca="1" si="566"/>
        <v>-</v>
      </c>
      <c r="W1663" s="51" t="str">
        <f t="shared" ca="1" si="567"/>
        <v>-</v>
      </c>
      <c r="X1663" s="51" t="str">
        <f t="shared" ca="1" si="568"/>
        <v>-</v>
      </c>
      <c r="Y1663" s="51" t="str">
        <f t="shared" ca="1" si="569"/>
        <v>-</v>
      </c>
      <c r="Z1663" s="51" t="str">
        <f t="shared" ca="1" si="570"/>
        <v>-</v>
      </c>
      <c r="AA1663" s="6" t="str">
        <f t="shared" ca="1" si="571"/>
        <v>-</v>
      </c>
    </row>
    <row r="1664" spans="1:27" x14ac:dyDescent="0.25">
      <c r="A1664" s="9" t="s">
        <v>2654</v>
      </c>
      <c r="B1664" s="10" t="str">
        <f t="shared" si="558"/>
        <v>DJ PUBLISHING</v>
      </c>
      <c r="C1664" s="2">
        <f>IFERROR(MATCH(MASTER!$A1664,'DJ PUBLISHING'!A:A,FALSE),1393)</f>
        <v>1343</v>
      </c>
      <c r="D1664" s="5" t="str">
        <f t="shared" ca="1" si="559"/>
        <v>REQUI3M (OFFICIAL HARD BASS 2013 YELLOW THEME)</v>
      </c>
      <c r="E1664" s="6" t="str">
        <f t="shared" ca="1" si="560"/>
        <v>SPECIAL</v>
      </c>
      <c r="F1664" s="2">
        <f>IFERROR(MATCH(MASTER!$A1664,CLOUD!B:B,FALSE),1965)</f>
        <v>1965</v>
      </c>
      <c r="G1664" s="17" t="str">
        <f t="shared" ca="1" si="561"/>
        <v>-</v>
      </c>
      <c r="H1664" s="18" t="str">
        <f t="shared" ca="1" si="562"/>
        <v>-</v>
      </c>
      <c r="I1664" s="19" t="str">
        <f t="shared" ca="1" si="563"/>
        <v>-</v>
      </c>
      <c r="J1664" s="2">
        <f>IFERROR(MATCH(MASTER!$A1664,'BUMA MAIN'!H:H,FALSE),4952)</f>
        <v>4952</v>
      </c>
      <c r="K1664" s="32" t="str">
        <f t="shared" ca="1" si="550"/>
        <v>-</v>
      </c>
      <c r="L1664" s="33" t="str">
        <f t="shared" ca="1" si="551"/>
        <v>-</v>
      </c>
      <c r="M1664" s="33" t="str">
        <f t="shared" ca="1" si="552"/>
        <v>-</v>
      </c>
      <c r="N1664" s="33" t="str">
        <f t="shared" ca="1" si="553"/>
        <v>-</v>
      </c>
      <c r="O1664" s="33" t="str">
        <f t="shared" ca="1" si="554"/>
        <v>-</v>
      </c>
      <c r="P1664" s="33" t="str">
        <f t="shared" ca="1" si="555"/>
        <v>-</v>
      </c>
      <c r="Q1664" s="33" t="str">
        <f t="shared" ca="1" si="556"/>
        <v>-</v>
      </c>
      <c r="R1664" s="34" t="str">
        <f t="shared" ca="1" si="557"/>
        <v>-</v>
      </c>
      <c r="S1664" s="2">
        <f>IFERROR(MATCH(MASTER!$A1664,'BUMA ALT'!H:H,FALSE),4952)</f>
        <v>4952</v>
      </c>
      <c r="T1664" s="5" t="str">
        <f t="shared" ca="1" si="564"/>
        <v>-</v>
      </c>
      <c r="U1664" s="51" t="str">
        <f t="shared" ca="1" si="565"/>
        <v>-</v>
      </c>
      <c r="V1664" s="51" t="str">
        <f t="shared" ca="1" si="566"/>
        <v>-</v>
      </c>
      <c r="W1664" s="51" t="str">
        <f t="shared" ca="1" si="567"/>
        <v>-</v>
      </c>
      <c r="X1664" s="51" t="str">
        <f t="shared" ca="1" si="568"/>
        <v>-</v>
      </c>
      <c r="Y1664" s="51" t="str">
        <f t="shared" ca="1" si="569"/>
        <v>-</v>
      </c>
      <c r="Z1664" s="51" t="str">
        <f t="shared" ca="1" si="570"/>
        <v>-</v>
      </c>
      <c r="AA1664" s="6" t="str">
        <f t="shared" ca="1" si="571"/>
        <v>-</v>
      </c>
    </row>
    <row r="1665" spans="1:27" x14ac:dyDescent="0.25">
      <c r="A1665" s="9" t="s">
        <v>969</v>
      </c>
      <c r="B1665" s="10" t="str">
        <f t="shared" si="558"/>
        <v>DJ PUBLISHING, CLOUD, BUMA MAIN</v>
      </c>
      <c r="C1665" s="2">
        <f>IFERROR(MATCH(MASTER!$A1665,'DJ PUBLISHING'!A:A,FALSE),1393)</f>
        <v>328</v>
      </c>
      <c r="D1665" s="5" t="str">
        <f t="shared" ca="1" si="559"/>
        <v>RESCUE ME</v>
      </c>
      <c r="E1665" s="6" t="str">
        <f t="shared" ca="1" si="560"/>
        <v>Scantraxx</v>
      </c>
      <c r="F1665" s="2">
        <f>IFERROR(MATCH(MASTER!$A1665,CLOUD!B:B,FALSE),1965)</f>
        <v>1358</v>
      </c>
      <c r="G1665" s="17">
        <f t="shared" ca="1" si="561"/>
        <v>695533</v>
      </c>
      <c r="H1665" s="18" t="str">
        <f t="shared" ca="1" si="562"/>
        <v>RESCUE ME</v>
      </c>
      <c r="I1665" s="19" t="str">
        <f t="shared" ca="1" si="563"/>
        <v>LOENEN VAN/MONS</v>
      </c>
      <c r="J1665" s="2">
        <f>IFERROR(MATCH(MASTER!$A1665,'BUMA MAIN'!H:H,FALSE),4952)</f>
        <v>991</v>
      </c>
      <c r="K1665" s="32" t="str">
        <f t="shared" ca="1" si="550"/>
        <v>RESCUE ME</v>
      </c>
      <c r="L1665" s="33">
        <f t="shared" ca="1" si="551"/>
        <v>1351244</v>
      </c>
      <c r="M1665" s="33" t="str">
        <f t="shared" ca="1" si="552"/>
        <v>I-002289736-3</v>
      </c>
      <c r="N1665" s="33">
        <f t="shared" ca="1" si="553"/>
        <v>472380650</v>
      </c>
      <c r="O1665" s="33" t="str">
        <f t="shared" ca="1" si="554"/>
        <v>DJ PUBLISHING</v>
      </c>
      <c r="P1665" s="33">
        <f t="shared" ca="1" si="555"/>
        <v>11564552</v>
      </c>
      <c r="Q1665" s="33">
        <f t="shared" ca="1" si="556"/>
        <v>42479</v>
      </c>
      <c r="R1665" s="34" t="str">
        <f t="shared" ca="1" si="557"/>
        <v>W-010523248</v>
      </c>
      <c r="S1665" s="2">
        <f>IFERROR(MATCH(MASTER!$A1665,'BUMA ALT'!H:H,FALSE),4952)</f>
        <v>4952</v>
      </c>
      <c r="T1665" s="5" t="str">
        <f t="shared" ca="1" si="564"/>
        <v>-</v>
      </c>
      <c r="U1665" s="51" t="str">
        <f t="shared" ca="1" si="565"/>
        <v>-</v>
      </c>
      <c r="V1665" s="51" t="str">
        <f t="shared" ca="1" si="566"/>
        <v>-</v>
      </c>
      <c r="W1665" s="51" t="str">
        <f t="shared" ca="1" si="567"/>
        <v>-</v>
      </c>
      <c r="X1665" s="51" t="str">
        <f t="shared" ca="1" si="568"/>
        <v>-</v>
      </c>
      <c r="Y1665" s="51" t="str">
        <f t="shared" ca="1" si="569"/>
        <v>-</v>
      </c>
      <c r="Z1665" s="51" t="str">
        <f t="shared" ca="1" si="570"/>
        <v>-</v>
      </c>
      <c r="AA1665" s="6" t="str">
        <f t="shared" ca="1" si="571"/>
        <v>-</v>
      </c>
    </row>
    <row r="1666" spans="1:27" x14ac:dyDescent="0.25">
      <c r="A1666" s="9" t="s">
        <v>273</v>
      </c>
      <c r="B1666" s="10" t="str">
        <f t="shared" si="558"/>
        <v>CLOUD, BUMA MAIN</v>
      </c>
      <c r="C1666" s="2">
        <f>IFERROR(MATCH(MASTER!$A1666,'DJ PUBLISHING'!A:A,FALSE),1393)</f>
        <v>1393</v>
      </c>
      <c r="D1666" s="5" t="str">
        <f t="shared" ca="1" si="559"/>
        <v>-</v>
      </c>
      <c r="E1666" s="6" t="str">
        <f t="shared" ca="1" si="560"/>
        <v>-</v>
      </c>
      <c r="F1666" s="2">
        <f>IFERROR(MATCH(MASTER!$A1666,CLOUD!B:B,FALSE),1965)</f>
        <v>1359</v>
      </c>
      <c r="G1666" s="17">
        <f t="shared" ca="1" si="561"/>
        <v>112032</v>
      </c>
      <c r="H1666" s="18" t="str">
        <f t="shared" ca="1" si="562"/>
        <v>RESISTANCE</v>
      </c>
      <c r="I1666" s="19" t="str">
        <f t="shared" ca="1" si="563"/>
        <v>AANDEWIEL/PLOEGMAKERS/TIMMERMAN/TIMMERMAN/WIELAND</v>
      </c>
      <c r="J1666" s="2">
        <f>IFERROR(MATCH(MASTER!$A1666,'BUMA MAIN'!H:H,FALSE),4952)</f>
        <v>292</v>
      </c>
      <c r="K1666" s="32" t="str">
        <f t="shared" ca="1" si="550"/>
        <v>RESISTANCE</v>
      </c>
      <c r="L1666" s="33">
        <f t="shared" ca="1" si="551"/>
        <v>1351244</v>
      </c>
      <c r="M1666" s="33" t="str">
        <f t="shared" ca="1" si="552"/>
        <v>I-002289736-3</v>
      </c>
      <c r="N1666" s="33">
        <f t="shared" ca="1" si="553"/>
        <v>472380650</v>
      </c>
      <c r="O1666" s="33" t="str">
        <f t="shared" ca="1" si="554"/>
        <v>DJ PUBLISHING</v>
      </c>
      <c r="P1666" s="33">
        <f t="shared" ca="1" si="555"/>
        <v>11497719</v>
      </c>
      <c r="Q1666" s="33">
        <f t="shared" ca="1" si="556"/>
        <v>41605</v>
      </c>
      <c r="R1666" s="34" t="str">
        <f t="shared" ca="1" si="557"/>
        <v>W-008539501</v>
      </c>
      <c r="S1666" s="2">
        <f>IFERROR(MATCH(MASTER!$A1666,'BUMA ALT'!H:H,FALSE),4952)</f>
        <v>4952</v>
      </c>
      <c r="T1666" s="5" t="str">
        <f t="shared" ca="1" si="564"/>
        <v>-</v>
      </c>
      <c r="U1666" s="51" t="str">
        <f t="shared" ca="1" si="565"/>
        <v>-</v>
      </c>
      <c r="V1666" s="51" t="str">
        <f t="shared" ca="1" si="566"/>
        <v>-</v>
      </c>
      <c r="W1666" s="51" t="str">
        <f t="shared" ca="1" si="567"/>
        <v>-</v>
      </c>
      <c r="X1666" s="51" t="str">
        <f t="shared" ca="1" si="568"/>
        <v>-</v>
      </c>
      <c r="Y1666" s="51" t="str">
        <f t="shared" ca="1" si="569"/>
        <v>-</v>
      </c>
      <c r="Z1666" s="51" t="str">
        <f t="shared" ca="1" si="570"/>
        <v>-</v>
      </c>
      <c r="AA1666" s="6" t="str">
        <f t="shared" ca="1" si="571"/>
        <v>-</v>
      </c>
    </row>
    <row r="1667" spans="1:27" x14ac:dyDescent="0.25">
      <c r="A1667" s="9" t="s">
        <v>671</v>
      </c>
      <c r="B1667" s="10" t="str">
        <f t="shared" si="558"/>
        <v>DJ PUBLISHING, CLOUD, BUMA MAIN</v>
      </c>
      <c r="C1667" s="2">
        <f>IFERROR(MATCH(MASTER!$A1667,'DJ PUBLISHING'!A:A,FALSE),1393)</f>
        <v>942</v>
      </c>
      <c r="D1667" s="5" t="str">
        <f t="shared" ca="1" si="559"/>
        <v>RESISTANCE WAS FUTILE</v>
      </c>
      <c r="E1667" s="6" t="str">
        <f t="shared" ca="1" si="560"/>
        <v>X-RAW</v>
      </c>
      <c r="F1667" s="2">
        <f>IFERROR(MATCH(MASTER!$A1667,CLOUD!B:B,FALSE),1965)</f>
        <v>1360</v>
      </c>
      <c r="G1667" s="17">
        <f t="shared" ca="1" si="561"/>
        <v>487243</v>
      </c>
      <c r="H1667" s="18" t="str">
        <f t="shared" ca="1" si="562"/>
        <v>RESISTANCE WAS FUTILE</v>
      </c>
      <c r="I1667" s="19" t="str">
        <f t="shared" ca="1" si="563"/>
        <v>CRIELAARS/HENKEN/SCHOUTEN/VAN VIEGEN</v>
      </c>
      <c r="J1667" s="2">
        <f>IFERROR(MATCH(MASTER!$A1667,'BUMA MAIN'!H:H,FALSE),4952)</f>
        <v>690</v>
      </c>
      <c r="K1667" s="32" t="str">
        <f t="shared" ref="K1667:K1730" ca="1" si="572">INDIRECT("'"&amp;$K$1 &amp;"'!" &amp; ADDRESS($J1667,8))</f>
        <v>RESISTANCE WAS FUTILE</v>
      </c>
      <c r="L1667" s="33">
        <f t="shared" ref="L1667:L1730" ca="1" si="573">INDIRECT("'"&amp;$K$1 &amp;"'!" &amp; ADDRESS($J1667,1))</f>
        <v>1351244</v>
      </c>
      <c r="M1667" s="33" t="str">
        <f t="shared" ref="M1667:M1730" ca="1" si="574">INDIRECT("'"&amp;$K$1 &amp;"'!" &amp; ADDRESS($J1667,2))</f>
        <v>I-002289736-3</v>
      </c>
      <c r="N1667" s="33">
        <f t="shared" ref="N1667:N1730" ca="1" si="575">INDIRECT("'"&amp;$K$1 &amp;"'!" &amp; ADDRESS($J1667,3))</f>
        <v>472380650</v>
      </c>
      <c r="O1667" s="33" t="str">
        <f t="shared" ref="O1667:O1730" ca="1" si="576">INDIRECT("'"&amp;$K$1 &amp;"'!" &amp; ADDRESS($J1667,4))</f>
        <v>DJ PUBLISHING</v>
      </c>
      <c r="P1667" s="33">
        <f t="shared" ref="P1667:P1730" ca="1" si="577">INDIRECT("'"&amp;$K$1 &amp;"'!" &amp; ADDRESS($J1667,5))</f>
        <v>11555770</v>
      </c>
      <c r="Q1667" s="33">
        <f t="shared" ref="Q1667:Q1730" ca="1" si="578">INDIRECT("'"&amp;$K$1 &amp;"'!" &amp; ADDRESS($J1667,6))</f>
        <v>42360</v>
      </c>
      <c r="R1667" s="34" t="str">
        <f t="shared" ref="R1667:R1730" ca="1" si="579">INDIRECT("'"&amp;$K$1 &amp;"'!" &amp; ADDRESS($J1667,7))</f>
        <v>W-010787043</v>
      </c>
      <c r="S1667" s="2">
        <f>IFERROR(MATCH(MASTER!$A1667,'BUMA ALT'!H:H,FALSE),4952)</f>
        <v>4952</v>
      </c>
      <c r="T1667" s="5" t="str">
        <f t="shared" ca="1" si="564"/>
        <v>-</v>
      </c>
      <c r="U1667" s="51" t="str">
        <f t="shared" ca="1" si="565"/>
        <v>-</v>
      </c>
      <c r="V1667" s="51" t="str">
        <f t="shared" ca="1" si="566"/>
        <v>-</v>
      </c>
      <c r="W1667" s="51" t="str">
        <f t="shared" ca="1" si="567"/>
        <v>-</v>
      </c>
      <c r="X1667" s="51" t="str">
        <f t="shared" ca="1" si="568"/>
        <v>-</v>
      </c>
      <c r="Y1667" s="51" t="str">
        <f t="shared" ca="1" si="569"/>
        <v>-</v>
      </c>
      <c r="Z1667" s="51" t="str">
        <f t="shared" ca="1" si="570"/>
        <v>-</v>
      </c>
      <c r="AA1667" s="6" t="str">
        <f t="shared" ca="1" si="571"/>
        <v>-</v>
      </c>
    </row>
    <row r="1668" spans="1:27" x14ac:dyDescent="0.25">
      <c r="A1668" s="9" t="s">
        <v>732</v>
      </c>
      <c r="B1668" s="10" t="str">
        <f t="shared" ref="B1668:B1731" si="580">SUBSTITUTE(SUBSTITUTE(TRIM(SUBSTITUTE(TRIM(IF(C1668&lt;&gt;1393,SUBSTITUTE($D$1," ","~")&amp;"|"," ") &amp;  IF(F1668&lt;&gt;1965,SUBSTITUTE($G$1," ","~")&amp;"|"," ") &amp; IF(J1668&lt;&gt;4952,SUBSTITUTE($K$1," ","~")&amp;"|"," ") &amp; IF(S1668&lt;&gt;4952,SUBSTITUTE($T$1," ","~")&amp;"|"," ")),"|"," "))," ",", "),"~"," ")</f>
        <v>CLOUD, BUMA MAIN</v>
      </c>
      <c r="C1668" s="2">
        <f>IFERROR(MATCH(MASTER!$A1668,'DJ PUBLISHING'!A:A,FALSE),1393)</f>
        <v>1393</v>
      </c>
      <c r="D1668" s="5" t="str">
        <f t="shared" ref="D1668:D1731" ca="1" si="581">INDIRECT("'" &amp; $D$1 &amp;"'!" &amp; ADDRESS($C1668,1))</f>
        <v>-</v>
      </c>
      <c r="E1668" s="6" t="str">
        <f t="shared" ref="E1668:E1731" ca="1" si="582">INDIRECT("'" &amp; $D$1 &amp;"'!" &amp; ADDRESS($C1668,2))</f>
        <v>-</v>
      </c>
      <c r="F1668" s="2">
        <f>IFERROR(MATCH(MASTER!$A1668,CLOUD!B:B,FALSE),1965)</f>
        <v>1361</v>
      </c>
      <c r="G1668" s="17">
        <f t="shared" ref="G1668:G1731" ca="1" si="583">INDIRECT("'"&amp;$G$1 &amp;"'!" &amp; ADDRESS($F1668,1))</f>
        <v>547481</v>
      </c>
      <c r="H1668" s="18" t="str">
        <f t="shared" ref="H1668:H1731" ca="1" si="584">INDIRECT("'"&amp;$G$1 &amp;"'!" &amp; ADDRESS($F1668,2))</f>
        <v>RESONATE</v>
      </c>
      <c r="I1668" s="19" t="str">
        <f t="shared" ref="I1668:I1731" ca="1" si="585">INDIRECT("'"&amp;$G$1 &amp;"'!" &amp; ADDRESS($F1668,3))</f>
        <v>RAASING</v>
      </c>
      <c r="J1668" s="2">
        <f>IFERROR(MATCH(MASTER!$A1668,'BUMA MAIN'!H:H,FALSE),4952)</f>
        <v>752</v>
      </c>
      <c r="K1668" s="32" t="str">
        <f t="shared" ca="1" si="572"/>
        <v>RESONATE</v>
      </c>
      <c r="L1668" s="33">
        <f t="shared" ca="1" si="573"/>
        <v>1351244</v>
      </c>
      <c r="M1668" s="33" t="str">
        <f t="shared" ca="1" si="574"/>
        <v>I-002289736-3</v>
      </c>
      <c r="N1668" s="33">
        <f t="shared" ca="1" si="575"/>
        <v>472380650</v>
      </c>
      <c r="O1668" s="33" t="str">
        <f t="shared" ca="1" si="576"/>
        <v>DJ PUBLISHING</v>
      </c>
      <c r="P1668" s="33">
        <f t="shared" ca="1" si="577"/>
        <v>11555770</v>
      </c>
      <c r="Q1668" s="33">
        <f t="shared" ca="1" si="578"/>
        <v>42360</v>
      </c>
      <c r="R1668" s="34" t="str">
        <f t="shared" ca="1" si="579"/>
        <v>W-010787049</v>
      </c>
      <c r="S1668" s="2">
        <f>IFERROR(MATCH(MASTER!$A1668,'BUMA ALT'!H:H,FALSE),4952)</f>
        <v>4952</v>
      </c>
      <c r="T1668" s="5" t="str">
        <f t="shared" ref="T1668:T1731" ca="1" si="586">INDIRECT("'"&amp;$T$1 &amp;"'!" &amp; ADDRESS($S1668,8))</f>
        <v>-</v>
      </c>
      <c r="U1668" s="51" t="str">
        <f t="shared" ref="U1668:U1731" ca="1" si="587">INDIRECT("'"&amp;$T$1 &amp;"'!" &amp; ADDRESS($S1668,1))</f>
        <v>-</v>
      </c>
      <c r="V1668" s="51" t="str">
        <f t="shared" ref="V1668:V1731" ca="1" si="588">INDIRECT("'"&amp;$T$1 &amp;"'!" &amp; ADDRESS($S1668,2))</f>
        <v>-</v>
      </c>
      <c r="W1668" s="51" t="str">
        <f t="shared" ref="W1668:W1731" ca="1" si="589">INDIRECT("'"&amp;$T$1 &amp;"'!" &amp; ADDRESS($S1668,3))</f>
        <v>-</v>
      </c>
      <c r="X1668" s="51" t="str">
        <f t="shared" ref="X1668:X1731" ca="1" si="590">INDIRECT("'"&amp;$T$1 &amp;"'!" &amp; ADDRESS($S1668,4))</f>
        <v>-</v>
      </c>
      <c r="Y1668" s="51" t="str">
        <f t="shared" ref="Y1668:Y1731" ca="1" si="591">INDIRECT("'"&amp;$T$1 &amp;"'!" &amp; ADDRESS($S1668,5))</f>
        <v>-</v>
      </c>
      <c r="Z1668" s="51" t="str">
        <f t="shared" ref="Z1668:Z1731" ca="1" si="592">INDIRECT("'"&amp;$T$1 &amp;"'!" &amp; ADDRESS($S1668,6))</f>
        <v>-</v>
      </c>
      <c r="AA1668" s="6" t="str">
        <f t="shared" ref="AA1668:AA1731" ca="1" si="593">INDIRECT("'"&amp;$T$1 &amp;"'!" &amp; ADDRESS($S1668,7))</f>
        <v>-</v>
      </c>
    </row>
    <row r="1669" spans="1:27" x14ac:dyDescent="0.25">
      <c r="A1669" s="9" t="s">
        <v>107</v>
      </c>
      <c r="B1669" s="10" t="str">
        <f t="shared" si="580"/>
        <v>CLOUD, BUMA MAIN</v>
      </c>
      <c r="C1669" s="2">
        <f>IFERROR(MATCH(MASTER!$A1669,'DJ PUBLISHING'!A:A,FALSE),1393)</f>
        <v>1393</v>
      </c>
      <c r="D1669" s="5" t="str">
        <f t="shared" ca="1" si="581"/>
        <v>-</v>
      </c>
      <c r="E1669" s="6" t="str">
        <f t="shared" ca="1" si="582"/>
        <v>-</v>
      </c>
      <c r="F1669" s="2">
        <f>IFERROR(MATCH(MASTER!$A1669,CLOUD!B:B,FALSE),1965)</f>
        <v>1362</v>
      </c>
      <c r="G1669" s="17">
        <f t="shared" ca="1" si="583"/>
        <v>289012</v>
      </c>
      <c r="H1669" s="18" t="str">
        <f t="shared" ca="1" si="584"/>
        <v>REST IN HELL</v>
      </c>
      <c r="I1669" s="19" t="str">
        <f t="shared" ca="1" si="585"/>
        <v>DUDDRIDGE/ELKABAS/HAL VAN</v>
      </c>
      <c r="J1669" s="2">
        <f>IFERROR(MATCH(MASTER!$A1669,'BUMA MAIN'!H:H,FALSE),4952)</f>
        <v>126</v>
      </c>
      <c r="K1669" s="32" t="str">
        <f t="shared" ca="1" si="572"/>
        <v>REST IN HELL</v>
      </c>
      <c r="L1669" s="33">
        <f t="shared" ca="1" si="573"/>
        <v>1351244</v>
      </c>
      <c r="M1669" s="33" t="str">
        <f t="shared" ca="1" si="574"/>
        <v>I-002289736-3</v>
      </c>
      <c r="N1669" s="33">
        <f t="shared" ca="1" si="575"/>
        <v>472380650</v>
      </c>
      <c r="O1669" s="33" t="str">
        <f t="shared" ca="1" si="576"/>
        <v>DJ PUBLISHING</v>
      </c>
      <c r="P1669" s="33">
        <f t="shared" ca="1" si="577"/>
        <v>4801076</v>
      </c>
      <c r="Q1669" s="33">
        <f t="shared" ca="1" si="578"/>
        <v>38832</v>
      </c>
      <c r="R1669" s="34" t="str">
        <f t="shared" ca="1" si="579"/>
        <v>W-004448926</v>
      </c>
      <c r="S1669" s="2">
        <f>IFERROR(MATCH(MASTER!$A1669,'BUMA ALT'!H:H,FALSE),4952)</f>
        <v>4952</v>
      </c>
      <c r="T1669" s="5" t="str">
        <f t="shared" ca="1" si="586"/>
        <v>-</v>
      </c>
      <c r="U1669" s="51" t="str">
        <f t="shared" ca="1" si="587"/>
        <v>-</v>
      </c>
      <c r="V1669" s="51" t="str">
        <f t="shared" ca="1" si="588"/>
        <v>-</v>
      </c>
      <c r="W1669" s="51" t="str">
        <f t="shared" ca="1" si="589"/>
        <v>-</v>
      </c>
      <c r="X1669" s="51" t="str">
        <f t="shared" ca="1" si="590"/>
        <v>-</v>
      </c>
      <c r="Y1669" s="51" t="str">
        <f t="shared" ca="1" si="591"/>
        <v>-</v>
      </c>
      <c r="Z1669" s="51" t="str">
        <f t="shared" ca="1" si="592"/>
        <v>-</v>
      </c>
      <c r="AA1669" s="6" t="str">
        <f t="shared" ca="1" si="593"/>
        <v>-</v>
      </c>
    </row>
    <row r="1670" spans="1:27" x14ac:dyDescent="0.25">
      <c r="A1670" s="9" t="s">
        <v>2051</v>
      </c>
      <c r="B1670" s="10" t="str">
        <f t="shared" si="580"/>
        <v>DJ PUBLISHING, CLOUD</v>
      </c>
      <c r="C1670" s="2">
        <f>IFERROR(MATCH(MASTER!$A1670,'DJ PUBLISHING'!A:A,FALSE),1393)</f>
        <v>151</v>
      </c>
      <c r="D1670" s="5" t="str">
        <f t="shared" ca="1" si="581"/>
        <v>RESTART</v>
      </c>
      <c r="E1670" s="6" t="str">
        <f t="shared" ca="1" si="582"/>
        <v>Scantraxx</v>
      </c>
      <c r="F1670" s="2">
        <f>IFERROR(MATCH(MASTER!$A1670,CLOUD!B:B,FALSE),1965)</f>
        <v>1363</v>
      </c>
      <c r="G1670" s="17">
        <f t="shared" ca="1" si="583"/>
        <v>92868</v>
      </c>
      <c r="H1670" s="18" t="str">
        <f t="shared" ca="1" si="584"/>
        <v>RESTART</v>
      </c>
      <c r="I1670" s="19" t="str">
        <f t="shared" ca="1" si="585"/>
        <v>KEISER/STADT VAN DE</v>
      </c>
      <c r="J1670" s="2">
        <f>IFERROR(MATCH(MASTER!$A1670,'BUMA MAIN'!H:H,FALSE),4952)</f>
        <v>4952</v>
      </c>
      <c r="K1670" s="32" t="str">
        <f t="shared" ca="1" si="572"/>
        <v>-</v>
      </c>
      <c r="L1670" s="33" t="str">
        <f t="shared" ca="1" si="573"/>
        <v>-</v>
      </c>
      <c r="M1670" s="33" t="str">
        <f t="shared" ca="1" si="574"/>
        <v>-</v>
      </c>
      <c r="N1670" s="33" t="str">
        <f t="shared" ca="1" si="575"/>
        <v>-</v>
      </c>
      <c r="O1670" s="33" t="str">
        <f t="shared" ca="1" si="576"/>
        <v>-</v>
      </c>
      <c r="P1670" s="33" t="str">
        <f t="shared" ca="1" si="577"/>
        <v>-</v>
      </c>
      <c r="Q1670" s="33" t="str">
        <f t="shared" ca="1" si="578"/>
        <v>-</v>
      </c>
      <c r="R1670" s="34" t="str">
        <f t="shared" ca="1" si="579"/>
        <v>-</v>
      </c>
      <c r="S1670" s="2">
        <f>IFERROR(MATCH(MASTER!$A1670,'BUMA ALT'!H:H,FALSE),4952)</f>
        <v>4952</v>
      </c>
      <c r="T1670" s="5" t="str">
        <f t="shared" ca="1" si="586"/>
        <v>-</v>
      </c>
      <c r="U1670" s="51" t="str">
        <f t="shared" ca="1" si="587"/>
        <v>-</v>
      </c>
      <c r="V1670" s="51" t="str">
        <f t="shared" ca="1" si="588"/>
        <v>-</v>
      </c>
      <c r="W1670" s="51" t="str">
        <f t="shared" ca="1" si="589"/>
        <v>-</v>
      </c>
      <c r="X1670" s="51" t="str">
        <f t="shared" ca="1" si="590"/>
        <v>-</v>
      </c>
      <c r="Y1670" s="51" t="str">
        <f t="shared" ca="1" si="591"/>
        <v>-</v>
      </c>
      <c r="Z1670" s="51" t="str">
        <f t="shared" ca="1" si="592"/>
        <v>-</v>
      </c>
      <c r="AA1670" s="6" t="str">
        <f t="shared" ca="1" si="593"/>
        <v>-</v>
      </c>
    </row>
    <row r="1671" spans="1:27" x14ac:dyDescent="0.25">
      <c r="A1671" s="9" t="s">
        <v>459</v>
      </c>
      <c r="B1671" s="10" t="str">
        <f t="shared" si="580"/>
        <v>CLOUD, BUMA MAIN</v>
      </c>
      <c r="C1671" s="2">
        <f>IFERROR(MATCH(MASTER!$A1671,'DJ PUBLISHING'!A:A,FALSE),1393)</f>
        <v>1393</v>
      </c>
      <c r="D1671" s="5" t="str">
        <f t="shared" ca="1" si="581"/>
        <v>-</v>
      </c>
      <c r="E1671" s="6" t="str">
        <f t="shared" ca="1" si="582"/>
        <v>-</v>
      </c>
      <c r="F1671" s="2">
        <f>IFERROR(MATCH(MASTER!$A1671,CLOUD!B:B,FALSE),1965)</f>
        <v>1364</v>
      </c>
      <c r="G1671" s="17">
        <f t="shared" ca="1" si="583"/>
        <v>459586</v>
      </c>
      <c r="H1671" s="18" t="str">
        <f t="shared" ca="1" si="584"/>
        <v>RETURN TO THE DUST</v>
      </c>
      <c r="I1671" s="19" t="str">
        <f t="shared" ca="1" si="585"/>
        <v>CAPRI/SOPRANO</v>
      </c>
      <c r="J1671" s="2">
        <f>IFERROR(MATCH(MASTER!$A1671,'BUMA MAIN'!H:H,FALSE),4952)</f>
        <v>478</v>
      </c>
      <c r="K1671" s="32" t="str">
        <f t="shared" ca="1" si="572"/>
        <v>RETURN TO THE DUST</v>
      </c>
      <c r="L1671" s="33">
        <f t="shared" ca="1" si="573"/>
        <v>1351244</v>
      </c>
      <c r="M1671" s="33" t="str">
        <f t="shared" ca="1" si="574"/>
        <v>I-002289736-3</v>
      </c>
      <c r="N1671" s="33">
        <f t="shared" ca="1" si="575"/>
        <v>472380650</v>
      </c>
      <c r="O1671" s="33" t="str">
        <f t="shared" ca="1" si="576"/>
        <v>DJ PUBLISHING</v>
      </c>
      <c r="P1671" s="33">
        <f t="shared" ca="1" si="577"/>
        <v>11549687</v>
      </c>
      <c r="Q1671" s="33">
        <f t="shared" ca="1" si="578"/>
        <v>42290</v>
      </c>
      <c r="R1671" s="34" t="str">
        <f t="shared" ca="1" si="579"/>
        <v>W-010463829</v>
      </c>
      <c r="S1671" s="2">
        <f>IFERROR(MATCH(MASTER!$A1671,'BUMA ALT'!H:H,FALSE),4952)</f>
        <v>4952</v>
      </c>
      <c r="T1671" s="5" t="str">
        <f t="shared" ca="1" si="586"/>
        <v>-</v>
      </c>
      <c r="U1671" s="51" t="str">
        <f t="shared" ca="1" si="587"/>
        <v>-</v>
      </c>
      <c r="V1671" s="51" t="str">
        <f t="shared" ca="1" si="588"/>
        <v>-</v>
      </c>
      <c r="W1671" s="51" t="str">
        <f t="shared" ca="1" si="589"/>
        <v>-</v>
      </c>
      <c r="X1671" s="51" t="str">
        <f t="shared" ca="1" si="590"/>
        <v>-</v>
      </c>
      <c r="Y1671" s="51" t="str">
        <f t="shared" ca="1" si="591"/>
        <v>-</v>
      </c>
      <c r="Z1671" s="51" t="str">
        <f t="shared" ca="1" si="592"/>
        <v>-</v>
      </c>
      <c r="AA1671" s="6" t="str">
        <f t="shared" ca="1" si="593"/>
        <v>-</v>
      </c>
    </row>
    <row r="1672" spans="1:27" x14ac:dyDescent="0.25">
      <c r="A1672" s="9" t="s">
        <v>3417</v>
      </c>
      <c r="B1672" s="10" t="str">
        <f t="shared" si="580"/>
        <v>BUMA ALT</v>
      </c>
      <c r="C1672" s="2">
        <f>IFERROR(MATCH(MASTER!$A1672,'DJ PUBLISHING'!A:A,FALSE),1393)</f>
        <v>1393</v>
      </c>
      <c r="D1672" s="5" t="str">
        <f t="shared" ca="1" si="581"/>
        <v>-</v>
      </c>
      <c r="E1672" s="6" t="str">
        <f t="shared" ca="1" si="582"/>
        <v>-</v>
      </c>
      <c r="F1672" s="2">
        <f>IFERROR(MATCH(MASTER!$A1672,CLOUD!B:B,FALSE),1965)</f>
        <v>1965</v>
      </c>
      <c r="G1672" s="17" t="str">
        <f t="shared" ca="1" si="583"/>
        <v>-</v>
      </c>
      <c r="H1672" s="18" t="str">
        <f t="shared" ca="1" si="584"/>
        <v>-</v>
      </c>
      <c r="I1672" s="19" t="str">
        <f t="shared" ca="1" si="585"/>
        <v>-</v>
      </c>
      <c r="J1672" s="2">
        <f>IFERROR(MATCH(MASTER!$A1672,'BUMA MAIN'!H:H,FALSE),4952)</f>
        <v>4952</v>
      </c>
      <c r="K1672" s="32" t="str">
        <f t="shared" ca="1" si="572"/>
        <v>-</v>
      </c>
      <c r="L1672" s="33" t="str">
        <f t="shared" ca="1" si="573"/>
        <v>-</v>
      </c>
      <c r="M1672" s="33" t="str">
        <f t="shared" ca="1" si="574"/>
        <v>-</v>
      </c>
      <c r="N1672" s="33" t="str">
        <f t="shared" ca="1" si="575"/>
        <v>-</v>
      </c>
      <c r="O1672" s="33" t="str">
        <f t="shared" ca="1" si="576"/>
        <v>-</v>
      </c>
      <c r="P1672" s="33" t="str">
        <f t="shared" ca="1" si="577"/>
        <v>-</v>
      </c>
      <c r="Q1672" s="33" t="str">
        <f t="shared" ca="1" si="578"/>
        <v>-</v>
      </c>
      <c r="R1672" s="34" t="str">
        <f t="shared" ca="1" si="579"/>
        <v>-</v>
      </c>
      <c r="S1672" s="2">
        <f>IFERROR(MATCH(MASTER!$A1672,'BUMA ALT'!H:H,FALSE),4952)</f>
        <v>1893</v>
      </c>
      <c r="T1672" s="5" t="str">
        <f t="shared" ca="1" si="586"/>
        <v>RETURN TO THE DUST (EXTENDED MIX)</v>
      </c>
      <c r="U1672" s="51">
        <f t="shared" ca="1" si="587"/>
        <v>1351244</v>
      </c>
      <c r="V1672" s="51" t="str">
        <f t="shared" ca="1" si="588"/>
        <v>I-002289736-3</v>
      </c>
      <c r="W1672" s="51">
        <f t="shared" ca="1" si="589"/>
        <v>472380650</v>
      </c>
      <c r="X1672" s="51" t="str">
        <f t="shared" ca="1" si="590"/>
        <v>DJ PUBLISHING</v>
      </c>
      <c r="Y1672" s="51">
        <f t="shared" ca="1" si="591"/>
        <v>11602746</v>
      </c>
      <c r="Z1672" s="51">
        <f t="shared" ca="1" si="592"/>
        <v>42976</v>
      </c>
      <c r="AA1672" s="6" t="str">
        <f t="shared" ca="1" si="593"/>
        <v>W-014695223</v>
      </c>
    </row>
    <row r="1673" spans="1:27" x14ac:dyDescent="0.25">
      <c r="A1673" s="9" t="s">
        <v>289</v>
      </c>
      <c r="B1673" s="10" t="str">
        <f t="shared" si="580"/>
        <v>DJ PUBLISHING, CLOUD, BUMA MAIN</v>
      </c>
      <c r="C1673" s="2">
        <f>IFERROR(MATCH(MASTER!$A1673,'DJ PUBLISHING'!A:A,FALSE),1393)</f>
        <v>434</v>
      </c>
      <c r="D1673" s="5" t="str">
        <f t="shared" ca="1" si="581"/>
        <v>REVELATION</v>
      </c>
      <c r="E1673" s="6" t="str">
        <f t="shared" ca="1" si="582"/>
        <v>Scantraxx Silver</v>
      </c>
      <c r="F1673" s="2">
        <f>IFERROR(MATCH(MASTER!$A1673,CLOUD!B:B,FALSE),1965)</f>
        <v>1365</v>
      </c>
      <c r="G1673" s="17">
        <f t="shared" ca="1" si="583"/>
        <v>332815</v>
      </c>
      <c r="H1673" s="18" t="str">
        <f t="shared" ca="1" si="584"/>
        <v>REVELATION</v>
      </c>
      <c r="I1673" s="19" t="str">
        <f t="shared" ca="1" si="585"/>
        <v>LEOTTA</v>
      </c>
      <c r="J1673" s="2">
        <f>IFERROR(MATCH(MASTER!$A1673,'BUMA MAIN'!H:H,FALSE),4952)</f>
        <v>308</v>
      </c>
      <c r="K1673" s="32" t="str">
        <f t="shared" ca="1" si="572"/>
        <v>REVELATION</v>
      </c>
      <c r="L1673" s="33">
        <f t="shared" ca="1" si="573"/>
        <v>1351244</v>
      </c>
      <c r="M1673" s="33" t="str">
        <f t="shared" ca="1" si="574"/>
        <v>I-002289736-3</v>
      </c>
      <c r="N1673" s="33">
        <f t="shared" ca="1" si="575"/>
        <v>472380650</v>
      </c>
      <c r="O1673" s="33" t="str">
        <f t="shared" ca="1" si="576"/>
        <v>DJ PUBLISHING</v>
      </c>
      <c r="P1673" s="33">
        <f t="shared" ca="1" si="577"/>
        <v>11544725</v>
      </c>
      <c r="Q1673" s="33">
        <f t="shared" ca="1" si="578"/>
        <v>42223</v>
      </c>
      <c r="R1673" s="34" t="str">
        <f t="shared" ca="1" si="579"/>
        <v>W-009947374</v>
      </c>
      <c r="S1673" s="2">
        <f>IFERROR(MATCH(MASTER!$A1673,'BUMA ALT'!H:H,FALSE),4952)</f>
        <v>4952</v>
      </c>
      <c r="T1673" s="5" t="str">
        <f t="shared" ca="1" si="586"/>
        <v>-</v>
      </c>
      <c r="U1673" s="51" t="str">
        <f t="shared" ca="1" si="587"/>
        <v>-</v>
      </c>
      <c r="V1673" s="51" t="str">
        <f t="shared" ca="1" si="588"/>
        <v>-</v>
      </c>
      <c r="W1673" s="51" t="str">
        <f t="shared" ca="1" si="589"/>
        <v>-</v>
      </c>
      <c r="X1673" s="51" t="str">
        <f t="shared" ca="1" si="590"/>
        <v>-</v>
      </c>
      <c r="Y1673" s="51" t="str">
        <f t="shared" ca="1" si="591"/>
        <v>-</v>
      </c>
      <c r="Z1673" s="51" t="str">
        <f t="shared" ca="1" si="592"/>
        <v>-</v>
      </c>
      <c r="AA1673" s="6" t="str">
        <f t="shared" ca="1" si="593"/>
        <v>-</v>
      </c>
    </row>
    <row r="1674" spans="1:27" x14ac:dyDescent="0.25">
      <c r="A1674" s="9" t="s">
        <v>2052</v>
      </c>
      <c r="B1674" s="10" t="str">
        <f t="shared" si="580"/>
        <v>DJ PUBLISHING, CLOUD</v>
      </c>
      <c r="C1674" s="2">
        <f>IFERROR(MATCH(MASTER!$A1674,'DJ PUBLISHING'!A:A,FALSE),1393)</f>
        <v>17</v>
      </c>
      <c r="D1674" s="5" t="str">
        <f t="shared" ca="1" si="581"/>
        <v>RE-VERA</v>
      </c>
      <c r="E1674" s="6" t="str">
        <f t="shared" ca="1" si="582"/>
        <v>Scantraxx</v>
      </c>
      <c r="F1674" s="2">
        <f>IFERROR(MATCH(MASTER!$A1674,CLOUD!B:B,FALSE),1965)</f>
        <v>1367</v>
      </c>
      <c r="G1674" s="17">
        <f t="shared" ca="1" si="583"/>
        <v>1300</v>
      </c>
      <c r="H1674" s="18" t="str">
        <f t="shared" ca="1" si="584"/>
        <v>RE-VERA</v>
      </c>
      <c r="I1674" s="19" t="str">
        <f t="shared" ca="1" si="585"/>
        <v>WITJES</v>
      </c>
      <c r="J1674" s="2">
        <f>IFERROR(MATCH(MASTER!$A1674,'BUMA MAIN'!H:H,FALSE),4952)</f>
        <v>4952</v>
      </c>
      <c r="K1674" s="32" t="str">
        <f t="shared" ca="1" si="572"/>
        <v>-</v>
      </c>
      <c r="L1674" s="33" t="str">
        <f t="shared" ca="1" si="573"/>
        <v>-</v>
      </c>
      <c r="M1674" s="33" t="str">
        <f t="shared" ca="1" si="574"/>
        <v>-</v>
      </c>
      <c r="N1674" s="33" t="str">
        <f t="shared" ca="1" si="575"/>
        <v>-</v>
      </c>
      <c r="O1674" s="33" t="str">
        <f t="shared" ca="1" si="576"/>
        <v>-</v>
      </c>
      <c r="P1674" s="33" t="str">
        <f t="shared" ca="1" si="577"/>
        <v>-</v>
      </c>
      <c r="Q1674" s="33" t="str">
        <f t="shared" ca="1" si="578"/>
        <v>-</v>
      </c>
      <c r="R1674" s="34" t="str">
        <f t="shared" ca="1" si="579"/>
        <v>-</v>
      </c>
      <c r="S1674" s="2">
        <f>IFERROR(MATCH(MASTER!$A1674,'BUMA ALT'!H:H,FALSE),4952)</f>
        <v>4952</v>
      </c>
      <c r="T1674" s="5" t="str">
        <f t="shared" ca="1" si="586"/>
        <v>-</v>
      </c>
      <c r="U1674" s="51" t="str">
        <f t="shared" ca="1" si="587"/>
        <v>-</v>
      </c>
      <c r="V1674" s="51" t="str">
        <f t="shared" ca="1" si="588"/>
        <v>-</v>
      </c>
      <c r="W1674" s="51" t="str">
        <f t="shared" ca="1" si="589"/>
        <v>-</v>
      </c>
      <c r="X1674" s="51" t="str">
        <f t="shared" ca="1" si="590"/>
        <v>-</v>
      </c>
      <c r="Y1674" s="51" t="str">
        <f t="shared" ca="1" si="591"/>
        <v>-</v>
      </c>
      <c r="Z1674" s="51" t="str">
        <f t="shared" ca="1" si="592"/>
        <v>-</v>
      </c>
      <c r="AA1674" s="6" t="str">
        <f t="shared" ca="1" si="593"/>
        <v>-</v>
      </c>
    </row>
    <row r="1675" spans="1:27" x14ac:dyDescent="0.25">
      <c r="A1675" s="9" t="s">
        <v>231</v>
      </c>
      <c r="B1675" s="10" t="str">
        <f t="shared" si="580"/>
        <v>DJ PUBLISHING, CLOUD, BUMA MAIN</v>
      </c>
      <c r="C1675" s="2">
        <f>IFERROR(MATCH(MASTER!$A1675,'DJ PUBLISHING'!A:A,FALSE),1393)</f>
        <v>219</v>
      </c>
      <c r="D1675" s="5" t="str">
        <f t="shared" ca="1" si="581"/>
        <v>REVERSE BASS</v>
      </c>
      <c r="E1675" s="6" t="str">
        <f t="shared" ca="1" si="582"/>
        <v>Scantraxx</v>
      </c>
      <c r="F1675" s="2">
        <f>IFERROR(MATCH(MASTER!$A1675,CLOUD!B:B,FALSE),1965)</f>
        <v>1368</v>
      </c>
      <c r="G1675" s="17">
        <f t="shared" ca="1" si="583"/>
        <v>307172</v>
      </c>
      <c r="H1675" s="18" t="str">
        <f t="shared" ca="1" si="584"/>
        <v>REVERSE BASS</v>
      </c>
      <c r="I1675" s="19" t="str">
        <f t="shared" ca="1" si="585"/>
        <v>ELKABAS</v>
      </c>
      <c r="J1675" s="2">
        <f>IFERROR(MATCH(MASTER!$A1675,'BUMA MAIN'!H:H,FALSE),4952)</f>
        <v>250</v>
      </c>
      <c r="K1675" s="32" t="str">
        <f t="shared" ca="1" si="572"/>
        <v>REVERSE BASS</v>
      </c>
      <c r="L1675" s="33">
        <f t="shared" ca="1" si="573"/>
        <v>1351244</v>
      </c>
      <c r="M1675" s="33" t="str">
        <f t="shared" ca="1" si="574"/>
        <v>I-002289736-3</v>
      </c>
      <c r="N1675" s="33">
        <f t="shared" ca="1" si="575"/>
        <v>472380650</v>
      </c>
      <c r="O1675" s="33" t="str">
        <f t="shared" ca="1" si="576"/>
        <v>DJ PUBLISHING</v>
      </c>
      <c r="P1675" s="33">
        <f t="shared" ca="1" si="577"/>
        <v>11383991</v>
      </c>
      <c r="Q1675" s="33">
        <f t="shared" ca="1" si="578"/>
        <v>39741</v>
      </c>
      <c r="R1675" s="34" t="str">
        <f t="shared" ca="1" si="579"/>
        <v>W-009872038</v>
      </c>
      <c r="S1675" s="2">
        <f>IFERROR(MATCH(MASTER!$A1675,'BUMA ALT'!H:H,FALSE),4952)</f>
        <v>4952</v>
      </c>
      <c r="T1675" s="5" t="str">
        <f t="shared" ca="1" si="586"/>
        <v>-</v>
      </c>
      <c r="U1675" s="51" t="str">
        <f t="shared" ca="1" si="587"/>
        <v>-</v>
      </c>
      <c r="V1675" s="51" t="str">
        <f t="shared" ca="1" si="588"/>
        <v>-</v>
      </c>
      <c r="W1675" s="51" t="str">
        <f t="shared" ca="1" si="589"/>
        <v>-</v>
      </c>
      <c r="X1675" s="51" t="str">
        <f t="shared" ca="1" si="590"/>
        <v>-</v>
      </c>
      <c r="Y1675" s="51" t="str">
        <f t="shared" ca="1" si="591"/>
        <v>-</v>
      </c>
      <c r="Z1675" s="51" t="str">
        <f t="shared" ca="1" si="592"/>
        <v>-</v>
      </c>
      <c r="AA1675" s="6" t="str">
        <f t="shared" ca="1" si="593"/>
        <v>-</v>
      </c>
    </row>
    <row r="1676" spans="1:27" x14ac:dyDescent="0.25">
      <c r="A1676" s="9" t="s">
        <v>4092</v>
      </c>
      <c r="B1676" s="10" t="str">
        <f t="shared" si="580"/>
        <v>BUMA ALT</v>
      </c>
      <c r="C1676" s="2">
        <f>IFERROR(MATCH(MASTER!$A1676,'DJ PUBLISHING'!A:A,FALSE),1393)</f>
        <v>1393</v>
      </c>
      <c r="D1676" s="5" t="str">
        <f t="shared" ca="1" si="581"/>
        <v>-</v>
      </c>
      <c r="E1676" s="6" t="str">
        <f t="shared" ca="1" si="582"/>
        <v>-</v>
      </c>
      <c r="F1676" s="2">
        <f>IFERROR(MATCH(MASTER!$A1676,CLOUD!B:B,FALSE),1965)</f>
        <v>1965</v>
      </c>
      <c r="G1676" s="17" t="str">
        <f t="shared" ca="1" si="583"/>
        <v>-</v>
      </c>
      <c r="H1676" s="18" t="str">
        <f t="shared" ca="1" si="584"/>
        <v>-</v>
      </c>
      <c r="I1676" s="19" t="str">
        <f t="shared" ca="1" si="585"/>
        <v>-</v>
      </c>
      <c r="J1676" s="2">
        <f>IFERROR(MATCH(MASTER!$A1676,'BUMA MAIN'!H:H,FALSE),4952)</f>
        <v>4952</v>
      </c>
      <c r="K1676" s="32" t="str">
        <f t="shared" ca="1" si="572"/>
        <v>-</v>
      </c>
      <c r="L1676" s="33" t="str">
        <f t="shared" ca="1" si="573"/>
        <v>-</v>
      </c>
      <c r="M1676" s="33" t="str">
        <f t="shared" ca="1" si="574"/>
        <v>-</v>
      </c>
      <c r="N1676" s="33" t="str">
        <f t="shared" ca="1" si="575"/>
        <v>-</v>
      </c>
      <c r="O1676" s="33" t="str">
        <f t="shared" ca="1" si="576"/>
        <v>-</v>
      </c>
      <c r="P1676" s="33" t="str">
        <f t="shared" ca="1" si="577"/>
        <v>-</v>
      </c>
      <c r="Q1676" s="33" t="str">
        <f t="shared" ca="1" si="578"/>
        <v>-</v>
      </c>
      <c r="R1676" s="34" t="str">
        <f t="shared" ca="1" si="579"/>
        <v>-</v>
      </c>
      <c r="S1676" s="2">
        <f>IFERROR(MATCH(MASTER!$A1676,'BUMA ALT'!H:H,FALSE),4952)</f>
        <v>733</v>
      </c>
      <c r="T1676" s="5" t="str">
        <f t="shared" ca="1" si="586"/>
        <v>REVERSE BASS (ORIGINAL MIX)</v>
      </c>
      <c r="U1676" s="51">
        <f t="shared" ca="1" si="587"/>
        <v>1351244</v>
      </c>
      <c r="V1676" s="51" t="str">
        <f t="shared" ca="1" si="588"/>
        <v>I-002289736-3</v>
      </c>
      <c r="W1676" s="51">
        <f t="shared" ca="1" si="589"/>
        <v>472380650</v>
      </c>
      <c r="X1676" s="51" t="str">
        <f t="shared" ca="1" si="590"/>
        <v>DJ PUBLISHING</v>
      </c>
      <c r="Y1676" s="51">
        <f t="shared" ca="1" si="591"/>
        <v>11555770</v>
      </c>
      <c r="Z1676" s="51">
        <f t="shared" ca="1" si="592"/>
        <v>42360</v>
      </c>
      <c r="AA1676" s="6" t="str">
        <f t="shared" ca="1" si="593"/>
        <v>W-010787129</v>
      </c>
    </row>
    <row r="1677" spans="1:27" x14ac:dyDescent="0.25">
      <c r="A1677" s="9" t="s">
        <v>2053</v>
      </c>
      <c r="B1677" s="10" t="str">
        <f t="shared" si="580"/>
        <v>CLOUD</v>
      </c>
      <c r="C1677" s="2">
        <f>IFERROR(MATCH(MASTER!$A1677,'DJ PUBLISHING'!A:A,FALSE),1393)</f>
        <v>1393</v>
      </c>
      <c r="D1677" s="5" t="str">
        <f t="shared" ca="1" si="581"/>
        <v>-</v>
      </c>
      <c r="E1677" s="6" t="str">
        <f t="shared" ca="1" si="582"/>
        <v>-</v>
      </c>
      <c r="F1677" s="2">
        <f>IFERROR(MATCH(MASTER!$A1677,CLOUD!B:B,FALSE),1965)</f>
        <v>1369</v>
      </c>
      <c r="G1677" s="17">
        <f t="shared" ca="1" si="583"/>
        <v>53325</v>
      </c>
      <c r="H1677" s="18" t="str">
        <f t="shared" ca="1" si="584"/>
        <v>REVERSED ORDER</v>
      </c>
      <c r="I1677" s="19" t="str">
        <f t="shared" ca="1" si="585"/>
        <v>WITJES</v>
      </c>
      <c r="J1677" s="2">
        <f>IFERROR(MATCH(MASTER!$A1677,'BUMA MAIN'!H:H,FALSE),4952)</f>
        <v>4952</v>
      </c>
      <c r="K1677" s="32" t="str">
        <f t="shared" ca="1" si="572"/>
        <v>-</v>
      </c>
      <c r="L1677" s="33" t="str">
        <f t="shared" ca="1" si="573"/>
        <v>-</v>
      </c>
      <c r="M1677" s="33" t="str">
        <f t="shared" ca="1" si="574"/>
        <v>-</v>
      </c>
      <c r="N1677" s="33" t="str">
        <f t="shared" ca="1" si="575"/>
        <v>-</v>
      </c>
      <c r="O1677" s="33" t="str">
        <f t="shared" ca="1" si="576"/>
        <v>-</v>
      </c>
      <c r="P1677" s="33" t="str">
        <f t="shared" ca="1" si="577"/>
        <v>-</v>
      </c>
      <c r="Q1677" s="33" t="str">
        <f t="shared" ca="1" si="578"/>
        <v>-</v>
      </c>
      <c r="R1677" s="34" t="str">
        <f t="shared" ca="1" si="579"/>
        <v>-</v>
      </c>
      <c r="S1677" s="2">
        <f>IFERROR(MATCH(MASTER!$A1677,'BUMA ALT'!H:H,FALSE),4952)</f>
        <v>4952</v>
      </c>
      <c r="T1677" s="5" t="str">
        <f t="shared" ca="1" si="586"/>
        <v>-</v>
      </c>
      <c r="U1677" s="51" t="str">
        <f t="shared" ca="1" si="587"/>
        <v>-</v>
      </c>
      <c r="V1677" s="51" t="str">
        <f t="shared" ca="1" si="588"/>
        <v>-</v>
      </c>
      <c r="W1677" s="51" t="str">
        <f t="shared" ca="1" si="589"/>
        <v>-</v>
      </c>
      <c r="X1677" s="51" t="str">
        <f t="shared" ca="1" si="590"/>
        <v>-</v>
      </c>
      <c r="Y1677" s="51" t="str">
        <f t="shared" ca="1" si="591"/>
        <v>-</v>
      </c>
      <c r="Z1677" s="51" t="str">
        <f t="shared" ca="1" si="592"/>
        <v>-</v>
      </c>
      <c r="AA1677" s="6" t="str">
        <f t="shared" ca="1" si="593"/>
        <v>-</v>
      </c>
    </row>
    <row r="1678" spans="1:27" x14ac:dyDescent="0.25">
      <c r="A1678" s="9" t="s">
        <v>346</v>
      </c>
      <c r="B1678" s="10" t="str">
        <f t="shared" si="580"/>
        <v>DJ PUBLISHING, CLOUD, BUMA MAIN</v>
      </c>
      <c r="C1678" s="2">
        <f>IFERROR(MATCH(MASTER!$A1678,'DJ PUBLISHING'!A:A,FALSE),1393)</f>
        <v>697</v>
      </c>
      <c r="D1678" s="5" t="str">
        <f t="shared" ca="1" si="581"/>
        <v>REVOLT</v>
      </c>
      <c r="E1678" s="6" t="str">
        <f t="shared" ca="1" si="582"/>
        <v>X-BONE</v>
      </c>
      <c r="F1678" s="2">
        <f>IFERROR(MATCH(MASTER!$A1678,CLOUD!B:B,FALSE),1965)</f>
        <v>1370</v>
      </c>
      <c r="G1678" s="17">
        <f t="shared" ca="1" si="583"/>
        <v>4535</v>
      </c>
      <c r="H1678" s="18" t="str">
        <f t="shared" ca="1" si="584"/>
        <v>REVOLT</v>
      </c>
      <c r="I1678" s="19" t="str">
        <f t="shared" ca="1" si="585"/>
        <v>DUTRIEUX/ELKABAS</v>
      </c>
      <c r="J1678" s="2">
        <f>IFERROR(MATCH(MASTER!$A1678,'BUMA MAIN'!H:H,FALSE),4952)</f>
        <v>365</v>
      </c>
      <c r="K1678" s="32" t="str">
        <f t="shared" ca="1" si="572"/>
        <v>REVOLT</v>
      </c>
      <c r="L1678" s="33">
        <f t="shared" ca="1" si="573"/>
        <v>1351244</v>
      </c>
      <c r="M1678" s="33" t="str">
        <f t="shared" ca="1" si="574"/>
        <v>I-002289736-3</v>
      </c>
      <c r="N1678" s="33">
        <f t="shared" ca="1" si="575"/>
        <v>472380650</v>
      </c>
      <c r="O1678" s="33" t="str">
        <f t="shared" ca="1" si="576"/>
        <v>DJ PUBLISHING</v>
      </c>
      <c r="P1678" s="33">
        <f t="shared" ca="1" si="577"/>
        <v>11544725</v>
      </c>
      <c r="Q1678" s="33">
        <f t="shared" ca="1" si="578"/>
        <v>42223</v>
      </c>
      <c r="R1678" s="34" t="str">
        <f t="shared" ca="1" si="579"/>
        <v>W-009687457</v>
      </c>
      <c r="S1678" s="2">
        <f>IFERROR(MATCH(MASTER!$A1678,'BUMA ALT'!H:H,FALSE),4952)</f>
        <v>4952</v>
      </c>
      <c r="T1678" s="5" t="str">
        <f t="shared" ca="1" si="586"/>
        <v>-</v>
      </c>
      <c r="U1678" s="51" t="str">
        <f t="shared" ca="1" si="587"/>
        <v>-</v>
      </c>
      <c r="V1678" s="51" t="str">
        <f t="shared" ca="1" si="588"/>
        <v>-</v>
      </c>
      <c r="W1678" s="51" t="str">
        <f t="shared" ca="1" si="589"/>
        <v>-</v>
      </c>
      <c r="X1678" s="51" t="str">
        <f t="shared" ca="1" si="590"/>
        <v>-</v>
      </c>
      <c r="Y1678" s="51" t="str">
        <f t="shared" ca="1" si="591"/>
        <v>-</v>
      </c>
      <c r="Z1678" s="51" t="str">
        <f t="shared" ca="1" si="592"/>
        <v>-</v>
      </c>
      <c r="AA1678" s="6" t="str">
        <f t="shared" ca="1" si="593"/>
        <v>-</v>
      </c>
    </row>
    <row r="1679" spans="1:27" x14ac:dyDescent="0.25">
      <c r="A1679" s="9" t="s">
        <v>3215</v>
      </c>
      <c r="B1679" s="10" t="str">
        <f t="shared" si="580"/>
        <v>BUMA ALT</v>
      </c>
      <c r="C1679" s="2">
        <f>IFERROR(MATCH(MASTER!$A1679,'DJ PUBLISHING'!A:A,FALSE),1393)</f>
        <v>1393</v>
      </c>
      <c r="D1679" s="5" t="str">
        <f t="shared" ca="1" si="581"/>
        <v>-</v>
      </c>
      <c r="E1679" s="6" t="str">
        <f t="shared" ca="1" si="582"/>
        <v>-</v>
      </c>
      <c r="F1679" s="2">
        <f>IFERROR(MATCH(MASTER!$A1679,CLOUD!B:B,FALSE),1965)</f>
        <v>1965</v>
      </c>
      <c r="G1679" s="17" t="str">
        <f t="shared" ca="1" si="583"/>
        <v>-</v>
      </c>
      <c r="H1679" s="18" t="str">
        <f t="shared" ca="1" si="584"/>
        <v>-</v>
      </c>
      <c r="I1679" s="19" t="str">
        <f t="shared" ca="1" si="585"/>
        <v>-</v>
      </c>
      <c r="J1679" s="2">
        <f>IFERROR(MATCH(MASTER!$A1679,'BUMA MAIN'!H:H,FALSE),4952)</f>
        <v>4952</v>
      </c>
      <c r="K1679" s="32" t="str">
        <f t="shared" ca="1" si="572"/>
        <v>-</v>
      </c>
      <c r="L1679" s="33" t="str">
        <f t="shared" ca="1" si="573"/>
        <v>-</v>
      </c>
      <c r="M1679" s="33" t="str">
        <f t="shared" ca="1" si="574"/>
        <v>-</v>
      </c>
      <c r="N1679" s="33" t="str">
        <f t="shared" ca="1" si="575"/>
        <v>-</v>
      </c>
      <c r="O1679" s="33" t="str">
        <f t="shared" ca="1" si="576"/>
        <v>-</v>
      </c>
      <c r="P1679" s="33" t="str">
        <f t="shared" ca="1" si="577"/>
        <v>-</v>
      </c>
      <c r="Q1679" s="33" t="str">
        <f t="shared" ca="1" si="578"/>
        <v>-</v>
      </c>
      <c r="R1679" s="34" t="str">
        <f t="shared" ca="1" si="579"/>
        <v>-</v>
      </c>
      <c r="S1679" s="2">
        <f>IFERROR(MATCH(MASTER!$A1679,'BUMA ALT'!H:H,FALSE),4952)</f>
        <v>1372</v>
      </c>
      <c r="T1679" s="5" t="str">
        <f t="shared" ca="1" si="586"/>
        <v>REVOLT (ORIGINAL MIX)</v>
      </c>
      <c r="U1679" s="51">
        <f t="shared" ca="1" si="587"/>
        <v>1351244</v>
      </c>
      <c r="V1679" s="51" t="str">
        <f t="shared" ca="1" si="588"/>
        <v>I-002289736-3</v>
      </c>
      <c r="W1679" s="51">
        <f t="shared" ca="1" si="589"/>
        <v>472380650</v>
      </c>
      <c r="X1679" s="51" t="str">
        <f t="shared" ca="1" si="590"/>
        <v>DJ PUBLISHING</v>
      </c>
      <c r="Y1679" s="51">
        <f t="shared" ca="1" si="591"/>
        <v>11590270</v>
      </c>
      <c r="Z1679" s="51">
        <f t="shared" ca="1" si="592"/>
        <v>42790</v>
      </c>
      <c r="AA1679" s="6" t="str">
        <f t="shared" ca="1" si="593"/>
        <v>W-013669038</v>
      </c>
    </row>
    <row r="1680" spans="1:27" x14ac:dyDescent="0.25">
      <c r="A1680" s="9" t="s">
        <v>624</v>
      </c>
      <c r="B1680" s="10" t="str">
        <f t="shared" si="580"/>
        <v>DJ PUBLISHING, CLOUD, BUMA MAIN</v>
      </c>
      <c r="C1680" s="2">
        <f>IFERROR(MATCH(MASTER!$A1680,'DJ PUBLISHING'!A:A,FALSE),1393)</f>
        <v>270</v>
      </c>
      <c r="D1680" s="5" t="str">
        <f t="shared" ca="1" si="581"/>
        <v>REVOLVE</v>
      </c>
      <c r="E1680" s="6" t="str">
        <f t="shared" ca="1" si="582"/>
        <v>Scantraxx</v>
      </c>
      <c r="F1680" s="2">
        <f>IFERROR(MATCH(MASTER!$A1680,CLOUD!B:B,FALSE),1965)</f>
        <v>1372</v>
      </c>
      <c r="G1680" s="17">
        <f t="shared" ca="1" si="583"/>
        <v>487183</v>
      </c>
      <c r="H1680" s="18" t="str">
        <f t="shared" ca="1" si="584"/>
        <v>REVOLVE</v>
      </c>
      <c r="I1680" s="19" t="str">
        <f t="shared" ca="1" si="585"/>
        <v>MONS</v>
      </c>
      <c r="J1680" s="2">
        <f>IFERROR(MATCH(MASTER!$A1680,'BUMA MAIN'!H:H,FALSE),4952)</f>
        <v>643</v>
      </c>
      <c r="K1680" s="32" t="str">
        <f t="shared" ca="1" si="572"/>
        <v>REVOLVE</v>
      </c>
      <c r="L1680" s="33">
        <f t="shared" ca="1" si="573"/>
        <v>1351244</v>
      </c>
      <c r="M1680" s="33" t="str">
        <f t="shared" ca="1" si="574"/>
        <v>I-002289736-3</v>
      </c>
      <c r="N1680" s="33">
        <f t="shared" ca="1" si="575"/>
        <v>472380650</v>
      </c>
      <c r="O1680" s="33" t="str">
        <f t="shared" ca="1" si="576"/>
        <v>DJ PUBLISHING</v>
      </c>
      <c r="P1680" s="33">
        <f t="shared" ca="1" si="577"/>
        <v>11555158</v>
      </c>
      <c r="Q1680" s="33">
        <f t="shared" ca="1" si="578"/>
        <v>42352</v>
      </c>
      <c r="R1680" s="34" t="str">
        <f t="shared" ca="1" si="579"/>
        <v>W-010711147</v>
      </c>
      <c r="S1680" s="2">
        <f>IFERROR(MATCH(MASTER!$A1680,'BUMA ALT'!H:H,FALSE),4952)</f>
        <v>4952</v>
      </c>
      <c r="T1680" s="5" t="str">
        <f t="shared" ca="1" si="586"/>
        <v>-</v>
      </c>
      <c r="U1680" s="51" t="str">
        <f t="shared" ca="1" si="587"/>
        <v>-</v>
      </c>
      <c r="V1680" s="51" t="str">
        <f t="shared" ca="1" si="588"/>
        <v>-</v>
      </c>
      <c r="W1680" s="51" t="str">
        <f t="shared" ca="1" si="589"/>
        <v>-</v>
      </c>
      <c r="X1680" s="51" t="str">
        <f t="shared" ca="1" si="590"/>
        <v>-</v>
      </c>
      <c r="Y1680" s="51" t="str">
        <f t="shared" ca="1" si="591"/>
        <v>-</v>
      </c>
      <c r="Z1680" s="51" t="str">
        <f t="shared" ca="1" si="592"/>
        <v>-</v>
      </c>
      <c r="AA1680" s="6" t="str">
        <f t="shared" ca="1" si="593"/>
        <v>-</v>
      </c>
    </row>
    <row r="1681" spans="1:27" x14ac:dyDescent="0.25">
      <c r="A1681" s="9" t="s">
        <v>606</v>
      </c>
      <c r="B1681" s="10" t="str">
        <f t="shared" si="580"/>
        <v>DJ PUBLISHING, CLOUD, BUMA MAIN</v>
      </c>
      <c r="C1681" s="2">
        <f>IFERROR(MATCH(MASTER!$A1681,'DJ PUBLISHING'!A:A,FALSE),1393)</f>
        <v>466</v>
      </c>
      <c r="D1681" s="5" t="str">
        <f t="shared" ca="1" si="581"/>
        <v>RIDDLE</v>
      </c>
      <c r="E1681" s="6" t="str">
        <f t="shared" ca="1" si="582"/>
        <v>Scantraxx Silver</v>
      </c>
      <c r="F1681" s="2">
        <f>IFERROR(MATCH(MASTER!$A1681,CLOUD!B:B,FALSE),1965)</f>
        <v>1373</v>
      </c>
      <c r="G1681" s="17">
        <f t="shared" ca="1" si="583"/>
        <v>464269</v>
      </c>
      <c r="H1681" s="18" t="str">
        <f t="shared" ca="1" si="584"/>
        <v>RIDDLE</v>
      </c>
      <c r="I1681" s="19" t="str">
        <f t="shared" ca="1" si="585"/>
        <v>DAM VAN/HEIJ/THIENELT/VLIET VAN</v>
      </c>
      <c r="J1681" s="2">
        <f>IFERROR(MATCH(MASTER!$A1681,'BUMA MAIN'!H:H,FALSE),4952)</f>
        <v>625</v>
      </c>
      <c r="K1681" s="32" t="str">
        <f t="shared" ca="1" si="572"/>
        <v>RIDDLE</v>
      </c>
      <c r="L1681" s="33">
        <f t="shared" ca="1" si="573"/>
        <v>1351244</v>
      </c>
      <c r="M1681" s="33" t="str">
        <f t="shared" ca="1" si="574"/>
        <v>I-002289736-3</v>
      </c>
      <c r="N1681" s="33">
        <f t="shared" ca="1" si="575"/>
        <v>472380650</v>
      </c>
      <c r="O1681" s="33" t="str">
        <f t="shared" ca="1" si="576"/>
        <v>DJ PUBLISHING</v>
      </c>
      <c r="P1681" s="33">
        <f t="shared" ca="1" si="577"/>
        <v>11555158</v>
      </c>
      <c r="Q1681" s="33">
        <f t="shared" ca="1" si="578"/>
        <v>42352</v>
      </c>
      <c r="R1681" s="34" t="str">
        <f t="shared" ca="1" si="579"/>
        <v>W-010711131</v>
      </c>
      <c r="S1681" s="2">
        <f>IFERROR(MATCH(MASTER!$A1681,'BUMA ALT'!H:H,FALSE),4952)</f>
        <v>4952</v>
      </c>
      <c r="T1681" s="5" t="str">
        <f t="shared" ca="1" si="586"/>
        <v>-</v>
      </c>
      <c r="U1681" s="51" t="str">
        <f t="shared" ca="1" si="587"/>
        <v>-</v>
      </c>
      <c r="V1681" s="51" t="str">
        <f t="shared" ca="1" si="588"/>
        <v>-</v>
      </c>
      <c r="W1681" s="51" t="str">
        <f t="shared" ca="1" si="589"/>
        <v>-</v>
      </c>
      <c r="X1681" s="51" t="str">
        <f t="shared" ca="1" si="590"/>
        <v>-</v>
      </c>
      <c r="Y1681" s="51" t="str">
        <f t="shared" ca="1" si="591"/>
        <v>-</v>
      </c>
      <c r="Z1681" s="51" t="str">
        <f t="shared" ca="1" si="592"/>
        <v>-</v>
      </c>
      <c r="AA1681" s="6" t="str">
        <f t="shared" ca="1" si="593"/>
        <v>-</v>
      </c>
    </row>
    <row r="1682" spans="1:27" x14ac:dyDescent="0.25">
      <c r="A1682" s="9" t="s">
        <v>2055</v>
      </c>
      <c r="B1682" s="10" t="str">
        <f t="shared" si="580"/>
        <v>CLOUD</v>
      </c>
      <c r="C1682" s="2">
        <f>IFERROR(MATCH(MASTER!$A1682,'DJ PUBLISHING'!A:A,FALSE),1393)</f>
        <v>1393</v>
      </c>
      <c r="D1682" s="5" t="str">
        <f t="shared" ca="1" si="581"/>
        <v>-</v>
      </c>
      <c r="E1682" s="6" t="str">
        <f t="shared" ca="1" si="582"/>
        <v>-</v>
      </c>
      <c r="F1682" s="2">
        <f>IFERROR(MATCH(MASTER!$A1682,CLOUD!B:B,FALSE),1965)</f>
        <v>1374</v>
      </c>
      <c r="G1682" s="17">
        <f t="shared" ca="1" si="583"/>
        <v>3648</v>
      </c>
      <c r="H1682" s="18" t="str">
        <f t="shared" ca="1" si="584"/>
        <v>RIGHT DISORDER</v>
      </c>
      <c r="I1682" s="19" t="str">
        <f t="shared" ca="1" si="585"/>
        <v xml:space="preserve">FEENSTRA/ROOIJ DE </v>
      </c>
      <c r="J1682" s="2">
        <f>IFERROR(MATCH(MASTER!$A1682,'BUMA MAIN'!H:H,FALSE),4952)</f>
        <v>4952</v>
      </c>
      <c r="K1682" s="32" t="str">
        <f t="shared" ca="1" si="572"/>
        <v>-</v>
      </c>
      <c r="L1682" s="33" t="str">
        <f t="shared" ca="1" si="573"/>
        <v>-</v>
      </c>
      <c r="M1682" s="33" t="str">
        <f t="shared" ca="1" si="574"/>
        <v>-</v>
      </c>
      <c r="N1682" s="33" t="str">
        <f t="shared" ca="1" si="575"/>
        <v>-</v>
      </c>
      <c r="O1682" s="33" t="str">
        <f t="shared" ca="1" si="576"/>
        <v>-</v>
      </c>
      <c r="P1682" s="33" t="str">
        <f t="shared" ca="1" si="577"/>
        <v>-</v>
      </c>
      <c r="Q1682" s="33" t="str">
        <f t="shared" ca="1" si="578"/>
        <v>-</v>
      </c>
      <c r="R1682" s="34" t="str">
        <f t="shared" ca="1" si="579"/>
        <v>-</v>
      </c>
      <c r="S1682" s="2">
        <f>IFERROR(MATCH(MASTER!$A1682,'BUMA ALT'!H:H,FALSE),4952)</f>
        <v>4952</v>
      </c>
      <c r="T1682" s="5" t="str">
        <f t="shared" ca="1" si="586"/>
        <v>-</v>
      </c>
      <c r="U1682" s="51" t="str">
        <f t="shared" ca="1" si="587"/>
        <v>-</v>
      </c>
      <c r="V1682" s="51" t="str">
        <f t="shared" ca="1" si="588"/>
        <v>-</v>
      </c>
      <c r="W1682" s="51" t="str">
        <f t="shared" ca="1" si="589"/>
        <v>-</v>
      </c>
      <c r="X1682" s="51" t="str">
        <f t="shared" ca="1" si="590"/>
        <v>-</v>
      </c>
      <c r="Y1682" s="51" t="str">
        <f t="shared" ca="1" si="591"/>
        <v>-</v>
      </c>
      <c r="Z1682" s="51" t="str">
        <f t="shared" ca="1" si="592"/>
        <v>-</v>
      </c>
      <c r="AA1682" s="6" t="str">
        <f t="shared" ca="1" si="593"/>
        <v>-</v>
      </c>
    </row>
    <row r="1683" spans="1:27" x14ac:dyDescent="0.25">
      <c r="A1683" s="9" t="s">
        <v>2056</v>
      </c>
      <c r="B1683" s="10" t="str">
        <f t="shared" si="580"/>
        <v>CLOUD</v>
      </c>
      <c r="C1683" s="2">
        <f>IFERROR(MATCH(MASTER!$A1683,'DJ PUBLISHING'!A:A,FALSE),1393)</f>
        <v>1393</v>
      </c>
      <c r="D1683" s="5" t="str">
        <f t="shared" ca="1" si="581"/>
        <v>-</v>
      </c>
      <c r="E1683" s="6" t="str">
        <f t="shared" ca="1" si="582"/>
        <v>-</v>
      </c>
      <c r="F1683" s="2">
        <f>IFERROR(MATCH(MASTER!$A1683,CLOUD!B:B,FALSE),1965)</f>
        <v>1375</v>
      </c>
      <c r="G1683" s="17">
        <f t="shared" ca="1" si="583"/>
        <v>405117</v>
      </c>
      <c r="H1683" s="18" t="str">
        <f t="shared" ca="1" si="584"/>
        <v>RIOT</v>
      </c>
      <c r="I1683" s="19" t="str">
        <f t="shared" ca="1" si="585"/>
        <v>HEUVEL VAN DEN/STADT VAN DE/EGMOND VAN</v>
      </c>
      <c r="J1683" s="2">
        <f>IFERROR(MATCH(MASTER!$A1683,'BUMA MAIN'!H:H,FALSE),4952)</f>
        <v>4952</v>
      </c>
      <c r="K1683" s="32" t="str">
        <f t="shared" ca="1" si="572"/>
        <v>-</v>
      </c>
      <c r="L1683" s="33" t="str">
        <f t="shared" ca="1" si="573"/>
        <v>-</v>
      </c>
      <c r="M1683" s="33" t="str">
        <f t="shared" ca="1" si="574"/>
        <v>-</v>
      </c>
      <c r="N1683" s="33" t="str">
        <f t="shared" ca="1" si="575"/>
        <v>-</v>
      </c>
      <c r="O1683" s="33" t="str">
        <f t="shared" ca="1" si="576"/>
        <v>-</v>
      </c>
      <c r="P1683" s="33" t="str">
        <f t="shared" ca="1" si="577"/>
        <v>-</v>
      </c>
      <c r="Q1683" s="33" t="str">
        <f t="shared" ca="1" si="578"/>
        <v>-</v>
      </c>
      <c r="R1683" s="34" t="str">
        <f t="shared" ca="1" si="579"/>
        <v>-</v>
      </c>
      <c r="S1683" s="2">
        <f>IFERROR(MATCH(MASTER!$A1683,'BUMA ALT'!H:H,FALSE),4952)</f>
        <v>4952</v>
      </c>
      <c r="T1683" s="5" t="str">
        <f t="shared" ca="1" si="586"/>
        <v>-</v>
      </c>
      <c r="U1683" s="51" t="str">
        <f t="shared" ca="1" si="587"/>
        <v>-</v>
      </c>
      <c r="V1683" s="51" t="str">
        <f t="shared" ca="1" si="588"/>
        <v>-</v>
      </c>
      <c r="W1683" s="51" t="str">
        <f t="shared" ca="1" si="589"/>
        <v>-</v>
      </c>
      <c r="X1683" s="51" t="str">
        <f t="shared" ca="1" si="590"/>
        <v>-</v>
      </c>
      <c r="Y1683" s="51" t="str">
        <f t="shared" ca="1" si="591"/>
        <v>-</v>
      </c>
      <c r="Z1683" s="51" t="str">
        <f t="shared" ca="1" si="592"/>
        <v>-</v>
      </c>
      <c r="AA1683" s="6" t="str">
        <f t="shared" ca="1" si="593"/>
        <v>-</v>
      </c>
    </row>
    <row r="1684" spans="1:27" x14ac:dyDescent="0.25">
      <c r="A1684" s="9" t="s">
        <v>2058</v>
      </c>
      <c r="B1684" s="10" t="str">
        <f t="shared" si="580"/>
        <v>CLOUD</v>
      </c>
      <c r="C1684" s="2">
        <f>IFERROR(MATCH(MASTER!$A1684,'DJ PUBLISHING'!A:A,FALSE),1393)</f>
        <v>1393</v>
      </c>
      <c r="D1684" s="5" t="str">
        <f t="shared" ca="1" si="581"/>
        <v>-</v>
      </c>
      <c r="E1684" s="6" t="str">
        <f t="shared" ca="1" si="582"/>
        <v>-</v>
      </c>
      <c r="F1684" s="2">
        <f>IFERROR(MATCH(MASTER!$A1684,CLOUD!B:B,FALSE),1965)</f>
        <v>1376</v>
      </c>
      <c r="G1684" s="17">
        <f t="shared" ca="1" si="583"/>
        <v>60056</v>
      </c>
      <c r="H1684" s="18" t="str">
        <f t="shared" ca="1" si="584"/>
        <v>RIP THE JACKER</v>
      </c>
      <c r="I1684" s="19" t="str">
        <f t="shared" ca="1" si="585"/>
        <v>KEISER/STADT VAN DE</v>
      </c>
      <c r="J1684" s="2">
        <f>IFERROR(MATCH(MASTER!$A1684,'BUMA MAIN'!H:H,FALSE),4952)</f>
        <v>4952</v>
      </c>
      <c r="K1684" s="32" t="str">
        <f t="shared" ca="1" si="572"/>
        <v>-</v>
      </c>
      <c r="L1684" s="33" t="str">
        <f t="shared" ca="1" si="573"/>
        <v>-</v>
      </c>
      <c r="M1684" s="33" t="str">
        <f t="shared" ca="1" si="574"/>
        <v>-</v>
      </c>
      <c r="N1684" s="33" t="str">
        <f t="shared" ca="1" si="575"/>
        <v>-</v>
      </c>
      <c r="O1684" s="33" t="str">
        <f t="shared" ca="1" si="576"/>
        <v>-</v>
      </c>
      <c r="P1684" s="33" t="str">
        <f t="shared" ca="1" si="577"/>
        <v>-</v>
      </c>
      <c r="Q1684" s="33" t="str">
        <f t="shared" ca="1" si="578"/>
        <v>-</v>
      </c>
      <c r="R1684" s="34" t="str">
        <f t="shared" ca="1" si="579"/>
        <v>-</v>
      </c>
      <c r="S1684" s="2">
        <f>IFERROR(MATCH(MASTER!$A1684,'BUMA ALT'!H:H,FALSE),4952)</f>
        <v>4952</v>
      </c>
      <c r="T1684" s="5" t="str">
        <f t="shared" ca="1" si="586"/>
        <v>-</v>
      </c>
      <c r="U1684" s="51" t="str">
        <f t="shared" ca="1" si="587"/>
        <v>-</v>
      </c>
      <c r="V1684" s="51" t="str">
        <f t="shared" ca="1" si="588"/>
        <v>-</v>
      </c>
      <c r="W1684" s="51" t="str">
        <f t="shared" ca="1" si="589"/>
        <v>-</v>
      </c>
      <c r="X1684" s="51" t="str">
        <f t="shared" ca="1" si="590"/>
        <v>-</v>
      </c>
      <c r="Y1684" s="51" t="str">
        <f t="shared" ca="1" si="591"/>
        <v>-</v>
      </c>
      <c r="Z1684" s="51" t="str">
        <f t="shared" ca="1" si="592"/>
        <v>-</v>
      </c>
      <c r="AA1684" s="6" t="str">
        <f t="shared" ca="1" si="593"/>
        <v>-</v>
      </c>
    </row>
    <row r="1685" spans="1:27" x14ac:dyDescent="0.25">
      <c r="A1685" s="9" t="s">
        <v>900</v>
      </c>
      <c r="B1685" s="10" t="str">
        <f t="shared" si="580"/>
        <v>CLOUD, BUMA MAIN</v>
      </c>
      <c r="C1685" s="2">
        <f>IFERROR(MATCH(MASTER!$A1685,'DJ PUBLISHING'!A:A,FALSE),1393)</f>
        <v>1393</v>
      </c>
      <c r="D1685" s="5" t="str">
        <f t="shared" ca="1" si="581"/>
        <v>-</v>
      </c>
      <c r="E1685" s="6" t="str">
        <f t="shared" ca="1" si="582"/>
        <v>-</v>
      </c>
      <c r="F1685" s="2">
        <f>IFERROR(MATCH(MASTER!$A1685,CLOUD!B:B,FALSE),1965)</f>
        <v>1377</v>
      </c>
      <c r="G1685" s="17">
        <f t="shared" ca="1" si="583"/>
        <v>654641</v>
      </c>
      <c r="H1685" s="18" t="str">
        <f t="shared" ca="1" si="584"/>
        <v>RISE AGAIN</v>
      </c>
      <c r="I1685" s="19" t="str">
        <f t="shared" ca="1" si="585"/>
        <v>BAIRD/O DEA</v>
      </c>
      <c r="J1685" s="2">
        <f>IFERROR(MATCH(MASTER!$A1685,'BUMA MAIN'!H:H,FALSE),4952)</f>
        <v>922</v>
      </c>
      <c r="K1685" s="32" t="str">
        <f t="shared" ca="1" si="572"/>
        <v>RISE AGAIN</v>
      </c>
      <c r="L1685" s="33">
        <f t="shared" ca="1" si="573"/>
        <v>1351244</v>
      </c>
      <c r="M1685" s="33" t="str">
        <f t="shared" ca="1" si="574"/>
        <v>I-002289736-3</v>
      </c>
      <c r="N1685" s="33">
        <f t="shared" ca="1" si="575"/>
        <v>472380650</v>
      </c>
      <c r="O1685" s="33" t="str">
        <f t="shared" ca="1" si="576"/>
        <v>DJ PUBLISHING</v>
      </c>
      <c r="P1685" s="33">
        <f t="shared" ca="1" si="577"/>
        <v>11558073</v>
      </c>
      <c r="Q1685" s="33">
        <f t="shared" ca="1" si="578"/>
        <v>42395</v>
      </c>
      <c r="R1685" s="34" t="str">
        <f t="shared" ca="1" si="579"/>
        <v>W-012680821</v>
      </c>
      <c r="S1685" s="2">
        <f>IFERROR(MATCH(MASTER!$A1685,'BUMA ALT'!H:H,FALSE),4952)</f>
        <v>4952</v>
      </c>
      <c r="T1685" s="5" t="str">
        <f t="shared" ca="1" si="586"/>
        <v>-</v>
      </c>
      <c r="U1685" s="51" t="str">
        <f t="shared" ca="1" si="587"/>
        <v>-</v>
      </c>
      <c r="V1685" s="51" t="str">
        <f t="shared" ca="1" si="588"/>
        <v>-</v>
      </c>
      <c r="W1685" s="51" t="str">
        <f t="shared" ca="1" si="589"/>
        <v>-</v>
      </c>
      <c r="X1685" s="51" t="str">
        <f t="shared" ca="1" si="590"/>
        <v>-</v>
      </c>
      <c r="Y1685" s="51" t="str">
        <f t="shared" ca="1" si="591"/>
        <v>-</v>
      </c>
      <c r="Z1685" s="51" t="str">
        <f t="shared" ca="1" si="592"/>
        <v>-</v>
      </c>
      <c r="AA1685" s="6" t="str">
        <f t="shared" ca="1" si="593"/>
        <v>-</v>
      </c>
    </row>
    <row r="1686" spans="1:27" x14ac:dyDescent="0.25">
      <c r="A1686" s="9" t="s">
        <v>917</v>
      </c>
      <c r="B1686" s="10" t="str">
        <f t="shared" si="580"/>
        <v>CLOUD, BUMA MAIN</v>
      </c>
      <c r="C1686" s="2">
        <f>IFERROR(MATCH(MASTER!$A1686,'DJ PUBLISHING'!A:A,FALSE),1393)</f>
        <v>1393</v>
      </c>
      <c r="D1686" s="5" t="str">
        <f t="shared" ca="1" si="581"/>
        <v>-</v>
      </c>
      <c r="E1686" s="6" t="str">
        <f t="shared" ca="1" si="582"/>
        <v>-</v>
      </c>
      <c r="F1686" s="2">
        <f>IFERROR(MATCH(MASTER!$A1686,CLOUD!B:B,FALSE),1965)</f>
        <v>1378</v>
      </c>
      <c r="G1686" s="17">
        <f t="shared" ca="1" si="583"/>
        <v>654658</v>
      </c>
      <c r="H1686" s="18" t="str">
        <f t="shared" ca="1" si="584"/>
        <v>RISE FROM THE STREETS (QAPITAL 2019 ANTHEM)</v>
      </c>
      <c r="I1686" s="19" t="str">
        <f t="shared" ca="1" si="585"/>
        <v>BAIRD/O DEA</v>
      </c>
      <c r="J1686" s="2">
        <f>IFERROR(MATCH(MASTER!$A1686,'BUMA MAIN'!H:H,FALSE),4952)</f>
        <v>939</v>
      </c>
      <c r="K1686" s="32" t="str">
        <f t="shared" ca="1" si="572"/>
        <v>RISE FROM THE STREETS (QAPITAL 2019 ANTHEM)</v>
      </c>
      <c r="L1686" s="33">
        <f t="shared" ca="1" si="573"/>
        <v>1351244</v>
      </c>
      <c r="M1686" s="33" t="str">
        <f t="shared" ca="1" si="574"/>
        <v>I-002289736-3</v>
      </c>
      <c r="N1686" s="33">
        <f t="shared" ca="1" si="575"/>
        <v>472380650</v>
      </c>
      <c r="O1686" s="33" t="str">
        <f t="shared" ca="1" si="576"/>
        <v>DJ PUBLISHING</v>
      </c>
      <c r="P1686" s="33">
        <f t="shared" ca="1" si="577"/>
        <v>11558839</v>
      </c>
      <c r="Q1686" s="33">
        <f t="shared" ca="1" si="578"/>
        <v>42404</v>
      </c>
      <c r="R1686" s="34" t="str">
        <f t="shared" ca="1" si="579"/>
        <v>W-010996313</v>
      </c>
      <c r="S1686" s="2">
        <f>IFERROR(MATCH(MASTER!$A1686,'BUMA ALT'!H:H,FALSE),4952)</f>
        <v>4952</v>
      </c>
      <c r="T1686" s="5" t="str">
        <f t="shared" ca="1" si="586"/>
        <v>-</v>
      </c>
      <c r="U1686" s="51" t="str">
        <f t="shared" ca="1" si="587"/>
        <v>-</v>
      </c>
      <c r="V1686" s="51" t="str">
        <f t="shared" ca="1" si="588"/>
        <v>-</v>
      </c>
      <c r="W1686" s="51" t="str">
        <f t="shared" ca="1" si="589"/>
        <v>-</v>
      </c>
      <c r="X1686" s="51" t="str">
        <f t="shared" ca="1" si="590"/>
        <v>-</v>
      </c>
      <c r="Y1686" s="51" t="str">
        <f t="shared" ca="1" si="591"/>
        <v>-</v>
      </c>
      <c r="Z1686" s="51" t="str">
        <f t="shared" ca="1" si="592"/>
        <v>-</v>
      </c>
      <c r="AA1686" s="6" t="str">
        <f t="shared" ca="1" si="593"/>
        <v>-</v>
      </c>
    </row>
    <row r="1687" spans="1:27" x14ac:dyDescent="0.25">
      <c r="A1687" s="9" t="s">
        <v>2059</v>
      </c>
      <c r="B1687" s="10" t="str">
        <f t="shared" si="580"/>
        <v>CLOUD</v>
      </c>
      <c r="C1687" s="2">
        <f>IFERROR(MATCH(MASTER!$A1687,'DJ PUBLISHING'!A:A,FALSE),1393)</f>
        <v>1393</v>
      </c>
      <c r="D1687" s="5" t="str">
        <f t="shared" ca="1" si="581"/>
        <v>-</v>
      </c>
      <c r="E1687" s="6" t="str">
        <f t="shared" ca="1" si="582"/>
        <v>-</v>
      </c>
      <c r="F1687" s="2">
        <f>IFERROR(MATCH(MASTER!$A1687,CLOUD!B:B,FALSE),1965)</f>
        <v>1379</v>
      </c>
      <c r="G1687" s="17">
        <f t="shared" ca="1" si="583"/>
        <v>82679</v>
      </c>
      <c r="H1687" s="18" t="str">
        <f t="shared" ca="1" si="584"/>
        <v>RISE LIKE THE SUN</v>
      </c>
      <c r="I1687" s="19" t="str">
        <f t="shared" ca="1" si="585"/>
        <v>FANGER</v>
      </c>
      <c r="J1687" s="2">
        <f>IFERROR(MATCH(MASTER!$A1687,'BUMA MAIN'!H:H,FALSE),4952)</f>
        <v>4952</v>
      </c>
      <c r="K1687" s="32" t="str">
        <f t="shared" ca="1" si="572"/>
        <v>-</v>
      </c>
      <c r="L1687" s="33" t="str">
        <f t="shared" ca="1" si="573"/>
        <v>-</v>
      </c>
      <c r="M1687" s="33" t="str">
        <f t="shared" ca="1" si="574"/>
        <v>-</v>
      </c>
      <c r="N1687" s="33" t="str">
        <f t="shared" ca="1" si="575"/>
        <v>-</v>
      </c>
      <c r="O1687" s="33" t="str">
        <f t="shared" ca="1" si="576"/>
        <v>-</v>
      </c>
      <c r="P1687" s="33" t="str">
        <f t="shared" ca="1" si="577"/>
        <v>-</v>
      </c>
      <c r="Q1687" s="33" t="str">
        <f t="shared" ca="1" si="578"/>
        <v>-</v>
      </c>
      <c r="R1687" s="34" t="str">
        <f t="shared" ca="1" si="579"/>
        <v>-</v>
      </c>
      <c r="S1687" s="2">
        <f>IFERROR(MATCH(MASTER!$A1687,'BUMA ALT'!H:H,FALSE),4952)</f>
        <v>4952</v>
      </c>
      <c r="T1687" s="5" t="str">
        <f t="shared" ca="1" si="586"/>
        <v>-</v>
      </c>
      <c r="U1687" s="51" t="str">
        <f t="shared" ca="1" si="587"/>
        <v>-</v>
      </c>
      <c r="V1687" s="51" t="str">
        <f t="shared" ca="1" si="588"/>
        <v>-</v>
      </c>
      <c r="W1687" s="51" t="str">
        <f t="shared" ca="1" si="589"/>
        <v>-</v>
      </c>
      <c r="X1687" s="51" t="str">
        <f t="shared" ca="1" si="590"/>
        <v>-</v>
      </c>
      <c r="Y1687" s="51" t="str">
        <f t="shared" ca="1" si="591"/>
        <v>-</v>
      </c>
      <c r="Z1687" s="51" t="str">
        <f t="shared" ca="1" si="592"/>
        <v>-</v>
      </c>
      <c r="AA1687" s="6" t="str">
        <f t="shared" ca="1" si="593"/>
        <v>-</v>
      </c>
    </row>
    <row r="1688" spans="1:27" x14ac:dyDescent="0.25">
      <c r="A1688" s="9" t="s">
        <v>2655</v>
      </c>
      <c r="B1688" s="10" t="str">
        <f t="shared" si="580"/>
        <v>DJ PUBLISHING</v>
      </c>
      <c r="C1688" s="2">
        <f>IFERROR(MATCH(MASTER!$A1688,'DJ PUBLISHING'!A:A,FALSE),1393)</f>
        <v>76</v>
      </c>
      <c r="D1688" s="5" t="str">
        <f t="shared" ca="1" si="581"/>
        <v>RISE LINKE THE SUN</v>
      </c>
      <c r="E1688" s="6" t="str">
        <f t="shared" ca="1" si="582"/>
        <v>Scantraxx</v>
      </c>
      <c r="F1688" s="2">
        <f>IFERROR(MATCH(MASTER!$A1688,CLOUD!B:B,FALSE),1965)</f>
        <v>1965</v>
      </c>
      <c r="G1688" s="17" t="str">
        <f t="shared" ca="1" si="583"/>
        <v>-</v>
      </c>
      <c r="H1688" s="18" t="str">
        <f t="shared" ca="1" si="584"/>
        <v>-</v>
      </c>
      <c r="I1688" s="19" t="str">
        <f t="shared" ca="1" si="585"/>
        <v>-</v>
      </c>
      <c r="J1688" s="2">
        <f>IFERROR(MATCH(MASTER!$A1688,'BUMA MAIN'!H:H,FALSE),4952)</f>
        <v>4952</v>
      </c>
      <c r="K1688" s="32" t="str">
        <f t="shared" ca="1" si="572"/>
        <v>-</v>
      </c>
      <c r="L1688" s="33" t="str">
        <f t="shared" ca="1" si="573"/>
        <v>-</v>
      </c>
      <c r="M1688" s="33" t="str">
        <f t="shared" ca="1" si="574"/>
        <v>-</v>
      </c>
      <c r="N1688" s="33" t="str">
        <f t="shared" ca="1" si="575"/>
        <v>-</v>
      </c>
      <c r="O1688" s="33" t="str">
        <f t="shared" ca="1" si="576"/>
        <v>-</v>
      </c>
      <c r="P1688" s="33" t="str">
        <f t="shared" ca="1" si="577"/>
        <v>-</v>
      </c>
      <c r="Q1688" s="33" t="str">
        <f t="shared" ca="1" si="578"/>
        <v>-</v>
      </c>
      <c r="R1688" s="34" t="str">
        <f t="shared" ca="1" si="579"/>
        <v>-</v>
      </c>
      <c r="S1688" s="2">
        <f>IFERROR(MATCH(MASTER!$A1688,'BUMA ALT'!H:H,FALSE),4952)</f>
        <v>4952</v>
      </c>
      <c r="T1688" s="5" t="str">
        <f t="shared" ca="1" si="586"/>
        <v>-</v>
      </c>
      <c r="U1688" s="51" t="str">
        <f t="shared" ca="1" si="587"/>
        <v>-</v>
      </c>
      <c r="V1688" s="51" t="str">
        <f t="shared" ca="1" si="588"/>
        <v>-</v>
      </c>
      <c r="W1688" s="51" t="str">
        <f t="shared" ca="1" si="589"/>
        <v>-</v>
      </c>
      <c r="X1688" s="51" t="str">
        <f t="shared" ca="1" si="590"/>
        <v>-</v>
      </c>
      <c r="Y1688" s="51" t="str">
        <f t="shared" ca="1" si="591"/>
        <v>-</v>
      </c>
      <c r="Z1688" s="51" t="str">
        <f t="shared" ca="1" si="592"/>
        <v>-</v>
      </c>
      <c r="AA1688" s="6" t="str">
        <f t="shared" ca="1" si="593"/>
        <v>-</v>
      </c>
    </row>
    <row r="1689" spans="1:27" x14ac:dyDescent="0.25">
      <c r="A1689" s="9" t="s">
        <v>617</v>
      </c>
      <c r="B1689" s="10" t="str">
        <f t="shared" si="580"/>
        <v>DJ PUBLISHING, CLOUD, BUMA MAIN</v>
      </c>
      <c r="C1689" s="2">
        <f>IFERROR(MATCH(MASTER!$A1689,'DJ PUBLISHING'!A:A,FALSE),1393)</f>
        <v>766</v>
      </c>
      <c r="D1689" s="5" t="str">
        <f t="shared" ca="1" si="581"/>
        <v>RISE OF THE FALLEN</v>
      </c>
      <c r="E1689" s="6" t="str">
        <f t="shared" ca="1" si="582"/>
        <v>X-BONE</v>
      </c>
      <c r="F1689" s="2">
        <f>IFERROR(MATCH(MASTER!$A1689,CLOUD!B:B,FALSE),1965)</f>
        <v>1380</v>
      </c>
      <c r="G1689" s="17">
        <f t="shared" ca="1" si="583"/>
        <v>487221</v>
      </c>
      <c r="H1689" s="18" t="str">
        <f t="shared" ca="1" si="584"/>
        <v>RISE OF THE FALLEN</v>
      </c>
      <c r="I1689" s="19" t="str">
        <f t="shared" ca="1" si="585"/>
        <v>BUKIN</v>
      </c>
      <c r="J1689" s="2">
        <f>IFERROR(MATCH(MASTER!$A1689,'BUMA MAIN'!H:H,FALSE),4952)</f>
        <v>636</v>
      </c>
      <c r="K1689" s="32" t="str">
        <f t="shared" ca="1" si="572"/>
        <v>RISE OF THE FALLEN</v>
      </c>
      <c r="L1689" s="33">
        <f t="shared" ca="1" si="573"/>
        <v>1351244</v>
      </c>
      <c r="M1689" s="33" t="str">
        <f t="shared" ca="1" si="574"/>
        <v>I-002289736-3</v>
      </c>
      <c r="N1689" s="33">
        <f t="shared" ca="1" si="575"/>
        <v>472380650</v>
      </c>
      <c r="O1689" s="33" t="str">
        <f t="shared" ca="1" si="576"/>
        <v>DJ PUBLISHING</v>
      </c>
      <c r="P1689" s="33">
        <f t="shared" ca="1" si="577"/>
        <v>11555158</v>
      </c>
      <c r="Q1689" s="33">
        <f t="shared" ca="1" si="578"/>
        <v>42352</v>
      </c>
      <c r="R1689" s="34" t="str">
        <f t="shared" ca="1" si="579"/>
        <v>W-010711137</v>
      </c>
      <c r="S1689" s="2">
        <f>IFERROR(MATCH(MASTER!$A1689,'BUMA ALT'!H:H,FALSE),4952)</f>
        <v>4952</v>
      </c>
      <c r="T1689" s="5" t="str">
        <f t="shared" ca="1" si="586"/>
        <v>-</v>
      </c>
      <c r="U1689" s="51" t="str">
        <f t="shared" ca="1" si="587"/>
        <v>-</v>
      </c>
      <c r="V1689" s="51" t="str">
        <f t="shared" ca="1" si="588"/>
        <v>-</v>
      </c>
      <c r="W1689" s="51" t="str">
        <f t="shared" ca="1" si="589"/>
        <v>-</v>
      </c>
      <c r="X1689" s="51" t="str">
        <f t="shared" ca="1" si="590"/>
        <v>-</v>
      </c>
      <c r="Y1689" s="51" t="str">
        <f t="shared" ca="1" si="591"/>
        <v>-</v>
      </c>
      <c r="Z1689" s="51" t="str">
        <f t="shared" ca="1" si="592"/>
        <v>-</v>
      </c>
      <c r="AA1689" s="6" t="str">
        <f t="shared" ca="1" si="593"/>
        <v>-</v>
      </c>
    </row>
    <row r="1690" spans="1:27" x14ac:dyDescent="0.25">
      <c r="A1690" s="9" t="s">
        <v>2060</v>
      </c>
      <c r="B1690" s="10" t="str">
        <f t="shared" si="580"/>
        <v>CLOUD</v>
      </c>
      <c r="C1690" s="2">
        <f>IFERROR(MATCH(MASTER!$A1690,'DJ PUBLISHING'!A:A,FALSE),1393)</f>
        <v>1393</v>
      </c>
      <c r="D1690" s="5" t="str">
        <f t="shared" ca="1" si="581"/>
        <v>-</v>
      </c>
      <c r="E1690" s="6" t="str">
        <f t="shared" ca="1" si="582"/>
        <v>-</v>
      </c>
      <c r="F1690" s="2">
        <f>IFERROR(MATCH(MASTER!$A1690,CLOUD!B:B,FALSE),1965)</f>
        <v>1381</v>
      </c>
      <c r="G1690" s="17">
        <f t="shared" ca="1" si="583"/>
        <v>505680</v>
      </c>
      <c r="H1690" s="18" t="str">
        <f t="shared" ca="1" si="584"/>
        <v>RISE OF THE MACHINES (SHUTDOWN FESTIVAL ANTHEM)</v>
      </c>
      <c r="I1690" s="19" t="str">
        <f t="shared" ca="1" si="585"/>
        <v>RAASING</v>
      </c>
      <c r="J1690" s="2">
        <f>IFERROR(MATCH(MASTER!$A1690,'BUMA MAIN'!H:H,FALSE),4952)</f>
        <v>4952</v>
      </c>
      <c r="K1690" s="32" t="str">
        <f t="shared" ca="1" si="572"/>
        <v>-</v>
      </c>
      <c r="L1690" s="33" t="str">
        <f t="shared" ca="1" si="573"/>
        <v>-</v>
      </c>
      <c r="M1690" s="33" t="str">
        <f t="shared" ca="1" si="574"/>
        <v>-</v>
      </c>
      <c r="N1690" s="33" t="str">
        <f t="shared" ca="1" si="575"/>
        <v>-</v>
      </c>
      <c r="O1690" s="33" t="str">
        <f t="shared" ca="1" si="576"/>
        <v>-</v>
      </c>
      <c r="P1690" s="33" t="str">
        <f t="shared" ca="1" si="577"/>
        <v>-</v>
      </c>
      <c r="Q1690" s="33" t="str">
        <f t="shared" ca="1" si="578"/>
        <v>-</v>
      </c>
      <c r="R1690" s="34" t="str">
        <f t="shared" ca="1" si="579"/>
        <v>-</v>
      </c>
      <c r="S1690" s="2">
        <f>IFERROR(MATCH(MASTER!$A1690,'BUMA ALT'!H:H,FALSE),4952)</f>
        <v>4952</v>
      </c>
      <c r="T1690" s="5" t="str">
        <f t="shared" ca="1" si="586"/>
        <v>-</v>
      </c>
      <c r="U1690" s="51" t="str">
        <f t="shared" ca="1" si="587"/>
        <v>-</v>
      </c>
      <c r="V1690" s="51" t="str">
        <f t="shared" ca="1" si="588"/>
        <v>-</v>
      </c>
      <c r="W1690" s="51" t="str">
        <f t="shared" ca="1" si="589"/>
        <v>-</v>
      </c>
      <c r="X1690" s="51" t="str">
        <f t="shared" ca="1" si="590"/>
        <v>-</v>
      </c>
      <c r="Y1690" s="51" t="str">
        <f t="shared" ca="1" si="591"/>
        <v>-</v>
      </c>
      <c r="Z1690" s="51" t="str">
        <f t="shared" ca="1" si="592"/>
        <v>-</v>
      </c>
      <c r="AA1690" s="6" t="str">
        <f t="shared" ca="1" si="593"/>
        <v>-</v>
      </c>
    </row>
    <row r="1691" spans="1:27" x14ac:dyDescent="0.25">
      <c r="A1691" s="9" t="s">
        <v>757</v>
      </c>
      <c r="B1691" s="10" t="str">
        <f t="shared" si="580"/>
        <v>DJ PUBLISHING, BUMA MAIN</v>
      </c>
      <c r="C1691" s="2">
        <f>IFERROR(MATCH(MASTER!$A1691,'DJ PUBLISHING'!A:A,FALSE),1393)</f>
        <v>1107</v>
      </c>
      <c r="D1691" s="5" t="str">
        <f t="shared" ca="1" si="581"/>
        <v>RISE OF THE PHOENIX</v>
      </c>
      <c r="E1691" s="6" t="str">
        <f t="shared" ca="1" si="582"/>
        <v>A2 Records</v>
      </c>
      <c r="F1691" s="2">
        <f>IFERROR(MATCH(MASTER!$A1691,CLOUD!B:B,FALSE),1965)</f>
        <v>1965</v>
      </c>
      <c r="G1691" s="17" t="str">
        <f t="shared" ca="1" si="583"/>
        <v>-</v>
      </c>
      <c r="H1691" s="18" t="str">
        <f t="shared" ca="1" si="584"/>
        <v>-</v>
      </c>
      <c r="I1691" s="19" t="str">
        <f t="shared" ca="1" si="585"/>
        <v>-</v>
      </c>
      <c r="J1691" s="2">
        <f>IFERROR(MATCH(MASTER!$A1691,'BUMA MAIN'!H:H,FALSE),4952)</f>
        <v>777</v>
      </c>
      <c r="K1691" s="32" t="str">
        <f t="shared" ca="1" si="572"/>
        <v>RISE OF THE PHOENIX</v>
      </c>
      <c r="L1691" s="33">
        <f t="shared" ca="1" si="573"/>
        <v>1351244</v>
      </c>
      <c r="M1691" s="33" t="str">
        <f t="shared" ca="1" si="574"/>
        <v>I-002289736-3</v>
      </c>
      <c r="N1691" s="33">
        <f t="shared" ca="1" si="575"/>
        <v>472380650</v>
      </c>
      <c r="O1691" s="33" t="str">
        <f t="shared" ca="1" si="576"/>
        <v>DJ PUBLISHING</v>
      </c>
      <c r="P1691" s="33">
        <f t="shared" ca="1" si="577"/>
        <v>11555770</v>
      </c>
      <c r="Q1691" s="33">
        <f t="shared" ca="1" si="578"/>
        <v>42360</v>
      </c>
      <c r="R1691" s="34" t="str">
        <f t="shared" ca="1" si="579"/>
        <v>W-010787100</v>
      </c>
      <c r="S1691" s="2">
        <f>IFERROR(MATCH(MASTER!$A1691,'BUMA ALT'!H:H,FALSE),4952)</f>
        <v>4952</v>
      </c>
      <c r="T1691" s="5" t="str">
        <f t="shared" ca="1" si="586"/>
        <v>-</v>
      </c>
      <c r="U1691" s="51" t="str">
        <f t="shared" ca="1" si="587"/>
        <v>-</v>
      </c>
      <c r="V1691" s="51" t="str">
        <f t="shared" ca="1" si="588"/>
        <v>-</v>
      </c>
      <c r="W1691" s="51" t="str">
        <f t="shared" ca="1" si="589"/>
        <v>-</v>
      </c>
      <c r="X1691" s="51" t="str">
        <f t="shared" ca="1" si="590"/>
        <v>-</v>
      </c>
      <c r="Y1691" s="51" t="str">
        <f t="shared" ca="1" si="591"/>
        <v>-</v>
      </c>
      <c r="Z1691" s="51" t="str">
        <f t="shared" ca="1" si="592"/>
        <v>-</v>
      </c>
      <c r="AA1691" s="6" t="str">
        <f t="shared" ca="1" si="593"/>
        <v>-</v>
      </c>
    </row>
    <row r="1692" spans="1:27" x14ac:dyDescent="0.25">
      <c r="A1692" s="9" t="s">
        <v>759</v>
      </c>
      <c r="B1692" s="10" t="str">
        <f t="shared" si="580"/>
        <v>DJ PUBLISHING, CLOUD, BUMA MAIN</v>
      </c>
      <c r="C1692" s="2">
        <f>IFERROR(MATCH(MASTER!$A1692,'DJ PUBLISHING'!A:A,FALSE),1393)</f>
        <v>1109</v>
      </c>
      <c r="D1692" s="5" t="str">
        <f t="shared" ca="1" si="581"/>
        <v>RISE UP</v>
      </c>
      <c r="E1692" s="6" t="str">
        <f t="shared" ca="1" si="582"/>
        <v>A2 Records</v>
      </c>
      <c r="F1692" s="2">
        <f>IFERROR(MATCH(MASTER!$A1692,CLOUD!B:B,FALSE),1965)</f>
        <v>1382</v>
      </c>
      <c r="G1692" s="17">
        <f t="shared" ca="1" si="583"/>
        <v>557800</v>
      </c>
      <c r="H1692" s="18" t="str">
        <f t="shared" ca="1" si="584"/>
        <v>RISE UP</v>
      </c>
      <c r="I1692" s="19" t="str">
        <f t="shared" ca="1" si="585"/>
        <v>HECTORS</v>
      </c>
      <c r="J1692" s="2">
        <f>IFERROR(MATCH(MASTER!$A1692,'BUMA MAIN'!H:H,FALSE),4952)</f>
        <v>779</v>
      </c>
      <c r="K1692" s="32" t="str">
        <f t="shared" ca="1" si="572"/>
        <v>RISE UP</v>
      </c>
      <c r="L1692" s="33">
        <f t="shared" ca="1" si="573"/>
        <v>1351244</v>
      </c>
      <c r="M1692" s="33" t="str">
        <f t="shared" ca="1" si="574"/>
        <v>I-002289736-3</v>
      </c>
      <c r="N1692" s="33">
        <f t="shared" ca="1" si="575"/>
        <v>472380650</v>
      </c>
      <c r="O1692" s="33" t="str">
        <f t="shared" ca="1" si="576"/>
        <v>DJ PUBLISHING</v>
      </c>
      <c r="P1692" s="33">
        <f t="shared" ca="1" si="577"/>
        <v>11555770</v>
      </c>
      <c r="Q1692" s="33">
        <f t="shared" ca="1" si="578"/>
        <v>42360</v>
      </c>
      <c r="R1692" s="34" t="str">
        <f t="shared" ca="1" si="579"/>
        <v>W-010787104</v>
      </c>
      <c r="S1692" s="2">
        <f>IFERROR(MATCH(MASTER!$A1692,'BUMA ALT'!H:H,FALSE),4952)</f>
        <v>4952</v>
      </c>
      <c r="T1692" s="5" t="str">
        <f t="shared" ca="1" si="586"/>
        <v>-</v>
      </c>
      <c r="U1692" s="51" t="str">
        <f t="shared" ca="1" si="587"/>
        <v>-</v>
      </c>
      <c r="V1692" s="51" t="str">
        <f t="shared" ca="1" si="588"/>
        <v>-</v>
      </c>
      <c r="W1692" s="51" t="str">
        <f t="shared" ca="1" si="589"/>
        <v>-</v>
      </c>
      <c r="X1692" s="51" t="str">
        <f t="shared" ca="1" si="590"/>
        <v>-</v>
      </c>
      <c r="Y1692" s="51" t="str">
        <f t="shared" ca="1" si="591"/>
        <v>-</v>
      </c>
      <c r="Z1692" s="51" t="str">
        <f t="shared" ca="1" si="592"/>
        <v>-</v>
      </c>
      <c r="AA1692" s="6" t="str">
        <f t="shared" ca="1" si="593"/>
        <v>-</v>
      </c>
    </row>
    <row r="1693" spans="1:27" x14ac:dyDescent="0.25">
      <c r="A1693" s="9" t="s">
        <v>159</v>
      </c>
      <c r="B1693" s="10" t="str">
        <f t="shared" si="580"/>
        <v>CLOUD, BUMA MAIN</v>
      </c>
      <c r="C1693" s="2">
        <f>IFERROR(MATCH(MASTER!$A1693,'DJ PUBLISHING'!A:A,FALSE),1393)</f>
        <v>1393</v>
      </c>
      <c r="D1693" s="5" t="str">
        <f t="shared" ca="1" si="581"/>
        <v>-</v>
      </c>
      <c r="E1693" s="6" t="str">
        <f t="shared" ca="1" si="582"/>
        <v>-</v>
      </c>
      <c r="F1693" s="2">
        <f>IFERROR(MATCH(MASTER!$A1693,CLOUD!B:B,FALSE),1965)</f>
        <v>1384</v>
      </c>
      <c r="G1693" s="17">
        <f t="shared" ca="1" si="583"/>
        <v>120892</v>
      </c>
      <c r="H1693" s="18" t="str">
        <f t="shared" ca="1" si="584"/>
        <v>RISING HIGH</v>
      </c>
      <c r="I1693" s="19" t="str">
        <f t="shared" ca="1" si="585"/>
        <v>STADT VAN DE</v>
      </c>
      <c r="J1693" s="2">
        <f>IFERROR(MATCH(MASTER!$A1693,'BUMA MAIN'!H:H,FALSE),4952)</f>
        <v>178</v>
      </c>
      <c r="K1693" s="32" t="str">
        <f t="shared" ca="1" si="572"/>
        <v>RISING HIGH</v>
      </c>
      <c r="L1693" s="33">
        <f t="shared" ca="1" si="573"/>
        <v>1351244</v>
      </c>
      <c r="M1693" s="33" t="str">
        <f t="shared" ca="1" si="574"/>
        <v>I-002289736-3</v>
      </c>
      <c r="N1693" s="33">
        <f t="shared" ca="1" si="575"/>
        <v>472380650</v>
      </c>
      <c r="O1693" s="33" t="str">
        <f t="shared" ca="1" si="576"/>
        <v>DJ PUBLISHING</v>
      </c>
      <c r="P1693" s="33">
        <f t="shared" ca="1" si="577"/>
        <v>4801076</v>
      </c>
      <c r="Q1693" s="33">
        <f t="shared" ca="1" si="578"/>
        <v>38832</v>
      </c>
      <c r="R1693" s="34" t="str">
        <f t="shared" ca="1" si="579"/>
        <v>W-004377559</v>
      </c>
      <c r="S1693" s="2">
        <f>IFERROR(MATCH(MASTER!$A1693,'BUMA ALT'!H:H,FALSE),4952)</f>
        <v>4952</v>
      </c>
      <c r="T1693" s="5" t="str">
        <f t="shared" ca="1" si="586"/>
        <v>-</v>
      </c>
      <c r="U1693" s="51" t="str">
        <f t="shared" ca="1" si="587"/>
        <v>-</v>
      </c>
      <c r="V1693" s="51" t="str">
        <f t="shared" ca="1" si="588"/>
        <v>-</v>
      </c>
      <c r="W1693" s="51" t="str">
        <f t="shared" ca="1" si="589"/>
        <v>-</v>
      </c>
      <c r="X1693" s="51" t="str">
        <f t="shared" ca="1" si="590"/>
        <v>-</v>
      </c>
      <c r="Y1693" s="51" t="str">
        <f t="shared" ca="1" si="591"/>
        <v>-</v>
      </c>
      <c r="Z1693" s="51" t="str">
        <f t="shared" ca="1" si="592"/>
        <v>-</v>
      </c>
      <c r="AA1693" s="6" t="str">
        <f t="shared" ca="1" si="593"/>
        <v>-</v>
      </c>
    </row>
    <row r="1694" spans="1:27" x14ac:dyDescent="0.25">
      <c r="A1694" s="9" t="s">
        <v>112</v>
      </c>
      <c r="B1694" s="10" t="str">
        <f t="shared" si="580"/>
        <v>DJ PUBLISHING, CLOUD, BUMA MAIN</v>
      </c>
      <c r="C1694" s="2">
        <f>IFERROR(MATCH(MASTER!$A1694,'DJ PUBLISHING'!A:A,FALSE),1393)</f>
        <v>592</v>
      </c>
      <c r="D1694" s="5" t="str">
        <f t="shared" ca="1" si="581"/>
        <v>RISING OF THE MOON</v>
      </c>
      <c r="E1694" s="6" t="str">
        <f t="shared" ca="1" si="582"/>
        <v>X-BONE</v>
      </c>
      <c r="F1694" s="2">
        <f>IFERROR(MATCH(MASTER!$A1694,CLOUD!B:B,FALSE),1965)</f>
        <v>1385</v>
      </c>
      <c r="G1694" s="17">
        <f t="shared" ca="1" si="583"/>
        <v>289309</v>
      </c>
      <c r="H1694" s="18" t="str">
        <f t="shared" ca="1" si="584"/>
        <v>RISING OF THE MOON</v>
      </c>
      <c r="I1694" s="19" t="str">
        <f t="shared" ca="1" si="585"/>
        <v>MACCARINI</v>
      </c>
      <c r="J1694" s="2">
        <f>IFERROR(MATCH(MASTER!$A1694,'BUMA MAIN'!H:H,FALSE),4952)</f>
        <v>131</v>
      </c>
      <c r="K1694" s="32" t="str">
        <f t="shared" ca="1" si="572"/>
        <v>RISING OF THE MOON</v>
      </c>
      <c r="L1694" s="33">
        <f t="shared" ca="1" si="573"/>
        <v>1351244</v>
      </c>
      <c r="M1694" s="33" t="str">
        <f t="shared" ca="1" si="574"/>
        <v>I-002289736-3</v>
      </c>
      <c r="N1694" s="33">
        <f t="shared" ca="1" si="575"/>
        <v>472380650</v>
      </c>
      <c r="O1694" s="33" t="str">
        <f t="shared" ca="1" si="576"/>
        <v>DJ PUBLISHING</v>
      </c>
      <c r="P1694" s="33">
        <f t="shared" ca="1" si="577"/>
        <v>4801076</v>
      </c>
      <c r="Q1694" s="33">
        <f t="shared" ca="1" si="578"/>
        <v>38832</v>
      </c>
      <c r="R1694" s="34" t="str">
        <f t="shared" ca="1" si="579"/>
        <v>W-004448935</v>
      </c>
      <c r="S1694" s="2">
        <f>IFERROR(MATCH(MASTER!$A1694,'BUMA ALT'!H:H,FALSE),4952)</f>
        <v>4952</v>
      </c>
      <c r="T1694" s="5" t="str">
        <f t="shared" ca="1" si="586"/>
        <v>-</v>
      </c>
      <c r="U1694" s="51" t="str">
        <f t="shared" ca="1" si="587"/>
        <v>-</v>
      </c>
      <c r="V1694" s="51" t="str">
        <f t="shared" ca="1" si="588"/>
        <v>-</v>
      </c>
      <c r="W1694" s="51" t="str">
        <f t="shared" ca="1" si="589"/>
        <v>-</v>
      </c>
      <c r="X1694" s="51" t="str">
        <f t="shared" ca="1" si="590"/>
        <v>-</v>
      </c>
      <c r="Y1694" s="51" t="str">
        <f t="shared" ca="1" si="591"/>
        <v>-</v>
      </c>
      <c r="Z1694" s="51" t="str">
        <f t="shared" ca="1" si="592"/>
        <v>-</v>
      </c>
      <c r="AA1694" s="6" t="str">
        <f t="shared" ca="1" si="593"/>
        <v>-</v>
      </c>
    </row>
    <row r="1695" spans="1:27" x14ac:dyDescent="0.25">
      <c r="A1695" s="9" t="s">
        <v>4109</v>
      </c>
      <c r="B1695" s="10" t="str">
        <f t="shared" si="580"/>
        <v>DJ PUBLISHING</v>
      </c>
      <c r="C1695" s="2">
        <f>IFERROR(MATCH(MASTER!$A1695,'DJ PUBLISHING'!A:A,FALSE),1393)</f>
        <v>108</v>
      </c>
      <c r="D1695" s="5" t="str">
        <f t="shared" ca="1" si="581"/>
        <v>ROBOT</v>
      </c>
      <c r="E1695" s="6" t="str">
        <f t="shared" ca="1" si="582"/>
        <v>Scantraxx</v>
      </c>
      <c r="F1695" s="2">
        <f>IFERROR(MATCH(MASTER!$A1695,CLOUD!B:B,FALSE),1965)</f>
        <v>1965</v>
      </c>
      <c r="G1695" s="17" t="str">
        <f t="shared" ca="1" si="583"/>
        <v>-</v>
      </c>
      <c r="H1695" s="18" t="str">
        <f t="shared" ca="1" si="584"/>
        <v>-</v>
      </c>
      <c r="I1695" s="19" t="str">
        <f t="shared" ca="1" si="585"/>
        <v>-</v>
      </c>
      <c r="J1695" s="2">
        <f>IFERROR(MATCH(MASTER!$A1695,'BUMA MAIN'!H:H,FALSE),4952)</f>
        <v>4952</v>
      </c>
      <c r="K1695" s="32" t="str">
        <f t="shared" ca="1" si="572"/>
        <v>-</v>
      </c>
      <c r="L1695" s="33" t="str">
        <f t="shared" ca="1" si="573"/>
        <v>-</v>
      </c>
      <c r="M1695" s="33" t="str">
        <f t="shared" ca="1" si="574"/>
        <v>-</v>
      </c>
      <c r="N1695" s="33" t="str">
        <f t="shared" ca="1" si="575"/>
        <v>-</v>
      </c>
      <c r="O1695" s="33" t="str">
        <f t="shared" ca="1" si="576"/>
        <v>-</v>
      </c>
      <c r="P1695" s="33" t="str">
        <f t="shared" ca="1" si="577"/>
        <v>-</v>
      </c>
      <c r="Q1695" s="33" t="str">
        <f t="shared" ca="1" si="578"/>
        <v>-</v>
      </c>
      <c r="R1695" s="34" t="str">
        <f t="shared" ca="1" si="579"/>
        <v>-</v>
      </c>
      <c r="S1695" s="2">
        <f>IFERROR(MATCH(MASTER!$A1695,'BUMA ALT'!H:H,FALSE),4952)</f>
        <v>4952</v>
      </c>
      <c r="T1695" s="5" t="str">
        <f t="shared" ca="1" si="586"/>
        <v>-</v>
      </c>
      <c r="U1695" s="51" t="str">
        <f t="shared" ca="1" si="587"/>
        <v>-</v>
      </c>
      <c r="V1695" s="51" t="str">
        <f t="shared" ca="1" si="588"/>
        <v>-</v>
      </c>
      <c r="W1695" s="51" t="str">
        <f t="shared" ca="1" si="589"/>
        <v>-</v>
      </c>
      <c r="X1695" s="51" t="str">
        <f t="shared" ca="1" si="590"/>
        <v>-</v>
      </c>
      <c r="Y1695" s="51" t="str">
        <f t="shared" ca="1" si="591"/>
        <v>-</v>
      </c>
      <c r="Z1695" s="51" t="str">
        <f t="shared" ca="1" si="592"/>
        <v>-</v>
      </c>
      <c r="AA1695" s="6" t="str">
        <f t="shared" ca="1" si="593"/>
        <v>-</v>
      </c>
    </row>
    <row r="1696" spans="1:27" x14ac:dyDescent="0.25">
      <c r="A1696" s="9" t="s">
        <v>2062</v>
      </c>
      <c r="B1696" s="10" t="str">
        <f t="shared" si="580"/>
        <v>DJ PUBLISHING, CLOUD</v>
      </c>
      <c r="C1696" s="2">
        <f>IFERROR(MATCH(MASTER!$A1696,'DJ PUBLISHING'!A:A,FALSE),1393)</f>
        <v>250</v>
      </c>
      <c r="D1696" s="5" t="str">
        <f t="shared" ca="1" si="581"/>
        <v>ROBOT LOVE</v>
      </c>
      <c r="E1696" s="6" t="str">
        <f t="shared" ca="1" si="582"/>
        <v>Scantraxx</v>
      </c>
      <c r="F1696" s="2">
        <f>IFERROR(MATCH(MASTER!$A1696,CLOUD!B:B,FALSE),1965)</f>
        <v>1386</v>
      </c>
      <c r="G1696" s="17">
        <f t="shared" ca="1" si="583"/>
        <v>429181</v>
      </c>
      <c r="H1696" s="18" t="str">
        <f t="shared" ca="1" si="584"/>
        <v>ROBOT LOVE</v>
      </c>
      <c r="I1696" s="19" t="str">
        <f t="shared" ca="1" si="585"/>
        <v>MEHLSKOV</v>
      </c>
      <c r="J1696" s="2">
        <f>IFERROR(MATCH(MASTER!$A1696,'BUMA MAIN'!H:H,FALSE),4952)</f>
        <v>4952</v>
      </c>
      <c r="K1696" s="32" t="str">
        <f t="shared" ca="1" si="572"/>
        <v>-</v>
      </c>
      <c r="L1696" s="33" t="str">
        <f t="shared" ca="1" si="573"/>
        <v>-</v>
      </c>
      <c r="M1696" s="33" t="str">
        <f t="shared" ca="1" si="574"/>
        <v>-</v>
      </c>
      <c r="N1696" s="33" t="str">
        <f t="shared" ca="1" si="575"/>
        <v>-</v>
      </c>
      <c r="O1696" s="33" t="str">
        <f t="shared" ca="1" si="576"/>
        <v>-</v>
      </c>
      <c r="P1696" s="33" t="str">
        <f t="shared" ca="1" si="577"/>
        <v>-</v>
      </c>
      <c r="Q1696" s="33" t="str">
        <f t="shared" ca="1" si="578"/>
        <v>-</v>
      </c>
      <c r="R1696" s="34" t="str">
        <f t="shared" ca="1" si="579"/>
        <v>-</v>
      </c>
      <c r="S1696" s="2">
        <f>IFERROR(MATCH(MASTER!$A1696,'BUMA ALT'!H:H,FALSE),4952)</f>
        <v>4952</v>
      </c>
      <c r="T1696" s="5" t="str">
        <f t="shared" ca="1" si="586"/>
        <v>-</v>
      </c>
      <c r="U1696" s="51" t="str">
        <f t="shared" ca="1" si="587"/>
        <v>-</v>
      </c>
      <c r="V1696" s="51" t="str">
        <f t="shared" ca="1" si="588"/>
        <v>-</v>
      </c>
      <c r="W1696" s="51" t="str">
        <f t="shared" ca="1" si="589"/>
        <v>-</v>
      </c>
      <c r="X1696" s="51" t="str">
        <f t="shared" ca="1" si="590"/>
        <v>-</v>
      </c>
      <c r="Y1696" s="51" t="str">
        <f t="shared" ca="1" si="591"/>
        <v>-</v>
      </c>
      <c r="Z1696" s="51" t="str">
        <f t="shared" ca="1" si="592"/>
        <v>-</v>
      </c>
      <c r="AA1696" s="6" t="str">
        <f t="shared" ca="1" si="593"/>
        <v>-</v>
      </c>
    </row>
    <row r="1697" spans="1:27" x14ac:dyDescent="0.25">
      <c r="A1697" s="9" t="s">
        <v>2063</v>
      </c>
      <c r="B1697" s="10" t="str">
        <f t="shared" si="580"/>
        <v>DJ PUBLISHING, CLOUD</v>
      </c>
      <c r="C1697" s="2">
        <f>IFERROR(MATCH(MASTER!$A1697,'DJ PUBLISHING'!A:A,FALSE),1393)</f>
        <v>1273</v>
      </c>
      <c r="D1697" s="5" t="str">
        <f t="shared" ca="1" si="581"/>
        <v>ROBOT'S DREAM</v>
      </c>
      <c r="E1697" s="6" t="str">
        <f t="shared" ca="1" si="582"/>
        <v>RELOADED</v>
      </c>
      <c r="F1697" s="2">
        <f>IFERROR(MATCH(MASTER!$A1697,CLOUD!B:B,FALSE),1965)</f>
        <v>1387</v>
      </c>
      <c r="G1697" s="17">
        <f t="shared" ca="1" si="583"/>
        <v>71570</v>
      </c>
      <c r="H1697" s="18" t="str">
        <f t="shared" ca="1" si="584"/>
        <v>ROBOT'S DREAM</v>
      </c>
      <c r="I1697" s="19" t="str">
        <f t="shared" ca="1" si="585"/>
        <v>OSKAM/REBERGEN/TERPSTRA</v>
      </c>
      <c r="J1697" s="2">
        <f>IFERROR(MATCH(MASTER!$A1697,'BUMA MAIN'!H:H,FALSE),4952)</f>
        <v>4952</v>
      </c>
      <c r="K1697" s="32" t="str">
        <f t="shared" ca="1" si="572"/>
        <v>-</v>
      </c>
      <c r="L1697" s="33" t="str">
        <f t="shared" ca="1" si="573"/>
        <v>-</v>
      </c>
      <c r="M1697" s="33" t="str">
        <f t="shared" ca="1" si="574"/>
        <v>-</v>
      </c>
      <c r="N1697" s="33" t="str">
        <f t="shared" ca="1" si="575"/>
        <v>-</v>
      </c>
      <c r="O1697" s="33" t="str">
        <f t="shared" ca="1" si="576"/>
        <v>-</v>
      </c>
      <c r="P1697" s="33" t="str">
        <f t="shared" ca="1" si="577"/>
        <v>-</v>
      </c>
      <c r="Q1697" s="33" t="str">
        <f t="shared" ca="1" si="578"/>
        <v>-</v>
      </c>
      <c r="R1697" s="34" t="str">
        <f t="shared" ca="1" si="579"/>
        <v>-</v>
      </c>
      <c r="S1697" s="2">
        <f>IFERROR(MATCH(MASTER!$A1697,'BUMA ALT'!H:H,FALSE),4952)</f>
        <v>4952</v>
      </c>
      <c r="T1697" s="5" t="str">
        <f t="shared" ca="1" si="586"/>
        <v>-</v>
      </c>
      <c r="U1697" s="51" t="str">
        <f t="shared" ca="1" si="587"/>
        <v>-</v>
      </c>
      <c r="V1697" s="51" t="str">
        <f t="shared" ca="1" si="588"/>
        <v>-</v>
      </c>
      <c r="W1697" s="51" t="str">
        <f t="shared" ca="1" si="589"/>
        <v>-</v>
      </c>
      <c r="X1697" s="51" t="str">
        <f t="shared" ca="1" si="590"/>
        <v>-</v>
      </c>
      <c r="Y1697" s="51" t="str">
        <f t="shared" ca="1" si="591"/>
        <v>-</v>
      </c>
      <c r="Z1697" s="51" t="str">
        <f t="shared" ca="1" si="592"/>
        <v>-</v>
      </c>
      <c r="AA1697" s="6" t="str">
        <f t="shared" ca="1" si="593"/>
        <v>-</v>
      </c>
    </row>
    <row r="1698" spans="1:27" x14ac:dyDescent="0.25">
      <c r="A1698" s="9" t="s">
        <v>2064</v>
      </c>
      <c r="B1698" s="10" t="str">
        <f t="shared" si="580"/>
        <v>DJ PUBLISHING, CLOUD</v>
      </c>
      <c r="C1698" s="2">
        <f>IFERROR(MATCH(MASTER!$A1698,'DJ PUBLISHING'!A:A,FALSE),1393)</f>
        <v>1231</v>
      </c>
      <c r="D1698" s="5" t="str">
        <f t="shared" ca="1" si="581"/>
        <v>ROCK CIVILIZATION</v>
      </c>
      <c r="E1698" s="6" t="str">
        <f t="shared" ca="1" si="582"/>
        <v>RELOADED</v>
      </c>
      <c r="F1698" s="2">
        <f>IFERROR(MATCH(MASTER!$A1698,CLOUD!B:B,FALSE),1965)</f>
        <v>1388</v>
      </c>
      <c r="G1698" s="17">
        <f t="shared" ca="1" si="583"/>
        <v>2105</v>
      </c>
      <c r="H1698" s="18" t="str">
        <f t="shared" ca="1" si="584"/>
        <v>ROCK CIVILIZATION</v>
      </c>
      <c r="I1698" s="19" t="str">
        <f t="shared" ca="1" si="585"/>
        <v>REBERGEN</v>
      </c>
      <c r="J1698" s="2">
        <f>IFERROR(MATCH(MASTER!$A1698,'BUMA MAIN'!H:H,FALSE),4952)</f>
        <v>4952</v>
      </c>
      <c r="K1698" s="32" t="str">
        <f t="shared" ca="1" si="572"/>
        <v>-</v>
      </c>
      <c r="L1698" s="33" t="str">
        <f t="shared" ca="1" si="573"/>
        <v>-</v>
      </c>
      <c r="M1698" s="33" t="str">
        <f t="shared" ca="1" si="574"/>
        <v>-</v>
      </c>
      <c r="N1698" s="33" t="str">
        <f t="shared" ca="1" si="575"/>
        <v>-</v>
      </c>
      <c r="O1698" s="33" t="str">
        <f t="shared" ca="1" si="576"/>
        <v>-</v>
      </c>
      <c r="P1698" s="33" t="str">
        <f t="shared" ca="1" si="577"/>
        <v>-</v>
      </c>
      <c r="Q1698" s="33" t="str">
        <f t="shared" ca="1" si="578"/>
        <v>-</v>
      </c>
      <c r="R1698" s="34" t="str">
        <f t="shared" ca="1" si="579"/>
        <v>-</v>
      </c>
      <c r="S1698" s="2">
        <f>IFERROR(MATCH(MASTER!$A1698,'BUMA ALT'!H:H,FALSE),4952)</f>
        <v>4952</v>
      </c>
      <c r="T1698" s="5" t="str">
        <f t="shared" ca="1" si="586"/>
        <v>-</v>
      </c>
      <c r="U1698" s="51" t="str">
        <f t="shared" ca="1" si="587"/>
        <v>-</v>
      </c>
      <c r="V1698" s="51" t="str">
        <f t="shared" ca="1" si="588"/>
        <v>-</v>
      </c>
      <c r="W1698" s="51" t="str">
        <f t="shared" ca="1" si="589"/>
        <v>-</v>
      </c>
      <c r="X1698" s="51" t="str">
        <f t="shared" ca="1" si="590"/>
        <v>-</v>
      </c>
      <c r="Y1698" s="51" t="str">
        <f t="shared" ca="1" si="591"/>
        <v>-</v>
      </c>
      <c r="Z1698" s="51" t="str">
        <f t="shared" ca="1" si="592"/>
        <v>-</v>
      </c>
      <c r="AA1698" s="6" t="str">
        <f t="shared" ca="1" si="593"/>
        <v>-</v>
      </c>
    </row>
    <row r="1699" spans="1:27" x14ac:dyDescent="0.25">
      <c r="A1699" s="9" t="s">
        <v>2656</v>
      </c>
      <c r="B1699" s="10" t="str">
        <f t="shared" si="580"/>
        <v>DJ PUBLISHING</v>
      </c>
      <c r="C1699" s="2">
        <f>IFERROR(MATCH(MASTER!$A1699,'DJ PUBLISHING'!A:A,FALSE),1393)</f>
        <v>1267</v>
      </c>
      <c r="D1699" s="5" t="str">
        <f t="shared" ca="1" si="581"/>
        <v>ROCK CIVILIZATION (TECHNOBOY'S UNDERSOUND MIX)</v>
      </c>
      <c r="E1699" s="6" t="str">
        <f t="shared" ca="1" si="582"/>
        <v>RELOADED</v>
      </c>
      <c r="F1699" s="2">
        <f>IFERROR(MATCH(MASTER!$A1699,CLOUD!B:B,FALSE),1965)</f>
        <v>1965</v>
      </c>
      <c r="G1699" s="17" t="str">
        <f t="shared" ca="1" si="583"/>
        <v>-</v>
      </c>
      <c r="H1699" s="18" t="str">
        <f t="shared" ca="1" si="584"/>
        <v>-</v>
      </c>
      <c r="I1699" s="19" t="str">
        <f t="shared" ca="1" si="585"/>
        <v>-</v>
      </c>
      <c r="J1699" s="2">
        <f>IFERROR(MATCH(MASTER!$A1699,'BUMA MAIN'!H:H,FALSE),4952)</f>
        <v>4952</v>
      </c>
      <c r="K1699" s="32" t="str">
        <f t="shared" ca="1" si="572"/>
        <v>-</v>
      </c>
      <c r="L1699" s="33" t="str">
        <f t="shared" ca="1" si="573"/>
        <v>-</v>
      </c>
      <c r="M1699" s="33" t="str">
        <f t="shared" ca="1" si="574"/>
        <v>-</v>
      </c>
      <c r="N1699" s="33" t="str">
        <f t="shared" ca="1" si="575"/>
        <v>-</v>
      </c>
      <c r="O1699" s="33" t="str">
        <f t="shared" ca="1" si="576"/>
        <v>-</v>
      </c>
      <c r="P1699" s="33" t="str">
        <f t="shared" ca="1" si="577"/>
        <v>-</v>
      </c>
      <c r="Q1699" s="33" t="str">
        <f t="shared" ca="1" si="578"/>
        <v>-</v>
      </c>
      <c r="R1699" s="34" t="str">
        <f t="shared" ca="1" si="579"/>
        <v>-</v>
      </c>
      <c r="S1699" s="2">
        <f>IFERROR(MATCH(MASTER!$A1699,'BUMA ALT'!H:H,FALSE),4952)</f>
        <v>4952</v>
      </c>
      <c r="T1699" s="5" t="str">
        <f t="shared" ca="1" si="586"/>
        <v>-</v>
      </c>
      <c r="U1699" s="51" t="str">
        <f t="shared" ca="1" si="587"/>
        <v>-</v>
      </c>
      <c r="V1699" s="51" t="str">
        <f t="shared" ca="1" si="588"/>
        <v>-</v>
      </c>
      <c r="W1699" s="51" t="str">
        <f t="shared" ca="1" si="589"/>
        <v>-</v>
      </c>
      <c r="X1699" s="51" t="str">
        <f t="shared" ca="1" si="590"/>
        <v>-</v>
      </c>
      <c r="Y1699" s="51" t="str">
        <f t="shared" ca="1" si="591"/>
        <v>-</v>
      </c>
      <c r="Z1699" s="51" t="str">
        <f t="shared" ca="1" si="592"/>
        <v>-</v>
      </c>
      <c r="AA1699" s="6" t="str">
        <f t="shared" ca="1" si="593"/>
        <v>-</v>
      </c>
    </row>
    <row r="1700" spans="1:27" x14ac:dyDescent="0.25">
      <c r="A1700" s="9" t="s">
        <v>2799</v>
      </c>
      <c r="B1700" s="10" t="str">
        <f t="shared" si="580"/>
        <v>BUMA MAIN</v>
      </c>
      <c r="C1700" s="2">
        <f>IFERROR(MATCH(MASTER!$A1700,'DJ PUBLISHING'!A:A,FALSE),1393)</f>
        <v>1393</v>
      </c>
      <c r="D1700" s="5" t="str">
        <f t="shared" ca="1" si="581"/>
        <v>-</v>
      </c>
      <c r="E1700" s="6" t="str">
        <f t="shared" ca="1" si="582"/>
        <v>-</v>
      </c>
      <c r="F1700" s="2">
        <f>IFERROR(MATCH(MASTER!$A1700,CLOUD!B:B,FALSE),1965)</f>
        <v>1965</v>
      </c>
      <c r="G1700" s="17" t="str">
        <f t="shared" ca="1" si="583"/>
        <v>-</v>
      </c>
      <c r="H1700" s="18" t="str">
        <f t="shared" ca="1" si="584"/>
        <v>-</v>
      </c>
      <c r="I1700" s="19" t="str">
        <f t="shared" ca="1" si="585"/>
        <v>-</v>
      </c>
      <c r="J1700" s="2">
        <f>IFERROR(MATCH(MASTER!$A1700,'BUMA MAIN'!H:H,FALSE),4952)</f>
        <v>50</v>
      </c>
      <c r="K1700" s="32" t="str">
        <f t="shared" ca="1" si="572"/>
        <v>ROCK DA SHOW</v>
      </c>
      <c r="L1700" s="33">
        <f t="shared" ca="1" si="573"/>
        <v>1351244</v>
      </c>
      <c r="M1700" s="33" t="str">
        <f t="shared" ca="1" si="574"/>
        <v>I-002289736-3</v>
      </c>
      <c r="N1700" s="33">
        <f t="shared" ca="1" si="575"/>
        <v>472380650</v>
      </c>
      <c r="O1700" s="33" t="str">
        <f t="shared" ca="1" si="576"/>
        <v>DJ PUBLISHING</v>
      </c>
      <c r="P1700" s="33">
        <f t="shared" ca="1" si="577"/>
        <v>4793885</v>
      </c>
      <c r="Q1700" s="33">
        <f t="shared" ca="1" si="578"/>
        <v>38664</v>
      </c>
      <c r="R1700" s="34" t="str">
        <f t="shared" ca="1" si="579"/>
        <v>W-004247900</v>
      </c>
      <c r="S1700" s="2">
        <f>IFERROR(MATCH(MASTER!$A1700,'BUMA ALT'!H:H,FALSE),4952)</f>
        <v>4952</v>
      </c>
      <c r="T1700" s="5" t="str">
        <f t="shared" ca="1" si="586"/>
        <v>-</v>
      </c>
      <c r="U1700" s="51" t="str">
        <f t="shared" ca="1" si="587"/>
        <v>-</v>
      </c>
      <c r="V1700" s="51" t="str">
        <f t="shared" ca="1" si="588"/>
        <v>-</v>
      </c>
      <c r="W1700" s="51" t="str">
        <f t="shared" ca="1" si="589"/>
        <v>-</v>
      </c>
      <c r="X1700" s="51" t="str">
        <f t="shared" ca="1" si="590"/>
        <v>-</v>
      </c>
      <c r="Y1700" s="51" t="str">
        <f t="shared" ca="1" si="591"/>
        <v>-</v>
      </c>
      <c r="Z1700" s="51" t="str">
        <f t="shared" ca="1" si="592"/>
        <v>-</v>
      </c>
      <c r="AA1700" s="6" t="str">
        <f t="shared" ca="1" si="593"/>
        <v>-</v>
      </c>
    </row>
    <row r="1701" spans="1:27" x14ac:dyDescent="0.25">
      <c r="A1701" s="9" t="s">
        <v>2657</v>
      </c>
      <c r="B1701" s="10" t="str">
        <f t="shared" si="580"/>
        <v>DJ PUBLISHING</v>
      </c>
      <c r="C1701" s="2">
        <f>IFERROR(MATCH(MASTER!$A1701,'DJ PUBLISHING'!A:A,FALSE),1393)</f>
        <v>65</v>
      </c>
      <c r="D1701" s="5" t="str">
        <f t="shared" ca="1" si="581"/>
        <v>ROCK HYPNOTIC AGAIN (PROPHET'S REFIXX)</v>
      </c>
      <c r="E1701" s="6" t="str">
        <f t="shared" ca="1" si="582"/>
        <v>Scantraxx</v>
      </c>
      <c r="F1701" s="2">
        <f>IFERROR(MATCH(MASTER!$A1701,CLOUD!B:B,FALSE),1965)</f>
        <v>1965</v>
      </c>
      <c r="G1701" s="17" t="str">
        <f t="shared" ca="1" si="583"/>
        <v>-</v>
      </c>
      <c r="H1701" s="18" t="str">
        <f t="shared" ca="1" si="584"/>
        <v>-</v>
      </c>
      <c r="I1701" s="19" t="str">
        <f t="shared" ca="1" si="585"/>
        <v>-</v>
      </c>
      <c r="J1701" s="2">
        <f>IFERROR(MATCH(MASTER!$A1701,'BUMA MAIN'!H:H,FALSE),4952)</f>
        <v>4952</v>
      </c>
      <c r="K1701" s="32" t="str">
        <f t="shared" ca="1" si="572"/>
        <v>-</v>
      </c>
      <c r="L1701" s="33" t="str">
        <f t="shared" ca="1" si="573"/>
        <v>-</v>
      </c>
      <c r="M1701" s="33" t="str">
        <f t="shared" ca="1" si="574"/>
        <v>-</v>
      </c>
      <c r="N1701" s="33" t="str">
        <f t="shared" ca="1" si="575"/>
        <v>-</v>
      </c>
      <c r="O1701" s="33" t="str">
        <f t="shared" ca="1" si="576"/>
        <v>-</v>
      </c>
      <c r="P1701" s="33" t="str">
        <f t="shared" ca="1" si="577"/>
        <v>-</v>
      </c>
      <c r="Q1701" s="33" t="str">
        <f t="shared" ca="1" si="578"/>
        <v>-</v>
      </c>
      <c r="R1701" s="34" t="str">
        <f t="shared" ca="1" si="579"/>
        <v>-</v>
      </c>
      <c r="S1701" s="2">
        <f>IFERROR(MATCH(MASTER!$A1701,'BUMA ALT'!H:H,FALSE),4952)</f>
        <v>4952</v>
      </c>
      <c r="T1701" s="5" t="str">
        <f t="shared" ca="1" si="586"/>
        <v>-</v>
      </c>
      <c r="U1701" s="51" t="str">
        <f t="shared" ca="1" si="587"/>
        <v>-</v>
      </c>
      <c r="V1701" s="51" t="str">
        <f t="shared" ca="1" si="588"/>
        <v>-</v>
      </c>
      <c r="W1701" s="51" t="str">
        <f t="shared" ca="1" si="589"/>
        <v>-</v>
      </c>
      <c r="X1701" s="51" t="str">
        <f t="shared" ca="1" si="590"/>
        <v>-</v>
      </c>
      <c r="Y1701" s="51" t="str">
        <f t="shared" ca="1" si="591"/>
        <v>-</v>
      </c>
      <c r="Z1701" s="51" t="str">
        <f t="shared" ca="1" si="592"/>
        <v>-</v>
      </c>
      <c r="AA1701" s="6" t="str">
        <f t="shared" ca="1" si="593"/>
        <v>-</v>
      </c>
    </row>
    <row r="1702" spans="1:27" x14ac:dyDescent="0.25">
      <c r="A1702" s="9" t="s">
        <v>2065</v>
      </c>
      <c r="B1702" s="10" t="str">
        <f t="shared" si="580"/>
        <v>DJ PUBLISHING, CLOUD</v>
      </c>
      <c r="C1702" s="2">
        <f>IFERROR(MATCH(MASTER!$A1702,'DJ PUBLISHING'!A:A,FALSE),1393)</f>
        <v>26</v>
      </c>
      <c r="D1702" s="5" t="str">
        <f t="shared" ca="1" si="581"/>
        <v>ROCK THAT THING</v>
      </c>
      <c r="E1702" s="6" t="str">
        <f t="shared" ca="1" si="582"/>
        <v>Scantraxx</v>
      </c>
      <c r="F1702" s="2">
        <f>IFERROR(MATCH(MASTER!$A1702,CLOUD!B:B,FALSE),1965)</f>
        <v>1389</v>
      </c>
      <c r="G1702" s="17">
        <f t="shared" ca="1" si="583"/>
        <v>3655</v>
      </c>
      <c r="H1702" s="18" t="str">
        <f t="shared" ca="1" si="584"/>
        <v>ROCK THAT THING</v>
      </c>
      <c r="I1702" s="19" t="str">
        <f t="shared" ca="1" si="585"/>
        <v>DROOGER</v>
      </c>
      <c r="J1702" s="2">
        <f>IFERROR(MATCH(MASTER!$A1702,'BUMA MAIN'!H:H,FALSE),4952)</f>
        <v>4952</v>
      </c>
      <c r="K1702" s="32" t="str">
        <f t="shared" ca="1" si="572"/>
        <v>-</v>
      </c>
      <c r="L1702" s="33" t="str">
        <f t="shared" ca="1" si="573"/>
        <v>-</v>
      </c>
      <c r="M1702" s="33" t="str">
        <f t="shared" ca="1" si="574"/>
        <v>-</v>
      </c>
      <c r="N1702" s="33" t="str">
        <f t="shared" ca="1" si="575"/>
        <v>-</v>
      </c>
      <c r="O1702" s="33" t="str">
        <f t="shared" ca="1" si="576"/>
        <v>-</v>
      </c>
      <c r="P1702" s="33" t="str">
        <f t="shared" ca="1" si="577"/>
        <v>-</v>
      </c>
      <c r="Q1702" s="33" t="str">
        <f t="shared" ca="1" si="578"/>
        <v>-</v>
      </c>
      <c r="R1702" s="34" t="str">
        <f t="shared" ca="1" si="579"/>
        <v>-</v>
      </c>
      <c r="S1702" s="2">
        <f>IFERROR(MATCH(MASTER!$A1702,'BUMA ALT'!H:H,FALSE),4952)</f>
        <v>4952</v>
      </c>
      <c r="T1702" s="5" t="str">
        <f t="shared" ca="1" si="586"/>
        <v>-</v>
      </c>
      <c r="U1702" s="51" t="str">
        <f t="shared" ca="1" si="587"/>
        <v>-</v>
      </c>
      <c r="V1702" s="51" t="str">
        <f t="shared" ca="1" si="588"/>
        <v>-</v>
      </c>
      <c r="W1702" s="51" t="str">
        <f t="shared" ca="1" si="589"/>
        <v>-</v>
      </c>
      <c r="X1702" s="51" t="str">
        <f t="shared" ca="1" si="590"/>
        <v>-</v>
      </c>
      <c r="Y1702" s="51" t="str">
        <f t="shared" ca="1" si="591"/>
        <v>-</v>
      </c>
      <c r="Z1702" s="51" t="str">
        <f t="shared" ca="1" si="592"/>
        <v>-</v>
      </c>
      <c r="AA1702" s="6" t="str">
        <f t="shared" ca="1" si="593"/>
        <v>-</v>
      </c>
    </row>
    <row r="1703" spans="1:27" x14ac:dyDescent="0.25">
      <c r="A1703" s="9" t="s">
        <v>2658</v>
      </c>
      <c r="B1703" s="10" t="str">
        <f t="shared" si="580"/>
        <v>DJ PUBLISHING</v>
      </c>
      <c r="C1703" s="2">
        <f>IFERROR(MATCH(MASTER!$A1703,'DJ PUBLISHING'!A:A,FALSE),1393)</f>
        <v>1374</v>
      </c>
      <c r="D1703" s="5" t="str">
        <f t="shared" ca="1" si="581"/>
        <v>ROCK YOUR FACE</v>
      </c>
      <c r="E1703" s="6" t="str">
        <f t="shared" ca="1" si="582"/>
        <v>WAR FORCE</v>
      </c>
      <c r="F1703" s="2">
        <f>IFERROR(MATCH(MASTER!$A1703,CLOUD!B:B,FALSE),1965)</f>
        <v>1965</v>
      </c>
      <c r="G1703" s="17" t="str">
        <f t="shared" ca="1" si="583"/>
        <v>-</v>
      </c>
      <c r="H1703" s="18" t="str">
        <f t="shared" ca="1" si="584"/>
        <v>-</v>
      </c>
      <c r="I1703" s="19" t="str">
        <f t="shared" ca="1" si="585"/>
        <v>-</v>
      </c>
      <c r="J1703" s="2">
        <f>IFERROR(MATCH(MASTER!$A1703,'BUMA MAIN'!H:H,FALSE),4952)</f>
        <v>4952</v>
      </c>
      <c r="K1703" s="32" t="str">
        <f t="shared" ca="1" si="572"/>
        <v>-</v>
      </c>
      <c r="L1703" s="33" t="str">
        <f t="shared" ca="1" si="573"/>
        <v>-</v>
      </c>
      <c r="M1703" s="33" t="str">
        <f t="shared" ca="1" si="574"/>
        <v>-</v>
      </c>
      <c r="N1703" s="33" t="str">
        <f t="shared" ca="1" si="575"/>
        <v>-</v>
      </c>
      <c r="O1703" s="33" t="str">
        <f t="shared" ca="1" si="576"/>
        <v>-</v>
      </c>
      <c r="P1703" s="33" t="str">
        <f t="shared" ca="1" si="577"/>
        <v>-</v>
      </c>
      <c r="Q1703" s="33" t="str">
        <f t="shared" ca="1" si="578"/>
        <v>-</v>
      </c>
      <c r="R1703" s="34" t="str">
        <f t="shared" ca="1" si="579"/>
        <v>-</v>
      </c>
      <c r="S1703" s="2">
        <f>IFERROR(MATCH(MASTER!$A1703,'BUMA ALT'!H:H,FALSE),4952)</f>
        <v>4952</v>
      </c>
      <c r="T1703" s="5" t="str">
        <f t="shared" ca="1" si="586"/>
        <v>-</v>
      </c>
      <c r="U1703" s="51" t="str">
        <f t="shared" ca="1" si="587"/>
        <v>-</v>
      </c>
      <c r="V1703" s="51" t="str">
        <f t="shared" ca="1" si="588"/>
        <v>-</v>
      </c>
      <c r="W1703" s="51" t="str">
        <f t="shared" ca="1" si="589"/>
        <v>-</v>
      </c>
      <c r="X1703" s="51" t="str">
        <f t="shared" ca="1" si="590"/>
        <v>-</v>
      </c>
      <c r="Y1703" s="51" t="str">
        <f t="shared" ca="1" si="591"/>
        <v>-</v>
      </c>
      <c r="Z1703" s="51" t="str">
        <f t="shared" ca="1" si="592"/>
        <v>-</v>
      </c>
      <c r="AA1703" s="6" t="str">
        <f t="shared" ca="1" si="593"/>
        <v>-</v>
      </c>
    </row>
    <row r="1704" spans="1:27" x14ac:dyDescent="0.25">
      <c r="A1704" s="9" t="s">
        <v>2066</v>
      </c>
      <c r="B1704" s="10" t="str">
        <f t="shared" si="580"/>
        <v>DJ PUBLISHING, CLOUD</v>
      </c>
      <c r="C1704" s="2">
        <f>IFERROR(MATCH(MASTER!$A1704,'DJ PUBLISHING'!A:A,FALSE),1393)</f>
        <v>199</v>
      </c>
      <c r="D1704" s="5" t="str">
        <f t="shared" ca="1" si="581"/>
        <v>ROCKED UP</v>
      </c>
      <c r="E1704" s="6" t="str">
        <f t="shared" ca="1" si="582"/>
        <v>Scantraxx</v>
      </c>
      <c r="F1704" s="2">
        <f>IFERROR(MATCH(MASTER!$A1704,CLOUD!B:B,FALSE),1965)</f>
        <v>1390</v>
      </c>
      <c r="G1704" s="17">
        <f t="shared" ca="1" si="583"/>
        <v>135016</v>
      </c>
      <c r="H1704" s="18" t="str">
        <f t="shared" ca="1" si="584"/>
        <v>ROCKED UP</v>
      </c>
      <c r="I1704" s="19" t="str">
        <f t="shared" ca="1" si="585"/>
        <v>BUIJTENHEK/EVERS/OSKAM</v>
      </c>
      <c r="J1704" s="2">
        <f>IFERROR(MATCH(MASTER!$A1704,'BUMA MAIN'!H:H,FALSE),4952)</f>
        <v>4952</v>
      </c>
      <c r="K1704" s="32" t="str">
        <f t="shared" ca="1" si="572"/>
        <v>-</v>
      </c>
      <c r="L1704" s="33" t="str">
        <f t="shared" ca="1" si="573"/>
        <v>-</v>
      </c>
      <c r="M1704" s="33" t="str">
        <f t="shared" ca="1" si="574"/>
        <v>-</v>
      </c>
      <c r="N1704" s="33" t="str">
        <f t="shared" ca="1" si="575"/>
        <v>-</v>
      </c>
      <c r="O1704" s="33" t="str">
        <f t="shared" ca="1" si="576"/>
        <v>-</v>
      </c>
      <c r="P1704" s="33" t="str">
        <f t="shared" ca="1" si="577"/>
        <v>-</v>
      </c>
      <c r="Q1704" s="33" t="str">
        <f t="shared" ca="1" si="578"/>
        <v>-</v>
      </c>
      <c r="R1704" s="34" t="str">
        <f t="shared" ca="1" si="579"/>
        <v>-</v>
      </c>
      <c r="S1704" s="2">
        <f>IFERROR(MATCH(MASTER!$A1704,'BUMA ALT'!H:H,FALSE),4952)</f>
        <v>4952</v>
      </c>
      <c r="T1704" s="5" t="str">
        <f t="shared" ca="1" si="586"/>
        <v>-</v>
      </c>
      <c r="U1704" s="51" t="str">
        <f t="shared" ca="1" si="587"/>
        <v>-</v>
      </c>
      <c r="V1704" s="51" t="str">
        <f t="shared" ca="1" si="588"/>
        <v>-</v>
      </c>
      <c r="W1704" s="51" t="str">
        <f t="shared" ca="1" si="589"/>
        <v>-</v>
      </c>
      <c r="X1704" s="51" t="str">
        <f t="shared" ca="1" si="590"/>
        <v>-</v>
      </c>
      <c r="Y1704" s="51" t="str">
        <f t="shared" ca="1" si="591"/>
        <v>-</v>
      </c>
      <c r="Z1704" s="51" t="str">
        <f t="shared" ca="1" si="592"/>
        <v>-</v>
      </c>
      <c r="AA1704" s="6" t="str">
        <f t="shared" ca="1" si="593"/>
        <v>-</v>
      </c>
    </row>
    <row r="1705" spans="1:27" x14ac:dyDescent="0.25">
      <c r="A1705" s="9" t="s">
        <v>2067</v>
      </c>
      <c r="B1705" s="10" t="str">
        <f t="shared" si="580"/>
        <v>CLOUD</v>
      </c>
      <c r="C1705" s="2">
        <f>IFERROR(MATCH(MASTER!$A1705,'DJ PUBLISHING'!A:A,FALSE),1393)</f>
        <v>1393</v>
      </c>
      <c r="D1705" s="5" t="str">
        <f t="shared" ca="1" si="581"/>
        <v>-</v>
      </c>
      <c r="E1705" s="6" t="str">
        <f t="shared" ca="1" si="582"/>
        <v>-</v>
      </c>
      <c r="F1705" s="2">
        <f>IFERROR(MATCH(MASTER!$A1705,CLOUD!B:B,FALSE),1965)</f>
        <v>1391</v>
      </c>
      <c r="G1705" s="17">
        <f t="shared" ca="1" si="583"/>
        <v>87277</v>
      </c>
      <c r="H1705" s="18" t="str">
        <f t="shared" ca="1" si="584"/>
        <v>ROCKSONIC</v>
      </c>
      <c r="I1705" s="19" t="str">
        <f t="shared" ca="1" si="585"/>
        <v>REBERGEN</v>
      </c>
      <c r="J1705" s="2">
        <f>IFERROR(MATCH(MASTER!$A1705,'BUMA MAIN'!H:H,FALSE),4952)</f>
        <v>4952</v>
      </c>
      <c r="K1705" s="32" t="str">
        <f t="shared" ca="1" si="572"/>
        <v>-</v>
      </c>
      <c r="L1705" s="33" t="str">
        <f t="shared" ca="1" si="573"/>
        <v>-</v>
      </c>
      <c r="M1705" s="33" t="str">
        <f t="shared" ca="1" si="574"/>
        <v>-</v>
      </c>
      <c r="N1705" s="33" t="str">
        <f t="shared" ca="1" si="575"/>
        <v>-</v>
      </c>
      <c r="O1705" s="33" t="str">
        <f t="shared" ca="1" si="576"/>
        <v>-</v>
      </c>
      <c r="P1705" s="33" t="str">
        <f t="shared" ca="1" si="577"/>
        <v>-</v>
      </c>
      <c r="Q1705" s="33" t="str">
        <f t="shared" ca="1" si="578"/>
        <v>-</v>
      </c>
      <c r="R1705" s="34" t="str">
        <f t="shared" ca="1" si="579"/>
        <v>-</v>
      </c>
      <c r="S1705" s="2">
        <f>IFERROR(MATCH(MASTER!$A1705,'BUMA ALT'!H:H,FALSE),4952)</f>
        <v>4952</v>
      </c>
      <c r="T1705" s="5" t="str">
        <f t="shared" ca="1" si="586"/>
        <v>-</v>
      </c>
      <c r="U1705" s="51" t="str">
        <f t="shared" ca="1" si="587"/>
        <v>-</v>
      </c>
      <c r="V1705" s="51" t="str">
        <f t="shared" ca="1" si="588"/>
        <v>-</v>
      </c>
      <c r="W1705" s="51" t="str">
        <f t="shared" ca="1" si="589"/>
        <v>-</v>
      </c>
      <c r="X1705" s="51" t="str">
        <f t="shared" ca="1" si="590"/>
        <v>-</v>
      </c>
      <c r="Y1705" s="51" t="str">
        <f t="shared" ca="1" si="591"/>
        <v>-</v>
      </c>
      <c r="Z1705" s="51" t="str">
        <f t="shared" ca="1" si="592"/>
        <v>-</v>
      </c>
      <c r="AA1705" s="6" t="str">
        <f t="shared" ca="1" si="593"/>
        <v>-</v>
      </c>
    </row>
    <row r="1706" spans="1:27" x14ac:dyDescent="0.25">
      <c r="A1706" s="9" t="s">
        <v>976</v>
      </c>
      <c r="B1706" s="10" t="str">
        <f t="shared" si="580"/>
        <v>DJ PUBLISHING, CLOUD, BUMA MAIN</v>
      </c>
      <c r="C1706" s="2">
        <f>IFERROR(MATCH(MASTER!$A1706,'DJ PUBLISHING'!A:A,FALSE),1393)</f>
        <v>528</v>
      </c>
      <c r="D1706" s="5" t="str">
        <f t="shared" ca="1" si="581"/>
        <v>ROGUE</v>
      </c>
      <c r="E1706" s="6" t="str">
        <f t="shared" ca="1" si="582"/>
        <v>Scantraxx Silver</v>
      </c>
      <c r="F1706" s="2">
        <f>IFERROR(MATCH(MASTER!$A1706,CLOUD!B:B,FALSE),1965)</f>
        <v>1392</v>
      </c>
      <c r="G1706" s="17">
        <f t="shared" ca="1" si="583"/>
        <v>695542</v>
      </c>
      <c r="H1706" s="18" t="str">
        <f t="shared" ca="1" si="584"/>
        <v>ROGUE</v>
      </c>
      <c r="I1706" s="19" t="str">
        <f t="shared" ca="1" si="585"/>
        <v>LEEUW DE/GEESSINK/HOYNCK VAN PAPENDRECHT/MOL</v>
      </c>
      <c r="J1706" s="2">
        <f>IFERROR(MATCH(MASTER!$A1706,'BUMA MAIN'!H:H,FALSE),4952)</f>
        <v>998</v>
      </c>
      <c r="K1706" s="32" t="str">
        <f t="shared" ca="1" si="572"/>
        <v>ROGUE</v>
      </c>
      <c r="L1706" s="33">
        <f t="shared" ca="1" si="573"/>
        <v>1351244</v>
      </c>
      <c r="M1706" s="33" t="str">
        <f t="shared" ca="1" si="574"/>
        <v>I-002289736-3</v>
      </c>
      <c r="N1706" s="33">
        <f t="shared" ca="1" si="575"/>
        <v>472380650</v>
      </c>
      <c r="O1706" s="33" t="str">
        <f t="shared" ca="1" si="576"/>
        <v>DJ PUBLISHING</v>
      </c>
      <c r="P1706" s="33">
        <f t="shared" ca="1" si="577"/>
        <v>11564552</v>
      </c>
      <c r="Q1706" s="33">
        <f t="shared" ca="1" si="578"/>
        <v>42479</v>
      </c>
      <c r="R1706" s="34" t="str">
        <f t="shared" ca="1" si="579"/>
        <v>W-011463031</v>
      </c>
      <c r="S1706" s="2">
        <f>IFERROR(MATCH(MASTER!$A1706,'BUMA ALT'!H:H,FALSE),4952)</f>
        <v>4952</v>
      </c>
      <c r="T1706" s="5" t="str">
        <f t="shared" ca="1" si="586"/>
        <v>-</v>
      </c>
      <c r="U1706" s="51" t="str">
        <f t="shared" ca="1" si="587"/>
        <v>-</v>
      </c>
      <c r="V1706" s="51" t="str">
        <f t="shared" ca="1" si="588"/>
        <v>-</v>
      </c>
      <c r="W1706" s="51" t="str">
        <f t="shared" ca="1" si="589"/>
        <v>-</v>
      </c>
      <c r="X1706" s="51" t="str">
        <f t="shared" ca="1" si="590"/>
        <v>-</v>
      </c>
      <c r="Y1706" s="51" t="str">
        <f t="shared" ca="1" si="591"/>
        <v>-</v>
      </c>
      <c r="Z1706" s="51" t="str">
        <f t="shared" ca="1" si="592"/>
        <v>-</v>
      </c>
      <c r="AA1706" s="6" t="str">
        <f t="shared" ca="1" si="593"/>
        <v>-</v>
      </c>
    </row>
    <row r="1707" spans="1:27" x14ac:dyDescent="0.25">
      <c r="A1707" s="9" t="s">
        <v>4133</v>
      </c>
      <c r="B1707" s="10" t="str">
        <f t="shared" si="580"/>
        <v>DJ PUBLISHING</v>
      </c>
      <c r="C1707" s="2">
        <f>IFERROR(MATCH(MASTER!$A1707,'DJ PUBLISHING'!A:A,FALSE),1393)</f>
        <v>193</v>
      </c>
      <c r="D1707" s="5" t="str">
        <f t="shared" ca="1" si="581"/>
        <v>ROKKSTAR</v>
      </c>
      <c r="E1707" s="6" t="str">
        <f t="shared" ca="1" si="582"/>
        <v>Scantraxx</v>
      </c>
      <c r="F1707" s="2">
        <f>IFERROR(MATCH(MASTER!$A1707,CLOUD!B:B,FALSE),1965)</f>
        <v>1965</v>
      </c>
      <c r="G1707" s="17" t="str">
        <f t="shared" ca="1" si="583"/>
        <v>-</v>
      </c>
      <c r="H1707" s="18" t="str">
        <f t="shared" ca="1" si="584"/>
        <v>-</v>
      </c>
      <c r="I1707" s="19" t="str">
        <f t="shared" ca="1" si="585"/>
        <v>-</v>
      </c>
      <c r="J1707" s="2">
        <f>IFERROR(MATCH(MASTER!$A1707,'BUMA MAIN'!H:H,FALSE),4952)</f>
        <v>4952</v>
      </c>
      <c r="K1707" s="32" t="str">
        <f t="shared" ca="1" si="572"/>
        <v>-</v>
      </c>
      <c r="L1707" s="33" t="str">
        <f t="shared" ca="1" si="573"/>
        <v>-</v>
      </c>
      <c r="M1707" s="33" t="str">
        <f t="shared" ca="1" si="574"/>
        <v>-</v>
      </c>
      <c r="N1707" s="33" t="str">
        <f t="shared" ca="1" si="575"/>
        <v>-</v>
      </c>
      <c r="O1707" s="33" t="str">
        <f t="shared" ca="1" si="576"/>
        <v>-</v>
      </c>
      <c r="P1707" s="33" t="str">
        <f t="shared" ca="1" si="577"/>
        <v>-</v>
      </c>
      <c r="Q1707" s="33" t="str">
        <f t="shared" ca="1" si="578"/>
        <v>-</v>
      </c>
      <c r="R1707" s="34" t="str">
        <f t="shared" ca="1" si="579"/>
        <v>-</v>
      </c>
      <c r="S1707" s="2">
        <f>IFERROR(MATCH(MASTER!$A1707,'BUMA ALT'!H:H,FALSE),4952)</f>
        <v>4952</v>
      </c>
      <c r="T1707" s="5" t="str">
        <f t="shared" ca="1" si="586"/>
        <v>-</v>
      </c>
      <c r="U1707" s="51" t="str">
        <f t="shared" ca="1" si="587"/>
        <v>-</v>
      </c>
      <c r="V1707" s="51" t="str">
        <f t="shared" ca="1" si="588"/>
        <v>-</v>
      </c>
      <c r="W1707" s="51" t="str">
        <f t="shared" ca="1" si="589"/>
        <v>-</v>
      </c>
      <c r="X1707" s="51" t="str">
        <f t="shared" ca="1" si="590"/>
        <v>-</v>
      </c>
      <c r="Y1707" s="51" t="str">
        <f t="shared" ca="1" si="591"/>
        <v>-</v>
      </c>
      <c r="Z1707" s="51" t="str">
        <f t="shared" ca="1" si="592"/>
        <v>-</v>
      </c>
      <c r="AA1707" s="6" t="str">
        <f t="shared" ca="1" si="593"/>
        <v>-</v>
      </c>
    </row>
    <row r="1708" spans="1:27" x14ac:dyDescent="0.25">
      <c r="A1708" s="9" t="s">
        <v>2069</v>
      </c>
      <c r="B1708" s="10" t="str">
        <f t="shared" si="580"/>
        <v>CLOUD</v>
      </c>
      <c r="C1708" s="2">
        <f>IFERROR(MATCH(MASTER!$A1708,'DJ PUBLISHING'!A:A,FALSE),1393)</f>
        <v>1393</v>
      </c>
      <c r="D1708" s="5" t="str">
        <f t="shared" ca="1" si="581"/>
        <v>-</v>
      </c>
      <c r="E1708" s="6" t="str">
        <f t="shared" ca="1" si="582"/>
        <v>-</v>
      </c>
      <c r="F1708" s="2">
        <f>IFERROR(MATCH(MASTER!$A1708,CLOUD!B:B,FALSE),1965)</f>
        <v>1393</v>
      </c>
      <c r="G1708" s="17">
        <f t="shared" ca="1" si="583"/>
        <v>117355</v>
      </c>
      <c r="H1708" s="18" t="str">
        <f t="shared" ca="1" si="584"/>
        <v xml:space="preserve">ROKKSTAR	</v>
      </c>
      <c r="I1708" s="19" t="str">
        <f t="shared" ca="1" si="585"/>
        <v>ELKABAS</v>
      </c>
      <c r="J1708" s="2">
        <f>IFERROR(MATCH(MASTER!$A1708,'BUMA MAIN'!H:H,FALSE),4952)</f>
        <v>4952</v>
      </c>
      <c r="K1708" s="32" t="str">
        <f t="shared" ca="1" si="572"/>
        <v>-</v>
      </c>
      <c r="L1708" s="33" t="str">
        <f t="shared" ca="1" si="573"/>
        <v>-</v>
      </c>
      <c r="M1708" s="33" t="str">
        <f t="shared" ca="1" si="574"/>
        <v>-</v>
      </c>
      <c r="N1708" s="33" t="str">
        <f t="shared" ca="1" si="575"/>
        <v>-</v>
      </c>
      <c r="O1708" s="33" t="str">
        <f t="shared" ca="1" si="576"/>
        <v>-</v>
      </c>
      <c r="P1708" s="33" t="str">
        <f t="shared" ca="1" si="577"/>
        <v>-</v>
      </c>
      <c r="Q1708" s="33" t="str">
        <f t="shared" ca="1" si="578"/>
        <v>-</v>
      </c>
      <c r="R1708" s="34" t="str">
        <f t="shared" ca="1" si="579"/>
        <v>-</v>
      </c>
      <c r="S1708" s="2">
        <f>IFERROR(MATCH(MASTER!$A1708,'BUMA ALT'!H:H,FALSE),4952)</f>
        <v>4952</v>
      </c>
      <c r="T1708" s="5" t="str">
        <f t="shared" ca="1" si="586"/>
        <v>-</v>
      </c>
      <c r="U1708" s="51" t="str">
        <f t="shared" ca="1" si="587"/>
        <v>-</v>
      </c>
      <c r="V1708" s="51" t="str">
        <f t="shared" ca="1" si="588"/>
        <v>-</v>
      </c>
      <c r="W1708" s="51" t="str">
        <f t="shared" ca="1" si="589"/>
        <v>-</v>
      </c>
      <c r="X1708" s="51" t="str">
        <f t="shared" ca="1" si="590"/>
        <v>-</v>
      </c>
      <c r="Y1708" s="51" t="str">
        <f t="shared" ca="1" si="591"/>
        <v>-</v>
      </c>
      <c r="Z1708" s="51" t="str">
        <f t="shared" ca="1" si="592"/>
        <v>-</v>
      </c>
      <c r="AA1708" s="6" t="str">
        <f t="shared" ca="1" si="593"/>
        <v>-</v>
      </c>
    </row>
    <row r="1709" spans="1:27" x14ac:dyDescent="0.25">
      <c r="A1709" s="9" t="s">
        <v>2070</v>
      </c>
      <c r="B1709" s="10" t="str">
        <f t="shared" si="580"/>
        <v>DJ PUBLISHING, CLOUD</v>
      </c>
      <c r="C1709" s="2">
        <f>IFERROR(MATCH(MASTER!$A1709,'DJ PUBLISHING'!A:A,FALSE),1393)</f>
        <v>1006</v>
      </c>
      <c r="D1709" s="5" t="str">
        <f t="shared" ca="1" si="581"/>
        <v>ROLE MODEL</v>
      </c>
      <c r="E1709" s="6" t="str">
        <f t="shared" ca="1" si="582"/>
        <v>A2 Records</v>
      </c>
      <c r="F1709" s="2">
        <f>IFERROR(MATCH(MASTER!$A1709,CLOUD!B:B,FALSE),1965)</f>
        <v>1394</v>
      </c>
      <c r="G1709" s="17">
        <f t="shared" ca="1" si="583"/>
        <v>111832</v>
      </c>
      <c r="H1709" s="18" t="str">
        <f t="shared" ca="1" si="584"/>
        <v>ROLE MODEL</v>
      </c>
      <c r="I1709" s="19" t="str">
        <f t="shared" ca="1" si="585"/>
        <v xml:space="preserve">TROHA </v>
      </c>
      <c r="J1709" s="2">
        <f>IFERROR(MATCH(MASTER!$A1709,'BUMA MAIN'!H:H,FALSE),4952)</f>
        <v>4952</v>
      </c>
      <c r="K1709" s="32" t="str">
        <f t="shared" ca="1" si="572"/>
        <v>-</v>
      </c>
      <c r="L1709" s="33" t="str">
        <f t="shared" ca="1" si="573"/>
        <v>-</v>
      </c>
      <c r="M1709" s="33" t="str">
        <f t="shared" ca="1" si="574"/>
        <v>-</v>
      </c>
      <c r="N1709" s="33" t="str">
        <f t="shared" ca="1" si="575"/>
        <v>-</v>
      </c>
      <c r="O1709" s="33" t="str">
        <f t="shared" ca="1" si="576"/>
        <v>-</v>
      </c>
      <c r="P1709" s="33" t="str">
        <f t="shared" ca="1" si="577"/>
        <v>-</v>
      </c>
      <c r="Q1709" s="33" t="str">
        <f t="shared" ca="1" si="578"/>
        <v>-</v>
      </c>
      <c r="R1709" s="34" t="str">
        <f t="shared" ca="1" si="579"/>
        <v>-</v>
      </c>
      <c r="S1709" s="2">
        <f>IFERROR(MATCH(MASTER!$A1709,'BUMA ALT'!H:H,FALSE),4952)</f>
        <v>4952</v>
      </c>
      <c r="T1709" s="5" t="str">
        <f t="shared" ca="1" si="586"/>
        <v>-</v>
      </c>
      <c r="U1709" s="51" t="str">
        <f t="shared" ca="1" si="587"/>
        <v>-</v>
      </c>
      <c r="V1709" s="51" t="str">
        <f t="shared" ca="1" si="588"/>
        <v>-</v>
      </c>
      <c r="W1709" s="51" t="str">
        <f t="shared" ca="1" si="589"/>
        <v>-</v>
      </c>
      <c r="X1709" s="51" t="str">
        <f t="shared" ca="1" si="590"/>
        <v>-</v>
      </c>
      <c r="Y1709" s="51" t="str">
        <f t="shared" ca="1" si="591"/>
        <v>-</v>
      </c>
      <c r="Z1709" s="51" t="str">
        <f t="shared" ca="1" si="592"/>
        <v>-</v>
      </c>
      <c r="AA1709" s="6" t="str">
        <f t="shared" ca="1" si="593"/>
        <v>-</v>
      </c>
    </row>
    <row r="1710" spans="1:27" x14ac:dyDescent="0.25">
      <c r="A1710" s="9" t="s">
        <v>2071</v>
      </c>
      <c r="B1710" s="10" t="str">
        <f t="shared" si="580"/>
        <v>CLOUD</v>
      </c>
      <c r="C1710" s="2">
        <f>IFERROR(MATCH(MASTER!$A1710,'DJ PUBLISHING'!A:A,FALSE),1393)</f>
        <v>1393</v>
      </c>
      <c r="D1710" s="5" t="str">
        <f t="shared" ca="1" si="581"/>
        <v>-</v>
      </c>
      <c r="E1710" s="6" t="str">
        <f t="shared" ca="1" si="582"/>
        <v>-</v>
      </c>
      <c r="F1710" s="2">
        <f>IFERROR(MATCH(MASTER!$A1710,CLOUD!B:B,FALSE),1965)</f>
        <v>1395</v>
      </c>
      <c r="G1710" s="17">
        <f t="shared" ca="1" si="583"/>
        <v>628613</v>
      </c>
      <c r="H1710" s="18" t="str">
        <f t="shared" ca="1" si="584"/>
        <v>ROLL HARD</v>
      </c>
      <c r="I1710" s="19" t="str">
        <f t="shared" ca="1" si="585"/>
        <v>ECKEBRECHT/THEMEN</v>
      </c>
      <c r="J1710" s="2">
        <f>IFERROR(MATCH(MASTER!$A1710,'BUMA MAIN'!H:H,FALSE),4952)</f>
        <v>4952</v>
      </c>
      <c r="K1710" s="32" t="str">
        <f t="shared" ca="1" si="572"/>
        <v>-</v>
      </c>
      <c r="L1710" s="33" t="str">
        <f t="shared" ca="1" si="573"/>
        <v>-</v>
      </c>
      <c r="M1710" s="33" t="str">
        <f t="shared" ca="1" si="574"/>
        <v>-</v>
      </c>
      <c r="N1710" s="33" t="str">
        <f t="shared" ca="1" si="575"/>
        <v>-</v>
      </c>
      <c r="O1710" s="33" t="str">
        <f t="shared" ca="1" si="576"/>
        <v>-</v>
      </c>
      <c r="P1710" s="33" t="str">
        <f t="shared" ca="1" si="577"/>
        <v>-</v>
      </c>
      <c r="Q1710" s="33" t="str">
        <f t="shared" ca="1" si="578"/>
        <v>-</v>
      </c>
      <c r="R1710" s="34" t="str">
        <f t="shared" ca="1" si="579"/>
        <v>-</v>
      </c>
      <c r="S1710" s="2">
        <f>IFERROR(MATCH(MASTER!$A1710,'BUMA ALT'!H:H,FALSE),4952)</f>
        <v>4952</v>
      </c>
      <c r="T1710" s="5" t="str">
        <f t="shared" ca="1" si="586"/>
        <v>-</v>
      </c>
      <c r="U1710" s="51" t="str">
        <f t="shared" ca="1" si="587"/>
        <v>-</v>
      </c>
      <c r="V1710" s="51" t="str">
        <f t="shared" ca="1" si="588"/>
        <v>-</v>
      </c>
      <c r="W1710" s="51" t="str">
        <f t="shared" ca="1" si="589"/>
        <v>-</v>
      </c>
      <c r="X1710" s="51" t="str">
        <f t="shared" ca="1" si="590"/>
        <v>-</v>
      </c>
      <c r="Y1710" s="51" t="str">
        <f t="shared" ca="1" si="591"/>
        <v>-</v>
      </c>
      <c r="Z1710" s="51" t="str">
        <f t="shared" ca="1" si="592"/>
        <v>-</v>
      </c>
      <c r="AA1710" s="6" t="str">
        <f t="shared" ca="1" si="593"/>
        <v>-</v>
      </c>
    </row>
    <row r="1711" spans="1:27" x14ac:dyDescent="0.25">
      <c r="A1711" s="9" t="s">
        <v>2659</v>
      </c>
      <c r="B1711" s="10" t="str">
        <f t="shared" si="580"/>
        <v>DJ PUBLISHING</v>
      </c>
      <c r="C1711" s="2">
        <f>IFERROR(MATCH(MASTER!$A1711,'DJ PUBLISHING'!A:A,FALSE),1393)</f>
        <v>956</v>
      </c>
      <c r="D1711" s="5" t="str">
        <f t="shared" ca="1" si="581"/>
        <v>ROLL UP</v>
      </c>
      <c r="E1711" s="6" t="str">
        <f t="shared" ca="1" si="582"/>
        <v>X-RAW</v>
      </c>
      <c r="F1711" s="2">
        <f>IFERROR(MATCH(MASTER!$A1711,CLOUD!B:B,FALSE),1965)</f>
        <v>1965</v>
      </c>
      <c r="G1711" s="17" t="str">
        <f t="shared" ca="1" si="583"/>
        <v>-</v>
      </c>
      <c r="H1711" s="18" t="str">
        <f t="shared" ca="1" si="584"/>
        <v>-</v>
      </c>
      <c r="I1711" s="19" t="str">
        <f t="shared" ca="1" si="585"/>
        <v>-</v>
      </c>
      <c r="J1711" s="2">
        <f>IFERROR(MATCH(MASTER!$A1711,'BUMA MAIN'!H:H,FALSE),4952)</f>
        <v>4952</v>
      </c>
      <c r="K1711" s="32" t="str">
        <f t="shared" ca="1" si="572"/>
        <v>-</v>
      </c>
      <c r="L1711" s="33" t="str">
        <f t="shared" ca="1" si="573"/>
        <v>-</v>
      </c>
      <c r="M1711" s="33" t="str">
        <f t="shared" ca="1" si="574"/>
        <v>-</v>
      </c>
      <c r="N1711" s="33" t="str">
        <f t="shared" ca="1" si="575"/>
        <v>-</v>
      </c>
      <c r="O1711" s="33" t="str">
        <f t="shared" ca="1" si="576"/>
        <v>-</v>
      </c>
      <c r="P1711" s="33" t="str">
        <f t="shared" ca="1" si="577"/>
        <v>-</v>
      </c>
      <c r="Q1711" s="33" t="str">
        <f t="shared" ca="1" si="578"/>
        <v>-</v>
      </c>
      <c r="R1711" s="34" t="str">
        <f t="shared" ca="1" si="579"/>
        <v>-</v>
      </c>
      <c r="S1711" s="2">
        <f>IFERROR(MATCH(MASTER!$A1711,'BUMA ALT'!H:H,FALSE),4952)</f>
        <v>4952</v>
      </c>
      <c r="T1711" s="5" t="str">
        <f t="shared" ca="1" si="586"/>
        <v>-</v>
      </c>
      <c r="U1711" s="51" t="str">
        <f t="shared" ca="1" si="587"/>
        <v>-</v>
      </c>
      <c r="V1711" s="51" t="str">
        <f t="shared" ca="1" si="588"/>
        <v>-</v>
      </c>
      <c r="W1711" s="51" t="str">
        <f t="shared" ca="1" si="589"/>
        <v>-</v>
      </c>
      <c r="X1711" s="51" t="str">
        <f t="shared" ca="1" si="590"/>
        <v>-</v>
      </c>
      <c r="Y1711" s="51" t="str">
        <f t="shared" ca="1" si="591"/>
        <v>-</v>
      </c>
      <c r="Z1711" s="51" t="str">
        <f t="shared" ca="1" si="592"/>
        <v>-</v>
      </c>
      <c r="AA1711" s="6" t="str">
        <f t="shared" ca="1" si="593"/>
        <v>-</v>
      </c>
    </row>
    <row r="1712" spans="1:27" x14ac:dyDescent="0.25">
      <c r="A1712" s="9" t="s">
        <v>2073</v>
      </c>
      <c r="B1712" s="10" t="str">
        <f t="shared" si="580"/>
        <v>DJ PUBLISHING, CLOUD</v>
      </c>
      <c r="C1712" s="2">
        <f>IFERROR(MATCH(MASTER!$A1712,'DJ PUBLISHING'!A:A,FALSE),1393)</f>
        <v>364</v>
      </c>
      <c r="D1712" s="5" t="str">
        <f t="shared" ca="1" si="581"/>
        <v>ROLLIN'</v>
      </c>
      <c r="E1712" s="6" t="str">
        <f t="shared" ca="1" si="582"/>
        <v>Scantraxx Silver</v>
      </c>
      <c r="F1712" s="2">
        <f>IFERROR(MATCH(MASTER!$A1712,CLOUD!B:B,FALSE),1965)</f>
        <v>1396</v>
      </c>
      <c r="G1712" s="17">
        <f t="shared" ca="1" si="583"/>
        <v>7303</v>
      </c>
      <c r="H1712" s="18" t="str">
        <f t="shared" ca="1" si="584"/>
        <v>ROLLIN'</v>
      </c>
      <c r="I1712" s="19" t="str">
        <f t="shared" ca="1" si="585"/>
        <v>DROOGER</v>
      </c>
      <c r="J1712" s="2">
        <f>IFERROR(MATCH(MASTER!$A1712,'BUMA MAIN'!H:H,FALSE),4952)</f>
        <v>4952</v>
      </c>
      <c r="K1712" s="32" t="str">
        <f t="shared" ca="1" si="572"/>
        <v>-</v>
      </c>
      <c r="L1712" s="33" t="str">
        <f t="shared" ca="1" si="573"/>
        <v>-</v>
      </c>
      <c r="M1712" s="33" t="str">
        <f t="shared" ca="1" si="574"/>
        <v>-</v>
      </c>
      <c r="N1712" s="33" t="str">
        <f t="shared" ca="1" si="575"/>
        <v>-</v>
      </c>
      <c r="O1712" s="33" t="str">
        <f t="shared" ca="1" si="576"/>
        <v>-</v>
      </c>
      <c r="P1712" s="33" t="str">
        <f t="shared" ca="1" si="577"/>
        <v>-</v>
      </c>
      <c r="Q1712" s="33" t="str">
        <f t="shared" ca="1" si="578"/>
        <v>-</v>
      </c>
      <c r="R1712" s="34" t="str">
        <f t="shared" ca="1" si="579"/>
        <v>-</v>
      </c>
      <c r="S1712" s="2">
        <f>IFERROR(MATCH(MASTER!$A1712,'BUMA ALT'!H:H,FALSE),4952)</f>
        <v>4952</v>
      </c>
      <c r="T1712" s="5" t="str">
        <f t="shared" ca="1" si="586"/>
        <v>-</v>
      </c>
      <c r="U1712" s="51" t="str">
        <f t="shared" ca="1" si="587"/>
        <v>-</v>
      </c>
      <c r="V1712" s="51" t="str">
        <f t="shared" ca="1" si="588"/>
        <v>-</v>
      </c>
      <c r="W1712" s="51" t="str">
        <f t="shared" ca="1" si="589"/>
        <v>-</v>
      </c>
      <c r="X1712" s="51" t="str">
        <f t="shared" ca="1" si="590"/>
        <v>-</v>
      </c>
      <c r="Y1712" s="51" t="str">
        <f t="shared" ca="1" si="591"/>
        <v>-</v>
      </c>
      <c r="Z1712" s="51" t="str">
        <f t="shared" ca="1" si="592"/>
        <v>-</v>
      </c>
      <c r="AA1712" s="6" t="str">
        <f t="shared" ca="1" si="593"/>
        <v>-</v>
      </c>
    </row>
    <row r="1713" spans="1:27" x14ac:dyDescent="0.25">
      <c r="A1713" s="9" t="s">
        <v>443</v>
      </c>
      <c r="B1713" s="10" t="str">
        <f t="shared" si="580"/>
        <v>CLOUD, BUMA MAIN</v>
      </c>
      <c r="C1713" s="2">
        <f>IFERROR(MATCH(MASTER!$A1713,'DJ PUBLISHING'!A:A,FALSE),1393)</f>
        <v>1393</v>
      </c>
      <c r="D1713" s="5" t="str">
        <f t="shared" ca="1" si="581"/>
        <v>-</v>
      </c>
      <c r="E1713" s="6" t="str">
        <f t="shared" ca="1" si="582"/>
        <v>-</v>
      </c>
      <c r="F1713" s="2">
        <f>IFERROR(MATCH(MASTER!$A1713,CLOUD!B:B,FALSE),1965)</f>
        <v>1397</v>
      </c>
      <c r="G1713" s="17">
        <f t="shared" ca="1" si="583"/>
        <v>388237</v>
      </c>
      <c r="H1713" s="18" t="str">
        <f t="shared" ca="1" si="584"/>
        <v>ROOFTOP</v>
      </c>
      <c r="I1713" s="19" t="str">
        <f t="shared" ca="1" si="585"/>
        <v>KROUWEL</v>
      </c>
      <c r="J1713" s="2">
        <f>IFERROR(MATCH(MASTER!$A1713,'BUMA MAIN'!H:H,FALSE),4952)</f>
        <v>462</v>
      </c>
      <c r="K1713" s="32" t="str">
        <f t="shared" ca="1" si="572"/>
        <v>ROOFTOP</v>
      </c>
      <c r="L1713" s="33">
        <f t="shared" ca="1" si="573"/>
        <v>1351244</v>
      </c>
      <c r="M1713" s="33" t="str">
        <f t="shared" ca="1" si="574"/>
        <v>I-002289736-3</v>
      </c>
      <c r="N1713" s="33">
        <f t="shared" ca="1" si="575"/>
        <v>472380650</v>
      </c>
      <c r="O1713" s="33" t="str">
        <f t="shared" ca="1" si="576"/>
        <v>DJ PUBLISHING</v>
      </c>
      <c r="P1713" s="33">
        <f t="shared" ca="1" si="577"/>
        <v>11549687</v>
      </c>
      <c r="Q1713" s="33">
        <f t="shared" ca="1" si="578"/>
        <v>42290</v>
      </c>
      <c r="R1713" s="34" t="str">
        <f t="shared" ca="1" si="579"/>
        <v>W-010463813</v>
      </c>
      <c r="S1713" s="2">
        <f>IFERROR(MATCH(MASTER!$A1713,'BUMA ALT'!H:H,FALSE),4952)</f>
        <v>4952</v>
      </c>
      <c r="T1713" s="5" t="str">
        <f t="shared" ca="1" si="586"/>
        <v>-</v>
      </c>
      <c r="U1713" s="51" t="str">
        <f t="shared" ca="1" si="587"/>
        <v>-</v>
      </c>
      <c r="V1713" s="51" t="str">
        <f t="shared" ca="1" si="588"/>
        <v>-</v>
      </c>
      <c r="W1713" s="51" t="str">
        <f t="shared" ca="1" si="589"/>
        <v>-</v>
      </c>
      <c r="X1713" s="51" t="str">
        <f t="shared" ca="1" si="590"/>
        <v>-</v>
      </c>
      <c r="Y1713" s="51" t="str">
        <f t="shared" ca="1" si="591"/>
        <v>-</v>
      </c>
      <c r="Z1713" s="51" t="str">
        <f t="shared" ca="1" si="592"/>
        <v>-</v>
      </c>
      <c r="AA1713" s="6" t="str">
        <f t="shared" ca="1" si="593"/>
        <v>-</v>
      </c>
    </row>
    <row r="1714" spans="1:27" x14ac:dyDescent="0.25">
      <c r="A1714" s="9" t="s">
        <v>2074</v>
      </c>
      <c r="B1714" s="10" t="str">
        <f t="shared" si="580"/>
        <v>CLOUD</v>
      </c>
      <c r="C1714" s="2">
        <f>IFERROR(MATCH(MASTER!$A1714,'DJ PUBLISHING'!A:A,FALSE),1393)</f>
        <v>1393</v>
      </c>
      <c r="D1714" s="5" t="str">
        <f t="shared" ca="1" si="581"/>
        <v>-</v>
      </c>
      <c r="E1714" s="6" t="str">
        <f t="shared" ca="1" si="582"/>
        <v>-</v>
      </c>
      <c r="F1714" s="2">
        <f>IFERROR(MATCH(MASTER!$A1714,CLOUD!B:B,FALSE),1965)</f>
        <v>1398</v>
      </c>
      <c r="G1714" s="17">
        <f t="shared" ca="1" si="583"/>
        <v>131897</v>
      </c>
      <c r="H1714" s="18" t="str">
        <f t="shared" ca="1" si="584"/>
        <v>RUNNIN AWAY</v>
      </c>
      <c r="I1714" s="19" t="str">
        <f t="shared" ca="1" si="585"/>
        <v>DOGNIAUX</v>
      </c>
      <c r="J1714" s="2">
        <f>IFERROR(MATCH(MASTER!$A1714,'BUMA MAIN'!H:H,FALSE),4952)</f>
        <v>4952</v>
      </c>
      <c r="K1714" s="32" t="str">
        <f t="shared" ca="1" si="572"/>
        <v>-</v>
      </c>
      <c r="L1714" s="33" t="str">
        <f t="shared" ca="1" si="573"/>
        <v>-</v>
      </c>
      <c r="M1714" s="33" t="str">
        <f t="shared" ca="1" si="574"/>
        <v>-</v>
      </c>
      <c r="N1714" s="33" t="str">
        <f t="shared" ca="1" si="575"/>
        <v>-</v>
      </c>
      <c r="O1714" s="33" t="str">
        <f t="shared" ca="1" si="576"/>
        <v>-</v>
      </c>
      <c r="P1714" s="33" t="str">
        <f t="shared" ca="1" si="577"/>
        <v>-</v>
      </c>
      <c r="Q1714" s="33" t="str">
        <f t="shared" ca="1" si="578"/>
        <v>-</v>
      </c>
      <c r="R1714" s="34" t="str">
        <f t="shared" ca="1" si="579"/>
        <v>-</v>
      </c>
      <c r="S1714" s="2">
        <f>IFERROR(MATCH(MASTER!$A1714,'BUMA ALT'!H:H,FALSE),4952)</f>
        <v>4952</v>
      </c>
      <c r="T1714" s="5" t="str">
        <f t="shared" ca="1" si="586"/>
        <v>-</v>
      </c>
      <c r="U1714" s="51" t="str">
        <f t="shared" ca="1" si="587"/>
        <v>-</v>
      </c>
      <c r="V1714" s="51" t="str">
        <f t="shared" ca="1" si="588"/>
        <v>-</v>
      </c>
      <c r="W1714" s="51" t="str">
        <f t="shared" ca="1" si="589"/>
        <v>-</v>
      </c>
      <c r="X1714" s="51" t="str">
        <f t="shared" ca="1" si="590"/>
        <v>-</v>
      </c>
      <c r="Y1714" s="51" t="str">
        <f t="shared" ca="1" si="591"/>
        <v>-</v>
      </c>
      <c r="Z1714" s="51" t="str">
        <f t="shared" ca="1" si="592"/>
        <v>-</v>
      </c>
      <c r="AA1714" s="6" t="str">
        <f t="shared" ca="1" si="593"/>
        <v>-</v>
      </c>
    </row>
    <row r="1715" spans="1:27" x14ac:dyDescent="0.25">
      <c r="A1715" s="9" t="s">
        <v>2660</v>
      </c>
      <c r="B1715" s="10" t="str">
        <f t="shared" si="580"/>
        <v>DJ PUBLISHING</v>
      </c>
      <c r="C1715" s="2">
        <f>IFERROR(MATCH(MASTER!$A1715,'DJ PUBLISHING'!A:A,FALSE),1393)</f>
        <v>582</v>
      </c>
      <c r="D1715" s="5" t="str">
        <f t="shared" ca="1" si="581"/>
        <v>RUNNING AWAY</v>
      </c>
      <c r="E1715" s="6" t="str">
        <f t="shared" ca="1" si="582"/>
        <v>X-BONE</v>
      </c>
      <c r="F1715" s="2">
        <f>IFERROR(MATCH(MASTER!$A1715,CLOUD!B:B,FALSE),1965)</f>
        <v>1965</v>
      </c>
      <c r="G1715" s="17" t="str">
        <f t="shared" ca="1" si="583"/>
        <v>-</v>
      </c>
      <c r="H1715" s="18" t="str">
        <f t="shared" ca="1" si="584"/>
        <v>-</v>
      </c>
      <c r="I1715" s="19" t="str">
        <f t="shared" ca="1" si="585"/>
        <v>-</v>
      </c>
      <c r="J1715" s="2">
        <f>IFERROR(MATCH(MASTER!$A1715,'BUMA MAIN'!H:H,FALSE),4952)</f>
        <v>4952</v>
      </c>
      <c r="K1715" s="32" t="str">
        <f t="shared" ca="1" si="572"/>
        <v>-</v>
      </c>
      <c r="L1715" s="33" t="str">
        <f t="shared" ca="1" si="573"/>
        <v>-</v>
      </c>
      <c r="M1715" s="33" t="str">
        <f t="shared" ca="1" si="574"/>
        <v>-</v>
      </c>
      <c r="N1715" s="33" t="str">
        <f t="shared" ca="1" si="575"/>
        <v>-</v>
      </c>
      <c r="O1715" s="33" t="str">
        <f t="shared" ca="1" si="576"/>
        <v>-</v>
      </c>
      <c r="P1715" s="33" t="str">
        <f t="shared" ca="1" si="577"/>
        <v>-</v>
      </c>
      <c r="Q1715" s="33" t="str">
        <f t="shared" ca="1" si="578"/>
        <v>-</v>
      </c>
      <c r="R1715" s="34" t="str">
        <f t="shared" ca="1" si="579"/>
        <v>-</v>
      </c>
      <c r="S1715" s="2">
        <f>IFERROR(MATCH(MASTER!$A1715,'BUMA ALT'!H:H,FALSE),4952)</f>
        <v>4952</v>
      </c>
      <c r="T1715" s="5" t="str">
        <f t="shared" ca="1" si="586"/>
        <v>-</v>
      </c>
      <c r="U1715" s="51" t="str">
        <f t="shared" ca="1" si="587"/>
        <v>-</v>
      </c>
      <c r="V1715" s="51" t="str">
        <f t="shared" ca="1" si="588"/>
        <v>-</v>
      </c>
      <c r="W1715" s="51" t="str">
        <f t="shared" ca="1" si="589"/>
        <v>-</v>
      </c>
      <c r="X1715" s="51" t="str">
        <f t="shared" ca="1" si="590"/>
        <v>-</v>
      </c>
      <c r="Y1715" s="51" t="str">
        <f t="shared" ca="1" si="591"/>
        <v>-</v>
      </c>
      <c r="Z1715" s="51" t="str">
        <f t="shared" ca="1" si="592"/>
        <v>-</v>
      </c>
      <c r="AA1715" s="6" t="str">
        <f t="shared" ca="1" si="593"/>
        <v>-</v>
      </c>
    </row>
    <row r="1716" spans="1:27" x14ac:dyDescent="0.25">
      <c r="A1716" s="9" t="s">
        <v>2075</v>
      </c>
      <c r="B1716" s="10" t="str">
        <f t="shared" si="580"/>
        <v>DJ PUBLISHING, CLOUD</v>
      </c>
      <c r="C1716" s="2">
        <f>IFERROR(MATCH(MASTER!$A1716,'DJ PUBLISHING'!A:A,FALSE),1393)</f>
        <v>578</v>
      </c>
      <c r="D1716" s="5" t="str">
        <f t="shared" ca="1" si="581"/>
        <v>RUNNING PUNK</v>
      </c>
      <c r="E1716" s="6" t="str">
        <f t="shared" ca="1" si="582"/>
        <v>X-BONE</v>
      </c>
      <c r="F1716" s="2">
        <f>IFERROR(MATCH(MASTER!$A1716,CLOUD!B:B,FALSE),1965)</f>
        <v>1399</v>
      </c>
      <c r="G1716" s="17">
        <f t="shared" ca="1" si="583"/>
        <v>136209</v>
      </c>
      <c r="H1716" s="18" t="str">
        <f t="shared" ca="1" si="584"/>
        <v>RUNNING PUNK</v>
      </c>
      <c r="I1716" s="19" t="str">
        <f t="shared" ca="1" si="585"/>
        <v>RIJS VAN/VISSER</v>
      </c>
      <c r="J1716" s="2">
        <f>IFERROR(MATCH(MASTER!$A1716,'BUMA MAIN'!H:H,FALSE),4952)</f>
        <v>4952</v>
      </c>
      <c r="K1716" s="32" t="str">
        <f t="shared" ca="1" si="572"/>
        <v>-</v>
      </c>
      <c r="L1716" s="33" t="str">
        <f t="shared" ca="1" si="573"/>
        <v>-</v>
      </c>
      <c r="M1716" s="33" t="str">
        <f t="shared" ca="1" si="574"/>
        <v>-</v>
      </c>
      <c r="N1716" s="33" t="str">
        <f t="shared" ca="1" si="575"/>
        <v>-</v>
      </c>
      <c r="O1716" s="33" t="str">
        <f t="shared" ca="1" si="576"/>
        <v>-</v>
      </c>
      <c r="P1716" s="33" t="str">
        <f t="shared" ca="1" si="577"/>
        <v>-</v>
      </c>
      <c r="Q1716" s="33" t="str">
        <f t="shared" ca="1" si="578"/>
        <v>-</v>
      </c>
      <c r="R1716" s="34" t="str">
        <f t="shared" ca="1" si="579"/>
        <v>-</v>
      </c>
      <c r="S1716" s="2">
        <f>IFERROR(MATCH(MASTER!$A1716,'BUMA ALT'!H:H,FALSE),4952)</f>
        <v>4952</v>
      </c>
      <c r="T1716" s="5" t="str">
        <f t="shared" ca="1" si="586"/>
        <v>-</v>
      </c>
      <c r="U1716" s="51" t="str">
        <f t="shared" ca="1" si="587"/>
        <v>-</v>
      </c>
      <c r="V1716" s="51" t="str">
        <f t="shared" ca="1" si="588"/>
        <v>-</v>
      </c>
      <c r="W1716" s="51" t="str">
        <f t="shared" ca="1" si="589"/>
        <v>-</v>
      </c>
      <c r="X1716" s="51" t="str">
        <f t="shared" ca="1" si="590"/>
        <v>-</v>
      </c>
      <c r="Y1716" s="51" t="str">
        <f t="shared" ca="1" si="591"/>
        <v>-</v>
      </c>
      <c r="Z1716" s="51" t="str">
        <f t="shared" ca="1" si="592"/>
        <v>-</v>
      </c>
      <c r="AA1716" s="6" t="str">
        <f t="shared" ca="1" si="593"/>
        <v>-</v>
      </c>
    </row>
    <row r="1717" spans="1:27" x14ac:dyDescent="0.25">
      <c r="A1717" s="9" t="s">
        <v>693</v>
      </c>
      <c r="B1717" s="10" t="str">
        <f t="shared" si="580"/>
        <v>DJ PUBLISHING, CLOUD, BUMA MAIN</v>
      </c>
      <c r="C1717" s="2">
        <f>IFERROR(MATCH(MASTER!$A1717,'DJ PUBLISHING'!A:A,FALSE),1393)</f>
        <v>1102</v>
      </c>
      <c r="D1717" s="5" t="str">
        <f t="shared" ca="1" si="581"/>
        <v>RUNNING THE STREETS</v>
      </c>
      <c r="E1717" s="6" t="str">
        <f t="shared" ca="1" si="582"/>
        <v>A2 Records</v>
      </c>
      <c r="F1717" s="2">
        <f>IFERROR(MATCH(MASTER!$A1717,CLOUD!B:B,FALSE),1965)</f>
        <v>1400</v>
      </c>
      <c r="G1717" s="17">
        <f t="shared" ca="1" si="583"/>
        <v>515989</v>
      </c>
      <c r="H1717" s="18" t="str">
        <f t="shared" ca="1" si="584"/>
        <v>RUNNING THE STREETS</v>
      </c>
      <c r="I1717" s="19" t="str">
        <f t="shared" ca="1" si="585"/>
        <v>AANDEWIEL/MILDT DE</v>
      </c>
      <c r="J1717" s="2">
        <f>IFERROR(MATCH(MASTER!$A1717,'BUMA MAIN'!H:H,FALSE),4952)</f>
        <v>713</v>
      </c>
      <c r="K1717" s="32" t="str">
        <f t="shared" ca="1" si="572"/>
        <v>RUNNING THE STREETS</v>
      </c>
      <c r="L1717" s="33">
        <f t="shared" ca="1" si="573"/>
        <v>1351244</v>
      </c>
      <c r="M1717" s="33" t="str">
        <f t="shared" ca="1" si="574"/>
        <v>I-002289736-3</v>
      </c>
      <c r="N1717" s="33">
        <f t="shared" ca="1" si="575"/>
        <v>472380650</v>
      </c>
      <c r="O1717" s="33" t="str">
        <f t="shared" ca="1" si="576"/>
        <v>DJ PUBLISHING</v>
      </c>
      <c r="P1717" s="33">
        <f t="shared" ca="1" si="577"/>
        <v>11555770</v>
      </c>
      <c r="Q1717" s="33">
        <f t="shared" ca="1" si="578"/>
        <v>42360</v>
      </c>
      <c r="R1717" s="34" t="str">
        <f t="shared" ca="1" si="579"/>
        <v>W-010787089</v>
      </c>
      <c r="S1717" s="2">
        <f>IFERROR(MATCH(MASTER!$A1717,'BUMA ALT'!H:H,FALSE),4952)</f>
        <v>4952</v>
      </c>
      <c r="T1717" s="5" t="str">
        <f t="shared" ca="1" si="586"/>
        <v>-</v>
      </c>
      <c r="U1717" s="51" t="str">
        <f t="shared" ca="1" si="587"/>
        <v>-</v>
      </c>
      <c r="V1717" s="51" t="str">
        <f t="shared" ca="1" si="588"/>
        <v>-</v>
      </c>
      <c r="W1717" s="51" t="str">
        <f t="shared" ca="1" si="589"/>
        <v>-</v>
      </c>
      <c r="X1717" s="51" t="str">
        <f t="shared" ca="1" si="590"/>
        <v>-</v>
      </c>
      <c r="Y1717" s="51" t="str">
        <f t="shared" ca="1" si="591"/>
        <v>-</v>
      </c>
      <c r="Z1717" s="51" t="str">
        <f t="shared" ca="1" si="592"/>
        <v>-</v>
      </c>
      <c r="AA1717" s="6" t="str">
        <f t="shared" ca="1" si="593"/>
        <v>-</v>
      </c>
    </row>
    <row r="1718" spans="1:27" x14ac:dyDescent="0.25">
      <c r="A1718" s="9" t="s">
        <v>367</v>
      </c>
      <c r="B1718" s="10" t="str">
        <f t="shared" si="580"/>
        <v>DJ PUBLISHING, CLOUD, BUMA MAIN</v>
      </c>
      <c r="C1718" s="2">
        <f>IFERROR(MATCH(MASTER!$A1718,'DJ PUBLISHING'!A:A,FALSE),1393)</f>
        <v>218</v>
      </c>
      <c r="D1718" s="5" t="str">
        <f t="shared" ca="1" si="581"/>
        <v>RUSH ON</v>
      </c>
      <c r="E1718" s="6" t="str">
        <f t="shared" ca="1" si="582"/>
        <v>Scantraxx</v>
      </c>
      <c r="F1718" s="2">
        <f>IFERROR(MATCH(MASTER!$A1718,CLOUD!B:B,FALSE),1965)</f>
        <v>1401</v>
      </c>
      <c r="G1718" s="17">
        <f t="shared" ca="1" si="583"/>
        <v>398949</v>
      </c>
      <c r="H1718" s="18" t="str">
        <f t="shared" ca="1" si="584"/>
        <v>RUSH ON</v>
      </c>
      <c r="I1718" s="19" t="str">
        <f t="shared" ca="1" si="585"/>
        <v>HARRIS/HAVENAAR/MARTENS</v>
      </c>
      <c r="J1718" s="2">
        <f>IFERROR(MATCH(MASTER!$A1718,'BUMA MAIN'!H:H,FALSE),4952)</f>
        <v>386</v>
      </c>
      <c r="K1718" s="32" t="str">
        <f t="shared" ca="1" si="572"/>
        <v>RUSH ON</v>
      </c>
      <c r="L1718" s="33">
        <f t="shared" ca="1" si="573"/>
        <v>1351244</v>
      </c>
      <c r="M1718" s="33" t="str">
        <f t="shared" ca="1" si="574"/>
        <v>I-002289736-3</v>
      </c>
      <c r="N1718" s="33">
        <f t="shared" ca="1" si="575"/>
        <v>472380650</v>
      </c>
      <c r="O1718" s="33" t="str">
        <f t="shared" ca="1" si="576"/>
        <v>DJ PUBLISHING</v>
      </c>
      <c r="P1718" s="33">
        <f t="shared" ca="1" si="577"/>
        <v>11544725</v>
      </c>
      <c r="Q1718" s="33">
        <f t="shared" ca="1" si="578"/>
        <v>42223</v>
      </c>
      <c r="R1718" s="34" t="str">
        <f t="shared" ca="1" si="579"/>
        <v>W-009947381</v>
      </c>
      <c r="S1718" s="2">
        <f>IFERROR(MATCH(MASTER!$A1718,'BUMA ALT'!H:H,FALSE),4952)</f>
        <v>4952</v>
      </c>
      <c r="T1718" s="5" t="str">
        <f t="shared" ca="1" si="586"/>
        <v>-</v>
      </c>
      <c r="U1718" s="51" t="str">
        <f t="shared" ca="1" si="587"/>
        <v>-</v>
      </c>
      <c r="V1718" s="51" t="str">
        <f t="shared" ca="1" si="588"/>
        <v>-</v>
      </c>
      <c r="W1718" s="51" t="str">
        <f t="shared" ca="1" si="589"/>
        <v>-</v>
      </c>
      <c r="X1718" s="51" t="str">
        <f t="shared" ca="1" si="590"/>
        <v>-</v>
      </c>
      <c r="Y1718" s="51" t="str">
        <f t="shared" ca="1" si="591"/>
        <v>-</v>
      </c>
      <c r="Z1718" s="51" t="str">
        <f t="shared" ca="1" si="592"/>
        <v>-</v>
      </c>
      <c r="AA1718" s="6" t="str">
        <f t="shared" ca="1" si="593"/>
        <v>-</v>
      </c>
    </row>
    <row r="1719" spans="1:27" x14ac:dyDescent="0.25">
      <c r="A1719" s="9" t="s">
        <v>3257</v>
      </c>
      <c r="B1719" s="10" t="str">
        <f t="shared" si="580"/>
        <v>BUMA ALT</v>
      </c>
      <c r="C1719" s="2">
        <f>IFERROR(MATCH(MASTER!$A1719,'DJ PUBLISHING'!A:A,FALSE),1393)</f>
        <v>1393</v>
      </c>
      <c r="D1719" s="5" t="str">
        <f t="shared" ca="1" si="581"/>
        <v>-</v>
      </c>
      <c r="E1719" s="6" t="str">
        <f t="shared" ca="1" si="582"/>
        <v>-</v>
      </c>
      <c r="F1719" s="2">
        <f>IFERROR(MATCH(MASTER!$A1719,CLOUD!B:B,FALSE),1965)</f>
        <v>1965</v>
      </c>
      <c r="G1719" s="17" t="str">
        <f t="shared" ca="1" si="583"/>
        <v>-</v>
      </c>
      <c r="H1719" s="18" t="str">
        <f t="shared" ca="1" si="584"/>
        <v>-</v>
      </c>
      <c r="I1719" s="19" t="str">
        <f t="shared" ca="1" si="585"/>
        <v>-</v>
      </c>
      <c r="J1719" s="2">
        <f>IFERROR(MATCH(MASTER!$A1719,'BUMA MAIN'!H:H,FALSE),4952)</f>
        <v>4952</v>
      </c>
      <c r="K1719" s="32" t="str">
        <f t="shared" ca="1" si="572"/>
        <v>-</v>
      </c>
      <c r="L1719" s="33" t="str">
        <f t="shared" ca="1" si="573"/>
        <v>-</v>
      </c>
      <c r="M1719" s="33" t="str">
        <f t="shared" ca="1" si="574"/>
        <v>-</v>
      </c>
      <c r="N1719" s="33" t="str">
        <f t="shared" ca="1" si="575"/>
        <v>-</v>
      </c>
      <c r="O1719" s="33" t="str">
        <f t="shared" ca="1" si="576"/>
        <v>-</v>
      </c>
      <c r="P1719" s="33" t="str">
        <f t="shared" ca="1" si="577"/>
        <v>-</v>
      </c>
      <c r="Q1719" s="33" t="str">
        <f t="shared" ca="1" si="578"/>
        <v>-</v>
      </c>
      <c r="R1719" s="34" t="str">
        <f t="shared" ca="1" si="579"/>
        <v>-</v>
      </c>
      <c r="S1719" s="2">
        <f>IFERROR(MATCH(MASTER!$A1719,'BUMA ALT'!H:H,FALSE),4952)</f>
        <v>1399</v>
      </c>
      <c r="T1719" s="5" t="str">
        <f t="shared" ca="1" si="586"/>
        <v>RUSH ON (ORIGINAL MIX)</v>
      </c>
      <c r="U1719" s="51">
        <f t="shared" ca="1" si="587"/>
        <v>1351244</v>
      </c>
      <c r="V1719" s="51" t="str">
        <f t="shared" ca="1" si="588"/>
        <v>I-002289736-3</v>
      </c>
      <c r="W1719" s="51">
        <f t="shared" ca="1" si="589"/>
        <v>472380650</v>
      </c>
      <c r="X1719" s="51" t="str">
        <f t="shared" ca="1" si="590"/>
        <v>DJ PUBLISHING</v>
      </c>
      <c r="Y1719" s="51">
        <f t="shared" ca="1" si="591"/>
        <v>11590270</v>
      </c>
      <c r="Z1719" s="51">
        <f t="shared" ca="1" si="592"/>
        <v>42790</v>
      </c>
      <c r="AA1719" s="6" t="str">
        <f t="shared" ca="1" si="593"/>
        <v>W-013669010</v>
      </c>
    </row>
    <row r="1720" spans="1:27" x14ac:dyDescent="0.25">
      <c r="A1720" s="9" t="s">
        <v>2076</v>
      </c>
      <c r="B1720" s="10" t="str">
        <f t="shared" si="580"/>
        <v>CLOUD</v>
      </c>
      <c r="C1720" s="2">
        <f>IFERROR(MATCH(MASTER!$A1720,'DJ PUBLISHING'!A:A,FALSE),1393)</f>
        <v>1393</v>
      </c>
      <c r="D1720" s="5" t="str">
        <f t="shared" ca="1" si="581"/>
        <v>-</v>
      </c>
      <c r="E1720" s="6" t="str">
        <f t="shared" ca="1" si="582"/>
        <v>-</v>
      </c>
      <c r="F1720" s="2">
        <f>IFERROR(MATCH(MASTER!$A1720,CLOUD!B:B,FALSE),1965)</f>
        <v>1402</v>
      </c>
      <c r="G1720" s="17">
        <f t="shared" ca="1" si="583"/>
        <v>3113</v>
      </c>
      <c r="H1720" s="18" t="str">
        <f t="shared" ca="1" si="584"/>
        <v>S.D.B.</v>
      </c>
      <c r="I1720" s="19" t="str">
        <f t="shared" ca="1" si="585"/>
        <v xml:space="preserve">FEENSTRA/ROOIJ DE </v>
      </c>
      <c r="J1720" s="2">
        <f>IFERROR(MATCH(MASTER!$A1720,'BUMA MAIN'!H:H,FALSE),4952)</f>
        <v>4952</v>
      </c>
      <c r="K1720" s="32" t="str">
        <f t="shared" ca="1" si="572"/>
        <v>-</v>
      </c>
      <c r="L1720" s="33" t="str">
        <f t="shared" ca="1" si="573"/>
        <v>-</v>
      </c>
      <c r="M1720" s="33" t="str">
        <f t="shared" ca="1" si="574"/>
        <v>-</v>
      </c>
      <c r="N1720" s="33" t="str">
        <f t="shared" ca="1" si="575"/>
        <v>-</v>
      </c>
      <c r="O1720" s="33" t="str">
        <f t="shared" ca="1" si="576"/>
        <v>-</v>
      </c>
      <c r="P1720" s="33" t="str">
        <f t="shared" ca="1" si="577"/>
        <v>-</v>
      </c>
      <c r="Q1720" s="33" t="str">
        <f t="shared" ca="1" si="578"/>
        <v>-</v>
      </c>
      <c r="R1720" s="34" t="str">
        <f t="shared" ca="1" si="579"/>
        <v>-</v>
      </c>
      <c r="S1720" s="2">
        <f>IFERROR(MATCH(MASTER!$A1720,'BUMA ALT'!H:H,FALSE),4952)</f>
        <v>4952</v>
      </c>
      <c r="T1720" s="5" t="str">
        <f t="shared" ca="1" si="586"/>
        <v>-</v>
      </c>
      <c r="U1720" s="51" t="str">
        <f t="shared" ca="1" si="587"/>
        <v>-</v>
      </c>
      <c r="V1720" s="51" t="str">
        <f t="shared" ca="1" si="588"/>
        <v>-</v>
      </c>
      <c r="W1720" s="51" t="str">
        <f t="shared" ca="1" si="589"/>
        <v>-</v>
      </c>
      <c r="X1720" s="51" t="str">
        <f t="shared" ca="1" si="590"/>
        <v>-</v>
      </c>
      <c r="Y1720" s="51" t="str">
        <f t="shared" ca="1" si="591"/>
        <v>-</v>
      </c>
      <c r="Z1720" s="51" t="str">
        <f t="shared" ca="1" si="592"/>
        <v>-</v>
      </c>
      <c r="AA1720" s="6" t="str">
        <f t="shared" ca="1" si="593"/>
        <v>-</v>
      </c>
    </row>
    <row r="1721" spans="1:27" x14ac:dyDescent="0.25">
      <c r="A1721" s="9" t="s">
        <v>2805</v>
      </c>
      <c r="B1721" s="10" t="str">
        <f t="shared" si="580"/>
        <v>BUMA MAIN</v>
      </c>
      <c r="C1721" s="2">
        <f>IFERROR(MATCH(MASTER!$A1721,'DJ PUBLISHING'!A:A,FALSE),1393)</f>
        <v>1393</v>
      </c>
      <c r="D1721" s="5" t="str">
        <f t="shared" ca="1" si="581"/>
        <v>-</v>
      </c>
      <c r="E1721" s="6" t="str">
        <f t="shared" ca="1" si="582"/>
        <v>-</v>
      </c>
      <c r="F1721" s="2">
        <f>IFERROR(MATCH(MASTER!$A1721,CLOUD!B:B,FALSE),1965)</f>
        <v>1965</v>
      </c>
      <c r="G1721" s="17" t="str">
        <f t="shared" ca="1" si="583"/>
        <v>-</v>
      </c>
      <c r="H1721" s="18" t="str">
        <f t="shared" ca="1" si="584"/>
        <v>-</v>
      </c>
      <c r="I1721" s="19" t="str">
        <f t="shared" ca="1" si="585"/>
        <v>-</v>
      </c>
      <c r="J1721" s="2">
        <f>IFERROR(MATCH(MASTER!$A1721,'BUMA MAIN'!H:H,FALSE),4952)</f>
        <v>65</v>
      </c>
      <c r="K1721" s="32" t="str">
        <f t="shared" ca="1" si="572"/>
        <v>SACRIFICE</v>
      </c>
      <c r="L1721" s="33">
        <f t="shared" ca="1" si="573"/>
        <v>1351244</v>
      </c>
      <c r="M1721" s="33" t="str">
        <f t="shared" ca="1" si="574"/>
        <v>I-002289736-3</v>
      </c>
      <c r="N1721" s="33">
        <f t="shared" ca="1" si="575"/>
        <v>472380650</v>
      </c>
      <c r="O1721" s="33" t="str">
        <f t="shared" ca="1" si="576"/>
        <v>DJ PUBLISHING</v>
      </c>
      <c r="P1721" s="33">
        <f t="shared" ca="1" si="577"/>
        <v>4796029</v>
      </c>
      <c r="Q1721" s="33">
        <f t="shared" ca="1" si="578"/>
        <v>38762</v>
      </c>
      <c r="R1721" s="34" t="str">
        <f t="shared" ca="1" si="579"/>
        <v>W-004375909</v>
      </c>
      <c r="S1721" s="2">
        <f>IFERROR(MATCH(MASTER!$A1721,'BUMA ALT'!H:H,FALSE),4952)</f>
        <v>4952</v>
      </c>
      <c r="T1721" s="5" t="str">
        <f t="shared" ca="1" si="586"/>
        <v>-</v>
      </c>
      <c r="U1721" s="51" t="str">
        <f t="shared" ca="1" si="587"/>
        <v>-</v>
      </c>
      <c r="V1721" s="51" t="str">
        <f t="shared" ca="1" si="588"/>
        <v>-</v>
      </c>
      <c r="W1721" s="51" t="str">
        <f t="shared" ca="1" si="589"/>
        <v>-</v>
      </c>
      <c r="X1721" s="51" t="str">
        <f t="shared" ca="1" si="590"/>
        <v>-</v>
      </c>
      <c r="Y1721" s="51" t="str">
        <f t="shared" ca="1" si="591"/>
        <v>-</v>
      </c>
      <c r="Z1721" s="51" t="str">
        <f t="shared" ca="1" si="592"/>
        <v>-</v>
      </c>
      <c r="AA1721" s="6" t="str">
        <f t="shared" ca="1" si="593"/>
        <v>-</v>
      </c>
    </row>
    <row r="1722" spans="1:27" x14ac:dyDescent="0.25">
      <c r="A1722" s="9" t="s">
        <v>446</v>
      </c>
      <c r="B1722" s="10" t="str">
        <f t="shared" si="580"/>
        <v>DJ PUBLISHING, CLOUD, BUMA MAIN</v>
      </c>
      <c r="C1722" s="2">
        <f>IFERROR(MATCH(MASTER!$A1722,'DJ PUBLISHING'!A:A,FALSE),1393)</f>
        <v>1387</v>
      </c>
      <c r="D1722" s="5" t="str">
        <f t="shared" ca="1" si="581"/>
        <v>SALUTE</v>
      </c>
      <c r="E1722" s="6" t="str">
        <f t="shared" ca="1" si="582"/>
        <v>THIRD PARTY LABELS</v>
      </c>
      <c r="F1722" s="2">
        <f>IFERROR(MATCH(MASTER!$A1722,CLOUD!B:B,FALSE),1965)</f>
        <v>1403</v>
      </c>
      <c r="G1722" s="17">
        <f t="shared" ca="1" si="583"/>
        <v>388240</v>
      </c>
      <c r="H1722" s="18" t="str">
        <f t="shared" ca="1" si="584"/>
        <v>SALUTE</v>
      </c>
      <c r="I1722" s="19" t="str">
        <f t="shared" ca="1" si="585"/>
        <v>KROUWEL</v>
      </c>
      <c r="J1722" s="2">
        <f>IFERROR(MATCH(MASTER!$A1722,'BUMA MAIN'!H:H,FALSE),4952)</f>
        <v>465</v>
      </c>
      <c r="K1722" s="32" t="str">
        <f t="shared" ca="1" si="572"/>
        <v>SALUTE</v>
      </c>
      <c r="L1722" s="33">
        <f t="shared" ca="1" si="573"/>
        <v>1351244</v>
      </c>
      <c r="M1722" s="33" t="str">
        <f t="shared" ca="1" si="574"/>
        <v>I-002289736-3</v>
      </c>
      <c r="N1722" s="33">
        <f t="shared" ca="1" si="575"/>
        <v>472380650</v>
      </c>
      <c r="O1722" s="33" t="str">
        <f t="shared" ca="1" si="576"/>
        <v>DJ PUBLISHING</v>
      </c>
      <c r="P1722" s="33">
        <f t="shared" ca="1" si="577"/>
        <v>11549687</v>
      </c>
      <c r="Q1722" s="33">
        <f t="shared" ca="1" si="578"/>
        <v>42290</v>
      </c>
      <c r="R1722" s="34" t="str">
        <f t="shared" ca="1" si="579"/>
        <v>W-010463816</v>
      </c>
      <c r="S1722" s="2">
        <f>IFERROR(MATCH(MASTER!$A1722,'BUMA ALT'!H:H,FALSE),4952)</f>
        <v>4952</v>
      </c>
      <c r="T1722" s="5" t="str">
        <f t="shared" ca="1" si="586"/>
        <v>-</v>
      </c>
      <c r="U1722" s="51" t="str">
        <f t="shared" ca="1" si="587"/>
        <v>-</v>
      </c>
      <c r="V1722" s="51" t="str">
        <f t="shared" ca="1" si="588"/>
        <v>-</v>
      </c>
      <c r="W1722" s="51" t="str">
        <f t="shared" ca="1" si="589"/>
        <v>-</v>
      </c>
      <c r="X1722" s="51" t="str">
        <f t="shared" ca="1" si="590"/>
        <v>-</v>
      </c>
      <c r="Y1722" s="51" t="str">
        <f t="shared" ca="1" si="591"/>
        <v>-</v>
      </c>
      <c r="Z1722" s="51" t="str">
        <f t="shared" ca="1" si="592"/>
        <v>-</v>
      </c>
      <c r="AA1722" s="6" t="str">
        <f t="shared" ca="1" si="593"/>
        <v>-</v>
      </c>
    </row>
    <row r="1723" spans="1:27" x14ac:dyDescent="0.25">
      <c r="A1723" s="9" t="s">
        <v>119</v>
      </c>
      <c r="B1723" s="10" t="str">
        <f t="shared" si="580"/>
        <v>DJ PUBLISHING, CLOUD, BUMA MAIN</v>
      </c>
      <c r="C1723" s="2">
        <f>IFERROR(MATCH(MASTER!$A1723,'DJ PUBLISHING'!A:A,FALSE),1393)</f>
        <v>608</v>
      </c>
      <c r="D1723" s="5" t="str">
        <f t="shared" ca="1" si="581"/>
        <v>SALVATION</v>
      </c>
      <c r="E1723" s="6" t="str">
        <f t="shared" ca="1" si="582"/>
        <v>X-BONE</v>
      </c>
      <c r="F1723" s="2">
        <f>IFERROR(MATCH(MASTER!$A1723,CLOUD!B:B,FALSE),1965)</f>
        <v>1405</v>
      </c>
      <c r="G1723" s="17">
        <f t="shared" ca="1" si="583"/>
        <v>289399</v>
      </c>
      <c r="H1723" s="18" t="str">
        <f t="shared" ca="1" si="584"/>
        <v>SALVATION</v>
      </c>
      <c r="I1723" s="19" t="str">
        <f t="shared" ca="1" si="585"/>
        <v>BAYAN/BRINKE</v>
      </c>
      <c r="J1723" s="2">
        <f>IFERROR(MATCH(MASTER!$A1723,'BUMA MAIN'!H:H,FALSE),4952)</f>
        <v>138</v>
      </c>
      <c r="K1723" s="32" t="str">
        <f t="shared" ca="1" si="572"/>
        <v>SALVATION</v>
      </c>
      <c r="L1723" s="33">
        <f t="shared" ca="1" si="573"/>
        <v>1351244</v>
      </c>
      <c r="M1723" s="33" t="str">
        <f t="shared" ca="1" si="574"/>
        <v>I-002289736-3</v>
      </c>
      <c r="N1723" s="33">
        <f t="shared" ca="1" si="575"/>
        <v>472380650</v>
      </c>
      <c r="O1723" s="33" t="str">
        <f t="shared" ca="1" si="576"/>
        <v>DJ PUBLISHING</v>
      </c>
      <c r="P1723" s="33">
        <f t="shared" ca="1" si="577"/>
        <v>4801076</v>
      </c>
      <c r="Q1723" s="33">
        <f t="shared" ca="1" si="578"/>
        <v>38832</v>
      </c>
      <c r="R1723" s="34" t="str">
        <f t="shared" ca="1" si="579"/>
        <v>W-004448953</v>
      </c>
      <c r="S1723" s="2">
        <f>IFERROR(MATCH(MASTER!$A1723,'BUMA ALT'!H:H,FALSE),4952)</f>
        <v>4952</v>
      </c>
      <c r="T1723" s="5" t="str">
        <f t="shared" ca="1" si="586"/>
        <v>-</v>
      </c>
      <c r="U1723" s="51" t="str">
        <f t="shared" ca="1" si="587"/>
        <v>-</v>
      </c>
      <c r="V1723" s="51" t="str">
        <f t="shared" ca="1" si="588"/>
        <v>-</v>
      </c>
      <c r="W1723" s="51" t="str">
        <f t="shared" ca="1" si="589"/>
        <v>-</v>
      </c>
      <c r="X1723" s="51" t="str">
        <f t="shared" ca="1" si="590"/>
        <v>-</v>
      </c>
      <c r="Y1723" s="51" t="str">
        <f t="shared" ca="1" si="591"/>
        <v>-</v>
      </c>
      <c r="Z1723" s="51" t="str">
        <f t="shared" ca="1" si="592"/>
        <v>-</v>
      </c>
      <c r="AA1723" s="6" t="str">
        <f t="shared" ca="1" si="593"/>
        <v>-</v>
      </c>
    </row>
    <row r="1724" spans="1:27" x14ac:dyDescent="0.25">
      <c r="A1724" s="9" t="s">
        <v>918</v>
      </c>
      <c r="B1724" s="10" t="str">
        <f t="shared" si="580"/>
        <v>CLOUD, BUMA MAIN</v>
      </c>
      <c r="C1724" s="2">
        <f>IFERROR(MATCH(MASTER!$A1724,'DJ PUBLISHING'!A:A,FALSE),1393)</f>
        <v>1393</v>
      </c>
      <c r="D1724" s="5" t="str">
        <f t="shared" ca="1" si="581"/>
        <v>-</v>
      </c>
      <c r="E1724" s="6" t="str">
        <f t="shared" ca="1" si="582"/>
        <v>-</v>
      </c>
      <c r="F1724" s="2">
        <f>IFERROR(MATCH(MASTER!$A1724,CLOUD!B:B,FALSE),1965)</f>
        <v>1407</v>
      </c>
      <c r="G1724" s="17">
        <f t="shared" ca="1" si="583"/>
        <v>654659</v>
      </c>
      <c r="H1724" s="18" t="str">
        <f t="shared" ca="1" si="584"/>
        <v>SALVATION (DELETE REMIX)</v>
      </c>
      <c r="I1724" s="19" t="str">
        <f t="shared" ca="1" si="585"/>
        <v>BAIRD/O DEA</v>
      </c>
      <c r="J1724" s="2">
        <f>IFERROR(MATCH(MASTER!$A1724,'BUMA MAIN'!H:H,FALSE),4952)</f>
        <v>940</v>
      </c>
      <c r="K1724" s="32" t="str">
        <f t="shared" ca="1" si="572"/>
        <v>SALVATION (DELETE REMIX)</v>
      </c>
      <c r="L1724" s="33">
        <f t="shared" ca="1" si="573"/>
        <v>1351244</v>
      </c>
      <c r="M1724" s="33" t="str">
        <f t="shared" ca="1" si="574"/>
        <v>I-002289736-3</v>
      </c>
      <c r="N1724" s="33">
        <f t="shared" ca="1" si="575"/>
        <v>472380650</v>
      </c>
      <c r="O1724" s="33" t="str">
        <f t="shared" ca="1" si="576"/>
        <v>DJ PUBLISHING</v>
      </c>
      <c r="P1724" s="33">
        <f t="shared" ca="1" si="577"/>
        <v>11558839</v>
      </c>
      <c r="Q1724" s="33">
        <f t="shared" ca="1" si="578"/>
        <v>42404</v>
      </c>
      <c r="R1724" s="34" t="str">
        <f t="shared" ca="1" si="579"/>
        <v>W-010996314</v>
      </c>
      <c r="S1724" s="2">
        <f>IFERROR(MATCH(MASTER!$A1724,'BUMA ALT'!H:H,FALSE),4952)</f>
        <v>4952</v>
      </c>
      <c r="T1724" s="5" t="str">
        <f t="shared" ca="1" si="586"/>
        <v>-</v>
      </c>
      <c r="U1724" s="51" t="str">
        <f t="shared" ca="1" si="587"/>
        <v>-</v>
      </c>
      <c r="V1724" s="51" t="str">
        <f t="shared" ca="1" si="588"/>
        <v>-</v>
      </c>
      <c r="W1724" s="51" t="str">
        <f t="shared" ca="1" si="589"/>
        <v>-</v>
      </c>
      <c r="X1724" s="51" t="str">
        <f t="shared" ca="1" si="590"/>
        <v>-</v>
      </c>
      <c r="Y1724" s="51" t="str">
        <f t="shared" ca="1" si="591"/>
        <v>-</v>
      </c>
      <c r="Z1724" s="51" t="str">
        <f t="shared" ca="1" si="592"/>
        <v>-</v>
      </c>
      <c r="AA1724" s="6" t="str">
        <f t="shared" ca="1" si="593"/>
        <v>-</v>
      </c>
    </row>
    <row r="1725" spans="1:27" x14ac:dyDescent="0.25">
      <c r="A1725" s="9" t="s">
        <v>2078</v>
      </c>
      <c r="B1725" s="10" t="str">
        <f t="shared" si="580"/>
        <v>CLOUD</v>
      </c>
      <c r="C1725" s="2">
        <f>IFERROR(MATCH(MASTER!$A1725,'DJ PUBLISHING'!A:A,FALSE),1393)</f>
        <v>1393</v>
      </c>
      <c r="D1725" s="5" t="str">
        <f t="shared" ca="1" si="581"/>
        <v>-</v>
      </c>
      <c r="E1725" s="6" t="str">
        <f t="shared" ca="1" si="582"/>
        <v>-</v>
      </c>
      <c r="F1725" s="2">
        <f>IFERROR(MATCH(MASTER!$A1725,CLOUD!B:B,FALSE),1965)</f>
        <v>1408</v>
      </c>
      <c r="G1725" s="17">
        <f t="shared" ca="1" si="583"/>
        <v>4013</v>
      </c>
      <c r="H1725" s="18" t="str">
        <f t="shared" ca="1" si="584"/>
        <v>SARABANDE</v>
      </c>
      <c r="I1725" s="19" t="str">
        <f t="shared" ca="1" si="585"/>
        <v>CARDILLI</v>
      </c>
      <c r="J1725" s="2">
        <f>IFERROR(MATCH(MASTER!$A1725,'BUMA MAIN'!H:H,FALSE),4952)</f>
        <v>4952</v>
      </c>
      <c r="K1725" s="32" t="str">
        <f t="shared" ca="1" si="572"/>
        <v>-</v>
      </c>
      <c r="L1725" s="33" t="str">
        <f t="shared" ca="1" si="573"/>
        <v>-</v>
      </c>
      <c r="M1725" s="33" t="str">
        <f t="shared" ca="1" si="574"/>
        <v>-</v>
      </c>
      <c r="N1725" s="33" t="str">
        <f t="shared" ca="1" si="575"/>
        <v>-</v>
      </c>
      <c r="O1725" s="33" t="str">
        <f t="shared" ca="1" si="576"/>
        <v>-</v>
      </c>
      <c r="P1725" s="33" t="str">
        <f t="shared" ca="1" si="577"/>
        <v>-</v>
      </c>
      <c r="Q1725" s="33" t="str">
        <f t="shared" ca="1" si="578"/>
        <v>-</v>
      </c>
      <c r="R1725" s="34" t="str">
        <f t="shared" ca="1" si="579"/>
        <v>-</v>
      </c>
      <c r="S1725" s="2">
        <f>IFERROR(MATCH(MASTER!$A1725,'BUMA ALT'!H:H,FALSE),4952)</f>
        <v>4952</v>
      </c>
      <c r="T1725" s="5" t="str">
        <f t="shared" ca="1" si="586"/>
        <v>-</v>
      </c>
      <c r="U1725" s="51" t="str">
        <f t="shared" ca="1" si="587"/>
        <v>-</v>
      </c>
      <c r="V1725" s="51" t="str">
        <f t="shared" ca="1" si="588"/>
        <v>-</v>
      </c>
      <c r="W1725" s="51" t="str">
        <f t="shared" ca="1" si="589"/>
        <v>-</v>
      </c>
      <c r="X1725" s="51" t="str">
        <f t="shared" ca="1" si="590"/>
        <v>-</v>
      </c>
      <c r="Y1725" s="51" t="str">
        <f t="shared" ca="1" si="591"/>
        <v>-</v>
      </c>
      <c r="Z1725" s="51" t="str">
        <f t="shared" ca="1" si="592"/>
        <v>-</v>
      </c>
      <c r="AA1725" s="6" t="str">
        <f t="shared" ca="1" si="593"/>
        <v>-</v>
      </c>
    </row>
    <row r="1726" spans="1:27" x14ac:dyDescent="0.25">
      <c r="A1726" s="9" t="s">
        <v>875</v>
      </c>
      <c r="B1726" s="10" t="str">
        <f t="shared" si="580"/>
        <v>DJ PUBLISHING, CLOUD, BUMA MAIN</v>
      </c>
      <c r="C1726" s="2">
        <f>IFERROR(MATCH(MASTER!$A1726,'DJ PUBLISHING'!A:A,FALSE),1393)</f>
        <v>513</v>
      </c>
      <c r="D1726" s="5" t="str">
        <f t="shared" ca="1" si="581"/>
        <v>SAVE ME</v>
      </c>
      <c r="E1726" s="6" t="str">
        <f t="shared" ca="1" si="582"/>
        <v>Scantraxx Silver</v>
      </c>
      <c r="F1726" s="2">
        <f>IFERROR(MATCH(MASTER!$A1726,CLOUD!B:B,FALSE),1965)</f>
        <v>1409</v>
      </c>
      <c r="G1726" s="17">
        <f t="shared" ca="1" si="583"/>
        <v>651561</v>
      </c>
      <c r="H1726" s="18" t="str">
        <f t="shared" ca="1" si="584"/>
        <v>SAVE ME</v>
      </c>
      <c r="I1726" s="19" t="str">
        <f t="shared" ca="1" si="585"/>
        <v>BAAN/KOLHOOP</v>
      </c>
      <c r="J1726" s="2">
        <f>IFERROR(MATCH(MASTER!$A1726,'BUMA MAIN'!H:H,FALSE),4952)</f>
        <v>897</v>
      </c>
      <c r="K1726" s="32" t="str">
        <f t="shared" ca="1" si="572"/>
        <v>SAVE ME</v>
      </c>
      <c r="L1726" s="33">
        <f t="shared" ca="1" si="573"/>
        <v>1351244</v>
      </c>
      <c r="M1726" s="33" t="str">
        <f t="shared" ca="1" si="574"/>
        <v>I-002289736-3</v>
      </c>
      <c r="N1726" s="33">
        <f t="shared" ca="1" si="575"/>
        <v>472380650</v>
      </c>
      <c r="O1726" s="33" t="str">
        <f t="shared" ca="1" si="576"/>
        <v>DJ PUBLISHING</v>
      </c>
      <c r="P1726" s="33">
        <f t="shared" ca="1" si="577"/>
        <v>11555770</v>
      </c>
      <c r="Q1726" s="33">
        <f t="shared" ca="1" si="578"/>
        <v>42360</v>
      </c>
      <c r="R1726" s="34" t="str">
        <f t="shared" ca="1" si="579"/>
        <v>W-010787089</v>
      </c>
      <c r="S1726" s="2">
        <f>IFERROR(MATCH(MASTER!$A1726,'BUMA ALT'!H:H,FALSE),4952)</f>
        <v>4952</v>
      </c>
      <c r="T1726" s="5" t="str">
        <f t="shared" ca="1" si="586"/>
        <v>-</v>
      </c>
      <c r="U1726" s="51" t="str">
        <f t="shared" ca="1" si="587"/>
        <v>-</v>
      </c>
      <c r="V1726" s="51" t="str">
        <f t="shared" ca="1" si="588"/>
        <v>-</v>
      </c>
      <c r="W1726" s="51" t="str">
        <f t="shared" ca="1" si="589"/>
        <v>-</v>
      </c>
      <c r="X1726" s="51" t="str">
        <f t="shared" ca="1" si="590"/>
        <v>-</v>
      </c>
      <c r="Y1726" s="51" t="str">
        <f t="shared" ca="1" si="591"/>
        <v>-</v>
      </c>
      <c r="Z1726" s="51" t="str">
        <f t="shared" ca="1" si="592"/>
        <v>-</v>
      </c>
      <c r="AA1726" s="6" t="str">
        <f t="shared" ca="1" si="593"/>
        <v>-</v>
      </c>
    </row>
    <row r="1727" spans="1:27" x14ac:dyDescent="0.25">
      <c r="A1727" s="9" t="s">
        <v>127</v>
      </c>
      <c r="B1727" s="10" t="str">
        <f t="shared" si="580"/>
        <v>DJ PUBLISHING, CLOUD, BUMA MAIN</v>
      </c>
      <c r="C1727" s="2">
        <f>IFERROR(MATCH(MASTER!$A1727,'DJ PUBLISHING'!A:A,FALSE),1393)</f>
        <v>217</v>
      </c>
      <c r="D1727" s="5" t="str">
        <f t="shared" ca="1" si="581"/>
        <v>SAVE MY SOUL</v>
      </c>
      <c r="E1727" s="6" t="str">
        <f t="shared" ca="1" si="582"/>
        <v>Scantraxx</v>
      </c>
      <c r="F1727" s="2">
        <f>IFERROR(MATCH(MASTER!$A1727,CLOUD!B:B,FALSE),1965)</f>
        <v>1410</v>
      </c>
      <c r="G1727" s="17">
        <f t="shared" ca="1" si="583"/>
        <v>290246</v>
      </c>
      <c r="H1727" s="18" t="str">
        <f t="shared" ca="1" si="584"/>
        <v>SAVE MY SOUL</v>
      </c>
      <c r="I1727" s="19" t="str">
        <f t="shared" ca="1" si="585"/>
        <v>MOURITS</v>
      </c>
      <c r="J1727" s="2">
        <f>IFERROR(MATCH(MASTER!$A1727,'BUMA MAIN'!H:H,FALSE),4952)</f>
        <v>146</v>
      </c>
      <c r="K1727" s="32" t="str">
        <f t="shared" ca="1" si="572"/>
        <v>SAVE MY SOUL</v>
      </c>
      <c r="L1727" s="33">
        <f t="shared" ca="1" si="573"/>
        <v>1351244</v>
      </c>
      <c r="M1727" s="33" t="str">
        <f t="shared" ca="1" si="574"/>
        <v>I-002289736-3</v>
      </c>
      <c r="N1727" s="33">
        <f t="shared" ca="1" si="575"/>
        <v>472380650</v>
      </c>
      <c r="O1727" s="33" t="str">
        <f t="shared" ca="1" si="576"/>
        <v>DJ PUBLISHING</v>
      </c>
      <c r="P1727" s="33">
        <f t="shared" ca="1" si="577"/>
        <v>4801076</v>
      </c>
      <c r="Q1727" s="33">
        <f t="shared" ca="1" si="578"/>
        <v>38832</v>
      </c>
      <c r="R1727" s="34" t="str">
        <f t="shared" ca="1" si="579"/>
        <v>W-004247900</v>
      </c>
      <c r="S1727" s="2">
        <f>IFERROR(MATCH(MASTER!$A1727,'BUMA ALT'!H:H,FALSE),4952)</f>
        <v>4952</v>
      </c>
      <c r="T1727" s="5" t="str">
        <f t="shared" ca="1" si="586"/>
        <v>-</v>
      </c>
      <c r="U1727" s="51" t="str">
        <f t="shared" ca="1" si="587"/>
        <v>-</v>
      </c>
      <c r="V1727" s="51" t="str">
        <f t="shared" ca="1" si="588"/>
        <v>-</v>
      </c>
      <c r="W1727" s="51" t="str">
        <f t="shared" ca="1" si="589"/>
        <v>-</v>
      </c>
      <c r="X1727" s="51" t="str">
        <f t="shared" ca="1" si="590"/>
        <v>-</v>
      </c>
      <c r="Y1727" s="51" t="str">
        <f t="shared" ca="1" si="591"/>
        <v>-</v>
      </c>
      <c r="Z1727" s="51" t="str">
        <f t="shared" ca="1" si="592"/>
        <v>-</v>
      </c>
      <c r="AA1727" s="6" t="str">
        <f t="shared" ca="1" si="593"/>
        <v>-</v>
      </c>
    </row>
    <row r="1728" spans="1:27" x14ac:dyDescent="0.25">
      <c r="A1728" s="9" t="s">
        <v>2080</v>
      </c>
      <c r="B1728" s="10" t="str">
        <f t="shared" si="580"/>
        <v>CLOUD</v>
      </c>
      <c r="C1728" s="2">
        <f>IFERROR(MATCH(MASTER!$A1728,'DJ PUBLISHING'!A:A,FALSE),1393)</f>
        <v>1393</v>
      </c>
      <c r="D1728" s="5" t="str">
        <f t="shared" ca="1" si="581"/>
        <v>-</v>
      </c>
      <c r="E1728" s="6" t="str">
        <f t="shared" ca="1" si="582"/>
        <v>-</v>
      </c>
      <c r="F1728" s="2">
        <f>IFERROR(MATCH(MASTER!$A1728,CLOUD!B:B,FALSE),1965)</f>
        <v>1411</v>
      </c>
      <c r="G1728" s="17">
        <f t="shared" ca="1" si="583"/>
        <v>117034</v>
      </c>
      <c r="H1728" s="18" t="str">
        <f t="shared" ca="1" si="584"/>
        <v>SAVE THE DAY</v>
      </c>
      <c r="I1728" s="19" t="str">
        <f t="shared" ca="1" si="585"/>
        <v>BEN SAID/BUIJTENHEK/EVERS</v>
      </c>
      <c r="J1728" s="2">
        <f>IFERROR(MATCH(MASTER!$A1728,'BUMA MAIN'!H:H,FALSE),4952)</f>
        <v>4952</v>
      </c>
      <c r="K1728" s="32" t="str">
        <f t="shared" ca="1" si="572"/>
        <v>-</v>
      </c>
      <c r="L1728" s="33" t="str">
        <f t="shared" ca="1" si="573"/>
        <v>-</v>
      </c>
      <c r="M1728" s="33" t="str">
        <f t="shared" ca="1" si="574"/>
        <v>-</v>
      </c>
      <c r="N1728" s="33" t="str">
        <f t="shared" ca="1" si="575"/>
        <v>-</v>
      </c>
      <c r="O1728" s="33" t="str">
        <f t="shared" ca="1" si="576"/>
        <v>-</v>
      </c>
      <c r="P1728" s="33" t="str">
        <f t="shared" ca="1" si="577"/>
        <v>-</v>
      </c>
      <c r="Q1728" s="33" t="str">
        <f t="shared" ca="1" si="578"/>
        <v>-</v>
      </c>
      <c r="R1728" s="34" t="str">
        <f t="shared" ca="1" si="579"/>
        <v>-</v>
      </c>
      <c r="S1728" s="2">
        <f>IFERROR(MATCH(MASTER!$A1728,'BUMA ALT'!H:H,FALSE),4952)</f>
        <v>4952</v>
      </c>
      <c r="T1728" s="5" t="str">
        <f t="shared" ca="1" si="586"/>
        <v>-</v>
      </c>
      <c r="U1728" s="51" t="str">
        <f t="shared" ca="1" si="587"/>
        <v>-</v>
      </c>
      <c r="V1728" s="51" t="str">
        <f t="shared" ca="1" si="588"/>
        <v>-</v>
      </c>
      <c r="W1728" s="51" t="str">
        <f t="shared" ca="1" si="589"/>
        <v>-</v>
      </c>
      <c r="X1728" s="51" t="str">
        <f t="shared" ca="1" si="590"/>
        <v>-</v>
      </c>
      <c r="Y1728" s="51" t="str">
        <f t="shared" ca="1" si="591"/>
        <v>-</v>
      </c>
      <c r="Z1728" s="51" t="str">
        <f t="shared" ca="1" si="592"/>
        <v>-</v>
      </c>
      <c r="AA1728" s="6" t="str">
        <f t="shared" ca="1" si="593"/>
        <v>-</v>
      </c>
    </row>
    <row r="1729" spans="1:27" x14ac:dyDescent="0.25">
      <c r="A1729" s="9" t="s">
        <v>2082</v>
      </c>
      <c r="B1729" s="10" t="str">
        <f t="shared" si="580"/>
        <v>CLOUD</v>
      </c>
      <c r="C1729" s="2">
        <f>IFERROR(MATCH(MASTER!$A1729,'DJ PUBLISHING'!A:A,FALSE),1393)</f>
        <v>1393</v>
      </c>
      <c r="D1729" s="5" t="str">
        <f t="shared" ca="1" si="581"/>
        <v>-</v>
      </c>
      <c r="E1729" s="6" t="str">
        <f t="shared" ca="1" si="582"/>
        <v>-</v>
      </c>
      <c r="F1729" s="2">
        <f>IFERROR(MATCH(MASTER!$A1729,CLOUD!B:B,FALSE),1965)</f>
        <v>1412</v>
      </c>
      <c r="G1729" s="17">
        <f t="shared" ca="1" si="583"/>
        <v>71568</v>
      </c>
      <c r="H1729" s="18" t="str">
        <f t="shared" ca="1" si="584"/>
        <v>SAVE YOUR SCRAP FOR VICTORY (DEFQON 1 ANTHEM)</v>
      </c>
      <c r="I1729" s="19" t="str">
        <f t="shared" ca="1" si="585"/>
        <v>REBERGEN</v>
      </c>
      <c r="J1729" s="2">
        <f>IFERROR(MATCH(MASTER!$A1729,'BUMA MAIN'!H:H,FALSE),4952)</f>
        <v>4952</v>
      </c>
      <c r="K1729" s="32" t="str">
        <f t="shared" ca="1" si="572"/>
        <v>-</v>
      </c>
      <c r="L1729" s="33" t="str">
        <f t="shared" ca="1" si="573"/>
        <v>-</v>
      </c>
      <c r="M1729" s="33" t="str">
        <f t="shared" ca="1" si="574"/>
        <v>-</v>
      </c>
      <c r="N1729" s="33" t="str">
        <f t="shared" ca="1" si="575"/>
        <v>-</v>
      </c>
      <c r="O1729" s="33" t="str">
        <f t="shared" ca="1" si="576"/>
        <v>-</v>
      </c>
      <c r="P1729" s="33" t="str">
        <f t="shared" ca="1" si="577"/>
        <v>-</v>
      </c>
      <c r="Q1729" s="33" t="str">
        <f t="shared" ca="1" si="578"/>
        <v>-</v>
      </c>
      <c r="R1729" s="34" t="str">
        <f t="shared" ca="1" si="579"/>
        <v>-</v>
      </c>
      <c r="S1729" s="2">
        <f>IFERROR(MATCH(MASTER!$A1729,'BUMA ALT'!H:H,FALSE),4952)</f>
        <v>4952</v>
      </c>
      <c r="T1729" s="5" t="str">
        <f t="shared" ca="1" si="586"/>
        <v>-</v>
      </c>
      <c r="U1729" s="51" t="str">
        <f t="shared" ca="1" si="587"/>
        <v>-</v>
      </c>
      <c r="V1729" s="51" t="str">
        <f t="shared" ca="1" si="588"/>
        <v>-</v>
      </c>
      <c r="W1729" s="51" t="str">
        <f t="shared" ca="1" si="589"/>
        <v>-</v>
      </c>
      <c r="X1729" s="51" t="str">
        <f t="shared" ca="1" si="590"/>
        <v>-</v>
      </c>
      <c r="Y1729" s="51" t="str">
        <f t="shared" ca="1" si="591"/>
        <v>-</v>
      </c>
      <c r="Z1729" s="51" t="str">
        <f t="shared" ca="1" si="592"/>
        <v>-</v>
      </c>
      <c r="AA1729" s="6" t="str">
        <f t="shared" ca="1" si="593"/>
        <v>-</v>
      </c>
    </row>
    <row r="1730" spans="1:27" x14ac:dyDescent="0.25">
      <c r="A1730" s="9" t="s">
        <v>4178</v>
      </c>
      <c r="B1730" s="10" t="str">
        <f t="shared" si="580"/>
        <v>BUMA MAIN</v>
      </c>
      <c r="C1730" s="2">
        <f>IFERROR(MATCH(MASTER!$A1730,'DJ PUBLISHING'!A:A,FALSE),1393)</f>
        <v>1393</v>
      </c>
      <c r="D1730" s="5" t="str">
        <f t="shared" ca="1" si="581"/>
        <v>-</v>
      </c>
      <c r="E1730" s="6" t="str">
        <f t="shared" ca="1" si="582"/>
        <v>-</v>
      </c>
      <c r="F1730" s="2">
        <f>IFERROR(MATCH(MASTER!$A1730,CLOUD!B:B,FALSE),1965)</f>
        <v>1965</v>
      </c>
      <c r="G1730" s="17" t="str">
        <f t="shared" ca="1" si="583"/>
        <v>-</v>
      </c>
      <c r="H1730" s="18" t="str">
        <f t="shared" ca="1" si="584"/>
        <v>-</v>
      </c>
      <c r="I1730" s="19" t="str">
        <f t="shared" ca="1" si="585"/>
        <v>-</v>
      </c>
      <c r="J1730" s="2">
        <f>IFERROR(MATCH(MASTER!$A1730,'BUMA MAIN'!H:H,FALSE),4952)</f>
        <v>84</v>
      </c>
      <c r="K1730" s="32" t="str">
        <f t="shared" ca="1" si="572"/>
        <v>SAVE YOUR SCRAP FOR VICTORY DEFQON 1 ANTHEM</v>
      </c>
      <c r="L1730" s="33">
        <f t="shared" ca="1" si="573"/>
        <v>1351244</v>
      </c>
      <c r="M1730" s="33" t="str">
        <f t="shared" ca="1" si="574"/>
        <v>I-002289736-3</v>
      </c>
      <c r="N1730" s="33">
        <f t="shared" ca="1" si="575"/>
        <v>472380650</v>
      </c>
      <c r="O1730" s="33" t="str">
        <f t="shared" ca="1" si="576"/>
        <v>DJ PUBLISHING</v>
      </c>
      <c r="P1730" s="33">
        <f t="shared" ca="1" si="577"/>
        <v>4796029</v>
      </c>
      <c r="Q1730" s="33">
        <f t="shared" ca="1" si="578"/>
        <v>38762</v>
      </c>
      <c r="R1730" s="34" t="str">
        <f t="shared" ca="1" si="579"/>
        <v>W-004375909</v>
      </c>
      <c r="S1730" s="2">
        <f>IFERROR(MATCH(MASTER!$A1730,'BUMA ALT'!H:H,FALSE),4952)</f>
        <v>4952</v>
      </c>
      <c r="T1730" s="5" t="str">
        <f t="shared" ca="1" si="586"/>
        <v>-</v>
      </c>
      <c r="U1730" s="51" t="str">
        <f t="shared" ca="1" si="587"/>
        <v>-</v>
      </c>
      <c r="V1730" s="51" t="str">
        <f t="shared" ca="1" si="588"/>
        <v>-</v>
      </c>
      <c r="W1730" s="51" t="str">
        <f t="shared" ca="1" si="589"/>
        <v>-</v>
      </c>
      <c r="X1730" s="51" t="str">
        <f t="shared" ca="1" si="590"/>
        <v>-</v>
      </c>
      <c r="Y1730" s="51" t="str">
        <f t="shared" ca="1" si="591"/>
        <v>-</v>
      </c>
      <c r="Z1730" s="51" t="str">
        <f t="shared" ca="1" si="592"/>
        <v>-</v>
      </c>
      <c r="AA1730" s="6" t="str">
        <f t="shared" ca="1" si="593"/>
        <v>-</v>
      </c>
    </row>
    <row r="1731" spans="1:27" x14ac:dyDescent="0.25">
      <c r="A1731" s="9" t="s">
        <v>2083</v>
      </c>
      <c r="B1731" s="10" t="str">
        <f t="shared" si="580"/>
        <v>CLOUD</v>
      </c>
      <c r="C1731" s="2">
        <f>IFERROR(MATCH(MASTER!$A1731,'DJ PUBLISHING'!A:A,FALSE),1393)</f>
        <v>1393</v>
      </c>
      <c r="D1731" s="5" t="str">
        <f t="shared" ca="1" si="581"/>
        <v>-</v>
      </c>
      <c r="E1731" s="6" t="str">
        <f t="shared" ca="1" si="582"/>
        <v>-</v>
      </c>
      <c r="F1731" s="2">
        <f>IFERROR(MATCH(MASTER!$A1731,CLOUD!B:B,FALSE),1965)</f>
        <v>1413</v>
      </c>
      <c r="G1731" s="17">
        <f t="shared" ca="1" si="583"/>
        <v>60091</v>
      </c>
      <c r="H1731" s="18" t="str">
        <f t="shared" ca="1" si="584"/>
        <v>SAVE.EXIT.PLANET</v>
      </c>
      <c r="I1731" s="19" t="str">
        <f t="shared" ca="1" si="585"/>
        <v>DROOGER</v>
      </c>
      <c r="J1731" s="2">
        <f>IFERROR(MATCH(MASTER!$A1731,'BUMA MAIN'!H:H,FALSE),4952)</f>
        <v>4952</v>
      </c>
      <c r="K1731" s="32" t="str">
        <f t="shared" ref="K1731:K1794" ca="1" si="594">INDIRECT("'"&amp;$K$1 &amp;"'!" &amp; ADDRESS($J1731,8))</f>
        <v>-</v>
      </c>
      <c r="L1731" s="33" t="str">
        <f t="shared" ref="L1731:L1794" ca="1" si="595">INDIRECT("'"&amp;$K$1 &amp;"'!" &amp; ADDRESS($J1731,1))</f>
        <v>-</v>
      </c>
      <c r="M1731" s="33" t="str">
        <f t="shared" ref="M1731:M1794" ca="1" si="596">INDIRECT("'"&amp;$K$1 &amp;"'!" &amp; ADDRESS($J1731,2))</f>
        <v>-</v>
      </c>
      <c r="N1731" s="33" t="str">
        <f t="shared" ref="N1731:N1794" ca="1" si="597">INDIRECT("'"&amp;$K$1 &amp;"'!" &amp; ADDRESS($J1731,3))</f>
        <v>-</v>
      </c>
      <c r="O1731" s="33" t="str">
        <f t="shared" ref="O1731:O1794" ca="1" si="598">INDIRECT("'"&amp;$K$1 &amp;"'!" &amp; ADDRESS($J1731,4))</f>
        <v>-</v>
      </c>
      <c r="P1731" s="33" t="str">
        <f t="shared" ref="P1731:P1794" ca="1" si="599">INDIRECT("'"&amp;$K$1 &amp;"'!" &amp; ADDRESS($J1731,5))</f>
        <v>-</v>
      </c>
      <c r="Q1731" s="33" t="str">
        <f t="shared" ref="Q1731:Q1794" ca="1" si="600">INDIRECT("'"&amp;$K$1 &amp;"'!" &amp; ADDRESS($J1731,6))</f>
        <v>-</v>
      </c>
      <c r="R1731" s="34" t="str">
        <f t="shared" ref="R1731:R1794" ca="1" si="601">INDIRECT("'"&amp;$K$1 &amp;"'!" &amp; ADDRESS($J1731,7))</f>
        <v>-</v>
      </c>
      <c r="S1731" s="2">
        <f>IFERROR(MATCH(MASTER!$A1731,'BUMA ALT'!H:H,FALSE),4952)</f>
        <v>4952</v>
      </c>
      <c r="T1731" s="5" t="str">
        <f t="shared" ca="1" si="586"/>
        <v>-</v>
      </c>
      <c r="U1731" s="51" t="str">
        <f t="shared" ca="1" si="587"/>
        <v>-</v>
      </c>
      <c r="V1731" s="51" t="str">
        <f t="shared" ca="1" si="588"/>
        <v>-</v>
      </c>
      <c r="W1731" s="51" t="str">
        <f t="shared" ca="1" si="589"/>
        <v>-</v>
      </c>
      <c r="X1731" s="51" t="str">
        <f t="shared" ca="1" si="590"/>
        <v>-</v>
      </c>
      <c r="Y1731" s="51" t="str">
        <f t="shared" ca="1" si="591"/>
        <v>-</v>
      </c>
      <c r="Z1731" s="51" t="str">
        <f t="shared" ca="1" si="592"/>
        <v>-</v>
      </c>
      <c r="AA1731" s="6" t="str">
        <f t="shared" ca="1" si="593"/>
        <v>-</v>
      </c>
    </row>
    <row r="1732" spans="1:27" x14ac:dyDescent="0.25">
      <c r="A1732" s="9" t="s">
        <v>2661</v>
      </c>
      <c r="B1732" s="10" t="str">
        <f t="shared" ref="B1732:B1795" si="602">SUBSTITUTE(SUBSTITUTE(TRIM(SUBSTITUTE(TRIM(IF(C1732&lt;&gt;1393,SUBSTITUTE($D$1," ","~")&amp;"|"," ") &amp;  IF(F1732&lt;&gt;1965,SUBSTITUTE($G$1," ","~")&amp;"|"," ") &amp; IF(J1732&lt;&gt;4952,SUBSTITUTE($K$1," ","~")&amp;"|"," ") &amp; IF(S1732&lt;&gt;4952,SUBSTITUTE($T$1," ","~")&amp;"|"," ")),"|"," "))," ",", "),"~"," ")</f>
        <v>DJ PUBLISHING</v>
      </c>
      <c r="C1732" s="2">
        <f>IFERROR(MATCH(MASTER!$A1732,'DJ PUBLISHING'!A:A,FALSE),1393)</f>
        <v>342</v>
      </c>
      <c r="D1732" s="5" t="str">
        <f t="shared" ref="D1732:D1795" ca="1" si="603">INDIRECT("'" &amp; $D$1 &amp;"'!" &amp; ADDRESS($C1732,1))</f>
        <v>SAVIOUR</v>
      </c>
      <c r="E1732" s="6" t="str">
        <f t="shared" ref="E1732:E1795" ca="1" si="604">INDIRECT("'" &amp; $D$1 &amp;"'!" &amp; ADDRESS($C1732,2))</f>
        <v>Scantraxx Black</v>
      </c>
      <c r="F1732" s="2">
        <f>IFERROR(MATCH(MASTER!$A1732,CLOUD!B:B,FALSE),1965)</f>
        <v>1965</v>
      </c>
      <c r="G1732" s="17" t="str">
        <f t="shared" ref="G1732:G1795" ca="1" si="605">INDIRECT("'"&amp;$G$1 &amp;"'!" &amp; ADDRESS($F1732,1))</f>
        <v>-</v>
      </c>
      <c r="H1732" s="18" t="str">
        <f t="shared" ref="H1732:H1795" ca="1" si="606">INDIRECT("'"&amp;$G$1 &amp;"'!" &amp; ADDRESS($F1732,2))</f>
        <v>-</v>
      </c>
      <c r="I1732" s="19" t="str">
        <f t="shared" ref="I1732:I1795" ca="1" si="607">INDIRECT("'"&amp;$G$1 &amp;"'!" &amp; ADDRESS($F1732,3))</f>
        <v>-</v>
      </c>
      <c r="J1732" s="2">
        <f>IFERROR(MATCH(MASTER!$A1732,'BUMA MAIN'!H:H,FALSE),4952)</f>
        <v>4952</v>
      </c>
      <c r="K1732" s="32" t="str">
        <f t="shared" ca="1" si="594"/>
        <v>-</v>
      </c>
      <c r="L1732" s="33" t="str">
        <f t="shared" ca="1" si="595"/>
        <v>-</v>
      </c>
      <c r="M1732" s="33" t="str">
        <f t="shared" ca="1" si="596"/>
        <v>-</v>
      </c>
      <c r="N1732" s="33" t="str">
        <f t="shared" ca="1" si="597"/>
        <v>-</v>
      </c>
      <c r="O1732" s="33" t="str">
        <f t="shared" ca="1" si="598"/>
        <v>-</v>
      </c>
      <c r="P1732" s="33" t="str">
        <f t="shared" ca="1" si="599"/>
        <v>-</v>
      </c>
      <c r="Q1732" s="33" t="str">
        <f t="shared" ca="1" si="600"/>
        <v>-</v>
      </c>
      <c r="R1732" s="34" t="str">
        <f t="shared" ca="1" si="601"/>
        <v>-</v>
      </c>
      <c r="S1732" s="2">
        <f>IFERROR(MATCH(MASTER!$A1732,'BUMA ALT'!H:H,FALSE),4952)</f>
        <v>4952</v>
      </c>
      <c r="T1732" s="5" t="str">
        <f t="shared" ref="T1732:T1795" ca="1" si="608">INDIRECT("'"&amp;$T$1 &amp;"'!" &amp; ADDRESS($S1732,8))</f>
        <v>-</v>
      </c>
      <c r="U1732" s="51" t="str">
        <f t="shared" ref="U1732:U1795" ca="1" si="609">INDIRECT("'"&amp;$T$1 &amp;"'!" &amp; ADDRESS($S1732,1))</f>
        <v>-</v>
      </c>
      <c r="V1732" s="51" t="str">
        <f t="shared" ref="V1732:V1795" ca="1" si="610">INDIRECT("'"&amp;$T$1 &amp;"'!" &amp; ADDRESS($S1732,2))</f>
        <v>-</v>
      </c>
      <c r="W1732" s="51" t="str">
        <f t="shared" ref="W1732:W1795" ca="1" si="611">INDIRECT("'"&amp;$T$1 &amp;"'!" &amp; ADDRESS($S1732,3))</f>
        <v>-</v>
      </c>
      <c r="X1732" s="51" t="str">
        <f t="shared" ref="X1732:X1795" ca="1" si="612">INDIRECT("'"&amp;$T$1 &amp;"'!" &amp; ADDRESS($S1732,4))</f>
        <v>-</v>
      </c>
      <c r="Y1732" s="51" t="str">
        <f t="shared" ref="Y1732:Y1795" ca="1" si="613">INDIRECT("'"&amp;$T$1 &amp;"'!" &amp; ADDRESS($S1732,5))</f>
        <v>-</v>
      </c>
      <c r="Z1732" s="51" t="str">
        <f t="shared" ref="Z1732:Z1795" ca="1" si="614">INDIRECT("'"&amp;$T$1 &amp;"'!" &amp; ADDRESS($S1732,6))</f>
        <v>-</v>
      </c>
      <c r="AA1732" s="6" t="str">
        <f t="shared" ref="AA1732:AA1795" ca="1" si="615">INDIRECT("'"&amp;$T$1 &amp;"'!" &amp; ADDRESS($S1732,7))</f>
        <v>-</v>
      </c>
    </row>
    <row r="1733" spans="1:27" x14ac:dyDescent="0.25">
      <c r="A1733" s="9" t="s">
        <v>2084</v>
      </c>
      <c r="B1733" s="10" t="str">
        <f t="shared" si="602"/>
        <v>CLOUD</v>
      </c>
      <c r="C1733" s="2">
        <f>IFERROR(MATCH(MASTER!$A1733,'DJ PUBLISHING'!A:A,FALSE),1393)</f>
        <v>1393</v>
      </c>
      <c r="D1733" s="5" t="str">
        <f t="shared" ca="1" si="603"/>
        <v>-</v>
      </c>
      <c r="E1733" s="6" t="str">
        <f t="shared" ca="1" si="604"/>
        <v>-</v>
      </c>
      <c r="F1733" s="2">
        <f>IFERROR(MATCH(MASTER!$A1733,CLOUD!B:B,FALSE),1965)</f>
        <v>1414</v>
      </c>
      <c r="G1733" s="17">
        <f t="shared" ca="1" si="605"/>
        <v>15474</v>
      </c>
      <c r="H1733" s="18" t="str">
        <f t="shared" ca="1" si="606"/>
        <v>SAY YEAH</v>
      </c>
      <c r="I1733" s="19" t="str">
        <f t="shared" ca="1" si="607"/>
        <v>TIMMERMAN/TIMMERMAN/WIELAND</v>
      </c>
      <c r="J1733" s="2">
        <f>IFERROR(MATCH(MASTER!$A1733,'BUMA MAIN'!H:H,FALSE),4952)</f>
        <v>4952</v>
      </c>
      <c r="K1733" s="32" t="str">
        <f t="shared" ca="1" si="594"/>
        <v>-</v>
      </c>
      <c r="L1733" s="33" t="str">
        <f t="shared" ca="1" si="595"/>
        <v>-</v>
      </c>
      <c r="M1733" s="33" t="str">
        <f t="shared" ca="1" si="596"/>
        <v>-</v>
      </c>
      <c r="N1733" s="33" t="str">
        <f t="shared" ca="1" si="597"/>
        <v>-</v>
      </c>
      <c r="O1733" s="33" t="str">
        <f t="shared" ca="1" si="598"/>
        <v>-</v>
      </c>
      <c r="P1733" s="33" t="str">
        <f t="shared" ca="1" si="599"/>
        <v>-</v>
      </c>
      <c r="Q1733" s="33" t="str">
        <f t="shared" ca="1" si="600"/>
        <v>-</v>
      </c>
      <c r="R1733" s="34" t="str">
        <f t="shared" ca="1" si="601"/>
        <v>-</v>
      </c>
      <c r="S1733" s="2">
        <f>IFERROR(MATCH(MASTER!$A1733,'BUMA ALT'!H:H,FALSE),4952)</f>
        <v>4952</v>
      </c>
      <c r="T1733" s="5" t="str">
        <f t="shared" ca="1" si="608"/>
        <v>-</v>
      </c>
      <c r="U1733" s="51" t="str">
        <f t="shared" ca="1" si="609"/>
        <v>-</v>
      </c>
      <c r="V1733" s="51" t="str">
        <f t="shared" ca="1" si="610"/>
        <v>-</v>
      </c>
      <c r="W1733" s="51" t="str">
        <f t="shared" ca="1" si="611"/>
        <v>-</v>
      </c>
      <c r="X1733" s="51" t="str">
        <f t="shared" ca="1" si="612"/>
        <v>-</v>
      </c>
      <c r="Y1733" s="51" t="str">
        <f t="shared" ca="1" si="613"/>
        <v>-</v>
      </c>
      <c r="Z1733" s="51" t="str">
        <f t="shared" ca="1" si="614"/>
        <v>-</v>
      </c>
      <c r="AA1733" s="6" t="str">
        <f t="shared" ca="1" si="615"/>
        <v>-</v>
      </c>
    </row>
    <row r="1734" spans="1:27" x14ac:dyDescent="0.25">
      <c r="A1734" s="9" t="s">
        <v>525</v>
      </c>
      <c r="B1734" s="10" t="str">
        <f t="shared" si="602"/>
        <v>DJ PUBLISHING, CLOUD, BUMA MAIN</v>
      </c>
      <c r="C1734" s="2">
        <f>IFERROR(MATCH(MASTER!$A1734,'DJ PUBLISHING'!A:A,FALSE),1393)</f>
        <v>1390</v>
      </c>
      <c r="D1734" s="5" t="str">
        <f t="shared" ca="1" si="603"/>
        <v>SCANDINAVIA</v>
      </c>
      <c r="E1734" s="6" t="str">
        <f t="shared" ca="1" si="604"/>
        <v>THIRD PARTY LABELS</v>
      </c>
      <c r="F1734" s="2">
        <f>IFERROR(MATCH(MASTER!$A1734,CLOUD!B:B,FALSE),1965)</f>
        <v>1415</v>
      </c>
      <c r="G1734" s="17">
        <f t="shared" ca="1" si="605"/>
        <v>460560</v>
      </c>
      <c r="H1734" s="18" t="str">
        <f t="shared" ca="1" si="606"/>
        <v>SCANDINAVIA</v>
      </c>
      <c r="I1734" s="19" t="str">
        <f t="shared" ca="1" si="607"/>
        <v>BERGMAN/BRANDT CEDERHALL/MEHLSKOV</v>
      </c>
      <c r="J1734" s="2">
        <f>IFERROR(MATCH(MASTER!$A1734,'BUMA MAIN'!H:H,FALSE),4952)</f>
        <v>544</v>
      </c>
      <c r="K1734" s="32" t="str">
        <f t="shared" ca="1" si="594"/>
        <v>SCANDINAVIA</v>
      </c>
      <c r="L1734" s="33">
        <f t="shared" ca="1" si="595"/>
        <v>1351244</v>
      </c>
      <c r="M1734" s="33" t="str">
        <f t="shared" ca="1" si="596"/>
        <v>I-002289736-3</v>
      </c>
      <c r="N1734" s="33">
        <f t="shared" ca="1" si="597"/>
        <v>472380650</v>
      </c>
      <c r="O1734" s="33" t="str">
        <f t="shared" ca="1" si="598"/>
        <v>DJ PUBLISHING</v>
      </c>
      <c r="P1734" s="33">
        <f t="shared" ca="1" si="599"/>
        <v>11555158</v>
      </c>
      <c r="Q1734" s="33">
        <f t="shared" ca="1" si="600"/>
        <v>42352</v>
      </c>
      <c r="R1734" s="34" t="str">
        <f t="shared" ca="1" si="601"/>
        <v>W-010711142</v>
      </c>
      <c r="S1734" s="2">
        <f>IFERROR(MATCH(MASTER!$A1734,'BUMA ALT'!H:H,FALSE),4952)</f>
        <v>4952</v>
      </c>
      <c r="T1734" s="5" t="str">
        <f t="shared" ca="1" si="608"/>
        <v>-</v>
      </c>
      <c r="U1734" s="51" t="str">
        <f t="shared" ca="1" si="609"/>
        <v>-</v>
      </c>
      <c r="V1734" s="51" t="str">
        <f t="shared" ca="1" si="610"/>
        <v>-</v>
      </c>
      <c r="W1734" s="51" t="str">
        <f t="shared" ca="1" si="611"/>
        <v>-</v>
      </c>
      <c r="X1734" s="51" t="str">
        <f t="shared" ca="1" si="612"/>
        <v>-</v>
      </c>
      <c r="Y1734" s="51" t="str">
        <f t="shared" ca="1" si="613"/>
        <v>-</v>
      </c>
      <c r="Z1734" s="51" t="str">
        <f t="shared" ca="1" si="614"/>
        <v>-</v>
      </c>
      <c r="AA1734" s="6" t="str">
        <f t="shared" ca="1" si="615"/>
        <v>-</v>
      </c>
    </row>
    <row r="1735" spans="1:27" x14ac:dyDescent="0.25">
      <c r="A1735" s="9" t="s">
        <v>2662</v>
      </c>
      <c r="B1735" s="10" t="str">
        <f t="shared" si="602"/>
        <v>DJ PUBLISHING</v>
      </c>
      <c r="C1735" s="2">
        <f>IFERROR(MATCH(MASTER!$A1735,'DJ PUBLISHING'!A:A,FALSE),1393)</f>
        <v>1227</v>
      </c>
      <c r="D1735" s="5" t="str">
        <f t="shared" ca="1" si="603"/>
        <v>SCANTRAXX ROOT</v>
      </c>
      <c r="E1735" s="6" t="str">
        <f t="shared" ca="1" si="604"/>
        <v>RELOADED</v>
      </c>
      <c r="F1735" s="2">
        <f>IFERROR(MATCH(MASTER!$A1735,CLOUD!B:B,FALSE),1965)</f>
        <v>1965</v>
      </c>
      <c r="G1735" s="17" t="str">
        <f t="shared" ca="1" si="605"/>
        <v>-</v>
      </c>
      <c r="H1735" s="18" t="str">
        <f t="shared" ca="1" si="606"/>
        <v>-</v>
      </c>
      <c r="I1735" s="19" t="str">
        <f t="shared" ca="1" si="607"/>
        <v>-</v>
      </c>
      <c r="J1735" s="2">
        <f>IFERROR(MATCH(MASTER!$A1735,'BUMA MAIN'!H:H,FALSE),4952)</f>
        <v>4952</v>
      </c>
      <c r="K1735" s="32" t="str">
        <f t="shared" ca="1" si="594"/>
        <v>-</v>
      </c>
      <c r="L1735" s="33" t="str">
        <f t="shared" ca="1" si="595"/>
        <v>-</v>
      </c>
      <c r="M1735" s="33" t="str">
        <f t="shared" ca="1" si="596"/>
        <v>-</v>
      </c>
      <c r="N1735" s="33" t="str">
        <f t="shared" ca="1" si="597"/>
        <v>-</v>
      </c>
      <c r="O1735" s="33" t="str">
        <f t="shared" ca="1" si="598"/>
        <v>-</v>
      </c>
      <c r="P1735" s="33" t="str">
        <f t="shared" ca="1" si="599"/>
        <v>-</v>
      </c>
      <c r="Q1735" s="33" t="str">
        <f t="shared" ca="1" si="600"/>
        <v>-</v>
      </c>
      <c r="R1735" s="34" t="str">
        <f t="shared" ca="1" si="601"/>
        <v>-</v>
      </c>
      <c r="S1735" s="2">
        <f>IFERROR(MATCH(MASTER!$A1735,'BUMA ALT'!H:H,FALSE),4952)</f>
        <v>4952</v>
      </c>
      <c r="T1735" s="5" t="str">
        <f t="shared" ca="1" si="608"/>
        <v>-</v>
      </c>
      <c r="U1735" s="51" t="str">
        <f t="shared" ca="1" si="609"/>
        <v>-</v>
      </c>
      <c r="V1735" s="51" t="str">
        <f t="shared" ca="1" si="610"/>
        <v>-</v>
      </c>
      <c r="W1735" s="51" t="str">
        <f t="shared" ca="1" si="611"/>
        <v>-</v>
      </c>
      <c r="X1735" s="51" t="str">
        <f t="shared" ca="1" si="612"/>
        <v>-</v>
      </c>
      <c r="Y1735" s="51" t="str">
        <f t="shared" ca="1" si="613"/>
        <v>-</v>
      </c>
      <c r="Z1735" s="51" t="str">
        <f t="shared" ca="1" si="614"/>
        <v>-</v>
      </c>
      <c r="AA1735" s="6" t="str">
        <f t="shared" ca="1" si="615"/>
        <v>-</v>
      </c>
    </row>
    <row r="1736" spans="1:27" x14ac:dyDescent="0.25">
      <c r="A1736" s="9" t="s">
        <v>2085</v>
      </c>
      <c r="B1736" s="10" t="str">
        <f t="shared" si="602"/>
        <v>CLOUD</v>
      </c>
      <c r="C1736" s="2">
        <f>IFERROR(MATCH(MASTER!$A1736,'DJ PUBLISHING'!A:A,FALSE),1393)</f>
        <v>1393</v>
      </c>
      <c r="D1736" s="5" t="str">
        <f t="shared" ca="1" si="603"/>
        <v>-</v>
      </c>
      <c r="E1736" s="6" t="str">
        <f t="shared" ca="1" si="604"/>
        <v>-</v>
      </c>
      <c r="F1736" s="2">
        <f>IFERROR(MATCH(MASTER!$A1736,CLOUD!B:B,FALSE),1965)</f>
        <v>1416</v>
      </c>
      <c r="G1736" s="17">
        <f t="shared" ca="1" si="605"/>
        <v>1305</v>
      </c>
      <c r="H1736" s="18" t="str">
        <f t="shared" ca="1" si="606"/>
        <v>SCANTRAXX ROOTZ</v>
      </c>
      <c r="I1736" s="19" t="str">
        <f t="shared" ca="1" si="607"/>
        <v>DROOGER/REBERGEN</v>
      </c>
      <c r="J1736" s="2">
        <f>IFERROR(MATCH(MASTER!$A1736,'BUMA MAIN'!H:H,FALSE),4952)</f>
        <v>4952</v>
      </c>
      <c r="K1736" s="32" t="str">
        <f t="shared" ca="1" si="594"/>
        <v>-</v>
      </c>
      <c r="L1736" s="33" t="str">
        <f t="shared" ca="1" si="595"/>
        <v>-</v>
      </c>
      <c r="M1736" s="33" t="str">
        <f t="shared" ca="1" si="596"/>
        <v>-</v>
      </c>
      <c r="N1736" s="33" t="str">
        <f t="shared" ca="1" si="597"/>
        <v>-</v>
      </c>
      <c r="O1736" s="33" t="str">
        <f t="shared" ca="1" si="598"/>
        <v>-</v>
      </c>
      <c r="P1736" s="33" t="str">
        <f t="shared" ca="1" si="599"/>
        <v>-</v>
      </c>
      <c r="Q1736" s="33" t="str">
        <f t="shared" ca="1" si="600"/>
        <v>-</v>
      </c>
      <c r="R1736" s="34" t="str">
        <f t="shared" ca="1" si="601"/>
        <v>-</v>
      </c>
      <c r="S1736" s="2">
        <f>IFERROR(MATCH(MASTER!$A1736,'BUMA ALT'!H:H,FALSE),4952)</f>
        <v>4952</v>
      </c>
      <c r="T1736" s="5" t="str">
        <f t="shared" ca="1" si="608"/>
        <v>-</v>
      </c>
      <c r="U1736" s="51" t="str">
        <f t="shared" ca="1" si="609"/>
        <v>-</v>
      </c>
      <c r="V1736" s="51" t="str">
        <f t="shared" ca="1" si="610"/>
        <v>-</v>
      </c>
      <c r="W1736" s="51" t="str">
        <f t="shared" ca="1" si="611"/>
        <v>-</v>
      </c>
      <c r="X1736" s="51" t="str">
        <f t="shared" ca="1" si="612"/>
        <v>-</v>
      </c>
      <c r="Y1736" s="51" t="str">
        <f t="shared" ca="1" si="613"/>
        <v>-</v>
      </c>
      <c r="Z1736" s="51" t="str">
        <f t="shared" ca="1" si="614"/>
        <v>-</v>
      </c>
      <c r="AA1736" s="6" t="str">
        <f t="shared" ca="1" si="615"/>
        <v>-</v>
      </c>
    </row>
    <row r="1737" spans="1:27" x14ac:dyDescent="0.25">
      <c r="A1737" s="9" t="s">
        <v>2086</v>
      </c>
      <c r="B1737" s="10" t="str">
        <f t="shared" si="602"/>
        <v>CLOUD</v>
      </c>
      <c r="C1737" s="2">
        <f>IFERROR(MATCH(MASTER!$A1737,'DJ PUBLISHING'!A:A,FALSE),1393)</f>
        <v>1393</v>
      </c>
      <c r="D1737" s="5" t="str">
        <f t="shared" ca="1" si="603"/>
        <v>-</v>
      </c>
      <c r="E1737" s="6" t="str">
        <f t="shared" ca="1" si="604"/>
        <v>-</v>
      </c>
      <c r="F1737" s="2">
        <f>IFERROR(MATCH(MASTER!$A1737,CLOUD!B:B,FALSE),1965)</f>
        <v>1417</v>
      </c>
      <c r="G1737" s="17">
        <f t="shared" ca="1" si="605"/>
        <v>2117</v>
      </c>
      <c r="H1737" s="18" t="str">
        <f t="shared" ca="1" si="606"/>
        <v>SCAR YOUR FACE</v>
      </c>
      <c r="I1737" s="19" t="str">
        <f t="shared" ca="1" si="607"/>
        <v>ELKABAS/REBERGEN</v>
      </c>
      <c r="J1737" s="2">
        <f>IFERROR(MATCH(MASTER!$A1737,'BUMA MAIN'!H:H,FALSE),4952)</f>
        <v>4952</v>
      </c>
      <c r="K1737" s="32" t="str">
        <f t="shared" ca="1" si="594"/>
        <v>-</v>
      </c>
      <c r="L1737" s="33" t="str">
        <f t="shared" ca="1" si="595"/>
        <v>-</v>
      </c>
      <c r="M1737" s="33" t="str">
        <f t="shared" ca="1" si="596"/>
        <v>-</v>
      </c>
      <c r="N1737" s="33" t="str">
        <f t="shared" ca="1" si="597"/>
        <v>-</v>
      </c>
      <c r="O1737" s="33" t="str">
        <f t="shared" ca="1" si="598"/>
        <v>-</v>
      </c>
      <c r="P1737" s="33" t="str">
        <f t="shared" ca="1" si="599"/>
        <v>-</v>
      </c>
      <c r="Q1737" s="33" t="str">
        <f t="shared" ca="1" si="600"/>
        <v>-</v>
      </c>
      <c r="R1737" s="34" t="str">
        <f t="shared" ca="1" si="601"/>
        <v>-</v>
      </c>
      <c r="S1737" s="2">
        <f>IFERROR(MATCH(MASTER!$A1737,'BUMA ALT'!H:H,FALSE),4952)</f>
        <v>4952</v>
      </c>
      <c r="T1737" s="5" t="str">
        <f t="shared" ca="1" si="608"/>
        <v>-</v>
      </c>
      <c r="U1737" s="51" t="str">
        <f t="shared" ca="1" si="609"/>
        <v>-</v>
      </c>
      <c r="V1737" s="51" t="str">
        <f t="shared" ca="1" si="610"/>
        <v>-</v>
      </c>
      <c r="W1737" s="51" t="str">
        <f t="shared" ca="1" si="611"/>
        <v>-</v>
      </c>
      <c r="X1737" s="51" t="str">
        <f t="shared" ca="1" si="612"/>
        <v>-</v>
      </c>
      <c r="Y1737" s="51" t="str">
        <f t="shared" ca="1" si="613"/>
        <v>-</v>
      </c>
      <c r="Z1737" s="51" t="str">
        <f t="shared" ca="1" si="614"/>
        <v>-</v>
      </c>
      <c r="AA1737" s="6" t="str">
        <f t="shared" ca="1" si="615"/>
        <v>-</v>
      </c>
    </row>
    <row r="1738" spans="1:27" x14ac:dyDescent="0.25">
      <c r="A1738" s="9" t="s">
        <v>2663</v>
      </c>
      <c r="B1738" s="10" t="str">
        <f t="shared" si="602"/>
        <v>DJ PUBLISHING</v>
      </c>
      <c r="C1738" s="2">
        <f>IFERROR(MATCH(MASTER!$A1738,'DJ PUBLISHING'!A:A,FALSE),1393)</f>
        <v>1229</v>
      </c>
      <c r="D1738" s="5" t="str">
        <f t="shared" ca="1" si="603"/>
        <v>SCAR-UR-FACE</v>
      </c>
      <c r="E1738" s="6" t="str">
        <f t="shared" ca="1" si="604"/>
        <v>RELOADED</v>
      </c>
      <c r="F1738" s="2">
        <f>IFERROR(MATCH(MASTER!$A1738,CLOUD!B:B,FALSE),1965)</f>
        <v>1965</v>
      </c>
      <c r="G1738" s="17" t="str">
        <f t="shared" ca="1" si="605"/>
        <v>-</v>
      </c>
      <c r="H1738" s="18" t="str">
        <f t="shared" ca="1" si="606"/>
        <v>-</v>
      </c>
      <c r="I1738" s="19" t="str">
        <f t="shared" ca="1" si="607"/>
        <v>-</v>
      </c>
      <c r="J1738" s="2">
        <f>IFERROR(MATCH(MASTER!$A1738,'BUMA MAIN'!H:H,FALSE),4952)</f>
        <v>4952</v>
      </c>
      <c r="K1738" s="32" t="str">
        <f t="shared" ca="1" si="594"/>
        <v>-</v>
      </c>
      <c r="L1738" s="33" t="str">
        <f t="shared" ca="1" si="595"/>
        <v>-</v>
      </c>
      <c r="M1738" s="33" t="str">
        <f t="shared" ca="1" si="596"/>
        <v>-</v>
      </c>
      <c r="N1738" s="33" t="str">
        <f t="shared" ca="1" si="597"/>
        <v>-</v>
      </c>
      <c r="O1738" s="33" t="str">
        <f t="shared" ca="1" si="598"/>
        <v>-</v>
      </c>
      <c r="P1738" s="33" t="str">
        <f t="shared" ca="1" si="599"/>
        <v>-</v>
      </c>
      <c r="Q1738" s="33" t="str">
        <f t="shared" ca="1" si="600"/>
        <v>-</v>
      </c>
      <c r="R1738" s="34" t="str">
        <f t="shared" ca="1" si="601"/>
        <v>-</v>
      </c>
      <c r="S1738" s="2">
        <f>IFERROR(MATCH(MASTER!$A1738,'BUMA ALT'!H:H,FALSE),4952)</f>
        <v>4952</v>
      </c>
      <c r="T1738" s="5" t="str">
        <f t="shared" ca="1" si="608"/>
        <v>-</v>
      </c>
      <c r="U1738" s="51" t="str">
        <f t="shared" ca="1" si="609"/>
        <v>-</v>
      </c>
      <c r="V1738" s="51" t="str">
        <f t="shared" ca="1" si="610"/>
        <v>-</v>
      </c>
      <c r="W1738" s="51" t="str">
        <f t="shared" ca="1" si="611"/>
        <v>-</v>
      </c>
      <c r="X1738" s="51" t="str">
        <f t="shared" ca="1" si="612"/>
        <v>-</v>
      </c>
      <c r="Y1738" s="51" t="str">
        <f t="shared" ca="1" si="613"/>
        <v>-</v>
      </c>
      <c r="Z1738" s="51" t="str">
        <f t="shared" ca="1" si="614"/>
        <v>-</v>
      </c>
      <c r="AA1738" s="6" t="str">
        <f t="shared" ca="1" si="615"/>
        <v>-</v>
      </c>
    </row>
    <row r="1739" spans="1:27" x14ac:dyDescent="0.25">
      <c r="A1739" s="9" t="s">
        <v>2087</v>
      </c>
      <c r="B1739" s="10" t="str">
        <f t="shared" si="602"/>
        <v>CLOUD</v>
      </c>
      <c r="C1739" s="2">
        <f>IFERROR(MATCH(MASTER!$A1739,'DJ PUBLISHING'!A:A,FALSE),1393)</f>
        <v>1393</v>
      </c>
      <c r="D1739" s="5" t="str">
        <f t="shared" ca="1" si="603"/>
        <v>-</v>
      </c>
      <c r="E1739" s="6" t="str">
        <f t="shared" ca="1" si="604"/>
        <v>-</v>
      </c>
      <c r="F1739" s="2">
        <f>IFERROR(MATCH(MASTER!$A1739,CLOUD!B:B,FALSE),1965)</f>
        <v>1418</v>
      </c>
      <c r="G1739" s="17">
        <f t="shared" ca="1" si="605"/>
        <v>1128</v>
      </c>
      <c r="H1739" s="18" t="str">
        <f t="shared" ca="1" si="606"/>
        <v>SCARY PIG</v>
      </c>
      <c r="I1739" s="19" t="str">
        <f t="shared" ca="1" si="607"/>
        <v>DUTRIEUX/WERVER</v>
      </c>
      <c r="J1739" s="2">
        <f>IFERROR(MATCH(MASTER!$A1739,'BUMA MAIN'!H:H,FALSE),4952)</f>
        <v>4952</v>
      </c>
      <c r="K1739" s="32" t="str">
        <f t="shared" ca="1" si="594"/>
        <v>-</v>
      </c>
      <c r="L1739" s="33" t="str">
        <f t="shared" ca="1" si="595"/>
        <v>-</v>
      </c>
      <c r="M1739" s="33" t="str">
        <f t="shared" ca="1" si="596"/>
        <v>-</v>
      </c>
      <c r="N1739" s="33" t="str">
        <f t="shared" ca="1" si="597"/>
        <v>-</v>
      </c>
      <c r="O1739" s="33" t="str">
        <f t="shared" ca="1" si="598"/>
        <v>-</v>
      </c>
      <c r="P1739" s="33" t="str">
        <f t="shared" ca="1" si="599"/>
        <v>-</v>
      </c>
      <c r="Q1739" s="33" t="str">
        <f t="shared" ca="1" si="600"/>
        <v>-</v>
      </c>
      <c r="R1739" s="34" t="str">
        <f t="shared" ca="1" si="601"/>
        <v>-</v>
      </c>
      <c r="S1739" s="2">
        <f>IFERROR(MATCH(MASTER!$A1739,'BUMA ALT'!H:H,FALSE),4952)</f>
        <v>4952</v>
      </c>
      <c r="T1739" s="5" t="str">
        <f t="shared" ca="1" si="608"/>
        <v>-</v>
      </c>
      <c r="U1739" s="51" t="str">
        <f t="shared" ca="1" si="609"/>
        <v>-</v>
      </c>
      <c r="V1739" s="51" t="str">
        <f t="shared" ca="1" si="610"/>
        <v>-</v>
      </c>
      <c r="W1739" s="51" t="str">
        <f t="shared" ca="1" si="611"/>
        <v>-</v>
      </c>
      <c r="X1739" s="51" t="str">
        <f t="shared" ca="1" si="612"/>
        <v>-</v>
      </c>
      <c r="Y1739" s="51" t="str">
        <f t="shared" ca="1" si="613"/>
        <v>-</v>
      </c>
      <c r="Z1739" s="51" t="str">
        <f t="shared" ca="1" si="614"/>
        <v>-</v>
      </c>
      <c r="AA1739" s="6" t="str">
        <f t="shared" ca="1" si="615"/>
        <v>-</v>
      </c>
    </row>
    <row r="1740" spans="1:27" x14ac:dyDescent="0.25">
      <c r="A1740" s="9" t="s">
        <v>2664</v>
      </c>
      <c r="B1740" s="10" t="str">
        <f t="shared" si="602"/>
        <v>DJ PUBLISHING</v>
      </c>
      <c r="C1740" s="2">
        <f>IFERROR(MATCH(MASTER!$A1740,'DJ PUBLISHING'!A:A,FALSE),1393)</f>
        <v>950</v>
      </c>
      <c r="D1740" s="5" t="str">
        <f t="shared" ca="1" si="603"/>
        <v>SCHIZOPHRENIA</v>
      </c>
      <c r="E1740" s="6" t="str">
        <f t="shared" ca="1" si="604"/>
        <v>X-RAW</v>
      </c>
      <c r="F1740" s="2">
        <f>IFERROR(MATCH(MASTER!$A1740,CLOUD!B:B,FALSE),1965)</f>
        <v>1965</v>
      </c>
      <c r="G1740" s="17" t="str">
        <f t="shared" ca="1" si="605"/>
        <v>-</v>
      </c>
      <c r="H1740" s="18" t="str">
        <f t="shared" ca="1" si="606"/>
        <v>-</v>
      </c>
      <c r="I1740" s="19" t="str">
        <f t="shared" ca="1" si="607"/>
        <v>-</v>
      </c>
      <c r="J1740" s="2">
        <f>IFERROR(MATCH(MASTER!$A1740,'BUMA MAIN'!H:H,FALSE),4952)</f>
        <v>4952</v>
      </c>
      <c r="K1740" s="32" t="str">
        <f t="shared" ca="1" si="594"/>
        <v>-</v>
      </c>
      <c r="L1740" s="33" t="str">
        <f t="shared" ca="1" si="595"/>
        <v>-</v>
      </c>
      <c r="M1740" s="33" t="str">
        <f t="shared" ca="1" si="596"/>
        <v>-</v>
      </c>
      <c r="N1740" s="33" t="str">
        <f t="shared" ca="1" si="597"/>
        <v>-</v>
      </c>
      <c r="O1740" s="33" t="str">
        <f t="shared" ca="1" si="598"/>
        <v>-</v>
      </c>
      <c r="P1740" s="33" t="str">
        <f t="shared" ca="1" si="599"/>
        <v>-</v>
      </c>
      <c r="Q1740" s="33" t="str">
        <f t="shared" ca="1" si="600"/>
        <v>-</v>
      </c>
      <c r="R1740" s="34" t="str">
        <f t="shared" ca="1" si="601"/>
        <v>-</v>
      </c>
      <c r="S1740" s="2">
        <f>IFERROR(MATCH(MASTER!$A1740,'BUMA ALT'!H:H,FALSE),4952)</f>
        <v>4952</v>
      </c>
      <c r="T1740" s="5" t="str">
        <f t="shared" ca="1" si="608"/>
        <v>-</v>
      </c>
      <c r="U1740" s="51" t="str">
        <f t="shared" ca="1" si="609"/>
        <v>-</v>
      </c>
      <c r="V1740" s="51" t="str">
        <f t="shared" ca="1" si="610"/>
        <v>-</v>
      </c>
      <c r="W1740" s="51" t="str">
        <f t="shared" ca="1" si="611"/>
        <v>-</v>
      </c>
      <c r="X1740" s="51" t="str">
        <f t="shared" ca="1" si="612"/>
        <v>-</v>
      </c>
      <c r="Y1740" s="51" t="str">
        <f t="shared" ca="1" si="613"/>
        <v>-</v>
      </c>
      <c r="Z1740" s="51" t="str">
        <f t="shared" ca="1" si="614"/>
        <v>-</v>
      </c>
      <c r="AA1740" s="6" t="str">
        <f t="shared" ca="1" si="615"/>
        <v>-</v>
      </c>
    </row>
    <row r="1741" spans="1:27" x14ac:dyDescent="0.25">
      <c r="A1741" s="9" t="s">
        <v>2088</v>
      </c>
      <c r="B1741" s="10" t="str">
        <f t="shared" si="602"/>
        <v>CLOUD</v>
      </c>
      <c r="C1741" s="2">
        <f>IFERROR(MATCH(MASTER!$A1741,'DJ PUBLISHING'!A:A,FALSE),1393)</f>
        <v>1393</v>
      </c>
      <c r="D1741" s="5" t="str">
        <f t="shared" ca="1" si="603"/>
        <v>-</v>
      </c>
      <c r="E1741" s="6" t="str">
        <f t="shared" ca="1" si="604"/>
        <v>-</v>
      </c>
      <c r="F1741" s="2">
        <f>IFERROR(MATCH(MASTER!$A1741,CLOUD!B:B,FALSE),1965)</f>
        <v>1419</v>
      </c>
      <c r="G1741" s="17">
        <f t="shared" ca="1" si="605"/>
        <v>12674</v>
      </c>
      <c r="H1741" s="18" t="str">
        <f t="shared" ca="1" si="606"/>
        <v>SCRAP ATTACK (DEFQON 2009 ANTHEM)</v>
      </c>
      <c r="I1741" s="19" t="str">
        <f t="shared" ca="1" si="607"/>
        <v>REBERGEN</v>
      </c>
      <c r="J1741" s="2">
        <f>IFERROR(MATCH(MASTER!$A1741,'BUMA MAIN'!H:H,FALSE),4952)</f>
        <v>4952</v>
      </c>
      <c r="K1741" s="32" t="str">
        <f t="shared" ca="1" si="594"/>
        <v>-</v>
      </c>
      <c r="L1741" s="33" t="str">
        <f t="shared" ca="1" si="595"/>
        <v>-</v>
      </c>
      <c r="M1741" s="33" t="str">
        <f t="shared" ca="1" si="596"/>
        <v>-</v>
      </c>
      <c r="N1741" s="33" t="str">
        <f t="shared" ca="1" si="597"/>
        <v>-</v>
      </c>
      <c r="O1741" s="33" t="str">
        <f t="shared" ca="1" si="598"/>
        <v>-</v>
      </c>
      <c r="P1741" s="33" t="str">
        <f t="shared" ca="1" si="599"/>
        <v>-</v>
      </c>
      <c r="Q1741" s="33" t="str">
        <f t="shared" ca="1" si="600"/>
        <v>-</v>
      </c>
      <c r="R1741" s="34" t="str">
        <f t="shared" ca="1" si="601"/>
        <v>-</v>
      </c>
      <c r="S1741" s="2">
        <f>IFERROR(MATCH(MASTER!$A1741,'BUMA ALT'!H:H,FALSE),4952)</f>
        <v>4952</v>
      </c>
      <c r="T1741" s="5" t="str">
        <f t="shared" ca="1" si="608"/>
        <v>-</v>
      </c>
      <c r="U1741" s="51" t="str">
        <f t="shared" ca="1" si="609"/>
        <v>-</v>
      </c>
      <c r="V1741" s="51" t="str">
        <f t="shared" ca="1" si="610"/>
        <v>-</v>
      </c>
      <c r="W1741" s="51" t="str">
        <f t="shared" ca="1" si="611"/>
        <v>-</v>
      </c>
      <c r="X1741" s="51" t="str">
        <f t="shared" ca="1" si="612"/>
        <v>-</v>
      </c>
      <c r="Y1741" s="51" t="str">
        <f t="shared" ca="1" si="613"/>
        <v>-</v>
      </c>
      <c r="Z1741" s="51" t="str">
        <f t="shared" ca="1" si="614"/>
        <v>-</v>
      </c>
      <c r="AA1741" s="6" t="str">
        <f t="shared" ca="1" si="615"/>
        <v>-</v>
      </c>
    </row>
    <row r="1742" spans="1:27" x14ac:dyDescent="0.25">
      <c r="A1742" s="9" t="s">
        <v>2</v>
      </c>
      <c r="B1742" s="10" t="str">
        <f t="shared" si="602"/>
        <v>CLOUD, BUMA MAIN</v>
      </c>
      <c r="C1742" s="2">
        <f>IFERROR(MATCH(MASTER!$A1742,'DJ PUBLISHING'!A:A,FALSE),1393)</f>
        <v>1393</v>
      </c>
      <c r="D1742" s="5" t="str">
        <f t="shared" ca="1" si="603"/>
        <v>-</v>
      </c>
      <c r="E1742" s="6" t="str">
        <f t="shared" ca="1" si="604"/>
        <v>-</v>
      </c>
      <c r="F1742" s="2">
        <f>IFERROR(MATCH(MASTER!$A1742,CLOUD!B:B,FALSE),1965)</f>
        <v>1420</v>
      </c>
      <c r="G1742" s="17">
        <f t="shared" ca="1" si="605"/>
        <v>622</v>
      </c>
      <c r="H1742" s="18" t="str">
        <f t="shared" ca="1" si="606"/>
        <v>SCRATCH WARRIOR</v>
      </c>
      <c r="I1742" s="19" t="str">
        <f t="shared" ca="1" si="607"/>
        <v>WITJES</v>
      </c>
      <c r="J1742" s="2">
        <f>IFERROR(MATCH(MASTER!$A1742,'BUMA MAIN'!H:H,FALSE),4952)</f>
        <v>4</v>
      </c>
      <c r="K1742" s="32" t="str">
        <f t="shared" ca="1" si="594"/>
        <v>SCRATCH WARRIOR</v>
      </c>
      <c r="L1742" s="33">
        <f t="shared" ca="1" si="595"/>
        <v>1351244</v>
      </c>
      <c r="M1742" s="33" t="str">
        <f t="shared" ca="1" si="596"/>
        <v>I-002289736-3</v>
      </c>
      <c r="N1742" s="33">
        <f t="shared" ca="1" si="597"/>
        <v>472380650</v>
      </c>
      <c r="O1742" s="33" t="str">
        <f t="shared" ca="1" si="598"/>
        <v>DJ PUBLISHING</v>
      </c>
      <c r="P1742" s="33">
        <f t="shared" ca="1" si="599"/>
        <v>4784006</v>
      </c>
      <c r="Q1742" s="33">
        <f t="shared" ca="1" si="600"/>
        <v>38580</v>
      </c>
      <c r="R1742" s="34" t="str">
        <f t="shared" ca="1" si="601"/>
        <v>W-004234587</v>
      </c>
      <c r="S1742" s="2">
        <f>IFERROR(MATCH(MASTER!$A1742,'BUMA ALT'!H:H,FALSE),4952)</f>
        <v>4952</v>
      </c>
      <c r="T1742" s="5" t="str">
        <f t="shared" ca="1" si="608"/>
        <v>-</v>
      </c>
      <c r="U1742" s="51" t="str">
        <f t="shared" ca="1" si="609"/>
        <v>-</v>
      </c>
      <c r="V1742" s="51" t="str">
        <f t="shared" ca="1" si="610"/>
        <v>-</v>
      </c>
      <c r="W1742" s="51" t="str">
        <f t="shared" ca="1" si="611"/>
        <v>-</v>
      </c>
      <c r="X1742" s="51" t="str">
        <f t="shared" ca="1" si="612"/>
        <v>-</v>
      </c>
      <c r="Y1742" s="51" t="str">
        <f t="shared" ca="1" si="613"/>
        <v>-</v>
      </c>
      <c r="Z1742" s="51" t="str">
        <f t="shared" ca="1" si="614"/>
        <v>-</v>
      </c>
      <c r="AA1742" s="6" t="str">
        <f t="shared" ca="1" si="615"/>
        <v>-</v>
      </c>
    </row>
    <row r="1743" spans="1:27" x14ac:dyDescent="0.25">
      <c r="A1743" s="9" t="s">
        <v>2665</v>
      </c>
      <c r="B1743" s="10" t="str">
        <f t="shared" si="602"/>
        <v>DJ PUBLISHING</v>
      </c>
      <c r="C1743" s="2">
        <f>IFERROR(MATCH(MASTER!$A1743,'DJ PUBLISHING'!A:A,FALSE),1393)</f>
        <v>1338</v>
      </c>
      <c r="D1743" s="5" t="str">
        <f t="shared" ca="1" si="603"/>
        <v>SCREAM FOR MORE (FANTASY ISLAND FESTIVAL ANTHEM 2012)</v>
      </c>
      <c r="E1743" s="6" t="str">
        <f t="shared" ca="1" si="604"/>
        <v>SPECIAL</v>
      </c>
      <c r="F1743" s="2">
        <f>IFERROR(MATCH(MASTER!$A1743,CLOUD!B:B,FALSE),1965)</f>
        <v>1965</v>
      </c>
      <c r="G1743" s="17" t="str">
        <f t="shared" ca="1" si="605"/>
        <v>-</v>
      </c>
      <c r="H1743" s="18" t="str">
        <f t="shared" ca="1" si="606"/>
        <v>-</v>
      </c>
      <c r="I1743" s="19" t="str">
        <f t="shared" ca="1" si="607"/>
        <v>-</v>
      </c>
      <c r="J1743" s="2">
        <f>IFERROR(MATCH(MASTER!$A1743,'BUMA MAIN'!H:H,FALSE),4952)</f>
        <v>4952</v>
      </c>
      <c r="K1743" s="32" t="str">
        <f t="shared" ca="1" si="594"/>
        <v>-</v>
      </c>
      <c r="L1743" s="33" t="str">
        <f t="shared" ca="1" si="595"/>
        <v>-</v>
      </c>
      <c r="M1743" s="33" t="str">
        <f t="shared" ca="1" si="596"/>
        <v>-</v>
      </c>
      <c r="N1743" s="33" t="str">
        <f t="shared" ca="1" si="597"/>
        <v>-</v>
      </c>
      <c r="O1743" s="33" t="str">
        <f t="shared" ca="1" si="598"/>
        <v>-</v>
      </c>
      <c r="P1743" s="33" t="str">
        <f t="shared" ca="1" si="599"/>
        <v>-</v>
      </c>
      <c r="Q1743" s="33" t="str">
        <f t="shared" ca="1" si="600"/>
        <v>-</v>
      </c>
      <c r="R1743" s="34" t="str">
        <f t="shared" ca="1" si="601"/>
        <v>-</v>
      </c>
      <c r="S1743" s="2">
        <f>IFERROR(MATCH(MASTER!$A1743,'BUMA ALT'!H:H,FALSE),4952)</f>
        <v>4952</v>
      </c>
      <c r="T1743" s="5" t="str">
        <f t="shared" ca="1" si="608"/>
        <v>-</v>
      </c>
      <c r="U1743" s="51" t="str">
        <f t="shared" ca="1" si="609"/>
        <v>-</v>
      </c>
      <c r="V1743" s="51" t="str">
        <f t="shared" ca="1" si="610"/>
        <v>-</v>
      </c>
      <c r="W1743" s="51" t="str">
        <f t="shared" ca="1" si="611"/>
        <v>-</v>
      </c>
      <c r="X1743" s="51" t="str">
        <f t="shared" ca="1" si="612"/>
        <v>-</v>
      </c>
      <c r="Y1743" s="51" t="str">
        <f t="shared" ca="1" si="613"/>
        <v>-</v>
      </c>
      <c r="Z1743" s="51" t="str">
        <f t="shared" ca="1" si="614"/>
        <v>-</v>
      </c>
      <c r="AA1743" s="6" t="str">
        <f t="shared" ca="1" si="615"/>
        <v>-</v>
      </c>
    </row>
    <row r="1744" spans="1:27" x14ac:dyDescent="0.25">
      <c r="A1744" s="9" t="s">
        <v>492</v>
      </c>
      <c r="B1744" s="10" t="str">
        <f t="shared" si="602"/>
        <v>DJ PUBLISHING, CLOUD, BUMA MAIN</v>
      </c>
      <c r="C1744" s="2">
        <f>IFERROR(MATCH(MASTER!$A1744,'DJ PUBLISHING'!A:A,FALSE),1393)</f>
        <v>1074</v>
      </c>
      <c r="D1744" s="5" t="str">
        <f t="shared" ca="1" si="603"/>
        <v>SCREW UP</v>
      </c>
      <c r="E1744" s="6" t="str">
        <f t="shared" ca="1" si="604"/>
        <v>A2 Records</v>
      </c>
      <c r="F1744" s="2">
        <f>IFERROR(MATCH(MASTER!$A1744,CLOUD!B:B,FALSE),1965)</f>
        <v>1421</v>
      </c>
      <c r="G1744" s="17">
        <f t="shared" ca="1" si="605"/>
        <v>454620</v>
      </c>
      <c r="H1744" s="18" t="str">
        <f t="shared" ca="1" si="606"/>
        <v>SCREW UP</v>
      </c>
      <c r="I1744" s="19" t="str">
        <f t="shared" ca="1" si="607"/>
        <v>AANDEWIEL/VAN INGEN</v>
      </c>
      <c r="J1744" s="2">
        <f>IFERROR(MATCH(MASTER!$A1744,'BUMA MAIN'!H:H,FALSE),4952)</f>
        <v>511</v>
      </c>
      <c r="K1744" s="32" t="str">
        <f t="shared" ca="1" si="594"/>
        <v>SCREW UP</v>
      </c>
      <c r="L1744" s="33">
        <f t="shared" ca="1" si="595"/>
        <v>1351244</v>
      </c>
      <c r="M1744" s="33" t="str">
        <f t="shared" ca="1" si="596"/>
        <v>I-002289736-3</v>
      </c>
      <c r="N1744" s="33">
        <f t="shared" ca="1" si="597"/>
        <v>472380650</v>
      </c>
      <c r="O1744" s="33" t="str">
        <f t="shared" ca="1" si="598"/>
        <v>DJ PUBLISHING</v>
      </c>
      <c r="P1744" s="33">
        <f t="shared" ca="1" si="599"/>
        <v>11549687</v>
      </c>
      <c r="Q1744" s="33">
        <f t="shared" ca="1" si="600"/>
        <v>42290</v>
      </c>
      <c r="R1744" s="34" t="str">
        <f t="shared" ca="1" si="601"/>
        <v>W-010463811</v>
      </c>
      <c r="S1744" s="2">
        <f>IFERROR(MATCH(MASTER!$A1744,'BUMA ALT'!H:H,FALSE),4952)</f>
        <v>4952</v>
      </c>
      <c r="T1744" s="5" t="str">
        <f t="shared" ca="1" si="608"/>
        <v>-</v>
      </c>
      <c r="U1744" s="51" t="str">
        <f t="shared" ca="1" si="609"/>
        <v>-</v>
      </c>
      <c r="V1744" s="51" t="str">
        <f t="shared" ca="1" si="610"/>
        <v>-</v>
      </c>
      <c r="W1744" s="51" t="str">
        <f t="shared" ca="1" si="611"/>
        <v>-</v>
      </c>
      <c r="X1744" s="51" t="str">
        <f t="shared" ca="1" si="612"/>
        <v>-</v>
      </c>
      <c r="Y1744" s="51" t="str">
        <f t="shared" ca="1" si="613"/>
        <v>-</v>
      </c>
      <c r="Z1744" s="51" t="str">
        <f t="shared" ca="1" si="614"/>
        <v>-</v>
      </c>
      <c r="AA1744" s="6" t="str">
        <f t="shared" ca="1" si="615"/>
        <v>-</v>
      </c>
    </row>
    <row r="1745" spans="1:27" x14ac:dyDescent="0.25">
      <c r="A1745" s="9" t="s">
        <v>2089</v>
      </c>
      <c r="B1745" s="10" t="str">
        <f t="shared" si="602"/>
        <v>CLOUD</v>
      </c>
      <c r="C1745" s="2">
        <f>IFERROR(MATCH(MASTER!$A1745,'DJ PUBLISHING'!A:A,FALSE),1393)</f>
        <v>1393</v>
      </c>
      <c r="D1745" s="5" t="str">
        <f t="shared" ca="1" si="603"/>
        <v>-</v>
      </c>
      <c r="E1745" s="6" t="str">
        <f t="shared" ca="1" si="604"/>
        <v>-</v>
      </c>
      <c r="F1745" s="2">
        <f>IFERROR(MATCH(MASTER!$A1745,CLOUD!B:B,FALSE),1965)</f>
        <v>1422</v>
      </c>
      <c r="G1745" s="17">
        <f t="shared" ca="1" si="605"/>
        <v>1129</v>
      </c>
      <c r="H1745" s="18" t="str">
        <f t="shared" ca="1" si="606"/>
        <v>SECOND DESCENDANT</v>
      </c>
      <c r="I1745" s="19" t="str">
        <f t="shared" ca="1" si="607"/>
        <v>DUTRIEUX/WERVER</v>
      </c>
      <c r="J1745" s="2">
        <f>IFERROR(MATCH(MASTER!$A1745,'BUMA MAIN'!H:H,FALSE),4952)</f>
        <v>4952</v>
      </c>
      <c r="K1745" s="32" t="str">
        <f t="shared" ca="1" si="594"/>
        <v>-</v>
      </c>
      <c r="L1745" s="33" t="str">
        <f t="shared" ca="1" si="595"/>
        <v>-</v>
      </c>
      <c r="M1745" s="33" t="str">
        <f t="shared" ca="1" si="596"/>
        <v>-</v>
      </c>
      <c r="N1745" s="33" t="str">
        <f t="shared" ca="1" si="597"/>
        <v>-</v>
      </c>
      <c r="O1745" s="33" t="str">
        <f t="shared" ca="1" si="598"/>
        <v>-</v>
      </c>
      <c r="P1745" s="33" t="str">
        <f t="shared" ca="1" si="599"/>
        <v>-</v>
      </c>
      <c r="Q1745" s="33" t="str">
        <f t="shared" ca="1" si="600"/>
        <v>-</v>
      </c>
      <c r="R1745" s="34" t="str">
        <f t="shared" ca="1" si="601"/>
        <v>-</v>
      </c>
      <c r="S1745" s="2">
        <f>IFERROR(MATCH(MASTER!$A1745,'BUMA ALT'!H:H,FALSE),4952)</f>
        <v>4952</v>
      </c>
      <c r="T1745" s="5" t="str">
        <f t="shared" ca="1" si="608"/>
        <v>-</v>
      </c>
      <c r="U1745" s="51" t="str">
        <f t="shared" ca="1" si="609"/>
        <v>-</v>
      </c>
      <c r="V1745" s="51" t="str">
        <f t="shared" ca="1" si="610"/>
        <v>-</v>
      </c>
      <c r="W1745" s="51" t="str">
        <f t="shared" ca="1" si="611"/>
        <v>-</v>
      </c>
      <c r="X1745" s="51" t="str">
        <f t="shared" ca="1" si="612"/>
        <v>-</v>
      </c>
      <c r="Y1745" s="51" t="str">
        <f t="shared" ca="1" si="613"/>
        <v>-</v>
      </c>
      <c r="Z1745" s="51" t="str">
        <f t="shared" ca="1" si="614"/>
        <v>-</v>
      </c>
      <c r="AA1745" s="6" t="str">
        <f t="shared" ca="1" si="615"/>
        <v>-</v>
      </c>
    </row>
    <row r="1746" spans="1:27" x14ac:dyDescent="0.25">
      <c r="A1746" s="9" t="s">
        <v>270</v>
      </c>
      <c r="B1746" s="10" t="str">
        <f t="shared" si="602"/>
        <v>CLOUD, BUMA MAIN</v>
      </c>
      <c r="C1746" s="2">
        <f>IFERROR(MATCH(MASTER!$A1746,'DJ PUBLISHING'!A:A,FALSE),1393)</f>
        <v>1393</v>
      </c>
      <c r="D1746" s="5" t="str">
        <f t="shared" ca="1" si="603"/>
        <v>-</v>
      </c>
      <c r="E1746" s="6" t="str">
        <f t="shared" ca="1" si="604"/>
        <v>-</v>
      </c>
      <c r="F1746" s="2">
        <f>IFERROR(MATCH(MASTER!$A1746,CLOUD!B:B,FALSE),1965)</f>
        <v>1423</v>
      </c>
      <c r="G1746" s="17">
        <f t="shared" ca="1" si="605"/>
        <v>112029</v>
      </c>
      <c r="H1746" s="18" t="str">
        <f t="shared" ca="1" si="606"/>
        <v>SECOND NIGHTMARE</v>
      </c>
      <c r="I1746" s="19" t="str">
        <f t="shared" ca="1" si="607"/>
        <v>AANDEWIEL/MILDT DE</v>
      </c>
      <c r="J1746" s="2">
        <f>IFERROR(MATCH(MASTER!$A1746,'BUMA MAIN'!H:H,FALSE),4952)</f>
        <v>289</v>
      </c>
      <c r="K1746" s="32" t="str">
        <f t="shared" ca="1" si="594"/>
        <v>SECOND NIGHTMARE</v>
      </c>
      <c r="L1746" s="33">
        <f t="shared" ca="1" si="595"/>
        <v>1351244</v>
      </c>
      <c r="M1746" s="33" t="str">
        <f t="shared" ca="1" si="596"/>
        <v>I-002289736-3</v>
      </c>
      <c r="N1746" s="33">
        <f t="shared" ca="1" si="597"/>
        <v>472380650</v>
      </c>
      <c r="O1746" s="33" t="str">
        <f t="shared" ca="1" si="598"/>
        <v>DJ PUBLISHING</v>
      </c>
      <c r="P1746" s="33">
        <f t="shared" ca="1" si="599"/>
        <v>11497719</v>
      </c>
      <c r="Q1746" s="33">
        <f t="shared" ca="1" si="600"/>
        <v>41605</v>
      </c>
      <c r="R1746" s="34" t="str">
        <f t="shared" ca="1" si="601"/>
        <v>W-008539501</v>
      </c>
      <c r="S1746" s="2">
        <f>IFERROR(MATCH(MASTER!$A1746,'BUMA ALT'!H:H,FALSE),4952)</f>
        <v>4952</v>
      </c>
      <c r="T1746" s="5" t="str">
        <f t="shared" ca="1" si="608"/>
        <v>-</v>
      </c>
      <c r="U1746" s="51" t="str">
        <f t="shared" ca="1" si="609"/>
        <v>-</v>
      </c>
      <c r="V1746" s="51" t="str">
        <f t="shared" ca="1" si="610"/>
        <v>-</v>
      </c>
      <c r="W1746" s="51" t="str">
        <f t="shared" ca="1" si="611"/>
        <v>-</v>
      </c>
      <c r="X1746" s="51" t="str">
        <f t="shared" ca="1" si="612"/>
        <v>-</v>
      </c>
      <c r="Y1746" s="51" t="str">
        <f t="shared" ca="1" si="613"/>
        <v>-</v>
      </c>
      <c r="Z1746" s="51" t="str">
        <f t="shared" ca="1" si="614"/>
        <v>-</v>
      </c>
      <c r="AA1746" s="6" t="str">
        <f t="shared" ca="1" si="615"/>
        <v>-</v>
      </c>
    </row>
    <row r="1747" spans="1:27" x14ac:dyDescent="0.25">
      <c r="A1747" s="9" t="s">
        <v>786</v>
      </c>
      <c r="B1747" s="10" t="str">
        <f t="shared" si="602"/>
        <v>DJ PUBLISHING, CLOUD, BUMA MAIN</v>
      </c>
      <c r="C1747" s="2">
        <f>IFERROR(MATCH(MASTER!$A1747,'DJ PUBLISHING'!A:A,FALSE),1393)</f>
        <v>809</v>
      </c>
      <c r="D1747" s="5" t="str">
        <f t="shared" ca="1" si="603"/>
        <v>SECRET</v>
      </c>
      <c r="E1747" s="6" t="str">
        <f t="shared" ca="1" si="604"/>
        <v>X-BONE</v>
      </c>
      <c r="F1747" s="2">
        <f>IFERROR(MATCH(MASTER!$A1747,CLOUD!B:B,FALSE),1965)</f>
        <v>1424</v>
      </c>
      <c r="G1747" s="17">
        <f t="shared" ca="1" si="605"/>
        <v>557834</v>
      </c>
      <c r="H1747" s="18" t="str">
        <f t="shared" ca="1" si="606"/>
        <v>SECRET</v>
      </c>
      <c r="I1747" s="19" t="str">
        <f t="shared" ca="1" si="607"/>
        <v>GAMBARDELLA</v>
      </c>
      <c r="J1747" s="2">
        <f>IFERROR(MATCH(MASTER!$A1747,'BUMA MAIN'!H:H,FALSE),4952)</f>
        <v>806</v>
      </c>
      <c r="K1747" s="32" t="str">
        <f t="shared" ca="1" si="594"/>
        <v>SECRET</v>
      </c>
      <c r="L1747" s="33">
        <f t="shared" ca="1" si="595"/>
        <v>1351244</v>
      </c>
      <c r="M1747" s="33" t="str">
        <f t="shared" ca="1" si="596"/>
        <v>I-002289736-3</v>
      </c>
      <c r="N1747" s="33">
        <f t="shared" ca="1" si="597"/>
        <v>472380650</v>
      </c>
      <c r="O1747" s="33" t="str">
        <f t="shared" ca="1" si="598"/>
        <v>DJ PUBLISHING</v>
      </c>
      <c r="P1747" s="33">
        <f t="shared" ca="1" si="599"/>
        <v>11555770</v>
      </c>
      <c r="Q1747" s="33">
        <f t="shared" ca="1" si="600"/>
        <v>42360</v>
      </c>
      <c r="R1747" s="34" t="str">
        <f t="shared" ca="1" si="601"/>
        <v>W-010787115</v>
      </c>
      <c r="S1747" s="2">
        <f>IFERROR(MATCH(MASTER!$A1747,'BUMA ALT'!H:H,FALSE),4952)</f>
        <v>4952</v>
      </c>
      <c r="T1747" s="5" t="str">
        <f t="shared" ca="1" si="608"/>
        <v>-</v>
      </c>
      <c r="U1747" s="51" t="str">
        <f t="shared" ca="1" si="609"/>
        <v>-</v>
      </c>
      <c r="V1747" s="51" t="str">
        <f t="shared" ca="1" si="610"/>
        <v>-</v>
      </c>
      <c r="W1747" s="51" t="str">
        <f t="shared" ca="1" si="611"/>
        <v>-</v>
      </c>
      <c r="X1747" s="51" t="str">
        <f t="shared" ca="1" si="612"/>
        <v>-</v>
      </c>
      <c r="Y1747" s="51" t="str">
        <f t="shared" ca="1" si="613"/>
        <v>-</v>
      </c>
      <c r="Z1747" s="51" t="str">
        <f t="shared" ca="1" si="614"/>
        <v>-</v>
      </c>
      <c r="AA1747" s="6" t="str">
        <f t="shared" ca="1" si="615"/>
        <v>-</v>
      </c>
    </row>
    <row r="1748" spans="1:27" x14ac:dyDescent="0.25">
      <c r="A1748" s="9" t="s">
        <v>2090</v>
      </c>
      <c r="B1748" s="10" t="str">
        <f t="shared" si="602"/>
        <v>DJ PUBLISHING, CLOUD</v>
      </c>
      <c r="C1748" s="2">
        <f>IFERROR(MATCH(MASTER!$A1748,'DJ PUBLISHING'!A:A,FALSE),1393)</f>
        <v>46</v>
      </c>
      <c r="D1748" s="5" t="str">
        <f t="shared" ca="1" si="603"/>
        <v>SECRET SOCIETIES</v>
      </c>
      <c r="E1748" s="6" t="str">
        <f t="shared" ca="1" si="604"/>
        <v>Scantraxx</v>
      </c>
      <c r="F1748" s="2">
        <f>IFERROR(MATCH(MASTER!$A1748,CLOUD!B:B,FALSE),1965)</f>
        <v>1425</v>
      </c>
      <c r="G1748" s="17">
        <f t="shared" ca="1" si="605"/>
        <v>60101</v>
      </c>
      <c r="H1748" s="18" t="str">
        <f t="shared" ca="1" si="606"/>
        <v>SECRET SOCIETIES</v>
      </c>
      <c r="I1748" s="19" t="str">
        <f t="shared" ca="1" si="607"/>
        <v>VERSPAGET /VERSPAGET</v>
      </c>
      <c r="J1748" s="2">
        <f>IFERROR(MATCH(MASTER!$A1748,'BUMA MAIN'!H:H,FALSE),4952)</f>
        <v>4952</v>
      </c>
      <c r="K1748" s="32" t="str">
        <f t="shared" ca="1" si="594"/>
        <v>-</v>
      </c>
      <c r="L1748" s="33" t="str">
        <f t="shared" ca="1" si="595"/>
        <v>-</v>
      </c>
      <c r="M1748" s="33" t="str">
        <f t="shared" ca="1" si="596"/>
        <v>-</v>
      </c>
      <c r="N1748" s="33" t="str">
        <f t="shared" ca="1" si="597"/>
        <v>-</v>
      </c>
      <c r="O1748" s="33" t="str">
        <f t="shared" ca="1" si="598"/>
        <v>-</v>
      </c>
      <c r="P1748" s="33" t="str">
        <f t="shared" ca="1" si="599"/>
        <v>-</v>
      </c>
      <c r="Q1748" s="33" t="str">
        <f t="shared" ca="1" si="600"/>
        <v>-</v>
      </c>
      <c r="R1748" s="34" t="str">
        <f t="shared" ca="1" si="601"/>
        <v>-</v>
      </c>
      <c r="S1748" s="2">
        <f>IFERROR(MATCH(MASTER!$A1748,'BUMA ALT'!H:H,FALSE),4952)</f>
        <v>4952</v>
      </c>
      <c r="T1748" s="5" t="str">
        <f t="shared" ca="1" si="608"/>
        <v>-</v>
      </c>
      <c r="U1748" s="51" t="str">
        <f t="shared" ca="1" si="609"/>
        <v>-</v>
      </c>
      <c r="V1748" s="51" t="str">
        <f t="shared" ca="1" si="610"/>
        <v>-</v>
      </c>
      <c r="W1748" s="51" t="str">
        <f t="shared" ca="1" si="611"/>
        <v>-</v>
      </c>
      <c r="X1748" s="51" t="str">
        <f t="shared" ca="1" si="612"/>
        <v>-</v>
      </c>
      <c r="Y1748" s="51" t="str">
        <f t="shared" ca="1" si="613"/>
        <v>-</v>
      </c>
      <c r="Z1748" s="51" t="str">
        <f t="shared" ca="1" si="614"/>
        <v>-</v>
      </c>
      <c r="AA1748" s="6" t="str">
        <f t="shared" ca="1" si="615"/>
        <v>-</v>
      </c>
    </row>
    <row r="1749" spans="1:27" x14ac:dyDescent="0.25">
      <c r="A1749" s="9" t="s">
        <v>2091</v>
      </c>
      <c r="B1749" s="10" t="str">
        <f t="shared" si="602"/>
        <v>DJ PUBLISHING, CLOUD</v>
      </c>
      <c r="C1749" s="2">
        <f>IFERROR(MATCH(MASTER!$A1749,'DJ PUBLISHING'!A:A,FALSE),1393)</f>
        <v>109</v>
      </c>
      <c r="D1749" s="5" t="str">
        <f t="shared" ca="1" si="603"/>
        <v>SECRETS OF TIME</v>
      </c>
      <c r="E1749" s="6" t="str">
        <f t="shared" ca="1" si="604"/>
        <v>Scantraxx</v>
      </c>
      <c r="F1749" s="2">
        <f>IFERROR(MATCH(MASTER!$A1749,CLOUD!B:B,FALSE),1965)</f>
        <v>1426</v>
      </c>
      <c r="G1749" s="17">
        <f t="shared" ca="1" si="605"/>
        <v>88925</v>
      </c>
      <c r="H1749" s="18" t="str">
        <f t="shared" ca="1" si="606"/>
        <v>SECRETS OF TIME</v>
      </c>
      <c r="I1749" s="19" t="str">
        <f t="shared" ca="1" si="607"/>
        <v>MEHLSKOV</v>
      </c>
      <c r="J1749" s="2">
        <f>IFERROR(MATCH(MASTER!$A1749,'BUMA MAIN'!H:H,FALSE),4952)</f>
        <v>4952</v>
      </c>
      <c r="K1749" s="32" t="str">
        <f t="shared" ca="1" si="594"/>
        <v>-</v>
      </c>
      <c r="L1749" s="33" t="str">
        <f t="shared" ca="1" si="595"/>
        <v>-</v>
      </c>
      <c r="M1749" s="33" t="str">
        <f t="shared" ca="1" si="596"/>
        <v>-</v>
      </c>
      <c r="N1749" s="33" t="str">
        <f t="shared" ca="1" si="597"/>
        <v>-</v>
      </c>
      <c r="O1749" s="33" t="str">
        <f t="shared" ca="1" si="598"/>
        <v>-</v>
      </c>
      <c r="P1749" s="33" t="str">
        <f t="shared" ca="1" si="599"/>
        <v>-</v>
      </c>
      <c r="Q1749" s="33" t="str">
        <f t="shared" ca="1" si="600"/>
        <v>-</v>
      </c>
      <c r="R1749" s="34" t="str">
        <f t="shared" ca="1" si="601"/>
        <v>-</v>
      </c>
      <c r="S1749" s="2">
        <f>IFERROR(MATCH(MASTER!$A1749,'BUMA ALT'!H:H,FALSE),4952)</f>
        <v>4952</v>
      </c>
      <c r="T1749" s="5" t="str">
        <f t="shared" ca="1" si="608"/>
        <v>-</v>
      </c>
      <c r="U1749" s="51" t="str">
        <f t="shared" ca="1" si="609"/>
        <v>-</v>
      </c>
      <c r="V1749" s="51" t="str">
        <f t="shared" ca="1" si="610"/>
        <v>-</v>
      </c>
      <c r="W1749" s="51" t="str">
        <f t="shared" ca="1" si="611"/>
        <v>-</v>
      </c>
      <c r="X1749" s="51" t="str">
        <f t="shared" ca="1" si="612"/>
        <v>-</v>
      </c>
      <c r="Y1749" s="51" t="str">
        <f t="shared" ca="1" si="613"/>
        <v>-</v>
      </c>
      <c r="Z1749" s="51" t="str">
        <f t="shared" ca="1" si="614"/>
        <v>-</v>
      </c>
      <c r="AA1749" s="6" t="str">
        <f t="shared" ca="1" si="615"/>
        <v>-</v>
      </c>
    </row>
    <row r="1750" spans="1:27" x14ac:dyDescent="0.25">
      <c r="A1750" s="9" t="s">
        <v>348</v>
      </c>
      <c r="B1750" s="10" t="str">
        <f t="shared" si="602"/>
        <v>CLOUD, BUMA MAIN</v>
      </c>
      <c r="C1750" s="2">
        <f>IFERROR(MATCH(MASTER!$A1750,'DJ PUBLISHING'!A:A,FALSE),1393)</f>
        <v>1393</v>
      </c>
      <c r="D1750" s="5" t="str">
        <f t="shared" ca="1" si="603"/>
        <v>-</v>
      </c>
      <c r="E1750" s="6" t="str">
        <f t="shared" ca="1" si="604"/>
        <v>-</v>
      </c>
      <c r="F1750" s="2">
        <f>IFERROR(MATCH(MASTER!$A1750,CLOUD!B:B,FALSE),1965)</f>
        <v>1427</v>
      </c>
      <c r="G1750" s="17">
        <f t="shared" ca="1" si="605"/>
        <v>399007</v>
      </c>
      <c r="H1750" s="18" t="str">
        <f t="shared" ca="1" si="606"/>
        <v>SEE THE LIGHT</v>
      </c>
      <c r="I1750" s="19" t="str">
        <f t="shared" ca="1" si="607"/>
        <v>BUIJTENHEK/EVERS/OSKAM</v>
      </c>
      <c r="J1750" s="2">
        <f>IFERROR(MATCH(MASTER!$A1750,'BUMA MAIN'!H:H,FALSE),4952)</f>
        <v>367</v>
      </c>
      <c r="K1750" s="32" t="str">
        <f t="shared" ca="1" si="594"/>
        <v>SEE THE LIGHT</v>
      </c>
      <c r="L1750" s="33">
        <f t="shared" ca="1" si="595"/>
        <v>1351244</v>
      </c>
      <c r="M1750" s="33" t="str">
        <f t="shared" ca="1" si="596"/>
        <v>I-002289736-3</v>
      </c>
      <c r="N1750" s="33">
        <f t="shared" ca="1" si="597"/>
        <v>472380650</v>
      </c>
      <c r="O1750" s="33" t="str">
        <f t="shared" ca="1" si="598"/>
        <v>DJ PUBLISHING</v>
      </c>
      <c r="P1750" s="33">
        <f t="shared" ca="1" si="599"/>
        <v>11544725</v>
      </c>
      <c r="Q1750" s="33">
        <f t="shared" ca="1" si="600"/>
        <v>42223</v>
      </c>
      <c r="R1750" s="34" t="str">
        <f t="shared" ca="1" si="601"/>
        <v>W-009947388</v>
      </c>
      <c r="S1750" s="2">
        <f>IFERROR(MATCH(MASTER!$A1750,'BUMA ALT'!H:H,FALSE),4952)</f>
        <v>4952</v>
      </c>
      <c r="T1750" s="5" t="str">
        <f t="shared" ca="1" si="608"/>
        <v>-</v>
      </c>
      <c r="U1750" s="51" t="str">
        <f t="shared" ca="1" si="609"/>
        <v>-</v>
      </c>
      <c r="V1750" s="51" t="str">
        <f t="shared" ca="1" si="610"/>
        <v>-</v>
      </c>
      <c r="W1750" s="51" t="str">
        <f t="shared" ca="1" si="611"/>
        <v>-</v>
      </c>
      <c r="X1750" s="51" t="str">
        <f t="shared" ca="1" si="612"/>
        <v>-</v>
      </c>
      <c r="Y1750" s="51" t="str">
        <f t="shared" ca="1" si="613"/>
        <v>-</v>
      </c>
      <c r="Z1750" s="51" t="str">
        <f t="shared" ca="1" si="614"/>
        <v>-</v>
      </c>
      <c r="AA1750" s="6" t="str">
        <f t="shared" ca="1" si="615"/>
        <v>-</v>
      </c>
    </row>
    <row r="1751" spans="1:27" x14ac:dyDescent="0.25">
      <c r="A1751" s="9" t="s">
        <v>3221</v>
      </c>
      <c r="B1751" s="10" t="str">
        <f t="shared" si="602"/>
        <v>BUMA ALT</v>
      </c>
      <c r="C1751" s="2">
        <f>IFERROR(MATCH(MASTER!$A1751,'DJ PUBLISHING'!A:A,FALSE),1393)</f>
        <v>1393</v>
      </c>
      <c r="D1751" s="5" t="str">
        <f t="shared" ca="1" si="603"/>
        <v>-</v>
      </c>
      <c r="E1751" s="6" t="str">
        <f t="shared" ca="1" si="604"/>
        <v>-</v>
      </c>
      <c r="F1751" s="2">
        <f>IFERROR(MATCH(MASTER!$A1751,CLOUD!B:B,FALSE),1965)</f>
        <v>1965</v>
      </c>
      <c r="G1751" s="17" t="str">
        <f t="shared" ca="1" si="605"/>
        <v>-</v>
      </c>
      <c r="H1751" s="18" t="str">
        <f t="shared" ca="1" si="606"/>
        <v>-</v>
      </c>
      <c r="I1751" s="19" t="str">
        <f t="shared" ca="1" si="607"/>
        <v>-</v>
      </c>
      <c r="J1751" s="2">
        <f>IFERROR(MATCH(MASTER!$A1751,'BUMA MAIN'!H:H,FALSE),4952)</f>
        <v>4952</v>
      </c>
      <c r="K1751" s="32" t="str">
        <f t="shared" ca="1" si="594"/>
        <v>-</v>
      </c>
      <c r="L1751" s="33" t="str">
        <f t="shared" ca="1" si="595"/>
        <v>-</v>
      </c>
      <c r="M1751" s="33" t="str">
        <f t="shared" ca="1" si="596"/>
        <v>-</v>
      </c>
      <c r="N1751" s="33" t="str">
        <f t="shared" ca="1" si="597"/>
        <v>-</v>
      </c>
      <c r="O1751" s="33" t="str">
        <f t="shared" ca="1" si="598"/>
        <v>-</v>
      </c>
      <c r="P1751" s="33" t="str">
        <f t="shared" ca="1" si="599"/>
        <v>-</v>
      </c>
      <c r="Q1751" s="33" t="str">
        <f t="shared" ca="1" si="600"/>
        <v>-</v>
      </c>
      <c r="R1751" s="34" t="str">
        <f t="shared" ca="1" si="601"/>
        <v>-</v>
      </c>
      <c r="S1751" s="2">
        <f>IFERROR(MATCH(MASTER!$A1751,'BUMA ALT'!H:H,FALSE),4952)</f>
        <v>1375</v>
      </c>
      <c r="T1751" s="5" t="str">
        <f t="shared" ca="1" si="608"/>
        <v>SEE THE LIGHT (ORIGINAL MIX)</v>
      </c>
      <c r="U1751" s="51">
        <f t="shared" ca="1" si="609"/>
        <v>1351244</v>
      </c>
      <c r="V1751" s="51" t="str">
        <f t="shared" ca="1" si="610"/>
        <v>I-002289736-3</v>
      </c>
      <c r="W1751" s="51">
        <f t="shared" ca="1" si="611"/>
        <v>472380650</v>
      </c>
      <c r="X1751" s="51" t="str">
        <f t="shared" ca="1" si="612"/>
        <v>DJ PUBLISHING</v>
      </c>
      <c r="Y1751" s="51">
        <f t="shared" ca="1" si="613"/>
        <v>11590270</v>
      </c>
      <c r="Z1751" s="51">
        <f t="shared" ca="1" si="614"/>
        <v>42790</v>
      </c>
      <c r="AA1751" s="6" t="str">
        <f t="shared" ca="1" si="615"/>
        <v>W-013752883</v>
      </c>
    </row>
    <row r="1752" spans="1:27" x14ac:dyDescent="0.25">
      <c r="A1752" s="9" t="s">
        <v>2092</v>
      </c>
      <c r="B1752" s="10" t="str">
        <f t="shared" si="602"/>
        <v>CLOUD</v>
      </c>
      <c r="C1752" s="2">
        <f>IFERROR(MATCH(MASTER!$A1752,'DJ PUBLISHING'!A:A,FALSE),1393)</f>
        <v>1393</v>
      </c>
      <c r="D1752" s="5" t="str">
        <f t="shared" ca="1" si="603"/>
        <v>-</v>
      </c>
      <c r="E1752" s="6" t="str">
        <f t="shared" ca="1" si="604"/>
        <v>-</v>
      </c>
      <c r="F1752" s="2">
        <f>IFERROR(MATCH(MASTER!$A1752,CLOUD!B:B,FALSE),1965)</f>
        <v>1428</v>
      </c>
      <c r="G1752" s="17">
        <f t="shared" ca="1" si="605"/>
        <v>4341</v>
      </c>
      <c r="H1752" s="18" t="str">
        <f t="shared" ca="1" si="606"/>
        <v>SEEKER</v>
      </c>
      <c r="I1752" s="19" t="str">
        <f t="shared" ca="1" si="607"/>
        <v>DUTRIEUX</v>
      </c>
      <c r="J1752" s="2">
        <f>IFERROR(MATCH(MASTER!$A1752,'BUMA MAIN'!H:H,FALSE),4952)</f>
        <v>4952</v>
      </c>
      <c r="K1752" s="32" t="str">
        <f t="shared" ca="1" si="594"/>
        <v>-</v>
      </c>
      <c r="L1752" s="33" t="str">
        <f t="shared" ca="1" si="595"/>
        <v>-</v>
      </c>
      <c r="M1752" s="33" t="str">
        <f t="shared" ca="1" si="596"/>
        <v>-</v>
      </c>
      <c r="N1752" s="33" t="str">
        <f t="shared" ca="1" si="597"/>
        <v>-</v>
      </c>
      <c r="O1752" s="33" t="str">
        <f t="shared" ca="1" si="598"/>
        <v>-</v>
      </c>
      <c r="P1752" s="33" t="str">
        <f t="shared" ca="1" si="599"/>
        <v>-</v>
      </c>
      <c r="Q1752" s="33" t="str">
        <f t="shared" ca="1" si="600"/>
        <v>-</v>
      </c>
      <c r="R1752" s="34" t="str">
        <f t="shared" ca="1" si="601"/>
        <v>-</v>
      </c>
      <c r="S1752" s="2">
        <f>IFERROR(MATCH(MASTER!$A1752,'BUMA ALT'!H:H,FALSE),4952)</f>
        <v>4952</v>
      </c>
      <c r="T1752" s="5" t="str">
        <f t="shared" ca="1" si="608"/>
        <v>-</v>
      </c>
      <c r="U1752" s="51" t="str">
        <f t="shared" ca="1" si="609"/>
        <v>-</v>
      </c>
      <c r="V1752" s="51" t="str">
        <f t="shared" ca="1" si="610"/>
        <v>-</v>
      </c>
      <c r="W1752" s="51" t="str">
        <f t="shared" ca="1" si="611"/>
        <v>-</v>
      </c>
      <c r="X1752" s="51" t="str">
        <f t="shared" ca="1" si="612"/>
        <v>-</v>
      </c>
      <c r="Y1752" s="51" t="str">
        <f t="shared" ca="1" si="613"/>
        <v>-</v>
      </c>
      <c r="Z1752" s="51" t="str">
        <f t="shared" ca="1" si="614"/>
        <v>-</v>
      </c>
      <c r="AA1752" s="6" t="str">
        <f t="shared" ca="1" si="615"/>
        <v>-</v>
      </c>
    </row>
    <row r="1753" spans="1:27" x14ac:dyDescent="0.25">
      <c r="A1753" s="9" t="s">
        <v>2666</v>
      </c>
      <c r="B1753" s="10" t="str">
        <f t="shared" si="602"/>
        <v>DJ PUBLISHING</v>
      </c>
      <c r="C1753" s="2">
        <f>IFERROR(MATCH(MASTER!$A1753,'DJ PUBLISHING'!A:A,FALSE),1393)</f>
        <v>361</v>
      </c>
      <c r="D1753" s="5" t="str">
        <f t="shared" ca="1" si="603"/>
        <v>SELF DEPRECATION</v>
      </c>
      <c r="E1753" s="6" t="str">
        <f t="shared" ca="1" si="604"/>
        <v>Scantraxx Silver</v>
      </c>
      <c r="F1753" s="2">
        <f>IFERROR(MATCH(MASTER!$A1753,CLOUD!B:B,FALSE),1965)</f>
        <v>1965</v>
      </c>
      <c r="G1753" s="17" t="str">
        <f t="shared" ca="1" si="605"/>
        <v>-</v>
      </c>
      <c r="H1753" s="18" t="str">
        <f t="shared" ca="1" si="606"/>
        <v>-</v>
      </c>
      <c r="I1753" s="19" t="str">
        <f t="shared" ca="1" si="607"/>
        <v>-</v>
      </c>
      <c r="J1753" s="2">
        <f>IFERROR(MATCH(MASTER!$A1753,'BUMA MAIN'!H:H,FALSE),4952)</f>
        <v>4952</v>
      </c>
      <c r="K1753" s="32" t="str">
        <f t="shared" ca="1" si="594"/>
        <v>-</v>
      </c>
      <c r="L1753" s="33" t="str">
        <f t="shared" ca="1" si="595"/>
        <v>-</v>
      </c>
      <c r="M1753" s="33" t="str">
        <f t="shared" ca="1" si="596"/>
        <v>-</v>
      </c>
      <c r="N1753" s="33" t="str">
        <f t="shared" ca="1" si="597"/>
        <v>-</v>
      </c>
      <c r="O1753" s="33" t="str">
        <f t="shared" ca="1" si="598"/>
        <v>-</v>
      </c>
      <c r="P1753" s="33" t="str">
        <f t="shared" ca="1" si="599"/>
        <v>-</v>
      </c>
      <c r="Q1753" s="33" t="str">
        <f t="shared" ca="1" si="600"/>
        <v>-</v>
      </c>
      <c r="R1753" s="34" t="str">
        <f t="shared" ca="1" si="601"/>
        <v>-</v>
      </c>
      <c r="S1753" s="2">
        <f>IFERROR(MATCH(MASTER!$A1753,'BUMA ALT'!H:H,FALSE),4952)</f>
        <v>4952</v>
      </c>
      <c r="T1753" s="5" t="str">
        <f t="shared" ca="1" si="608"/>
        <v>-</v>
      </c>
      <c r="U1753" s="51" t="str">
        <f t="shared" ca="1" si="609"/>
        <v>-</v>
      </c>
      <c r="V1753" s="51" t="str">
        <f t="shared" ca="1" si="610"/>
        <v>-</v>
      </c>
      <c r="W1753" s="51" t="str">
        <f t="shared" ca="1" si="611"/>
        <v>-</v>
      </c>
      <c r="X1753" s="51" t="str">
        <f t="shared" ca="1" si="612"/>
        <v>-</v>
      </c>
      <c r="Y1753" s="51" t="str">
        <f t="shared" ca="1" si="613"/>
        <v>-</v>
      </c>
      <c r="Z1753" s="51" t="str">
        <f t="shared" ca="1" si="614"/>
        <v>-</v>
      </c>
      <c r="AA1753" s="6" t="str">
        <f t="shared" ca="1" si="615"/>
        <v>-</v>
      </c>
    </row>
    <row r="1754" spans="1:27" x14ac:dyDescent="0.25">
      <c r="A1754" s="9" t="s">
        <v>2093</v>
      </c>
      <c r="B1754" s="10" t="str">
        <f t="shared" si="602"/>
        <v>CLOUD</v>
      </c>
      <c r="C1754" s="2">
        <f>IFERROR(MATCH(MASTER!$A1754,'DJ PUBLISHING'!A:A,FALSE),1393)</f>
        <v>1393</v>
      </c>
      <c r="D1754" s="5" t="str">
        <f t="shared" ca="1" si="603"/>
        <v>-</v>
      </c>
      <c r="E1754" s="6" t="str">
        <f t="shared" ca="1" si="604"/>
        <v>-</v>
      </c>
      <c r="F1754" s="2">
        <f>IFERROR(MATCH(MASTER!$A1754,CLOUD!B:B,FALSE),1965)</f>
        <v>1429</v>
      </c>
      <c r="G1754" s="17">
        <f t="shared" ca="1" si="605"/>
        <v>4773</v>
      </c>
      <c r="H1754" s="18" t="str">
        <f t="shared" ca="1" si="606"/>
        <v>SELF DEPRICATION</v>
      </c>
      <c r="I1754" s="19" t="str">
        <f t="shared" ca="1" si="607"/>
        <v>DROOGER</v>
      </c>
      <c r="J1754" s="2">
        <f>IFERROR(MATCH(MASTER!$A1754,'BUMA MAIN'!H:H,FALSE),4952)</f>
        <v>4952</v>
      </c>
      <c r="K1754" s="32" t="str">
        <f t="shared" ca="1" si="594"/>
        <v>-</v>
      </c>
      <c r="L1754" s="33" t="str">
        <f t="shared" ca="1" si="595"/>
        <v>-</v>
      </c>
      <c r="M1754" s="33" t="str">
        <f t="shared" ca="1" si="596"/>
        <v>-</v>
      </c>
      <c r="N1754" s="33" t="str">
        <f t="shared" ca="1" si="597"/>
        <v>-</v>
      </c>
      <c r="O1754" s="33" t="str">
        <f t="shared" ca="1" si="598"/>
        <v>-</v>
      </c>
      <c r="P1754" s="33" t="str">
        <f t="shared" ca="1" si="599"/>
        <v>-</v>
      </c>
      <c r="Q1754" s="33" t="str">
        <f t="shared" ca="1" si="600"/>
        <v>-</v>
      </c>
      <c r="R1754" s="34" t="str">
        <f t="shared" ca="1" si="601"/>
        <v>-</v>
      </c>
      <c r="S1754" s="2">
        <f>IFERROR(MATCH(MASTER!$A1754,'BUMA ALT'!H:H,FALSE),4952)</f>
        <v>4952</v>
      </c>
      <c r="T1754" s="5" t="str">
        <f t="shared" ca="1" si="608"/>
        <v>-</v>
      </c>
      <c r="U1754" s="51" t="str">
        <f t="shared" ca="1" si="609"/>
        <v>-</v>
      </c>
      <c r="V1754" s="51" t="str">
        <f t="shared" ca="1" si="610"/>
        <v>-</v>
      </c>
      <c r="W1754" s="51" t="str">
        <f t="shared" ca="1" si="611"/>
        <v>-</v>
      </c>
      <c r="X1754" s="51" t="str">
        <f t="shared" ca="1" si="612"/>
        <v>-</v>
      </c>
      <c r="Y1754" s="51" t="str">
        <f t="shared" ca="1" si="613"/>
        <v>-</v>
      </c>
      <c r="Z1754" s="51" t="str">
        <f t="shared" ca="1" si="614"/>
        <v>-</v>
      </c>
      <c r="AA1754" s="6" t="str">
        <f t="shared" ca="1" si="615"/>
        <v>-</v>
      </c>
    </row>
    <row r="1755" spans="1:27" x14ac:dyDescent="0.25">
      <c r="A1755" s="9" t="s">
        <v>919</v>
      </c>
      <c r="B1755" s="10" t="str">
        <f t="shared" si="602"/>
        <v>CLOUD, BUMA MAIN</v>
      </c>
      <c r="C1755" s="2">
        <f>IFERROR(MATCH(MASTER!$A1755,'DJ PUBLISHING'!A:A,FALSE),1393)</f>
        <v>1393</v>
      </c>
      <c r="D1755" s="5" t="str">
        <f t="shared" ca="1" si="603"/>
        <v>-</v>
      </c>
      <c r="E1755" s="6" t="str">
        <f t="shared" ca="1" si="604"/>
        <v>-</v>
      </c>
      <c r="F1755" s="2">
        <f>IFERROR(MATCH(MASTER!$A1755,CLOUD!B:B,FALSE),1965)</f>
        <v>1430</v>
      </c>
      <c r="G1755" s="17">
        <f t="shared" ca="1" si="605"/>
        <v>654660</v>
      </c>
      <c r="H1755" s="18" t="str">
        <f t="shared" ca="1" si="606"/>
        <v>SEMPITERNAL</v>
      </c>
      <c r="I1755" s="19" t="str">
        <f t="shared" ca="1" si="607"/>
        <v>BAIRD/O DEA</v>
      </c>
      <c r="J1755" s="2">
        <f>IFERROR(MATCH(MASTER!$A1755,'BUMA MAIN'!H:H,FALSE),4952)</f>
        <v>941</v>
      </c>
      <c r="K1755" s="32" t="str">
        <f t="shared" ca="1" si="594"/>
        <v>SEMPITERNAL</v>
      </c>
      <c r="L1755" s="33">
        <f t="shared" ca="1" si="595"/>
        <v>1351244</v>
      </c>
      <c r="M1755" s="33" t="str">
        <f t="shared" ca="1" si="596"/>
        <v>I-002289736-3</v>
      </c>
      <c r="N1755" s="33">
        <f t="shared" ca="1" si="597"/>
        <v>472380650</v>
      </c>
      <c r="O1755" s="33" t="str">
        <f t="shared" ca="1" si="598"/>
        <v>DJ PUBLISHING</v>
      </c>
      <c r="P1755" s="33">
        <f t="shared" ca="1" si="599"/>
        <v>11558839</v>
      </c>
      <c r="Q1755" s="33">
        <f t="shared" ca="1" si="600"/>
        <v>42404</v>
      </c>
      <c r="R1755" s="34" t="str">
        <f t="shared" ca="1" si="601"/>
        <v>W-010996315</v>
      </c>
      <c r="S1755" s="2">
        <f>IFERROR(MATCH(MASTER!$A1755,'BUMA ALT'!H:H,FALSE),4952)</f>
        <v>4952</v>
      </c>
      <c r="T1755" s="5" t="str">
        <f t="shared" ca="1" si="608"/>
        <v>-</v>
      </c>
      <c r="U1755" s="51" t="str">
        <f t="shared" ca="1" si="609"/>
        <v>-</v>
      </c>
      <c r="V1755" s="51" t="str">
        <f t="shared" ca="1" si="610"/>
        <v>-</v>
      </c>
      <c r="W1755" s="51" t="str">
        <f t="shared" ca="1" si="611"/>
        <v>-</v>
      </c>
      <c r="X1755" s="51" t="str">
        <f t="shared" ca="1" si="612"/>
        <v>-</v>
      </c>
      <c r="Y1755" s="51" t="str">
        <f t="shared" ca="1" si="613"/>
        <v>-</v>
      </c>
      <c r="Z1755" s="51" t="str">
        <f t="shared" ca="1" si="614"/>
        <v>-</v>
      </c>
      <c r="AA1755" s="6" t="str">
        <f t="shared" ca="1" si="615"/>
        <v>-</v>
      </c>
    </row>
    <row r="1756" spans="1:27" x14ac:dyDescent="0.25">
      <c r="A1756" s="9" t="s">
        <v>2094</v>
      </c>
      <c r="B1756" s="10" t="str">
        <f t="shared" si="602"/>
        <v>CLOUD</v>
      </c>
      <c r="C1756" s="2">
        <f>IFERROR(MATCH(MASTER!$A1756,'DJ PUBLISHING'!A:A,FALSE),1393)</f>
        <v>1393</v>
      </c>
      <c r="D1756" s="5" t="str">
        <f t="shared" ca="1" si="603"/>
        <v>-</v>
      </c>
      <c r="E1756" s="6" t="str">
        <f t="shared" ca="1" si="604"/>
        <v>-</v>
      </c>
      <c r="F1756" s="2">
        <f>IFERROR(MATCH(MASTER!$A1756,CLOUD!B:B,FALSE),1965)</f>
        <v>1431</v>
      </c>
      <c r="G1756" s="17">
        <f t="shared" ca="1" si="605"/>
        <v>5329</v>
      </c>
      <c r="H1756" s="18" t="str">
        <f t="shared" ca="1" si="606"/>
        <v>SEMPLICE</v>
      </c>
      <c r="I1756" s="19" t="str">
        <f t="shared" ca="1" si="607"/>
        <v>DUTRIEUX</v>
      </c>
      <c r="J1756" s="2">
        <f>IFERROR(MATCH(MASTER!$A1756,'BUMA MAIN'!H:H,FALSE),4952)</f>
        <v>4952</v>
      </c>
      <c r="K1756" s="32" t="str">
        <f t="shared" ca="1" si="594"/>
        <v>-</v>
      </c>
      <c r="L1756" s="33" t="str">
        <f t="shared" ca="1" si="595"/>
        <v>-</v>
      </c>
      <c r="M1756" s="33" t="str">
        <f t="shared" ca="1" si="596"/>
        <v>-</v>
      </c>
      <c r="N1756" s="33" t="str">
        <f t="shared" ca="1" si="597"/>
        <v>-</v>
      </c>
      <c r="O1756" s="33" t="str">
        <f t="shared" ca="1" si="598"/>
        <v>-</v>
      </c>
      <c r="P1756" s="33" t="str">
        <f t="shared" ca="1" si="599"/>
        <v>-</v>
      </c>
      <c r="Q1756" s="33" t="str">
        <f t="shared" ca="1" si="600"/>
        <v>-</v>
      </c>
      <c r="R1756" s="34" t="str">
        <f t="shared" ca="1" si="601"/>
        <v>-</v>
      </c>
      <c r="S1756" s="2">
        <f>IFERROR(MATCH(MASTER!$A1756,'BUMA ALT'!H:H,FALSE),4952)</f>
        <v>4952</v>
      </c>
      <c r="T1756" s="5" t="str">
        <f t="shared" ca="1" si="608"/>
        <v>-</v>
      </c>
      <c r="U1756" s="51" t="str">
        <f t="shared" ca="1" si="609"/>
        <v>-</v>
      </c>
      <c r="V1756" s="51" t="str">
        <f t="shared" ca="1" si="610"/>
        <v>-</v>
      </c>
      <c r="W1756" s="51" t="str">
        <f t="shared" ca="1" si="611"/>
        <v>-</v>
      </c>
      <c r="X1756" s="51" t="str">
        <f t="shared" ca="1" si="612"/>
        <v>-</v>
      </c>
      <c r="Y1756" s="51" t="str">
        <f t="shared" ca="1" si="613"/>
        <v>-</v>
      </c>
      <c r="Z1756" s="51" t="str">
        <f t="shared" ca="1" si="614"/>
        <v>-</v>
      </c>
      <c r="AA1756" s="6" t="str">
        <f t="shared" ca="1" si="615"/>
        <v>-</v>
      </c>
    </row>
    <row r="1757" spans="1:27" x14ac:dyDescent="0.25">
      <c r="A1757" s="9" t="s">
        <v>2800</v>
      </c>
      <c r="B1757" s="10" t="str">
        <f t="shared" si="602"/>
        <v>BUMA MAIN</v>
      </c>
      <c r="C1757" s="2">
        <f>IFERROR(MATCH(MASTER!$A1757,'DJ PUBLISHING'!A:A,FALSE),1393)</f>
        <v>1393</v>
      </c>
      <c r="D1757" s="5" t="str">
        <f t="shared" ca="1" si="603"/>
        <v>-</v>
      </c>
      <c r="E1757" s="6" t="str">
        <f t="shared" ca="1" si="604"/>
        <v>-</v>
      </c>
      <c r="F1757" s="2">
        <f>IFERROR(MATCH(MASTER!$A1757,CLOUD!B:B,FALSE),1965)</f>
        <v>1965</v>
      </c>
      <c r="G1757" s="17" t="str">
        <f t="shared" ca="1" si="605"/>
        <v>-</v>
      </c>
      <c r="H1757" s="18" t="str">
        <f t="shared" ca="1" si="606"/>
        <v>-</v>
      </c>
      <c r="I1757" s="19" t="str">
        <f t="shared" ca="1" si="607"/>
        <v>-</v>
      </c>
      <c r="J1757" s="2">
        <f>IFERROR(MATCH(MASTER!$A1757,'BUMA MAIN'!H:H,FALSE),4952)</f>
        <v>51</v>
      </c>
      <c r="K1757" s="32" t="str">
        <f t="shared" ca="1" si="594"/>
        <v>SENSATION BLACKOUT</v>
      </c>
      <c r="L1757" s="33">
        <f t="shared" ca="1" si="595"/>
        <v>1351244</v>
      </c>
      <c r="M1757" s="33" t="str">
        <f t="shared" ca="1" si="596"/>
        <v>I-002289736-3</v>
      </c>
      <c r="N1757" s="33">
        <f t="shared" ca="1" si="597"/>
        <v>472380650</v>
      </c>
      <c r="O1757" s="33" t="str">
        <f t="shared" ca="1" si="598"/>
        <v>DJ PUBLISHING</v>
      </c>
      <c r="P1757" s="33">
        <f t="shared" ca="1" si="599"/>
        <v>4793885</v>
      </c>
      <c r="Q1757" s="33">
        <f t="shared" ca="1" si="600"/>
        <v>38664</v>
      </c>
      <c r="R1757" s="34" t="str">
        <f t="shared" ca="1" si="601"/>
        <v>W-004247899</v>
      </c>
      <c r="S1757" s="2">
        <f>IFERROR(MATCH(MASTER!$A1757,'BUMA ALT'!H:H,FALSE),4952)</f>
        <v>4952</v>
      </c>
      <c r="T1757" s="5" t="str">
        <f t="shared" ca="1" si="608"/>
        <v>-</v>
      </c>
      <c r="U1757" s="51" t="str">
        <f t="shared" ca="1" si="609"/>
        <v>-</v>
      </c>
      <c r="V1757" s="51" t="str">
        <f t="shared" ca="1" si="610"/>
        <v>-</v>
      </c>
      <c r="W1757" s="51" t="str">
        <f t="shared" ca="1" si="611"/>
        <v>-</v>
      </c>
      <c r="X1757" s="51" t="str">
        <f t="shared" ca="1" si="612"/>
        <v>-</v>
      </c>
      <c r="Y1757" s="51" t="str">
        <f t="shared" ca="1" si="613"/>
        <v>-</v>
      </c>
      <c r="Z1757" s="51" t="str">
        <f t="shared" ca="1" si="614"/>
        <v>-</v>
      </c>
      <c r="AA1757" s="6" t="str">
        <f t="shared" ca="1" si="615"/>
        <v>-</v>
      </c>
    </row>
    <row r="1758" spans="1:27" x14ac:dyDescent="0.25">
      <c r="A1758" s="9" t="s">
        <v>2095</v>
      </c>
      <c r="B1758" s="10" t="str">
        <f t="shared" si="602"/>
        <v>CLOUD</v>
      </c>
      <c r="C1758" s="2">
        <f>IFERROR(MATCH(MASTER!$A1758,'DJ PUBLISHING'!A:A,FALSE),1393)</f>
        <v>1393</v>
      </c>
      <c r="D1758" s="5" t="str">
        <f t="shared" ca="1" si="603"/>
        <v>-</v>
      </c>
      <c r="E1758" s="6" t="str">
        <f t="shared" ca="1" si="604"/>
        <v>-</v>
      </c>
      <c r="F1758" s="2">
        <f>IFERROR(MATCH(MASTER!$A1758,CLOUD!B:B,FALSE),1965)</f>
        <v>1432</v>
      </c>
      <c r="G1758" s="17">
        <f t="shared" ca="1" si="605"/>
        <v>2205</v>
      </c>
      <c r="H1758" s="18" t="str">
        <f t="shared" ca="1" si="606"/>
        <v>SENSATION BLACKOUT!</v>
      </c>
      <c r="I1758" s="19" t="str">
        <f t="shared" ca="1" si="607"/>
        <v>ELKABAS</v>
      </c>
      <c r="J1758" s="2">
        <f>IFERROR(MATCH(MASTER!$A1758,'BUMA MAIN'!H:H,FALSE),4952)</f>
        <v>4952</v>
      </c>
      <c r="K1758" s="32" t="str">
        <f t="shared" ca="1" si="594"/>
        <v>-</v>
      </c>
      <c r="L1758" s="33" t="str">
        <f t="shared" ca="1" si="595"/>
        <v>-</v>
      </c>
      <c r="M1758" s="33" t="str">
        <f t="shared" ca="1" si="596"/>
        <v>-</v>
      </c>
      <c r="N1758" s="33" t="str">
        <f t="shared" ca="1" si="597"/>
        <v>-</v>
      </c>
      <c r="O1758" s="33" t="str">
        <f t="shared" ca="1" si="598"/>
        <v>-</v>
      </c>
      <c r="P1758" s="33" t="str">
        <f t="shared" ca="1" si="599"/>
        <v>-</v>
      </c>
      <c r="Q1758" s="33" t="str">
        <f t="shared" ca="1" si="600"/>
        <v>-</v>
      </c>
      <c r="R1758" s="34" t="str">
        <f t="shared" ca="1" si="601"/>
        <v>-</v>
      </c>
      <c r="S1758" s="2">
        <f>IFERROR(MATCH(MASTER!$A1758,'BUMA ALT'!H:H,FALSE),4952)</f>
        <v>4952</v>
      </c>
      <c r="T1758" s="5" t="str">
        <f t="shared" ca="1" si="608"/>
        <v>-</v>
      </c>
      <c r="U1758" s="51" t="str">
        <f t="shared" ca="1" si="609"/>
        <v>-</v>
      </c>
      <c r="V1758" s="51" t="str">
        <f t="shared" ca="1" si="610"/>
        <v>-</v>
      </c>
      <c r="W1758" s="51" t="str">
        <f t="shared" ca="1" si="611"/>
        <v>-</v>
      </c>
      <c r="X1758" s="51" t="str">
        <f t="shared" ca="1" si="612"/>
        <v>-</v>
      </c>
      <c r="Y1758" s="51" t="str">
        <f t="shared" ca="1" si="613"/>
        <v>-</v>
      </c>
      <c r="Z1758" s="51" t="str">
        <f t="shared" ca="1" si="614"/>
        <v>-</v>
      </c>
      <c r="AA1758" s="6" t="str">
        <f t="shared" ca="1" si="615"/>
        <v>-</v>
      </c>
    </row>
    <row r="1759" spans="1:27" x14ac:dyDescent="0.25">
      <c r="A1759" s="9" t="s">
        <v>2667</v>
      </c>
      <c r="B1759" s="10" t="str">
        <f t="shared" si="602"/>
        <v>DJ PUBLISHING</v>
      </c>
      <c r="C1759" s="2">
        <f>IFERROR(MATCH(MASTER!$A1759,'DJ PUBLISHING'!A:A,FALSE),1393)</f>
        <v>616</v>
      </c>
      <c r="D1759" s="5" t="str">
        <f t="shared" ca="1" si="603"/>
        <v>SERENITY</v>
      </c>
      <c r="E1759" s="6" t="str">
        <f t="shared" ca="1" si="604"/>
        <v>X-BONE</v>
      </c>
      <c r="F1759" s="2">
        <f>IFERROR(MATCH(MASTER!$A1759,CLOUD!B:B,FALSE),1965)</f>
        <v>1965</v>
      </c>
      <c r="G1759" s="17" t="str">
        <f t="shared" ca="1" si="605"/>
        <v>-</v>
      </c>
      <c r="H1759" s="18" t="str">
        <f t="shared" ca="1" si="606"/>
        <v>-</v>
      </c>
      <c r="I1759" s="19" t="str">
        <f t="shared" ca="1" si="607"/>
        <v>-</v>
      </c>
      <c r="J1759" s="2">
        <f>IFERROR(MATCH(MASTER!$A1759,'BUMA MAIN'!H:H,FALSE),4952)</f>
        <v>4952</v>
      </c>
      <c r="K1759" s="32" t="str">
        <f t="shared" ca="1" si="594"/>
        <v>-</v>
      </c>
      <c r="L1759" s="33" t="str">
        <f t="shared" ca="1" si="595"/>
        <v>-</v>
      </c>
      <c r="M1759" s="33" t="str">
        <f t="shared" ca="1" si="596"/>
        <v>-</v>
      </c>
      <c r="N1759" s="33" t="str">
        <f t="shared" ca="1" si="597"/>
        <v>-</v>
      </c>
      <c r="O1759" s="33" t="str">
        <f t="shared" ca="1" si="598"/>
        <v>-</v>
      </c>
      <c r="P1759" s="33" t="str">
        <f t="shared" ca="1" si="599"/>
        <v>-</v>
      </c>
      <c r="Q1759" s="33" t="str">
        <f t="shared" ca="1" si="600"/>
        <v>-</v>
      </c>
      <c r="R1759" s="34" t="str">
        <f t="shared" ca="1" si="601"/>
        <v>-</v>
      </c>
      <c r="S1759" s="2">
        <f>IFERROR(MATCH(MASTER!$A1759,'BUMA ALT'!H:H,FALSE),4952)</f>
        <v>4952</v>
      </c>
      <c r="T1759" s="5" t="str">
        <f t="shared" ca="1" si="608"/>
        <v>-</v>
      </c>
      <c r="U1759" s="51" t="str">
        <f t="shared" ca="1" si="609"/>
        <v>-</v>
      </c>
      <c r="V1759" s="51" t="str">
        <f t="shared" ca="1" si="610"/>
        <v>-</v>
      </c>
      <c r="W1759" s="51" t="str">
        <f t="shared" ca="1" si="611"/>
        <v>-</v>
      </c>
      <c r="X1759" s="51" t="str">
        <f t="shared" ca="1" si="612"/>
        <v>-</v>
      </c>
      <c r="Y1759" s="51" t="str">
        <f t="shared" ca="1" si="613"/>
        <v>-</v>
      </c>
      <c r="Z1759" s="51" t="str">
        <f t="shared" ca="1" si="614"/>
        <v>-</v>
      </c>
      <c r="AA1759" s="6" t="str">
        <f t="shared" ca="1" si="615"/>
        <v>-</v>
      </c>
    </row>
    <row r="1760" spans="1:27" x14ac:dyDescent="0.25">
      <c r="A1760" s="9" t="s">
        <v>2668</v>
      </c>
      <c r="B1760" s="10" t="str">
        <f t="shared" si="602"/>
        <v>DJ PUBLISHING</v>
      </c>
      <c r="C1760" s="2">
        <f>IFERROR(MATCH(MASTER!$A1760,'DJ PUBLISHING'!A:A,FALSE),1393)</f>
        <v>1376</v>
      </c>
      <c r="D1760" s="5" t="str">
        <f t="shared" ca="1" si="603"/>
        <v>SET IT OFF</v>
      </c>
      <c r="E1760" s="6" t="str">
        <f t="shared" ca="1" si="604"/>
        <v>WAR FORCE</v>
      </c>
      <c r="F1760" s="2">
        <f>IFERROR(MATCH(MASTER!$A1760,CLOUD!B:B,FALSE),1965)</f>
        <v>1965</v>
      </c>
      <c r="G1760" s="17" t="str">
        <f t="shared" ca="1" si="605"/>
        <v>-</v>
      </c>
      <c r="H1760" s="18" t="str">
        <f t="shared" ca="1" si="606"/>
        <v>-</v>
      </c>
      <c r="I1760" s="19" t="str">
        <f t="shared" ca="1" si="607"/>
        <v>-</v>
      </c>
      <c r="J1760" s="2">
        <f>IFERROR(MATCH(MASTER!$A1760,'BUMA MAIN'!H:H,FALSE),4952)</f>
        <v>4952</v>
      </c>
      <c r="K1760" s="32" t="str">
        <f t="shared" ca="1" si="594"/>
        <v>-</v>
      </c>
      <c r="L1760" s="33" t="str">
        <f t="shared" ca="1" si="595"/>
        <v>-</v>
      </c>
      <c r="M1760" s="33" t="str">
        <f t="shared" ca="1" si="596"/>
        <v>-</v>
      </c>
      <c r="N1760" s="33" t="str">
        <f t="shared" ca="1" si="597"/>
        <v>-</v>
      </c>
      <c r="O1760" s="33" t="str">
        <f t="shared" ca="1" si="598"/>
        <v>-</v>
      </c>
      <c r="P1760" s="33" t="str">
        <f t="shared" ca="1" si="599"/>
        <v>-</v>
      </c>
      <c r="Q1760" s="33" t="str">
        <f t="shared" ca="1" si="600"/>
        <v>-</v>
      </c>
      <c r="R1760" s="34" t="str">
        <f t="shared" ca="1" si="601"/>
        <v>-</v>
      </c>
      <c r="S1760" s="2">
        <f>IFERROR(MATCH(MASTER!$A1760,'BUMA ALT'!H:H,FALSE),4952)</f>
        <v>4952</v>
      </c>
      <c r="T1760" s="5" t="str">
        <f t="shared" ca="1" si="608"/>
        <v>-</v>
      </c>
      <c r="U1760" s="51" t="str">
        <f t="shared" ca="1" si="609"/>
        <v>-</v>
      </c>
      <c r="V1760" s="51" t="str">
        <f t="shared" ca="1" si="610"/>
        <v>-</v>
      </c>
      <c r="W1760" s="51" t="str">
        <f t="shared" ca="1" si="611"/>
        <v>-</v>
      </c>
      <c r="X1760" s="51" t="str">
        <f t="shared" ca="1" si="612"/>
        <v>-</v>
      </c>
      <c r="Y1760" s="51" t="str">
        <f t="shared" ca="1" si="613"/>
        <v>-</v>
      </c>
      <c r="Z1760" s="51" t="str">
        <f t="shared" ca="1" si="614"/>
        <v>-</v>
      </c>
      <c r="AA1760" s="6" t="str">
        <f t="shared" ca="1" si="615"/>
        <v>-</v>
      </c>
    </row>
    <row r="1761" spans="1:27" x14ac:dyDescent="0.25">
      <c r="A1761" s="9" t="s">
        <v>2096</v>
      </c>
      <c r="B1761" s="10" t="str">
        <f t="shared" si="602"/>
        <v>CLOUD</v>
      </c>
      <c r="C1761" s="2">
        <f>IFERROR(MATCH(MASTER!$A1761,'DJ PUBLISHING'!A:A,FALSE),1393)</f>
        <v>1393</v>
      </c>
      <c r="D1761" s="5" t="str">
        <f t="shared" ca="1" si="603"/>
        <v>-</v>
      </c>
      <c r="E1761" s="6" t="str">
        <f t="shared" ca="1" si="604"/>
        <v>-</v>
      </c>
      <c r="F1761" s="2">
        <f>IFERROR(MATCH(MASTER!$A1761,CLOUD!B:B,FALSE),1965)</f>
        <v>1433</v>
      </c>
      <c r="G1761" s="17">
        <f t="shared" ca="1" si="605"/>
        <v>87885</v>
      </c>
      <c r="H1761" s="18" t="str">
        <f t="shared" ca="1" si="606"/>
        <v>SET ME FREE</v>
      </c>
      <c r="I1761" s="19" t="str">
        <f t="shared" ca="1" si="607"/>
        <v>FANGER</v>
      </c>
      <c r="J1761" s="2">
        <f>IFERROR(MATCH(MASTER!$A1761,'BUMA MAIN'!H:H,FALSE),4952)</f>
        <v>4952</v>
      </c>
      <c r="K1761" s="32" t="str">
        <f t="shared" ca="1" si="594"/>
        <v>-</v>
      </c>
      <c r="L1761" s="33" t="str">
        <f t="shared" ca="1" si="595"/>
        <v>-</v>
      </c>
      <c r="M1761" s="33" t="str">
        <f t="shared" ca="1" si="596"/>
        <v>-</v>
      </c>
      <c r="N1761" s="33" t="str">
        <f t="shared" ca="1" si="597"/>
        <v>-</v>
      </c>
      <c r="O1761" s="33" t="str">
        <f t="shared" ca="1" si="598"/>
        <v>-</v>
      </c>
      <c r="P1761" s="33" t="str">
        <f t="shared" ca="1" si="599"/>
        <v>-</v>
      </c>
      <c r="Q1761" s="33" t="str">
        <f t="shared" ca="1" si="600"/>
        <v>-</v>
      </c>
      <c r="R1761" s="34" t="str">
        <f t="shared" ca="1" si="601"/>
        <v>-</v>
      </c>
      <c r="S1761" s="2">
        <f>IFERROR(MATCH(MASTER!$A1761,'BUMA ALT'!H:H,FALSE),4952)</f>
        <v>4952</v>
      </c>
      <c r="T1761" s="5" t="str">
        <f t="shared" ca="1" si="608"/>
        <v>-</v>
      </c>
      <c r="U1761" s="51" t="str">
        <f t="shared" ca="1" si="609"/>
        <v>-</v>
      </c>
      <c r="V1761" s="51" t="str">
        <f t="shared" ca="1" si="610"/>
        <v>-</v>
      </c>
      <c r="W1761" s="51" t="str">
        <f t="shared" ca="1" si="611"/>
        <v>-</v>
      </c>
      <c r="X1761" s="51" t="str">
        <f t="shared" ca="1" si="612"/>
        <v>-</v>
      </c>
      <c r="Y1761" s="51" t="str">
        <f t="shared" ca="1" si="613"/>
        <v>-</v>
      </c>
      <c r="Z1761" s="51" t="str">
        <f t="shared" ca="1" si="614"/>
        <v>-</v>
      </c>
      <c r="AA1761" s="6" t="str">
        <f t="shared" ca="1" si="615"/>
        <v>-</v>
      </c>
    </row>
    <row r="1762" spans="1:27" x14ac:dyDescent="0.25">
      <c r="A1762" s="9" t="s">
        <v>4118</v>
      </c>
      <c r="B1762" s="10" t="str">
        <f t="shared" si="602"/>
        <v>DJ PUBLISHING</v>
      </c>
      <c r="C1762" s="2">
        <f>IFERROR(MATCH(MASTER!$A1762,'DJ PUBLISHING'!A:A,FALSE),1393)</f>
        <v>135</v>
      </c>
      <c r="D1762" s="5" t="str">
        <f t="shared" ca="1" si="603"/>
        <v>SET ME FREE (FT. KIRSTEN)</v>
      </c>
      <c r="E1762" s="6" t="str">
        <f t="shared" ca="1" si="604"/>
        <v>Scantraxx</v>
      </c>
      <c r="F1762" s="2">
        <f>IFERROR(MATCH(MASTER!$A1762,CLOUD!B:B,FALSE),1965)</f>
        <v>1965</v>
      </c>
      <c r="G1762" s="17" t="str">
        <f t="shared" ca="1" si="605"/>
        <v>-</v>
      </c>
      <c r="H1762" s="18" t="str">
        <f t="shared" ca="1" si="606"/>
        <v>-</v>
      </c>
      <c r="I1762" s="19" t="str">
        <f t="shared" ca="1" si="607"/>
        <v>-</v>
      </c>
      <c r="J1762" s="2">
        <f>IFERROR(MATCH(MASTER!$A1762,'BUMA MAIN'!H:H,FALSE),4952)</f>
        <v>4952</v>
      </c>
      <c r="K1762" s="32" t="str">
        <f t="shared" ca="1" si="594"/>
        <v>-</v>
      </c>
      <c r="L1762" s="33" t="str">
        <f t="shared" ca="1" si="595"/>
        <v>-</v>
      </c>
      <c r="M1762" s="33" t="str">
        <f t="shared" ca="1" si="596"/>
        <v>-</v>
      </c>
      <c r="N1762" s="33" t="str">
        <f t="shared" ca="1" si="597"/>
        <v>-</v>
      </c>
      <c r="O1762" s="33" t="str">
        <f t="shared" ca="1" si="598"/>
        <v>-</v>
      </c>
      <c r="P1762" s="33" t="str">
        <f t="shared" ca="1" si="599"/>
        <v>-</v>
      </c>
      <c r="Q1762" s="33" t="str">
        <f t="shared" ca="1" si="600"/>
        <v>-</v>
      </c>
      <c r="R1762" s="34" t="str">
        <f t="shared" ca="1" si="601"/>
        <v>-</v>
      </c>
      <c r="S1762" s="2">
        <f>IFERROR(MATCH(MASTER!$A1762,'BUMA ALT'!H:H,FALSE),4952)</f>
        <v>4952</v>
      </c>
      <c r="T1762" s="5" t="str">
        <f t="shared" ca="1" si="608"/>
        <v>-</v>
      </c>
      <c r="U1762" s="51" t="str">
        <f t="shared" ca="1" si="609"/>
        <v>-</v>
      </c>
      <c r="V1762" s="51" t="str">
        <f t="shared" ca="1" si="610"/>
        <v>-</v>
      </c>
      <c r="W1762" s="51" t="str">
        <f t="shared" ca="1" si="611"/>
        <v>-</v>
      </c>
      <c r="X1762" s="51" t="str">
        <f t="shared" ca="1" si="612"/>
        <v>-</v>
      </c>
      <c r="Y1762" s="51" t="str">
        <f t="shared" ca="1" si="613"/>
        <v>-</v>
      </c>
      <c r="Z1762" s="51" t="str">
        <f t="shared" ca="1" si="614"/>
        <v>-</v>
      </c>
      <c r="AA1762" s="6" t="str">
        <f t="shared" ca="1" si="615"/>
        <v>-</v>
      </c>
    </row>
    <row r="1763" spans="1:27" x14ac:dyDescent="0.25">
      <c r="A1763" s="9" t="s">
        <v>370</v>
      </c>
      <c r="B1763" s="10" t="str">
        <f t="shared" si="602"/>
        <v>DJ PUBLISHING, CLOUD, BUMA MAIN</v>
      </c>
      <c r="C1763" s="2">
        <f>IFERROR(MATCH(MASTER!$A1763,'DJ PUBLISHING'!A:A,FALSE),1393)</f>
        <v>242</v>
      </c>
      <c r="D1763" s="5" t="str">
        <f t="shared" ca="1" si="603"/>
        <v>SET SAIL</v>
      </c>
      <c r="E1763" s="6" t="str">
        <f t="shared" ca="1" si="604"/>
        <v>Scantraxx</v>
      </c>
      <c r="F1763" s="2">
        <f>IFERROR(MATCH(MASTER!$A1763,CLOUD!B:B,FALSE),1965)</f>
        <v>1434</v>
      </c>
      <c r="G1763" s="17">
        <f t="shared" ca="1" si="605"/>
        <v>398952</v>
      </c>
      <c r="H1763" s="18" t="str">
        <f t="shared" ca="1" si="606"/>
        <v>SET SAIL</v>
      </c>
      <c r="I1763" s="19" t="str">
        <f t="shared" ca="1" si="607"/>
        <v>MACCARINI</v>
      </c>
      <c r="J1763" s="2">
        <f>IFERROR(MATCH(MASTER!$A1763,'BUMA MAIN'!H:H,FALSE),4952)</f>
        <v>389</v>
      </c>
      <c r="K1763" s="32" t="str">
        <f t="shared" ca="1" si="594"/>
        <v>SET SAIL</v>
      </c>
      <c r="L1763" s="33">
        <f t="shared" ca="1" si="595"/>
        <v>1351244</v>
      </c>
      <c r="M1763" s="33" t="str">
        <f t="shared" ca="1" si="596"/>
        <v>I-002289736-3</v>
      </c>
      <c r="N1763" s="33">
        <f t="shared" ca="1" si="597"/>
        <v>472380650</v>
      </c>
      <c r="O1763" s="33" t="str">
        <f t="shared" ca="1" si="598"/>
        <v>DJ PUBLISHING</v>
      </c>
      <c r="P1763" s="33">
        <f t="shared" ca="1" si="599"/>
        <v>11544725</v>
      </c>
      <c r="Q1763" s="33">
        <f t="shared" ca="1" si="600"/>
        <v>42223</v>
      </c>
      <c r="R1763" s="34" t="str">
        <f t="shared" ca="1" si="601"/>
        <v>W-009687457</v>
      </c>
      <c r="S1763" s="2">
        <f>IFERROR(MATCH(MASTER!$A1763,'BUMA ALT'!H:H,FALSE),4952)</f>
        <v>4952</v>
      </c>
      <c r="T1763" s="5" t="str">
        <f t="shared" ca="1" si="608"/>
        <v>-</v>
      </c>
      <c r="U1763" s="51" t="str">
        <f t="shared" ca="1" si="609"/>
        <v>-</v>
      </c>
      <c r="V1763" s="51" t="str">
        <f t="shared" ca="1" si="610"/>
        <v>-</v>
      </c>
      <c r="W1763" s="51" t="str">
        <f t="shared" ca="1" si="611"/>
        <v>-</v>
      </c>
      <c r="X1763" s="51" t="str">
        <f t="shared" ca="1" si="612"/>
        <v>-</v>
      </c>
      <c r="Y1763" s="51" t="str">
        <f t="shared" ca="1" si="613"/>
        <v>-</v>
      </c>
      <c r="Z1763" s="51" t="str">
        <f t="shared" ca="1" si="614"/>
        <v>-</v>
      </c>
      <c r="AA1763" s="6" t="str">
        <f t="shared" ca="1" si="615"/>
        <v>-</v>
      </c>
    </row>
    <row r="1764" spans="1:27" x14ac:dyDescent="0.25">
      <c r="A1764" s="9" t="s">
        <v>3263</v>
      </c>
      <c r="B1764" s="10" t="str">
        <f t="shared" si="602"/>
        <v>BUMA ALT</v>
      </c>
      <c r="C1764" s="2">
        <f>IFERROR(MATCH(MASTER!$A1764,'DJ PUBLISHING'!A:A,FALSE),1393)</f>
        <v>1393</v>
      </c>
      <c r="D1764" s="5" t="str">
        <f t="shared" ca="1" si="603"/>
        <v>-</v>
      </c>
      <c r="E1764" s="6" t="str">
        <f t="shared" ca="1" si="604"/>
        <v>-</v>
      </c>
      <c r="F1764" s="2">
        <f>IFERROR(MATCH(MASTER!$A1764,CLOUD!B:B,FALSE),1965)</f>
        <v>1965</v>
      </c>
      <c r="G1764" s="17" t="str">
        <f t="shared" ca="1" si="605"/>
        <v>-</v>
      </c>
      <c r="H1764" s="18" t="str">
        <f t="shared" ca="1" si="606"/>
        <v>-</v>
      </c>
      <c r="I1764" s="19" t="str">
        <f t="shared" ca="1" si="607"/>
        <v>-</v>
      </c>
      <c r="J1764" s="2">
        <f>IFERROR(MATCH(MASTER!$A1764,'BUMA MAIN'!H:H,FALSE),4952)</f>
        <v>4952</v>
      </c>
      <c r="K1764" s="32" t="str">
        <f t="shared" ca="1" si="594"/>
        <v>-</v>
      </c>
      <c r="L1764" s="33" t="str">
        <f t="shared" ca="1" si="595"/>
        <v>-</v>
      </c>
      <c r="M1764" s="33" t="str">
        <f t="shared" ca="1" si="596"/>
        <v>-</v>
      </c>
      <c r="N1764" s="33" t="str">
        <f t="shared" ca="1" si="597"/>
        <v>-</v>
      </c>
      <c r="O1764" s="33" t="str">
        <f t="shared" ca="1" si="598"/>
        <v>-</v>
      </c>
      <c r="P1764" s="33" t="str">
        <f t="shared" ca="1" si="599"/>
        <v>-</v>
      </c>
      <c r="Q1764" s="33" t="str">
        <f t="shared" ca="1" si="600"/>
        <v>-</v>
      </c>
      <c r="R1764" s="34" t="str">
        <f t="shared" ca="1" si="601"/>
        <v>-</v>
      </c>
      <c r="S1764" s="2">
        <f>IFERROR(MATCH(MASTER!$A1764,'BUMA ALT'!H:H,FALSE),4952)</f>
        <v>1402</v>
      </c>
      <c r="T1764" s="5" t="str">
        <f t="shared" ca="1" si="608"/>
        <v>SET SAIL (ORIGINAL MIX)</v>
      </c>
      <c r="U1764" s="51">
        <f t="shared" ca="1" si="609"/>
        <v>1351244</v>
      </c>
      <c r="V1764" s="51" t="str">
        <f t="shared" ca="1" si="610"/>
        <v>I-002289736-3</v>
      </c>
      <c r="W1764" s="51">
        <f t="shared" ca="1" si="611"/>
        <v>472380650</v>
      </c>
      <c r="X1764" s="51" t="str">
        <f t="shared" ca="1" si="612"/>
        <v>DJ PUBLISHING</v>
      </c>
      <c r="Y1764" s="51">
        <f t="shared" ca="1" si="613"/>
        <v>11590270</v>
      </c>
      <c r="Z1764" s="51">
        <f t="shared" ca="1" si="614"/>
        <v>42790</v>
      </c>
      <c r="AA1764" s="6" t="str">
        <f t="shared" ca="1" si="615"/>
        <v>W-013669013</v>
      </c>
    </row>
    <row r="1765" spans="1:27" x14ac:dyDescent="0.25">
      <c r="A1765" s="9" t="s">
        <v>2097</v>
      </c>
      <c r="B1765" s="10" t="str">
        <f t="shared" si="602"/>
        <v>CLOUD</v>
      </c>
      <c r="C1765" s="2">
        <f>IFERROR(MATCH(MASTER!$A1765,'DJ PUBLISHING'!A:A,FALSE),1393)</f>
        <v>1393</v>
      </c>
      <c r="D1765" s="5" t="str">
        <f t="shared" ca="1" si="603"/>
        <v>-</v>
      </c>
      <c r="E1765" s="6" t="str">
        <f t="shared" ca="1" si="604"/>
        <v>-</v>
      </c>
      <c r="F1765" s="2">
        <f>IFERROR(MATCH(MASTER!$A1765,CLOUD!B:B,FALSE),1965)</f>
        <v>1435</v>
      </c>
      <c r="G1765" s="17">
        <f t="shared" ca="1" si="605"/>
        <v>108135</v>
      </c>
      <c r="H1765" s="18" t="str">
        <f t="shared" ca="1" si="606"/>
        <v>SET U FREE</v>
      </c>
      <c r="I1765" s="19" t="str">
        <f t="shared" ca="1" si="607"/>
        <v>COLD CASE MUSIC/WITJES</v>
      </c>
      <c r="J1765" s="2">
        <f>IFERROR(MATCH(MASTER!$A1765,'BUMA MAIN'!H:H,FALSE),4952)</f>
        <v>4952</v>
      </c>
      <c r="K1765" s="32" t="str">
        <f t="shared" ca="1" si="594"/>
        <v>-</v>
      </c>
      <c r="L1765" s="33" t="str">
        <f t="shared" ca="1" si="595"/>
        <v>-</v>
      </c>
      <c r="M1765" s="33" t="str">
        <f t="shared" ca="1" si="596"/>
        <v>-</v>
      </c>
      <c r="N1765" s="33" t="str">
        <f t="shared" ca="1" si="597"/>
        <v>-</v>
      </c>
      <c r="O1765" s="33" t="str">
        <f t="shared" ca="1" si="598"/>
        <v>-</v>
      </c>
      <c r="P1765" s="33" t="str">
        <f t="shared" ca="1" si="599"/>
        <v>-</v>
      </c>
      <c r="Q1765" s="33" t="str">
        <f t="shared" ca="1" si="600"/>
        <v>-</v>
      </c>
      <c r="R1765" s="34" t="str">
        <f t="shared" ca="1" si="601"/>
        <v>-</v>
      </c>
      <c r="S1765" s="2">
        <f>IFERROR(MATCH(MASTER!$A1765,'BUMA ALT'!H:H,FALSE),4952)</f>
        <v>4952</v>
      </c>
      <c r="T1765" s="5" t="str">
        <f t="shared" ca="1" si="608"/>
        <v>-</v>
      </c>
      <c r="U1765" s="51" t="str">
        <f t="shared" ca="1" si="609"/>
        <v>-</v>
      </c>
      <c r="V1765" s="51" t="str">
        <f t="shared" ca="1" si="610"/>
        <v>-</v>
      </c>
      <c r="W1765" s="51" t="str">
        <f t="shared" ca="1" si="611"/>
        <v>-</v>
      </c>
      <c r="X1765" s="51" t="str">
        <f t="shared" ca="1" si="612"/>
        <v>-</v>
      </c>
      <c r="Y1765" s="51" t="str">
        <f t="shared" ca="1" si="613"/>
        <v>-</v>
      </c>
      <c r="Z1765" s="51" t="str">
        <f t="shared" ca="1" si="614"/>
        <v>-</v>
      </c>
      <c r="AA1765" s="6" t="str">
        <f t="shared" ca="1" si="615"/>
        <v>-</v>
      </c>
    </row>
    <row r="1766" spans="1:27" x14ac:dyDescent="0.25">
      <c r="A1766" s="9" t="s">
        <v>265</v>
      </c>
      <c r="B1766" s="10" t="str">
        <f t="shared" si="602"/>
        <v>DJ PUBLISHING, CLOUD, BUMA MAIN</v>
      </c>
      <c r="C1766" s="2">
        <f>IFERROR(MATCH(MASTER!$A1766,'DJ PUBLISHING'!A:A,FALSE),1393)</f>
        <v>1013</v>
      </c>
      <c r="D1766" s="5" t="str">
        <f t="shared" ca="1" si="603"/>
        <v>SEVEN</v>
      </c>
      <c r="E1766" s="6" t="str">
        <f t="shared" ca="1" si="604"/>
        <v>A2 Records</v>
      </c>
      <c r="F1766" s="2">
        <f>IFERROR(MATCH(MASTER!$A1766,CLOUD!B:B,FALSE),1965)</f>
        <v>1436</v>
      </c>
      <c r="G1766" s="17">
        <f t="shared" ca="1" si="605"/>
        <v>112024</v>
      </c>
      <c r="H1766" s="18" t="str">
        <f t="shared" ca="1" si="606"/>
        <v>SEVEN</v>
      </c>
      <c r="I1766" s="19" t="str">
        <f t="shared" ca="1" si="607"/>
        <v>AANDEWIEL</v>
      </c>
      <c r="J1766" s="2">
        <f>IFERROR(MATCH(MASTER!$A1766,'BUMA MAIN'!H:H,FALSE),4952)</f>
        <v>284</v>
      </c>
      <c r="K1766" s="32" t="str">
        <f t="shared" ca="1" si="594"/>
        <v>SEVEN</v>
      </c>
      <c r="L1766" s="33">
        <f t="shared" ca="1" si="595"/>
        <v>1351244</v>
      </c>
      <c r="M1766" s="33" t="str">
        <f t="shared" ca="1" si="596"/>
        <v>I-002289736-3</v>
      </c>
      <c r="N1766" s="33">
        <f t="shared" ca="1" si="597"/>
        <v>472380650</v>
      </c>
      <c r="O1766" s="33" t="str">
        <f t="shared" ca="1" si="598"/>
        <v>DJ PUBLISHING</v>
      </c>
      <c r="P1766" s="33">
        <f t="shared" ca="1" si="599"/>
        <v>11495882</v>
      </c>
      <c r="Q1766" s="33">
        <f t="shared" ca="1" si="600"/>
        <v>41579</v>
      </c>
      <c r="R1766" s="34" t="str">
        <f t="shared" ca="1" si="601"/>
        <v>W-009590315</v>
      </c>
      <c r="S1766" s="2">
        <f>IFERROR(MATCH(MASTER!$A1766,'BUMA ALT'!H:H,FALSE),4952)</f>
        <v>4952</v>
      </c>
      <c r="T1766" s="5" t="str">
        <f t="shared" ca="1" si="608"/>
        <v>-</v>
      </c>
      <c r="U1766" s="51" t="str">
        <f t="shared" ca="1" si="609"/>
        <v>-</v>
      </c>
      <c r="V1766" s="51" t="str">
        <f t="shared" ca="1" si="610"/>
        <v>-</v>
      </c>
      <c r="W1766" s="51" t="str">
        <f t="shared" ca="1" si="611"/>
        <v>-</v>
      </c>
      <c r="X1766" s="51" t="str">
        <f t="shared" ca="1" si="612"/>
        <v>-</v>
      </c>
      <c r="Y1766" s="51" t="str">
        <f t="shared" ca="1" si="613"/>
        <v>-</v>
      </c>
      <c r="Z1766" s="51" t="str">
        <f t="shared" ca="1" si="614"/>
        <v>-</v>
      </c>
      <c r="AA1766" s="6" t="str">
        <f t="shared" ca="1" si="615"/>
        <v>-</v>
      </c>
    </row>
    <row r="1767" spans="1:27" x14ac:dyDescent="0.25">
      <c r="A1767" s="9" t="s">
        <v>42</v>
      </c>
      <c r="B1767" s="10" t="str">
        <f t="shared" si="602"/>
        <v>CLOUD, BUMA MAIN</v>
      </c>
      <c r="C1767" s="2">
        <f>IFERROR(MATCH(MASTER!$A1767,'DJ PUBLISHING'!A:A,FALSE),1393)</f>
        <v>1393</v>
      </c>
      <c r="D1767" s="5" t="str">
        <f t="shared" ca="1" si="603"/>
        <v>-</v>
      </c>
      <c r="E1767" s="6" t="str">
        <f t="shared" ca="1" si="604"/>
        <v>-</v>
      </c>
      <c r="F1767" s="2">
        <f>IFERROR(MATCH(MASTER!$A1767,CLOUD!B:B,FALSE),1965)</f>
        <v>1437</v>
      </c>
      <c r="G1767" s="17">
        <f t="shared" ca="1" si="605"/>
        <v>2204</v>
      </c>
      <c r="H1767" s="18" t="str">
        <f t="shared" ca="1" si="606"/>
        <v>SEXX DRUXX</v>
      </c>
      <c r="I1767" s="19" t="str">
        <f t="shared" ca="1" si="607"/>
        <v>ELKABAS</v>
      </c>
      <c r="J1767" s="2">
        <f>IFERROR(MATCH(MASTER!$A1767,'BUMA MAIN'!H:H,FALSE),4952)</f>
        <v>52</v>
      </c>
      <c r="K1767" s="32" t="str">
        <f t="shared" ca="1" si="594"/>
        <v>SEXX DRUXX</v>
      </c>
      <c r="L1767" s="33">
        <f t="shared" ca="1" si="595"/>
        <v>1351244</v>
      </c>
      <c r="M1767" s="33" t="str">
        <f t="shared" ca="1" si="596"/>
        <v>I-002289736-3</v>
      </c>
      <c r="N1767" s="33">
        <f t="shared" ca="1" si="597"/>
        <v>472380650</v>
      </c>
      <c r="O1767" s="33" t="str">
        <f t="shared" ca="1" si="598"/>
        <v>DJ PUBLISHING</v>
      </c>
      <c r="P1767" s="33">
        <f t="shared" ca="1" si="599"/>
        <v>4793885</v>
      </c>
      <c r="Q1767" s="33">
        <f t="shared" ca="1" si="600"/>
        <v>38664</v>
      </c>
      <c r="R1767" s="34" t="str">
        <f t="shared" ca="1" si="601"/>
        <v>W-004243669</v>
      </c>
      <c r="S1767" s="2">
        <f>IFERROR(MATCH(MASTER!$A1767,'BUMA ALT'!H:H,FALSE),4952)</f>
        <v>4952</v>
      </c>
      <c r="T1767" s="5" t="str">
        <f t="shared" ca="1" si="608"/>
        <v>-</v>
      </c>
      <c r="U1767" s="51" t="str">
        <f t="shared" ca="1" si="609"/>
        <v>-</v>
      </c>
      <c r="V1767" s="51" t="str">
        <f t="shared" ca="1" si="610"/>
        <v>-</v>
      </c>
      <c r="W1767" s="51" t="str">
        <f t="shared" ca="1" si="611"/>
        <v>-</v>
      </c>
      <c r="X1767" s="51" t="str">
        <f t="shared" ca="1" si="612"/>
        <v>-</v>
      </c>
      <c r="Y1767" s="51" t="str">
        <f t="shared" ca="1" si="613"/>
        <v>-</v>
      </c>
      <c r="Z1767" s="51" t="str">
        <f t="shared" ca="1" si="614"/>
        <v>-</v>
      </c>
      <c r="AA1767" s="6" t="str">
        <f t="shared" ca="1" si="615"/>
        <v>-</v>
      </c>
    </row>
    <row r="1768" spans="1:27" x14ac:dyDescent="0.25">
      <c r="A1768" s="9" t="s">
        <v>2099</v>
      </c>
      <c r="B1768" s="10" t="str">
        <f t="shared" si="602"/>
        <v>DJ PUBLISHING, CLOUD</v>
      </c>
      <c r="C1768" s="2">
        <f>IFERROR(MATCH(MASTER!$A1768,'DJ PUBLISHING'!A:A,FALSE),1393)</f>
        <v>1189</v>
      </c>
      <c r="D1768" s="5" t="str">
        <f t="shared" ca="1" si="603"/>
        <v>SHADE</v>
      </c>
      <c r="E1768" s="6" t="str">
        <f t="shared" ca="1" si="604"/>
        <v>ITALIAN HARDSTYLE</v>
      </c>
      <c r="F1768" s="2">
        <f>IFERROR(MATCH(MASTER!$A1768,CLOUD!B:B,FALSE),1965)</f>
        <v>1438</v>
      </c>
      <c r="G1768" s="17">
        <f t="shared" ca="1" si="605"/>
        <v>81385</v>
      </c>
      <c r="H1768" s="18" t="str">
        <f t="shared" ca="1" si="606"/>
        <v>SHADE</v>
      </c>
      <c r="I1768" s="19" t="str">
        <f t="shared" ca="1" si="607"/>
        <v>POMPONIO</v>
      </c>
      <c r="J1768" s="2">
        <f>IFERROR(MATCH(MASTER!$A1768,'BUMA MAIN'!H:H,FALSE),4952)</f>
        <v>4952</v>
      </c>
      <c r="K1768" s="32" t="str">
        <f t="shared" ca="1" si="594"/>
        <v>-</v>
      </c>
      <c r="L1768" s="33" t="str">
        <f t="shared" ca="1" si="595"/>
        <v>-</v>
      </c>
      <c r="M1768" s="33" t="str">
        <f t="shared" ca="1" si="596"/>
        <v>-</v>
      </c>
      <c r="N1768" s="33" t="str">
        <f t="shared" ca="1" si="597"/>
        <v>-</v>
      </c>
      <c r="O1768" s="33" t="str">
        <f t="shared" ca="1" si="598"/>
        <v>-</v>
      </c>
      <c r="P1768" s="33" t="str">
        <f t="shared" ca="1" si="599"/>
        <v>-</v>
      </c>
      <c r="Q1768" s="33" t="str">
        <f t="shared" ca="1" si="600"/>
        <v>-</v>
      </c>
      <c r="R1768" s="34" t="str">
        <f t="shared" ca="1" si="601"/>
        <v>-</v>
      </c>
      <c r="S1768" s="2">
        <f>IFERROR(MATCH(MASTER!$A1768,'BUMA ALT'!H:H,FALSE),4952)</f>
        <v>4952</v>
      </c>
      <c r="T1768" s="5" t="str">
        <f t="shared" ca="1" si="608"/>
        <v>-</v>
      </c>
      <c r="U1768" s="51" t="str">
        <f t="shared" ca="1" si="609"/>
        <v>-</v>
      </c>
      <c r="V1768" s="51" t="str">
        <f t="shared" ca="1" si="610"/>
        <v>-</v>
      </c>
      <c r="W1768" s="51" t="str">
        <f t="shared" ca="1" si="611"/>
        <v>-</v>
      </c>
      <c r="X1768" s="51" t="str">
        <f t="shared" ca="1" si="612"/>
        <v>-</v>
      </c>
      <c r="Y1768" s="51" t="str">
        <f t="shared" ca="1" si="613"/>
        <v>-</v>
      </c>
      <c r="Z1768" s="51" t="str">
        <f t="shared" ca="1" si="614"/>
        <v>-</v>
      </c>
      <c r="AA1768" s="6" t="str">
        <f t="shared" ca="1" si="615"/>
        <v>-</v>
      </c>
    </row>
    <row r="1769" spans="1:27" x14ac:dyDescent="0.25">
      <c r="A1769" s="9" t="s">
        <v>251</v>
      </c>
      <c r="B1769" s="10" t="str">
        <f t="shared" si="602"/>
        <v>CLOUD, BUMA MAIN</v>
      </c>
      <c r="C1769" s="2">
        <f>IFERROR(MATCH(MASTER!$A1769,'DJ PUBLISHING'!A:A,FALSE),1393)</f>
        <v>1393</v>
      </c>
      <c r="D1769" s="5" t="str">
        <f t="shared" ca="1" si="603"/>
        <v>-</v>
      </c>
      <c r="E1769" s="6" t="str">
        <f t="shared" ca="1" si="604"/>
        <v>-</v>
      </c>
      <c r="F1769" s="2">
        <f>IFERROR(MATCH(MASTER!$A1769,CLOUD!B:B,FALSE),1965)</f>
        <v>1439</v>
      </c>
      <c r="G1769" s="17">
        <f t="shared" ca="1" si="605"/>
        <v>83941</v>
      </c>
      <c r="H1769" s="18" t="str">
        <f t="shared" ca="1" si="606"/>
        <v>SHADE OF THE NIGHT</v>
      </c>
      <c r="I1769" s="19" t="str">
        <f t="shared" ca="1" si="607"/>
        <v>AANDEWIEL/MILDT DE</v>
      </c>
      <c r="J1769" s="2">
        <f>IFERROR(MATCH(MASTER!$A1769,'BUMA MAIN'!H:H,FALSE),4952)</f>
        <v>270</v>
      </c>
      <c r="K1769" s="32" t="str">
        <f t="shared" ca="1" si="594"/>
        <v>SHADE OF THE NIGHT</v>
      </c>
      <c r="L1769" s="33">
        <f t="shared" ca="1" si="595"/>
        <v>1351244</v>
      </c>
      <c r="M1769" s="33" t="str">
        <f t="shared" ca="1" si="596"/>
        <v>I-002289736-3</v>
      </c>
      <c r="N1769" s="33">
        <f t="shared" ca="1" si="597"/>
        <v>472380650</v>
      </c>
      <c r="O1769" s="33" t="str">
        <f t="shared" ca="1" si="598"/>
        <v>DJ PUBLISHING</v>
      </c>
      <c r="P1769" s="33">
        <f t="shared" ca="1" si="599"/>
        <v>11455737</v>
      </c>
      <c r="Q1769" s="33">
        <f t="shared" ca="1" si="600"/>
        <v>40980</v>
      </c>
      <c r="R1769" s="34" t="str">
        <f t="shared" ca="1" si="601"/>
        <v>W-016066081</v>
      </c>
      <c r="S1769" s="2">
        <f>IFERROR(MATCH(MASTER!$A1769,'BUMA ALT'!H:H,FALSE),4952)</f>
        <v>4952</v>
      </c>
      <c r="T1769" s="5" t="str">
        <f t="shared" ca="1" si="608"/>
        <v>-</v>
      </c>
      <c r="U1769" s="51" t="str">
        <f t="shared" ca="1" si="609"/>
        <v>-</v>
      </c>
      <c r="V1769" s="51" t="str">
        <f t="shared" ca="1" si="610"/>
        <v>-</v>
      </c>
      <c r="W1769" s="51" t="str">
        <f t="shared" ca="1" si="611"/>
        <v>-</v>
      </c>
      <c r="X1769" s="51" t="str">
        <f t="shared" ca="1" si="612"/>
        <v>-</v>
      </c>
      <c r="Y1769" s="51" t="str">
        <f t="shared" ca="1" si="613"/>
        <v>-</v>
      </c>
      <c r="Z1769" s="51" t="str">
        <f t="shared" ca="1" si="614"/>
        <v>-</v>
      </c>
      <c r="AA1769" s="6" t="str">
        <f t="shared" ca="1" si="615"/>
        <v>-</v>
      </c>
    </row>
    <row r="1770" spans="1:27" x14ac:dyDescent="0.25">
      <c r="A1770" s="9" t="s">
        <v>170</v>
      </c>
      <c r="B1770" s="10" t="str">
        <f t="shared" si="602"/>
        <v>DJ PUBLISHING, CLOUD, BUMA MAIN</v>
      </c>
      <c r="C1770" s="2">
        <f>IFERROR(MATCH(MASTER!$A1770,'DJ PUBLISHING'!A:A,FALSE),1393)</f>
        <v>1352</v>
      </c>
      <c r="D1770" s="5" t="str">
        <f t="shared" ca="1" si="603"/>
        <v>SHADOW WORLD GOVERNMENT</v>
      </c>
      <c r="E1770" s="6" t="str">
        <f t="shared" ca="1" si="604"/>
        <v>SPECIAL</v>
      </c>
      <c r="F1770" s="2">
        <f>IFERROR(MATCH(MASTER!$A1770,CLOUD!B:B,FALSE),1965)</f>
        <v>1440</v>
      </c>
      <c r="G1770" s="17">
        <f t="shared" ca="1" si="605"/>
        <v>120934</v>
      </c>
      <c r="H1770" s="18" t="str">
        <f t="shared" ca="1" si="606"/>
        <v>SHADOW WORLD GOVERNMENT</v>
      </c>
      <c r="I1770" s="19" t="str">
        <f t="shared" ca="1" si="607"/>
        <v>DUDDRIDGE</v>
      </c>
      <c r="J1770" s="2">
        <f>IFERROR(MATCH(MASTER!$A1770,'BUMA MAIN'!H:H,FALSE),4952)</f>
        <v>190</v>
      </c>
      <c r="K1770" s="32" t="str">
        <f t="shared" ca="1" si="594"/>
        <v>SHADOW WORLD GOVERNMENT</v>
      </c>
      <c r="L1770" s="33">
        <f t="shared" ca="1" si="595"/>
        <v>1351244</v>
      </c>
      <c r="M1770" s="33" t="str">
        <f t="shared" ca="1" si="596"/>
        <v>I-002289736-3</v>
      </c>
      <c r="N1770" s="33">
        <f t="shared" ca="1" si="597"/>
        <v>472380650</v>
      </c>
      <c r="O1770" s="33" t="str">
        <f t="shared" ca="1" si="598"/>
        <v>DJ PUBLISHING</v>
      </c>
      <c r="P1770" s="33">
        <f t="shared" ca="1" si="599"/>
        <v>4801076</v>
      </c>
      <c r="Q1770" s="33">
        <f t="shared" ca="1" si="600"/>
        <v>38832</v>
      </c>
      <c r="R1770" s="34" t="str">
        <f t="shared" ca="1" si="601"/>
        <v>W-004377559</v>
      </c>
      <c r="S1770" s="2">
        <f>IFERROR(MATCH(MASTER!$A1770,'BUMA ALT'!H:H,FALSE),4952)</f>
        <v>4952</v>
      </c>
      <c r="T1770" s="5" t="str">
        <f t="shared" ca="1" si="608"/>
        <v>-</v>
      </c>
      <c r="U1770" s="51" t="str">
        <f t="shared" ca="1" si="609"/>
        <v>-</v>
      </c>
      <c r="V1770" s="51" t="str">
        <f t="shared" ca="1" si="610"/>
        <v>-</v>
      </c>
      <c r="W1770" s="51" t="str">
        <f t="shared" ca="1" si="611"/>
        <v>-</v>
      </c>
      <c r="X1770" s="51" t="str">
        <f t="shared" ca="1" si="612"/>
        <v>-</v>
      </c>
      <c r="Y1770" s="51" t="str">
        <f t="shared" ca="1" si="613"/>
        <v>-</v>
      </c>
      <c r="Z1770" s="51" t="str">
        <f t="shared" ca="1" si="614"/>
        <v>-</v>
      </c>
      <c r="AA1770" s="6" t="str">
        <f t="shared" ca="1" si="615"/>
        <v>-</v>
      </c>
    </row>
    <row r="1771" spans="1:27" x14ac:dyDescent="0.25">
      <c r="A1771" s="9" t="s">
        <v>332</v>
      </c>
      <c r="B1771" s="10" t="str">
        <f t="shared" si="602"/>
        <v>DJ PUBLISHING, CLOUD, BUMA MAIN</v>
      </c>
      <c r="C1771" s="2">
        <f>IFERROR(MATCH(MASTER!$A1771,'DJ PUBLISHING'!A:A,FALSE),1393)</f>
        <v>787</v>
      </c>
      <c r="D1771" s="5" t="str">
        <f t="shared" ca="1" si="603"/>
        <v>SHADOWS</v>
      </c>
      <c r="E1771" s="6" t="str">
        <f t="shared" ca="1" si="604"/>
        <v>X-BONE</v>
      </c>
      <c r="F1771" s="2">
        <f>IFERROR(MATCH(MASTER!$A1771,CLOUD!B:B,FALSE),1965)</f>
        <v>1441</v>
      </c>
      <c r="G1771" s="17">
        <f t="shared" ca="1" si="605"/>
        <v>3111</v>
      </c>
      <c r="H1771" s="18" t="str">
        <f t="shared" ca="1" si="606"/>
        <v>SHADOWS</v>
      </c>
      <c r="I1771" s="19" t="str">
        <f t="shared" ca="1" si="607"/>
        <v>DUTRIEUX/GRAAF DE/PARRY</v>
      </c>
      <c r="J1771" s="2">
        <f>IFERROR(MATCH(MASTER!$A1771,'BUMA MAIN'!H:H,FALSE),4952)</f>
        <v>351</v>
      </c>
      <c r="K1771" s="32" t="str">
        <f t="shared" ca="1" si="594"/>
        <v>SHADOWS</v>
      </c>
      <c r="L1771" s="33">
        <f t="shared" ca="1" si="595"/>
        <v>1351244</v>
      </c>
      <c r="M1771" s="33" t="str">
        <f t="shared" ca="1" si="596"/>
        <v>I-002289736-3</v>
      </c>
      <c r="N1771" s="33">
        <f t="shared" ca="1" si="597"/>
        <v>472380650</v>
      </c>
      <c r="O1771" s="33" t="str">
        <f t="shared" ca="1" si="598"/>
        <v>DJ PUBLISHING</v>
      </c>
      <c r="P1771" s="33">
        <f t="shared" ca="1" si="599"/>
        <v>11544725</v>
      </c>
      <c r="Q1771" s="33">
        <f t="shared" ca="1" si="600"/>
        <v>42223</v>
      </c>
      <c r="R1771" s="34" t="str">
        <f t="shared" ca="1" si="601"/>
        <v>W-009947375</v>
      </c>
      <c r="S1771" s="2">
        <f>IFERROR(MATCH(MASTER!$A1771,'BUMA ALT'!H:H,FALSE),4952)</f>
        <v>4952</v>
      </c>
      <c r="T1771" s="5" t="str">
        <f t="shared" ca="1" si="608"/>
        <v>-</v>
      </c>
      <c r="U1771" s="51" t="str">
        <f t="shared" ca="1" si="609"/>
        <v>-</v>
      </c>
      <c r="V1771" s="51" t="str">
        <f t="shared" ca="1" si="610"/>
        <v>-</v>
      </c>
      <c r="W1771" s="51" t="str">
        <f t="shared" ca="1" si="611"/>
        <v>-</v>
      </c>
      <c r="X1771" s="51" t="str">
        <f t="shared" ca="1" si="612"/>
        <v>-</v>
      </c>
      <c r="Y1771" s="51" t="str">
        <f t="shared" ca="1" si="613"/>
        <v>-</v>
      </c>
      <c r="Z1771" s="51" t="str">
        <f t="shared" ca="1" si="614"/>
        <v>-</v>
      </c>
      <c r="AA1771" s="6" t="str">
        <f t="shared" ca="1" si="615"/>
        <v>-</v>
      </c>
    </row>
    <row r="1772" spans="1:27" x14ac:dyDescent="0.25">
      <c r="A1772" s="9" t="s">
        <v>3219</v>
      </c>
      <c r="B1772" s="10" t="str">
        <f t="shared" si="602"/>
        <v>BUMA ALT</v>
      </c>
      <c r="C1772" s="2">
        <f>IFERROR(MATCH(MASTER!$A1772,'DJ PUBLISHING'!A:A,FALSE),1393)</f>
        <v>1393</v>
      </c>
      <c r="D1772" s="5" t="str">
        <f t="shared" ca="1" si="603"/>
        <v>-</v>
      </c>
      <c r="E1772" s="6" t="str">
        <f t="shared" ca="1" si="604"/>
        <v>-</v>
      </c>
      <c r="F1772" s="2">
        <f>IFERROR(MATCH(MASTER!$A1772,CLOUD!B:B,FALSE),1965)</f>
        <v>1965</v>
      </c>
      <c r="G1772" s="17" t="str">
        <f t="shared" ca="1" si="605"/>
        <v>-</v>
      </c>
      <c r="H1772" s="18" t="str">
        <f t="shared" ca="1" si="606"/>
        <v>-</v>
      </c>
      <c r="I1772" s="19" t="str">
        <f t="shared" ca="1" si="607"/>
        <v>-</v>
      </c>
      <c r="J1772" s="2">
        <f>IFERROR(MATCH(MASTER!$A1772,'BUMA MAIN'!H:H,FALSE),4952)</f>
        <v>4952</v>
      </c>
      <c r="K1772" s="32" t="str">
        <f t="shared" ca="1" si="594"/>
        <v>-</v>
      </c>
      <c r="L1772" s="33" t="str">
        <f t="shared" ca="1" si="595"/>
        <v>-</v>
      </c>
      <c r="M1772" s="33" t="str">
        <f t="shared" ca="1" si="596"/>
        <v>-</v>
      </c>
      <c r="N1772" s="33" t="str">
        <f t="shared" ca="1" si="597"/>
        <v>-</v>
      </c>
      <c r="O1772" s="33" t="str">
        <f t="shared" ca="1" si="598"/>
        <v>-</v>
      </c>
      <c r="P1772" s="33" t="str">
        <f t="shared" ca="1" si="599"/>
        <v>-</v>
      </c>
      <c r="Q1772" s="33" t="str">
        <f t="shared" ca="1" si="600"/>
        <v>-</v>
      </c>
      <c r="R1772" s="34" t="str">
        <f t="shared" ca="1" si="601"/>
        <v>-</v>
      </c>
      <c r="S1772" s="2">
        <f>IFERROR(MATCH(MASTER!$A1772,'BUMA ALT'!H:H,FALSE),4952)</f>
        <v>1374</v>
      </c>
      <c r="T1772" s="5" t="str">
        <f t="shared" ca="1" si="608"/>
        <v>SHADOWS (ORIGINAL MIX)</v>
      </c>
      <c r="U1772" s="51">
        <f t="shared" ca="1" si="609"/>
        <v>1351244</v>
      </c>
      <c r="V1772" s="51" t="str">
        <f t="shared" ca="1" si="610"/>
        <v>I-002289736-3</v>
      </c>
      <c r="W1772" s="51">
        <f t="shared" ca="1" si="611"/>
        <v>472380650</v>
      </c>
      <c r="X1772" s="51" t="str">
        <f t="shared" ca="1" si="612"/>
        <v>DJ PUBLISHING</v>
      </c>
      <c r="Y1772" s="51">
        <f t="shared" ca="1" si="613"/>
        <v>11590270</v>
      </c>
      <c r="Z1772" s="51">
        <f t="shared" ca="1" si="614"/>
        <v>42790</v>
      </c>
      <c r="AA1772" s="6" t="str">
        <f t="shared" ca="1" si="615"/>
        <v>W-013669060</v>
      </c>
    </row>
    <row r="1773" spans="1:27" x14ac:dyDescent="0.25">
      <c r="A1773" s="9" t="s">
        <v>219</v>
      </c>
      <c r="B1773" s="10" t="str">
        <f t="shared" si="602"/>
        <v>CLOUD, BUMA MAIN</v>
      </c>
      <c r="C1773" s="2">
        <f>IFERROR(MATCH(MASTER!$A1773,'DJ PUBLISHING'!A:A,FALSE),1393)</f>
        <v>1393</v>
      </c>
      <c r="D1773" s="5" t="str">
        <f t="shared" ca="1" si="603"/>
        <v>-</v>
      </c>
      <c r="E1773" s="6" t="str">
        <f t="shared" ca="1" si="604"/>
        <v>-</v>
      </c>
      <c r="F1773" s="2">
        <f>IFERROR(MATCH(MASTER!$A1773,CLOUD!B:B,FALSE),1965)</f>
        <v>1444</v>
      </c>
      <c r="G1773" s="17">
        <f t="shared" ca="1" si="605"/>
        <v>306833</v>
      </c>
      <c r="H1773" s="18" t="str">
        <f t="shared" ca="1" si="606"/>
        <v>SHADOWS ON THE WALL</v>
      </c>
      <c r="I1773" s="19" t="str">
        <f t="shared" ca="1" si="607"/>
        <v>KROUWEL/PLUK/SPANACHE</v>
      </c>
      <c r="J1773" s="2">
        <f>IFERROR(MATCH(MASTER!$A1773,'BUMA MAIN'!H:H,FALSE),4952)</f>
        <v>238</v>
      </c>
      <c r="K1773" s="32" t="str">
        <f t="shared" ca="1" si="594"/>
        <v>SHADOWS ON THE WALL</v>
      </c>
      <c r="L1773" s="33">
        <f t="shared" ca="1" si="595"/>
        <v>1351244</v>
      </c>
      <c r="M1773" s="33" t="str">
        <f t="shared" ca="1" si="596"/>
        <v>I-002289736-3</v>
      </c>
      <c r="N1773" s="33">
        <f t="shared" ca="1" si="597"/>
        <v>472380650</v>
      </c>
      <c r="O1773" s="33" t="str">
        <f t="shared" ca="1" si="598"/>
        <v>DJ PUBLISHING</v>
      </c>
      <c r="P1773" s="33">
        <f t="shared" ca="1" si="599"/>
        <v>11367655</v>
      </c>
      <c r="Q1773" s="33">
        <f t="shared" ca="1" si="600"/>
        <v>39456</v>
      </c>
      <c r="R1773" s="34" t="str">
        <f t="shared" ca="1" si="601"/>
        <v>W-005019470</v>
      </c>
      <c r="S1773" s="2">
        <f>IFERROR(MATCH(MASTER!$A1773,'BUMA ALT'!H:H,FALSE),4952)</f>
        <v>4952</v>
      </c>
      <c r="T1773" s="5" t="str">
        <f t="shared" ca="1" si="608"/>
        <v>-</v>
      </c>
      <c r="U1773" s="51" t="str">
        <f t="shared" ca="1" si="609"/>
        <v>-</v>
      </c>
      <c r="V1773" s="51" t="str">
        <f t="shared" ca="1" si="610"/>
        <v>-</v>
      </c>
      <c r="W1773" s="51" t="str">
        <f t="shared" ca="1" si="611"/>
        <v>-</v>
      </c>
      <c r="X1773" s="51" t="str">
        <f t="shared" ca="1" si="612"/>
        <v>-</v>
      </c>
      <c r="Y1773" s="51" t="str">
        <f t="shared" ca="1" si="613"/>
        <v>-</v>
      </c>
      <c r="Z1773" s="51" t="str">
        <f t="shared" ca="1" si="614"/>
        <v>-</v>
      </c>
      <c r="AA1773" s="6" t="str">
        <f t="shared" ca="1" si="615"/>
        <v>-</v>
      </c>
    </row>
    <row r="1774" spans="1:27" x14ac:dyDescent="0.25">
      <c r="A1774" s="9" t="s">
        <v>414</v>
      </c>
      <c r="B1774" s="10" t="str">
        <f t="shared" si="602"/>
        <v>CLOUD, BUMA MAIN</v>
      </c>
      <c r="C1774" s="2">
        <f>IFERROR(MATCH(MASTER!$A1774,'DJ PUBLISHING'!A:A,FALSE),1393)</f>
        <v>1393</v>
      </c>
      <c r="D1774" s="5" t="str">
        <f t="shared" ca="1" si="603"/>
        <v>-</v>
      </c>
      <c r="E1774" s="6" t="str">
        <f t="shared" ca="1" si="604"/>
        <v>-</v>
      </c>
      <c r="F1774" s="2">
        <f>IFERROR(MATCH(MASTER!$A1774,CLOUD!B:B,FALSE),1965)</f>
        <v>1445</v>
      </c>
      <c r="G1774" s="17">
        <f t="shared" ca="1" si="605"/>
        <v>398789</v>
      </c>
      <c r="H1774" s="18" t="str">
        <f t="shared" ca="1" si="606"/>
        <v>SHAKE EM</v>
      </c>
      <c r="I1774" s="19" t="str">
        <f t="shared" ca="1" si="607"/>
        <v>BARKANOWITZ/ECKEBRECHT</v>
      </c>
      <c r="J1774" s="2">
        <f>IFERROR(MATCH(MASTER!$A1774,'BUMA MAIN'!H:H,FALSE),4952)</f>
        <v>433</v>
      </c>
      <c r="K1774" s="32" t="str">
        <f t="shared" ca="1" si="594"/>
        <v>SHAKE EM</v>
      </c>
      <c r="L1774" s="33">
        <f t="shared" ca="1" si="595"/>
        <v>1351244</v>
      </c>
      <c r="M1774" s="33" t="str">
        <f t="shared" ca="1" si="596"/>
        <v>I-002289736-3</v>
      </c>
      <c r="N1774" s="33">
        <f t="shared" ca="1" si="597"/>
        <v>472380650</v>
      </c>
      <c r="O1774" s="33" t="str">
        <f t="shared" ca="1" si="598"/>
        <v>DJ PUBLISHING</v>
      </c>
      <c r="P1774" s="33">
        <f t="shared" ca="1" si="599"/>
        <v>11549687</v>
      </c>
      <c r="Q1774" s="33">
        <f t="shared" ca="1" si="600"/>
        <v>42290</v>
      </c>
      <c r="R1774" s="34" t="str">
        <f t="shared" ca="1" si="601"/>
        <v>W-010463823</v>
      </c>
      <c r="S1774" s="2">
        <f>IFERROR(MATCH(MASTER!$A1774,'BUMA ALT'!H:H,FALSE),4952)</f>
        <v>4952</v>
      </c>
      <c r="T1774" s="5" t="str">
        <f t="shared" ca="1" si="608"/>
        <v>-</v>
      </c>
      <c r="U1774" s="51" t="str">
        <f t="shared" ca="1" si="609"/>
        <v>-</v>
      </c>
      <c r="V1774" s="51" t="str">
        <f t="shared" ca="1" si="610"/>
        <v>-</v>
      </c>
      <c r="W1774" s="51" t="str">
        <f t="shared" ca="1" si="611"/>
        <v>-</v>
      </c>
      <c r="X1774" s="51" t="str">
        <f t="shared" ca="1" si="612"/>
        <v>-</v>
      </c>
      <c r="Y1774" s="51" t="str">
        <f t="shared" ca="1" si="613"/>
        <v>-</v>
      </c>
      <c r="Z1774" s="51" t="str">
        <f t="shared" ca="1" si="614"/>
        <v>-</v>
      </c>
      <c r="AA1774" s="6" t="str">
        <f t="shared" ca="1" si="615"/>
        <v>-</v>
      </c>
    </row>
    <row r="1775" spans="1:27" x14ac:dyDescent="0.25">
      <c r="A1775" s="9" t="s">
        <v>2102</v>
      </c>
      <c r="B1775" s="10" t="str">
        <f t="shared" si="602"/>
        <v>CLOUD</v>
      </c>
      <c r="C1775" s="2">
        <f>IFERROR(MATCH(MASTER!$A1775,'DJ PUBLISHING'!A:A,FALSE),1393)</f>
        <v>1393</v>
      </c>
      <c r="D1775" s="5" t="str">
        <f t="shared" ca="1" si="603"/>
        <v>-</v>
      </c>
      <c r="E1775" s="6" t="str">
        <f t="shared" ca="1" si="604"/>
        <v>-</v>
      </c>
      <c r="F1775" s="2">
        <f>IFERROR(MATCH(MASTER!$A1775,CLOUD!B:B,FALSE),1965)</f>
        <v>1446</v>
      </c>
      <c r="G1775" s="17">
        <f t="shared" ca="1" si="605"/>
        <v>2097</v>
      </c>
      <c r="H1775" s="18" t="str">
        <f t="shared" ca="1" si="606"/>
        <v>SHAKE THAT ASS</v>
      </c>
      <c r="I1775" s="19" t="str">
        <f t="shared" ca="1" si="607"/>
        <v>DUTRIEUX/FEENSTRA</v>
      </c>
      <c r="J1775" s="2">
        <f>IFERROR(MATCH(MASTER!$A1775,'BUMA MAIN'!H:H,FALSE),4952)</f>
        <v>4952</v>
      </c>
      <c r="K1775" s="32" t="str">
        <f t="shared" ca="1" si="594"/>
        <v>-</v>
      </c>
      <c r="L1775" s="33" t="str">
        <f t="shared" ca="1" si="595"/>
        <v>-</v>
      </c>
      <c r="M1775" s="33" t="str">
        <f t="shared" ca="1" si="596"/>
        <v>-</v>
      </c>
      <c r="N1775" s="33" t="str">
        <f t="shared" ca="1" si="597"/>
        <v>-</v>
      </c>
      <c r="O1775" s="33" t="str">
        <f t="shared" ca="1" si="598"/>
        <v>-</v>
      </c>
      <c r="P1775" s="33" t="str">
        <f t="shared" ca="1" si="599"/>
        <v>-</v>
      </c>
      <c r="Q1775" s="33" t="str">
        <f t="shared" ca="1" si="600"/>
        <v>-</v>
      </c>
      <c r="R1775" s="34" t="str">
        <f t="shared" ca="1" si="601"/>
        <v>-</v>
      </c>
      <c r="S1775" s="2">
        <f>IFERROR(MATCH(MASTER!$A1775,'BUMA ALT'!H:H,FALSE),4952)</f>
        <v>4952</v>
      </c>
      <c r="T1775" s="5" t="str">
        <f t="shared" ca="1" si="608"/>
        <v>-</v>
      </c>
      <c r="U1775" s="51" t="str">
        <f t="shared" ca="1" si="609"/>
        <v>-</v>
      </c>
      <c r="V1775" s="51" t="str">
        <f t="shared" ca="1" si="610"/>
        <v>-</v>
      </c>
      <c r="W1775" s="51" t="str">
        <f t="shared" ca="1" si="611"/>
        <v>-</v>
      </c>
      <c r="X1775" s="51" t="str">
        <f t="shared" ca="1" si="612"/>
        <v>-</v>
      </c>
      <c r="Y1775" s="51" t="str">
        <f t="shared" ca="1" si="613"/>
        <v>-</v>
      </c>
      <c r="Z1775" s="51" t="str">
        <f t="shared" ca="1" si="614"/>
        <v>-</v>
      </c>
      <c r="AA1775" s="6" t="str">
        <f t="shared" ca="1" si="615"/>
        <v>-</v>
      </c>
    </row>
    <row r="1776" spans="1:27" x14ac:dyDescent="0.25">
      <c r="A1776" s="9" t="s">
        <v>997</v>
      </c>
      <c r="B1776" s="10" t="str">
        <f t="shared" si="602"/>
        <v>CLOUD, BUMA ALT</v>
      </c>
      <c r="C1776" s="2">
        <f>IFERROR(MATCH(MASTER!$A1776,'DJ PUBLISHING'!A:A,FALSE),1393)</f>
        <v>1393</v>
      </c>
      <c r="D1776" s="5" t="str">
        <f t="shared" ca="1" si="603"/>
        <v>-</v>
      </c>
      <c r="E1776" s="6" t="str">
        <f t="shared" ca="1" si="604"/>
        <v>-</v>
      </c>
      <c r="F1776" s="2">
        <f>IFERROR(MATCH(MASTER!$A1776,CLOUD!B:B,FALSE),1965)</f>
        <v>1447</v>
      </c>
      <c r="G1776" s="17">
        <f t="shared" ca="1" si="605"/>
        <v>628614</v>
      </c>
      <c r="H1776" s="18" t="str">
        <f t="shared" ca="1" si="606"/>
        <v>SHAKE'EM</v>
      </c>
      <c r="I1776" s="19" t="str">
        <f t="shared" ca="1" si="607"/>
        <v>ECKEBRECHT</v>
      </c>
      <c r="J1776" s="2">
        <f>IFERROR(MATCH(MASTER!$A1776,'BUMA MAIN'!H:H,FALSE),4952)</f>
        <v>4952</v>
      </c>
      <c r="K1776" s="32" t="str">
        <f t="shared" ca="1" si="594"/>
        <v>-</v>
      </c>
      <c r="L1776" s="33" t="str">
        <f t="shared" ca="1" si="595"/>
        <v>-</v>
      </c>
      <c r="M1776" s="33" t="str">
        <f t="shared" ca="1" si="596"/>
        <v>-</v>
      </c>
      <c r="N1776" s="33" t="str">
        <f t="shared" ca="1" si="597"/>
        <v>-</v>
      </c>
      <c r="O1776" s="33" t="str">
        <f t="shared" ca="1" si="598"/>
        <v>-</v>
      </c>
      <c r="P1776" s="33" t="str">
        <f t="shared" ca="1" si="599"/>
        <v>-</v>
      </c>
      <c r="Q1776" s="33" t="str">
        <f t="shared" ca="1" si="600"/>
        <v>-</v>
      </c>
      <c r="R1776" s="34" t="str">
        <f t="shared" ca="1" si="601"/>
        <v>-</v>
      </c>
      <c r="S1776" s="2">
        <f>IFERROR(MATCH(MASTER!$A1776,'BUMA ALT'!H:H,FALSE),4952)</f>
        <v>1688</v>
      </c>
      <c r="T1776" s="5" t="str">
        <f t="shared" ca="1" si="608"/>
        <v>SHAKE'EM</v>
      </c>
      <c r="U1776" s="51">
        <f t="shared" ca="1" si="609"/>
        <v>1351244</v>
      </c>
      <c r="V1776" s="51" t="str">
        <f t="shared" ca="1" si="610"/>
        <v>I-002289736-3</v>
      </c>
      <c r="W1776" s="51">
        <f t="shared" ca="1" si="611"/>
        <v>472380650</v>
      </c>
      <c r="X1776" s="51" t="str">
        <f t="shared" ca="1" si="612"/>
        <v>DJ PUBLISHING</v>
      </c>
      <c r="Y1776" s="51">
        <f t="shared" ca="1" si="613"/>
        <v>11591508</v>
      </c>
      <c r="Z1776" s="51">
        <f t="shared" ca="1" si="614"/>
        <v>42810</v>
      </c>
      <c r="AA1776" s="6" t="str">
        <f t="shared" ca="1" si="615"/>
        <v>W-013752200</v>
      </c>
    </row>
    <row r="1777" spans="1:27" x14ac:dyDescent="0.25">
      <c r="A1777" s="9" t="s">
        <v>694</v>
      </c>
      <c r="B1777" s="10" t="str">
        <f t="shared" si="602"/>
        <v>DJ PUBLISHING, CLOUD, BUMA MAIN</v>
      </c>
      <c r="C1777" s="2">
        <f>IFERROR(MATCH(MASTER!$A1777,'DJ PUBLISHING'!A:A,FALSE),1393)</f>
        <v>478</v>
      </c>
      <c r="D1777" s="5" t="str">
        <f t="shared" ca="1" si="603"/>
        <v>SHAMAN</v>
      </c>
      <c r="E1777" s="6" t="str">
        <f t="shared" ca="1" si="604"/>
        <v>Scantraxx Silver</v>
      </c>
      <c r="F1777" s="2">
        <f>IFERROR(MATCH(MASTER!$A1777,CLOUD!B:B,FALSE),1965)</f>
        <v>1448</v>
      </c>
      <c r="G1777" s="17">
        <f t="shared" ca="1" si="605"/>
        <v>515850</v>
      </c>
      <c r="H1777" s="18" t="str">
        <f t="shared" ca="1" si="606"/>
        <v>SHAMAN</v>
      </c>
      <c r="I1777" s="19" t="str">
        <f t="shared" ca="1" si="607"/>
        <v>BAAN/KOLHOOP/THIENELT</v>
      </c>
      <c r="J1777" s="2">
        <f>IFERROR(MATCH(MASTER!$A1777,'BUMA MAIN'!H:H,FALSE),4952)</f>
        <v>714</v>
      </c>
      <c r="K1777" s="32" t="str">
        <f t="shared" ca="1" si="594"/>
        <v>SHAMAN</v>
      </c>
      <c r="L1777" s="33">
        <f t="shared" ca="1" si="595"/>
        <v>1351244</v>
      </c>
      <c r="M1777" s="33" t="str">
        <f t="shared" ca="1" si="596"/>
        <v>I-002289736-3</v>
      </c>
      <c r="N1777" s="33">
        <f t="shared" ca="1" si="597"/>
        <v>472380650</v>
      </c>
      <c r="O1777" s="33" t="str">
        <f t="shared" ca="1" si="598"/>
        <v>DJ PUBLISHING</v>
      </c>
      <c r="P1777" s="33">
        <f t="shared" ca="1" si="599"/>
        <v>11555770</v>
      </c>
      <c r="Q1777" s="33">
        <f t="shared" ca="1" si="600"/>
        <v>42360</v>
      </c>
      <c r="R1777" s="34" t="str">
        <f t="shared" ca="1" si="601"/>
        <v>W-010787092</v>
      </c>
      <c r="S1777" s="2">
        <f>IFERROR(MATCH(MASTER!$A1777,'BUMA ALT'!H:H,FALSE),4952)</f>
        <v>4952</v>
      </c>
      <c r="T1777" s="5" t="str">
        <f t="shared" ca="1" si="608"/>
        <v>-</v>
      </c>
      <c r="U1777" s="51" t="str">
        <f t="shared" ca="1" si="609"/>
        <v>-</v>
      </c>
      <c r="V1777" s="51" t="str">
        <f t="shared" ca="1" si="610"/>
        <v>-</v>
      </c>
      <c r="W1777" s="51" t="str">
        <f t="shared" ca="1" si="611"/>
        <v>-</v>
      </c>
      <c r="X1777" s="51" t="str">
        <f t="shared" ca="1" si="612"/>
        <v>-</v>
      </c>
      <c r="Y1777" s="51" t="str">
        <f t="shared" ca="1" si="613"/>
        <v>-</v>
      </c>
      <c r="Z1777" s="51" t="str">
        <f t="shared" ca="1" si="614"/>
        <v>-</v>
      </c>
      <c r="AA1777" s="6" t="str">
        <f t="shared" ca="1" si="615"/>
        <v>-</v>
      </c>
    </row>
    <row r="1778" spans="1:27" x14ac:dyDescent="0.25">
      <c r="A1778" s="9" t="s">
        <v>2104</v>
      </c>
      <c r="B1778" s="10" t="str">
        <f t="shared" si="602"/>
        <v>CLOUD</v>
      </c>
      <c r="C1778" s="2">
        <f>IFERROR(MATCH(MASTER!$A1778,'DJ PUBLISHING'!A:A,FALSE),1393)</f>
        <v>1393</v>
      </c>
      <c r="D1778" s="5" t="str">
        <f t="shared" ca="1" si="603"/>
        <v>-</v>
      </c>
      <c r="E1778" s="6" t="str">
        <f t="shared" ca="1" si="604"/>
        <v>-</v>
      </c>
      <c r="F1778" s="2">
        <f>IFERROR(MATCH(MASTER!$A1778,CLOUD!B:B,FALSE),1965)</f>
        <v>1449</v>
      </c>
      <c r="G1778" s="17">
        <f t="shared" ca="1" si="605"/>
        <v>1130</v>
      </c>
      <c r="H1778" s="18" t="str">
        <f t="shared" ca="1" si="606"/>
        <v>SHAPE SHIFTERZ</v>
      </c>
      <c r="I1778" s="19" t="str">
        <f t="shared" ca="1" si="607"/>
        <v>DUTRIEUX/WERVER</v>
      </c>
      <c r="J1778" s="2">
        <f>IFERROR(MATCH(MASTER!$A1778,'BUMA MAIN'!H:H,FALSE),4952)</f>
        <v>4952</v>
      </c>
      <c r="K1778" s="32" t="str">
        <f t="shared" ca="1" si="594"/>
        <v>-</v>
      </c>
      <c r="L1778" s="33" t="str">
        <f t="shared" ca="1" si="595"/>
        <v>-</v>
      </c>
      <c r="M1778" s="33" t="str">
        <f t="shared" ca="1" si="596"/>
        <v>-</v>
      </c>
      <c r="N1778" s="33" t="str">
        <f t="shared" ca="1" si="597"/>
        <v>-</v>
      </c>
      <c r="O1778" s="33" t="str">
        <f t="shared" ca="1" si="598"/>
        <v>-</v>
      </c>
      <c r="P1778" s="33" t="str">
        <f t="shared" ca="1" si="599"/>
        <v>-</v>
      </c>
      <c r="Q1778" s="33" t="str">
        <f t="shared" ca="1" si="600"/>
        <v>-</v>
      </c>
      <c r="R1778" s="34" t="str">
        <f t="shared" ca="1" si="601"/>
        <v>-</v>
      </c>
      <c r="S1778" s="2">
        <f>IFERROR(MATCH(MASTER!$A1778,'BUMA ALT'!H:H,FALSE),4952)</f>
        <v>4952</v>
      </c>
      <c r="T1778" s="5" t="str">
        <f t="shared" ca="1" si="608"/>
        <v>-</v>
      </c>
      <c r="U1778" s="51" t="str">
        <f t="shared" ca="1" si="609"/>
        <v>-</v>
      </c>
      <c r="V1778" s="51" t="str">
        <f t="shared" ca="1" si="610"/>
        <v>-</v>
      </c>
      <c r="W1778" s="51" t="str">
        <f t="shared" ca="1" si="611"/>
        <v>-</v>
      </c>
      <c r="X1778" s="51" t="str">
        <f t="shared" ca="1" si="612"/>
        <v>-</v>
      </c>
      <c r="Y1778" s="51" t="str">
        <f t="shared" ca="1" si="613"/>
        <v>-</v>
      </c>
      <c r="Z1778" s="51" t="str">
        <f t="shared" ca="1" si="614"/>
        <v>-</v>
      </c>
      <c r="AA1778" s="6" t="str">
        <f t="shared" ca="1" si="615"/>
        <v>-</v>
      </c>
    </row>
    <row r="1779" spans="1:27" x14ac:dyDescent="0.25">
      <c r="A1779" s="9" t="s">
        <v>2105</v>
      </c>
      <c r="B1779" s="10" t="str">
        <f t="shared" si="602"/>
        <v>DJ PUBLISHING, CLOUD</v>
      </c>
      <c r="C1779" s="2">
        <f>IFERROR(MATCH(MASTER!$A1779,'DJ PUBLISHING'!A:A,FALSE),1393)</f>
        <v>414</v>
      </c>
      <c r="D1779" s="5" t="str">
        <f t="shared" ca="1" si="603"/>
        <v>SHE GOES</v>
      </c>
      <c r="E1779" s="6" t="str">
        <f t="shared" ca="1" si="604"/>
        <v>Scantraxx Silver</v>
      </c>
      <c r="F1779" s="2">
        <f>IFERROR(MATCH(MASTER!$A1779,CLOUD!B:B,FALSE),1965)</f>
        <v>1450</v>
      </c>
      <c r="G1779" s="17">
        <f t="shared" ca="1" si="605"/>
        <v>125920</v>
      </c>
      <c r="H1779" s="18" t="str">
        <f t="shared" ca="1" si="606"/>
        <v>SHE GOES</v>
      </c>
      <c r="I1779" s="19" t="str">
        <f t="shared" ca="1" si="607"/>
        <v>MEHLSKOV/STADT VAN DE</v>
      </c>
      <c r="J1779" s="2">
        <f>IFERROR(MATCH(MASTER!$A1779,'BUMA MAIN'!H:H,FALSE),4952)</f>
        <v>4952</v>
      </c>
      <c r="K1779" s="32" t="str">
        <f t="shared" ca="1" si="594"/>
        <v>-</v>
      </c>
      <c r="L1779" s="33" t="str">
        <f t="shared" ca="1" si="595"/>
        <v>-</v>
      </c>
      <c r="M1779" s="33" t="str">
        <f t="shared" ca="1" si="596"/>
        <v>-</v>
      </c>
      <c r="N1779" s="33" t="str">
        <f t="shared" ca="1" si="597"/>
        <v>-</v>
      </c>
      <c r="O1779" s="33" t="str">
        <f t="shared" ca="1" si="598"/>
        <v>-</v>
      </c>
      <c r="P1779" s="33" t="str">
        <f t="shared" ca="1" si="599"/>
        <v>-</v>
      </c>
      <c r="Q1779" s="33" t="str">
        <f t="shared" ca="1" si="600"/>
        <v>-</v>
      </c>
      <c r="R1779" s="34" t="str">
        <f t="shared" ca="1" si="601"/>
        <v>-</v>
      </c>
      <c r="S1779" s="2">
        <f>IFERROR(MATCH(MASTER!$A1779,'BUMA ALT'!H:H,FALSE),4952)</f>
        <v>4952</v>
      </c>
      <c r="T1779" s="5" t="str">
        <f t="shared" ca="1" si="608"/>
        <v>-</v>
      </c>
      <c r="U1779" s="51" t="str">
        <f t="shared" ca="1" si="609"/>
        <v>-</v>
      </c>
      <c r="V1779" s="51" t="str">
        <f t="shared" ca="1" si="610"/>
        <v>-</v>
      </c>
      <c r="W1779" s="51" t="str">
        <f t="shared" ca="1" si="611"/>
        <v>-</v>
      </c>
      <c r="X1779" s="51" t="str">
        <f t="shared" ca="1" si="612"/>
        <v>-</v>
      </c>
      <c r="Y1779" s="51" t="str">
        <f t="shared" ca="1" si="613"/>
        <v>-</v>
      </c>
      <c r="Z1779" s="51" t="str">
        <f t="shared" ca="1" si="614"/>
        <v>-</v>
      </c>
      <c r="AA1779" s="6" t="str">
        <f t="shared" ca="1" si="615"/>
        <v>-</v>
      </c>
    </row>
    <row r="1780" spans="1:27" x14ac:dyDescent="0.25">
      <c r="A1780" s="9" t="s">
        <v>99</v>
      </c>
      <c r="B1780" s="10" t="str">
        <f t="shared" si="602"/>
        <v>DJ PUBLISHING, CLOUD, BUMA MAIN</v>
      </c>
      <c r="C1780" s="2">
        <f>IFERROR(MATCH(MASTER!$A1780,'DJ PUBLISHING'!A:A,FALSE),1393)</f>
        <v>211</v>
      </c>
      <c r="D1780" s="5" t="str">
        <f t="shared" ca="1" si="603"/>
        <v>SHIFT</v>
      </c>
      <c r="E1780" s="6" t="str">
        <f t="shared" ca="1" si="604"/>
        <v>Scantraxx</v>
      </c>
      <c r="F1780" s="2">
        <f>IFERROR(MATCH(MASTER!$A1780,CLOUD!B:B,FALSE),1965)</f>
        <v>1451</v>
      </c>
      <c r="G1780" s="17">
        <f t="shared" ca="1" si="605"/>
        <v>282438</v>
      </c>
      <c r="H1780" s="18" t="str">
        <f t="shared" ca="1" si="606"/>
        <v>SHIFT</v>
      </c>
      <c r="I1780" s="19" t="str">
        <f t="shared" ca="1" si="607"/>
        <v>ALESSI/DUDDRIDGE</v>
      </c>
      <c r="J1780" s="2">
        <f>IFERROR(MATCH(MASTER!$A1780,'BUMA MAIN'!H:H,FALSE),4952)</f>
        <v>118</v>
      </c>
      <c r="K1780" s="32" t="str">
        <f t="shared" ca="1" si="594"/>
        <v>SHIFT</v>
      </c>
      <c r="L1780" s="33">
        <f t="shared" ca="1" si="595"/>
        <v>1351244</v>
      </c>
      <c r="M1780" s="33" t="str">
        <f t="shared" ca="1" si="596"/>
        <v>I-002289736-3</v>
      </c>
      <c r="N1780" s="33">
        <f t="shared" ca="1" si="597"/>
        <v>472380650</v>
      </c>
      <c r="O1780" s="33" t="str">
        <f t="shared" ca="1" si="598"/>
        <v>DJ PUBLISHING</v>
      </c>
      <c r="P1780" s="33">
        <f t="shared" ca="1" si="599"/>
        <v>4801076</v>
      </c>
      <c r="Q1780" s="33">
        <f t="shared" ca="1" si="600"/>
        <v>38832</v>
      </c>
      <c r="R1780" s="34" t="str">
        <f t="shared" ca="1" si="601"/>
        <v>W-004370046</v>
      </c>
      <c r="S1780" s="2">
        <f>IFERROR(MATCH(MASTER!$A1780,'BUMA ALT'!H:H,FALSE),4952)</f>
        <v>4952</v>
      </c>
      <c r="T1780" s="5" t="str">
        <f t="shared" ca="1" si="608"/>
        <v>-</v>
      </c>
      <c r="U1780" s="51" t="str">
        <f t="shared" ca="1" si="609"/>
        <v>-</v>
      </c>
      <c r="V1780" s="51" t="str">
        <f t="shared" ca="1" si="610"/>
        <v>-</v>
      </c>
      <c r="W1780" s="51" t="str">
        <f t="shared" ca="1" si="611"/>
        <v>-</v>
      </c>
      <c r="X1780" s="51" t="str">
        <f t="shared" ca="1" si="612"/>
        <v>-</v>
      </c>
      <c r="Y1780" s="51" t="str">
        <f t="shared" ca="1" si="613"/>
        <v>-</v>
      </c>
      <c r="Z1780" s="51" t="str">
        <f t="shared" ca="1" si="614"/>
        <v>-</v>
      </c>
      <c r="AA1780" s="6" t="str">
        <f t="shared" ca="1" si="615"/>
        <v>-</v>
      </c>
    </row>
    <row r="1781" spans="1:27" x14ac:dyDescent="0.25">
      <c r="A1781" s="9" t="s">
        <v>680</v>
      </c>
      <c r="B1781" s="10" t="str">
        <f t="shared" si="602"/>
        <v>DJ PUBLISHING, CLOUD, BUMA MAIN</v>
      </c>
      <c r="C1781" s="2">
        <f>IFERROR(MATCH(MASTER!$A1781,'DJ PUBLISHING'!A:A,FALSE),1393)</f>
        <v>307</v>
      </c>
      <c r="D1781" s="5" t="str">
        <f t="shared" ca="1" si="603"/>
        <v>SHINE</v>
      </c>
      <c r="E1781" s="6" t="str">
        <f t="shared" ca="1" si="604"/>
        <v>Scantraxx</v>
      </c>
      <c r="F1781" s="2">
        <f>IFERROR(MATCH(MASTER!$A1781,CLOUD!B:B,FALSE),1965)</f>
        <v>1452</v>
      </c>
      <c r="G1781" s="17">
        <f t="shared" ca="1" si="605"/>
        <v>81384</v>
      </c>
      <c r="H1781" s="18" t="str">
        <f t="shared" ca="1" si="606"/>
        <v>SHINE</v>
      </c>
      <c r="I1781" s="19" t="str">
        <f t="shared" ca="1" si="607"/>
        <v>POMPONIO</v>
      </c>
      <c r="J1781" s="2">
        <f>IFERROR(MATCH(MASTER!$A1781,'BUMA MAIN'!H:H,FALSE),4952)</f>
        <v>700</v>
      </c>
      <c r="K1781" s="32" t="str">
        <f t="shared" ca="1" si="594"/>
        <v>SHINE</v>
      </c>
      <c r="L1781" s="33">
        <f t="shared" ca="1" si="595"/>
        <v>1351244</v>
      </c>
      <c r="M1781" s="33" t="str">
        <f t="shared" ca="1" si="596"/>
        <v>I-002289736-3</v>
      </c>
      <c r="N1781" s="33">
        <f t="shared" ca="1" si="597"/>
        <v>472380650</v>
      </c>
      <c r="O1781" s="33" t="str">
        <f t="shared" ca="1" si="598"/>
        <v>DJ PUBLISHING</v>
      </c>
      <c r="P1781" s="33">
        <f t="shared" ca="1" si="599"/>
        <v>11555770</v>
      </c>
      <c r="Q1781" s="33">
        <f t="shared" ca="1" si="600"/>
        <v>42360</v>
      </c>
      <c r="R1781" s="34" t="str">
        <f t="shared" ca="1" si="601"/>
        <v>W-010787063</v>
      </c>
      <c r="S1781" s="2">
        <f>IFERROR(MATCH(MASTER!$A1781,'BUMA ALT'!H:H,FALSE),4952)</f>
        <v>4952</v>
      </c>
      <c r="T1781" s="5" t="str">
        <f t="shared" ca="1" si="608"/>
        <v>-</v>
      </c>
      <c r="U1781" s="51" t="str">
        <f t="shared" ca="1" si="609"/>
        <v>-</v>
      </c>
      <c r="V1781" s="51" t="str">
        <f t="shared" ca="1" si="610"/>
        <v>-</v>
      </c>
      <c r="W1781" s="51" t="str">
        <f t="shared" ca="1" si="611"/>
        <v>-</v>
      </c>
      <c r="X1781" s="51" t="str">
        <f t="shared" ca="1" si="612"/>
        <v>-</v>
      </c>
      <c r="Y1781" s="51" t="str">
        <f t="shared" ca="1" si="613"/>
        <v>-</v>
      </c>
      <c r="Z1781" s="51" t="str">
        <f t="shared" ca="1" si="614"/>
        <v>-</v>
      </c>
      <c r="AA1781" s="6" t="str">
        <f t="shared" ca="1" si="615"/>
        <v>-</v>
      </c>
    </row>
    <row r="1782" spans="1:27" x14ac:dyDescent="0.25">
      <c r="A1782" s="9" t="s">
        <v>3867</v>
      </c>
      <c r="B1782" s="10" t="str">
        <f t="shared" si="602"/>
        <v>BUMA ALT</v>
      </c>
      <c r="C1782" s="2">
        <f>IFERROR(MATCH(MASTER!$A1782,'DJ PUBLISHING'!A:A,FALSE),1393)</f>
        <v>1393</v>
      </c>
      <c r="D1782" s="5" t="str">
        <f t="shared" ca="1" si="603"/>
        <v>-</v>
      </c>
      <c r="E1782" s="6" t="str">
        <f t="shared" ca="1" si="604"/>
        <v>-</v>
      </c>
      <c r="F1782" s="2">
        <f>IFERROR(MATCH(MASTER!$A1782,CLOUD!B:B,FALSE),1965)</f>
        <v>1965</v>
      </c>
      <c r="G1782" s="17" t="str">
        <f t="shared" ca="1" si="605"/>
        <v>-</v>
      </c>
      <c r="H1782" s="18" t="str">
        <f t="shared" ca="1" si="606"/>
        <v>-</v>
      </c>
      <c r="I1782" s="19" t="str">
        <f t="shared" ca="1" si="607"/>
        <v>-</v>
      </c>
      <c r="J1782" s="2">
        <f>IFERROR(MATCH(MASTER!$A1782,'BUMA MAIN'!H:H,FALSE),4952)</f>
        <v>4952</v>
      </c>
      <c r="K1782" s="32" t="str">
        <f t="shared" ca="1" si="594"/>
        <v>-</v>
      </c>
      <c r="L1782" s="33" t="str">
        <f t="shared" ca="1" si="595"/>
        <v>-</v>
      </c>
      <c r="M1782" s="33" t="str">
        <f t="shared" ca="1" si="596"/>
        <v>-</v>
      </c>
      <c r="N1782" s="33" t="str">
        <f t="shared" ca="1" si="597"/>
        <v>-</v>
      </c>
      <c r="O1782" s="33" t="str">
        <f t="shared" ca="1" si="598"/>
        <v>-</v>
      </c>
      <c r="P1782" s="33" t="str">
        <f t="shared" ca="1" si="599"/>
        <v>-</v>
      </c>
      <c r="Q1782" s="33" t="str">
        <f t="shared" ca="1" si="600"/>
        <v>-</v>
      </c>
      <c r="R1782" s="34" t="str">
        <f t="shared" ca="1" si="601"/>
        <v>-</v>
      </c>
      <c r="S1782" s="2">
        <f>IFERROR(MATCH(MASTER!$A1782,'BUMA ALT'!H:H,FALSE),4952)</f>
        <v>3848</v>
      </c>
      <c r="T1782" s="5" t="str">
        <f t="shared" ca="1" si="608"/>
        <v>SHINE (RADIO EDIT)</v>
      </c>
      <c r="U1782" s="51">
        <f t="shared" ca="1" si="609"/>
        <v>1351244</v>
      </c>
      <c r="V1782" s="51" t="str">
        <f t="shared" ca="1" si="610"/>
        <v>I-002289736-3</v>
      </c>
      <c r="W1782" s="51">
        <f t="shared" ca="1" si="611"/>
        <v>472380650</v>
      </c>
      <c r="X1782" s="51" t="str">
        <f t="shared" ca="1" si="612"/>
        <v>DJ PUBLISHING</v>
      </c>
      <c r="Y1782" s="51">
        <f t="shared" ca="1" si="613"/>
        <v>11646132</v>
      </c>
      <c r="Z1782" s="51">
        <f t="shared" ca="1" si="614"/>
        <v>43536</v>
      </c>
      <c r="AA1782" s="6" t="str">
        <f t="shared" ca="1" si="615"/>
        <v>W-017789499</v>
      </c>
    </row>
    <row r="1783" spans="1:27" x14ac:dyDescent="0.25">
      <c r="A1783" s="9" t="s">
        <v>302</v>
      </c>
      <c r="B1783" s="10" t="str">
        <f t="shared" si="602"/>
        <v>DJ PUBLISHING, CLOUD, BUMA MAIN</v>
      </c>
      <c r="C1783" s="2">
        <f>IFERROR(MATCH(MASTER!$A1783,'DJ PUBLISHING'!A:A,FALSE),1393)</f>
        <v>441</v>
      </c>
      <c r="D1783" s="5" t="str">
        <f t="shared" ca="1" si="603"/>
        <v>SHINING</v>
      </c>
      <c r="E1783" s="6" t="str">
        <f t="shared" ca="1" si="604"/>
        <v>Scantraxx Silver</v>
      </c>
      <c r="F1783" s="2">
        <f>IFERROR(MATCH(MASTER!$A1783,CLOUD!B:B,FALSE),1965)</f>
        <v>1455</v>
      </c>
      <c r="G1783" s="17">
        <f t="shared" ca="1" si="605"/>
        <v>345174</v>
      </c>
      <c r="H1783" s="18" t="str">
        <f t="shared" ca="1" si="606"/>
        <v>SHINING</v>
      </c>
      <c r="I1783" s="19" t="str">
        <f t="shared" ca="1" si="607"/>
        <v>BRATTHALL-TIDEMAN/IGGSTRAND/LOU</v>
      </c>
      <c r="J1783" s="2">
        <f>IFERROR(MATCH(MASTER!$A1783,'BUMA MAIN'!H:H,FALSE),4952)</f>
        <v>321</v>
      </c>
      <c r="K1783" s="32" t="str">
        <f t="shared" ca="1" si="594"/>
        <v>SHINING</v>
      </c>
      <c r="L1783" s="33">
        <f t="shared" ca="1" si="595"/>
        <v>1351244</v>
      </c>
      <c r="M1783" s="33" t="str">
        <f t="shared" ca="1" si="596"/>
        <v>I-002289736-3</v>
      </c>
      <c r="N1783" s="33">
        <f t="shared" ca="1" si="597"/>
        <v>472380650</v>
      </c>
      <c r="O1783" s="33" t="str">
        <f t="shared" ca="1" si="598"/>
        <v>DJ PUBLISHING</v>
      </c>
      <c r="P1783" s="33">
        <f t="shared" ca="1" si="599"/>
        <v>11544725</v>
      </c>
      <c r="Q1783" s="33">
        <f t="shared" ca="1" si="600"/>
        <v>42223</v>
      </c>
      <c r="R1783" s="34" t="str">
        <f t="shared" ca="1" si="601"/>
        <v>W-009947374</v>
      </c>
      <c r="S1783" s="2">
        <f>IFERROR(MATCH(MASTER!$A1783,'BUMA ALT'!H:H,FALSE),4952)</f>
        <v>4952</v>
      </c>
      <c r="T1783" s="5" t="str">
        <f t="shared" ca="1" si="608"/>
        <v>-</v>
      </c>
      <c r="U1783" s="51" t="str">
        <f t="shared" ca="1" si="609"/>
        <v>-</v>
      </c>
      <c r="V1783" s="51" t="str">
        <f t="shared" ca="1" si="610"/>
        <v>-</v>
      </c>
      <c r="W1783" s="51" t="str">
        <f t="shared" ca="1" si="611"/>
        <v>-</v>
      </c>
      <c r="X1783" s="51" t="str">
        <f t="shared" ca="1" si="612"/>
        <v>-</v>
      </c>
      <c r="Y1783" s="51" t="str">
        <f t="shared" ca="1" si="613"/>
        <v>-</v>
      </c>
      <c r="Z1783" s="51" t="str">
        <f t="shared" ca="1" si="614"/>
        <v>-</v>
      </c>
      <c r="AA1783" s="6" t="str">
        <f t="shared" ca="1" si="615"/>
        <v>-</v>
      </c>
    </row>
    <row r="1784" spans="1:27" x14ac:dyDescent="0.25">
      <c r="A1784" s="9" t="s">
        <v>3136</v>
      </c>
      <c r="B1784" s="10" t="str">
        <f t="shared" si="602"/>
        <v>BUMA ALT</v>
      </c>
      <c r="C1784" s="2">
        <f>IFERROR(MATCH(MASTER!$A1784,'DJ PUBLISHING'!A:A,FALSE),1393)</f>
        <v>1393</v>
      </c>
      <c r="D1784" s="5" t="str">
        <f t="shared" ca="1" si="603"/>
        <v>-</v>
      </c>
      <c r="E1784" s="6" t="str">
        <f t="shared" ca="1" si="604"/>
        <v>-</v>
      </c>
      <c r="F1784" s="2">
        <f>IFERROR(MATCH(MASTER!$A1784,CLOUD!B:B,FALSE),1965)</f>
        <v>1965</v>
      </c>
      <c r="G1784" s="17" t="str">
        <f t="shared" ca="1" si="605"/>
        <v>-</v>
      </c>
      <c r="H1784" s="18" t="str">
        <f t="shared" ca="1" si="606"/>
        <v>-</v>
      </c>
      <c r="I1784" s="19" t="str">
        <f t="shared" ca="1" si="607"/>
        <v>-</v>
      </c>
      <c r="J1784" s="2">
        <f>IFERROR(MATCH(MASTER!$A1784,'BUMA MAIN'!H:H,FALSE),4952)</f>
        <v>4952</v>
      </c>
      <c r="K1784" s="32" t="str">
        <f t="shared" ca="1" si="594"/>
        <v>-</v>
      </c>
      <c r="L1784" s="33" t="str">
        <f t="shared" ca="1" si="595"/>
        <v>-</v>
      </c>
      <c r="M1784" s="33" t="str">
        <f t="shared" ca="1" si="596"/>
        <v>-</v>
      </c>
      <c r="N1784" s="33" t="str">
        <f t="shared" ca="1" si="597"/>
        <v>-</v>
      </c>
      <c r="O1784" s="33" t="str">
        <f t="shared" ca="1" si="598"/>
        <v>-</v>
      </c>
      <c r="P1784" s="33" t="str">
        <f t="shared" ca="1" si="599"/>
        <v>-</v>
      </c>
      <c r="Q1784" s="33" t="str">
        <f t="shared" ca="1" si="600"/>
        <v>-</v>
      </c>
      <c r="R1784" s="34" t="str">
        <f t="shared" ca="1" si="601"/>
        <v>-</v>
      </c>
      <c r="S1784" s="2">
        <f>IFERROR(MATCH(MASTER!$A1784,'BUMA ALT'!H:H,FALSE),4952)</f>
        <v>1217</v>
      </c>
      <c r="T1784" s="5" t="str">
        <f t="shared" ca="1" si="608"/>
        <v>SHINING (RADIO EDIT)</v>
      </c>
      <c r="U1784" s="51">
        <f t="shared" ca="1" si="609"/>
        <v>1351244</v>
      </c>
      <c r="V1784" s="51" t="str">
        <f t="shared" ca="1" si="610"/>
        <v>I-002289736-3</v>
      </c>
      <c r="W1784" s="51">
        <f t="shared" ca="1" si="611"/>
        <v>472380650</v>
      </c>
      <c r="X1784" s="51" t="str">
        <f t="shared" ca="1" si="612"/>
        <v>DJ PUBLISHING</v>
      </c>
      <c r="Y1784" s="51">
        <f t="shared" ca="1" si="613"/>
        <v>11570156</v>
      </c>
      <c r="Z1784" s="51">
        <f t="shared" ca="1" si="614"/>
        <v>42544</v>
      </c>
      <c r="AA1784" s="6" t="str">
        <f t="shared" ca="1" si="615"/>
        <v>W-011867853</v>
      </c>
    </row>
    <row r="1785" spans="1:27" x14ac:dyDescent="0.25">
      <c r="A1785" s="9" t="s">
        <v>2669</v>
      </c>
      <c r="B1785" s="10" t="str">
        <f t="shared" si="602"/>
        <v>DJ PUBLISHING</v>
      </c>
      <c r="C1785" s="2">
        <f>IFERROR(MATCH(MASTER!$A1785,'DJ PUBLISHING'!A:A,FALSE),1393)</f>
        <v>75</v>
      </c>
      <c r="D1785" s="5" t="str">
        <f t="shared" ca="1" si="603"/>
        <v>SHIZZLE (2011 REMUXX)</v>
      </c>
      <c r="E1785" s="6" t="str">
        <f t="shared" ca="1" si="604"/>
        <v>Scantraxx</v>
      </c>
      <c r="F1785" s="2">
        <f>IFERROR(MATCH(MASTER!$A1785,CLOUD!B:B,FALSE),1965)</f>
        <v>1965</v>
      </c>
      <c r="G1785" s="17" t="str">
        <f t="shared" ca="1" si="605"/>
        <v>-</v>
      </c>
      <c r="H1785" s="18" t="str">
        <f t="shared" ca="1" si="606"/>
        <v>-</v>
      </c>
      <c r="I1785" s="19" t="str">
        <f t="shared" ca="1" si="607"/>
        <v>-</v>
      </c>
      <c r="J1785" s="2">
        <f>IFERROR(MATCH(MASTER!$A1785,'BUMA MAIN'!H:H,FALSE),4952)</f>
        <v>4952</v>
      </c>
      <c r="K1785" s="32" t="str">
        <f t="shared" ca="1" si="594"/>
        <v>-</v>
      </c>
      <c r="L1785" s="33" t="str">
        <f t="shared" ca="1" si="595"/>
        <v>-</v>
      </c>
      <c r="M1785" s="33" t="str">
        <f t="shared" ca="1" si="596"/>
        <v>-</v>
      </c>
      <c r="N1785" s="33" t="str">
        <f t="shared" ca="1" si="597"/>
        <v>-</v>
      </c>
      <c r="O1785" s="33" t="str">
        <f t="shared" ca="1" si="598"/>
        <v>-</v>
      </c>
      <c r="P1785" s="33" t="str">
        <f t="shared" ca="1" si="599"/>
        <v>-</v>
      </c>
      <c r="Q1785" s="33" t="str">
        <f t="shared" ca="1" si="600"/>
        <v>-</v>
      </c>
      <c r="R1785" s="34" t="str">
        <f t="shared" ca="1" si="601"/>
        <v>-</v>
      </c>
      <c r="S1785" s="2">
        <f>IFERROR(MATCH(MASTER!$A1785,'BUMA ALT'!H:H,FALSE),4952)</f>
        <v>4952</v>
      </c>
      <c r="T1785" s="5" t="str">
        <f t="shared" ca="1" si="608"/>
        <v>-</v>
      </c>
      <c r="U1785" s="51" t="str">
        <f t="shared" ca="1" si="609"/>
        <v>-</v>
      </c>
      <c r="V1785" s="51" t="str">
        <f t="shared" ca="1" si="610"/>
        <v>-</v>
      </c>
      <c r="W1785" s="51" t="str">
        <f t="shared" ca="1" si="611"/>
        <v>-</v>
      </c>
      <c r="X1785" s="51" t="str">
        <f t="shared" ca="1" si="612"/>
        <v>-</v>
      </c>
      <c r="Y1785" s="51" t="str">
        <f t="shared" ca="1" si="613"/>
        <v>-</v>
      </c>
      <c r="Z1785" s="51" t="str">
        <f t="shared" ca="1" si="614"/>
        <v>-</v>
      </c>
      <c r="AA1785" s="6" t="str">
        <f t="shared" ca="1" si="615"/>
        <v>-</v>
      </c>
    </row>
    <row r="1786" spans="1:27" x14ac:dyDescent="0.25">
      <c r="A1786" s="9" t="s">
        <v>4079</v>
      </c>
      <c r="B1786" s="10" t="str">
        <f t="shared" si="602"/>
        <v>BUMA ALT</v>
      </c>
      <c r="C1786" s="2">
        <f>IFERROR(MATCH(MASTER!$A1786,'DJ PUBLISHING'!A:A,FALSE),1393)</f>
        <v>1393</v>
      </c>
      <c r="D1786" s="5" t="str">
        <f t="shared" ca="1" si="603"/>
        <v>-</v>
      </c>
      <c r="E1786" s="6" t="str">
        <f t="shared" ca="1" si="604"/>
        <v>-</v>
      </c>
      <c r="F1786" s="2">
        <f>IFERROR(MATCH(MASTER!$A1786,CLOUD!B:B,FALSE),1965)</f>
        <v>1965</v>
      </c>
      <c r="G1786" s="17" t="str">
        <f t="shared" ca="1" si="605"/>
        <v>-</v>
      </c>
      <c r="H1786" s="18" t="str">
        <f t="shared" ca="1" si="606"/>
        <v>-</v>
      </c>
      <c r="I1786" s="19" t="str">
        <f t="shared" ca="1" si="607"/>
        <v>-</v>
      </c>
      <c r="J1786" s="2">
        <f>IFERROR(MATCH(MASTER!$A1786,'BUMA MAIN'!H:H,FALSE),4952)</f>
        <v>4952</v>
      </c>
      <c r="K1786" s="32" t="str">
        <f t="shared" ca="1" si="594"/>
        <v>-</v>
      </c>
      <c r="L1786" s="33" t="str">
        <f t="shared" ca="1" si="595"/>
        <v>-</v>
      </c>
      <c r="M1786" s="33" t="str">
        <f t="shared" ca="1" si="596"/>
        <v>-</v>
      </c>
      <c r="N1786" s="33" t="str">
        <f t="shared" ca="1" si="597"/>
        <v>-</v>
      </c>
      <c r="O1786" s="33" t="str">
        <f t="shared" ca="1" si="598"/>
        <v>-</v>
      </c>
      <c r="P1786" s="33" t="str">
        <f t="shared" ca="1" si="599"/>
        <v>-</v>
      </c>
      <c r="Q1786" s="33" t="str">
        <f t="shared" ca="1" si="600"/>
        <v>-</v>
      </c>
      <c r="R1786" s="34" t="str">
        <f t="shared" ca="1" si="601"/>
        <v>-</v>
      </c>
      <c r="S1786" s="2">
        <f>IFERROR(MATCH(MASTER!$A1786,'BUMA ALT'!H:H,FALSE),4952)</f>
        <v>34</v>
      </c>
      <c r="T1786" s="5" t="str">
        <f t="shared" ca="1" si="608"/>
        <v>SHIZZLE THE REMIX</v>
      </c>
      <c r="U1786" s="51">
        <f t="shared" ca="1" si="609"/>
        <v>1351244</v>
      </c>
      <c r="V1786" s="51" t="str">
        <f t="shared" ca="1" si="610"/>
        <v>I-002289736-3</v>
      </c>
      <c r="W1786" s="51">
        <f t="shared" ca="1" si="611"/>
        <v>472380650</v>
      </c>
      <c r="X1786" s="51" t="str">
        <f t="shared" ca="1" si="612"/>
        <v>DJ PUBLISHING</v>
      </c>
      <c r="Y1786" s="51">
        <f t="shared" ca="1" si="613"/>
        <v>4792317</v>
      </c>
      <c r="Z1786" s="51">
        <f t="shared" ca="1" si="614"/>
        <v>38643</v>
      </c>
      <c r="AA1786" s="6" t="str">
        <f t="shared" ca="1" si="615"/>
        <v>W-009374361</v>
      </c>
    </row>
    <row r="1787" spans="1:27" x14ac:dyDescent="0.25">
      <c r="A1787" s="9" t="s">
        <v>15</v>
      </c>
      <c r="B1787" s="10" t="str">
        <f t="shared" si="602"/>
        <v>CLOUD, BUMA MAIN</v>
      </c>
      <c r="C1787" s="2">
        <f>IFERROR(MATCH(MASTER!$A1787,'DJ PUBLISHING'!A:A,FALSE),1393)</f>
        <v>1393</v>
      </c>
      <c r="D1787" s="5" t="str">
        <f t="shared" ca="1" si="603"/>
        <v>-</v>
      </c>
      <c r="E1787" s="6" t="str">
        <f t="shared" ca="1" si="604"/>
        <v>-</v>
      </c>
      <c r="F1787" s="2">
        <f>IFERROR(MATCH(MASTER!$A1787,CLOUD!B:B,FALSE),1965)</f>
        <v>1456</v>
      </c>
      <c r="G1787" s="17">
        <f t="shared" ca="1" si="605"/>
        <v>630</v>
      </c>
      <c r="H1787" s="18" t="str">
        <f t="shared" ca="1" si="606"/>
        <v>SHIZZLE THE RMX</v>
      </c>
      <c r="I1787" s="19" t="str">
        <f t="shared" ca="1" si="607"/>
        <v>ELKABAS/JANSSEN</v>
      </c>
      <c r="J1787" s="2">
        <f>IFERROR(MATCH(MASTER!$A1787,'BUMA MAIN'!H:H,FALSE),4952)</f>
        <v>18</v>
      </c>
      <c r="K1787" s="32" t="str">
        <f t="shared" ca="1" si="594"/>
        <v>SHIZZLE THE RMX</v>
      </c>
      <c r="L1787" s="33">
        <f t="shared" ca="1" si="595"/>
        <v>1351244</v>
      </c>
      <c r="M1787" s="33" t="str">
        <f t="shared" ca="1" si="596"/>
        <v>I-002289736-3</v>
      </c>
      <c r="N1787" s="33">
        <f t="shared" ca="1" si="597"/>
        <v>472380650</v>
      </c>
      <c r="O1787" s="33" t="str">
        <f t="shared" ca="1" si="598"/>
        <v>DJ PUBLISHING</v>
      </c>
      <c r="P1787" s="33">
        <f t="shared" ca="1" si="599"/>
        <v>4784006</v>
      </c>
      <c r="Q1787" s="33">
        <f t="shared" ca="1" si="600"/>
        <v>38580</v>
      </c>
      <c r="R1787" s="34" t="str">
        <f t="shared" ca="1" si="601"/>
        <v>W-004126363</v>
      </c>
      <c r="S1787" s="2">
        <f>IFERROR(MATCH(MASTER!$A1787,'BUMA ALT'!H:H,FALSE),4952)</f>
        <v>4952</v>
      </c>
      <c r="T1787" s="5" t="str">
        <f t="shared" ca="1" si="608"/>
        <v>-</v>
      </c>
      <c r="U1787" s="51" t="str">
        <f t="shared" ca="1" si="609"/>
        <v>-</v>
      </c>
      <c r="V1787" s="51" t="str">
        <f t="shared" ca="1" si="610"/>
        <v>-</v>
      </c>
      <c r="W1787" s="51" t="str">
        <f t="shared" ca="1" si="611"/>
        <v>-</v>
      </c>
      <c r="X1787" s="51" t="str">
        <f t="shared" ca="1" si="612"/>
        <v>-</v>
      </c>
      <c r="Y1787" s="51" t="str">
        <f t="shared" ca="1" si="613"/>
        <v>-</v>
      </c>
      <c r="Z1787" s="51" t="str">
        <f t="shared" ca="1" si="614"/>
        <v>-</v>
      </c>
      <c r="AA1787" s="6" t="str">
        <f t="shared" ca="1" si="615"/>
        <v>-</v>
      </c>
    </row>
    <row r="1788" spans="1:27" x14ac:dyDescent="0.25">
      <c r="A1788" s="9" t="s">
        <v>2670</v>
      </c>
      <c r="B1788" s="10" t="str">
        <f t="shared" si="602"/>
        <v>DJ PUBLISHING</v>
      </c>
      <c r="C1788" s="2">
        <f>IFERROR(MATCH(MASTER!$A1788,'DJ PUBLISHING'!A:A,FALSE),1393)</f>
        <v>6</v>
      </c>
      <c r="D1788" s="5" t="str">
        <f t="shared" ca="1" si="603"/>
        <v>SHIZZLE THE RMX (BEHOLDER &amp; MAX ENFORCER RMX)</v>
      </c>
      <c r="E1788" s="6" t="str">
        <f t="shared" ca="1" si="604"/>
        <v>Scantraxx</v>
      </c>
      <c r="F1788" s="2">
        <f>IFERROR(MATCH(MASTER!$A1788,CLOUD!B:B,FALSE),1965)</f>
        <v>1965</v>
      </c>
      <c r="G1788" s="17" t="str">
        <f t="shared" ca="1" si="605"/>
        <v>-</v>
      </c>
      <c r="H1788" s="18" t="str">
        <f t="shared" ca="1" si="606"/>
        <v>-</v>
      </c>
      <c r="I1788" s="19" t="str">
        <f t="shared" ca="1" si="607"/>
        <v>-</v>
      </c>
      <c r="J1788" s="2">
        <f>IFERROR(MATCH(MASTER!$A1788,'BUMA MAIN'!H:H,FALSE),4952)</f>
        <v>4952</v>
      </c>
      <c r="K1788" s="32" t="str">
        <f t="shared" ca="1" si="594"/>
        <v>-</v>
      </c>
      <c r="L1788" s="33" t="str">
        <f t="shared" ca="1" si="595"/>
        <v>-</v>
      </c>
      <c r="M1788" s="33" t="str">
        <f t="shared" ca="1" si="596"/>
        <v>-</v>
      </c>
      <c r="N1788" s="33" t="str">
        <f t="shared" ca="1" si="597"/>
        <v>-</v>
      </c>
      <c r="O1788" s="33" t="str">
        <f t="shared" ca="1" si="598"/>
        <v>-</v>
      </c>
      <c r="P1788" s="33" t="str">
        <f t="shared" ca="1" si="599"/>
        <v>-</v>
      </c>
      <c r="Q1788" s="33" t="str">
        <f t="shared" ca="1" si="600"/>
        <v>-</v>
      </c>
      <c r="R1788" s="34" t="str">
        <f t="shared" ca="1" si="601"/>
        <v>-</v>
      </c>
      <c r="S1788" s="2">
        <f>IFERROR(MATCH(MASTER!$A1788,'BUMA ALT'!H:H,FALSE),4952)</f>
        <v>4952</v>
      </c>
      <c r="T1788" s="5" t="str">
        <f t="shared" ca="1" si="608"/>
        <v>-</v>
      </c>
      <c r="U1788" s="51" t="str">
        <f t="shared" ca="1" si="609"/>
        <v>-</v>
      </c>
      <c r="V1788" s="51" t="str">
        <f t="shared" ca="1" si="610"/>
        <v>-</v>
      </c>
      <c r="W1788" s="51" t="str">
        <f t="shared" ca="1" si="611"/>
        <v>-</v>
      </c>
      <c r="X1788" s="51" t="str">
        <f t="shared" ca="1" si="612"/>
        <v>-</v>
      </c>
      <c r="Y1788" s="51" t="str">
        <f t="shared" ca="1" si="613"/>
        <v>-</v>
      </c>
      <c r="Z1788" s="51" t="str">
        <f t="shared" ca="1" si="614"/>
        <v>-</v>
      </c>
      <c r="AA1788" s="6" t="str">
        <f t="shared" ca="1" si="615"/>
        <v>-</v>
      </c>
    </row>
    <row r="1789" spans="1:27" x14ac:dyDescent="0.25">
      <c r="A1789" s="9" t="s">
        <v>12</v>
      </c>
      <c r="B1789" s="10" t="str">
        <f t="shared" si="602"/>
        <v>DJ PUBLISHING, CLOUD, BUMA MAIN</v>
      </c>
      <c r="C1789" s="2">
        <f>IFERROR(MATCH(MASTER!$A1789,'DJ PUBLISHING'!A:A,FALSE),1393)</f>
        <v>73</v>
      </c>
      <c r="D1789" s="5" t="str">
        <f t="shared" ca="1" si="603"/>
        <v>SHOCK YOUR SENSES</v>
      </c>
      <c r="E1789" s="6" t="str">
        <f t="shared" ca="1" si="604"/>
        <v>Scantraxx</v>
      </c>
      <c r="F1789" s="2">
        <f>IFERROR(MATCH(MASTER!$A1789,CLOUD!B:B,FALSE),1965)</f>
        <v>1457</v>
      </c>
      <c r="G1789" s="17">
        <f t="shared" ca="1" si="605"/>
        <v>631</v>
      </c>
      <c r="H1789" s="18" t="str">
        <f t="shared" ca="1" si="606"/>
        <v>SHOCK YOUR SENSES</v>
      </c>
      <c r="I1789" s="19" t="str">
        <f t="shared" ca="1" si="607"/>
        <v xml:space="preserve">CORNELISSEN/DUTRIEUX/KAPER/ROOIJ DE </v>
      </c>
      <c r="J1789" s="2">
        <f>IFERROR(MATCH(MASTER!$A1789,'BUMA MAIN'!H:H,FALSE),4952)</f>
        <v>15</v>
      </c>
      <c r="K1789" s="32" t="str">
        <f t="shared" ca="1" si="594"/>
        <v>SHOCK YOUR SENSES</v>
      </c>
      <c r="L1789" s="33">
        <f t="shared" ca="1" si="595"/>
        <v>1351244</v>
      </c>
      <c r="M1789" s="33" t="str">
        <f t="shared" ca="1" si="596"/>
        <v>I-002289736-3</v>
      </c>
      <c r="N1789" s="33">
        <f t="shared" ca="1" si="597"/>
        <v>472380650</v>
      </c>
      <c r="O1789" s="33" t="str">
        <f t="shared" ca="1" si="598"/>
        <v>DJ PUBLISHING</v>
      </c>
      <c r="P1789" s="33">
        <f t="shared" ca="1" si="599"/>
        <v>4784006</v>
      </c>
      <c r="Q1789" s="33">
        <f t="shared" ca="1" si="600"/>
        <v>38580</v>
      </c>
      <c r="R1789" s="34" t="str">
        <f t="shared" ca="1" si="601"/>
        <v>W-004116870</v>
      </c>
      <c r="S1789" s="2">
        <f>IFERROR(MATCH(MASTER!$A1789,'BUMA ALT'!H:H,FALSE),4952)</f>
        <v>4952</v>
      </c>
      <c r="T1789" s="5" t="str">
        <f t="shared" ca="1" si="608"/>
        <v>-</v>
      </c>
      <c r="U1789" s="51" t="str">
        <f t="shared" ca="1" si="609"/>
        <v>-</v>
      </c>
      <c r="V1789" s="51" t="str">
        <f t="shared" ca="1" si="610"/>
        <v>-</v>
      </c>
      <c r="W1789" s="51" t="str">
        <f t="shared" ca="1" si="611"/>
        <v>-</v>
      </c>
      <c r="X1789" s="51" t="str">
        <f t="shared" ca="1" si="612"/>
        <v>-</v>
      </c>
      <c r="Y1789" s="51" t="str">
        <f t="shared" ca="1" si="613"/>
        <v>-</v>
      </c>
      <c r="Z1789" s="51" t="str">
        <f t="shared" ca="1" si="614"/>
        <v>-</v>
      </c>
      <c r="AA1789" s="6" t="str">
        <f t="shared" ca="1" si="615"/>
        <v>-</v>
      </c>
    </row>
    <row r="1790" spans="1:27" x14ac:dyDescent="0.25">
      <c r="A1790" s="9" t="s">
        <v>495</v>
      </c>
      <c r="B1790" s="10" t="str">
        <f t="shared" si="602"/>
        <v>CLOUD, BUMA MAIN</v>
      </c>
      <c r="C1790" s="2">
        <f>IFERROR(MATCH(MASTER!$A1790,'DJ PUBLISHING'!A:A,FALSE),1393)</f>
        <v>1393</v>
      </c>
      <c r="D1790" s="5" t="str">
        <f t="shared" ca="1" si="603"/>
        <v>-</v>
      </c>
      <c r="E1790" s="6" t="str">
        <f t="shared" ca="1" si="604"/>
        <v>-</v>
      </c>
      <c r="F1790" s="2">
        <f>IFERROR(MATCH(MASTER!$A1790,CLOUD!B:B,FALSE),1965)</f>
        <v>1459</v>
      </c>
      <c r="G1790" s="17">
        <f t="shared" ca="1" si="605"/>
        <v>454624</v>
      </c>
      <c r="H1790" s="18" t="str">
        <f t="shared" ca="1" si="606"/>
        <v>SHOCKED</v>
      </c>
      <c r="I1790" s="19" t="str">
        <f t="shared" ca="1" si="607"/>
        <v>AANDEWIEL/AUGUSTUS/PREVOO</v>
      </c>
      <c r="J1790" s="2">
        <f>IFERROR(MATCH(MASTER!$A1790,'BUMA MAIN'!H:H,FALSE),4952)</f>
        <v>514</v>
      </c>
      <c r="K1790" s="32" t="str">
        <f t="shared" ca="1" si="594"/>
        <v>SHOCKED</v>
      </c>
      <c r="L1790" s="33">
        <f t="shared" ca="1" si="595"/>
        <v>1351244</v>
      </c>
      <c r="M1790" s="33" t="str">
        <f t="shared" ca="1" si="596"/>
        <v>I-002289736-3</v>
      </c>
      <c r="N1790" s="33">
        <f t="shared" ca="1" si="597"/>
        <v>472380650</v>
      </c>
      <c r="O1790" s="33" t="str">
        <f t="shared" ca="1" si="598"/>
        <v>DJ PUBLISHING</v>
      </c>
      <c r="P1790" s="33">
        <f t="shared" ca="1" si="599"/>
        <v>11549687</v>
      </c>
      <c r="Q1790" s="33">
        <f t="shared" ca="1" si="600"/>
        <v>42290</v>
      </c>
      <c r="R1790" s="34" t="str">
        <f t="shared" ca="1" si="601"/>
        <v>W-010463829</v>
      </c>
      <c r="S1790" s="2">
        <f>IFERROR(MATCH(MASTER!$A1790,'BUMA ALT'!H:H,FALSE),4952)</f>
        <v>4952</v>
      </c>
      <c r="T1790" s="5" t="str">
        <f t="shared" ca="1" si="608"/>
        <v>-</v>
      </c>
      <c r="U1790" s="51" t="str">
        <f t="shared" ca="1" si="609"/>
        <v>-</v>
      </c>
      <c r="V1790" s="51" t="str">
        <f t="shared" ca="1" si="610"/>
        <v>-</v>
      </c>
      <c r="W1790" s="51" t="str">
        <f t="shared" ca="1" si="611"/>
        <v>-</v>
      </c>
      <c r="X1790" s="51" t="str">
        <f t="shared" ca="1" si="612"/>
        <v>-</v>
      </c>
      <c r="Y1790" s="51" t="str">
        <f t="shared" ca="1" si="613"/>
        <v>-</v>
      </c>
      <c r="Z1790" s="51" t="str">
        <f t="shared" ca="1" si="614"/>
        <v>-</v>
      </c>
      <c r="AA1790" s="6" t="str">
        <f t="shared" ca="1" si="615"/>
        <v>-</v>
      </c>
    </row>
    <row r="1791" spans="1:27" x14ac:dyDescent="0.25">
      <c r="A1791" s="9" t="s">
        <v>991</v>
      </c>
      <c r="B1791" s="10" t="str">
        <f t="shared" si="602"/>
        <v>DJ PUBLISHING, CLOUD, BUMA MAIN</v>
      </c>
      <c r="C1791" s="2">
        <f>IFERROR(MATCH(MASTER!$A1791,'DJ PUBLISHING'!A:A,FALSE),1393)</f>
        <v>530</v>
      </c>
      <c r="D1791" s="5" t="str">
        <f t="shared" ca="1" si="603"/>
        <v>SHOCKED &amp; STUNNED</v>
      </c>
      <c r="E1791" s="6" t="str">
        <f t="shared" ca="1" si="604"/>
        <v>Scantraxx Silver</v>
      </c>
      <c r="F1791" s="2">
        <f>IFERROR(MATCH(MASTER!$A1791,CLOUD!B:B,FALSE),1965)</f>
        <v>1460</v>
      </c>
      <c r="G1791" s="17">
        <f t="shared" ca="1" si="605"/>
        <v>701839</v>
      </c>
      <c r="H1791" s="18" t="str">
        <f t="shared" ca="1" si="606"/>
        <v>SHOCKED &amp; STUNNED</v>
      </c>
      <c r="I1791" s="19" t="str">
        <f t="shared" ca="1" si="607"/>
        <v>MEESTERS</v>
      </c>
      <c r="J1791" s="2">
        <f>IFERROR(MATCH(MASTER!$A1791,'BUMA MAIN'!H:H,FALSE),4952)</f>
        <v>1013</v>
      </c>
      <c r="K1791" s="32" t="str">
        <f t="shared" ca="1" si="594"/>
        <v>SHOCKED &amp; STUNNED</v>
      </c>
      <c r="L1791" s="33">
        <f t="shared" ca="1" si="595"/>
        <v>1351244</v>
      </c>
      <c r="M1791" s="33" t="str">
        <f t="shared" ca="1" si="596"/>
        <v>I-002289736-3</v>
      </c>
      <c r="N1791" s="33">
        <f t="shared" ca="1" si="597"/>
        <v>472380650</v>
      </c>
      <c r="O1791" s="33" t="str">
        <f t="shared" ca="1" si="598"/>
        <v>DJ PUBLISHING</v>
      </c>
      <c r="P1791" s="33">
        <f t="shared" ca="1" si="599"/>
        <v>11564552</v>
      </c>
      <c r="Q1791" s="33">
        <f t="shared" ca="1" si="600"/>
        <v>42479</v>
      </c>
      <c r="R1791" s="34" t="str">
        <f t="shared" ca="1" si="601"/>
        <v>W-011831975</v>
      </c>
      <c r="S1791" s="2">
        <f>IFERROR(MATCH(MASTER!$A1791,'BUMA ALT'!H:H,FALSE),4952)</f>
        <v>4952</v>
      </c>
      <c r="T1791" s="5" t="str">
        <f t="shared" ca="1" si="608"/>
        <v>-</v>
      </c>
      <c r="U1791" s="51" t="str">
        <f t="shared" ca="1" si="609"/>
        <v>-</v>
      </c>
      <c r="V1791" s="51" t="str">
        <f t="shared" ca="1" si="610"/>
        <v>-</v>
      </c>
      <c r="W1791" s="51" t="str">
        <f t="shared" ca="1" si="611"/>
        <v>-</v>
      </c>
      <c r="X1791" s="51" t="str">
        <f t="shared" ca="1" si="612"/>
        <v>-</v>
      </c>
      <c r="Y1791" s="51" t="str">
        <f t="shared" ca="1" si="613"/>
        <v>-</v>
      </c>
      <c r="Z1791" s="51" t="str">
        <f t="shared" ca="1" si="614"/>
        <v>-</v>
      </c>
      <c r="AA1791" s="6" t="str">
        <f t="shared" ca="1" si="615"/>
        <v>-</v>
      </c>
    </row>
    <row r="1792" spans="1:27" x14ac:dyDescent="0.25">
      <c r="A1792" s="9" t="s">
        <v>2111</v>
      </c>
      <c r="B1792" s="10" t="str">
        <f t="shared" si="602"/>
        <v>CLOUD</v>
      </c>
      <c r="C1792" s="2">
        <f>IFERROR(MATCH(MASTER!$A1792,'DJ PUBLISHING'!A:A,FALSE),1393)</f>
        <v>1393</v>
      </c>
      <c r="D1792" s="5" t="str">
        <f t="shared" ca="1" si="603"/>
        <v>-</v>
      </c>
      <c r="E1792" s="6" t="str">
        <f t="shared" ca="1" si="604"/>
        <v>-</v>
      </c>
      <c r="F1792" s="2">
        <f>IFERROR(MATCH(MASTER!$A1792,CLOUD!B:B,FALSE),1965)</f>
        <v>1461</v>
      </c>
      <c r="G1792" s="17">
        <f t="shared" ca="1" si="605"/>
        <v>108007</v>
      </c>
      <c r="H1792" s="18" t="str">
        <f t="shared" ca="1" si="606"/>
        <v>SHOOTING STAR</v>
      </c>
      <c r="I1792" s="19" t="str">
        <f t="shared" ca="1" si="607"/>
        <v>DEKKER/MOURITS</v>
      </c>
      <c r="J1792" s="2">
        <f>IFERROR(MATCH(MASTER!$A1792,'BUMA MAIN'!H:H,FALSE),4952)</f>
        <v>4952</v>
      </c>
      <c r="K1792" s="32" t="str">
        <f t="shared" ca="1" si="594"/>
        <v>-</v>
      </c>
      <c r="L1792" s="33" t="str">
        <f t="shared" ca="1" si="595"/>
        <v>-</v>
      </c>
      <c r="M1792" s="33" t="str">
        <f t="shared" ca="1" si="596"/>
        <v>-</v>
      </c>
      <c r="N1792" s="33" t="str">
        <f t="shared" ca="1" si="597"/>
        <v>-</v>
      </c>
      <c r="O1792" s="33" t="str">
        <f t="shared" ca="1" si="598"/>
        <v>-</v>
      </c>
      <c r="P1792" s="33" t="str">
        <f t="shared" ca="1" si="599"/>
        <v>-</v>
      </c>
      <c r="Q1792" s="33" t="str">
        <f t="shared" ca="1" si="600"/>
        <v>-</v>
      </c>
      <c r="R1792" s="34" t="str">
        <f t="shared" ca="1" si="601"/>
        <v>-</v>
      </c>
      <c r="S1792" s="2">
        <f>IFERROR(MATCH(MASTER!$A1792,'BUMA ALT'!H:H,FALSE),4952)</f>
        <v>4952</v>
      </c>
      <c r="T1792" s="5" t="str">
        <f t="shared" ca="1" si="608"/>
        <v>-</v>
      </c>
      <c r="U1792" s="51" t="str">
        <f t="shared" ca="1" si="609"/>
        <v>-</v>
      </c>
      <c r="V1792" s="51" t="str">
        <f t="shared" ca="1" si="610"/>
        <v>-</v>
      </c>
      <c r="W1792" s="51" t="str">
        <f t="shared" ca="1" si="611"/>
        <v>-</v>
      </c>
      <c r="X1792" s="51" t="str">
        <f t="shared" ca="1" si="612"/>
        <v>-</v>
      </c>
      <c r="Y1792" s="51" t="str">
        <f t="shared" ca="1" si="613"/>
        <v>-</v>
      </c>
      <c r="Z1792" s="51" t="str">
        <f t="shared" ca="1" si="614"/>
        <v>-</v>
      </c>
      <c r="AA1792" s="6" t="str">
        <f t="shared" ca="1" si="615"/>
        <v>-</v>
      </c>
    </row>
    <row r="1793" spans="1:27" x14ac:dyDescent="0.25">
      <c r="A1793" s="9" t="s">
        <v>698</v>
      </c>
      <c r="B1793" s="10" t="str">
        <f t="shared" si="602"/>
        <v>CLOUD, BUMA MAIN</v>
      </c>
      <c r="C1793" s="2">
        <f>IFERROR(MATCH(MASTER!$A1793,'DJ PUBLISHING'!A:A,FALSE),1393)</f>
        <v>1393</v>
      </c>
      <c r="D1793" s="5" t="str">
        <f t="shared" ca="1" si="603"/>
        <v>-</v>
      </c>
      <c r="E1793" s="6" t="str">
        <f t="shared" ca="1" si="604"/>
        <v>-</v>
      </c>
      <c r="F1793" s="2">
        <f>IFERROR(MATCH(MASTER!$A1793,CLOUD!B:B,FALSE),1965)</f>
        <v>1462</v>
      </c>
      <c r="G1793" s="17">
        <f t="shared" ca="1" si="605"/>
        <v>515852</v>
      </c>
      <c r="H1793" s="18" t="str">
        <f t="shared" ca="1" si="606"/>
        <v>SHOTGUN</v>
      </c>
      <c r="I1793" s="19" t="str">
        <f t="shared" ca="1" si="607"/>
        <v>CALVINE/DESTAFANIS/MALFITANA/MCDONALD</v>
      </c>
      <c r="J1793" s="2">
        <f>IFERROR(MATCH(MASTER!$A1793,'BUMA MAIN'!H:H,FALSE),4952)</f>
        <v>718</v>
      </c>
      <c r="K1793" s="32" t="str">
        <f t="shared" ca="1" si="594"/>
        <v>SHOTGUN</v>
      </c>
      <c r="L1793" s="33">
        <f t="shared" ca="1" si="595"/>
        <v>1351244</v>
      </c>
      <c r="M1793" s="33" t="str">
        <f t="shared" ca="1" si="596"/>
        <v>I-002289736-3</v>
      </c>
      <c r="N1793" s="33">
        <f t="shared" ca="1" si="597"/>
        <v>472380650</v>
      </c>
      <c r="O1793" s="33" t="str">
        <f t="shared" ca="1" si="598"/>
        <v>DJ PUBLISHING</v>
      </c>
      <c r="P1793" s="33">
        <f t="shared" ca="1" si="599"/>
        <v>11555770</v>
      </c>
      <c r="Q1793" s="33">
        <f t="shared" ca="1" si="600"/>
        <v>42360</v>
      </c>
      <c r="R1793" s="34" t="str">
        <f t="shared" ca="1" si="601"/>
        <v>W-010787100</v>
      </c>
      <c r="S1793" s="2">
        <f>IFERROR(MATCH(MASTER!$A1793,'BUMA ALT'!H:H,FALSE),4952)</f>
        <v>4952</v>
      </c>
      <c r="T1793" s="5" t="str">
        <f t="shared" ca="1" si="608"/>
        <v>-</v>
      </c>
      <c r="U1793" s="51" t="str">
        <f t="shared" ca="1" si="609"/>
        <v>-</v>
      </c>
      <c r="V1793" s="51" t="str">
        <f t="shared" ca="1" si="610"/>
        <v>-</v>
      </c>
      <c r="W1793" s="51" t="str">
        <f t="shared" ca="1" si="611"/>
        <v>-</v>
      </c>
      <c r="X1793" s="51" t="str">
        <f t="shared" ca="1" si="612"/>
        <v>-</v>
      </c>
      <c r="Y1793" s="51" t="str">
        <f t="shared" ca="1" si="613"/>
        <v>-</v>
      </c>
      <c r="Z1793" s="51" t="str">
        <f t="shared" ca="1" si="614"/>
        <v>-</v>
      </c>
      <c r="AA1793" s="6" t="str">
        <f t="shared" ca="1" si="615"/>
        <v>-</v>
      </c>
    </row>
    <row r="1794" spans="1:27" x14ac:dyDescent="0.25">
      <c r="A1794" s="9" t="s">
        <v>376</v>
      </c>
      <c r="B1794" s="10" t="str">
        <f t="shared" si="602"/>
        <v>DJ PUBLISHING, CLOUD, BUMA MAIN</v>
      </c>
      <c r="C1794" s="2">
        <f>IFERROR(MATCH(MASTER!$A1794,'DJ PUBLISHING'!A:A,FALSE),1393)</f>
        <v>447</v>
      </c>
      <c r="D1794" s="5" t="str">
        <f t="shared" ca="1" si="603"/>
        <v>SHOUT</v>
      </c>
      <c r="E1794" s="6" t="str">
        <f t="shared" ca="1" si="604"/>
        <v>Scantraxx Silver</v>
      </c>
      <c r="F1794" s="2">
        <f>IFERROR(MATCH(MASTER!$A1794,CLOUD!B:B,FALSE),1965)</f>
        <v>1463</v>
      </c>
      <c r="G1794" s="17">
        <f t="shared" ca="1" si="605"/>
        <v>398962</v>
      </c>
      <c r="H1794" s="18" t="str">
        <f t="shared" ca="1" si="606"/>
        <v>SHOUT</v>
      </c>
      <c r="I1794" s="19" t="str">
        <f t="shared" ca="1" si="607"/>
        <v>IGGSTRAND/LOU</v>
      </c>
      <c r="J1794" s="2">
        <f>IFERROR(MATCH(MASTER!$A1794,'BUMA MAIN'!H:H,FALSE),4952)</f>
        <v>395</v>
      </c>
      <c r="K1794" s="32" t="str">
        <f t="shared" ca="1" si="594"/>
        <v>SHOUT</v>
      </c>
      <c r="L1794" s="33">
        <f t="shared" ca="1" si="595"/>
        <v>1351244</v>
      </c>
      <c r="M1794" s="33" t="str">
        <f t="shared" ca="1" si="596"/>
        <v>I-002289736-3</v>
      </c>
      <c r="N1794" s="33">
        <f t="shared" ca="1" si="597"/>
        <v>472380650</v>
      </c>
      <c r="O1794" s="33" t="str">
        <f t="shared" ca="1" si="598"/>
        <v>DJ PUBLISHING</v>
      </c>
      <c r="P1794" s="33">
        <f t="shared" ca="1" si="599"/>
        <v>11544725</v>
      </c>
      <c r="Q1794" s="33">
        <f t="shared" ca="1" si="600"/>
        <v>42223</v>
      </c>
      <c r="R1794" s="34" t="str">
        <f t="shared" ca="1" si="601"/>
        <v>W-009947387</v>
      </c>
      <c r="S1794" s="2">
        <f>IFERROR(MATCH(MASTER!$A1794,'BUMA ALT'!H:H,FALSE),4952)</f>
        <v>4952</v>
      </c>
      <c r="T1794" s="5" t="str">
        <f t="shared" ca="1" si="608"/>
        <v>-</v>
      </c>
      <c r="U1794" s="51" t="str">
        <f t="shared" ca="1" si="609"/>
        <v>-</v>
      </c>
      <c r="V1794" s="51" t="str">
        <f t="shared" ca="1" si="610"/>
        <v>-</v>
      </c>
      <c r="W1794" s="51" t="str">
        <f t="shared" ca="1" si="611"/>
        <v>-</v>
      </c>
      <c r="X1794" s="51" t="str">
        <f t="shared" ca="1" si="612"/>
        <v>-</v>
      </c>
      <c r="Y1794" s="51" t="str">
        <f t="shared" ca="1" si="613"/>
        <v>-</v>
      </c>
      <c r="Z1794" s="51" t="str">
        <f t="shared" ca="1" si="614"/>
        <v>-</v>
      </c>
      <c r="AA1794" s="6" t="str">
        <f t="shared" ca="1" si="615"/>
        <v>-</v>
      </c>
    </row>
    <row r="1795" spans="1:27" x14ac:dyDescent="0.25">
      <c r="A1795" s="9" t="s">
        <v>3274</v>
      </c>
      <c r="B1795" s="10" t="str">
        <f t="shared" si="602"/>
        <v>BUMA ALT</v>
      </c>
      <c r="C1795" s="2">
        <f>IFERROR(MATCH(MASTER!$A1795,'DJ PUBLISHING'!A:A,FALSE),1393)</f>
        <v>1393</v>
      </c>
      <c r="D1795" s="5" t="str">
        <f t="shared" ca="1" si="603"/>
        <v>-</v>
      </c>
      <c r="E1795" s="6" t="str">
        <f t="shared" ca="1" si="604"/>
        <v>-</v>
      </c>
      <c r="F1795" s="2">
        <f>IFERROR(MATCH(MASTER!$A1795,CLOUD!B:B,FALSE),1965)</f>
        <v>1965</v>
      </c>
      <c r="G1795" s="17" t="str">
        <f t="shared" ca="1" si="605"/>
        <v>-</v>
      </c>
      <c r="H1795" s="18" t="str">
        <f t="shared" ca="1" si="606"/>
        <v>-</v>
      </c>
      <c r="I1795" s="19" t="str">
        <f t="shared" ca="1" si="607"/>
        <v>-</v>
      </c>
      <c r="J1795" s="2">
        <f>IFERROR(MATCH(MASTER!$A1795,'BUMA MAIN'!H:H,FALSE),4952)</f>
        <v>4952</v>
      </c>
      <c r="K1795" s="32" t="str">
        <f t="shared" ref="K1795:K1858" ca="1" si="616">INDIRECT("'"&amp;$K$1 &amp;"'!" &amp; ADDRESS($J1795,8))</f>
        <v>-</v>
      </c>
      <c r="L1795" s="33" t="str">
        <f t="shared" ref="L1795:L1858" ca="1" si="617">INDIRECT("'"&amp;$K$1 &amp;"'!" &amp; ADDRESS($J1795,1))</f>
        <v>-</v>
      </c>
      <c r="M1795" s="33" t="str">
        <f t="shared" ref="M1795:M1858" ca="1" si="618">INDIRECT("'"&amp;$K$1 &amp;"'!" &amp; ADDRESS($J1795,2))</f>
        <v>-</v>
      </c>
      <c r="N1795" s="33" t="str">
        <f t="shared" ref="N1795:N1858" ca="1" si="619">INDIRECT("'"&amp;$K$1 &amp;"'!" &amp; ADDRESS($J1795,3))</f>
        <v>-</v>
      </c>
      <c r="O1795" s="33" t="str">
        <f t="shared" ref="O1795:O1858" ca="1" si="620">INDIRECT("'"&amp;$K$1 &amp;"'!" &amp; ADDRESS($J1795,4))</f>
        <v>-</v>
      </c>
      <c r="P1795" s="33" t="str">
        <f t="shared" ref="P1795:P1858" ca="1" si="621">INDIRECT("'"&amp;$K$1 &amp;"'!" &amp; ADDRESS($J1795,5))</f>
        <v>-</v>
      </c>
      <c r="Q1795" s="33" t="str">
        <f t="shared" ref="Q1795:Q1858" ca="1" si="622">INDIRECT("'"&amp;$K$1 &amp;"'!" &amp; ADDRESS($J1795,6))</f>
        <v>-</v>
      </c>
      <c r="R1795" s="34" t="str">
        <f t="shared" ref="R1795:R1858" ca="1" si="623">INDIRECT("'"&amp;$K$1 &amp;"'!" &amp; ADDRESS($J1795,7))</f>
        <v>-</v>
      </c>
      <c r="S1795" s="2">
        <f>IFERROR(MATCH(MASTER!$A1795,'BUMA ALT'!H:H,FALSE),4952)</f>
        <v>1409</v>
      </c>
      <c r="T1795" s="5" t="str">
        <f t="shared" ca="1" si="608"/>
        <v>SHOUT (ORIGINAL MIX)</v>
      </c>
      <c r="U1795" s="51">
        <f t="shared" ca="1" si="609"/>
        <v>1351244</v>
      </c>
      <c r="V1795" s="51" t="str">
        <f t="shared" ca="1" si="610"/>
        <v>I-002289736-3</v>
      </c>
      <c r="W1795" s="51">
        <f t="shared" ca="1" si="611"/>
        <v>472380650</v>
      </c>
      <c r="X1795" s="51" t="str">
        <f t="shared" ca="1" si="612"/>
        <v>DJ PUBLISHING</v>
      </c>
      <c r="Y1795" s="51">
        <f t="shared" ca="1" si="613"/>
        <v>11590270</v>
      </c>
      <c r="Z1795" s="51">
        <f t="shared" ca="1" si="614"/>
        <v>42790</v>
      </c>
      <c r="AA1795" s="6" t="str">
        <f t="shared" ca="1" si="615"/>
        <v>W-013749077</v>
      </c>
    </row>
    <row r="1796" spans="1:27" x14ac:dyDescent="0.25">
      <c r="A1796" s="9" t="s">
        <v>2815</v>
      </c>
      <c r="B1796" s="10" t="str">
        <f t="shared" ref="B1796:B1859" si="624">SUBSTITUTE(SUBSTITUTE(TRIM(SUBSTITUTE(TRIM(IF(C1796&lt;&gt;1393,SUBSTITUTE($D$1," ","~")&amp;"|"," ") &amp;  IF(F1796&lt;&gt;1965,SUBSTITUTE($G$1," ","~")&amp;"|"," ") &amp; IF(J1796&lt;&gt;4952,SUBSTITUTE($K$1," ","~")&amp;"|"," ") &amp; IF(S1796&lt;&gt;4952,SUBSTITUTE($T$1," ","~")&amp;"|"," ")),"|"," "))," ",", "),"~"," ")</f>
        <v>BUMA MAIN</v>
      </c>
      <c r="C1796" s="2">
        <f>IFERROR(MATCH(MASTER!$A1796,'DJ PUBLISHING'!A:A,FALSE),1393)</f>
        <v>1393</v>
      </c>
      <c r="D1796" s="5" t="str">
        <f t="shared" ref="D1796:D1859" ca="1" si="625">INDIRECT("'" &amp; $D$1 &amp;"'!" &amp; ADDRESS($C1796,1))</f>
        <v>-</v>
      </c>
      <c r="E1796" s="6" t="str">
        <f t="shared" ref="E1796:E1859" ca="1" si="626">INDIRECT("'" &amp; $D$1 &amp;"'!" &amp; ADDRESS($C1796,2))</f>
        <v>-</v>
      </c>
      <c r="F1796" s="2">
        <f>IFERROR(MATCH(MASTER!$A1796,CLOUD!B:B,FALSE),1965)</f>
        <v>1965</v>
      </c>
      <c r="G1796" s="17" t="str">
        <f t="shared" ref="G1796:G1859" ca="1" si="627">INDIRECT("'"&amp;$G$1 &amp;"'!" &amp; ADDRESS($F1796,1))</f>
        <v>-</v>
      </c>
      <c r="H1796" s="18" t="str">
        <f t="shared" ref="H1796:H1859" ca="1" si="628">INDIRECT("'"&amp;$G$1 &amp;"'!" &amp; ADDRESS($F1796,2))</f>
        <v>-</v>
      </c>
      <c r="I1796" s="19" t="str">
        <f t="shared" ref="I1796:I1859" ca="1" si="629">INDIRECT("'"&amp;$G$1 &amp;"'!" &amp; ADDRESS($F1796,3))</f>
        <v>-</v>
      </c>
      <c r="J1796" s="2">
        <f>IFERROR(MATCH(MASTER!$A1796,'BUMA MAIN'!H:H,FALSE),4952)</f>
        <v>78</v>
      </c>
      <c r="K1796" s="32" t="str">
        <f t="shared" ca="1" si="616"/>
        <v>SHOW 4 QLIMAX 2008</v>
      </c>
      <c r="L1796" s="33">
        <f t="shared" ca="1" si="617"/>
        <v>1351244</v>
      </c>
      <c r="M1796" s="33" t="str">
        <f t="shared" ca="1" si="618"/>
        <v>I-002289736-3</v>
      </c>
      <c r="N1796" s="33">
        <f t="shared" ca="1" si="619"/>
        <v>472380650</v>
      </c>
      <c r="O1796" s="33" t="str">
        <f t="shared" ca="1" si="620"/>
        <v>DJ PUBLISHING</v>
      </c>
      <c r="P1796" s="33">
        <f t="shared" ca="1" si="621"/>
        <v>4796029</v>
      </c>
      <c r="Q1796" s="33">
        <f t="shared" ca="1" si="622"/>
        <v>38762</v>
      </c>
      <c r="R1796" s="34" t="str">
        <f t="shared" ca="1" si="623"/>
        <v>W-004090466</v>
      </c>
      <c r="S1796" s="2">
        <f>IFERROR(MATCH(MASTER!$A1796,'BUMA ALT'!H:H,FALSE),4952)</f>
        <v>4952</v>
      </c>
      <c r="T1796" s="5" t="str">
        <f t="shared" ref="T1796:T1859" ca="1" si="630">INDIRECT("'"&amp;$T$1 &amp;"'!" &amp; ADDRESS($S1796,8))</f>
        <v>-</v>
      </c>
      <c r="U1796" s="51" t="str">
        <f t="shared" ref="U1796:U1859" ca="1" si="631">INDIRECT("'"&amp;$T$1 &amp;"'!" &amp; ADDRESS($S1796,1))</f>
        <v>-</v>
      </c>
      <c r="V1796" s="51" t="str">
        <f t="shared" ref="V1796:V1859" ca="1" si="632">INDIRECT("'"&amp;$T$1 &amp;"'!" &amp; ADDRESS($S1796,2))</f>
        <v>-</v>
      </c>
      <c r="W1796" s="51" t="str">
        <f t="shared" ref="W1796:W1859" ca="1" si="633">INDIRECT("'"&amp;$T$1 &amp;"'!" &amp; ADDRESS($S1796,3))</f>
        <v>-</v>
      </c>
      <c r="X1796" s="51" t="str">
        <f t="shared" ref="X1796:X1859" ca="1" si="634">INDIRECT("'"&amp;$T$1 &amp;"'!" &amp; ADDRESS($S1796,4))</f>
        <v>-</v>
      </c>
      <c r="Y1796" s="51" t="str">
        <f t="shared" ref="Y1796:Y1859" ca="1" si="635">INDIRECT("'"&amp;$T$1 &amp;"'!" &amp; ADDRESS($S1796,5))</f>
        <v>-</v>
      </c>
      <c r="Z1796" s="51" t="str">
        <f t="shared" ref="Z1796:Z1859" ca="1" si="636">INDIRECT("'"&amp;$T$1 &amp;"'!" &amp; ADDRESS($S1796,6))</f>
        <v>-</v>
      </c>
      <c r="AA1796" s="6" t="str">
        <f t="shared" ref="AA1796:AA1859" ca="1" si="637">INDIRECT("'"&amp;$T$1 &amp;"'!" &amp; ADDRESS($S1796,7))</f>
        <v>-</v>
      </c>
    </row>
    <row r="1797" spans="1:27" x14ac:dyDescent="0.25">
      <c r="A1797" s="9" t="s">
        <v>545</v>
      </c>
      <c r="B1797" s="10" t="str">
        <f t="shared" si="624"/>
        <v>DJ PUBLISHING, CLOUD, BUMA MAIN</v>
      </c>
      <c r="C1797" s="2">
        <f>IFERROR(MATCH(MASTER!$A1797,'DJ PUBLISHING'!A:A,FALSE),1393)</f>
        <v>724</v>
      </c>
      <c r="D1797" s="5" t="str">
        <f t="shared" ca="1" si="625"/>
        <v>SHOW ME</v>
      </c>
      <c r="E1797" s="6" t="str">
        <f t="shared" ca="1" si="626"/>
        <v>X-BONE</v>
      </c>
      <c r="F1797" s="2">
        <f>IFERROR(MATCH(MASTER!$A1797,CLOUD!B:B,FALSE),1965)</f>
        <v>1464</v>
      </c>
      <c r="G1797" s="17">
        <f t="shared" ca="1" si="627"/>
        <v>461758</v>
      </c>
      <c r="H1797" s="18" t="str">
        <f t="shared" ca="1" si="628"/>
        <v>SHOW ME</v>
      </c>
      <c r="I1797" s="19" t="str">
        <f t="shared" ca="1" si="629"/>
        <v>TARICCO</v>
      </c>
      <c r="J1797" s="2">
        <f>IFERROR(MATCH(MASTER!$A1797,'BUMA MAIN'!H:H,FALSE),4952)</f>
        <v>564</v>
      </c>
      <c r="K1797" s="32" t="str">
        <f t="shared" ca="1" si="616"/>
        <v>SHOW ME</v>
      </c>
      <c r="L1797" s="33">
        <f t="shared" ca="1" si="617"/>
        <v>1351244</v>
      </c>
      <c r="M1797" s="33" t="str">
        <f t="shared" ca="1" si="618"/>
        <v>I-002289736-3</v>
      </c>
      <c r="N1797" s="33">
        <f t="shared" ca="1" si="619"/>
        <v>472380650</v>
      </c>
      <c r="O1797" s="33" t="str">
        <f t="shared" ca="1" si="620"/>
        <v>DJ PUBLISHING</v>
      </c>
      <c r="P1797" s="33">
        <f t="shared" ca="1" si="621"/>
        <v>11555158</v>
      </c>
      <c r="Q1797" s="33">
        <f t="shared" ca="1" si="622"/>
        <v>42352</v>
      </c>
      <c r="R1797" s="34" t="str">
        <f t="shared" ca="1" si="623"/>
        <v>W-009393928</v>
      </c>
      <c r="S1797" s="2">
        <f>IFERROR(MATCH(MASTER!$A1797,'BUMA ALT'!H:H,FALSE),4952)</f>
        <v>4952</v>
      </c>
      <c r="T1797" s="5" t="str">
        <f t="shared" ca="1" si="630"/>
        <v>-</v>
      </c>
      <c r="U1797" s="51" t="str">
        <f t="shared" ca="1" si="631"/>
        <v>-</v>
      </c>
      <c r="V1797" s="51" t="str">
        <f t="shared" ca="1" si="632"/>
        <v>-</v>
      </c>
      <c r="W1797" s="51" t="str">
        <f t="shared" ca="1" si="633"/>
        <v>-</v>
      </c>
      <c r="X1797" s="51" t="str">
        <f t="shared" ca="1" si="634"/>
        <v>-</v>
      </c>
      <c r="Y1797" s="51" t="str">
        <f t="shared" ca="1" si="635"/>
        <v>-</v>
      </c>
      <c r="Z1797" s="51" t="str">
        <f t="shared" ca="1" si="636"/>
        <v>-</v>
      </c>
      <c r="AA1797" s="6" t="str">
        <f t="shared" ca="1" si="637"/>
        <v>-</v>
      </c>
    </row>
    <row r="1798" spans="1:27" x14ac:dyDescent="0.25">
      <c r="A1798" s="9" t="s">
        <v>2671</v>
      </c>
      <c r="B1798" s="10" t="str">
        <f t="shared" si="624"/>
        <v>DJ PUBLISHING</v>
      </c>
      <c r="C1798" s="2">
        <f>IFERROR(MATCH(MASTER!$A1798,'DJ PUBLISHING'!A:A,FALSE),1393)</f>
        <v>544</v>
      </c>
      <c r="D1798" s="5" t="str">
        <f t="shared" ca="1" si="625"/>
        <v>SHOW YOU</v>
      </c>
      <c r="E1798" s="6" t="str">
        <f t="shared" ca="1" si="626"/>
        <v>Scantraxx Silver</v>
      </c>
      <c r="F1798" s="2">
        <f>IFERROR(MATCH(MASTER!$A1798,CLOUD!B:B,FALSE),1965)</f>
        <v>1965</v>
      </c>
      <c r="G1798" s="17" t="str">
        <f t="shared" ca="1" si="627"/>
        <v>-</v>
      </c>
      <c r="H1798" s="18" t="str">
        <f t="shared" ca="1" si="628"/>
        <v>-</v>
      </c>
      <c r="I1798" s="19" t="str">
        <f t="shared" ca="1" si="629"/>
        <v>-</v>
      </c>
      <c r="J1798" s="2">
        <f>IFERROR(MATCH(MASTER!$A1798,'BUMA MAIN'!H:H,FALSE),4952)</f>
        <v>4952</v>
      </c>
      <c r="K1798" s="32" t="str">
        <f t="shared" ca="1" si="616"/>
        <v>-</v>
      </c>
      <c r="L1798" s="33" t="str">
        <f t="shared" ca="1" si="617"/>
        <v>-</v>
      </c>
      <c r="M1798" s="33" t="str">
        <f t="shared" ca="1" si="618"/>
        <v>-</v>
      </c>
      <c r="N1798" s="33" t="str">
        <f t="shared" ca="1" si="619"/>
        <v>-</v>
      </c>
      <c r="O1798" s="33" t="str">
        <f t="shared" ca="1" si="620"/>
        <v>-</v>
      </c>
      <c r="P1798" s="33" t="str">
        <f t="shared" ca="1" si="621"/>
        <v>-</v>
      </c>
      <c r="Q1798" s="33" t="str">
        <f t="shared" ca="1" si="622"/>
        <v>-</v>
      </c>
      <c r="R1798" s="34" t="str">
        <f t="shared" ca="1" si="623"/>
        <v>-</v>
      </c>
      <c r="S1798" s="2">
        <f>IFERROR(MATCH(MASTER!$A1798,'BUMA ALT'!H:H,FALSE),4952)</f>
        <v>4952</v>
      </c>
      <c r="T1798" s="5" t="str">
        <f t="shared" ca="1" si="630"/>
        <v>-</v>
      </c>
      <c r="U1798" s="51" t="str">
        <f t="shared" ca="1" si="631"/>
        <v>-</v>
      </c>
      <c r="V1798" s="51" t="str">
        <f t="shared" ca="1" si="632"/>
        <v>-</v>
      </c>
      <c r="W1798" s="51" t="str">
        <f t="shared" ca="1" si="633"/>
        <v>-</v>
      </c>
      <c r="X1798" s="51" t="str">
        <f t="shared" ca="1" si="634"/>
        <v>-</v>
      </c>
      <c r="Y1798" s="51" t="str">
        <f t="shared" ca="1" si="635"/>
        <v>-</v>
      </c>
      <c r="Z1798" s="51" t="str">
        <f t="shared" ca="1" si="636"/>
        <v>-</v>
      </c>
      <c r="AA1798" s="6" t="str">
        <f t="shared" ca="1" si="637"/>
        <v>-</v>
      </c>
    </row>
    <row r="1799" spans="1:27" x14ac:dyDescent="0.25">
      <c r="A1799" s="9" t="s">
        <v>400</v>
      </c>
      <c r="B1799" s="10" t="str">
        <f t="shared" si="624"/>
        <v>DJ PUBLISHING, CLOUD, BUMA MAIN</v>
      </c>
      <c r="C1799" s="2">
        <f>IFERROR(MATCH(MASTER!$A1799,'DJ PUBLISHING'!A:A,FALSE),1393)</f>
        <v>909</v>
      </c>
      <c r="D1799" s="5" t="str">
        <f t="shared" ca="1" si="625"/>
        <v>SHUT YA MF</v>
      </c>
      <c r="E1799" s="6" t="str">
        <f t="shared" ca="1" si="626"/>
        <v>X-RAW</v>
      </c>
      <c r="F1799" s="2">
        <f>IFERROR(MATCH(MASTER!$A1799,CLOUD!B:B,FALSE),1965)</f>
        <v>1465</v>
      </c>
      <c r="G1799" s="17">
        <f t="shared" ca="1" si="627"/>
        <v>398993</v>
      </c>
      <c r="H1799" s="18" t="str">
        <f t="shared" ca="1" si="628"/>
        <v>SHUT YA MF</v>
      </c>
      <c r="I1799" s="19" t="str">
        <f t="shared" ca="1" si="629"/>
        <v>KOOT/NIJMAN</v>
      </c>
      <c r="J1799" s="2">
        <f>IFERROR(MATCH(MASTER!$A1799,'BUMA MAIN'!H:H,FALSE),4952)</f>
        <v>419</v>
      </c>
      <c r="K1799" s="32" t="str">
        <f t="shared" ca="1" si="616"/>
        <v>SHUT YA MF</v>
      </c>
      <c r="L1799" s="33">
        <f t="shared" ca="1" si="617"/>
        <v>1351244</v>
      </c>
      <c r="M1799" s="33" t="str">
        <f t="shared" ca="1" si="618"/>
        <v>I-002289736-3</v>
      </c>
      <c r="N1799" s="33">
        <f t="shared" ca="1" si="619"/>
        <v>472380650</v>
      </c>
      <c r="O1799" s="33" t="str">
        <f t="shared" ca="1" si="620"/>
        <v>DJ PUBLISHING</v>
      </c>
      <c r="P1799" s="33">
        <f t="shared" ca="1" si="621"/>
        <v>11549687</v>
      </c>
      <c r="Q1799" s="33">
        <f t="shared" ca="1" si="622"/>
        <v>42290</v>
      </c>
      <c r="R1799" s="34" t="str">
        <f t="shared" ca="1" si="623"/>
        <v>W-010463811</v>
      </c>
      <c r="S1799" s="2">
        <f>IFERROR(MATCH(MASTER!$A1799,'BUMA ALT'!H:H,FALSE),4952)</f>
        <v>4952</v>
      </c>
      <c r="T1799" s="5" t="str">
        <f t="shared" ca="1" si="630"/>
        <v>-</v>
      </c>
      <c r="U1799" s="51" t="str">
        <f t="shared" ca="1" si="631"/>
        <v>-</v>
      </c>
      <c r="V1799" s="51" t="str">
        <f t="shared" ca="1" si="632"/>
        <v>-</v>
      </c>
      <c r="W1799" s="51" t="str">
        <f t="shared" ca="1" si="633"/>
        <v>-</v>
      </c>
      <c r="X1799" s="51" t="str">
        <f t="shared" ca="1" si="634"/>
        <v>-</v>
      </c>
      <c r="Y1799" s="51" t="str">
        <f t="shared" ca="1" si="635"/>
        <v>-</v>
      </c>
      <c r="Z1799" s="51" t="str">
        <f t="shared" ca="1" si="636"/>
        <v>-</v>
      </c>
      <c r="AA1799" s="6" t="str">
        <f t="shared" ca="1" si="637"/>
        <v>-</v>
      </c>
    </row>
    <row r="1800" spans="1:27" x14ac:dyDescent="0.25">
      <c r="A1800" s="9" t="s">
        <v>3324</v>
      </c>
      <c r="B1800" s="10" t="str">
        <f t="shared" si="624"/>
        <v>BUMA ALT</v>
      </c>
      <c r="C1800" s="2">
        <f>IFERROR(MATCH(MASTER!$A1800,'DJ PUBLISHING'!A:A,FALSE),1393)</f>
        <v>1393</v>
      </c>
      <c r="D1800" s="5" t="str">
        <f t="shared" ca="1" si="625"/>
        <v>-</v>
      </c>
      <c r="E1800" s="6" t="str">
        <f t="shared" ca="1" si="626"/>
        <v>-</v>
      </c>
      <c r="F1800" s="2">
        <f>IFERROR(MATCH(MASTER!$A1800,CLOUD!B:B,FALSE),1965)</f>
        <v>1965</v>
      </c>
      <c r="G1800" s="17" t="str">
        <f t="shared" ca="1" si="627"/>
        <v>-</v>
      </c>
      <c r="H1800" s="18" t="str">
        <f t="shared" ca="1" si="628"/>
        <v>-</v>
      </c>
      <c r="I1800" s="19" t="str">
        <f t="shared" ca="1" si="629"/>
        <v>-</v>
      </c>
      <c r="J1800" s="2">
        <f>IFERROR(MATCH(MASTER!$A1800,'BUMA MAIN'!H:H,FALSE),4952)</f>
        <v>4952</v>
      </c>
      <c r="K1800" s="32" t="str">
        <f t="shared" ca="1" si="616"/>
        <v>-</v>
      </c>
      <c r="L1800" s="33" t="str">
        <f t="shared" ca="1" si="617"/>
        <v>-</v>
      </c>
      <c r="M1800" s="33" t="str">
        <f t="shared" ca="1" si="618"/>
        <v>-</v>
      </c>
      <c r="N1800" s="33" t="str">
        <f t="shared" ca="1" si="619"/>
        <v>-</v>
      </c>
      <c r="O1800" s="33" t="str">
        <f t="shared" ca="1" si="620"/>
        <v>-</v>
      </c>
      <c r="P1800" s="33" t="str">
        <f t="shared" ca="1" si="621"/>
        <v>-</v>
      </c>
      <c r="Q1800" s="33" t="str">
        <f t="shared" ca="1" si="622"/>
        <v>-</v>
      </c>
      <c r="R1800" s="34" t="str">
        <f t="shared" ca="1" si="623"/>
        <v>-</v>
      </c>
      <c r="S1800" s="2">
        <f>IFERROR(MATCH(MASTER!$A1800,'BUMA ALT'!H:H,FALSE),4952)</f>
        <v>1439</v>
      </c>
      <c r="T1800" s="5" t="str">
        <f t="shared" ca="1" si="630"/>
        <v>SHUT YA MF (ORIGINAL MIX)</v>
      </c>
      <c r="U1800" s="51">
        <f t="shared" ca="1" si="631"/>
        <v>1351244</v>
      </c>
      <c r="V1800" s="51" t="str">
        <f t="shared" ca="1" si="632"/>
        <v>I-002289736-3</v>
      </c>
      <c r="W1800" s="51">
        <f t="shared" ca="1" si="633"/>
        <v>472380650</v>
      </c>
      <c r="X1800" s="51" t="str">
        <f t="shared" ca="1" si="634"/>
        <v>DJ PUBLISHING</v>
      </c>
      <c r="Y1800" s="51">
        <f t="shared" ca="1" si="635"/>
        <v>11590270</v>
      </c>
      <c r="Z1800" s="51">
        <f t="shared" ca="1" si="636"/>
        <v>42790</v>
      </c>
      <c r="AA1800" s="6" t="str">
        <f t="shared" ca="1" si="637"/>
        <v>W-013669050</v>
      </c>
    </row>
    <row r="1801" spans="1:27" x14ac:dyDescent="0.25">
      <c r="A1801" s="9" t="s">
        <v>407</v>
      </c>
      <c r="B1801" s="10" t="str">
        <f t="shared" si="624"/>
        <v>CLOUD, BUMA MAIN</v>
      </c>
      <c r="C1801" s="2">
        <f>IFERROR(MATCH(MASTER!$A1801,'DJ PUBLISHING'!A:A,FALSE),1393)</f>
        <v>1393</v>
      </c>
      <c r="D1801" s="5" t="str">
        <f t="shared" ca="1" si="625"/>
        <v>-</v>
      </c>
      <c r="E1801" s="6" t="str">
        <f t="shared" ca="1" si="626"/>
        <v>-</v>
      </c>
      <c r="F1801" s="2">
        <f>IFERROR(MATCH(MASTER!$A1801,CLOUD!B:B,FALSE),1965)</f>
        <v>1466</v>
      </c>
      <c r="G1801" s="17">
        <f t="shared" ca="1" si="627"/>
        <v>399012</v>
      </c>
      <c r="H1801" s="18" t="str">
        <f t="shared" ca="1" si="628"/>
        <v>SIDE BY SIDE</v>
      </c>
      <c r="I1801" s="19" t="str">
        <f t="shared" ca="1" si="629"/>
        <v>MEHLSKOV/RIDDELL</v>
      </c>
      <c r="J1801" s="2">
        <f>IFERROR(MATCH(MASTER!$A1801,'BUMA MAIN'!H:H,FALSE),4952)</f>
        <v>426</v>
      </c>
      <c r="K1801" s="32" t="str">
        <f t="shared" ca="1" si="616"/>
        <v>SIDE BY SIDE</v>
      </c>
      <c r="L1801" s="33">
        <f t="shared" ca="1" si="617"/>
        <v>1351244</v>
      </c>
      <c r="M1801" s="33" t="str">
        <f t="shared" ca="1" si="618"/>
        <v>I-002289736-3</v>
      </c>
      <c r="N1801" s="33">
        <f t="shared" ca="1" si="619"/>
        <v>472380650</v>
      </c>
      <c r="O1801" s="33" t="str">
        <f t="shared" ca="1" si="620"/>
        <v>DJ PUBLISHING</v>
      </c>
      <c r="P1801" s="33">
        <f t="shared" ca="1" si="621"/>
        <v>11549687</v>
      </c>
      <c r="Q1801" s="33">
        <f t="shared" ca="1" si="622"/>
        <v>42290</v>
      </c>
      <c r="R1801" s="34" t="str">
        <f t="shared" ca="1" si="623"/>
        <v>W-010463816</v>
      </c>
      <c r="S1801" s="2">
        <f>IFERROR(MATCH(MASTER!$A1801,'BUMA ALT'!H:H,FALSE),4952)</f>
        <v>4952</v>
      </c>
      <c r="T1801" s="5" t="str">
        <f t="shared" ca="1" si="630"/>
        <v>-</v>
      </c>
      <c r="U1801" s="51" t="str">
        <f t="shared" ca="1" si="631"/>
        <v>-</v>
      </c>
      <c r="V1801" s="51" t="str">
        <f t="shared" ca="1" si="632"/>
        <v>-</v>
      </c>
      <c r="W1801" s="51" t="str">
        <f t="shared" ca="1" si="633"/>
        <v>-</v>
      </c>
      <c r="X1801" s="51" t="str">
        <f t="shared" ca="1" si="634"/>
        <v>-</v>
      </c>
      <c r="Y1801" s="51" t="str">
        <f t="shared" ca="1" si="635"/>
        <v>-</v>
      </c>
      <c r="Z1801" s="51" t="str">
        <f t="shared" ca="1" si="636"/>
        <v>-</v>
      </c>
      <c r="AA1801" s="6" t="str">
        <f t="shared" ca="1" si="637"/>
        <v>-</v>
      </c>
    </row>
    <row r="1802" spans="1:27" x14ac:dyDescent="0.25">
      <c r="A1802" s="9" t="s">
        <v>3203</v>
      </c>
      <c r="B1802" s="10" t="str">
        <f t="shared" si="624"/>
        <v>BUMA ALT</v>
      </c>
      <c r="C1802" s="2">
        <f>IFERROR(MATCH(MASTER!$A1802,'DJ PUBLISHING'!A:A,FALSE),1393)</f>
        <v>1393</v>
      </c>
      <c r="D1802" s="5" t="str">
        <f t="shared" ca="1" si="625"/>
        <v>-</v>
      </c>
      <c r="E1802" s="6" t="str">
        <f t="shared" ca="1" si="626"/>
        <v>-</v>
      </c>
      <c r="F1802" s="2">
        <f>IFERROR(MATCH(MASTER!$A1802,CLOUD!B:B,FALSE),1965)</f>
        <v>1965</v>
      </c>
      <c r="G1802" s="17" t="str">
        <f t="shared" ca="1" si="627"/>
        <v>-</v>
      </c>
      <c r="H1802" s="18" t="str">
        <f t="shared" ca="1" si="628"/>
        <v>-</v>
      </c>
      <c r="I1802" s="19" t="str">
        <f t="shared" ca="1" si="629"/>
        <v>-</v>
      </c>
      <c r="J1802" s="2">
        <f>IFERROR(MATCH(MASTER!$A1802,'BUMA MAIN'!H:H,FALSE),4952)</f>
        <v>4952</v>
      </c>
      <c r="K1802" s="32" t="str">
        <f t="shared" ca="1" si="616"/>
        <v>-</v>
      </c>
      <c r="L1802" s="33" t="str">
        <f t="shared" ca="1" si="617"/>
        <v>-</v>
      </c>
      <c r="M1802" s="33" t="str">
        <f t="shared" ca="1" si="618"/>
        <v>-</v>
      </c>
      <c r="N1802" s="33" t="str">
        <f t="shared" ca="1" si="619"/>
        <v>-</v>
      </c>
      <c r="O1802" s="33" t="str">
        <f t="shared" ca="1" si="620"/>
        <v>-</v>
      </c>
      <c r="P1802" s="33" t="str">
        <f t="shared" ca="1" si="621"/>
        <v>-</v>
      </c>
      <c r="Q1802" s="33" t="str">
        <f t="shared" ca="1" si="622"/>
        <v>-</v>
      </c>
      <c r="R1802" s="34" t="str">
        <f t="shared" ca="1" si="623"/>
        <v>-</v>
      </c>
      <c r="S1802" s="2">
        <f>IFERROR(MATCH(MASTER!$A1802,'BUMA ALT'!H:H,FALSE),4952)</f>
        <v>1366</v>
      </c>
      <c r="T1802" s="5" t="str">
        <f t="shared" ca="1" si="630"/>
        <v>SIDE BY SIDE (ORIGINAL MIX)</v>
      </c>
      <c r="U1802" s="51">
        <f t="shared" ca="1" si="631"/>
        <v>1351244</v>
      </c>
      <c r="V1802" s="51" t="str">
        <f t="shared" ca="1" si="632"/>
        <v>I-002289736-3</v>
      </c>
      <c r="W1802" s="51">
        <f t="shared" ca="1" si="633"/>
        <v>472380650</v>
      </c>
      <c r="X1802" s="51" t="str">
        <f t="shared" ca="1" si="634"/>
        <v>DJ PUBLISHING</v>
      </c>
      <c r="Y1802" s="51">
        <f t="shared" ca="1" si="635"/>
        <v>11590270</v>
      </c>
      <c r="Z1802" s="51">
        <f t="shared" ca="1" si="636"/>
        <v>42790</v>
      </c>
      <c r="AA1802" s="6" t="str">
        <f t="shared" ca="1" si="637"/>
        <v>W-013669067</v>
      </c>
    </row>
    <row r="1803" spans="1:27" x14ac:dyDescent="0.25">
      <c r="A1803" s="9" t="s">
        <v>2672</v>
      </c>
      <c r="B1803" s="10" t="str">
        <f t="shared" si="624"/>
        <v>DJ PUBLISHING</v>
      </c>
      <c r="C1803" s="2">
        <f>IFERROR(MATCH(MASTER!$A1803,'DJ PUBLISHING'!A:A,FALSE),1393)</f>
        <v>368</v>
      </c>
      <c r="D1803" s="5" t="str">
        <f t="shared" ca="1" si="625"/>
        <v>SINGLE SOUND</v>
      </c>
      <c r="E1803" s="6" t="str">
        <f t="shared" ca="1" si="626"/>
        <v>Scantraxx Silver</v>
      </c>
      <c r="F1803" s="2">
        <f>IFERROR(MATCH(MASTER!$A1803,CLOUD!B:B,FALSE),1965)</f>
        <v>1965</v>
      </c>
      <c r="G1803" s="17" t="str">
        <f t="shared" ca="1" si="627"/>
        <v>-</v>
      </c>
      <c r="H1803" s="18" t="str">
        <f t="shared" ca="1" si="628"/>
        <v>-</v>
      </c>
      <c r="I1803" s="19" t="str">
        <f t="shared" ca="1" si="629"/>
        <v>-</v>
      </c>
      <c r="J1803" s="2">
        <f>IFERROR(MATCH(MASTER!$A1803,'BUMA MAIN'!H:H,FALSE),4952)</f>
        <v>4952</v>
      </c>
      <c r="K1803" s="32" t="str">
        <f t="shared" ca="1" si="616"/>
        <v>-</v>
      </c>
      <c r="L1803" s="33" t="str">
        <f t="shared" ca="1" si="617"/>
        <v>-</v>
      </c>
      <c r="M1803" s="33" t="str">
        <f t="shared" ca="1" si="618"/>
        <v>-</v>
      </c>
      <c r="N1803" s="33" t="str">
        <f t="shared" ca="1" si="619"/>
        <v>-</v>
      </c>
      <c r="O1803" s="33" t="str">
        <f t="shared" ca="1" si="620"/>
        <v>-</v>
      </c>
      <c r="P1803" s="33" t="str">
        <f t="shared" ca="1" si="621"/>
        <v>-</v>
      </c>
      <c r="Q1803" s="33" t="str">
        <f t="shared" ca="1" si="622"/>
        <v>-</v>
      </c>
      <c r="R1803" s="34" t="str">
        <f t="shared" ca="1" si="623"/>
        <v>-</v>
      </c>
      <c r="S1803" s="2">
        <f>IFERROR(MATCH(MASTER!$A1803,'BUMA ALT'!H:H,FALSE),4952)</f>
        <v>4952</v>
      </c>
      <c r="T1803" s="5" t="str">
        <f t="shared" ca="1" si="630"/>
        <v>-</v>
      </c>
      <c r="U1803" s="51" t="str">
        <f t="shared" ca="1" si="631"/>
        <v>-</v>
      </c>
      <c r="V1803" s="51" t="str">
        <f t="shared" ca="1" si="632"/>
        <v>-</v>
      </c>
      <c r="W1803" s="51" t="str">
        <f t="shared" ca="1" si="633"/>
        <v>-</v>
      </c>
      <c r="X1803" s="51" t="str">
        <f t="shared" ca="1" si="634"/>
        <v>-</v>
      </c>
      <c r="Y1803" s="51" t="str">
        <f t="shared" ca="1" si="635"/>
        <v>-</v>
      </c>
      <c r="Z1803" s="51" t="str">
        <f t="shared" ca="1" si="636"/>
        <v>-</v>
      </c>
      <c r="AA1803" s="6" t="str">
        <f t="shared" ca="1" si="637"/>
        <v>-</v>
      </c>
    </row>
    <row r="1804" spans="1:27" x14ac:dyDescent="0.25">
      <c r="A1804" s="9" t="s">
        <v>2115</v>
      </c>
      <c r="B1804" s="10" t="str">
        <f t="shared" si="624"/>
        <v>DJ PUBLISHING, CLOUD</v>
      </c>
      <c r="C1804" s="2">
        <f>IFERROR(MATCH(MASTER!$A1804,'DJ PUBLISHING'!A:A,FALSE),1393)</f>
        <v>1023</v>
      </c>
      <c r="D1804" s="5" t="str">
        <f t="shared" ca="1" si="625"/>
        <v>SINGULARITY</v>
      </c>
      <c r="E1804" s="6" t="str">
        <f t="shared" ca="1" si="626"/>
        <v>A2 Records</v>
      </c>
      <c r="F1804" s="2">
        <f>IFERROR(MATCH(MASTER!$A1804,CLOUD!B:B,FALSE),1965)</f>
        <v>1467</v>
      </c>
      <c r="G1804" s="17">
        <f t="shared" ca="1" si="627"/>
        <v>134209</v>
      </c>
      <c r="H1804" s="18" t="str">
        <f t="shared" ca="1" si="628"/>
        <v>SINGULARITY</v>
      </c>
      <c r="I1804" s="19" t="str">
        <f t="shared" ca="1" si="629"/>
        <v>STADT VAN DE</v>
      </c>
      <c r="J1804" s="2">
        <f>IFERROR(MATCH(MASTER!$A1804,'BUMA MAIN'!H:H,FALSE),4952)</f>
        <v>4952</v>
      </c>
      <c r="K1804" s="32" t="str">
        <f t="shared" ca="1" si="616"/>
        <v>-</v>
      </c>
      <c r="L1804" s="33" t="str">
        <f t="shared" ca="1" si="617"/>
        <v>-</v>
      </c>
      <c r="M1804" s="33" t="str">
        <f t="shared" ca="1" si="618"/>
        <v>-</v>
      </c>
      <c r="N1804" s="33" t="str">
        <f t="shared" ca="1" si="619"/>
        <v>-</v>
      </c>
      <c r="O1804" s="33" t="str">
        <f t="shared" ca="1" si="620"/>
        <v>-</v>
      </c>
      <c r="P1804" s="33" t="str">
        <f t="shared" ca="1" si="621"/>
        <v>-</v>
      </c>
      <c r="Q1804" s="33" t="str">
        <f t="shared" ca="1" si="622"/>
        <v>-</v>
      </c>
      <c r="R1804" s="34" t="str">
        <f t="shared" ca="1" si="623"/>
        <v>-</v>
      </c>
      <c r="S1804" s="2">
        <f>IFERROR(MATCH(MASTER!$A1804,'BUMA ALT'!H:H,FALSE),4952)</f>
        <v>4952</v>
      </c>
      <c r="T1804" s="5" t="str">
        <f t="shared" ca="1" si="630"/>
        <v>-</v>
      </c>
      <c r="U1804" s="51" t="str">
        <f t="shared" ca="1" si="631"/>
        <v>-</v>
      </c>
      <c r="V1804" s="51" t="str">
        <f t="shared" ca="1" si="632"/>
        <v>-</v>
      </c>
      <c r="W1804" s="51" t="str">
        <f t="shared" ca="1" si="633"/>
        <v>-</v>
      </c>
      <c r="X1804" s="51" t="str">
        <f t="shared" ca="1" si="634"/>
        <v>-</v>
      </c>
      <c r="Y1804" s="51" t="str">
        <f t="shared" ca="1" si="635"/>
        <v>-</v>
      </c>
      <c r="Z1804" s="51" t="str">
        <f t="shared" ca="1" si="636"/>
        <v>-</v>
      </c>
      <c r="AA1804" s="6" t="str">
        <f t="shared" ca="1" si="637"/>
        <v>-</v>
      </c>
    </row>
    <row r="1805" spans="1:27" x14ac:dyDescent="0.25">
      <c r="A1805" s="9" t="s">
        <v>807</v>
      </c>
      <c r="B1805" s="10" t="str">
        <f t="shared" si="624"/>
        <v>CLOUD, BUMA MAIN</v>
      </c>
      <c r="C1805" s="2">
        <f>IFERROR(MATCH(MASTER!$A1805,'DJ PUBLISHING'!A:A,FALSE),1393)</f>
        <v>1393</v>
      </c>
      <c r="D1805" s="5" t="str">
        <f t="shared" ca="1" si="625"/>
        <v>-</v>
      </c>
      <c r="E1805" s="6" t="str">
        <f t="shared" ca="1" si="626"/>
        <v>-</v>
      </c>
      <c r="F1805" s="2">
        <f>IFERROR(MATCH(MASTER!$A1805,CLOUD!B:B,FALSE),1965)</f>
        <v>1468</v>
      </c>
      <c r="G1805" s="17">
        <f t="shared" ca="1" si="627"/>
        <v>612937</v>
      </c>
      <c r="H1805" s="18" t="str">
        <f t="shared" ca="1" si="628"/>
        <v>SINVE YOU'VE BEEN GONE</v>
      </c>
      <c r="I1805" s="19" t="str">
        <f t="shared" ca="1" si="629"/>
        <v>KROUWEL/KROUWEL</v>
      </c>
      <c r="J1805" s="2">
        <f>IFERROR(MATCH(MASTER!$A1805,'BUMA MAIN'!H:H,FALSE),4952)</f>
        <v>828</v>
      </c>
      <c r="K1805" s="32" t="str">
        <f t="shared" ca="1" si="616"/>
        <v>SINVE YOU'VE BEEN GONE</v>
      </c>
      <c r="L1805" s="33">
        <f t="shared" ca="1" si="617"/>
        <v>1351244</v>
      </c>
      <c r="M1805" s="33" t="str">
        <f t="shared" ca="1" si="618"/>
        <v>I-002289736-3</v>
      </c>
      <c r="N1805" s="33">
        <f t="shared" ca="1" si="619"/>
        <v>472380650</v>
      </c>
      <c r="O1805" s="33" t="str">
        <f t="shared" ca="1" si="620"/>
        <v>DJ PUBLISHING</v>
      </c>
      <c r="P1805" s="33">
        <f t="shared" ca="1" si="621"/>
        <v>11555770</v>
      </c>
      <c r="Q1805" s="33">
        <f t="shared" ca="1" si="622"/>
        <v>42360</v>
      </c>
      <c r="R1805" s="34" t="str">
        <f t="shared" ca="1" si="623"/>
        <v>W-010787085</v>
      </c>
      <c r="S1805" s="2">
        <f>IFERROR(MATCH(MASTER!$A1805,'BUMA ALT'!H:H,FALSE),4952)</f>
        <v>4952</v>
      </c>
      <c r="T1805" s="5" t="str">
        <f t="shared" ca="1" si="630"/>
        <v>-</v>
      </c>
      <c r="U1805" s="51" t="str">
        <f t="shared" ca="1" si="631"/>
        <v>-</v>
      </c>
      <c r="V1805" s="51" t="str">
        <f t="shared" ca="1" si="632"/>
        <v>-</v>
      </c>
      <c r="W1805" s="51" t="str">
        <f t="shared" ca="1" si="633"/>
        <v>-</v>
      </c>
      <c r="X1805" s="51" t="str">
        <f t="shared" ca="1" si="634"/>
        <v>-</v>
      </c>
      <c r="Y1805" s="51" t="str">
        <f t="shared" ca="1" si="635"/>
        <v>-</v>
      </c>
      <c r="Z1805" s="51" t="str">
        <f t="shared" ca="1" si="636"/>
        <v>-</v>
      </c>
      <c r="AA1805" s="6" t="str">
        <f t="shared" ca="1" si="637"/>
        <v>-</v>
      </c>
    </row>
    <row r="1806" spans="1:27" x14ac:dyDescent="0.25">
      <c r="A1806" s="9" t="s">
        <v>2673</v>
      </c>
      <c r="B1806" s="10" t="str">
        <f t="shared" si="624"/>
        <v>DJ PUBLISHING</v>
      </c>
      <c r="C1806" s="2">
        <f>IFERROR(MATCH(MASTER!$A1806,'DJ PUBLISHING'!A:A,FALSE),1393)</f>
        <v>870</v>
      </c>
      <c r="D1806" s="5" t="str">
        <f t="shared" ca="1" si="625"/>
        <v>SIREN</v>
      </c>
      <c r="E1806" s="6" t="str">
        <f t="shared" ca="1" si="626"/>
        <v>X-BONE</v>
      </c>
      <c r="F1806" s="2">
        <f>IFERROR(MATCH(MASTER!$A1806,CLOUD!B:B,FALSE),1965)</f>
        <v>1965</v>
      </c>
      <c r="G1806" s="17" t="str">
        <f t="shared" ca="1" si="627"/>
        <v>-</v>
      </c>
      <c r="H1806" s="18" t="str">
        <f t="shared" ca="1" si="628"/>
        <v>-</v>
      </c>
      <c r="I1806" s="19" t="str">
        <f t="shared" ca="1" si="629"/>
        <v>-</v>
      </c>
      <c r="J1806" s="2">
        <f>IFERROR(MATCH(MASTER!$A1806,'BUMA MAIN'!H:H,FALSE),4952)</f>
        <v>4952</v>
      </c>
      <c r="K1806" s="32" t="str">
        <f t="shared" ca="1" si="616"/>
        <v>-</v>
      </c>
      <c r="L1806" s="33" t="str">
        <f t="shared" ca="1" si="617"/>
        <v>-</v>
      </c>
      <c r="M1806" s="33" t="str">
        <f t="shared" ca="1" si="618"/>
        <v>-</v>
      </c>
      <c r="N1806" s="33" t="str">
        <f t="shared" ca="1" si="619"/>
        <v>-</v>
      </c>
      <c r="O1806" s="33" t="str">
        <f t="shared" ca="1" si="620"/>
        <v>-</v>
      </c>
      <c r="P1806" s="33" t="str">
        <f t="shared" ca="1" si="621"/>
        <v>-</v>
      </c>
      <c r="Q1806" s="33" t="str">
        <f t="shared" ca="1" si="622"/>
        <v>-</v>
      </c>
      <c r="R1806" s="34" t="str">
        <f t="shared" ca="1" si="623"/>
        <v>-</v>
      </c>
      <c r="S1806" s="2">
        <f>IFERROR(MATCH(MASTER!$A1806,'BUMA ALT'!H:H,FALSE),4952)</f>
        <v>4952</v>
      </c>
      <c r="T1806" s="5" t="str">
        <f t="shared" ca="1" si="630"/>
        <v>-</v>
      </c>
      <c r="U1806" s="51" t="str">
        <f t="shared" ca="1" si="631"/>
        <v>-</v>
      </c>
      <c r="V1806" s="51" t="str">
        <f t="shared" ca="1" si="632"/>
        <v>-</v>
      </c>
      <c r="W1806" s="51" t="str">
        <f t="shared" ca="1" si="633"/>
        <v>-</v>
      </c>
      <c r="X1806" s="51" t="str">
        <f t="shared" ca="1" si="634"/>
        <v>-</v>
      </c>
      <c r="Y1806" s="51" t="str">
        <f t="shared" ca="1" si="635"/>
        <v>-</v>
      </c>
      <c r="Z1806" s="51" t="str">
        <f t="shared" ca="1" si="636"/>
        <v>-</v>
      </c>
      <c r="AA1806" s="6" t="str">
        <f t="shared" ca="1" si="637"/>
        <v>-</v>
      </c>
    </row>
    <row r="1807" spans="1:27" x14ac:dyDescent="0.25">
      <c r="A1807" s="9" t="s">
        <v>2116</v>
      </c>
      <c r="B1807" s="10" t="str">
        <f t="shared" si="624"/>
        <v>CLOUD</v>
      </c>
      <c r="C1807" s="2">
        <f>IFERROR(MATCH(MASTER!$A1807,'DJ PUBLISHING'!A:A,FALSE),1393)</f>
        <v>1393</v>
      </c>
      <c r="D1807" s="5" t="str">
        <f t="shared" ca="1" si="625"/>
        <v>-</v>
      </c>
      <c r="E1807" s="6" t="str">
        <f t="shared" ca="1" si="626"/>
        <v>-</v>
      </c>
      <c r="F1807" s="2">
        <f>IFERROR(MATCH(MASTER!$A1807,CLOUD!B:B,FALSE),1965)</f>
        <v>1469</v>
      </c>
      <c r="G1807" s="17">
        <f t="shared" ca="1" si="627"/>
        <v>82689</v>
      </c>
      <c r="H1807" s="18" t="str">
        <f t="shared" ca="1" si="628"/>
        <v>SKILLS</v>
      </c>
      <c r="I1807" s="19" t="str">
        <f t="shared" ca="1" si="629"/>
        <v>DROOGER/WIELAND</v>
      </c>
      <c r="J1807" s="2">
        <f>IFERROR(MATCH(MASTER!$A1807,'BUMA MAIN'!H:H,FALSE),4952)</f>
        <v>4952</v>
      </c>
      <c r="K1807" s="32" t="str">
        <f t="shared" ca="1" si="616"/>
        <v>-</v>
      </c>
      <c r="L1807" s="33" t="str">
        <f t="shared" ca="1" si="617"/>
        <v>-</v>
      </c>
      <c r="M1807" s="33" t="str">
        <f t="shared" ca="1" si="618"/>
        <v>-</v>
      </c>
      <c r="N1807" s="33" t="str">
        <f t="shared" ca="1" si="619"/>
        <v>-</v>
      </c>
      <c r="O1807" s="33" t="str">
        <f t="shared" ca="1" si="620"/>
        <v>-</v>
      </c>
      <c r="P1807" s="33" t="str">
        <f t="shared" ca="1" si="621"/>
        <v>-</v>
      </c>
      <c r="Q1807" s="33" t="str">
        <f t="shared" ca="1" si="622"/>
        <v>-</v>
      </c>
      <c r="R1807" s="34" t="str">
        <f t="shared" ca="1" si="623"/>
        <v>-</v>
      </c>
      <c r="S1807" s="2">
        <f>IFERROR(MATCH(MASTER!$A1807,'BUMA ALT'!H:H,FALSE),4952)</f>
        <v>4952</v>
      </c>
      <c r="T1807" s="5" t="str">
        <f t="shared" ca="1" si="630"/>
        <v>-</v>
      </c>
      <c r="U1807" s="51" t="str">
        <f t="shared" ca="1" si="631"/>
        <v>-</v>
      </c>
      <c r="V1807" s="51" t="str">
        <f t="shared" ca="1" si="632"/>
        <v>-</v>
      </c>
      <c r="W1807" s="51" t="str">
        <f t="shared" ca="1" si="633"/>
        <v>-</v>
      </c>
      <c r="X1807" s="51" t="str">
        <f t="shared" ca="1" si="634"/>
        <v>-</v>
      </c>
      <c r="Y1807" s="51" t="str">
        <f t="shared" ca="1" si="635"/>
        <v>-</v>
      </c>
      <c r="Z1807" s="51" t="str">
        <f t="shared" ca="1" si="636"/>
        <v>-</v>
      </c>
      <c r="AA1807" s="6" t="str">
        <f t="shared" ca="1" si="637"/>
        <v>-</v>
      </c>
    </row>
    <row r="1808" spans="1:27" x14ac:dyDescent="0.25">
      <c r="A1808" s="9" t="s">
        <v>435</v>
      </c>
      <c r="B1808" s="10" t="str">
        <f t="shared" si="624"/>
        <v>CLOUD, BUMA MAIN</v>
      </c>
      <c r="C1808" s="2">
        <f>IFERROR(MATCH(MASTER!$A1808,'DJ PUBLISHING'!A:A,FALSE),1393)</f>
        <v>1393</v>
      </c>
      <c r="D1808" s="5" t="str">
        <f t="shared" ca="1" si="625"/>
        <v>-</v>
      </c>
      <c r="E1808" s="6" t="str">
        <f t="shared" ca="1" si="626"/>
        <v>-</v>
      </c>
      <c r="F1808" s="2">
        <f>IFERROR(MATCH(MASTER!$A1808,CLOUD!B:B,FALSE),1965)</f>
        <v>1470</v>
      </c>
      <c r="G1808" s="17">
        <f t="shared" ca="1" si="627"/>
        <v>388227</v>
      </c>
      <c r="H1808" s="18" t="str">
        <f t="shared" ca="1" si="628"/>
        <v>SKIN DEEP</v>
      </c>
      <c r="I1808" s="19" t="str">
        <f t="shared" ca="1" si="629"/>
        <v>KROUWEL</v>
      </c>
      <c r="J1808" s="2">
        <f>IFERROR(MATCH(MASTER!$A1808,'BUMA MAIN'!H:H,FALSE),4952)</f>
        <v>454</v>
      </c>
      <c r="K1808" s="32" t="str">
        <f t="shared" ca="1" si="616"/>
        <v>SKIN DEEP</v>
      </c>
      <c r="L1808" s="33">
        <f t="shared" ca="1" si="617"/>
        <v>1351244</v>
      </c>
      <c r="M1808" s="33" t="str">
        <f t="shared" ca="1" si="618"/>
        <v>I-002289736-3</v>
      </c>
      <c r="N1808" s="33">
        <f t="shared" ca="1" si="619"/>
        <v>472380650</v>
      </c>
      <c r="O1808" s="33" t="str">
        <f t="shared" ca="1" si="620"/>
        <v>DJ PUBLISHING</v>
      </c>
      <c r="P1808" s="33">
        <f t="shared" ca="1" si="621"/>
        <v>11549687</v>
      </c>
      <c r="Q1808" s="33">
        <f t="shared" ca="1" si="622"/>
        <v>42290</v>
      </c>
      <c r="R1808" s="34" t="str">
        <f t="shared" ca="1" si="623"/>
        <v>W-010463806</v>
      </c>
      <c r="S1808" s="2">
        <f>IFERROR(MATCH(MASTER!$A1808,'BUMA ALT'!H:H,FALSE),4952)</f>
        <v>4952</v>
      </c>
      <c r="T1808" s="5" t="str">
        <f t="shared" ca="1" si="630"/>
        <v>-</v>
      </c>
      <c r="U1808" s="51" t="str">
        <f t="shared" ca="1" si="631"/>
        <v>-</v>
      </c>
      <c r="V1808" s="51" t="str">
        <f t="shared" ca="1" si="632"/>
        <v>-</v>
      </c>
      <c r="W1808" s="51" t="str">
        <f t="shared" ca="1" si="633"/>
        <v>-</v>
      </c>
      <c r="X1808" s="51" t="str">
        <f t="shared" ca="1" si="634"/>
        <v>-</v>
      </c>
      <c r="Y1808" s="51" t="str">
        <f t="shared" ca="1" si="635"/>
        <v>-</v>
      </c>
      <c r="Z1808" s="51" t="str">
        <f t="shared" ca="1" si="636"/>
        <v>-</v>
      </c>
      <c r="AA1808" s="6" t="str">
        <f t="shared" ca="1" si="637"/>
        <v>-</v>
      </c>
    </row>
    <row r="1809" spans="1:27" x14ac:dyDescent="0.25">
      <c r="A1809" s="9" t="s">
        <v>108</v>
      </c>
      <c r="B1809" s="10" t="str">
        <f t="shared" si="624"/>
        <v>CLOUD, BUMA MAIN</v>
      </c>
      <c r="C1809" s="2">
        <f>IFERROR(MATCH(MASTER!$A1809,'DJ PUBLISHING'!A:A,FALSE),1393)</f>
        <v>1393</v>
      </c>
      <c r="D1809" s="5" t="str">
        <f t="shared" ca="1" si="625"/>
        <v>-</v>
      </c>
      <c r="E1809" s="6" t="str">
        <f t="shared" ca="1" si="626"/>
        <v>-</v>
      </c>
      <c r="F1809" s="2">
        <f>IFERROR(MATCH(MASTER!$A1809,CLOUD!B:B,FALSE),1965)</f>
        <v>1471</v>
      </c>
      <c r="G1809" s="17">
        <f t="shared" ca="1" si="627"/>
        <v>289013</v>
      </c>
      <c r="H1809" s="18" t="str">
        <f t="shared" ca="1" si="628"/>
        <v>SKREAM</v>
      </c>
      <c r="I1809" s="19" t="str">
        <f t="shared" ca="1" si="629"/>
        <v>DUDDRIDGE/ELKABAS/HAL VAN</v>
      </c>
      <c r="J1809" s="2">
        <f>IFERROR(MATCH(MASTER!$A1809,'BUMA MAIN'!H:H,FALSE),4952)</f>
        <v>127</v>
      </c>
      <c r="K1809" s="32" t="str">
        <f t="shared" ca="1" si="616"/>
        <v>SKREAM</v>
      </c>
      <c r="L1809" s="33">
        <f t="shared" ca="1" si="617"/>
        <v>1351244</v>
      </c>
      <c r="M1809" s="33" t="str">
        <f t="shared" ca="1" si="618"/>
        <v>I-002289736-3</v>
      </c>
      <c r="N1809" s="33">
        <f t="shared" ca="1" si="619"/>
        <v>472380650</v>
      </c>
      <c r="O1809" s="33" t="str">
        <f t="shared" ca="1" si="620"/>
        <v>DJ PUBLISHING</v>
      </c>
      <c r="P1809" s="33">
        <f t="shared" ca="1" si="621"/>
        <v>4801076</v>
      </c>
      <c r="Q1809" s="33">
        <f t="shared" ca="1" si="622"/>
        <v>38832</v>
      </c>
      <c r="R1809" s="34" t="str">
        <f t="shared" ca="1" si="623"/>
        <v>W-004448927</v>
      </c>
      <c r="S1809" s="2">
        <f>IFERROR(MATCH(MASTER!$A1809,'BUMA ALT'!H:H,FALSE),4952)</f>
        <v>4952</v>
      </c>
      <c r="T1809" s="5" t="str">
        <f t="shared" ca="1" si="630"/>
        <v>-</v>
      </c>
      <c r="U1809" s="51" t="str">
        <f t="shared" ca="1" si="631"/>
        <v>-</v>
      </c>
      <c r="V1809" s="51" t="str">
        <f t="shared" ca="1" si="632"/>
        <v>-</v>
      </c>
      <c r="W1809" s="51" t="str">
        <f t="shared" ca="1" si="633"/>
        <v>-</v>
      </c>
      <c r="X1809" s="51" t="str">
        <f t="shared" ca="1" si="634"/>
        <v>-</v>
      </c>
      <c r="Y1809" s="51" t="str">
        <f t="shared" ca="1" si="635"/>
        <v>-</v>
      </c>
      <c r="Z1809" s="51" t="str">
        <f t="shared" ca="1" si="636"/>
        <v>-</v>
      </c>
      <c r="AA1809" s="6" t="str">
        <f t="shared" ca="1" si="637"/>
        <v>-</v>
      </c>
    </row>
    <row r="1810" spans="1:27" x14ac:dyDescent="0.25">
      <c r="A1810" s="9" t="s">
        <v>537</v>
      </c>
      <c r="B1810" s="10" t="str">
        <f t="shared" si="624"/>
        <v>DJ PUBLISHING, CLOUD, BUMA MAIN</v>
      </c>
      <c r="C1810" s="2">
        <f>IFERROR(MATCH(MASTER!$A1810,'DJ PUBLISHING'!A:A,FALSE),1393)</f>
        <v>254</v>
      </c>
      <c r="D1810" s="5" t="str">
        <f t="shared" ca="1" si="625"/>
        <v>SKUM</v>
      </c>
      <c r="E1810" s="6" t="str">
        <f t="shared" ca="1" si="626"/>
        <v>Scantraxx</v>
      </c>
      <c r="F1810" s="2">
        <f>IFERROR(MATCH(MASTER!$A1810,CLOUD!B:B,FALSE),1965)</f>
        <v>1472</v>
      </c>
      <c r="G1810" s="17">
        <f t="shared" ca="1" si="627"/>
        <v>461744</v>
      </c>
      <c r="H1810" s="18" t="str">
        <f t="shared" ca="1" si="628"/>
        <v>SKUM</v>
      </c>
      <c r="I1810" s="19" t="str">
        <f t="shared" ca="1" si="629"/>
        <v>ELKABAS</v>
      </c>
      <c r="J1810" s="2">
        <f>IFERROR(MATCH(MASTER!$A1810,'BUMA MAIN'!H:H,FALSE),4952)</f>
        <v>556</v>
      </c>
      <c r="K1810" s="32" t="str">
        <f t="shared" ca="1" si="616"/>
        <v>SKUM</v>
      </c>
      <c r="L1810" s="33">
        <f t="shared" ca="1" si="617"/>
        <v>1351244</v>
      </c>
      <c r="M1810" s="33" t="str">
        <f t="shared" ca="1" si="618"/>
        <v>I-002289736-3</v>
      </c>
      <c r="N1810" s="33">
        <f t="shared" ca="1" si="619"/>
        <v>472380650</v>
      </c>
      <c r="O1810" s="33" t="str">
        <f t="shared" ca="1" si="620"/>
        <v>DJ PUBLISHING</v>
      </c>
      <c r="P1810" s="33">
        <f t="shared" ca="1" si="621"/>
        <v>11555158</v>
      </c>
      <c r="Q1810" s="33">
        <f t="shared" ca="1" si="622"/>
        <v>42352</v>
      </c>
      <c r="R1810" s="34" t="str">
        <f t="shared" ca="1" si="623"/>
        <v>W-010711154</v>
      </c>
      <c r="S1810" s="2">
        <f>IFERROR(MATCH(MASTER!$A1810,'BUMA ALT'!H:H,FALSE),4952)</f>
        <v>4952</v>
      </c>
      <c r="T1810" s="5" t="str">
        <f t="shared" ca="1" si="630"/>
        <v>-</v>
      </c>
      <c r="U1810" s="51" t="str">
        <f t="shared" ca="1" si="631"/>
        <v>-</v>
      </c>
      <c r="V1810" s="51" t="str">
        <f t="shared" ca="1" si="632"/>
        <v>-</v>
      </c>
      <c r="W1810" s="51" t="str">
        <f t="shared" ca="1" si="633"/>
        <v>-</v>
      </c>
      <c r="X1810" s="51" t="str">
        <f t="shared" ca="1" si="634"/>
        <v>-</v>
      </c>
      <c r="Y1810" s="51" t="str">
        <f t="shared" ca="1" si="635"/>
        <v>-</v>
      </c>
      <c r="Z1810" s="51" t="str">
        <f t="shared" ca="1" si="636"/>
        <v>-</v>
      </c>
      <c r="AA1810" s="6" t="str">
        <f t="shared" ca="1" si="637"/>
        <v>-</v>
      </c>
    </row>
    <row r="1811" spans="1:27" x14ac:dyDescent="0.25">
      <c r="A1811" s="9" t="s">
        <v>2118</v>
      </c>
      <c r="B1811" s="10" t="str">
        <f t="shared" si="624"/>
        <v>CLOUD</v>
      </c>
      <c r="C1811" s="2">
        <f>IFERROR(MATCH(MASTER!$A1811,'DJ PUBLISHING'!A:A,FALSE),1393)</f>
        <v>1393</v>
      </c>
      <c r="D1811" s="5" t="str">
        <f t="shared" ca="1" si="625"/>
        <v>-</v>
      </c>
      <c r="E1811" s="6" t="str">
        <f t="shared" ca="1" si="626"/>
        <v>-</v>
      </c>
      <c r="F1811" s="2">
        <f>IFERROR(MATCH(MASTER!$A1811,CLOUD!B:B,FALSE),1965)</f>
        <v>1473</v>
      </c>
      <c r="G1811" s="17">
        <f t="shared" ca="1" si="627"/>
        <v>5331</v>
      </c>
      <c r="H1811" s="18" t="str">
        <f t="shared" ca="1" si="628"/>
        <v>SKWERT</v>
      </c>
      <c r="I1811" s="19" t="str">
        <f t="shared" ca="1" si="629"/>
        <v>RAMSOEDIT/WITJES</v>
      </c>
      <c r="J1811" s="2">
        <f>IFERROR(MATCH(MASTER!$A1811,'BUMA MAIN'!H:H,FALSE),4952)</f>
        <v>4952</v>
      </c>
      <c r="K1811" s="32" t="str">
        <f t="shared" ca="1" si="616"/>
        <v>-</v>
      </c>
      <c r="L1811" s="33" t="str">
        <f t="shared" ca="1" si="617"/>
        <v>-</v>
      </c>
      <c r="M1811" s="33" t="str">
        <f t="shared" ca="1" si="618"/>
        <v>-</v>
      </c>
      <c r="N1811" s="33" t="str">
        <f t="shared" ca="1" si="619"/>
        <v>-</v>
      </c>
      <c r="O1811" s="33" t="str">
        <f t="shared" ca="1" si="620"/>
        <v>-</v>
      </c>
      <c r="P1811" s="33" t="str">
        <f t="shared" ca="1" si="621"/>
        <v>-</v>
      </c>
      <c r="Q1811" s="33" t="str">
        <f t="shared" ca="1" si="622"/>
        <v>-</v>
      </c>
      <c r="R1811" s="34" t="str">
        <f t="shared" ca="1" si="623"/>
        <v>-</v>
      </c>
      <c r="S1811" s="2">
        <f>IFERROR(MATCH(MASTER!$A1811,'BUMA ALT'!H:H,FALSE),4952)</f>
        <v>4952</v>
      </c>
      <c r="T1811" s="5" t="str">
        <f t="shared" ca="1" si="630"/>
        <v>-</v>
      </c>
      <c r="U1811" s="51" t="str">
        <f t="shared" ca="1" si="631"/>
        <v>-</v>
      </c>
      <c r="V1811" s="51" t="str">
        <f t="shared" ca="1" si="632"/>
        <v>-</v>
      </c>
      <c r="W1811" s="51" t="str">
        <f t="shared" ca="1" si="633"/>
        <v>-</v>
      </c>
      <c r="X1811" s="51" t="str">
        <f t="shared" ca="1" si="634"/>
        <v>-</v>
      </c>
      <c r="Y1811" s="51" t="str">
        <f t="shared" ca="1" si="635"/>
        <v>-</v>
      </c>
      <c r="Z1811" s="51" t="str">
        <f t="shared" ca="1" si="636"/>
        <v>-</v>
      </c>
      <c r="AA1811" s="6" t="str">
        <f t="shared" ca="1" si="637"/>
        <v>-</v>
      </c>
    </row>
    <row r="1812" spans="1:27" x14ac:dyDescent="0.25">
      <c r="A1812" s="9" t="s">
        <v>465</v>
      </c>
      <c r="B1812" s="10" t="str">
        <f t="shared" si="624"/>
        <v>CLOUD, BUMA MAIN</v>
      </c>
      <c r="C1812" s="2">
        <f>IFERROR(MATCH(MASTER!$A1812,'DJ PUBLISHING'!A:A,FALSE),1393)</f>
        <v>1393</v>
      </c>
      <c r="D1812" s="5" t="str">
        <f t="shared" ca="1" si="625"/>
        <v>-</v>
      </c>
      <c r="E1812" s="6" t="str">
        <f t="shared" ca="1" si="626"/>
        <v>-</v>
      </c>
      <c r="F1812" s="2">
        <f>IFERROR(MATCH(MASTER!$A1812,CLOUD!B:B,FALSE),1965)</f>
        <v>1474</v>
      </c>
      <c r="G1812" s="17">
        <f t="shared" ca="1" si="627"/>
        <v>459592</v>
      </c>
      <c r="H1812" s="18" t="str">
        <f t="shared" ca="1" si="628"/>
        <v>SKY</v>
      </c>
      <c r="I1812" s="19" t="str">
        <f t="shared" ca="1" si="629"/>
        <v>CAPRI/SOPRANO</v>
      </c>
      <c r="J1812" s="2">
        <f>IFERROR(MATCH(MASTER!$A1812,'BUMA MAIN'!H:H,FALSE),4952)</f>
        <v>484</v>
      </c>
      <c r="K1812" s="32" t="str">
        <f t="shared" ca="1" si="616"/>
        <v>SKY</v>
      </c>
      <c r="L1812" s="33">
        <f t="shared" ca="1" si="617"/>
        <v>1351244</v>
      </c>
      <c r="M1812" s="33" t="str">
        <f t="shared" ca="1" si="618"/>
        <v>I-002289736-3</v>
      </c>
      <c r="N1812" s="33">
        <f t="shared" ca="1" si="619"/>
        <v>472380650</v>
      </c>
      <c r="O1812" s="33" t="str">
        <f t="shared" ca="1" si="620"/>
        <v>DJ PUBLISHING</v>
      </c>
      <c r="P1812" s="33">
        <f t="shared" ca="1" si="621"/>
        <v>11549687</v>
      </c>
      <c r="Q1812" s="33">
        <f t="shared" ca="1" si="622"/>
        <v>42290</v>
      </c>
      <c r="R1812" s="34" t="str">
        <f t="shared" ca="1" si="623"/>
        <v>W-010463802</v>
      </c>
      <c r="S1812" s="2">
        <f>IFERROR(MATCH(MASTER!$A1812,'BUMA ALT'!H:H,FALSE),4952)</f>
        <v>4952</v>
      </c>
      <c r="T1812" s="5" t="str">
        <f t="shared" ca="1" si="630"/>
        <v>-</v>
      </c>
      <c r="U1812" s="51" t="str">
        <f t="shared" ca="1" si="631"/>
        <v>-</v>
      </c>
      <c r="V1812" s="51" t="str">
        <f t="shared" ca="1" si="632"/>
        <v>-</v>
      </c>
      <c r="W1812" s="51" t="str">
        <f t="shared" ca="1" si="633"/>
        <v>-</v>
      </c>
      <c r="X1812" s="51" t="str">
        <f t="shared" ca="1" si="634"/>
        <v>-</v>
      </c>
      <c r="Y1812" s="51" t="str">
        <f t="shared" ca="1" si="635"/>
        <v>-</v>
      </c>
      <c r="Z1812" s="51" t="str">
        <f t="shared" ca="1" si="636"/>
        <v>-</v>
      </c>
      <c r="AA1812" s="6" t="str">
        <f t="shared" ca="1" si="637"/>
        <v>-</v>
      </c>
    </row>
    <row r="1813" spans="1:27" x14ac:dyDescent="0.25">
      <c r="A1813" s="9" t="s">
        <v>3429</v>
      </c>
      <c r="B1813" s="10" t="str">
        <f t="shared" si="624"/>
        <v>BUMA ALT</v>
      </c>
      <c r="C1813" s="2">
        <f>IFERROR(MATCH(MASTER!$A1813,'DJ PUBLISHING'!A:A,FALSE),1393)</f>
        <v>1393</v>
      </c>
      <c r="D1813" s="5" t="str">
        <f t="shared" ca="1" si="625"/>
        <v>-</v>
      </c>
      <c r="E1813" s="6" t="str">
        <f t="shared" ca="1" si="626"/>
        <v>-</v>
      </c>
      <c r="F1813" s="2">
        <f>IFERROR(MATCH(MASTER!$A1813,CLOUD!B:B,FALSE),1965)</f>
        <v>1965</v>
      </c>
      <c r="G1813" s="17" t="str">
        <f t="shared" ca="1" si="627"/>
        <v>-</v>
      </c>
      <c r="H1813" s="18" t="str">
        <f t="shared" ca="1" si="628"/>
        <v>-</v>
      </c>
      <c r="I1813" s="19" t="str">
        <f t="shared" ca="1" si="629"/>
        <v>-</v>
      </c>
      <c r="J1813" s="2">
        <f>IFERROR(MATCH(MASTER!$A1813,'BUMA MAIN'!H:H,FALSE),4952)</f>
        <v>4952</v>
      </c>
      <c r="K1813" s="32" t="str">
        <f t="shared" ca="1" si="616"/>
        <v>-</v>
      </c>
      <c r="L1813" s="33" t="str">
        <f t="shared" ca="1" si="617"/>
        <v>-</v>
      </c>
      <c r="M1813" s="33" t="str">
        <f t="shared" ca="1" si="618"/>
        <v>-</v>
      </c>
      <c r="N1813" s="33" t="str">
        <f t="shared" ca="1" si="619"/>
        <v>-</v>
      </c>
      <c r="O1813" s="33" t="str">
        <f t="shared" ca="1" si="620"/>
        <v>-</v>
      </c>
      <c r="P1813" s="33" t="str">
        <f t="shared" ca="1" si="621"/>
        <v>-</v>
      </c>
      <c r="Q1813" s="33" t="str">
        <f t="shared" ca="1" si="622"/>
        <v>-</v>
      </c>
      <c r="R1813" s="34" t="str">
        <f t="shared" ca="1" si="623"/>
        <v>-</v>
      </c>
      <c r="S1813" s="2">
        <f>IFERROR(MATCH(MASTER!$A1813,'BUMA ALT'!H:H,FALSE),4952)</f>
        <v>1899</v>
      </c>
      <c r="T1813" s="5" t="str">
        <f t="shared" ca="1" si="630"/>
        <v>SKY (EDIT)</v>
      </c>
      <c r="U1813" s="51">
        <f t="shared" ca="1" si="631"/>
        <v>1351244</v>
      </c>
      <c r="V1813" s="51" t="str">
        <f t="shared" ca="1" si="632"/>
        <v>I-002289736-3</v>
      </c>
      <c r="W1813" s="51">
        <f t="shared" ca="1" si="633"/>
        <v>472380650</v>
      </c>
      <c r="X1813" s="51" t="str">
        <f t="shared" ca="1" si="634"/>
        <v>DJ PUBLISHING</v>
      </c>
      <c r="Y1813" s="51">
        <f t="shared" ca="1" si="635"/>
        <v>11602746</v>
      </c>
      <c r="Z1813" s="51">
        <f t="shared" ca="1" si="636"/>
        <v>42976</v>
      </c>
      <c r="AA1813" s="6" t="str">
        <f t="shared" ca="1" si="637"/>
        <v>W-014695229</v>
      </c>
    </row>
    <row r="1814" spans="1:27" x14ac:dyDescent="0.25">
      <c r="A1814" s="9" t="s">
        <v>2119</v>
      </c>
      <c r="B1814" s="10" t="str">
        <f t="shared" si="624"/>
        <v>DJ PUBLISHING, CLOUD</v>
      </c>
      <c r="C1814" s="2">
        <f>IFERROR(MATCH(MASTER!$A1814,'DJ PUBLISHING'!A:A,FALSE),1393)</f>
        <v>1203</v>
      </c>
      <c r="D1814" s="5" t="str">
        <f t="shared" ca="1" si="625"/>
        <v>SKYNET</v>
      </c>
      <c r="E1814" s="6" t="str">
        <f t="shared" ca="1" si="626"/>
        <v>ITALIAN HARDSTYLE</v>
      </c>
      <c r="F1814" s="2">
        <f>IFERROR(MATCH(MASTER!$A1814,CLOUD!B:B,FALSE),1965)</f>
        <v>1475</v>
      </c>
      <c r="G1814" s="17">
        <f t="shared" ca="1" si="627"/>
        <v>91059</v>
      </c>
      <c r="H1814" s="18" t="str">
        <f t="shared" ca="1" si="628"/>
        <v>SKYNET</v>
      </c>
      <c r="I1814" s="19" t="str">
        <f t="shared" ca="1" si="629"/>
        <v>TONI</v>
      </c>
      <c r="J1814" s="2">
        <f>IFERROR(MATCH(MASTER!$A1814,'BUMA MAIN'!H:H,FALSE),4952)</f>
        <v>4952</v>
      </c>
      <c r="K1814" s="32" t="str">
        <f t="shared" ca="1" si="616"/>
        <v>-</v>
      </c>
      <c r="L1814" s="33" t="str">
        <f t="shared" ca="1" si="617"/>
        <v>-</v>
      </c>
      <c r="M1814" s="33" t="str">
        <f t="shared" ca="1" si="618"/>
        <v>-</v>
      </c>
      <c r="N1814" s="33" t="str">
        <f t="shared" ca="1" si="619"/>
        <v>-</v>
      </c>
      <c r="O1814" s="33" t="str">
        <f t="shared" ca="1" si="620"/>
        <v>-</v>
      </c>
      <c r="P1814" s="33" t="str">
        <f t="shared" ca="1" si="621"/>
        <v>-</v>
      </c>
      <c r="Q1814" s="33" t="str">
        <f t="shared" ca="1" si="622"/>
        <v>-</v>
      </c>
      <c r="R1814" s="34" t="str">
        <f t="shared" ca="1" si="623"/>
        <v>-</v>
      </c>
      <c r="S1814" s="2">
        <f>IFERROR(MATCH(MASTER!$A1814,'BUMA ALT'!H:H,FALSE),4952)</f>
        <v>4952</v>
      </c>
      <c r="T1814" s="5" t="str">
        <f t="shared" ca="1" si="630"/>
        <v>-</v>
      </c>
      <c r="U1814" s="51" t="str">
        <f t="shared" ca="1" si="631"/>
        <v>-</v>
      </c>
      <c r="V1814" s="51" t="str">
        <f t="shared" ca="1" si="632"/>
        <v>-</v>
      </c>
      <c r="W1814" s="51" t="str">
        <f t="shared" ca="1" si="633"/>
        <v>-</v>
      </c>
      <c r="X1814" s="51" t="str">
        <f t="shared" ca="1" si="634"/>
        <v>-</v>
      </c>
      <c r="Y1814" s="51" t="str">
        <f t="shared" ca="1" si="635"/>
        <v>-</v>
      </c>
      <c r="Z1814" s="51" t="str">
        <f t="shared" ca="1" si="636"/>
        <v>-</v>
      </c>
      <c r="AA1814" s="6" t="str">
        <f t="shared" ca="1" si="637"/>
        <v>-</v>
      </c>
    </row>
    <row r="1815" spans="1:27" x14ac:dyDescent="0.25">
      <c r="A1815" s="9" t="s">
        <v>220</v>
      </c>
      <c r="B1815" s="10" t="str">
        <f t="shared" si="624"/>
        <v>CLOUD, BUMA MAIN</v>
      </c>
      <c r="C1815" s="2">
        <f>IFERROR(MATCH(MASTER!$A1815,'DJ PUBLISHING'!A:A,FALSE),1393)</f>
        <v>1393</v>
      </c>
      <c r="D1815" s="5" t="str">
        <f t="shared" ca="1" si="625"/>
        <v>-</v>
      </c>
      <c r="E1815" s="6" t="str">
        <f t="shared" ca="1" si="626"/>
        <v>-</v>
      </c>
      <c r="F1815" s="2">
        <f>IFERROR(MATCH(MASTER!$A1815,CLOUD!B:B,FALSE),1965)</f>
        <v>1476</v>
      </c>
      <c r="G1815" s="17">
        <f t="shared" ca="1" si="627"/>
        <v>306834</v>
      </c>
      <c r="H1815" s="18" t="str">
        <f t="shared" ca="1" si="628"/>
        <v>SLEEP AT NIGHT</v>
      </c>
      <c r="I1815" s="19" t="str">
        <f t="shared" ca="1" si="629"/>
        <v>KROUWEL/SPANACHE</v>
      </c>
      <c r="J1815" s="2">
        <f>IFERROR(MATCH(MASTER!$A1815,'BUMA MAIN'!H:H,FALSE),4952)</f>
        <v>239</v>
      </c>
      <c r="K1815" s="32" t="str">
        <f t="shared" ca="1" si="616"/>
        <v>SLEEP AT NIGHT</v>
      </c>
      <c r="L1815" s="33">
        <f t="shared" ca="1" si="617"/>
        <v>1351244</v>
      </c>
      <c r="M1815" s="33" t="str">
        <f t="shared" ca="1" si="618"/>
        <v>I-002289736-3</v>
      </c>
      <c r="N1815" s="33">
        <f t="shared" ca="1" si="619"/>
        <v>472380650</v>
      </c>
      <c r="O1815" s="33" t="str">
        <f t="shared" ca="1" si="620"/>
        <v>DJ PUBLISHING</v>
      </c>
      <c r="P1815" s="33">
        <f t="shared" ca="1" si="621"/>
        <v>11367655</v>
      </c>
      <c r="Q1815" s="33">
        <f t="shared" ca="1" si="622"/>
        <v>39456</v>
      </c>
      <c r="R1815" s="34" t="str">
        <f t="shared" ca="1" si="623"/>
        <v>W-005019470</v>
      </c>
      <c r="S1815" s="2">
        <f>IFERROR(MATCH(MASTER!$A1815,'BUMA ALT'!H:H,FALSE),4952)</f>
        <v>4952</v>
      </c>
      <c r="T1815" s="5" t="str">
        <f t="shared" ca="1" si="630"/>
        <v>-</v>
      </c>
      <c r="U1815" s="51" t="str">
        <f t="shared" ca="1" si="631"/>
        <v>-</v>
      </c>
      <c r="V1815" s="51" t="str">
        <f t="shared" ca="1" si="632"/>
        <v>-</v>
      </c>
      <c r="W1815" s="51" t="str">
        <f t="shared" ca="1" si="633"/>
        <v>-</v>
      </c>
      <c r="X1815" s="51" t="str">
        <f t="shared" ca="1" si="634"/>
        <v>-</v>
      </c>
      <c r="Y1815" s="51" t="str">
        <f t="shared" ca="1" si="635"/>
        <v>-</v>
      </c>
      <c r="Z1815" s="51" t="str">
        <f t="shared" ca="1" si="636"/>
        <v>-</v>
      </c>
      <c r="AA1815" s="6" t="str">
        <f t="shared" ca="1" si="637"/>
        <v>-</v>
      </c>
    </row>
    <row r="1816" spans="1:27" x14ac:dyDescent="0.25">
      <c r="A1816" s="9" t="s">
        <v>628</v>
      </c>
      <c r="B1816" s="10" t="str">
        <f t="shared" si="624"/>
        <v>DJ PUBLISHING, CLOUD, BUMA MAIN</v>
      </c>
      <c r="C1816" s="2">
        <f>IFERROR(MATCH(MASTER!$A1816,'DJ PUBLISHING'!A:A,FALSE),1393)</f>
        <v>276</v>
      </c>
      <c r="D1816" s="5" t="str">
        <f t="shared" ca="1" si="625"/>
        <v>SLEEP PARALYSIS</v>
      </c>
      <c r="E1816" s="6" t="str">
        <f t="shared" ca="1" si="626"/>
        <v>Scantraxx</v>
      </c>
      <c r="F1816" s="2">
        <f>IFERROR(MATCH(MASTER!$A1816,CLOUD!B:B,FALSE),1965)</f>
        <v>1477</v>
      </c>
      <c r="G1816" s="17">
        <f t="shared" ca="1" si="627"/>
        <v>487188</v>
      </c>
      <c r="H1816" s="18" t="str">
        <f t="shared" ca="1" si="628"/>
        <v>SLEEP PARALYSIS</v>
      </c>
      <c r="I1816" s="19" t="str">
        <f t="shared" ca="1" si="629"/>
        <v>VAN RIJS/VISSER</v>
      </c>
      <c r="J1816" s="2">
        <f>IFERROR(MATCH(MASTER!$A1816,'BUMA MAIN'!H:H,FALSE),4952)</f>
        <v>647</v>
      </c>
      <c r="K1816" s="32" t="str">
        <f t="shared" ca="1" si="616"/>
        <v>SLEEP PARALYSIS</v>
      </c>
      <c r="L1816" s="33">
        <f t="shared" ca="1" si="617"/>
        <v>1351244</v>
      </c>
      <c r="M1816" s="33" t="str">
        <f t="shared" ca="1" si="618"/>
        <v>I-002289736-3</v>
      </c>
      <c r="N1816" s="33">
        <f t="shared" ca="1" si="619"/>
        <v>472380650</v>
      </c>
      <c r="O1816" s="33" t="str">
        <f t="shared" ca="1" si="620"/>
        <v>DJ PUBLISHING</v>
      </c>
      <c r="P1816" s="33">
        <f t="shared" ca="1" si="621"/>
        <v>11555158</v>
      </c>
      <c r="Q1816" s="33">
        <f t="shared" ca="1" si="622"/>
        <v>42352</v>
      </c>
      <c r="R1816" s="34" t="str">
        <f t="shared" ca="1" si="623"/>
        <v>W-009393921</v>
      </c>
      <c r="S1816" s="2">
        <f>IFERROR(MATCH(MASTER!$A1816,'BUMA ALT'!H:H,FALSE),4952)</f>
        <v>4952</v>
      </c>
      <c r="T1816" s="5" t="str">
        <f t="shared" ca="1" si="630"/>
        <v>-</v>
      </c>
      <c r="U1816" s="51" t="str">
        <f t="shared" ca="1" si="631"/>
        <v>-</v>
      </c>
      <c r="V1816" s="51" t="str">
        <f t="shared" ca="1" si="632"/>
        <v>-</v>
      </c>
      <c r="W1816" s="51" t="str">
        <f t="shared" ca="1" si="633"/>
        <v>-</v>
      </c>
      <c r="X1816" s="51" t="str">
        <f t="shared" ca="1" si="634"/>
        <v>-</v>
      </c>
      <c r="Y1816" s="51" t="str">
        <f t="shared" ca="1" si="635"/>
        <v>-</v>
      </c>
      <c r="Z1816" s="51" t="str">
        <f t="shared" ca="1" si="636"/>
        <v>-</v>
      </c>
      <c r="AA1816" s="6" t="str">
        <f t="shared" ca="1" si="637"/>
        <v>-</v>
      </c>
    </row>
    <row r="1817" spans="1:27" x14ac:dyDescent="0.25">
      <c r="A1817" s="9" t="s">
        <v>2120</v>
      </c>
      <c r="B1817" s="10" t="str">
        <f t="shared" si="624"/>
        <v>DJ PUBLISHING, CLOUD</v>
      </c>
      <c r="C1817" s="2">
        <f>IFERROR(MATCH(MASTER!$A1817,'DJ PUBLISHING'!A:A,FALSE),1393)</f>
        <v>144</v>
      </c>
      <c r="D1817" s="5" t="str">
        <f t="shared" ca="1" si="625"/>
        <v>SLEEPLESS</v>
      </c>
      <c r="E1817" s="6" t="str">
        <f t="shared" ca="1" si="626"/>
        <v>Scantraxx</v>
      </c>
      <c r="F1817" s="2">
        <f>IFERROR(MATCH(MASTER!$A1817,CLOUD!B:B,FALSE),1965)</f>
        <v>1478</v>
      </c>
      <c r="G1817" s="17">
        <f t="shared" ca="1" si="627"/>
        <v>92997</v>
      </c>
      <c r="H1817" s="18" t="str">
        <f t="shared" ca="1" si="628"/>
        <v>SLEEPLESS</v>
      </c>
      <c r="I1817" s="19" t="str">
        <f t="shared" ca="1" si="629"/>
        <v>MEHLSKOV</v>
      </c>
      <c r="J1817" s="2">
        <f>IFERROR(MATCH(MASTER!$A1817,'BUMA MAIN'!H:H,FALSE),4952)</f>
        <v>4952</v>
      </c>
      <c r="K1817" s="32" t="str">
        <f t="shared" ca="1" si="616"/>
        <v>-</v>
      </c>
      <c r="L1817" s="33" t="str">
        <f t="shared" ca="1" si="617"/>
        <v>-</v>
      </c>
      <c r="M1817" s="33" t="str">
        <f t="shared" ca="1" si="618"/>
        <v>-</v>
      </c>
      <c r="N1817" s="33" t="str">
        <f t="shared" ca="1" si="619"/>
        <v>-</v>
      </c>
      <c r="O1817" s="33" t="str">
        <f t="shared" ca="1" si="620"/>
        <v>-</v>
      </c>
      <c r="P1817" s="33" t="str">
        <f t="shared" ca="1" si="621"/>
        <v>-</v>
      </c>
      <c r="Q1817" s="33" t="str">
        <f t="shared" ca="1" si="622"/>
        <v>-</v>
      </c>
      <c r="R1817" s="34" t="str">
        <f t="shared" ca="1" si="623"/>
        <v>-</v>
      </c>
      <c r="S1817" s="2">
        <f>IFERROR(MATCH(MASTER!$A1817,'BUMA ALT'!H:H,FALSE),4952)</f>
        <v>4952</v>
      </c>
      <c r="T1817" s="5" t="str">
        <f t="shared" ca="1" si="630"/>
        <v>-</v>
      </c>
      <c r="U1817" s="51" t="str">
        <f t="shared" ca="1" si="631"/>
        <v>-</v>
      </c>
      <c r="V1817" s="51" t="str">
        <f t="shared" ca="1" si="632"/>
        <v>-</v>
      </c>
      <c r="W1817" s="51" t="str">
        <f t="shared" ca="1" si="633"/>
        <v>-</v>
      </c>
      <c r="X1817" s="51" t="str">
        <f t="shared" ca="1" si="634"/>
        <v>-</v>
      </c>
      <c r="Y1817" s="51" t="str">
        <f t="shared" ca="1" si="635"/>
        <v>-</v>
      </c>
      <c r="Z1817" s="51" t="str">
        <f t="shared" ca="1" si="636"/>
        <v>-</v>
      </c>
      <c r="AA1817" s="6" t="str">
        <f t="shared" ca="1" si="637"/>
        <v>-</v>
      </c>
    </row>
    <row r="1818" spans="1:27" x14ac:dyDescent="0.25">
      <c r="A1818" s="9" t="s">
        <v>2121</v>
      </c>
      <c r="B1818" s="10" t="str">
        <f t="shared" si="624"/>
        <v>DJ PUBLISHING, CLOUD</v>
      </c>
      <c r="C1818" s="2">
        <f>IFERROR(MATCH(MASTER!$A1818,'DJ PUBLISHING'!A:A,FALSE),1393)</f>
        <v>981</v>
      </c>
      <c r="D1818" s="5" t="str">
        <f t="shared" ca="1" si="625"/>
        <v>SLEEPWALKING</v>
      </c>
      <c r="E1818" s="6" t="str">
        <f t="shared" ca="1" si="626"/>
        <v>A2 Records</v>
      </c>
      <c r="F1818" s="2">
        <f>IFERROR(MATCH(MASTER!$A1818,CLOUD!B:B,FALSE),1965)</f>
        <v>1479</v>
      </c>
      <c r="G1818" s="17">
        <f t="shared" ca="1" si="627"/>
        <v>96680</v>
      </c>
      <c r="H1818" s="18" t="str">
        <f t="shared" ca="1" si="628"/>
        <v>SLEEPWALKING</v>
      </c>
      <c r="I1818" s="19" t="str">
        <f t="shared" ca="1" si="629"/>
        <v>SMEETS</v>
      </c>
      <c r="J1818" s="2">
        <f>IFERROR(MATCH(MASTER!$A1818,'BUMA MAIN'!H:H,FALSE),4952)</f>
        <v>4952</v>
      </c>
      <c r="K1818" s="32" t="str">
        <f t="shared" ca="1" si="616"/>
        <v>-</v>
      </c>
      <c r="L1818" s="33" t="str">
        <f t="shared" ca="1" si="617"/>
        <v>-</v>
      </c>
      <c r="M1818" s="33" t="str">
        <f t="shared" ca="1" si="618"/>
        <v>-</v>
      </c>
      <c r="N1818" s="33" t="str">
        <f t="shared" ca="1" si="619"/>
        <v>-</v>
      </c>
      <c r="O1818" s="33" t="str">
        <f t="shared" ca="1" si="620"/>
        <v>-</v>
      </c>
      <c r="P1818" s="33" t="str">
        <f t="shared" ca="1" si="621"/>
        <v>-</v>
      </c>
      <c r="Q1818" s="33" t="str">
        <f t="shared" ca="1" si="622"/>
        <v>-</v>
      </c>
      <c r="R1818" s="34" t="str">
        <f t="shared" ca="1" si="623"/>
        <v>-</v>
      </c>
      <c r="S1818" s="2">
        <f>IFERROR(MATCH(MASTER!$A1818,'BUMA ALT'!H:H,FALSE),4952)</f>
        <v>4952</v>
      </c>
      <c r="T1818" s="5" t="str">
        <f t="shared" ca="1" si="630"/>
        <v>-</v>
      </c>
      <c r="U1818" s="51" t="str">
        <f t="shared" ca="1" si="631"/>
        <v>-</v>
      </c>
      <c r="V1818" s="51" t="str">
        <f t="shared" ca="1" si="632"/>
        <v>-</v>
      </c>
      <c r="W1818" s="51" t="str">
        <f t="shared" ca="1" si="633"/>
        <v>-</v>
      </c>
      <c r="X1818" s="51" t="str">
        <f t="shared" ca="1" si="634"/>
        <v>-</v>
      </c>
      <c r="Y1818" s="51" t="str">
        <f t="shared" ca="1" si="635"/>
        <v>-</v>
      </c>
      <c r="Z1818" s="51" t="str">
        <f t="shared" ca="1" si="636"/>
        <v>-</v>
      </c>
      <c r="AA1818" s="6" t="str">
        <f t="shared" ca="1" si="637"/>
        <v>-</v>
      </c>
    </row>
    <row r="1819" spans="1:27" x14ac:dyDescent="0.25">
      <c r="A1819" s="9" t="s">
        <v>846</v>
      </c>
      <c r="B1819" s="10" t="str">
        <f t="shared" si="624"/>
        <v>DJ PUBLISHING, CLOUD, BUMA MAIN</v>
      </c>
      <c r="C1819" s="2">
        <f>IFERROR(MATCH(MASTER!$A1819,'DJ PUBLISHING'!A:A,FALSE),1393)</f>
        <v>830</v>
      </c>
      <c r="D1819" s="5" t="str">
        <f t="shared" ca="1" si="625"/>
        <v>SLOW BACK DOWN</v>
      </c>
      <c r="E1819" s="6" t="str">
        <f t="shared" ca="1" si="626"/>
        <v>X-BONE</v>
      </c>
      <c r="F1819" s="2">
        <f>IFERROR(MATCH(MASTER!$A1819,CLOUD!B:B,FALSE),1965)</f>
        <v>1480</v>
      </c>
      <c r="G1819" s="17">
        <f t="shared" ca="1" si="627"/>
        <v>626284</v>
      </c>
      <c r="H1819" s="18" t="str">
        <f t="shared" ca="1" si="628"/>
        <v>SLOW BACK DOWN</v>
      </c>
      <c r="I1819" s="19" t="str">
        <f t="shared" ca="1" si="629"/>
        <v xml:space="preserve">KLABEN </v>
      </c>
      <c r="J1819" s="2">
        <f>IFERROR(MATCH(MASTER!$A1819,'BUMA MAIN'!H:H,FALSE),4952)</f>
        <v>867</v>
      </c>
      <c r="K1819" s="32" t="str">
        <f t="shared" ca="1" si="616"/>
        <v>SLOW BACK DOWN</v>
      </c>
      <c r="L1819" s="33">
        <f t="shared" ca="1" si="617"/>
        <v>1351244</v>
      </c>
      <c r="M1819" s="33" t="str">
        <f t="shared" ca="1" si="618"/>
        <v>I-002289736-3</v>
      </c>
      <c r="N1819" s="33">
        <f t="shared" ca="1" si="619"/>
        <v>472380650</v>
      </c>
      <c r="O1819" s="33" t="str">
        <f t="shared" ca="1" si="620"/>
        <v>DJ PUBLISHING</v>
      </c>
      <c r="P1819" s="33">
        <f t="shared" ca="1" si="621"/>
        <v>11555770</v>
      </c>
      <c r="Q1819" s="33">
        <f t="shared" ca="1" si="622"/>
        <v>42360</v>
      </c>
      <c r="R1819" s="34" t="str">
        <f t="shared" ca="1" si="623"/>
        <v>W-010787100</v>
      </c>
      <c r="S1819" s="2">
        <f>IFERROR(MATCH(MASTER!$A1819,'BUMA ALT'!H:H,FALSE),4952)</f>
        <v>4952</v>
      </c>
      <c r="T1819" s="5" t="str">
        <f t="shared" ca="1" si="630"/>
        <v>-</v>
      </c>
      <c r="U1819" s="51" t="str">
        <f t="shared" ca="1" si="631"/>
        <v>-</v>
      </c>
      <c r="V1819" s="51" t="str">
        <f t="shared" ca="1" si="632"/>
        <v>-</v>
      </c>
      <c r="W1819" s="51" t="str">
        <f t="shared" ca="1" si="633"/>
        <v>-</v>
      </c>
      <c r="X1819" s="51" t="str">
        <f t="shared" ca="1" si="634"/>
        <v>-</v>
      </c>
      <c r="Y1819" s="51" t="str">
        <f t="shared" ca="1" si="635"/>
        <v>-</v>
      </c>
      <c r="Z1819" s="51" t="str">
        <f t="shared" ca="1" si="636"/>
        <v>-</v>
      </c>
      <c r="AA1819" s="6" t="str">
        <f t="shared" ca="1" si="637"/>
        <v>-</v>
      </c>
    </row>
    <row r="1820" spans="1:27" x14ac:dyDescent="0.25">
      <c r="A1820" s="9" t="s">
        <v>612</v>
      </c>
      <c r="B1820" s="10" t="str">
        <f t="shared" si="624"/>
        <v>CLOUD, BUMA MAIN</v>
      </c>
      <c r="C1820" s="2">
        <f>IFERROR(MATCH(MASTER!$A1820,'DJ PUBLISHING'!A:A,FALSE),1393)</f>
        <v>1393</v>
      </c>
      <c r="D1820" s="5" t="str">
        <f t="shared" ca="1" si="625"/>
        <v>-</v>
      </c>
      <c r="E1820" s="6" t="str">
        <f t="shared" ca="1" si="626"/>
        <v>-</v>
      </c>
      <c r="F1820" s="2">
        <f>IFERROR(MATCH(MASTER!$A1820,CLOUD!B:B,FALSE),1965)</f>
        <v>1481</v>
      </c>
      <c r="G1820" s="17">
        <f t="shared" ca="1" si="627"/>
        <v>487180</v>
      </c>
      <c r="H1820" s="18" t="str">
        <f t="shared" ca="1" si="628"/>
        <v>SNIPER</v>
      </c>
      <c r="I1820" s="19" t="str">
        <f t="shared" ca="1" si="629"/>
        <v>SIEPERDA</v>
      </c>
      <c r="J1820" s="2">
        <f>IFERROR(MATCH(MASTER!$A1820,'BUMA MAIN'!H:H,FALSE),4952)</f>
        <v>631</v>
      </c>
      <c r="K1820" s="32" t="str">
        <f t="shared" ca="1" si="616"/>
        <v>SNIPER</v>
      </c>
      <c r="L1820" s="33">
        <f t="shared" ca="1" si="617"/>
        <v>1351244</v>
      </c>
      <c r="M1820" s="33" t="str">
        <f t="shared" ca="1" si="618"/>
        <v>I-002289736-3</v>
      </c>
      <c r="N1820" s="33">
        <f t="shared" ca="1" si="619"/>
        <v>472380650</v>
      </c>
      <c r="O1820" s="33" t="str">
        <f t="shared" ca="1" si="620"/>
        <v>DJ PUBLISHING</v>
      </c>
      <c r="P1820" s="33">
        <f t="shared" ca="1" si="621"/>
        <v>11555158</v>
      </c>
      <c r="Q1820" s="33">
        <f t="shared" ca="1" si="622"/>
        <v>42352</v>
      </c>
      <c r="R1820" s="34" t="str">
        <f t="shared" ca="1" si="623"/>
        <v>W-010711132</v>
      </c>
      <c r="S1820" s="2">
        <f>IFERROR(MATCH(MASTER!$A1820,'BUMA ALT'!H:H,FALSE),4952)</f>
        <v>4952</v>
      </c>
      <c r="T1820" s="5" t="str">
        <f t="shared" ca="1" si="630"/>
        <v>-</v>
      </c>
      <c r="U1820" s="51" t="str">
        <f t="shared" ca="1" si="631"/>
        <v>-</v>
      </c>
      <c r="V1820" s="51" t="str">
        <f t="shared" ca="1" si="632"/>
        <v>-</v>
      </c>
      <c r="W1820" s="51" t="str">
        <f t="shared" ca="1" si="633"/>
        <v>-</v>
      </c>
      <c r="X1820" s="51" t="str">
        <f t="shared" ca="1" si="634"/>
        <v>-</v>
      </c>
      <c r="Y1820" s="51" t="str">
        <f t="shared" ca="1" si="635"/>
        <v>-</v>
      </c>
      <c r="Z1820" s="51" t="str">
        <f t="shared" ca="1" si="636"/>
        <v>-</v>
      </c>
      <c r="AA1820" s="6" t="str">
        <f t="shared" ca="1" si="637"/>
        <v>-</v>
      </c>
    </row>
    <row r="1821" spans="1:27" x14ac:dyDescent="0.25">
      <c r="A1821" s="9" t="s">
        <v>22</v>
      </c>
      <c r="B1821" s="10" t="str">
        <f t="shared" si="624"/>
        <v>CLOUD, BUMA MAIN</v>
      </c>
      <c r="C1821" s="2">
        <f>IFERROR(MATCH(MASTER!$A1821,'DJ PUBLISHING'!A:A,FALSE),1393)</f>
        <v>1393</v>
      </c>
      <c r="D1821" s="5" t="str">
        <f t="shared" ca="1" si="625"/>
        <v>-</v>
      </c>
      <c r="E1821" s="6" t="str">
        <f t="shared" ca="1" si="626"/>
        <v>-</v>
      </c>
      <c r="F1821" s="2">
        <f>IFERROR(MATCH(MASTER!$A1821,CLOUD!B:B,FALSE),1965)</f>
        <v>1482</v>
      </c>
      <c r="G1821" s="17">
        <f t="shared" ca="1" si="627"/>
        <v>669</v>
      </c>
      <c r="H1821" s="18" t="str">
        <f t="shared" ca="1" si="628"/>
        <v>SO DOPE</v>
      </c>
      <c r="I1821" s="19" t="str">
        <f t="shared" ca="1" si="629"/>
        <v xml:space="preserve">DALEN VAN/DUTRIEUX/ELKABAS/VAN OFFENBEEK/ROOIJ DE </v>
      </c>
      <c r="J1821" s="2">
        <f>IFERROR(MATCH(MASTER!$A1821,'BUMA MAIN'!H:H,FALSE),4952)</f>
        <v>26</v>
      </c>
      <c r="K1821" s="32" t="str">
        <f t="shared" ca="1" si="616"/>
        <v>SO DOPE</v>
      </c>
      <c r="L1821" s="33">
        <f t="shared" ca="1" si="617"/>
        <v>1351244</v>
      </c>
      <c r="M1821" s="33" t="str">
        <f t="shared" ca="1" si="618"/>
        <v>I-002289736-3</v>
      </c>
      <c r="N1821" s="33">
        <f t="shared" ca="1" si="619"/>
        <v>472380650</v>
      </c>
      <c r="O1821" s="33" t="str">
        <f t="shared" ca="1" si="620"/>
        <v>DJ PUBLISHING</v>
      </c>
      <c r="P1821" s="33">
        <f t="shared" ca="1" si="621"/>
        <v>4784006</v>
      </c>
      <c r="Q1821" s="33">
        <f t="shared" ca="1" si="622"/>
        <v>38580</v>
      </c>
      <c r="R1821" s="34" t="str">
        <f t="shared" ca="1" si="623"/>
        <v>W-004217825</v>
      </c>
      <c r="S1821" s="2">
        <f>IFERROR(MATCH(MASTER!$A1821,'BUMA ALT'!H:H,FALSE),4952)</f>
        <v>4952</v>
      </c>
      <c r="T1821" s="5" t="str">
        <f t="shared" ca="1" si="630"/>
        <v>-</v>
      </c>
      <c r="U1821" s="51" t="str">
        <f t="shared" ca="1" si="631"/>
        <v>-</v>
      </c>
      <c r="V1821" s="51" t="str">
        <f t="shared" ca="1" si="632"/>
        <v>-</v>
      </c>
      <c r="W1821" s="51" t="str">
        <f t="shared" ca="1" si="633"/>
        <v>-</v>
      </c>
      <c r="X1821" s="51" t="str">
        <f t="shared" ca="1" si="634"/>
        <v>-</v>
      </c>
      <c r="Y1821" s="51" t="str">
        <f t="shared" ca="1" si="635"/>
        <v>-</v>
      </c>
      <c r="Z1821" s="51" t="str">
        <f t="shared" ca="1" si="636"/>
        <v>-</v>
      </c>
      <c r="AA1821" s="6" t="str">
        <f t="shared" ca="1" si="637"/>
        <v>-</v>
      </c>
    </row>
    <row r="1822" spans="1:27" x14ac:dyDescent="0.25">
      <c r="A1822" s="9" t="s">
        <v>770</v>
      </c>
      <c r="B1822" s="10" t="str">
        <f t="shared" si="624"/>
        <v>DJ PUBLISHING, CLOUD, BUMA MAIN</v>
      </c>
      <c r="C1822" s="2">
        <f>IFERROR(MATCH(MASTER!$A1822,'DJ PUBLISHING'!A:A,FALSE),1393)</f>
        <v>489</v>
      </c>
      <c r="D1822" s="5" t="str">
        <f t="shared" ca="1" si="625"/>
        <v>SO FREE</v>
      </c>
      <c r="E1822" s="6" t="str">
        <f t="shared" ca="1" si="626"/>
        <v>Scantraxx Silver</v>
      </c>
      <c r="F1822" s="2">
        <f>IFERROR(MATCH(MASTER!$A1822,CLOUD!B:B,FALSE),1965)</f>
        <v>1483</v>
      </c>
      <c r="G1822" s="17">
        <f t="shared" ca="1" si="627"/>
        <v>557815</v>
      </c>
      <c r="H1822" s="18" t="str">
        <f t="shared" ca="1" si="628"/>
        <v>SO FREE</v>
      </c>
      <c r="I1822" s="19" t="str">
        <f t="shared" ca="1" si="629"/>
        <v>EE VAN/LINDEN VAN DER</v>
      </c>
      <c r="J1822" s="2">
        <f>IFERROR(MATCH(MASTER!$A1822,'BUMA MAIN'!H:H,FALSE),4952)</f>
        <v>790</v>
      </c>
      <c r="K1822" s="32" t="str">
        <f t="shared" ca="1" si="616"/>
        <v>SO FREE</v>
      </c>
      <c r="L1822" s="33">
        <f t="shared" ca="1" si="617"/>
        <v>1351244</v>
      </c>
      <c r="M1822" s="33" t="str">
        <f t="shared" ca="1" si="618"/>
        <v>I-002289736-3</v>
      </c>
      <c r="N1822" s="33">
        <f t="shared" ca="1" si="619"/>
        <v>472380650</v>
      </c>
      <c r="O1822" s="33" t="str">
        <f t="shared" ca="1" si="620"/>
        <v>DJ PUBLISHING</v>
      </c>
      <c r="P1822" s="33">
        <f t="shared" ca="1" si="621"/>
        <v>11555770</v>
      </c>
      <c r="Q1822" s="33">
        <f t="shared" ca="1" si="622"/>
        <v>42360</v>
      </c>
      <c r="R1822" s="34" t="str">
        <f t="shared" ca="1" si="623"/>
        <v>W-010787125</v>
      </c>
      <c r="S1822" s="2">
        <f>IFERROR(MATCH(MASTER!$A1822,'BUMA ALT'!H:H,FALSE),4952)</f>
        <v>4952</v>
      </c>
      <c r="T1822" s="5" t="str">
        <f t="shared" ca="1" si="630"/>
        <v>-</v>
      </c>
      <c r="U1822" s="51" t="str">
        <f t="shared" ca="1" si="631"/>
        <v>-</v>
      </c>
      <c r="V1822" s="51" t="str">
        <f t="shared" ca="1" si="632"/>
        <v>-</v>
      </c>
      <c r="W1822" s="51" t="str">
        <f t="shared" ca="1" si="633"/>
        <v>-</v>
      </c>
      <c r="X1822" s="51" t="str">
        <f t="shared" ca="1" si="634"/>
        <v>-</v>
      </c>
      <c r="Y1822" s="51" t="str">
        <f t="shared" ca="1" si="635"/>
        <v>-</v>
      </c>
      <c r="Z1822" s="51" t="str">
        <f t="shared" ca="1" si="636"/>
        <v>-</v>
      </c>
      <c r="AA1822" s="6" t="str">
        <f t="shared" ca="1" si="637"/>
        <v>-</v>
      </c>
    </row>
    <row r="1823" spans="1:27" x14ac:dyDescent="0.25">
      <c r="A1823" s="9" t="s">
        <v>2123</v>
      </c>
      <c r="B1823" s="10" t="str">
        <f t="shared" si="624"/>
        <v>DJ PUBLISHING, CLOUD</v>
      </c>
      <c r="C1823" s="2">
        <f>IFERROR(MATCH(MASTER!$A1823,'DJ PUBLISHING'!A:A,FALSE),1393)</f>
        <v>166</v>
      </c>
      <c r="D1823" s="5" t="str">
        <f t="shared" ca="1" si="625"/>
        <v>SO LOUD</v>
      </c>
      <c r="E1823" s="6" t="str">
        <f t="shared" ca="1" si="626"/>
        <v>Scantraxx</v>
      </c>
      <c r="F1823" s="2">
        <f>IFERROR(MATCH(MASTER!$A1823,CLOUD!B:B,FALSE),1965)</f>
        <v>1484</v>
      </c>
      <c r="G1823" s="17">
        <f t="shared" ca="1" si="627"/>
        <v>108008</v>
      </c>
      <c r="H1823" s="18" t="str">
        <f t="shared" ca="1" si="628"/>
        <v>SO LOUD</v>
      </c>
      <c r="I1823" s="19" t="str">
        <f t="shared" ca="1" si="629"/>
        <v>DEKKER/MOURITS</v>
      </c>
      <c r="J1823" s="2">
        <f>IFERROR(MATCH(MASTER!$A1823,'BUMA MAIN'!H:H,FALSE),4952)</f>
        <v>4952</v>
      </c>
      <c r="K1823" s="32" t="str">
        <f t="shared" ca="1" si="616"/>
        <v>-</v>
      </c>
      <c r="L1823" s="33" t="str">
        <f t="shared" ca="1" si="617"/>
        <v>-</v>
      </c>
      <c r="M1823" s="33" t="str">
        <f t="shared" ca="1" si="618"/>
        <v>-</v>
      </c>
      <c r="N1823" s="33" t="str">
        <f t="shared" ca="1" si="619"/>
        <v>-</v>
      </c>
      <c r="O1823" s="33" t="str">
        <f t="shared" ca="1" si="620"/>
        <v>-</v>
      </c>
      <c r="P1823" s="33" t="str">
        <f t="shared" ca="1" si="621"/>
        <v>-</v>
      </c>
      <c r="Q1823" s="33" t="str">
        <f t="shared" ca="1" si="622"/>
        <v>-</v>
      </c>
      <c r="R1823" s="34" t="str">
        <f t="shared" ca="1" si="623"/>
        <v>-</v>
      </c>
      <c r="S1823" s="2">
        <f>IFERROR(MATCH(MASTER!$A1823,'BUMA ALT'!H:H,FALSE),4952)</f>
        <v>4952</v>
      </c>
      <c r="T1823" s="5" t="str">
        <f t="shared" ca="1" si="630"/>
        <v>-</v>
      </c>
      <c r="U1823" s="51" t="str">
        <f t="shared" ca="1" si="631"/>
        <v>-</v>
      </c>
      <c r="V1823" s="51" t="str">
        <f t="shared" ca="1" si="632"/>
        <v>-</v>
      </c>
      <c r="W1823" s="51" t="str">
        <f t="shared" ca="1" si="633"/>
        <v>-</v>
      </c>
      <c r="X1823" s="51" t="str">
        <f t="shared" ca="1" si="634"/>
        <v>-</v>
      </c>
      <c r="Y1823" s="51" t="str">
        <f t="shared" ca="1" si="635"/>
        <v>-</v>
      </c>
      <c r="Z1823" s="51" t="str">
        <f t="shared" ca="1" si="636"/>
        <v>-</v>
      </c>
      <c r="AA1823" s="6" t="str">
        <f t="shared" ca="1" si="637"/>
        <v>-</v>
      </c>
    </row>
    <row r="1824" spans="1:27" x14ac:dyDescent="0.25">
      <c r="A1824" s="9" t="s">
        <v>221</v>
      </c>
      <c r="B1824" s="10" t="str">
        <f t="shared" si="624"/>
        <v>CLOUD, BUMA MAIN</v>
      </c>
      <c r="C1824" s="2">
        <f>IFERROR(MATCH(MASTER!$A1824,'DJ PUBLISHING'!A:A,FALSE),1393)</f>
        <v>1393</v>
      </c>
      <c r="D1824" s="5" t="str">
        <f t="shared" ca="1" si="625"/>
        <v>-</v>
      </c>
      <c r="E1824" s="6" t="str">
        <f t="shared" ca="1" si="626"/>
        <v>-</v>
      </c>
      <c r="F1824" s="2">
        <f>IFERROR(MATCH(MASTER!$A1824,CLOUD!B:B,FALSE),1965)</f>
        <v>1485</v>
      </c>
      <c r="G1824" s="17">
        <f t="shared" ca="1" si="627"/>
        <v>306835</v>
      </c>
      <c r="H1824" s="18" t="str">
        <f t="shared" ca="1" si="628"/>
        <v>SO MUCH BETTER</v>
      </c>
      <c r="I1824" s="19" t="str">
        <f t="shared" ca="1" si="629"/>
        <v>KROUWEL/PLUK/SPANACHE</v>
      </c>
      <c r="J1824" s="2">
        <f>IFERROR(MATCH(MASTER!$A1824,'BUMA MAIN'!H:H,FALSE),4952)</f>
        <v>240</v>
      </c>
      <c r="K1824" s="32" t="str">
        <f t="shared" ca="1" si="616"/>
        <v>SO MUCH BETTER</v>
      </c>
      <c r="L1824" s="33">
        <f t="shared" ca="1" si="617"/>
        <v>1351244</v>
      </c>
      <c r="M1824" s="33" t="str">
        <f t="shared" ca="1" si="618"/>
        <v>I-002289736-3</v>
      </c>
      <c r="N1824" s="33">
        <f t="shared" ca="1" si="619"/>
        <v>472380650</v>
      </c>
      <c r="O1824" s="33" t="str">
        <f t="shared" ca="1" si="620"/>
        <v>DJ PUBLISHING</v>
      </c>
      <c r="P1824" s="33">
        <f t="shared" ca="1" si="621"/>
        <v>11367655</v>
      </c>
      <c r="Q1824" s="33">
        <f t="shared" ca="1" si="622"/>
        <v>39456</v>
      </c>
      <c r="R1824" s="34" t="str">
        <f t="shared" ca="1" si="623"/>
        <v>W-005019470</v>
      </c>
      <c r="S1824" s="2">
        <f>IFERROR(MATCH(MASTER!$A1824,'BUMA ALT'!H:H,FALSE),4952)</f>
        <v>4952</v>
      </c>
      <c r="T1824" s="5" t="str">
        <f t="shared" ca="1" si="630"/>
        <v>-</v>
      </c>
      <c r="U1824" s="51" t="str">
        <f t="shared" ca="1" si="631"/>
        <v>-</v>
      </c>
      <c r="V1824" s="51" t="str">
        <f t="shared" ca="1" si="632"/>
        <v>-</v>
      </c>
      <c r="W1824" s="51" t="str">
        <f t="shared" ca="1" si="633"/>
        <v>-</v>
      </c>
      <c r="X1824" s="51" t="str">
        <f t="shared" ca="1" si="634"/>
        <v>-</v>
      </c>
      <c r="Y1824" s="51" t="str">
        <f t="shared" ca="1" si="635"/>
        <v>-</v>
      </c>
      <c r="Z1824" s="51" t="str">
        <f t="shared" ca="1" si="636"/>
        <v>-</v>
      </c>
      <c r="AA1824" s="6" t="str">
        <f t="shared" ca="1" si="637"/>
        <v>-</v>
      </c>
    </row>
    <row r="1825" spans="1:27" x14ac:dyDescent="0.25">
      <c r="A1825" s="9" t="s">
        <v>2124</v>
      </c>
      <c r="B1825" s="10" t="str">
        <f t="shared" si="624"/>
        <v>DJ PUBLISHING, CLOUD</v>
      </c>
      <c r="C1825" s="2">
        <f>IFERROR(MATCH(MASTER!$A1825,'DJ PUBLISHING'!A:A,FALSE),1393)</f>
        <v>137</v>
      </c>
      <c r="D1825" s="5" t="str">
        <f t="shared" ca="1" si="625"/>
        <v>SO WRONG</v>
      </c>
      <c r="E1825" s="6" t="str">
        <f t="shared" ca="1" si="626"/>
        <v>Scantraxx</v>
      </c>
      <c r="F1825" s="2">
        <f>IFERROR(MATCH(MASTER!$A1825,CLOUD!B:B,FALSE),1965)</f>
        <v>1486</v>
      </c>
      <c r="G1825" s="17">
        <f t="shared" ca="1" si="627"/>
        <v>97576</v>
      </c>
      <c r="H1825" s="18" t="str">
        <f t="shared" ca="1" si="628"/>
        <v>SO WRONG</v>
      </c>
      <c r="I1825" s="19" t="str">
        <f t="shared" ca="1" si="629"/>
        <v>BUITER/ELKABAS</v>
      </c>
      <c r="J1825" s="2">
        <f>IFERROR(MATCH(MASTER!$A1825,'BUMA MAIN'!H:H,FALSE),4952)</f>
        <v>4952</v>
      </c>
      <c r="K1825" s="32" t="str">
        <f t="shared" ca="1" si="616"/>
        <v>-</v>
      </c>
      <c r="L1825" s="33" t="str">
        <f t="shared" ca="1" si="617"/>
        <v>-</v>
      </c>
      <c r="M1825" s="33" t="str">
        <f t="shared" ca="1" si="618"/>
        <v>-</v>
      </c>
      <c r="N1825" s="33" t="str">
        <f t="shared" ca="1" si="619"/>
        <v>-</v>
      </c>
      <c r="O1825" s="33" t="str">
        <f t="shared" ca="1" si="620"/>
        <v>-</v>
      </c>
      <c r="P1825" s="33" t="str">
        <f t="shared" ca="1" si="621"/>
        <v>-</v>
      </c>
      <c r="Q1825" s="33" t="str">
        <f t="shared" ca="1" si="622"/>
        <v>-</v>
      </c>
      <c r="R1825" s="34" t="str">
        <f t="shared" ca="1" si="623"/>
        <v>-</v>
      </c>
      <c r="S1825" s="2">
        <f>IFERROR(MATCH(MASTER!$A1825,'BUMA ALT'!H:H,FALSE),4952)</f>
        <v>4952</v>
      </c>
      <c r="T1825" s="5" t="str">
        <f t="shared" ca="1" si="630"/>
        <v>-</v>
      </c>
      <c r="U1825" s="51" t="str">
        <f t="shared" ca="1" si="631"/>
        <v>-</v>
      </c>
      <c r="V1825" s="51" t="str">
        <f t="shared" ca="1" si="632"/>
        <v>-</v>
      </c>
      <c r="W1825" s="51" t="str">
        <f t="shared" ca="1" si="633"/>
        <v>-</v>
      </c>
      <c r="X1825" s="51" t="str">
        <f t="shared" ca="1" si="634"/>
        <v>-</v>
      </c>
      <c r="Y1825" s="51" t="str">
        <f t="shared" ca="1" si="635"/>
        <v>-</v>
      </c>
      <c r="Z1825" s="51" t="str">
        <f t="shared" ca="1" si="636"/>
        <v>-</v>
      </c>
      <c r="AA1825" s="6" t="str">
        <f t="shared" ca="1" si="637"/>
        <v>-</v>
      </c>
    </row>
    <row r="1826" spans="1:27" x14ac:dyDescent="0.25">
      <c r="A1826" s="9" t="s">
        <v>102</v>
      </c>
      <c r="B1826" s="10" t="str">
        <f t="shared" si="624"/>
        <v>CLOUD, BUMA MAIN</v>
      </c>
      <c r="C1826" s="2">
        <f>IFERROR(MATCH(MASTER!$A1826,'DJ PUBLISHING'!A:A,FALSE),1393)</f>
        <v>1393</v>
      </c>
      <c r="D1826" s="5" t="str">
        <f t="shared" ca="1" si="625"/>
        <v>-</v>
      </c>
      <c r="E1826" s="6" t="str">
        <f t="shared" ca="1" si="626"/>
        <v>-</v>
      </c>
      <c r="F1826" s="2">
        <f>IFERROR(MATCH(MASTER!$A1826,CLOUD!B:B,FALSE),1965)</f>
        <v>1487</v>
      </c>
      <c r="G1826" s="17">
        <f t="shared" ca="1" si="627"/>
        <v>287507</v>
      </c>
      <c r="H1826" s="18" t="str">
        <f t="shared" ca="1" si="628"/>
        <v>SOLAR</v>
      </c>
      <c r="I1826" s="19" t="str">
        <f t="shared" ca="1" si="629"/>
        <v>BUIJTENHEK/EVERS/OSKAM</v>
      </c>
      <c r="J1826" s="2">
        <f>IFERROR(MATCH(MASTER!$A1826,'BUMA MAIN'!H:H,FALSE),4952)</f>
        <v>121</v>
      </c>
      <c r="K1826" s="32" t="str">
        <f t="shared" ca="1" si="616"/>
        <v>SOLAR</v>
      </c>
      <c r="L1826" s="33">
        <f t="shared" ca="1" si="617"/>
        <v>1351244</v>
      </c>
      <c r="M1826" s="33" t="str">
        <f t="shared" ca="1" si="618"/>
        <v>I-002289736-3</v>
      </c>
      <c r="N1826" s="33">
        <f t="shared" ca="1" si="619"/>
        <v>472380650</v>
      </c>
      <c r="O1826" s="33" t="str">
        <f t="shared" ca="1" si="620"/>
        <v>DJ PUBLISHING</v>
      </c>
      <c r="P1826" s="33">
        <f t="shared" ca="1" si="621"/>
        <v>4801076</v>
      </c>
      <c r="Q1826" s="33">
        <f t="shared" ca="1" si="622"/>
        <v>38832</v>
      </c>
      <c r="R1826" s="34" t="str">
        <f t="shared" ca="1" si="623"/>
        <v>W-004448922</v>
      </c>
      <c r="S1826" s="2">
        <f>IFERROR(MATCH(MASTER!$A1826,'BUMA ALT'!H:H,FALSE),4952)</f>
        <v>4952</v>
      </c>
      <c r="T1826" s="5" t="str">
        <f t="shared" ca="1" si="630"/>
        <v>-</v>
      </c>
      <c r="U1826" s="51" t="str">
        <f t="shared" ca="1" si="631"/>
        <v>-</v>
      </c>
      <c r="V1826" s="51" t="str">
        <f t="shared" ca="1" si="632"/>
        <v>-</v>
      </c>
      <c r="W1826" s="51" t="str">
        <f t="shared" ca="1" si="633"/>
        <v>-</v>
      </c>
      <c r="X1826" s="51" t="str">
        <f t="shared" ca="1" si="634"/>
        <v>-</v>
      </c>
      <c r="Y1826" s="51" t="str">
        <f t="shared" ca="1" si="635"/>
        <v>-</v>
      </c>
      <c r="Z1826" s="51" t="str">
        <f t="shared" ca="1" si="636"/>
        <v>-</v>
      </c>
      <c r="AA1826" s="6" t="str">
        <f t="shared" ca="1" si="637"/>
        <v>-</v>
      </c>
    </row>
    <row r="1827" spans="1:27" x14ac:dyDescent="0.25">
      <c r="A1827" s="9" t="s">
        <v>2126</v>
      </c>
      <c r="B1827" s="10" t="str">
        <f t="shared" si="624"/>
        <v>CLOUD</v>
      </c>
      <c r="C1827" s="2">
        <f>IFERROR(MATCH(MASTER!$A1827,'DJ PUBLISHING'!A:A,FALSE),1393)</f>
        <v>1393</v>
      </c>
      <c r="D1827" s="5" t="str">
        <f t="shared" ca="1" si="625"/>
        <v>-</v>
      </c>
      <c r="E1827" s="6" t="str">
        <f t="shared" ca="1" si="626"/>
        <v>-</v>
      </c>
      <c r="F1827" s="2">
        <f>IFERROR(MATCH(MASTER!$A1827,CLOUD!B:B,FALSE),1965)</f>
        <v>1488</v>
      </c>
      <c r="G1827" s="17">
        <f t="shared" ca="1" si="627"/>
        <v>1131</v>
      </c>
      <c r="H1827" s="18" t="str">
        <f t="shared" ca="1" si="628"/>
        <v>SOLAR PT2</v>
      </c>
      <c r="I1827" s="19" t="str">
        <f t="shared" ca="1" si="629"/>
        <v>DUTRIEUX/WERVER</v>
      </c>
      <c r="J1827" s="2">
        <f>IFERROR(MATCH(MASTER!$A1827,'BUMA MAIN'!H:H,FALSE),4952)</f>
        <v>4952</v>
      </c>
      <c r="K1827" s="32" t="str">
        <f t="shared" ca="1" si="616"/>
        <v>-</v>
      </c>
      <c r="L1827" s="33" t="str">
        <f t="shared" ca="1" si="617"/>
        <v>-</v>
      </c>
      <c r="M1827" s="33" t="str">
        <f t="shared" ca="1" si="618"/>
        <v>-</v>
      </c>
      <c r="N1827" s="33" t="str">
        <f t="shared" ca="1" si="619"/>
        <v>-</v>
      </c>
      <c r="O1827" s="33" t="str">
        <f t="shared" ca="1" si="620"/>
        <v>-</v>
      </c>
      <c r="P1827" s="33" t="str">
        <f t="shared" ca="1" si="621"/>
        <v>-</v>
      </c>
      <c r="Q1827" s="33" t="str">
        <f t="shared" ca="1" si="622"/>
        <v>-</v>
      </c>
      <c r="R1827" s="34" t="str">
        <f t="shared" ca="1" si="623"/>
        <v>-</v>
      </c>
      <c r="S1827" s="2">
        <f>IFERROR(MATCH(MASTER!$A1827,'BUMA ALT'!H:H,FALSE),4952)</f>
        <v>4952</v>
      </c>
      <c r="T1827" s="5" t="str">
        <f t="shared" ca="1" si="630"/>
        <v>-</v>
      </c>
      <c r="U1827" s="51" t="str">
        <f t="shared" ca="1" si="631"/>
        <v>-</v>
      </c>
      <c r="V1827" s="51" t="str">
        <f t="shared" ca="1" si="632"/>
        <v>-</v>
      </c>
      <c r="W1827" s="51" t="str">
        <f t="shared" ca="1" si="633"/>
        <v>-</v>
      </c>
      <c r="X1827" s="51" t="str">
        <f t="shared" ca="1" si="634"/>
        <v>-</v>
      </c>
      <c r="Y1827" s="51" t="str">
        <f t="shared" ca="1" si="635"/>
        <v>-</v>
      </c>
      <c r="Z1827" s="51" t="str">
        <f t="shared" ca="1" si="636"/>
        <v>-</v>
      </c>
      <c r="AA1827" s="6" t="str">
        <f t="shared" ca="1" si="637"/>
        <v>-</v>
      </c>
    </row>
    <row r="1828" spans="1:27" x14ac:dyDescent="0.25">
      <c r="A1828" s="9" t="s">
        <v>2127</v>
      </c>
      <c r="B1828" s="10" t="str">
        <f t="shared" si="624"/>
        <v>CLOUD</v>
      </c>
      <c r="C1828" s="2">
        <f>IFERROR(MATCH(MASTER!$A1828,'DJ PUBLISHING'!A:A,FALSE),1393)</f>
        <v>1393</v>
      </c>
      <c r="D1828" s="5" t="str">
        <f t="shared" ca="1" si="625"/>
        <v>-</v>
      </c>
      <c r="E1828" s="6" t="str">
        <f t="shared" ca="1" si="626"/>
        <v>-</v>
      </c>
      <c r="F1828" s="2">
        <f>IFERROR(MATCH(MASTER!$A1828,CLOUD!B:B,FALSE),1965)</f>
        <v>1489</v>
      </c>
      <c r="G1828" s="17">
        <f t="shared" ca="1" si="627"/>
        <v>1132</v>
      </c>
      <c r="H1828" s="18" t="str">
        <f t="shared" ca="1" si="628"/>
        <v>SOLARSYSTEM</v>
      </c>
      <c r="I1828" s="19" t="str">
        <f t="shared" ca="1" si="629"/>
        <v>DUTRIEUX/WERVER</v>
      </c>
      <c r="J1828" s="2">
        <f>IFERROR(MATCH(MASTER!$A1828,'BUMA MAIN'!H:H,FALSE),4952)</f>
        <v>4952</v>
      </c>
      <c r="K1828" s="32" t="str">
        <f t="shared" ca="1" si="616"/>
        <v>-</v>
      </c>
      <c r="L1828" s="33" t="str">
        <f t="shared" ca="1" si="617"/>
        <v>-</v>
      </c>
      <c r="M1828" s="33" t="str">
        <f t="shared" ca="1" si="618"/>
        <v>-</v>
      </c>
      <c r="N1828" s="33" t="str">
        <f t="shared" ca="1" si="619"/>
        <v>-</v>
      </c>
      <c r="O1828" s="33" t="str">
        <f t="shared" ca="1" si="620"/>
        <v>-</v>
      </c>
      <c r="P1828" s="33" t="str">
        <f t="shared" ca="1" si="621"/>
        <v>-</v>
      </c>
      <c r="Q1828" s="33" t="str">
        <f t="shared" ca="1" si="622"/>
        <v>-</v>
      </c>
      <c r="R1828" s="34" t="str">
        <f t="shared" ca="1" si="623"/>
        <v>-</v>
      </c>
      <c r="S1828" s="2">
        <f>IFERROR(MATCH(MASTER!$A1828,'BUMA ALT'!H:H,FALSE),4952)</f>
        <v>4952</v>
      </c>
      <c r="T1828" s="5" t="str">
        <f t="shared" ca="1" si="630"/>
        <v>-</v>
      </c>
      <c r="U1828" s="51" t="str">
        <f t="shared" ca="1" si="631"/>
        <v>-</v>
      </c>
      <c r="V1828" s="51" t="str">
        <f t="shared" ca="1" si="632"/>
        <v>-</v>
      </c>
      <c r="W1828" s="51" t="str">
        <f t="shared" ca="1" si="633"/>
        <v>-</v>
      </c>
      <c r="X1828" s="51" t="str">
        <f t="shared" ca="1" si="634"/>
        <v>-</v>
      </c>
      <c r="Y1828" s="51" t="str">
        <f t="shared" ca="1" si="635"/>
        <v>-</v>
      </c>
      <c r="Z1828" s="51" t="str">
        <f t="shared" ca="1" si="636"/>
        <v>-</v>
      </c>
      <c r="AA1828" s="6" t="str">
        <f t="shared" ca="1" si="637"/>
        <v>-</v>
      </c>
    </row>
    <row r="1829" spans="1:27" x14ac:dyDescent="0.25">
      <c r="A1829" s="9" t="s">
        <v>182</v>
      </c>
      <c r="B1829" s="10" t="str">
        <f t="shared" si="624"/>
        <v>DJ PUBLISHING, CLOUD, BUMA MAIN</v>
      </c>
      <c r="C1829" s="2">
        <f>IFERROR(MATCH(MASTER!$A1829,'DJ PUBLISHING'!A:A,FALSE),1393)</f>
        <v>431</v>
      </c>
      <c r="D1829" s="5" t="str">
        <f t="shared" ca="1" si="625"/>
        <v>SOLITAIRE</v>
      </c>
      <c r="E1829" s="6" t="str">
        <f t="shared" ca="1" si="626"/>
        <v>Scantraxx Silver</v>
      </c>
      <c r="F1829" s="2">
        <f>IFERROR(MATCH(MASTER!$A1829,CLOUD!B:B,FALSE),1965)</f>
        <v>1490</v>
      </c>
      <c r="G1829" s="17">
        <f t="shared" ca="1" si="627"/>
        <v>294684</v>
      </c>
      <c r="H1829" s="18" t="str">
        <f t="shared" ca="1" si="628"/>
        <v>SOLITAIRE</v>
      </c>
      <c r="I1829" s="19" t="str">
        <f t="shared" ca="1" si="629"/>
        <v>RIJS VAN/VISSER</v>
      </c>
      <c r="J1829" s="2">
        <f>IFERROR(MATCH(MASTER!$A1829,'BUMA MAIN'!H:H,FALSE),4952)</f>
        <v>202</v>
      </c>
      <c r="K1829" s="32" t="str">
        <f t="shared" ca="1" si="616"/>
        <v>SOLITAIRE</v>
      </c>
      <c r="L1829" s="33">
        <f t="shared" ca="1" si="617"/>
        <v>1351244</v>
      </c>
      <c r="M1829" s="33" t="str">
        <f t="shared" ca="1" si="618"/>
        <v>I-002289736-3</v>
      </c>
      <c r="N1829" s="33">
        <f t="shared" ca="1" si="619"/>
        <v>472380650</v>
      </c>
      <c r="O1829" s="33" t="str">
        <f t="shared" ca="1" si="620"/>
        <v>DJ PUBLISHING</v>
      </c>
      <c r="P1829" s="33">
        <f t="shared" ca="1" si="621"/>
        <v>4801076</v>
      </c>
      <c r="Q1829" s="33">
        <f t="shared" ca="1" si="622"/>
        <v>38832</v>
      </c>
      <c r="R1829" s="34" t="str">
        <f t="shared" ca="1" si="623"/>
        <v>W-004370047</v>
      </c>
      <c r="S1829" s="2">
        <f>IFERROR(MATCH(MASTER!$A1829,'BUMA ALT'!H:H,FALSE),4952)</f>
        <v>4952</v>
      </c>
      <c r="T1829" s="5" t="str">
        <f t="shared" ca="1" si="630"/>
        <v>-</v>
      </c>
      <c r="U1829" s="51" t="str">
        <f t="shared" ca="1" si="631"/>
        <v>-</v>
      </c>
      <c r="V1829" s="51" t="str">
        <f t="shared" ca="1" si="632"/>
        <v>-</v>
      </c>
      <c r="W1829" s="51" t="str">
        <f t="shared" ca="1" si="633"/>
        <v>-</v>
      </c>
      <c r="X1829" s="51" t="str">
        <f t="shared" ca="1" si="634"/>
        <v>-</v>
      </c>
      <c r="Y1829" s="51" t="str">
        <f t="shared" ca="1" si="635"/>
        <v>-</v>
      </c>
      <c r="Z1829" s="51" t="str">
        <f t="shared" ca="1" si="636"/>
        <v>-</v>
      </c>
      <c r="AA1829" s="6" t="str">
        <f t="shared" ca="1" si="637"/>
        <v>-</v>
      </c>
    </row>
    <row r="1830" spans="1:27" x14ac:dyDescent="0.25">
      <c r="A1830" s="9" t="s">
        <v>3755</v>
      </c>
      <c r="B1830" s="10" t="str">
        <f t="shared" si="624"/>
        <v>BUMA ALT</v>
      </c>
      <c r="C1830" s="2">
        <f>IFERROR(MATCH(MASTER!$A1830,'DJ PUBLISHING'!A:A,FALSE),1393)</f>
        <v>1393</v>
      </c>
      <c r="D1830" s="5" t="str">
        <f t="shared" ca="1" si="625"/>
        <v>-</v>
      </c>
      <c r="E1830" s="6" t="str">
        <f t="shared" ca="1" si="626"/>
        <v>-</v>
      </c>
      <c r="F1830" s="2">
        <f>IFERROR(MATCH(MASTER!$A1830,CLOUD!B:B,FALSE),1965)</f>
        <v>1965</v>
      </c>
      <c r="G1830" s="17" t="str">
        <f t="shared" ca="1" si="627"/>
        <v>-</v>
      </c>
      <c r="H1830" s="18" t="str">
        <f t="shared" ca="1" si="628"/>
        <v>-</v>
      </c>
      <c r="I1830" s="19" t="str">
        <f t="shared" ca="1" si="629"/>
        <v>-</v>
      </c>
      <c r="J1830" s="2">
        <f>IFERROR(MATCH(MASTER!$A1830,'BUMA MAIN'!H:H,FALSE),4952)</f>
        <v>4952</v>
      </c>
      <c r="K1830" s="32" t="str">
        <f t="shared" ca="1" si="616"/>
        <v>-</v>
      </c>
      <c r="L1830" s="33" t="str">
        <f t="shared" ca="1" si="617"/>
        <v>-</v>
      </c>
      <c r="M1830" s="33" t="str">
        <f t="shared" ca="1" si="618"/>
        <v>-</v>
      </c>
      <c r="N1830" s="33" t="str">
        <f t="shared" ca="1" si="619"/>
        <v>-</v>
      </c>
      <c r="O1830" s="33" t="str">
        <f t="shared" ca="1" si="620"/>
        <v>-</v>
      </c>
      <c r="P1830" s="33" t="str">
        <f t="shared" ca="1" si="621"/>
        <v>-</v>
      </c>
      <c r="Q1830" s="33" t="str">
        <f t="shared" ca="1" si="622"/>
        <v>-</v>
      </c>
      <c r="R1830" s="34" t="str">
        <f t="shared" ca="1" si="623"/>
        <v>-</v>
      </c>
      <c r="S1830" s="2">
        <f>IFERROR(MATCH(MASTER!$A1830,'BUMA ALT'!H:H,FALSE),4952)</f>
        <v>3345</v>
      </c>
      <c r="T1830" s="5" t="str">
        <f t="shared" ca="1" si="630"/>
        <v>SOLITAIRE (RADIO EDIT)</v>
      </c>
      <c r="U1830" s="51">
        <f t="shared" ca="1" si="631"/>
        <v>1351244</v>
      </c>
      <c r="V1830" s="51" t="str">
        <f t="shared" ca="1" si="632"/>
        <v>I-002289736-3</v>
      </c>
      <c r="W1830" s="51">
        <f t="shared" ca="1" si="633"/>
        <v>472380650</v>
      </c>
      <c r="X1830" s="51" t="str">
        <f t="shared" ca="1" si="634"/>
        <v>DJ PUBLISHING</v>
      </c>
      <c r="Y1830" s="51">
        <f t="shared" ca="1" si="635"/>
        <v>11635997</v>
      </c>
      <c r="Z1830" s="51">
        <f t="shared" ca="1" si="636"/>
        <v>43406</v>
      </c>
      <c r="AA1830" s="6" t="str">
        <f t="shared" ca="1" si="637"/>
        <v>W-017090405</v>
      </c>
    </row>
    <row r="1831" spans="1:27" x14ac:dyDescent="0.25">
      <c r="A1831" s="9" t="s">
        <v>516</v>
      </c>
      <c r="B1831" s="10" t="str">
        <f t="shared" si="624"/>
        <v>DJ PUBLISHING, CLOUD, BUMA MAIN</v>
      </c>
      <c r="C1831" s="2">
        <f>IFERROR(MATCH(MASTER!$A1831,'DJ PUBLISHING'!A:A,FALSE),1393)</f>
        <v>725</v>
      </c>
      <c r="D1831" s="5" t="str">
        <f t="shared" ca="1" si="625"/>
        <v>SOMEBODY</v>
      </c>
      <c r="E1831" s="6" t="str">
        <f t="shared" ca="1" si="626"/>
        <v>X-BONE</v>
      </c>
      <c r="F1831" s="2">
        <f>IFERROR(MATCH(MASTER!$A1831,CLOUD!B:B,FALSE),1965)</f>
        <v>1491</v>
      </c>
      <c r="G1831" s="17">
        <f t="shared" ca="1" si="627"/>
        <v>454651</v>
      </c>
      <c r="H1831" s="18" t="str">
        <f t="shared" ca="1" si="628"/>
        <v>SOMEBODY</v>
      </c>
      <c r="I1831" s="19" t="str">
        <f t="shared" ca="1" si="629"/>
        <v>RAASING</v>
      </c>
      <c r="J1831" s="2">
        <f>IFERROR(MATCH(MASTER!$A1831,'BUMA MAIN'!H:H,FALSE),4952)</f>
        <v>535</v>
      </c>
      <c r="K1831" s="32" t="str">
        <f t="shared" ca="1" si="616"/>
        <v>SOMEBODY</v>
      </c>
      <c r="L1831" s="33">
        <f t="shared" ca="1" si="617"/>
        <v>1351244</v>
      </c>
      <c r="M1831" s="33" t="str">
        <f t="shared" ca="1" si="618"/>
        <v>I-002289736-3</v>
      </c>
      <c r="N1831" s="33">
        <f t="shared" ca="1" si="619"/>
        <v>472380650</v>
      </c>
      <c r="O1831" s="33" t="str">
        <f t="shared" ca="1" si="620"/>
        <v>DJ PUBLISHING</v>
      </c>
      <c r="P1831" s="33">
        <f t="shared" ca="1" si="621"/>
        <v>11555158</v>
      </c>
      <c r="Q1831" s="33">
        <f t="shared" ca="1" si="622"/>
        <v>42352</v>
      </c>
      <c r="R1831" s="34" t="str">
        <f t="shared" ca="1" si="623"/>
        <v>W-010711133</v>
      </c>
      <c r="S1831" s="2">
        <f>IFERROR(MATCH(MASTER!$A1831,'BUMA ALT'!H:H,FALSE),4952)</f>
        <v>4952</v>
      </c>
      <c r="T1831" s="5" t="str">
        <f t="shared" ca="1" si="630"/>
        <v>-</v>
      </c>
      <c r="U1831" s="51" t="str">
        <f t="shared" ca="1" si="631"/>
        <v>-</v>
      </c>
      <c r="V1831" s="51" t="str">
        <f t="shared" ca="1" si="632"/>
        <v>-</v>
      </c>
      <c r="W1831" s="51" t="str">
        <f t="shared" ca="1" si="633"/>
        <v>-</v>
      </c>
      <c r="X1831" s="51" t="str">
        <f t="shared" ca="1" si="634"/>
        <v>-</v>
      </c>
      <c r="Y1831" s="51" t="str">
        <f t="shared" ca="1" si="635"/>
        <v>-</v>
      </c>
      <c r="Z1831" s="51" t="str">
        <f t="shared" ca="1" si="636"/>
        <v>-</v>
      </c>
      <c r="AA1831" s="6" t="str">
        <f t="shared" ca="1" si="637"/>
        <v>-</v>
      </c>
    </row>
    <row r="1832" spans="1:27" x14ac:dyDescent="0.25">
      <c r="A1832" s="9" t="s">
        <v>2128</v>
      </c>
      <c r="B1832" s="10" t="str">
        <f t="shared" si="624"/>
        <v>CLOUD</v>
      </c>
      <c r="C1832" s="2">
        <f>IFERROR(MATCH(MASTER!$A1832,'DJ PUBLISHING'!A:A,FALSE),1393)</f>
        <v>1393</v>
      </c>
      <c r="D1832" s="5" t="str">
        <f t="shared" ca="1" si="625"/>
        <v>-</v>
      </c>
      <c r="E1832" s="6" t="str">
        <f t="shared" ca="1" si="626"/>
        <v>-</v>
      </c>
      <c r="F1832" s="2">
        <f>IFERROR(MATCH(MASTER!$A1832,CLOUD!B:B,FALSE),1965)</f>
        <v>1492</v>
      </c>
      <c r="G1832" s="17">
        <f t="shared" ca="1" si="627"/>
        <v>110509</v>
      </c>
      <c r="H1832" s="18" t="str">
        <f t="shared" ca="1" si="628"/>
        <v>SOMEONE</v>
      </c>
      <c r="I1832" s="19" t="str">
        <f t="shared" ca="1" si="629"/>
        <v>DEKKER/MOURITS/STADT VAN DE</v>
      </c>
      <c r="J1832" s="2">
        <f>IFERROR(MATCH(MASTER!$A1832,'BUMA MAIN'!H:H,FALSE),4952)</f>
        <v>4952</v>
      </c>
      <c r="K1832" s="32" t="str">
        <f t="shared" ca="1" si="616"/>
        <v>-</v>
      </c>
      <c r="L1832" s="33" t="str">
        <f t="shared" ca="1" si="617"/>
        <v>-</v>
      </c>
      <c r="M1832" s="33" t="str">
        <f t="shared" ca="1" si="618"/>
        <v>-</v>
      </c>
      <c r="N1832" s="33" t="str">
        <f t="shared" ca="1" si="619"/>
        <v>-</v>
      </c>
      <c r="O1832" s="33" t="str">
        <f t="shared" ca="1" si="620"/>
        <v>-</v>
      </c>
      <c r="P1832" s="33" t="str">
        <f t="shared" ca="1" si="621"/>
        <v>-</v>
      </c>
      <c r="Q1832" s="33" t="str">
        <f t="shared" ca="1" si="622"/>
        <v>-</v>
      </c>
      <c r="R1832" s="34" t="str">
        <f t="shared" ca="1" si="623"/>
        <v>-</v>
      </c>
      <c r="S1832" s="2">
        <f>IFERROR(MATCH(MASTER!$A1832,'BUMA ALT'!H:H,FALSE),4952)</f>
        <v>4952</v>
      </c>
      <c r="T1832" s="5" t="str">
        <f t="shared" ca="1" si="630"/>
        <v>-</v>
      </c>
      <c r="U1832" s="51" t="str">
        <f t="shared" ca="1" si="631"/>
        <v>-</v>
      </c>
      <c r="V1832" s="51" t="str">
        <f t="shared" ca="1" si="632"/>
        <v>-</v>
      </c>
      <c r="W1832" s="51" t="str">
        <f t="shared" ca="1" si="633"/>
        <v>-</v>
      </c>
      <c r="X1832" s="51" t="str">
        <f t="shared" ca="1" si="634"/>
        <v>-</v>
      </c>
      <c r="Y1832" s="51" t="str">
        <f t="shared" ca="1" si="635"/>
        <v>-</v>
      </c>
      <c r="Z1832" s="51" t="str">
        <f t="shared" ca="1" si="636"/>
        <v>-</v>
      </c>
      <c r="AA1832" s="6" t="str">
        <f t="shared" ca="1" si="637"/>
        <v>-</v>
      </c>
    </row>
    <row r="1833" spans="1:27" x14ac:dyDescent="0.25">
      <c r="A1833" s="9" t="s">
        <v>3</v>
      </c>
      <c r="B1833" s="10" t="str">
        <f t="shared" si="624"/>
        <v>CLOUD, BUMA MAIN</v>
      </c>
      <c r="C1833" s="2">
        <f>IFERROR(MATCH(MASTER!$A1833,'DJ PUBLISHING'!A:A,FALSE),1393)</f>
        <v>1393</v>
      </c>
      <c r="D1833" s="5" t="str">
        <f t="shared" ca="1" si="625"/>
        <v>-</v>
      </c>
      <c r="E1833" s="6" t="str">
        <f t="shared" ca="1" si="626"/>
        <v>-</v>
      </c>
      <c r="F1833" s="2">
        <f>IFERROR(MATCH(MASTER!$A1833,CLOUD!B:B,FALSE),1965)</f>
        <v>1493</v>
      </c>
      <c r="G1833" s="17">
        <f t="shared" ca="1" si="627"/>
        <v>616</v>
      </c>
      <c r="H1833" s="18" t="str">
        <f t="shared" ca="1" si="628"/>
        <v>SOMETIMES</v>
      </c>
      <c r="I1833" s="19" t="str">
        <f t="shared" ca="1" si="629"/>
        <v>ELKABAS</v>
      </c>
      <c r="J1833" s="2">
        <f>IFERROR(MATCH(MASTER!$A1833,'BUMA MAIN'!H:H,FALSE),4952)</f>
        <v>5</v>
      </c>
      <c r="K1833" s="32" t="str">
        <f t="shared" ca="1" si="616"/>
        <v>SOMETIMES</v>
      </c>
      <c r="L1833" s="33">
        <f t="shared" ca="1" si="617"/>
        <v>1351244</v>
      </c>
      <c r="M1833" s="33" t="str">
        <f t="shared" ca="1" si="618"/>
        <v>I-002289736-3</v>
      </c>
      <c r="N1833" s="33">
        <f t="shared" ca="1" si="619"/>
        <v>472380650</v>
      </c>
      <c r="O1833" s="33" t="str">
        <f t="shared" ca="1" si="620"/>
        <v>DJ PUBLISHING</v>
      </c>
      <c r="P1833" s="33">
        <f t="shared" ca="1" si="621"/>
        <v>4784006</v>
      </c>
      <c r="Q1833" s="33">
        <f t="shared" ca="1" si="622"/>
        <v>38580</v>
      </c>
      <c r="R1833" s="34" t="str">
        <f t="shared" ca="1" si="623"/>
        <v>W-010454413</v>
      </c>
      <c r="S1833" s="2">
        <f>IFERROR(MATCH(MASTER!$A1833,'BUMA ALT'!H:H,FALSE),4952)</f>
        <v>4952</v>
      </c>
      <c r="T1833" s="5" t="str">
        <f t="shared" ca="1" si="630"/>
        <v>-</v>
      </c>
      <c r="U1833" s="51" t="str">
        <f t="shared" ca="1" si="631"/>
        <v>-</v>
      </c>
      <c r="V1833" s="51" t="str">
        <f t="shared" ca="1" si="632"/>
        <v>-</v>
      </c>
      <c r="W1833" s="51" t="str">
        <f t="shared" ca="1" si="633"/>
        <v>-</v>
      </c>
      <c r="X1833" s="51" t="str">
        <f t="shared" ca="1" si="634"/>
        <v>-</v>
      </c>
      <c r="Y1833" s="51" t="str">
        <f t="shared" ca="1" si="635"/>
        <v>-</v>
      </c>
      <c r="Z1833" s="51" t="str">
        <f t="shared" ca="1" si="636"/>
        <v>-</v>
      </c>
      <c r="AA1833" s="6" t="str">
        <f t="shared" ca="1" si="637"/>
        <v>-</v>
      </c>
    </row>
    <row r="1834" spans="1:27" x14ac:dyDescent="0.25">
      <c r="A1834" s="9" t="s">
        <v>637</v>
      </c>
      <c r="B1834" s="10" t="str">
        <f t="shared" si="624"/>
        <v>DJ PUBLISHING, CLOUD, BUMA MAIN</v>
      </c>
      <c r="C1834" s="2">
        <f>IFERROR(MATCH(MASTER!$A1834,'DJ PUBLISHING'!A:A,FALSE),1393)</f>
        <v>468</v>
      </c>
      <c r="D1834" s="5" t="str">
        <f t="shared" ca="1" si="625"/>
        <v>SOMEWHERE OUT THERE</v>
      </c>
      <c r="E1834" s="6" t="str">
        <f t="shared" ca="1" si="626"/>
        <v>Scantraxx Silver</v>
      </c>
      <c r="F1834" s="2">
        <f>IFERROR(MATCH(MASTER!$A1834,CLOUD!B:B,FALSE),1965)</f>
        <v>1494</v>
      </c>
      <c r="G1834" s="17">
        <f t="shared" ca="1" si="627"/>
        <v>487199</v>
      </c>
      <c r="H1834" s="18" t="str">
        <f t="shared" ca="1" si="628"/>
        <v>SOMEWHERE OUT THERE</v>
      </c>
      <c r="I1834" s="19" t="str">
        <f t="shared" ca="1" si="629"/>
        <v>TONI</v>
      </c>
      <c r="J1834" s="2">
        <f>IFERROR(MATCH(MASTER!$A1834,'BUMA MAIN'!H:H,FALSE),4952)</f>
        <v>656</v>
      </c>
      <c r="K1834" s="32" t="str">
        <f t="shared" ca="1" si="616"/>
        <v>SOMEWHERE OUT THERE</v>
      </c>
      <c r="L1834" s="33">
        <f t="shared" ca="1" si="617"/>
        <v>1351244</v>
      </c>
      <c r="M1834" s="33" t="str">
        <f t="shared" ca="1" si="618"/>
        <v>I-002289736-3</v>
      </c>
      <c r="N1834" s="33">
        <f t="shared" ca="1" si="619"/>
        <v>472380650</v>
      </c>
      <c r="O1834" s="33" t="str">
        <f t="shared" ca="1" si="620"/>
        <v>DJ PUBLISHING</v>
      </c>
      <c r="P1834" s="33">
        <f t="shared" ca="1" si="621"/>
        <v>11555158</v>
      </c>
      <c r="Q1834" s="33">
        <f t="shared" ca="1" si="622"/>
        <v>42352</v>
      </c>
      <c r="R1834" s="34" t="str">
        <f t="shared" ca="1" si="623"/>
        <v>W-010711160</v>
      </c>
      <c r="S1834" s="2">
        <f>IFERROR(MATCH(MASTER!$A1834,'BUMA ALT'!H:H,FALSE),4952)</f>
        <v>4952</v>
      </c>
      <c r="T1834" s="5" t="str">
        <f t="shared" ca="1" si="630"/>
        <v>-</v>
      </c>
      <c r="U1834" s="51" t="str">
        <f t="shared" ca="1" si="631"/>
        <v>-</v>
      </c>
      <c r="V1834" s="51" t="str">
        <f t="shared" ca="1" si="632"/>
        <v>-</v>
      </c>
      <c r="W1834" s="51" t="str">
        <f t="shared" ca="1" si="633"/>
        <v>-</v>
      </c>
      <c r="X1834" s="51" t="str">
        <f t="shared" ca="1" si="634"/>
        <v>-</v>
      </c>
      <c r="Y1834" s="51" t="str">
        <f t="shared" ca="1" si="635"/>
        <v>-</v>
      </c>
      <c r="Z1834" s="51" t="str">
        <f t="shared" ca="1" si="636"/>
        <v>-</v>
      </c>
      <c r="AA1834" s="6" t="str">
        <f t="shared" ca="1" si="637"/>
        <v>-</v>
      </c>
    </row>
    <row r="1835" spans="1:27" x14ac:dyDescent="0.25">
      <c r="A1835" s="9" t="s">
        <v>631</v>
      </c>
      <c r="B1835" s="10" t="str">
        <f t="shared" si="624"/>
        <v>DJ PUBLISHING, CLOUD, BUMA MAIN</v>
      </c>
      <c r="C1835" s="2">
        <f>IFERROR(MATCH(MASTER!$A1835,'DJ PUBLISHING'!A:A,FALSE),1393)</f>
        <v>1081</v>
      </c>
      <c r="D1835" s="5" t="str">
        <f t="shared" ca="1" si="625"/>
        <v>SOMG</v>
      </c>
      <c r="E1835" s="6" t="str">
        <f t="shared" ca="1" si="626"/>
        <v>A2 Records</v>
      </c>
      <c r="F1835" s="2">
        <f>IFERROR(MATCH(MASTER!$A1835,CLOUD!B:B,FALSE),1965)</f>
        <v>1495</v>
      </c>
      <c r="G1835" s="17">
        <f t="shared" ca="1" si="627"/>
        <v>487191</v>
      </c>
      <c r="H1835" s="18" t="str">
        <f t="shared" ca="1" si="628"/>
        <v>SOMG</v>
      </c>
      <c r="I1835" s="19" t="str">
        <f t="shared" ca="1" si="629"/>
        <v xml:space="preserve">TROHA </v>
      </c>
      <c r="J1835" s="2">
        <f>IFERROR(MATCH(MASTER!$A1835,'BUMA MAIN'!H:H,FALSE),4952)</f>
        <v>650</v>
      </c>
      <c r="K1835" s="32" t="str">
        <f t="shared" ca="1" si="616"/>
        <v>SOMG</v>
      </c>
      <c r="L1835" s="33">
        <f t="shared" ca="1" si="617"/>
        <v>1351244</v>
      </c>
      <c r="M1835" s="33" t="str">
        <f t="shared" ca="1" si="618"/>
        <v>I-002289736-3</v>
      </c>
      <c r="N1835" s="33">
        <f t="shared" ca="1" si="619"/>
        <v>472380650</v>
      </c>
      <c r="O1835" s="33" t="str">
        <f t="shared" ca="1" si="620"/>
        <v>DJ PUBLISHING</v>
      </c>
      <c r="P1835" s="33">
        <f t="shared" ca="1" si="621"/>
        <v>11555158</v>
      </c>
      <c r="Q1835" s="33">
        <f t="shared" ca="1" si="622"/>
        <v>42352</v>
      </c>
      <c r="R1835" s="34" t="str">
        <f t="shared" ca="1" si="623"/>
        <v>W-010711154</v>
      </c>
      <c r="S1835" s="2">
        <f>IFERROR(MATCH(MASTER!$A1835,'BUMA ALT'!H:H,FALSE),4952)</f>
        <v>4952</v>
      </c>
      <c r="T1835" s="5" t="str">
        <f t="shared" ca="1" si="630"/>
        <v>-</v>
      </c>
      <c r="U1835" s="51" t="str">
        <f t="shared" ca="1" si="631"/>
        <v>-</v>
      </c>
      <c r="V1835" s="51" t="str">
        <f t="shared" ca="1" si="632"/>
        <v>-</v>
      </c>
      <c r="W1835" s="51" t="str">
        <f t="shared" ca="1" si="633"/>
        <v>-</v>
      </c>
      <c r="X1835" s="51" t="str">
        <f t="shared" ca="1" si="634"/>
        <v>-</v>
      </c>
      <c r="Y1835" s="51" t="str">
        <f t="shared" ca="1" si="635"/>
        <v>-</v>
      </c>
      <c r="Z1835" s="51" t="str">
        <f t="shared" ca="1" si="636"/>
        <v>-</v>
      </c>
      <c r="AA1835" s="6" t="str">
        <f t="shared" ca="1" si="637"/>
        <v>-</v>
      </c>
    </row>
    <row r="1836" spans="1:27" x14ac:dyDescent="0.25">
      <c r="A1836" s="9" t="s">
        <v>2129</v>
      </c>
      <c r="B1836" s="10" t="str">
        <f t="shared" si="624"/>
        <v>DJ PUBLISHING, CLOUD</v>
      </c>
      <c r="C1836" s="2">
        <f>IFERROR(MATCH(MASTER!$A1836,'DJ PUBLISHING'!A:A,FALSE),1393)</f>
        <v>159</v>
      </c>
      <c r="D1836" s="5" t="str">
        <f t="shared" ca="1" si="625"/>
        <v>SONERA</v>
      </c>
      <c r="E1836" s="6" t="str">
        <f t="shared" ca="1" si="626"/>
        <v>Scantraxx</v>
      </c>
      <c r="F1836" s="2">
        <f>IFERROR(MATCH(MASTER!$A1836,CLOUD!B:B,FALSE),1965)</f>
        <v>1496</v>
      </c>
      <c r="G1836" s="17">
        <f t="shared" ca="1" si="627"/>
        <v>110021</v>
      </c>
      <c r="H1836" s="18" t="str">
        <f t="shared" ca="1" si="628"/>
        <v>SONERA</v>
      </c>
      <c r="I1836" s="19" t="str">
        <f t="shared" ca="1" si="629"/>
        <v>STADT VAN DE</v>
      </c>
      <c r="J1836" s="2">
        <f>IFERROR(MATCH(MASTER!$A1836,'BUMA MAIN'!H:H,FALSE),4952)</f>
        <v>4952</v>
      </c>
      <c r="K1836" s="32" t="str">
        <f t="shared" ca="1" si="616"/>
        <v>-</v>
      </c>
      <c r="L1836" s="33" t="str">
        <f t="shared" ca="1" si="617"/>
        <v>-</v>
      </c>
      <c r="M1836" s="33" t="str">
        <f t="shared" ca="1" si="618"/>
        <v>-</v>
      </c>
      <c r="N1836" s="33" t="str">
        <f t="shared" ca="1" si="619"/>
        <v>-</v>
      </c>
      <c r="O1836" s="33" t="str">
        <f t="shared" ca="1" si="620"/>
        <v>-</v>
      </c>
      <c r="P1836" s="33" t="str">
        <f t="shared" ca="1" si="621"/>
        <v>-</v>
      </c>
      <c r="Q1836" s="33" t="str">
        <f t="shared" ca="1" si="622"/>
        <v>-</v>
      </c>
      <c r="R1836" s="34" t="str">
        <f t="shared" ca="1" si="623"/>
        <v>-</v>
      </c>
      <c r="S1836" s="2">
        <f>IFERROR(MATCH(MASTER!$A1836,'BUMA ALT'!H:H,FALSE),4952)</f>
        <v>4952</v>
      </c>
      <c r="T1836" s="5" t="str">
        <f t="shared" ca="1" si="630"/>
        <v>-</v>
      </c>
      <c r="U1836" s="51" t="str">
        <f t="shared" ca="1" si="631"/>
        <v>-</v>
      </c>
      <c r="V1836" s="51" t="str">
        <f t="shared" ca="1" si="632"/>
        <v>-</v>
      </c>
      <c r="W1836" s="51" t="str">
        <f t="shared" ca="1" si="633"/>
        <v>-</v>
      </c>
      <c r="X1836" s="51" t="str">
        <f t="shared" ca="1" si="634"/>
        <v>-</v>
      </c>
      <c r="Y1836" s="51" t="str">
        <f t="shared" ca="1" si="635"/>
        <v>-</v>
      </c>
      <c r="Z1836" s="51" t="str">
        <f t="shared" ca="1" si="636"/>
        <v>-</v>
      </c>
      <c r="AA1836" s="6" t="str">
        <f t="shared" ca="1" si="637"/>
        <v>-</v>
      </c>
    </row>
    <row r="1837" spans="1:27" x14ac:dyDescent="0.25">
      <c r="A1837" s="9" t="s">
        <v>683</v>
      </c>
      <c r="B1837" s="10" t="str">
        <f t="shared" si="624"/>
        <v>DJ PUBLISHING, CLOUD, BUMA MAIN</v>
      </c>
      <c r="C1837" s="2">
        <f>IFERROR(MATCH(MASTER!$A1837,'DJ PUBLISHING'!A:A,FALSE),1393)</f>
        <v>1090</v>
      </c>
      <c r="D1837" s="5" t="str">
        <f t="shared" ca="1" si="625"/>
        <v>SONIC SEIZURE</v>
      </c>
      <c r="E1837" s="6" t="str">
        <f t="shared" ca="1" si="626"/>
        <v>A2 Records</v>
      </c>
      <c r="F1837" s="2">
        <f>IFERROR(MATCH(MASTER!$A1837,CLOUD!B:B,FALSE),1965)</f>
        <v>1497</v>
      </c>
      <c r="G1837" s="17">
        <f t="shared" ca="1" si="627"/>
        <v>499021</v>
      </c>
      <c r="H1837" s="18" t="str">
        <f t="shared" ca="1" si="628"/>
        <v>SONIC SEIZURE</v>
      </c>
      <c r="I1837" s="19" t="str">
        <f t="shared" ca="1" si="629"/>
        <v>MOL</v>
      </c>
      <c r="J1837" s="2">
        <f>IFERROR(MATCH(MASTER!$A1837,'BUMA MAIN'!H:H,FALSE),4952)</f>
        <v>703</v>
      </c>
      <c r="K1837" s="32" t="str">
        <f t="shared" ca="1" si="616"/>
        <v>SONIC SEIZURE</v>
      </c>
      <c r="L1837" s="33">
        <f t="shared" ca="1" si="617"/>
        <v>1351244</v>
      </c>
      <c r="M1837" s="33" t="str">
        <f t="shared" ca="1" si="618"/>
        <v>I-002289736-3</v>
      </c>
      <c r="N1837" s="33">
        <f t="shared" ca="1" si="619"/>
        <v>472380650</v>
      </c>
      <c r="O1837" s="33" t="str">
        <f t="shared" ca="1" si="620"/>
        <v>DJ PUBLISHING</v>
      </c>
      <c r="P1837" s="33">
        <f t="shared" ca="1" si="621"/>
        <v>11555770</v>
      </c>
      <c r="Q1837" s="33">
        <f t="shared" ca="1" si="622"/>
        <v>42360</v>
      </c>
      <c r="R1837" s="34" t="str">
        <f t="shared" ca="1" si="623"/>
        <v>W-010787068</v>
      </c>
      <c r="S1837" s="2">
        <f>IFERROR(MATCH(MASTER!$A1837,'BUMA ALT'!H:H,FALSE),4952)</f>
        <v>4952</v>
      </c>
      <c r="T1837" s="5" t="str">
        <f t="shared" ca="1" si="630"/>
        <v>-</v>
      </c>
      <c r="U1837" s="51" t="str">
        <f t="shared" ca="1" si="631"/>
        <v>-</v>
      </c>
      <c r="V1837" s="51" t="str">
        <f t="shared" ca="1" si="632"/>
        <v>-</v>
      </c>
      <c r="W1837" s="51" t="str">
        <f t="shared" ca="1" si="633"/>
        <v>-</v>
      </c>
      <c r="X1837" s="51" t="str">
        <f t="shared" ca="1" si="634"/>
        <v>-</v>
      </c>
      <c r="Y1837" s="51" t="str">
        <f t="shared" ca="1" si="635"/>
        <v>-</v>
      </c>
      <c r="Z1837" s="51" t="str">
        <f t="shared" ca="1" si="636"/>
        <v>-</v>
      </c>
      <c r="AA1837" s="6" t="str">
        <f t="shared" ca="1" si="637"/>
        <v>-</v>
      </c>
    </row>
    <row r="1838" spans="1:27" x14ac:dyDescent="0.25">
      <c r="A1838" s="9" t="s">
        <v>303</v>
      </c>
      <c r="B1838" s="10" t="str">
        <f t="shared" si="624"/>
        <v>DJ PUBLISHING, CLOUD, BUMA MAIN</v>
      </c>
      <c r="C1838" s="2">
        <f>IFERROR(MATCH(MASTER!$A1838,'DJ PUBLISHING'!A:A,FALSE),1393)</f>
        <v>638</v>
      </c>
      <c r="D1838" s="5" t="str">
        <f t="shared" ca="1" si="625"/>
        <v>SONUS</v>
      </c>
      <c r="E1838" s="6" t="str">
        <f t="shared" ca="1" si="626"/>
        <v>X-BONE</v>
      </c>
      <c r="F1838" s="2">
        <f>IFERROR(MATCH(MASTER!$A1838,CLOUD!B:B,FALSE),1965)</f>
        <v>1498</v>
      </c>
      <c r="G1838" s="17">
        <f t="shared" ca="1" si="627"/>
        <v>344324</v>
      </c>
      <c r="H1838" s="18" t="str">
        <f t="shared" ca="1" si="628"/>
        <v>SONUS</v>
      </c>
      <c r="I1838" s="19" t="str">
        <f t="shared" ca="1" si="629"/>
        <v>BRINKE</v>
      </c>
      <c r="J1838" s="2">
        <f>IFERROR(MATCH(MASTER!$A1838,'BUMA MAIN'!H:H,FALSE),4952)</f>
        <v>322</v>
      </c>
      <c r="K1838" s="32" t="str">
        <f t="shared" ca="1" si="616"/>
        <v>SONUS</v>
      </c>
      <c r="L1838" s="33">
        <f t="shared" ca="1" si="617"/>
        <v>1351244</v>
      </c>
      <c r="M1838" s="33" t="str">
        <f t="shared" ca="1" si="618"/>
        <v>I-002289736-3</v>
      </c>
      <c r="N1838" s="33">
        <f t="shared" ca="1" si="619"/>
        <v>472380650</v>
      </c>
      <c r="O1838" s="33" t="str">
        <f t="shared" ca="1" si="620"/>
        <v>DJ PUBLISHING</v>
      </c>
      <c r="P1838" s="33">
        <f t="shared" ca="1" si="621"/>
        <v>11544725</v>
      </c>
      <c r="Q1838" s="33">
        <f t="shared" ca="1" si="622"/>
        <v>42223</v>
      </c>
      <c r="R1838" s="34" t="str">
        <f t="shared" ca="1" si="623"/>
        <v>W-009947375</v>
      </c>
      <c r="S1838" s="2">
        <f>IFERROR(MATCH(MASTER!$A1838,'BUMA ALT'!H:H,FALSE),4952)</f>
        <v>4952</v>
      </c>
      <c r="T1838" s="5" t="str">
        <f t="shared" ca="1" si="630"/>
        <v>-</v>
      </c>
      <c r="U1838" s="51" t="str">
        <f t="shared" ca="1" si="631"/>
        <v>-</v>
      </c>
      <c r="V1838" s="51" t="str">
        <f t="shared" ca="1" si="632"/>
        <v>-</v>
      </c>
      <c r="W1838" s="51" t="str">
        <f t="shared" ca="1" si="633"/>
        <v>-</v>
      </c>
      <c r="X1838" s="51" t="str">
        <f t="shared" ca="1" si="634"/>
        <v>-</v>
      </c>
      <c r="Y1838" s="51" t="str">
        <f t="shared" ca="1" si="635"/>
        <v>-</v>
      </c>
      <c r="Z1838" s="51" t="str">
        <f t="shared" ca="1" si="636"/>
        <v>-</v>
      </c>
      <c r="AA1838" s="6" t="str">
        <f t="shared" ca="1" si="637"/>
        <v>-</v>
      </c>
    </row>
    <row r="1839" spans="1:27" x14ac:dyDescent="0.25">
      <c r="A1839" s="9" t="s">
        <v>3138</v>
      </c>
      <c r="B1839" s="10" t="str">
        <f t="shared" si="624"/>
        <v>BUMA ALT</v>
      </c>
      <c r="C1839" s="2">
        <f>IFERROR(MATCH(MASTER!$A1839,'DJ PUBLISHING'!A:A,FALSE),1393)</f>
        <v>1393</v>
      </c>
      <c r="D1839" s="5" t="str">
        <f t="shared" ca="1" si="625"/>
        <v>-</v>
      </c>
      <c r="E1839" s="6" t="str">
        <f t="shared" ca="1" si="626"/>
        <v>-</v>
      </c>
      <c r="F1839" s="2">
        <f>IFERROR(MATCH(MASTER!$A1839,CLOUD!B:B,FALSE),1965)</f>
        <v>1965</v>
      </c>
      <c r="G1839" s="17" t="str">
        <f t="shared" ca="1" si="627"/>
        <v>-</v>
      </c>
      <c r="H1839" s="18" t="str">
        <f t="shared" ca="1" si="628"/>
        <v>-</v>
      </c>
      <c r="I1839" s="19" t="str">
        <f t="shared" ca="1" si="629"/>
        <v>-</v>
      </c>
      <c r="J1839" s="2">
        <f>IFERROR(MATCH(MASTER!$A1839,'BUMA MAIN'!H:H,FALSE),4952)</f>
        <v>4952</v>
      </c>
      <c r="K1839" s="32" t="str">
        <f t="shared" ca="1" si="616"/>
        <v>-</v>
      </c>
      <c r="L1839" s="33" t="str">
        <f t="shared" ca="1" si="617"/>
        <v>-</v>
      </c>
      <c r="M1839" s="33" t="str">
        <f t="shared" ca="1" si="618"/>
        <v>-</v>
      </c>
      <c r="N1839" s="33" t="str">
        <f t="shared" ca="1" si="619"/>
        <v>-</v>
      </c>
      <c r="O1839" s="33" t="str">
        <f t="shared" ca="1" si="620"/>
        <v>-</v>
      </c>
      <c r="P1839" s="33" t="str">
        <f t="shared" ca="1" si="621"/>
        <v>-</v>
      </c>
      <c r="Q1839" s="33" t="str">
        <f t="shared" ca="1" si="622"/>
        <v>-</v>
      </c>
      <c r="R1839" s="34" t="str">
        <f t="shared" ca="1" si="623"/>
        <v>-</v>
      </c>
      <c r="S1839" s="2">
        <f>IFERROR(MATCH(MASTER!$A1839,'BUMA ALT'!H:H,FALSE),4952)</f>
        <v>1218</v>
      </c>
      <c r="T1839" s="5" t="str">
        <f t="shared" ca="1" si="630"/>
        <v>SONUS (RADIO EDIT)</v>
      </c>
      <c r="U1839" s="51">
        <f t="shared" ca="1" si="631"/>
        <v>1351244</v>
      </c>
      <c r="V1839" s="51" t="str">
        <f t="shared" ca="1" si="632"/>
        <v>I-002289736-3</v>
      </c>
      <c r="W1839" s="51">
        <f t="shared" ca="1" si="633"/>
        <v>472380650</v>
      </c>
      <c r="X1839" s="51" t="str">
        <f t="shared" ca="1" si="634"/>
        <v>DJ PUBLISHING</v>
      </c>
      <c r="Y1839" s="51">
        <f t="shared" ca="1" si="635"/>
        <v>11570156</v>
      </c>
      <c r="Z1839" s="51">
        <f t="shared" ca="1" si="636"/>
        <v>42544</v>
      </c>
      <c r="AA1839" s="6" t="str">
        <f t="shared" ca="1" si="637"/>
        <v>W-011867835</v>
      </c>
    </row>
    <row r="1840" spans="1:27" x14ac:dyDescent="0.25">
      <c r="A1840" s="9" t="s">
        <v>2130</v>
      </c>
      <c r="B1840" s="10" t="str">
        <f t="shared" si="624"/>
        <v>DJ PUBLISHING, CLOUD</v>
      </c>
      <c r="C1840" s="2">
        <f>IFERROR(MATCH(MASTER!$A1840,'DJ PUBLISHING'!A:A,FALSE),1393)</f>
        <v>993</v>
      </c>
      <c r="D1840" s="5" t="str">
        <f t="shared" ca="1" si="625"/>
        <v>SORROW</v>
      </c>
      <c r="E1840" s="6" t="str">
        <f t="shared" ca="1" si="626"/>
        <v>A2 Records</v>
      </c>
      <c r="F1840" s="2">
        <f>IFERROR(MATCH(MASTER!$A1840,CLOUD!B:B,FALSE),1965)</f>
        <v>1499</v>
      </c>
      <c r="G1840" s="17">
        <f t="shared" ca="1" si="627"/>
        <v>88721</v>
      </c>
      <c r="H1840" s="18" t="str">
        <f t="shared" ca="1" si="628"/>
        <v>SORROW</v>
      </c>
      <c r="I1840" s="19" t="str">
        <f t="shared" ca="1" si="629"/>
        <v>BERTRAM/MARTINGELL/PLOEGMAKERS/RANDE/TEGLBJAERG/WIELAND</v>
      </c>
      <c r="J1840" s="2">
        <f>IFERROR(MATCH(MASTER!$A1840,'BUMA MAIN'!H:H,FALSE),4952)</f>
        <v>4952</v>
      </c>
      <c r="K1840" s="32" t="str">
        <f t="shared" ca="1" si="616"/>
        <v>-</v>
      </c>
      <c r="L1840" s="33" t="str">
        <f t="shared" ca="1" si="617"/>
        <v>-</v>
      </c>
      <c r="M1840" s="33" t="str">
        <f t="shared" ca="1" si="618"/>
        <v>-</v>
      </c>
      <c r="N1840" s="33" t="str">
        <f t="shared" ca="1" si="619"/>
        <v>-</v>
      </c>
      <c r="O1840" s="33" t="str">
        <f t="shared" ca="1" si="620"/>
        <v>-</v>
      </c>
      <c r="P1840" s="33" t="str">
        <f t="shared" ca="1" si="621"/>
        <v>-</v>
      </c>
      <c r="Q1840" s="33" t="str">
        <f t="shared" ca="1" si="622"/>
        <v>-</v>
      </c>
      <c r="R1840" s="34" t="str">
        <f t="shared" ca="1" si="623"/>
        <v>-</v>
      </c>
      <c r="S1840" s="2">
        <f>IFERROR(MATCH(MASTER!$A1840,'BUMA ALT'!H:H,FALSE),4952)</f>
        <v>4952</v>
      </c>
      <c r="T1840" s="5" t="str">
        <f t="shared" ca="1" si="630"/>
        <v>-</v>
      </c>
      <c r="U1840" s="51" t="str">
        <f t="shared" ca="1" si="631"/>
        <v>-</v>
      </c>
      <c r="V1840" s="51" t="str">
        <f t="shared" ca="1" si="632"/>
        <v>-</v>
      </c>
      <c r="W1840" s="51" t="str">
        <f t="shared" ca="1" si="633"/>
        <v>-</v>
      </c>
      <c r="X1840" s="51" t="str">
        <f t="shared" ca="1" si="634"/>
        <v>-</v>
      </c>
      <c r="Y1840" s="51" t="str">
        <f t="shared" ca="1" si="635"/>
        <v>-</v>
      </c>
      <c r="Z1840" s="51" t="str">
        <f t="shared" ca="1" si="636"/>
        <v>-</v>
      </c>
      <c r="AA1840" s="6" t="str">
        <f t="shared" ca="1" si="637"/>
        <v>-</v>
      </c>
    </row>
    <row r="1841" spans="1:27" x14ac:dyDescent="0.25">
      <c r="A1841" s="9" t="s">
        <v>863</v>
      </c>
      <c r="B1841" s="10" t="str">
        <f t="shared" si="624"/>
        <v>DJ PUBLISHING, CLOUD, BUMA MAIN</v>
      </c>
      <c r="C1841" s="2">
        <f>IFERROR(MATCH(MASTER!$A1841,'DJ PUBLISHING'!A:A,FALSE),1393)</f>
        <v>508</v>
      </c>
      <c r="D1841" s="5" t="str">
        <f t="shared" ca="1" si="625"/>
        <v>SOUL OF THE BEAT</v>
      </c>
      <c r="E1841" s="6" t="str">
        <f t="shared" ca="1" si="626"/>
        <v>Scantraxx Silver</v>
      </c>
      <c r="F1841" s="2">
        <f>IFERROR(MATCH(MASTER!$A1841,CLOUD!B:B,FALSE),1965)</f>
        <v>1500</v>
      </c>
      <c r="G1841" s="17">
        <f t="shared" ca="1" si="627"/>
        <v>635995</v>
      </c>
      <c r="H1841" s="18" t="str">
        <f t="shared" ca="1" si="628"/>
        <v>SOUL OF THE BEAT</v>
      </c>
      <c r="I1841" s="19" t="str">
        <f t="shared" ca="1" si="629"/>
        <v>SCHILDER</v>
      </c>
      <c r="J1841" s="2">
        <f>IFERROR(MATCH(MASTER!$A1841,'BUMA MAIN'!H:H,FALSE),4952)</f>
        <v>885</v>
      </c>
      <c r="K1841" s="32" t="str">
        <f t="shared" ca="1" si="616"/>
        <v>SOUL OF THE BEAT</v>
      </c>
      <c r="L1841" s="33">
        <f t="shared" ca="1" si="617"/>
        <v>1351244</v>
      </c>
      <c r="M1841" s="33" t="str">
        <f t="shared" ca="1" si="618"/>
        <v>I-002289736-3</v>
      </c>
      <c r="N1841" s="33">
        <f t="shared" ca="1" si="619"/>
        <v>472380650</v>
      </c>
      <c r="O1841" s="33" t="str">
        <f t="shared" ca="1" si="620"/>
        <v>DJ PUBLISHING</v>
      </c>
      <c r="P1841" s="33">
        <f t="shared" ca="1" si="621"/>
        <v>11555770</v>
      </c>
      <c r="Q1841" s="33">
        <f t="shared" ca="1" si="622"/>
        <v>42360</v>
      </c>
      <c r="R1841" s="34" t="str">
        <f t="shared" ca="1" si="623"/>
        <v>W-010787059</v>
      </c>
      <c r="S1841" s="2">
        <f>IFERROR(MATCH(MASTER!$A1841,'BUMA ALT'!H:H,FALSE),4952)</f>
        <v>4952</v>
      </c>
      <c r="T1841" s="5" t="str">
        <f t="shared" ca="1" si="630"/>
        <v>-</v>
      </c>
      <c r="U1841" s="51" t="str">
        <f t="shared" ca="1" si="631"/>
        <v>-</v>
      </c>
      <c r="V1841" s="51" t="str">
        <f t="shared" ca="1" si="632"/>
        <v>-</v>
      </c>
      <c r="W1841" s="51" t="str">
        <f t="shared" ca="1" si="633"/>
        <v>-</v>
      </c>
      <c r="X1841" s="51" t="str">
        <f t="shared" ca="1" si="634"/>
        <v>-</v>
      </c>
      <c r="Y1841" s="51" t="str">
        <f t="shared" ca="1" si="635"/>
        <v>-</v>
      </c>
      <c r="Z1841" s="51" t="str">
        <f t="shared" ca="1" si="636"/>
        <v>-</v>
      </c>
      <c r="AA1841" s="6" t="str">
        <f t="shared" ca="1" si="637"/>
        <v>-</v>
      </c>
    </row>
    <row r="1842" spans="1:27" x14ac:dyDescent="0.25">
      <c r="A1842" s="9" t="s">
        <v>125</v>
      </c>
      <c r="B1842" s="10" t="str">
        <f t="shared" si="624"/>
        <v>DJ PUBLISHING, CLOUD, BUMA MAIN</v>
      </c>
      <c r="C1842" s="2">
        <f>IFERROR(MATCH(MASTER!$A1842,'DJ PUBLISHING'!A:A,FALSE),1393)</f>
        <v>599</v>
      </c>
      <c r="D1842" s="5" t="str">
        <f t="shared" ca="1" si="625"/>
        <v>SOUL TO THE UNIVERSE</v>
      </c>
      <c r="E1842" s="6" t="str">
        <f t="shared" ca="1" si="626"/>
        <v>X-BONE</v>
      </c>
      <c r="F1842" s="2">
        <f>IFERROR(MATCH(MASTER!$A1842,CLOUD!B:B,FALSE),1965)</f>
        <v>1501</v>
      </c>
      <c r="G1842" s="17">
        <f t="shared" ca="1" si="627"/>
        <v>290244</v>
      </c>
      <c r="H1842" s="18" t="str">
        <f t="shared" ca="1" si="628"/>
        <v>SOUL TO THE UNIVERSE</v>
      </c>
      <c r="I1842" s="19" t="str">
        <f t="shared" ca="1" si="629"/>
        <v>MACCARINI</v>
      </c>
      <c r="J1842" s="2">
        <f>IFERROR(MATCH(MASTER!$A1842,'BUMA MAIN'!H:H,FALSE),4952)</f>
        <v>144</v>
      </c>
      <c r="K1842" s="32" t="str">
        <f t="shared" ca="1" si="616"/>
        <v>SOUL TO THE UNIVERSE</v>
      </c>
      <c r="L1842" s="33">
        <f t="shared" ca="1" si="617"/>
        <v>1351244</v>
      </c>
      <c r="M1842" s="33" t="str">
        <f t="shared" ca="1" si="618"/>
        <v>I-002289736-3</v>
      </c>
      <c r="N1842" s="33">
        <f t="shared" ca="1" si="619"/>
        <v>472380650</v>
      </c>
      <c r="O1842" s="33" t="str">
        <f t="shared" ca="1" si="620"/>
        <v>DJ PUBLISHING</v>
      </c>
      <c r="P1842" s="33">
        <f t="shared" ca="1" si="621"/>
        <v>4801076</v>
      </c>
      <c r="Q1842" s="33">
        <f t="shared" ca="1" si="622"/>
        <v>38832</v>
      </c>
      <c r="R1842" s="34" t="str">
        <f t="shared" ca="1" si="623"/>
        <v>W-004448910</v>
      </c>
      <c r="S1842" s="2">
        <f>IFERROR(MATCH(MASTER!$A1842,'BUMA ALT'!H:H,FALSE),4952)</f>
        <v>4952</v>
      </c>
      <c r="T1842" s="5" t="str">
        <f t="shared" ca="1" si="630"/>
        <v>-</v>
      </c>
      <c r="U1842" s="51" t="str">
        <f t="shared" ca="1" si="631"/>
        <v>-</v>
      </c>
      <c r="V1842" s="51" t="str">
        <f t="shared" ca="1" si="632"/>
        <v>-</v>
      </c>
      <c r="W1842" s="51" t="str">
        <f t="shared" ca="1" si="633"/>
        <v>-</v>
      </c>
      <c r="X1842" s="51" t="str">
        <f t="shared" ca="1" si="634"/>
        <v>-</v>
      </c>
      <c r="Y1842" s="51" t="str">
        <f t="shared" ca="1" si="635"/>
        <v>-</v>
      </c>
      <c r="Z1842" s="51" t="str">
        <f t="shared" ca="1" si="636"/>
        <v>-</v>
      </c>
      <c r="AA1842" s="6" t="str">
        <f t="shared" ca="1" si="637"/>
        <v>-</v>
      </c>
    </row>
    <row r="1843" spans="1:27" x14ac:dyDescent="0.25">
      <c r="A1843" s="9" t="s">
        <v>160</v>
      </c>
      <c r="B1843" s="10" t="str">
        <f t="shared" si="624"/>
        <v>CLOUD, BUMA MAIN</v>
      </c>
      <c r="C1843" s="2">
        <f>IFERROR(MATCH(MASTER!$A1843,'DJ PUBLISHING'!A:A,FALSE),1393)</f>
        <v>1393</v>
      </c>
      <c r="D1843" s="5" t="str">
        <f t="shared" ca="1" si="625"/>
        <v>-</v>
      </c>
      <c r="E1843" s="6" t="str">
        <f t="shared" ca="1" si="626"/>
        <v>-</v>
      </c>
      <c r="F1843" s="2">
        <f>IFERROR(MATCH(MASTER!$A1843,CLOUD!B:B,FALSE),1965)</f>
        <v>1502</v>
      </c>
      <c r="G1843" s="17">
        <f t="shared" ca="1" si="627"/>
        <v>120893</v>
      </c>
      <c r="H1843" s="18" t="str">
        <f t="shared" ca="1" si="628"/>
        <v>SOULSEEKER</v>
      </c>
      <c r="I1843" s="19" t="str">
        <f t="shared" ca="1" si="629"/>
        <v>STADT VAN DE</v>
      </c>
      <c r="J1843" s="2">
        <f>IFERROR(MATCH(MASTER!$A1843,'BUMA MAIN'!H:H,FALSE),4952)</f>
        <v>179</v>
      </c>
      <c r="K1843" s="32" t="str">
        <f t="shared" ca="1" si="616"/>
        <v>SOULSEEKER</v>
      </c>
      <c r="L1843" s="33">
        <f t="shared" ca="1" si="617"/>
        <v>1351244</v>
      </c>
      <c r="M1843" s="33" t="str">
        <f t="shared" ca="1" si="618"/>
        <v>I-002289736-3</v>
      </c>
      <c r="N1843" s="33">
        <f t="shared" ca="1" si="619"/>
        <v>472380650</v>
      </c>
      <c r="O1843" s="33" t="str">
        <f t="shared" ca="1" si="620"/>
        <v>DJ PUBLISHING</v>
      </c>
      <c r="P1843" s="33">
        <f t="shared" ca="1" si="621"/>
        <v>4801076</v>
      </c>
      <c r="Q1843" s="33">
        <f t="shared" ca="1" si="622"/>
        <v>38832</v>
      </c>
      <c r="R1843" s="34" t="str">
        <f t="shared" ca="1" si="623"/>
        <v>W-004247900</v>
      </c>
      <c r="S1843" s="2">
        <f>IFERROR(MATCH(MASTER!$A1843,'BUMA ALT'!H:H,FALSE),4952)</f>
        <v>4952</v>
      </c>
      <c r="T1843" s="5" t="str">
        <f t="shared" ca="1" si="630"/>
        <v>-</v>
      </c>
      <c r="U1843" s="51" t="str">
        <f t="shared" ca="1" si="631"/>
        <v>-</v>
      </c>
      <c r="V1843" s="51" t="str">
        <f t="shared" ca="1" si="632"/>
        <v>-</v>
      </c>
      <c r="W1843" s="51" t="str">
        <f t="shared" ca="1" si="633"/>
        <v>-</v>
      </c>
      <c r="X1843" s="51" t="str">
        <f t="shared" ca="1" si="634"/>
        <v>-</v>
      </c>
      <c r="Y1843" s="51" t="str">
        <f t="shared" ca="1" si="635"/>
        <v>-</v>
      </c>
      <c r="Z1843" s="51" t="str">
        <f t="shared" ca="1" si="636"/>
        <v>-</v>
      </c>
      <c r="AA1843" s="6" t="str">
        <f t="shared" ca="1" si="637"/>
        <v>-</v>
      </c>
    </row>
    <row r="1844" spans="1:27" x14ac:dyDescent="0.25">
      <c r="A1844" s="9" t="s">
        <v>2132</v>
      </c>
      <c r="B1844" s="10" t="str">
        <f t="shared" si="624"/>
        <v>CLOUD</v>
      </c>
      <c r="C1844" s="2">
        <f>IFERROR(MATCH(MASTER!$A1844,'DJ PUBLISHING'!A:A,FALSE),1393)</f>
        <v>1393</v>
      </c>
      <c r="D1844" s="5" t="str">
        <f t="shared" ca="1" si="625"/>
        <v>-</v>
      </c>
      <c r="E1844" s="6" t="str">
        <f t="shared" ca="1" si="626"/>
        <v>-</v>
      </c>
      <c r="F1844" s="2">
        <f>IFERROR(MATCH(MASTER!$A1844,CLOUD!B:B,FALSE),1965)</f>
        <v>1503</v>
      </c>
      <c r="G1844" s="17">
        <f t="shared" ca="1" si="627"/>
        <v>80098</v>
      </c>
      <c r="H1844" s="18" t="str">
        <f t="shared" ca="1" si="628"/>
        <v>SOUND OF PRYME</v>
      </c>
      <c r="I1844" s="19" t="str">
        <f t="shared" ca="1" si="629"/>
        <v>MORTENSEN/WITJES</v>
      </c>
      <c r="J1844" s="2">
        <f>IFERROR(MATCH(MASTER!$A1844,'BUMA MAIN'!H:H,FALSE),4952)</f>
        <v>4952</v>
      </c>
      <c r="K1844" s="32" t="str">
        <f t="shared" ca="1" si="616"/>
        <v>-</v>
      </c>
      <c r="L1844" s="33" t="str">
        <f t="shared" ca="1" si="617"/>
        <v>-</v>
      </c>
      <c r="M1844" s="33" t="str">
        <f t="shared" ca="1" si="618"/>
        <v>-</v>
      </c>
      <c r="N1844" s="33" t="str">
        <f t="shared" ca="1" si="619"/>
        <v>-</v>
      </c>
      <c r="O1844" s="33" t="str">
        <f t="shared" ca="1" si="620"/>
        <v>-</v>
      </c>
      <c r="P1844" s="33" t="str">
        <f t="shared" ca="1" si="621"/>
        <v>-</v>
      </c>
      <c r="Q1844" s="33" t="str">
        <f t="shared" ca="1" si="622"/>
        <v>-</v>
      </c>
      <c r="R1844" s="34" t="str">
        <f t="shared" ca="1" si="623"/>
        <v>-</v>
      </c>
      <c r="S1844" s="2">
        <f>IFERROR(MATCH(MASTER!$A1844,'BUMA ALT'!H:H,FALSE),4952)</f>
        <v>4952</v>
      </c>
      <c r="T1844" s="5" t="str">
        <f t="shared" ca="1" si="630"/>
        <v>-</v>
      </c>
      <c r="U1844" s="51" t="str">
        <f t="shared" ca="1" si="631"/>
        <v>-</v>
      </c>
      <c r="V1844" s="51" t="str">
        <f t="shared" ca="1" si="632"/>
        <v>-</v>
      </c>
      <c r="W1844" s="51" t="str">
        <f t="shared" ca="1" si="633"/>
        <v>-</v>
      </c>
      <c r="X1844" s="51" t="str">
        <f t="shared" ca="1" si="634"/>
        <v>-</v>
      </c>
      <c r="Y1844" s="51" t="str">
        <f t="shared" ca="1" si="635"/>
        <v>-</v>
      </c>
      <c r="Z1844" s="51" t="str">
        <f t="shared" ca="1" si="636"/>
        <v>-</v>
      </c>
      <c r="AA1844" s="6" t="str">
        <f t="shared" ca="1" si="637"/>
        <v>-</v>
      </c>
    </row>
    <row r="1845" spans="1:27" x14ac:dyDescent="0.25">
      <c r="A1845" s="9" t="s">
        <v>2134</v>
      </c>
      <c r="B1845" s="10" t="str">
        <f t="shared" si="624"/>
        <v>CLOUD</v>
      </c>
      <c r="C1845" s="2">
        <f>IFERROR(MATCH(MASTER!$A1845,'DJ PUBLISHING'!A:A,FALSE),1393)</f>
        <v>1393</v>
      </c>
      <c r="D1845" s="5" t="str">
        <f t="shared" ca="1" si="625"/>
        <v>-</v>
      </c>
      <c r="E1845" s="6" t="str">
        <f t="shared" ca="1" si="626"/>
        <v>-</v>
      </c>
      <c r="F1845" s="2">
        <f>IFERROR(MATCH(MASTER!$A1845,CLOUD!B:B,FALSE),1965)</f>
        <v>1504</v>
      </c>
      <c r="G1845" s="17">
        <f t="shared" ca="1" si="627"/>
        <v>97600</v>
      </c>
      <c r="H1845" s="18" t="str">
        <f t="shared" ca="1" si="628"/>
        <v>SOUNDTRACK OF THE UNIVERSE</v>
      </c>
      <c r="I1845" s="19" t="str">
        <f t="shared" ca="1" si="629"/>
        <v>REBERGEN</v>
      </c>
      <c r="J1845" s="2">
        <f>IFERROR(MATCH(MASTER!$A1845,'BUMA MAIN'!H:H,FALSE),4952)</f>
        <v>4952</v>
      </c>
      <c r="K1845" s="32" t="str">
        <f t="shared" ca="1" si="616"/>
        <v>-</v>
      </c>
      <c r="L1845" s="33" t="str">
        <f t="shared" ca="1" si="617"/>
        <v>-</v>
      </c>
      <c r="M1845" s="33" t="str">
        <f t="shared" ca="1" si="618"/>
        <v>-</v>
      </c>
      <c r="N1845" s="33" t="str">
        <f t="shared" ca="1" si="619"/>
        <v>-</v>
      </c>
      <c r="O1845" s="33" t="str">
        <f t="shared" ca="1" si="620"/>
        <v>-</v>
      </c>
      <c r="P1845" s="33" t="str">
        <f t="shared" ca="1" si="621"/>
        <v>-</v>
      </c>
      <c r="Q1845" s="33" t="str">
        <f t="shared" ca="1" si="622"/>
        <v>-</v>
      </c>
      <c r="R1845" s="34" t="str">
        <f t="shared" ca="1" si="623"/>
        <v>-</v>
      </c>
      <c r="S1845" s="2">
        <f>IFERROR(MATCH(MASTER!$A1845,'BUMA ALT'!H:H,FALSE),4952)</f>
        <v>4952</v>
      </c>
      <c r="T1845" s="5" t="str">
        <f t="shared" ca="1" si="630"/>
        <v>-</v>
      </c>
      <c r="U1845" s="51" t="str">
        <f t="shared" ca="1" si="631"/>
        <v>-</v>
      </c>
      <c r="V1845" s="51" t="str">
        <f t="shared" ca="1" si="632"/>
        <v>-</v>
      </c>
      <c r="W1845" s="51" t="str">
        <f t="shared" ca="1" si="633"/>
        <v>-</v>
      </c>
      <c r="X1845" s="51" t="str">
        <f t="shared" ca="1" si="634"/>
        <v>-</v>
      </c>
      <c r="Y1845" s="51" t="str">
        <f t="shared" ca="1" si="635"/>
        <v>-</v>
      </c>
      <c r="Z1845" s="51" t="str">
        <f t="shared" ca="1" si="636"/>
        <v>-</v>
      </c>
      <c r="AA1845" s="6" t="str">
        <f t="shared" ca="1" si="637"/>
        <v>-</v>
      </c>
    </row>
    <row r="1846" spans="1:27" x14ac:dyDescent="0.25">
      <c r="A1846" s="9" t="s">
        <v>2135</v>
      </c>
      <c r="B1846" s="10" t="str">
        <f t="shared" si="624"/>
        <v>DJ PUBLISHING, CLOUD</v>
      </c>
      <c r="C1846" s="2">
        <f>IFERROR(MATCH(MASTER!$A1846,'DJ PUBLISHING'!A:A,FALSE),1393)</f>
        <v>1302</v>
      </c>
      <c r="D1846" s="5" t="str">
        <f t="shared" ca="1" si="625"/>
        <v>SPACER</v>
      </c>
      <c r="E1846" s="6" t="str">
        <f t="shared" ca="1" si="626"/>
        <v>SPECIAL</v>
      </c>
      <c r="F1846" s="2">
        <f>IFERROR(MATCH(MASTER!$A1846,CLOUD!B:B,FALSE),1965)</f>
        <v>1505</v>
      </c>
      <c r="G1846" s="17">
        <f t="shared" ca="1" si="627"/>
        <v>4524</v>
      </c>
      <c r="H1846" s="18" t="str">
        <f t="shared" ca="1" si="628"/>
        <v>SPACER</v>
      </c>
      <c r="I1846" s="19" t="str">
        <f t="shared" ca="1" si="629"/>
        <v>DROOGER</v>
      </c>
      <c r="J1846" s="2">
        <f>IFERROR(MATCH(MASTER!$A1846,'BUMA MAIN'!H:H,FALSE),4952)</f>
        <v>4952</v>
      </c>
      <c r="K1846" s="32" t="str">
        <f t="shared" ca="1" si="616"/>
        <v>-</v>
      </c>
      <c r="L1846" s="33" t="str">
        <f t="shared" ca="1" si="617"/>
        <v>-</v>
      </c>
      <c r="M1846" s="33" t="str">
        <f t="shared" ca="1" si="618"/>
        <v>-</v>
      </c>
      <c r="N1846" s="33" t="str">
        <f t="shared" ca="1" si="619"/>
        <v>-</v>
      </c>
      <c r="O1846" s="33" t="str">
        <f t="shared" ca="1" si="620"/>
        <v>-</v>
      </c>
      <c r="P1846" s="33" t="str">
        <f t="shared" ca="1" si="621"/>
        <v>-</v>
      </c>
      <c r="Q1846" s="33" t="str">
        <f t="shared" ca="1" si="622"/>
        <v>-</v>
      </c>
      <c r="R1846" s="34" t="str">
        <f t="shared" ca="1" si="623"/>
        <v>-</v>
      </c>
      <c r="S1846" s="2">
        <f>IFERROR(MATCH(MASTER!$A1846,'BUMA ALT'!H:H,FALSE),4952)</f>
        <v>4952</v>
      </c>
      <c r="T1846" s="5" t="str">
        <f t="shared" ca="1" si="630"/>
        <v>-</v>
      </c>
      <c r="U1846" s="51" t="str">
        <f t="shared" ca="1" si="631"/>
        <v>-</v>
      </c>
      <c r="V1846" s="51" t="str">
        <f t="shared" ca="1" si="632"/>
        <v>-</v>
      </c>
      <c r="W1846" s="51" t="str">
        <f t="shared" ca="1" si="633"/>
        <v>-</v>
      </c>
      <c r="X1846" s="51" t="str">
        <f t="shared" ca="1" si="634"/>
        <v>-</v>
      </c>
      <c r="Y1846" s="51" t="str">
        <f t="shared" ca="1" si="635"/>
        <v>-</v>
      </c>
      <c r="Z1846" s="51" t="str">
        <f t="shared" ca="1" si="636"/>
        <v>-</v>
      </c>
      <c r="AA1846" s="6" t="str">
        <f t="shared" ca="1" si="637"/>
        <v>-</v>
      </c>
    </row>
    <row r="1847" spans="1:27" x14ac:dyDescent="0.25">
      <c r="A1847" s="9" t="s">
        <v>4104</v>
      </c>
      <c r="B1847" s="10" t="str">
        <f t="shared" si="624"/>
        <v>DJ PUBLISHING</v>
      </c>
      <c r="C1847" s="2">
        <f>IFERROR(MATCH(MASTER!$A1847,'DJ PUBLISHING'!A:A,FALSE),1393)</f>
        <v>95</v>
      </c>
      <c r="D1847" s="5" t="str">
        <f t="shared" ca="1" si="625"/>
        <v>SPACER 9 THE POPHET REMUXX)</v>
      </c>
      <c r="E1847" s="6" t="str">
        <f t="shared" ca="1" si="626"/>
        <v>Scantraxx</v>
      </c>
      <c r="F1847" s="2">
        <f>IFERROR(MATCH(MASTER!$A1847,CLOUD!B:B,FALSE),1965)</f>
        <v>1965</v>
      </c>
      <c r="G1847" s="17" t="str">
        <f t="shared" ca="1" si="627"/>
        <v>-</v>
      </c>
      <c r="H1847" s="18" t="str">
        <f t="shared" ca="1" si="628"/>
        <v>-</v>
      </c>
      <c r="I1847" s="19" t="str">
        <f t="shared" ca="1" si="629"/>
        <v>-</v>
      </c>
      <c r="J1847" s="2">
        <f>IFERROR(MATCH(MASTER!$A1847,'BUMA MAIN'!H:H,FALSE),4952)</f>
        <v>4952</v>
      </c>
      <c r="K1847" s="32" t="str">
        <f t="shared" ca="1" si="616"/>
        <v>-</v>
      </c>
      <c r="L1847" s="33" t="str">
        <f t="shared" ca="1" si="617"/>
        <v>-</v>
      </c>
      <c r="M1847" s="33" t="str">
        <f t="shared" ca="1" si="618"/>
        <v>-</v>
      </c>
      <c r="N1847" s="33" t="str">
        <f t="shared" ca="1" si="619"/>
        <v>-</v>
      </c>
      <c r="O1847" s="33" t="str">
        <f t="shared" ca="1" si="620"/>
        <v>-</v>
      </c>
      <c r="P1847" s="33" t="str">
        <f t="shared" ca="1" si="621"/>
        <v>-</v>
      </c>
      <c r="Q1847" s="33" t="str">
        <f t="shared" ca="1" si="622"/>
        <v>-</v>
      </c>
      <c r="R1847" s="34" t="str">
        <f t="shared" ca="1" si="623"/>
        <v>-</v>
      </c>
      <c r="S1847" s="2">
        <f>IFERROR(MATCH(MASTER!$A1847,'BUMA ALT'!H:H,FALSE),4952)</f>
        <v>4952</v>
      </c>
      <c r="T1847" s="5" t="str">
        <f t="shared" ca="1" si="630"/>
        <v>-</v>
      </c>
      <c r="U1847" s="51" t="str">
        <f t="shared" ca="1" si="631"/>
        <v>-</v>
      </c>
      <c r="V1847" s="51" t="str">
        <f t="shared" ca="1" si="632"/>
        <v>-</v>
      </c>
      <c r="W1847" s="51" t="str">
        <f t="shared" ca="1" si="633"/>
        <v>-</v>
      </c>
      <c r="X1847" s="51" t="str">
        <f t="shared" ca="1" si="634"/>
        <v>-</v>
      </c>
      <c r="Y1847" s="51" t="str">
        <f t="shared" ca="1" si="635"/>
        <v>-</v>
      </c>
      <c r="Z1847" s="51" t="str">
        <f t="shared" ca="1" si="636"/>
        <v>-</v>
      </c>
      <c r="AA1847" s="6" t="str">
        <f t="shared" ca="1" si="637"/>
        <v>-</v>
      </c>
    </row>
    <row r="1848" spans="1:27" x14ac:dyDescent="0.25">
      <c r="A1848" s="9" t="s">
        <v>4114</v>
      </c>
      <c r="B1848" s="10" t="str">
        <f t="shared" si="624"/>
        <v>DJ PUBLISHING</v>
      </c>
      <c r="C1848" s="2">
        <f>IFERROR(MATCH(MASTER!$A1848,'DJ PUBLISHING'!A:A,FALSE),1393)</f>
        <v>119</v>
      </c>
      <c r="D1848" s="5" t="str">
        <f t="shared" ca="1" si="625"/>
        <v>SPARK OF LIFE</v>
      </c>
      <c r="E1848" s="6" t="str">
        <f t="shared" ca="1" si="626"/>
        <v>Scantraxx</v>
      </c>
      <c r="F1848" s="2">
        <f>IFERROR(MATCH(MASTER!$A1848,CLOUD!B:B,FALSE),1965)</f>
        <v>1965</v>
      </c>
      <c r="G1848" s="17" t="str">
        <f t="shared" ca="1" si="627"/>
        <v>-</v>
      </c>
      <c r="H1848" s="18" t="str">
        <f t="shared" ca="1" si="628"/>
        <v>-</v>
      </c>
      <c r="I1848" s="19" t="str">
        <f t="shared" ca="1" si="629"/>
        <v>-</v>
      </c>
      <c r="J1848" s="2">
        <f>IFERROR(MATCH(MASTER!$A1848,'BUMA MAIN'!H:H,FALSE),4952)</f>
        <v>4952</v>
      </c>
      <c r="K1848" s="32" t="str">
        <f t="shared" ca="1" si="616"/>
        <v>-</v>
      </c>
      <c r="L1848" s="33" t="str">
        <f t="shared" ca="1" si="617"/>
        <v>-</v>
      </c>
      <c r="M1848" s="33" t="str">
        <f t="shared" ca="1" si="618"/>
        <v>-</v>
      </c>
      <c r="N1848" s="33" t="str">
        <f t="shared" ca="1" si="619"/>
        <v>-</v>
      </c>
      <c r="O1848" s="33" t="str">
        <f t="shared" ca="1" si="620"/>
        <v>-</v>
      </c>
      <c r="P1848" s="33" t="str">
        <f t="shared" ca="1" si="621"/>
        <v>-</v>
      </c>
      <c r="Q1848" s="33" t="str">
        <f t="shared" ca="1" si="622"/>
        <v>-</v>
      </c>
      <c r="R1848" s="34" t="str">
        <f t="shared" ca="1" si="623"/>
        <v>-</v>
      </c>
      <c r="S1848" s="2">
        <f>IFERROR(MATCH(MASTER!$A1848,'BUMA ALT'!H:H,FALSE),4952)</f>
        <v>4952</v>
      </c>
      <c r="T1848" s="5" t="str">
        <f t="shared" ca="1" si="630"/>
        <v>-</v>
      </c>
      <c r="U1848" s="51" t="str">
        <f t="shared" ca="1" si="631"/>
        <v>-</v>
      </c>
      <c r="V1848" s="51" t="str">
        <f t="shared" ca="1" si="632"/>
        <v>-</v>
      </c>
      <c r="W1848" s="51" t="str">
        <f t="shared" ca="1" si="633"/>
        <v>-</v>
      </c>
      <c r="X1848" s="51" t="str">
        <f t="shared" ca="1" si="634"/>
        <v>-</v>
      </c>
      <c r="Y1848" s="51" t="str">
        <f t="shared" ca="1" si="635"/>
        <v>-</v>
      </c>
      <c r="Z1848" s="51" t="str">
        <f t="shared" ca="1" si="636"/>
        <v>-</v>
      </c>
      <c r="AA1848" s="6" t="str">
        <f t="shared" ca="1" si="637"/>
        <v>-</v>
      </c>
    </row>
    <row r="1849" spans="1:27" x14ac:dyDescent="0.25">
      <c r="A1849" s="9" t="s">
        <v>4115</v>
      </c>
      <c r="B1849" s="10" t="str">
        <f t="shared" si="624"/>
        <v>DJ PUBLISHING</v>
      </c>
      <c r="C1849" s="2">
        <f>IFERROR(MATCH(MASTER!$A1849,'DJ PUBLISHING'!A:A,FALSE),1393)</f>
        <v>120</v>
      </c>
      <c r="D1849" s="5" t="str">
        <f t="shared" ca="1" si="625"/>
        <v>SPARK OF LIFE (2012 REMIX)</v>
      </c>
      <c r="E1849" s="6" t="str">
        <f t="shared" ca="1" si="626"/>
        <v>Scantraxx</v>
      </c>
      <c r="F1849" s="2">
        <f>IFERROR(MATCH(MASTER!$A1849,CLOUD!B:B,FALSE),1965)</f>
        <v>1965</v>
      </c>
      <c r="G1849" s="17" t="str">
        <f t="shared" ca="1" si="627"/>
        <v>-</v>
      </c>
      <c r="H1849" s="18" t="str">
        <f t="shared" ca="1" si="628"/>
        <v>-</v>
      </c>
      <c r="I1849" s="19" t="str">
        <f t="shared" ca="1" si="629"/>
        <v>-</v>
      </c>
      <c r="J1849" s="2">
        <f>IFERROR(MATCH(MASTER!$A1849,'BUMA MAIN'!H:H,FALSE),4952)</f>
        <v>4952</v>
      </c>
      <c r="K1849" s="32" t="str">
        <f t="shared" ca="1" si="616"/>
        <v>-</v>
      </c>
      <c r="L1849" s="33" t="str">
        <f t="shared" ca="1" si="617"/>
        <v>-</v>
      </c>
      <c r="M1849" s="33" t="str">
        <f t="shared" ca="1" si="618"/>
        <v>-</v>
      </c>
      <c r="N1849" s="33" t="str">
        <f t="shared" ca="1" si="619"/>
        <v>-</v>
      </c>
      <c r="O1849" s="33" t="str">
        <f t="shared" ca="1" si="620"/>
        <v>-</v>
      </c>
      <c r="P1849" s="33" t="str">
        <f t="shared" ca="1" si="621"/>
        <v>-</v>
      </c>
      <c r="Q1849" s="33" t="str">
        <f t="shared" ca="1" si="622"/>
        <v>-</v>
      </c>
      <c r="R1849" s="34" t="str">
        <f t="shared" ca="1" si="623"/>
        <v>-</v>
      </c>
      <c r="S1849" s="2">
        <f>IFERROR(MATCH(MASTER!$A1849,'BUMA ALT'!H:H,FALSE),4952)</f>
        <v>4952</v>
      </c>
      <c r="T1849" s="5" t="str">
        <f t="shared" ca="1" si="630"/>
        <v>-</v>
      </c>
      <c r="U1849" s="51" t="str">
        <f t="shared" ca="1" si="631"/>
        <v>-</v>
      </c>
      <c r="V1849" s="51" t="str">
        <f t="shared" ca="1" si="632"/>
        <v>-</v>
      </c>
      <c r="W1849" s="51" t="str">
        <f t="shared" ca="1" si="633"/>
        <v>-</v>
      </c>
      <c r="X1849" s="51" t="str">
        <f t="shared" ca="1" si="634"/>
        <v>-</v>
      </c>
      <c r="Y1849" s="51" t="str">
        <f t="shared" ca="1" si="635"/>
        <v>-</v>
      </c>
      <c r="Z1849" s="51" t="str">
        <f t="shared" ca="1" si="636"/>
        <v>-</v>
      </c>
      <c r="AA1849" s="6" t="str">
        <f t="shared" ca="1" si="637"/>
        <v>-</v>
      </c>
    </row>
    <row r="1850" spans="1:27" x14ac:dyDescent="0.25">
      <c r="A1850" s="9" t="s">
        <v>2674</v>
      </c>
      <c r="B1850" s="10" t="str">
        <f t="shared" si="624"/>
        <v>DJ PUBLISHING</v>
      </c>
      <c r="C1850" s="2">
        <f>IFERROR(MATCH(MASTER!$A1850,'DJ PUBLISHING'!A:A,FALSE),1393)</f>
        <v>1232</v>
      </c>
      <c r="D1850" s="5" t="str">
        <f t="shared" ca="1" si="625"/>
        <v>SPEAKAFREAK</v>
      </c>
      <c r="E1850" s="6" t="str">
        <f t="shared" ca="1" si="626"/>
        <v>RELOADED</v>
      </c>
      <c r="F1850" s="2">
        <f>IFERROR(MATCH(MASTER!$A1850,CLOUD!B:B,FALSE),1965)</f>
        <v>1965</v>
      </c>
      <c r="G1850" s="17" t="str">
        <f t="shared" ca="1" si="627"/>
        <v>-</v>
      </c>
      <c r="H1850" s="18" t="str">
        <f t="shared" ca="1" si="628"/>
        <v>-</v>
      </c>
      <c r="I1850" s="19" t="str">
        <f t="shared" ca="1" si="629"/>
        <v>-</v>
      </c>
      <c r="J1850" s="2">
        <f>IFERROR(MATCH(MASTER!$A1850,'BUMA MAIN'!H:H,FALSE),4952)</f>
        <v>4952</v>
      </c>
      <c r="K1850" s="32" t="str">
        <f t="shared" ca="1" si="616"/>
        <v>-</v>
      </c>
      <c r="L1850" s="33" t="str">
        <f t="shared" ca="1" si="617"/>
        <v>-</v>
      </c>
      <c r="M1850" s="33" t="str">
        <f t="shared" ca="1" si="618"/>
        <v>-</v>
      </c>
      <c r="N1850" s="33" t="str">
        <f t="shared" ca="1" si="619"/>
        <v>-</v>
      </c>
      <c r="O1850" s="33" t="str">
        <f t="shared" ca="1" si="620"/>
        <v>-</v>
      </c>
      <c r="P1850" s="33" t="str">
        <f t="shared" ca="1" si="621"/>
        <v>-</v>
      </c>
      <c r="Q1850" s="33" t="str">
        <f t="shared" ca="1" si="622"/>
        <v>-</v>
      </c>
      <c r="R1850" s="34" t="str">
        <f t="shared" ca="1" si="623"/>
        <v>-</v>
      </c>
      <c r="S1850" s="2">
        <f>IFERROR(MATCH(MASTER!$A1850,'BUMA ALT'!H:H,FALSE),4952)</f>
        <v>4952</v>
      </c>
      <c r="T1850" s="5" t="str">
        <f t="shared" ca="1" si="630"/>
        <v>-</v>
      </c>
      <c r="U1850" s="51" t="str">
        <f t="shared" ca="1" si="631"/>
        <v>-</v>
      </c>
      <c r="V1850" s="51" t="str">
        <f t="shared" ca="1" si="632"/>
        <v>-</v>
      </c>
      <c r="W1850" s="51" t="str">
        <f t="shared" ca="1" si="633"/>
        <v>-</v>
      </c>
      <c r="X1850" s="51" t="str">
        <f t="shared" ca="1" si="634"/>
        <v>-</v>
      </c>
      <c r="Y1850" s="51" t="str">
        <f t="shared" ca="1" si="635"/>
        <v>-</v>
      </c>
      <c r="Z1850" s="51" t="str">
        <f t="shared" ca="1" si="636"/>
        <v>-</v>
      </c>
      <c r="AA1850" s="6" t="str">
        <f t="shared" ca="1" si="637"/>
        <v>-</v>
      </c>
    </row>
    <row r="1851" spans="1:27" x14ac:dyDescent="0.25">
      <c r="A1851" s="9" t="s">
        <v>2136</v>
      </c>
      <c r="B1851" s="10" t="str">
        <f t="shared" si="624"/>
        <v>CLOUD</v>
      </c>
      <c r="C1851" s="2">
        <f>IFERROR(MATCH(MASTER!$A1851,'DJ PUBLISHING'!A:A,FALSE),1393)</f>
        <v>1393</v>
      </c>
      <c r="D1851" s="5" t="str">
        <f t="shared" ca="1" si="625"/>
        <v>-</v>
      </c>
      <c r="E1851" s="6" t="str">
        <f t="shared" ca="1" si="626"/>
        <v>-</v>
      </c>
      <c r="F1851" s="2">
        <f>IFERROR(MATCH(MASTER!$A1851,CLOUD!B:B,FALSE),1965)</f>
        <v>1506</v>
      </c>
      <c r="G1851" s="17">
        <f t="shared" ca="1" si="627"/>
        <v>3116</v>
      </c>
      <c r="H1851" s="18" t="str">
        <f t="shared" ca="1" si="628"/>
        <v>SPEAKERFREAK</v>
      </c>
      <c r="I1851" s="19" t="str">
        <f t="shared" ca="1" si="629"/>
        <v>PUTTEN VAN/REBERGEN</v>
      </c>
      <c r="J1851" s="2">
        <f>IFERROR(MATCH(MASTER!$A1851,'BUMA MAIN'!H:H,FALSE),4952)</f>
        <v>4952</v>
      </c>
      <c r="K1851" s="32" t="str">
        <f t="shared" ca="1" si="616"/>
        <v>-</v>
      </c>
      <c r="L1851" s="33" t="str">
        <f t="shared" ca="1" si="617"/>
        <v>-</v>
      </c>
      <c r="M1851" s="33" t="str">
        <f t="shared" ca="1" si="618"/>
        <v>-</v>
      </c>
      <c r="N1851" s="33" t="str">
        <f t="shared" ca="1" si="619"/>
        <v>-</v>
      </c>
      <c r="O1851" s="33" t="str">
        <f t="shared" ca="1" si="620"/>
        <v>-</v>
      </c>
      <c r="P1851" s="33" t="str">
        <f t="shared" ca="1" si="621"/>
        <v>-</v>
      </c>
      <c r="Q1851" s="33" t="str">
        <f t="shared" ca="1" si="622"/>
        <v>-</v>
      </c>
      <c r="R1851" s="34" t="str">
        <f t="shared" ca="1" si="623"/>
        <v>-</v>
      </c>
      <c r="S1851" s="2">
        <f>IFERROR(MATCH(MASTER!$A1851,'BUMA ALT'!H:H,FALSE),4952)</f>
        <v>4952</v>
      </c>
      <c r="T1851" s="5" t="str">
        <f t="shared" ca="1" si="630"/>
        <v>-</v>
      </c>
      <c r="U1851" s="51" t="str">
        <f t="shared" ca="1" si="631"/>
        <v>-</v>
      </c>
      <c r="V1851" s="51" t="str">
        <f t="shared" ca="1" si="632"/>
        <v>-</v>
      </c>
      <c r="W1851" s="51" t="str">
        <f t="shared" ca="1" si="633"/>
        <v>-</v>
      </c>
      <c r="X1851" s="51" t="str">
        <f t="shared" ca="1" si="634"/>
        <v>-</v>
      </c>
      <c r="Y1851" s="51" t="str">
        <f t="shared" ca="1" si="635"/>
        <v>-</v>
      </c>
      <c r="Z1851" s="51" t="str">
        <f t="shared" ca="1" si="636"/>
        <v>-</v>
      </c>
      <c r="AA1851" s="6" t="str">
        <f t="shared" ca="1" si="637"/>
        <v>-</v>
      </c>
    </row>
    <row r="1852" spans="1:27" x14ac:dyDescent="0.25">
      <c r="A1852" s="9" t="s">
        <v>452</v>
      </c>
      <c r="B1852" s="10" t="str">
        <f t="shared" si="624"/>
        <v>DJ PUBLISHING, CLOUD, BUMA MAIN</v>
      </c>
      <c r="C1852" s="2">
        <f>IFERROR(MATCH(MASTER!$A1852,'DJ PUBLISHING'!A:A,FALSE),1393)</f>
        <v>251</v>
      </c>
      <c r="D1852" s="5" t="str">
        <f t="shared" ca="1" si="625"/>
        <v>SPECTRUM OF SOUND</v>
      </c>
      <c r="E1852" s="6" t="str">
        <f t="shared" ca="1" si="626"/>
        <v>Scantraxx</v>
      </c>
      <c r="F1852" s="2">
        <f>IFERROR(MATCH(MASTER!$A1852,CLOUD!B:B,FALSE),1965)</f>
        <v>1507</v>
      </c>
      <c r="G1852" s="17">
        <f t="shared" ca="1" si="627"/>
        <v>428968</v>
      </c>
      <c r="H1852" s="18" t="str">
        <f t="shared" ca="1" si="628"/>
        <v>SPECTRUM OF SOUND</v>
      </c>
      <c r="I1852" s="19" t="str">
        <f t="shared" ca="1" si="629"/>
        <v>MARTENS</v>
      </c>
      <c r="J1852" s="2">
        <f>IFERROR(MATCH(MASTER!$A1852,'BUMA MAIN'!H:H,FALSE),4952)</f>
        <v>471</v>
      </c>
      <c r="K1852" s="32" t="str">
        <f t="shared" ca="1" si="616"/>
        <v>SPECTRUM OF SOUND</v>
      </c>
      <c r="L1852" s="33">
        <f t="shared" ca="1" si="617"/>
        <v>1351244</v>
      </c>
      <c r="M1852" s="33" t="str">
        <f t="shared" ca="1" si="618"/>
        <v>I-002289736-3</v>
      </c>
      <c r="N1852" s="33">
        <f t="shared" ca="1" si="619"/>
        <v>472380650</v>
      </c>
      <c r="O1852" s="33" t="str">
        <f t="shared" ca="1" si="620"/>
        <v>DJ PUBLISHING</v>
      </c>
      <c r="P1852" s="33">
        <f t="shared" ca="1" si="621"/>
        <v>11549687</v>
      </c>
      <c r="Q1852" s="33">
        <f t="shared" ca="1" si="622"/>
        <v>42290</v>
      </c>
      <c r="R1852" s="34" t="str">
        <f t="shared" ca="1" si="623"/>
        <v>W-010463822</v>
      </c>
      <c r="S1852" s="2">
        <f>IFERROR(MATCH(MASTER!$A1852,'BUMA ALT'!H:H,FALSE),4952)</f>
        <v>4952</v>
      </c>
      <c r="T1852" s="5" t="str">
        <f t="shared" ca="1" si="630"/>
        <v>-</v>
      </c>
      <c r="U1852" s="51" t="str">
        <f t="shared" ca="1" si="631"/>
        <v>-</v>
      </c>
      <c r="V1852" s="51" t="str">
        <f t="shared" ca="1" si="632"/>
        <v>-</v>
      </c>
      <c r="W1852" s="51" t="str">
        <f t="shared" ca="1" si="633"/>
        <v>-</v>
      </c>
      <c r="X1852" s="51" t="str">
        <f t="shared" ca="1" si="634"/>
        <v>-</v>
      </c>
      <c r="Y1852" s="51" t="str">
        <f t="shared" ca="1" si="635"/>
        <v>-</v>
      </c>
      <c r="Z1852" s="51" t="str">
        <f t="shared" ca="1" si="636"/>
        <v>-</v>
      </c>
      <c r="AA1852" s="6" t="str">
        <f t="shared" ca="1" si="637"/>
        <v>-</v>
      </c>
    </row>
    <row r="1853" spans="1:27" x14ac:dyDescent="0.25">
      <c r="A1853" s="9" t="s">
        <v>2138</v>
      </c>
      <c r="B1853" s="10" t="str">
        <f t="shared" si="624"/>
        <v>CLOUD</v>
      </c>
      <c r="C1853" s="2">
        <f>IFERROR(MATCH(MASTER!$A1853,'DJ PUBLISHING'!A:A,FALSE),1393)</f>
        <v>1393</v>
      </c>
      <c r="D1853" s="5" t="str">
        <f t="shared" ca="1" si="625"/>
        <v>-</v>
      </c>
      <c r="E1853" s="6" t="str">
        <f t="shared" ca="1" si="626"/>
        <v>-</v>
      </c>
      <c r="F1853" s="2">
        <f>IFERROR(MATCH(MASTER!$A1853,CLOUD!B:B,FALSE),1965)</f>
        <v>1508</v>
      </c>
      <c r="G1853" s="17">
        <f t="shared" ca="1" si="627"/>
        <v>80243</v>
      </c>
      <c r="H1853" s="18" t="str">
        <f t="shared" ca="1" si="628"/>
        <v>SPEEKAZ KIKK</v>
      </c>
      <c r="I1853" s="19" t="str">
        <f t="shared" ca="1" si="629"/>
        <v>GONZALEZ/SOLJAN</v>
      </c>
      <c r="J1853" s="2">
        <f>IFERROR(MATCH(MASTER!$A1853,'BUMA MAIN'!H:H,FALSE),4952)</f>
        <v>4952</v>
      </c>
      <c r="K1853" s="32" t="str">
        <f t="shared" ca="1" si="616"/>
        <v>-</v>
      </c>
      <c r="L1853" s="33" t="str">
        <f t="shared" ca="1" si="617"/>
        <v>-</v>
      </c>
      <c r="M1853" s="33" t="str">
        <f t="shared" ca="1" si="618"/>
        <v>-</v>
      </c>
      <c r="N1853" s="33" t="str">
        <f t="shared" ca="1" si="619"/>
        <v>-</v>
      </c>
      <c r="O1853" s="33" t="str">
        <f t="shared" ca="1" si="620"/>
        <v>-</v>
      </c>
      <c r="P1853" s="33" t="str">
        <f t="shared" ca="1" si="621"/>
        <v>-</v>
      </c>
      <c r="Q1853" s="33" t="str">
        <f t="shared" ca="1" si="622"/>
        <v>-</v>
      </c>
      <c r="R1853" s="34" t="str">
        <f t="shared" ca="1" si="623"/>
        <v>-</v>
      </c>
      <c r="S1853" s="2">
        <f>IFERROR(MATCH(MASTER!$A1853,'BUMA ALT'!H:H,FALSE),4952)</f>
        <v>4952</v>
      </c>
      <c r="T1853" s="5" t="str">
        <f t="shared" ca="1" si="630"/>
        <v>-</v>
      </c>
      <c r="U1853" s="51" t="str">
        <f t="shared" ca="1" si="631"/>
        <v>-</v>
      </c>
      <c r="V1853" s="51" t="str">
        <f t="shared" ca="1" si="632"/>
        <v>-</v>
      </c>
      <c r="W1853" s="51" t="str">
        <f t="shared" ca="1" si="633"/>
        <v>-</v>
      </c>
      <c r="X1853" s="51" t="str">
        <f t="shared" ca="1" si="634"/>
        <v>-</v>
      </c>
      <c r="Y1853" s="51" t="str">
        <f t="shared" ca="1" si="635"/>
        <v>-</v>
      </c>
      <c r="Z1853" s="51" t="str">
        <f t="shared" ca="1" si="636"/>
        <v>-</v>
      </c>
      <c r="AA1853" s="6" t="str">
        <f t="shared" ca="1" si="637"/>
        <v>-</v>
      </c>
    </row>
    <row r="1854" spans="1:27" x14ac:dyDescent="0.25">
      <c r="A1854" s="9" t="s">
        <v>2139</v>
      </c>
      <c r="B1854" s="10" t="str">
        <f t="shared" si="624"/>
        <v>CLOUD</v>
      </c>
      <c r="C1854" s="2">
        <f>IFERROR(MATCH(MASTER!$A1854,'DJ PUBLISHING'!A:A,FALSE),1393)</f>
        <v>1393</v>
      </c>
      <c r="D1854" s="5" t="str">
        <f t="shared" ca="1" si="625"/>
        <v>-</v>
      </c>
      <c r="E1854" s="6" t="str">
        <f t="shared" ca="1" si="626"/>
        <v>-</v>
      </c>
      <c r="F1854" s="2">
        <f>IFERROR(MATCH(MASTER!$A1854,CLOUD!B:B,FALSE),1965)</f>
        <v>1509</v>
      </c>
      <c r="G1854" s="17">
        <f t="shared" ca="1" si="627"/>
        <v>4007</v>
      </c>
      <c r="H1854" s="18" t="str">
        <f t="shared" ca="1" si="628"/>
        <v>SPIN ME UP</v>
      </c>
      <c r="I1854" s="19" t="str">
        <f t="shared" ca="1" si="629"/>
        <v>ELKABAS/ROSCHINI</v>
      </c>
      <c r="J1854" s="2">
        <f>IFERROR(MATCH(MASTER!$A1854,'BUMA MAIN'!H:H,FALSE),4952)</f>
        <v>4952</v>
      </c>
      <c r="K1854" s="32" t="str">
        <f t="shared" ca="1" si="616"/>
        <v>-</v>
      </c>
      <c r="L1854" s="33" t="str">
        <f t="shared" ca="1" si="617"/>
        <v>-</v>
      </c>
      <c r="M1854" s="33" t="str">
        <f t="shared" ca="1" si="618"/>
        <v>-</v>
      </c>
      <c r="N1854" s="33" t="str">
        <f t="shared" ca="1" si="619"/>
        <v>-</v>
      </c>
      <c r="O1854" s="33" t="str">
        <f t="shared" ca="1" si="620"/>
        <v>-</v>
      </c>
      <c r="P1854" s="33" t="str">
        <f t="shared" ca="1" si="621"/>
        <v>-</v>
      </c>
      <c r="Q1854" s="33" t="str">
        <f t="shared" ca="1" si="622"/>
        <v>-</v>
      </c>
      <c r="R1854" s="34" t="str">
        <f t="shared" ca="1" si="623"/>
        <v>-</v>
      </c>
      <c r="S1854" s="2">
        <f>IFERROR(MATCH(MASTER!$A1854,'BUMA ALT'!H:H,FALSE),4952)</f>
        <v>4952</v>
      </c>
      <c r="T1854" s="5" t="str">
        <f t="shared" ca="1" si="630"/>
        <v>-</v>
      </c>
      <c r="U1854" s="51" t="str">
        <f t="shared" ca="1" si="631"/>
        <v>-</v>
      </c>
      <c r="V1854" s="51" t="str">
        <f t="shared" ca="1" si="632"/>
        <v>-</v>
      </c>
      <c r="W1854" s="51" t="str">
        <f t="shared" ca="1" si="633"/>
        <v>-</v>
      </c>
      <c r="X1854" s="51" t="str">
        <f t="shared" ca="1" si="634"/>
        <v>-</v>
      </c>
      <c r="Y1854" s="51" t="str">
        <f t="shared" ca="1" si="635"/>
        <v>-</v>
      </c>
      <c r="Z1854" s="51" t="str">
        <f t="shared" ca="1" si="636"/>
        <v>-</v>
      </c>
      <c r="AA1854" s="6" t="str">
        <f t="shared" ca="1" si="637"/>
        <v>-</v>
      </c>
    </row>
    <row r="1855" spans="1:27" x14ac:dyDescent="0.25">
      <c r="A1855" s="9" t="s">
        <v>2140</v>
      </c>
      <c r="B1855" s="10" t="str">
        <f t="shared" si="624"/>
        <v>DJ PUBLISHING, CLOUD</v>
      </c>
      <c r="C1855" s="2">
        <f>IFERROR(MATCH(MASTER!$A1855,'DJ PUBLISHING'!A:A,FALSE),1393)</f>
        <v>1316</v>
      </c>
      <c r="D1855" s="5" t="str">
        <f t="shared" ca="1" si="625"/>
        <v>SPIN THAT SHIT</v>
      </c>
      <c r="E1855" s="6" t="str">
        <f t="shared" ca="1" si="626"/>
        <v>SPECIAL</v>
      </c>
      <c r="F1855" s="2">
        <f>IFERROR(MATCH(MASTER!$A1855,CLOUD!B:B,FALSE),1965)</f>
        <v>1510</v>
      </c>
      <c r="G1855" s="17">
        <f t="shared" ca="1" si="627"/>
        <v>12693</v>
      </c>
      <c r="H1855" s="18" t="str">
        <f t="shared" ca="1" si="628"/>
        <v>SPIN THAT SHIT</v>
      </c>
      <c r="I1855" s="19" t="str">
        <f t="shared" ca="1" si="629"/>
        <v>DROOGER/METEKOHY</v>
      </c>
      <c r="J1855" s="2">
        <f>IFERROR(MATCH(MASTER!$A1855,'BUMA MAIN'!H:H,FALSE),4952)</f>
        <v>4952</v>
      </c>
      <c r="K1855" s="32" t="str">
        <f t="shared" ca="1" si="616"/>
        <v>-</v>
      </c>
      <c r="L1855" s="33" t="str">
        <f t="shared" ca="1" si="617"/>
        <v>-</v>
      </c>
      <c r="M1855" s="33" t="str">
        <f t="shared" ca="1" si="618"/>
        <v>-</v>
      </c>
      <c r="N1855" s="33" t="str">
        <f t="shared" ca="1" si="619"/>
        <v>-</v>
      </c>
      <c r="O1855" s="33" t="str">
        <f t="shared" ca="1" si="620"/>
        <v>-</v>
      </c>
      <c r="P1855" s="33" t="str">
        <f t="shared" ca="1" si="621"/>
        <v>-</v>
      </c>
      <c r="Q1855" s="33" t="str">
        <f t="shared" ca="1" si="622"/>
        <v>-</v>
      </c>
      <c r="R1855" s="34" t="str">
        <f t="shared" ca="1" si="623"/>
        <v>-</v>
      </c>
      <c r="S1855" s="2">
        <f>IFERROR(MATCH(MASTER!$A1855,'BUMA ALT'!H:H,FALSE),4952)</f>
        <v>4952</v>
      </c>
      <c r="T1855" s="5" t="str">
        <f t="shared" ca="1" si="630"/>
        <v>-</v>
      </c>
      <c r="U1855" s="51" t="str">
        <f t="shared" ca="1" si="631"/>
        <v>-</v>
      </c>
      <c r="V1855" s="51" t="str">
        <f t="shared" ca="1" si="632"/>
        <v>-</v>
      </c>
      <c r="W1855" s="51" t="str">
        <f t="shared" ca="1" si="633"/>
        <v>-</v>
      </c>
      <c r="X1855" s="51" t="str">
        <f t="shared" ca="1" si="634"/>
        <v>-</v>
      </c>
      <c r="Y1855" s="51" t="str">
        <f t="shared" ca="1" si="635"/>
        <v>-</v>
      </c>
      <c r="Z1855" s="51" t="str">
        <f t="shared" ca="1" si="636"/>
        <v>-</v>
      </c>
      <c r="AA1855" s="6" t="str">
        <f t="shared" ca="1" si="637"/>
        <v>-</v>
      </c>
    </row>
    <row r="1856" spans="1:27" x14ac:dyDescent="0.25">
      <c r="A1856" s="9" t="s">
        <v>2675</v>
      </c>
      <c r="B1856" s="10" t="str">
        <f t="shared" si="624"/>
        <v>DJ PUBLISHING</v>
      </c>
      <c r="C1856" s="2">
        <f>IFERROR(MATCH(MASTER!$A1856,'DJ PUBLISHING'!A:A,FALSE),1393)</f>
        <v>1317</v>
      </c>
      <c r="D1856" s="5" t="str">
        <f t="shared" ca="1" si="625"/>
        <v>SPIN THAT SHIT (SCOPE DJ RMX)</v>
      </c>
      <c r="E1856" s="6" t="str">
        <f t="shared" ca="1" si="626"/>
        <v>SPECIAL</v>
      </c>
      <c r="F1856" s="2">
        <f>IFERROR(MATCH(MASTER!$A1856,CLOUD!B:B,FALSE),1965)</f>
        <v>1965</v>
      </c>
      <c r="G1856" s="17" t="str">
        <f t="shared" ca="1" si="627"/>
        <v>-</v>
      </c>
      <c r="H1856" s="18" t="str">
        <f t="shared" ca="1" si="628"/>
        <v>-</v>
      </c>
      <c r="I1856" s="19" t="str">
        <f t="shared" ca="1" si="629"/>
        <v>-</v>
      </c>
      <c r="J1856" s="2">
        <f>IFERROR(MATCH(MASTER!$A1856,'BUMA MAIN'!H:H,FALSE),4952)</f>
        <v>4952</v>
      </c>
      <c r="K1856" s="32" t="str">
        <f t="shared" ca="1" si="616"/>
        <v>-</v>
      </c>
      <c r="L1856" s="33" t="str">
        <f t="shared" ca="1" si="617"/>
        <v>-</v>
      </c>
      <c r="M1856" s="33" t="str">
        <f t="shared" ca="1" si="618"/>
        <v>-</v>
      </c>
      <c r="N1856" s="33" t="str">
        <f t="shared" ca="1" si="619"/>
        <v>-</v>
      </c>
      <c r="O1856" s="33" t="str">
        <f t="shared" ca="1" si="620"/>
        <v>-</v>
      </c>
      <c r="P1856" s="33" t="str">
        <f t="shared" ca="1" si="621"/>
        <v>-</v>
      </c>
      <c r="Q1856" s="33" t="str">
        <f t="shared" ca="1" si="622"/>
        <v>-</v>
      </c>
      <c r="R1856" s="34" t="str">
        <f t="shared" ca="1" si="623"/>
        <v>-</v>
      </c>
      <c r="S1856" s="2">
        <f>IFERROR(MATCH(MASTER!$A1856,'BUMA ALT'!H:H,FALSE),4952)</f>
        <v>4952</v>
      </c>
      <c r="T1856" s="5" t="str">
        <f t="shared" ca="1" si="630"/>
        <v>-</v>
      </c>
      <c r="U1856" s="51" t="str">
        <f t="shared" ca="1" si="631"/>
        <v>-</v>
      </c>
      <c r="V1856" s="51" t="str">
        <f t="shared" ca="1" si="632"/>
        <v>-</v>
      </c>
      <c r="W1856" s="51" t="str">
        <f t="shared" ca="1" si="633"/>
        <v>-</v>
      </c>
      <c r="X1856" s="51" t="str">
        <f t="shared" ca="1" si="634"/>
        <v>-</v>
      </c>
      <c r="Y1856" s="51" t="str">
        <f t="shared" ca="1" si="635"/>
        <v>-</v>
      </c>
      <c r="Z1856" s="51" t="str">
        <f t="shared" ca="1" si="636"/>
        <v>-</v>
      </c>
      <c r="AA1856" s="6" t="str">
        <f t="shared" ca="1" si="637"/>
        <v>-</v>
      </c>
    </row>
    <row r="1857" spans="1:27" x14ac:dyDescent="0.25">
      <c r="A1857" s="9" t="s">
        <v>603</v>
      </c>
      <c r="B1857" s="10" t="str">
        <f t="shared" si="624"/>
        <v>DJ PUBLISHING, CLOUD, BUMA MAIN</v>
      </c>
      <c r="C1857" s="2">
        <f>IFERROR(MATCH(MASTER!$A1857,'DJ PUBLISHING'!A:A,FALSE),1393)</f>
        <v>934</v>
      </c>
      <c r="D1857" s="5" t="str">
        <f t="shared" ca="1" si="625"/>
        <v>SPIRIT</v>
      </c>
      <c r="E1857" s="6" t="str">
        <f t="shared" ca="1" si="626"/>
        <v>X-RAW</v>
      </c>
      <c r="F1857" s="2">
        <f>IFERROR(MATCH(MASTER!$A1857,CLOUD!B:B,FALSE),1965)</f>
        <v>1511</v>
      </c>
      <c r="G1857" s="17">
        <f t="shared" ca="1" si="627"/>
        <v>465471</v>
      </c>
      <c r="H1857" s="18" t="str">
        <f t="shared" ca="1" si="628"/>
        <v>SPIRIT</v>
      </c>
      <c r="I1857" s="19" t="str">
        <f t="shared" ca="1" si="629"/>
        <v xml:space="preserve">SCHIE VAN </v>
      </c>
      <c r="J1857" s="2">
        <f>IFERROR(MATCH(MASTER!$A1857,'BUMA MAIN'!H:H,FALSE),4952)</f>
        <v>622</v>
      </c>
      <c r="K1857" s="32" t="str">
        <f t="shared" ca="1" si="616"/>
        <v>SPIRIT</v>
      </c>
      <c r="L1857" s="33">
        <f t="shared" ca="1" si="617"/>
        <v>1351244</v>
      </c>
      <c r="M1857" s="33" t="str">
        <f t="shared" ca="1" si="618"/>
        <v>I-002289736-3</v>
      </c>
      <c r="N1857" s="33">
        <f t="shared" ca="1" si="619"/>
        <v>472380650</v>
      </c>
      <c r="O1857" s="33" t="str">
        <f t="shared" ca="1" si="620"/>
        <v>DJ PUBLISHING</v>
      </c>
      <c r="P1857" s="33">
        <f t="shared" ca="1" si="621"/>
        <v>11555158</v>
      </c>
      <c r="Q1857" s="33">
        <f t="shared" ca="1" si="622"/>
        <v>42352</v>
      </c>
      <c r="R1857" s="34" t="str">
        <f t="shared" ca="1" si="623"/>
        <v>W-010711168</v>
      </c>
      <c r="S1857" s="2">
        <f>IFERROR(MATCH(MASTER!$A1857,'BUMA ALT'!H:H,FALSE),4952)</f>
        <v>4952</v>
      </c>
      <c r="T1857" s="5" t="str">
        <f t="shared" ca="1" si="630"/>
        <v>-</v>
      </c>
      <c r="U1857" s="51" t="str">
        <f t="shared" ca="1" si="631"/>
        <v>-</v>
      </c>
      <c r="V1857" s="51" t="str">
        <f t="shared" ca="1" si="632"/>
        <v>-</v>
      </c>
      <c r="W1857" s="51" t="str">
        <f t="shared" ca="1" si="633"/>
        <v>-</v>
      </c>
      <c r="X1857" s="51" t="str">
        <f t="shared" ca="1" si="634"/>
        <v>-</v>
      </c>
      <c r="Y1857" s="51" t="str">
        <f t="shared" ca="1" si="635"/>
        <v>-</v>
      </c>
      <c r="Z1857" s="51" t="str">
        <f t="shared" ca="1" si="636"/>
        <v>-</v>
      </c>
      <c r="AA1857" s="6" t="str">
        <f t="shared" ca="1" si="637"/>
        <v>-</v>
      </c>
    </row>
    <row r="1858" spans="1:27" x14ac:dyDescent="0.25">
      <c r="A1858" s="9" t="s">
        <v>946</v>
      </c>
      <c r="B1858" s="10" t="str">
        <f t="shared" si="624"/>
        <v>CLOUD, BUMA MAIN</v>
      </c>
      <c r="C1858" s="2">
        <f>IFERROR(MATCH(MASTER!$A1858,'DJ PUBLISHING'!A:A,FALSE),1393)</f>
        <v>1393</v>
      </c>
      <c r="D1858" s="5" t="str">
        <f t="shared" ca="1" si="625"/>
        <v>-</v>
      </c>
      <c r="E1858" s="6" t="str">
        <f t="shared" ca="1" si="626"/>
        <v>-</v>
      </c>
      <c r="F1858" s="2">
        <f>IFERROR(MATCH(MASTER!$A1858,CLOUD!B:B,FALSE),1965)</f>
        <v>1512</v>
      </c>
      <c r="G1858" s="17">
        <f t="shared" ca="1" si="627"/>
        <v>657885</v>
      </c>
      <c r="H1858" s="18" t="str">
        <f t="shared" ca="1" si="628"/>
        <v>SPIRIT SLAMMER</v>
      </c>
      <c r="I1858" s="19" t="str">
        <f t="shared" ca="1" si="629"/>
        <v>GOMMERS</v>
      </c>
      <c r="J1858" s="2">
        <f>IFERROR(MATCH(MASTER!$A1858,'BUMA MAIN'!H:H,FALSE),4952)</f>
        <v>968</v>
      </c>
      <c r="K1858" s="32" t="str">
        <f t="shared" ca="1" si="616"/>
        <v>SPIRIT SLAMMER</v>
      </c>
      <c r="L1858" s="33">
        <f t="shared" ca="1" si="617"/>
        <v>1351244</v>
      </c>
      <c r="M1858" s="33" t="str">
        <f t="shared" ca="1" si="618"/>
        <v>I-002289736-3</v>
      </c>
      <c r="N1858" s="33">
        <f t="shared" ca="1" si="619"/>
        <v>472380650</v>
      </c>
      <c r="O1858" s="33" t="str">
        <f t="shared" ca="1" si="620"/>
        <v>DJ PUBLISHING</v>
      </c>
      <c r="P1858" s="33">
        <f t="shared" ca="1" si="621"/>
        <v>11558839</v>
      </c>
      <c r="Q1858" s="33">
        <f t="shared" ca="1" si="622"/>
        <v>42404</v>
      </c>
      <c r="R1858" s="34" t="str">
        <f t="shared" ca="1" si="623"/>
        <v>W-010675385</v>
      </c>
      <c r="S1858" s="2">
        <f>IFERROR(MATCH(MASTER!$A1858,'BUMA ALT'!H:H,FALSE),4952)</f>
        <v>4952</v>
      </c>
      <c r="T1858" s="5" t="str">
        <f t="shared" ca="1" si="630"/>
        <v>-</v>
      </c>
      <c r="U1858" s="51" t="str">
        <f t="shared" ca="1" si="631"/>
        <v>-</v>
      </c>
      <c r="V1858" s="51" t="str">
        <f t="shared" ca="1" si="632"/>
        <v>-</v>
      </c>
      <c r="W1858" s="51" t="str">
        <f t="shared" ca="1" si="633"/>
        <v>-</v>
      </c>
      <c r="X1858" s="51" t="str">
        <f t="shared" ca="1" si="634"/>
        <v>-</v>
      </c>
      <c r="Y1858" s="51" t="str">
        <f t="shared" ca="1" si="635"/>
        <v>-</v>
      </c>
      <c r="Z1858" s="51" t="str">
        <f t="shared" ca="1" si="636"/>
        <v>-</v>
      </c>
      <c r="AA1858" s="6" t="str">
        <f t="shared" ca="1" si="637"/>
        <v>-</v>
      </c>
    </row>
    <row r="1859" spans="1:27" x14ac:dyDescent="0.25">
      <c r="A1859" s="9" t="s">
        <v>2142</v>
      </c>
      <c r="B1859" s="10" t="str">
        <f t="shared" si="624"/>
        <v>CLOUD</v>
      </c>
      <c r="C1859" s="2">
        <f>IFERROR(MATCH(MASTER!$A1859,'DJ PUBLISHING'!A:A,FALSE),1393)</f>
        <v>1393</v>
      </c>
      <c r="D1859" s="5" t="str">
        <f t="shared" ca="1" si="625"/>
        <v>-</v>
      </c>
      <c r="E1859" s="6" t="str">
        <f t="shared" ca="1" si="626"/>
        <v>-</v>
      </c>
      <c r="F1859" s="2">
        <f>IFERROR(MATCH(MASTER!$A1859,CLOUD!B:B,FALSE),1965)</f>
        <v>1513</v>
      </c>
      <c r="G1859" s="17">
        <f t="shared" ca="1" si="627"/>
        <v>87886</v>
      </c>
      <c r="H1859" s="18" t="str">
        <f t="shared" ca="1" si="628"/>
        <v>SPIRITUAL ABYSS</v>
      </c>
      <c r="I1859" s="19" t="str">
        <f t="shared" ca="1" si="629"/>
        <v>FANGER/KEISER/STADT VAN DE</v>
      </c>
      <c r="J1859" s="2">
        <f>IFERROR(MATCH(MASTER!$A1859,'BUMA MAIN'!H:H,FALSE),4952)</f>
        <v>4952</v>
      </c>
      <c r="K1859" s="32" t="str">
        <f t="shared" ref="K1859:K1922" ca="1" si="638">INDIRECT("'"&amp;$K$1 &amp;"'!" &amp; ADDRESS($J1859,8))</f>
        <v>-</v>
      </c>
      <c r="L1859" s="33" t="str">
        <f t="shared" ref="L1859:L1922" ca="1" si="639">INDIRECT("'"&amp;$K$1 &amp;"'!" &amp; ADDRESS($J1859,1))</f>
        <v>-</v>
      </c>
      <c r="M1859" s="33" t="str">
        <f t="shared" ref="M1859:M1922" ca="1" si="640">INDIRECT("'"&amp;$K$1 &amp;"'!" &amp; ADDRESS($J1859,2))</f>
        <v>-</v>
      </c>
      <c r="N1859" s="33" t="str">
        <f t="shared" ref="N1859:N1922" ca="1" si="641">INDIRECT("'"&amp;$K$1 &amp;"'!" &amp; ADDRESS($J1859,3))</f>
        <v>-</v>
      </c>
      <c r="O1859" s="33" t="str">
        <f t="shared" ref="O1859:O1922" ca="1" si="642">INDIRECT("'"&amp;$K$1 &amp;"'!" &amp; ADDRESS($J1859,4))</f>
        <v>-</v>
      </c>
      <c r="P1859" s="33" t="str">
        <f t="shared" ref="P1859:P1922" ca="1" si="643">INDIRECT("'"&amp;$K$1 &amp;"'!" &amp; ADDRESS($J1859,5))</f>
        <v>-</v>
      </c>
      <c r="Q1859" s="33" t="str">
        <f t="shared" ref="Q1859:Q1922" ca="1" si="644">INDIRECT("'"&amp;$K$1 &amp;"'!" &amp; ADDRESS($J1859,6))</f>
        <v>-</v>
      </c>
      <c r="R1859" s="34" t="str">
        <f t="shared" ref="R1859:R1922" ca="1" si="645">INDIRECT("'"&amp;$K$1 &amp;"'!" &amp; ADDRESS($J1859,7))</f>
        <v>-</v>
      </c>
      <c r="S1859" s="2">
        <f>IFERROR(MATCH(MASTER!$A1859,'BUMA ALT'!H:H,FALSE),4952)</f>
        <v>4952</v>
      </c>
      <c r="T1859" s="5" t="str">
        <f t="shared" ca="1" si="630"/>
        <v>-</v>
      </c>
      <c r="U1859" s="51" t="str">
        <f t="shared" ca="1" si="631"/>
        <v>-</v>
      </c>
      <c r="V1859" s="51" t="str">
        <f t="shared" ca="1" si="632"/>
        <v>-</v>
      </c>
      <c r="W1859" s="51" t="str">
        <f t="shared" ca="1" si="633"/>
        <v>-</v>
      </c>
      <c r="X1859" s="51" t="str">
        <f t="shared" ca="1" si="634"/>
        <v>-</v>
      </c>
      <c r="Y1859" s="51" t="str">
        <f t="shared" ca="1" si="635"/>
        <v>-</v>
      </c>
      <c r="Z1859" s="51" t="str">
        <f t="shared" ca="1" si="636"/>
        <v>-</v>
      </c>
      <c r="AA1859" s="6" t="str">
        <f t="shared" ca="1" si="637"/>
        <v>-</v>
      </c>
    </row>
    <row r="1860" spans="1:27" x14ac:dyDescent="0.25">
      <c r="A1860" s="9" t="s">
        <v>2144</v>
      </c>
      <c r="B1860" s="10" t="str">
        <f t="shared" ref="B1860:B1923" si="646">SUBSTITUTE(SUBSTITUTE(TRIM(SUBSTITUTE(TRIM(IF(C1860&lt;&gt;1393,SUBSTITUTE($D$1," ","~")&amp;"|"," ") &amp;  IF(F1860&lt;&gt;1965,SUBSTITUTE($G$1," ","~")&amp;"|"," ") &amp; IF(J1860&lt;&gt;4952,SUBSTITUTE($K$1," ","~")&amp;"|"," ") &amp; IF(S1860&lt;&gt;4952,SUBSTITUTE($T$1," ","~")&amp;"|"," ")),"|"," "))," ",", "),"~"," ")</f>
        <v>DJ PUBLISHING, CLOUD</v>
      </c>
      <c r="C1860" s="2">
        <f>IFERROR(MATCH(MASTER!$A1860,'DJ PUBLISHING'!A:A,FALSE),1393)</f>
        <v>1171</v>
      </c>
      <c r="D1860" s="5" t="str">
        <f t="shared" ref="D1860:D1923" ca="1" si="647">INDIRECT("'" &amp; $D$1 &amp;"'!" &amp; ADDRESS($C1860,1))</f>
        <v>SPIRITUAL FIRE</v>
      </c>
      <c r="E1860" s="6" t="str">
        <f t="shared" ref="E1860:E1923" ca="1" si="648">INDIRECT("'" &amp; $D$1 &amp;"'!" &amp; ADDRESS($C1860,2))</f>
        <v>ITALIAN HARDSTYLE</v>
      </c>
      <c r="F1860" s="2">
        <f>IFERROR(MATCH(MASTER!$A1860,CLOUD!B:B,FALSE),1965)</f>
        <v>1514</v>
      </c>
      <c r="G1860" s="17">
        <f t="shared" ref="G1860:G1923" ca="1" si="649">INDIRECT("'"&amp;$G$1 &amp;"'!" &amp; ADDRESS($F1860,1))</f>
        <v>53887</v>
      </c>
      <c r="H1860" s="18" t="str">
        <f t="shared" ref="H1860:H1923" ca="1" si="650">INDIRECT("'"&amp;$G$1 &amp;"'!" &amp; ADDRESS($F1860,2))</f>
        <v>SPIRITUAL FIRE</v>
      </c>
      <c r="I1860" s="19" t="str">
        <f t="shared" ref="I1860:I1923" ca="1" si="651">INDIRECT("'"&amp;$G$1 &amp;"'!" &amp; ADDRESS($F1860,3))</f>
        <v>CARDILLI</v>
      </c>
      <c r="J1860" s="2">
        <f>IFERROR(MATCH(MASTER!$A1860,'BUMA MAIN'!H:H,FALSE),4952)</f>
        <v>4952</v>
      </c>
      <c r="K1860" s="32" t="str">
        <f t="shared" ca="1" si="638"/>
        <v>-</v>
      </c>
      <c r="L1860" s="33" t="str">
        <f t="shared" ca="1" si="639"/>
        <v>-</v>
      </c>
      <c r="M1860" s="33" t="str">
        <f t="shared" ca="1" si="640"/>
        <v>-</v>
      </c>
      <c r="N1860" s="33" t="str">
        <f t="shared" ca="1" si="641"/>
        <v>-</v>
      </c>
      <c r="O1860" s="33" t="str">
        <f t="shared" ca="1" si="642"/>
        <v>-</v>
      </c>
      <c r="P1860" s="33" t="str">
        <f t="shared" ca="1" si="643"/>
        <v>-</v>
      </c>
      <c r="Q1860" s="33" t="str">
        <f t="shared" ca="1" si="644"/>
        <v>-</v>
      </c>
      <c r="R1860" s="34" t="str">
        <f t="shared" ca="1" si="645"/>
        <v>-</v>
      </c>
      <c r="S1860" s="2">
        <f>IFERROR(MATCH(MASTER!$A1860,'BUMA ALT'!H:H,FALSE),4952)</f>
        <v>4952</v>
      </c>
      <c r="T1860" s="5" t="str">
        <f t="shared" ref="T1860:T1923" ca="1" si="652">INDIRECT("'"&amp;$T$1 &amp;"'!" &amp; ADDRESS($S1860,8))</f>
        <v>-</v>
      </c>
      <c r="U1860" s="51" t="str">
        <f t="shared" ref="U1860:U1923" ca="1" si="653">INDIRECT("'"&amp;$T$1 &amp;"'!" &amp; ADDRESS($S1860,1))</f>
        <v>-</v>
      </c>
      <c r="V1860" s="51" t="str">
        <f t="shared" ref="V1860:V1923" ca="1" si="654">INDIRECT("'"&amp;$T$1 &amp;"'!" &amp; ADDRESS($S1860,2))</f>
        <v>-</v>
      </c>
      <c r="W1860" s="51" t="str">
        <f t="shared" ref="W1860:W1923" ca="1" si="655">INDIRECT("'"&amp;$T$1 &amp;"'!" &amp; ADDRESS($S1860,3))</f>
        <v>-</v>
      </c>
      <c r="X1860" s="51" t="str">
        <f t="shared" ref="X1860:X1923" ca="1" si="656">INDIRECT("'"&amp;$T$1 &amp;"'!" &amp; ADDRESS($S1860,4))</f>
        <v>-</v>
      </c>
      <c r="Y1860" s="51" t="str">
        <f t="shared" ref="Y1860:Y1923" ca="1" si="657">INDIRECT("'"&amp;$T$1 &amp;"'!" &amp; ADDRESS($S1860,5))</f>
        <v>-</v>
      </c>
      <c r="Z1860" s="51" t="str">
        <f t="shared" ref="Z1860:Z1923" ca="1" si="658">INDIRECT("'"&amp;$T$1 &amp;"'!" &amp; ADDRESS($S1860,6))</f>
        <v>-</v>
      </c>
      <c r="AA1860" s="6" t="str">
        <f t="shared" ref="AA1860:AA1923" ca="1" si="659">INDIRECT("'"&amp;$T$1 &amp;"'!" &amp; ADDRESS($S1860,7))</f>
        <v>-</v>
      </c>
    </row>
    <row r="1861" spans="1:27" x14ac:dyDescent="0.25">
      <c r="A1861" s="9" t="s">
        <v>2795</v>
      </c>
      <c r="B1861" s="10" t="str">
        <f t="shared" si="646"/>
        <v>BUMA MAIN</v>
      </c>
      <c r="C1861" s="2">
        <f>IFERROR(MATCH(MASTER!$A1861,'DJ PUBLISHING'!A:A,FALSE),1393)</f>
        <v>1393</v>
      </c>
      <c r="D1861" s="5" t="str">
        <f t="shared" ca="1" si="647"/>
        <v>-</v>
      </c>
      <c r="E1861" s="6" t="str">
        <f t="shared" ca="1" si="648"/>
        <v>-</v>
      </c>
      <c r="F1861" s="2">
        <f>IFERROR(MATCH(MASTER!$A1861,CLOUD!B:B,FALSE),1965)</f>
        <v>1965</v>
      </c>
      <c r="G1861" s="17" t="str">
        <f t="shared" ca="1" si="649"/>
        <v>-</v>
      </c>
      <c r="H1861" s="18" t="str">
        <f t="shared" ca="1" si="650"/>
        <v>-</v>
      </c>
      <c r="I1861" s="19" t="str">
        <f t="shared" ca="1" si="651"/>
        <v>-</v>
      </c>
      <c r="J1861" s="2">
        <f>IFERROR(MATCH(MASTER!$A1861,'BUMA MAIN'!H:H,FALSE),4952)</f>
        <v>46</v>
      </c>
      <c r="K1861" s="32" t="str">
        <f t="shared" ca="1" si="638"/>
        <v>STAMPUHH</v>
      </c>
      <c r="L1861" s="33">
        <f t="shared" ca="1" si="639"/>
        <v>1351244</v>
      </c>
      <c r="M1861" s="33" t="str">
        <f t="shared" ca="1" si="640"/>
        <v>I-002289736-3</v>
      </c>
      <c r="N1861" s="33">
        <f t="shared" ca="1" si="641"/>
        <v>472380650</v>
      </c>
      <c r="O1861" s="33" t="str">
        <f t="shared" ca="1" si="642"/>
        <v>DJ PUBLISHING</v>
      </c>
      <c r="P1861" s="33">
        <f t="shared" ca="1" si="643"/>
        <v>4793885</v>
      </c>
      <c r="Q1861" s="33">
        <f t="shared" ca="1" si="644"/>
        <v>38664</v>
      </c>
      <c r="R1861" s="34" t="str">
        <f t="shared" ca="1" si="645"/>
        <v>W-004473662</v>
      </c>
      <c r="S1861" s="2">
        <f>IFERROR(MATCH(MASTER!$A1861,'BUMA ALT'!H:H,FALSE),4952)</f>
        <v>4952</v>
      </c>
      <c r="T1861" s="5" t="str">
        <f t="shared" ca="1" si="652"/>
        <v>-</v>
      </c>
      <c r="U1861" s="51" t="str">
        <f t="shared" ca="1" si="653"/>
        <v>-</v>
      </c>
      <c r="V1861" s="51" t="str">
        <f t="shared" ca="1" si="654"/>
        <v>-</v>
      </c>
      <c r="W1861" s="51" t="str">
        <f t="shared" ca="1" si="655"/>
        <v>-</v>
      </c>
      <c r="X1861" s="51" t="str">
        <f t="shared" ca="1" si="656"/>
        <v>-</v>
      </c>
      <c r="Y1861" s="51" t="str">
        <f t="shared" ca="1" si="657"/>
        <v>-</v>
      </c>
      <c r="Z1861" s="51" t="str">
        <f t="shared" ca="1" si="658"/>
        <v>-</v>
      </c>
      <c r="AA1861" s="6" t="str">
        <f t="shared" ca="1" si="659"/>
        <v>-</v>
      </c>
    </row>
    <row r="1862" spans="1:27" x14ac:dyDescent="0.25">
      <c r="A1862" s="9" t="s">
        <v>2145</v>
      </c>
      <c r="B1862" s="10" t="str">
        <f t="shared" si="646"/>
        <v>DJ PUBLISHING, CLOUD</v>
      </c>
      <c r="C1862" s="2">
        <f>IFERROR(MATCH(MASTER!$A1862,'DJ PUBLISHING'!A:A,FALSE),1393)</f>
        <v>11</v>
      </c>
      <c r="D1862" s="5" t="str">
        <f t="shared" ca="1" si="647"/>
        <v>STAMPUHH!!</v>
      </c>
      <c r="E1862" s="6" t="str">
        <f t="shared" ca="1" si="648"/>
        <v>Scantraxx</v>
      </c>
      <c r="F1862" s="2">
        <f>IFERROR(MATCH(MASTER!$A1862,CLOUD!B:B,FALSE),1965)</f>
        <v>1515</v>
      </c>
      <c r="G1862" s="17">
        <f t="shared" ca="1" si="649"/>
        <v>653</v>
      </c>
      <c r="H1862" s="18" t="str">
        <f t="shared" ca="1" si="650"/>
        <v>STAMPUHH!!</v>
      </c>
      <c r="I1862" s="19" t="str">
        <f t="shared" ca="1" si="651"/>
        <v>ELKABAS/PECHLER/ZWAN VAN DER</v>
      </c>
      <c r="J1862" s="2">
        <f>IFERROR(MATCH(MASTER!$A1862,'BUMA MAIN'!H:H,FALSE),4952)</f>
        <v>4952</v>
      </c>
      <c r="K1862" s="32" t="str">
        <f t="shared" ca="1" si="638"/>
        <v>-</v>
      </c>
      <c r="L1862" s="33" t="str">
        <f t="shared" ca="1" si="639"/>
        <v>-</v>
      </c>
      <c r="M1862" s="33" t="str">
        <f t="shared" ca="1" si="640"/>
        <v>-</v>
      </c>
      <c r="N1862" s="33" t="str">
        <f t="shared" ca="1" si="641"/>
        <v>-</v>
      </c>
      <c r="O1862" s="33" t="str">
        <f t="shared" ca="1" si="642"/>
        <v>-</v>
      </c>
      <c r="P1862" s="33" t="str">
        <f t="shared" ca="1" si="643"/>
        <v>-</v>
      </c>
      <c r="Q1862" s="33" t="str">
        <f t="shared" ca="1" si="644"/>
        <v>-</v>
      </c>
      <c r="R1862" s="34" t="str">
        <f t="shared" ca="1" si="645"/>
        <v>-</v>
      </c>
      <c r="S1862" s="2">
        <f>IFERROR(MATCH(MASTER!$A1862,'BUMA ALT'!H:H,FALSE),4952)</f>
        <v>4952</v>
      </c>
      <c r="T1862" s="5" t="str">
        <f t="shared" ca="1" si="652"/>
        <v>-</v>
      </c>
      <c r="U1862" s="51" t="str">
        <f t="shared" ca="1" si="653"/>
        <v>-</v>
      </c>
      <c r="V1862" s="51" t="str">
        <f t="shared" ca="1" si="654"/>
        <v>-</v>
      </c>
      <c r="W1862" s="51" t="str">
        <f t="shared" ca="1" si="655"/>
        <v>-</v>
      </c>
      <c r="X1862" s="51" t="str">
        <f t="shared" ca="1" si="656"/>
        <v>-</v>
      </c>
      <c r="Y1862" s="51" t="str">
        <f t="shared" ca="1" si="657"/>
        <v>-</v>
      </c>
      <c r="Z1862" s="51" t="str">
        <f t="shared" ca="1" si="658"/>
        <v>-</v>
      </c>
      <c r="AA1862" s="6" t="str">
        <f t="shared" ca="1" si="659"/>
        <v>-</v>
      </c>
    </row>
    <row r="1863" spans="1:27" x14ac:dyDescent="0.25">
      <c r="A1863" s="9" t="s">
        <v>2676</v>
      </c>
      <c r="B1863" s="10" t="str">
        <f t="shared" si="646"/>
        <v>DJ PUBLISHING</v>
      </c>
      <c r="C1863" s="2">
        <f>IFERROR(MATCH(MASTER!$A1863,'DJ PUBLISHING'!A:A,FALSE),1393)</f>
        <v>20</v>
      </c>
      <c r="D1863" s="5" t="str">
        <f t="shared" ca="1" si="647"/>
        <v>STAMPUHH!! (BEHOLDER &amp; MAX ENFORCER RMX)</v>
      </c>
      <c r="E1863" s="6" t="str">
        <f t="shared" ca="1" si="648"/>
        <v>Scantraxx</v>
      </c>
      <c r="F1863" s="2">
        <f>IFERROR(MATCH(MASTER!$A1863,CLOUD!B:B,FALSE),1965)</f>
        <v>1965</v>
      </c>
      <c r="G1863" s="17" t="str">
        <f t="shared" ca="1" si="649"/>
        <v>-</v>
      </c>
      <c r="H1863" s="18" t="str">
        <f t="shared" ca="1" si="650"/>
        <v>-</v>
      </c>
      <c r="I1863" s="19" t="str">
        <f t="shared" ca="1" si="651"/>
        <v>-</v>
      </c>
      <c r="J1863" s="2">
        <f>IFERROR(MATCH(MASTER!$A1863,'BUMA MAIN'!H:H,FALSE),4952)</f>
        <v>4952</v>
      </c>
      <c r="K1863" s="32" t="str">
        <f t="shared" ca="1" si="638"/>
        <v>-</v>
      </c>
      <c r="L1863" s="33" t="str">
        <f t="shared" ca="1" si="639"/>
        <v>-</v>
      </c>
      <c r="M1863" s="33" t="str">
        <f t="shared" ca="1" si="640"/>
        <v>-</v>
      </c>
      <c r="N1863" s="33" t="str">
        <f t="shared" ca="1" si="641"/>
        <v>-</v>
      </c>
      <c r="O1863" s="33" t="str">
        <f t="shared" ca="1" si="642"/>
        <v>-</v>
      </c>
      <c r="P1863" s="33" t="str">
        <f t="shared" ca="1" si="643"/>
        <v>-</v>
      </c>
      <c r="Q1863" s="33" t="str">
        <f t="shared" ca="1" si="644"/>
        <v>-</v>
      </c>
      <c r="R1863" s="34" t="str">
        <f t="shared" ca="1" si="645"/>
        <v>-</v>
      </c>
      <c r="S1863" s="2">
        <f>IFERROR(MATCH(MASTER!$A1863,'BUMA ALT'!H:H,FALSE),4952)</f>
        <v>4952</v>
      </c>
      <c r="T1863" s="5" t="str">
        <f t="shared" ca="1" si="652"/>
        <v>-</v>
      </c>
      <c r="U1863" s="51" t="str">
        <f t="shared" ca="1" si="653"/>
        <v>-</v>
      </c>
      <c r="V1863" s="51" t="str">
        <f t="shared" ca="1" si="654"/>
        <v>-</v>
      </c>
      <c r="W1863" s="51" t="str">
        <f t="shared" ca="1" si="655"/>
        <v>-</v>
      </c>
      <c r="X1863" s="51" t="str">
        <f t="shared" ca="1" si="656"/>
        <v>-</v>
      </c>
      <c r="Y1863" s="51" t="str">
        <f t="shared" ca="1" si="657"/>
        <v>-</v>
      </c>
      <c r="Z1863" s="51" t="str">
        <f t="shared" ca="1" si="658"/>
        <v>-</v>
      </c>
      <c r="AA1863" s="6" t="str">
        <f t="shared" ca="1" si="659"/>
        <v>-</v>
      </c>
    </row>
    <row r="1864" spans="1:27" x14ac:dyDescent="0.25">
      <c r="A1864" s="9" t="s">
        <v>623</v>
      </c>
      <c r="B1864" s="10" t="str">
        <f t="shared" si="646"/>
        <v>DJ PUBLISHING, CLOUD, BUMA MAIN</v>
      </c>
      <c r="C1864" s="2">
        <f>IFERROR(MATCH(MASTER!$A1864,'DJ PUBLISHING'!A:A,FALSE),1393)</f>
        <v>269</v>
      </c>
      <c r="D1864" s="5" t="str">
        <f t="shared" ca="1" si="647"/>
        <v>STAMPUHH!! (THE PROPHET'S STAMP REMIX)</v>
      </c>
      <c r="E1864" s="6" t="str">
        <f t="shared" ca="1" si="648"/>
        <v>Scantraxx</v>
      </c>
      <c r="F1864" s="2">
        <f>IFERROR(MATCH(MASTER!$A1864,CLOUD!B:B,FALSE),1965)</f>
        <v>1516</v>
      </c>
      <c r="G1864" s="17">
        <f t="shared" ca="1" si="649"/>
        <v>487182</v>
      </c>
      <c r="H1864" s="18" t="str">
        <f t="shared" ca="1" si="650"/>
        <v>STAMPUHH!! (THE PROPHET'S STAMP REMIX)</v>
      </c>
      <c r="I1864" s="19" t="str">
        <f t="shared" ca="1" si="651"/>
        <v>ELKABAS/PECHLER/ZWAN VAN DER</v>
      </c>
      <c r="J1864" s="2">
        <f>IFERROR(MATCH(MASTER!$A1864,'BUMA MAIN'!H:H,FALSE),4952)</f>
        <v>642</v>
      </c>
      <c r="K1864" s="32" t="str">
        <f t="shared" ca="1" si="638"/>
        <v>STAMPUHH!! (THE PROPHET'S STAMP REMIX)</v>
      </c>
      <c r="L1864" s="33">
        <f t="shared" ca="1" si="639"/>
        <v>1351244</v>
      </c>
      <c r="M1864" s="33" t="str">
        <f t="shared" ca="1" si="640"/>
        <v>I-002289736-3</v>
      </c>
      <c r="N1864" s="33">
        <f t="shared" ca="1" si="641"/>
        <v>472380650</v>
      </c>
      <c r="O1864" s="33" t="str">
        <f t="shared" ca="1" si="642"/>
        <v>DJ PUBLISHING</v>
      </c>
      <c r="P1864" s="33">
        <f t="shared" ca="1" si="643"/>
        <v>11555158</v>
      </c>
      <c r="Q1864" s="33">
        <f t="shared" ca="1" si="644"/>
        <v>42352</v>
      </c>
      <c r="R1864" s="34" t="str">
        <f t="shared" ca="1" si="645"/>
        <v>W-010711140</v>
      </c>
      <c r="S1864" s="2">
        <f>IFERROR(MATCH(MASTER!$A1864,'BUMA ALT'!H:H,FALSE),4952)</f>
        <v>4952</v>
      </c>
      <c r="T1864" s="5" t="str">
        <f t="shared" ca="1" si="652"/>
        <v>-</v>
      </c>
      <c r="U1864" s="51" t="str">
        <f t="shared" ca="1" si="653"/>
        <v>-</v>
      </c>
      <c r="V1864" s="51" t="str">
        <f t="shared" ca="1" si="654"/>
        <v>-</v>
      </c>
      <c r="W1864" s="51" t="str">
        <f t="shared" ca="1" si="655"/>
        <v>-</v>
      </c>
      <c r="X1864" s="51" t="str">
        <f t="shared" ca="1" si="656"/>
        <v>-</v>
      </c>
      <c r="Y1864" s="51" t="str">
        <f t="shared" ca="1" si="657"/>
        <v>-</v>
      </c>
      <c r="Z1864" s="51" t="str">
        <f t="shared" ca="1" si="658"/>
        <v>-</v>
      </c>
      <c r="AA1864" s="6" t="str">
        <f t="shared" ca="1" si="659"/>
        <v>-</v>
      </c>
    </row>
    <row r="1865" spans="1:27" x14ac:dyDescent="0.25">
      <c r="A1865" s="9" t="s">
        <v>2147</v>
      </c>
      <c r="B1865" s="10" t="str">
        <f t="shared" si="646"/>
        <v>CLOUD</v>
      </c>
      <c r="C1865" s="2">
        <f>IFERROR(MATCH(MASTER!$A1865,'DJ PUBLISHING'!A:A,FALSE),1393)</f>
        <v>1393</v>
      </c>
      <c r="D1865" s="5" t="str">
        <f t="shared" ca="1" si="647"/>
        <v>-</v>
      </c>
      <c r="E1865" s="6" t="str">
        <f t="shared" ca="1" si="648"/>
        <v>-</v>
      </c>
      <c r="F1865" s="2">
        <f>IFERROR(MATCH(MASTER!$A1865,CLOUD!B:B,FALSE),1965)</f>
        <v>1517</v>
      </c>
      <c r="G1865" s="17">
        <f t="shared" ca="1" si="649"/>
        <v>7296</v>
      </c>
      <c r="H1865" s="18" t="str">
        <f t="shared" ca="1" si="650"/>
        <v>STAMPUHH!! RMXXD</v>
      </c>
      <c r="I1865" s="19" t="str">
        <f t="shared" ca="1" si="651"/>
        <v>ELKABAS</v>
      </c>
      <c r="J1865" s="2">
        <f>IFERROR(MATCH(MASTER!$A1865,'BUMA MAIN'!H:H,FALSE),4952)</f>
        <v>4952</v>
      </c>
      <c r="K1865" s="32" t="str">
        <f t="shared" ca="1" si="638"/>
        <v>-</v>
      </c>
      <c r="L1865" s="33" t="str">
        <f t="shared" ca="1" si="639"/>
        <v>-</v>
      </c>
      <c r="M1865" s="33" t="str">
        <f t="shared" ca="1" si="640"/>
        <v>-</v>
      </c>
      <c r="N1865" s="33" t="str">
        <f t="shared" ca="1" si="641"/>
        <v>-</v>
      </c>
      <c r="O1865" s="33" t="str">
        <f t="shared" ca="1" si="642"/>
        <v>-</v>
      </c>
      <c r="P1865" s="33" t="str">
        <f t="shared" ca="1" si="643"/>
        <v>-</v>
      </c>
      <c r="Q1865" s="33" t="str">
        <f t="shared" ca="1" si="644"/>
        <v>-</v>
      </c>
      <c r="R1865" s="34" t="str">
        <f t="shared" ca="1" si="645"/>
        <v>-</v>
      </c>
      <c r="S1865" s="2">
        <f>IFERROR(MATCH(MASTER!$A1865,'BUMA ALT'!H:H,FALSE),4952)</f>
        <v>4952</v>
      </c>
      <c r="T1865" s="5" t="str">
        <f t="shared" ca="1" si="652"/>
        <v>-</v>
      </c>
      <c r="U1865" s="51" t="str">
        <f t="shared" ca="1" si="653"/>
        <v>-</v>
      </c>
      <c r="V1865" s="51" t="str">
        <f t="shared" ca="1" si="654"/>
        <v>-</v>
      </c>
      <c r="W1865" s="51" t="str">
        <f t="shared" ca="1" si="655"/>
        <v>-</v>
      </c>
      <c r="X1865" s="51" t="str">
        <f t="shared" ca="1" si="656"/>
        <v>-</v>
      </c>
      <c r="Y1865" s="51" t="str">
        <f t="shared" ca="1" si="657"/>
        <v>-</v>
      </c>
      <c r="Z1865" s="51" t="str">
        <f t="shared" ca="1" si="658"/>
        <v>-</v>
      </c>
      <c r="AA1865" s="6" t="str">
        <f t="shared" ca="1" si="659"/>
        <v>-</v>
      </c>
    </row>
    <row r="1866" spans="1:27" x14ac:dyDescent="0.25">
      <c r="A1866" s="9" t="s">
        <v>2677</v>
      </c>
      <c r="B1866" s="10" t="str">
        <f t="shared" si="646"/>
        <v>DJ PUBLISHING</v>
      </c>
      <c r="C1866" s="2">
        <f>IFERROR(MATCH(MASTER!$A1866,'DJ PUBLISHING'!A:A,FALSE),1393)</f>
        <v>674</v>
      </c>
      <c r="D1866" s="5" t="str">
        <f t="shared" ca="1" si="647"/>
        <v>STAND BY ME</v>
      </c>
      <c r="E1866" s="6" t="str">
        <f t="shared" ca="1" si="648"/>
        <v>X-BONE</v>
      </c>
      <c r="F1866" s="2">
        <f>IFERROR(MATCH(MASTER!$A1866,CLOUD!B:B,FALSE),1965)</f>
        <v>1965</v>
      </c>
      <c r="G1866" s="17" t="str">
        <f t="shared" ca="1" si="649"/>
        <v>-</v>
      </c>
      <c r="H1866" s="18" t="str">
        <f t="shared" ca="1" si="650"/>
        <v>-</v>
      </c>
      <c r="I1866" s="19" t="str">
        <f t="shared" ca="1" si="651"/>
        <v>-</v>
      </c>
      <c r="J1866" s="2">
        <f>IFERROR(MATCH(MASTER!$A1866,'BUMA MAIN'!H:H,FALSE),4952)</f>
        <v>4952</v>
      </c>
      <c r="K1866" s="32" t="str">
        <f t="shared" ca="1" si="638"/>
        <v>-</v>
      </c>
      <c r="L1866" s="33" t="str">
        <f t="shared" ca="1" si="639"/>
        <v>-</v>
      </c>
      <c r="M1866" s="33" t="str">
        <f t="shared" ca="1" si="640"/>
        <v>-</v>
      </c>
      <c r="N1866" s="33" t="str">
        <f t="shared" ca="1" si="641"/>
        <v>-</v>
      </c>
      <c r="O1866" s="33" t="str">
        <f t="shared" ca="1" si="642"/>
        <v>-</v>
      </c>
      <c r="P1866" s="33" t="str">
        <f t="shared" ca="1" si="643"/>
        <v>-</v>
      </c>
      <c r="Q1866" s="33" t="str">
        <f t="shared" ca="1" si="644"/>
        <v>-</v>
      </c>
      <c r="R1866" s="34" t="str">
        <f t="shared" ca="1" si="645"/>
        <v>-</v>
      </c>
      <c r="S1866" s="2">
        <f>IFERROR(MATCH(MASTER!$A1866,'BUMA ALT'!H:H,FALSE),4952)</f>
        <v>4952</v>
      </c>
      <c r="T1866" s="5" t="str">
        <f t="shared" ca="1" si="652"/>
        <v>-</v>
      </c>
      <c r="U1866" s="51" t="str">
        <f t="shared" ca="1" si="653"/>
        <v>-</v>
      </c>
      <c r="V1866" s="51" t="str">
        <f t="shared" ca="1" si="654"/>
        <v>-</v>
      </c>
      <c r="W1866" s="51" t="str">
        <f t="shared" ca="1" si="655"/>
        <v>-</v>
      </c>
      <c r="X1866" s="51" t="str">
        <f t="shared" ca="1" si="656"/>
        <v>-</v>
      </c>
      <c r="Y1866" s="51" t="str">
        <f t="shared" ca="1" si="657"/>
        <v>-</v>
      </c>
      <c r="Z1866" s="51" t="str">
        <f t="shared" ca="1" si="658"/>
        <v>-</v>
      </c>
      <c r="AA1866" s="6" t="str">
        <f t="shared" ca="1" si="659"/>
        <v>-</v>
      </c>
    </row>
    <row r="1867" spans="1:27" x14ac:dyDescent="0.25">
      <c r="A1867" s="9" t="s">
        <v>322</v>
      </c>
      <c r="B1867" s="10" t="str">
        <f t="shared" si="646"/>
        <v>DJ PUBLISHING, CLOUD, BUMA MAIN</v>
      </c>
      <c r="C1867" s="2">
        <f>IFERROR(MATCH(MASTER!$A1867,'DJ PUBLISHING'!A:A,FALSE),1393)</f>
        <v>229</v>
      </c>
      <c r="D1867" s="5" t="str">
        <f t="shared" ca="1" si="647"/>
        <v>STAND MY GROUND</v>
      </c>
      <c r="E1867" s="6" t="str">
        <f t="shared" ca="1" si="648"/>
        <v>Scantraxx</v>
      </c>
      <c r="F1867" s="2">
        <f>IFERROR(MATCH(MASTER!$A1867,CLOUD!B:B,FALSE),1965)</f>
        <v>1518</v>
      </c>
      <c r="G1867" s="17">
        <f t="shared" ca="1" si="649"/>
        <v>344939</v>
      </c>
      <c r="H1867" s="18" t="str">
        <f t="shared" ca="1" si="650"/>
        <v>STAND MY GROUND</v>
      </c>
      <c r="I1867" s="19" t="str">
        <f t="shared" ca="1" si="651"/>
        <v>LOENEN VAN/MOURITS</v>
      </c>
      <c r="J1867" s="2">
        <f>IFERROR(MATCH(MASTER!$A1867,'BUMA MAIN'!H:H,FALSE),4952)</f>
        <v>341</v>
      </c>
      <c r="K1867" s="32" t="str">
        <f t="shared" ca="1" si="638"/>
        <v>STAND MY GROUND</v>
      </c>
      <c r="L1867" s="33">
        <f t="shared" ca="1" si="639"/>
        <v>1351244</v>
      </c>
      <c r="M1867" s="33" t="str">
        <f t="shared" ca="1" si="640"/>
        <v>I-002289736-3</v>
      </c>
      <c r="N1867" s="33">
        <f t="shared" ca="1" si="641"/>
        <v>472380650</v>
      </c>
      <c r="O1867" s="33" t="str">
        <f t="shared" ca="1" si="642"/>
        <v>DJ PUBLISHING</v>
      </c>
      <c r="P1867" s="33">
        <f t="shared" ca="1" si="643"/>
        <v>11544725</v>
      </c>
      <c r="Q1867" s="33">
        <f t="shared" ca="1" si="644"/>
        <v>42223</v>
      </c>
      <c r="R1867" s="34" t="str">
        <f t="shared" ca="1" si="645"/>
        <v>W-009947365</v>
      </c>
      <c r="S1867" s="2">
        <f>IFERROR(MATCH(MASTER!$A1867,'BUMA ALT'!H:H,FALSE),4952)</f>
        <v>4952</v>
      </c>
      <c r="T1867" s="5" t="str">
        <f t="shared" ca="1" si="652"/>
        <v>-</v>
      </c>
      <c r="U1867" s="51" t="str">
        <f t="shared" ca="1" si="653"/>
        <v>-</v>
      </c>
      <c r="V1867" s="51" t="str">
        <f t="shared" ca="1" si="654"/>
        <v>-</v>
      </c>
      <c r="W1867" s="51" t="str">
        <f t="shared" ca="1" si="655"/>
        <v>-</v>
      </c>
      <c r="X1867" s="51" t="str">
        <f t="shared" ca="1" si="656"/>
        <v>-</v>
      </c>
      <c r="Y1867" s="51" t="str">
        <f t="shared" ca="1" si="657"/>
        <v>-</v>
      </c>
      <c r="Z1867" s="51" t="str">
        <f t="shared" ca="1" si="658"/>
        <v>-</v>
      </c>
      <c r="AA1867" s="6" t="str">
        <f t="shared" ca="1" si="659"/>
        <v>-</v>
      </c>
    </row>
    <row r="1868" spans="1:27" x14ac:dyDescent="0.25">
      <c r="A1868" s="9" t="s">
        <v>3174</v>
      </c>
      <c r="B1868" s="10" t="str">
        <f t="shared" si="646"/>
        <v>BUMA ALT</v>
      </c>
      <c r="C1868" s="2">
        <f>IFERROR(MATCH(MASTER!$A1868,'DJ PUBLISHING'!A:A,FALSE),1393)</f>
        <v>1393</v>
      </c>
      <c r="D1868" s="5" t="str">
        <f t="shared" ca="1" si="647"/>
        <v>-</v>
      </c>
      <c r="E1868" s="6" t="str">
        <f t="shared" ca="1" si="648"/>
        <v>-</v>
      </c>
      <c r="F1868" s="2">
        <f>IFERROR(MATCH(MASTER!$A1868,CLOUD!B:B,FALSE),1965)</f>
        <v>1965</v>
      </c>
      <c r="G1868" s="17" t="str">
        <f t="shared" ca="1" si="649"/>
        <v>-</v>
      </c>
      <c r="H1868" s="18" t="str">
        <f t="shared" ca="1" si="650"/>
        <v>-</v>
      </c>
      <c r="I1868" s="19" t="str">
        <f t="shared" ca="1" si="651"/>
        <v>-</v>
      </c>
      <c r="J1868" s="2">
        <f>IFERROR(MATCH(MASTER!$A1868,'BUMA MAIN'!H:H,FALSE),4952)</f>
        <v>4952</v>
      </c>
      <c r="K1868" s="32" t="str">
        <f t="shared" ca="1" si="638"/>
        <v>-</v>
      </c>
      <c r="L1868" s="33" t="str">
        <f t="shared" ca="1" si="639"/>
        <v>-</v>
      </c>
      <c r="M1868" s="33" t="str">
        <f t="shared" ca="1" si="640"/>
        <v>-</v>
      </c>
      <c r="N1868" s="33" t="str">
        <f t="shared" ca="1" si="641"/>
        <v>-</v>
      </c>
      <c r="O1868" s="33" t="str">
        <f t="shared" ca="1" si="642"/>
        <v>-</v>
      </c>
      <c r="P1868" s="33" t="str">
        <f t="shared" ca="1" si="643"/>
        <v>-</v>
      </c>
      <c r="Q1868" s="33" t="str">
        <f t="shared" ca="1" si="644"/>
        <v>-</v>
      </c>
      <c r="R1868" s="34" t="str">
        <f t="shared" ca="1" si="645"/>
        <v>-</v>
      </c>
      <c r="S1868" s="2">
        <f>IFERROR(MATCH(MASTER!$A1868,'BUMA ALT'!H:H,FALSE),4952)</f>
        <v>1247</v>
      </c>
      <c r="T1868" s="5" t="str">
        <f t="shared" ca="1" si="652"/>
        <v>STAND MY GROUND (RADIO EDIT)</v>
      </c>
      <c r="U1868" s="51">
        <f t="shared" ca="1" si="653"/>
        <v>1351244</v>
      </c>
      <c r="V1868" s="51" t="str">
        <f t="shared" ca="1" si="654"/>
        <v>I-002289736-3</v>
      </c>
      <c r="W1868" s="51">
        <f t="shared" ca="1" si="655"/>
        <v>472380650</v>
      </c>
      <c r="X1868" s="51" t="str">
        <f t="shared" ca="1" si="656"/>
        <v>DJ PUBLISHING</v>
      </c>
      <c r="Y1868" s="51">
        <f t="shared" ca="1" si="657"/>
        <v>11570156</v>
      </c>
      <c r="Z1868" s="51">
        <f t="shared" ca="1" si="658"/>
        <v>42544</v>
      </c>
      <c r="AA1868" s="6" t="str">
        <f t="shared" ca="1" si="659"/>
        <v>W-011867848</v>
      </c>
    </row>
    <row r="1869" spans="1:27" x14ac:dyDescent="0.25">
      <c r="A1869" s="9" t="s">
        <v>653</v>
      </c>
      <c r="B1869" s="10" t="str">
        <f t="shared" si="646"/>
        <v>DJ PUBLISHING, CLOUD, BUMA MAIN</v>
      </c>
      <c r="C1869" s="2">
        <f>IFERROR(MATCH(MASTER!$A1869,'DJ PUBLISHING'!A:A,FALSE),1393)</f>
        <v>763</v>
      </c>
      <c r="D1869" s="5" t="str">
        <f t="shared" ca="1" si="647"/>
        <v>STAND UP</v>
      </c>
      <c r="E1869" s="6" t="str">
        <f t="shared" ca="1" si="648"/>
        <v>X-BONE</v>
      </c>
      <c r="F1869" s="2">
        <f>IFERROR(MATCH(MASTER!$A1869,CLOUD!B:B,FALSE),1965)</f>
        <v>1519</v>
      </c>
      <c r="G1869" s="17">
        <f t="shared" ca="1" si="649"/>
        <v>487218</v>
      </c>
      <c r="H1869" s="18" t="str">
        <f t="shared" ca="1" si="650"/>
        <v>STAND UP</v>
      </c>
      <c r="I1869" s="19" t="str">
        <f t="shared" ca="1" si="651"/>
        <v>SELMI</v>
      </c>
      <c r="J1869" s="2">
        <f>IFERROR(MATCH(MASTER!$A1869,'BUMA MAIN'!H:H,FALSE),4952)</f>
        <v>672</v>
      </c>
      <c r="K1869" s="32" t="str">
        <f t="shared" ca="1" si="638"/>
        <v>STAND UP</v>
      </c>
      <c r="L1869" s="33">
        <f t="shared" ca="1" si="639"/>
        <v>1351244</v>
      </c>
      <c r="M1869" s="33" t="str">
        <f t="shared" ca="1" si="640"/>
        <v>I-002289736-3</v>
      </c>
      <c r="N1869" s="33">
        <f t="shared" ca="1" si="641"/>
        <v>472380650</v>
      </c>
      <c r="O1869" s="33" t="str">
        <f t="shared" ca="1" si="642"/>
        <v>DJ PUBLISHING</v>
      </c>
      <c r="P1869" s="33">
        <f t="shared" ca="1" si="643"/>
        <v>11555158</v>
      </c>
      <c r="Q1869" s="33">
        <f t="shared" ca="1" si="644"/>
        <v>42352</v>
      </c>
      <c r="R1869" s="34" t="str">
        <f t="shared" ca="1" si="645"/>
        <v>W-010711160</v>
      </c>
      <c r="S1869" s="2">
        <f>IFERROR(MATCH(MASTER!$A1869,'BUMA ALT'!H:H,FALSE),4952)</f>
        <v>4952</v>
      </c>
      <c r="T1869" s="5" t="str">
        <f t="shared" ca="1" si="652"/>
        <v>-</v>
      </c>
      <c r="U1869" s="51" t="str">
        <f t="shared" ca="1" si="653"/>
        <v>-</v>
      </c>
      <c r="V1869" s="51" t="str">
        <f t="shared" ca="1" si="654"/>
        <v>-</v>
      </c>
      <c r="W1869" s="51" t="str">
        <f t="shared" ca="1" si="655"/>
        <v>-</v>
      </c>
      <c r="X1869" s="51" t="str">
        <f t="shared" ca="1" si="656"/>
        <v>-</v>
      </c>
      <c r="Y1869" s="51" t="str">
        <f t="shared" ca="1" si="657"/>
        <v>-</v>
      </c>
      <c r="Z1869" s="51" t="str">
        <f t="shared" ca="1" si="658"/>
        <v>-</v>
      </c>
      <c r="AA1869" s="6" t="str">
        <f t="shared" ca="1" si="659"/>
        <v>-</v>
      </c>
    </row>
    <row r="1870" spans="1:27" x14ac:dyDescent="0.25">
      <c r="A1870" s="9" t="s">
        <v>2678</v>
      </c>
      <c r="B1870" s="10" t="str">
        <f t="shared" si="646"/>
        <v>DJ PUBLISHING</v>
      </c>
      <c r="C1870" s="2">
        <f>IFERROR(MATCH(MASTER!$A1870,'DJ PUBLISHING'!A:A,FALSE),1393)</f>
        <v>64</v>
      </c>
      <c r="D1870" s="5" t="str">
        <f t="shared" ca="1" si="647"/>
        <v>STARGAZER</v>
      </c>
      <c r="E1870" s="6" t="str">
        <f t="shared" ca="1" si="648"/>
        <v>Scantraxx</v>
      </c>
      <c r="F1870" s="2">
        <f>IFERROR(MATCH(MASTER!$A1870,CLOUD!B:B,FALSE),1965)</f>
        <v>1965</v>
      </c>
      <c r="G1870" s="17" t="str">
        <f t="shared" ca="1" si="649"/>
        <v>-</v>
      </c>
      <c r="H1870" s="18" t="str">
        <f t="shared" ca="1" si="650"/>
        <v>-</v>
      </c>
      <c r="I1870" s="19" t="str">
        <f t="shared" ca="1" si="651"/>
        <v>-</v>
      </c>
      <c r="J1870" s="2">
        <f>IFERROR(MATCH(MASTER!$A1870,'BUMA MAIN'!H:H,FALSE),4952)</f>
        <v>4952</v>
      </c>
      <c r="K1870" s="32" t="str">
        <f t="shared" ca="1" si="638"/>
        <v>-</v>
      </c>
      <c r="L1870" s="33" t="str">
        <f t="shared" ca="1" si="639"/>
        <v>-</v>
      </c>
      <c r="M1870" s="33" t="str">
        <f t="shared" ca="1" si="640"/>
        <v>-</v>
      </c>
      <c r="N1870" s="33" t="str">
        <f t="shared" ca="1" si="641"/>
        <v>-</v>
      </c>
      <c r="O1870" s="33" t="str">
        <f t="shared" ca="1" si="642"/>
        <v>-</v>
      </c>
      <c r="P1870" s="33" t="str">
        <f t="shared" ca="1" si="643"/>
        <v>-</v>
      </c>
      <c r="Q1870" s="33" t="str">
        <f t="shared" ca="1" si="644"/>
        <v>-</v>
      </c>
      <c r="R1870" s="34" t="str">
        <f t="shared" ca="1" si="645"/>
        <v>-</v>
      </c>
      <c r="S1870" s="2">
        <f>IFERROR(MATCH(MASTER!$A1870,'BUMA ALT'!H:H,FALSE),4952)</f>
        <v>4952</v>
      </c>
      <c r="T1870" s="5" t="str">
        <f t="shared" ca="1" si="652"/>
        <v>-</v>
      </c>
      <c r="U1870" s="51" t="str">
        <f t="shared" ca="1" si="653"/>
        <v>-</v>
      </c>
      <c r="V1870" s="51" t="str">
        <f t="shared" ca="1" si="654"/>
        <v>-</v>
      </c>
      <c r="W1870" s="51" t="str">
        <f t="shared" ca="1" si="655"/>
        <v>-</v>
      </c>
      <c r="X1870" s="51" t="str">
        <f t="shared" ca="1" si="656"/>
        <v>-</v>
      </c>
      <c r="Y1870" s="51" t="str">
        <f t="shared" ca="1" si="657"/>
        <v>-</v>
      </c>
      <c r="Z1870" s="51" t="str">
        <f t="shared" ca="1" si="658"/>
        <v>-</v>
      </c>
      <c r="AA1870" s="6" t="str">
        <f t="shared" ca="1" si="659"/>
        <v>-</v>
      </c>
    </row>
    <row r="1871" spans="1:27" x14ac:dyDescent="0.25">
      <c r="A1871" s="9" t="s">
        <v>222</v>
      </c>
      <c r="B1871" s="10" t="str">
        <f t="shared" si="646"/>
        <v>DJ PUBLISHING, CLOUD, BUMA MAIN</v>
      </c>
      <c r="C1871" s="2">
        <f>IFERROR(MATCH(MASTER!$A1871,'DJ PUBLISHING'!A:A,FALSE),1393)</f>
        <v>827</v>
      </c>
      <c r="D1871" s="5" t="str">
        <f t="shared" ca="1" si="647"/>
        <v>STARLIGHT</v>
      </c>
      <c r="E1871" s="6" t="str">
        <f t="shared" ca="1" si="648"/>
        <v>X-BONE</v>
      </c>
      <c r="F1871" s="2">
        <f>IFERROR(MATCH(MASTER!$A1871,CLOUD!B:B,FALSE),1965)</f>
        <v>1521</v>
      </c>
      <c r="G1871" s="17">
        <f t="shared" ca="1" si="649"/>
        <v>306836</v>
      </c>
      <c r="H1871" s="18" t="str">
        <f t="shared" ca="1" si="650"/>
        <v>STARLIGHT</v>
      </c>
      <c r="I1871" s="19" t="str">
        <f t="shared" ca="1" si="651"/>
        <v>KROUWEL/SPANACHE</v>
      </c>
      <c r="J1871" s="2">
        <f>IFERROR(MATCH(MASTER!$A1871,'BUMA MAIN'!H:H,FALSE),4952)</f>
        <v>241</v>
      </c>
      <c r="K1871" s="32" t="str">
        <f t="shared" ca="1" si="638"/>
        <v>STARLIGHT</v>
      </c>
      <c r="L1871" s="33">
        <f t="shared" ca="1" si="639"/>
        <v>1351244</v>
      </c>
      <c r="M1871" s="33" t="str">
        <f t="shared" ca="1" si="640"/>
        <v>I-002289736-3</v>
      </c>
      <c r="N1871" s="33">
        <f t="shared" ca="1" si="641"/>
        <v>472380650</v>
      </c>
      <c r="O1871" s="33" t="str">
        <f t="shared" ca="1" si="642"/>
        <v>DJ PUBLISHING</v>
      </c>
      <c r="P1871" s="33">
        <f t="shared" ca="1" si="643"/>
        <v>11383991</v>
      </c>
      <c r="Q1871" s="33">
        <f t="shared" ca="1" si="644"/>
        <v>39741</v>
      </c>
      <c r="R1871" s="34" t="str">
        <f t="shared" ca="1" si="645"/>
        <v>W-009872038</v>
      </c>
      <c r="S1871" s="2">
        <f>IFERROR(MATCH(MASTER!$A1871,'BUMA ALT'!H:H,FALSE),4952)</f>
        <v>4952</v>
      </c>
      <c r="T1871" s="5" t="str">
        <f t="shared" ca="1" si="652"/>
        <v>-</v>
      </c>
      <c r="U1871" s="51" t="str">
        <f t="shared" ca="1" si="653"/>
        <v>-</v>
      </c>
      <c r="V1871" s="51" t="str">
        <f t="shared" ca="1" si="654"/>
        <v>-</v>
      </c>
      <c r="W1871" s="51" t="str">
        <f t="shared" ca="1" si="655"/>
        <v>-</v>
      </c>
      <c r="X1871" s="51" t="str">
        <f t="shared" ca="1" si="656"/>
        <v>-</v>
      </c>
      <c r="Y1871" s="51" t="str">
        <f t="shared" ca="1" si="657"/>
        <v>-</v>
      </c>
      <c r="Z1871" s="51" t="str">
        <f t="shared" ca="1" si="658"/>
        <v>-</v>
      </c>
      <c r="AA1871" s="6" t="str">
        <f t="shared" ca="1" si="659"/>
        <v>-</v>
      </c>
    </row>
    <row r="1872" spans="1:27" x14ac:dyDescent="0.25">
      <c r="A1872" s="9" t="s">
        <v>2150</v>
      </c>
      <c r="B1872" s="10" t="str">
        <f t="shared" si="646"/>
        <v>DJ PUBLISHING, CLOUD</v>
      </c>
      <c r="C1872" s="2">
        <f>IFERROR(MATCH(MASTER!$A1872,'DJ PUBLISHING'!A:A,FALSE),1393)</f>
        <v>588</v>
      </c>
      <c r="D1872" s="5" t="str">
        <f t="shared" ca="1" si="647"/>
        <v>STARS COLLIDE</v>
      </c>
      <c r="E1872" s="6" t="str">
        <f t="shared" ca="1" si="648"/>
        <v>X-BONE</v>
      </c>
      <c r="F1872" s="2">
        <f>IFERROR(MATCH(MASTER!$A1872,CLOUD!B:B,FALSE),1965)</f>
        <v>1523</v>
      </c>
      <c r="G1872" s="17">
        <f t="shared" ca="1" si="649"/>
        <v>136232</v>
      </c>
      <c r="H1872" s="18" t="str">
        <f t="shared" ca="1" si="650"/>
        <v>STARS COLLIDE</v>
      </c>
      <c r="I1872" s="19" t="str">
        <f t="shared" ca="1" si="651"/>
        <v>LIDBERG</v>
      </c>
      <c r="J1872" s="2">
        <f>IFERROR(MATCH(MASTER!$A1872,'BUMA MAIN'!H:H,FALSE),4952)</f>
        <v>4952</v>
      </c>
      <c r="K1872" s="32" t="str">
        <f t="shared" ca="1" si="638"/>
        <v>-</v>
      </c>
      <c r="L1872" s="33" t="str">
        <f t="shared" ca="1" si="639"/>
        <v>-</v>
      </c>
      <c r="M1872" s="33" t="str">
        <f t="shared" ca="1" si="640"/>
        <v>-</v>
      </c>
      <c r="N1872" s="33" t="str">
        <f t="shared" ca="1" si="641"/>
        <v>-</v>
      </c>
      <c r="O1872" s="33" t="str">
        <f t="shared" ca="1" si="642"/>
        <v>-</v>
      </c>
      <c r="P1872" s="33" t="str">
        <f t="shared" ca="1" si="643"/>
        <v>-</v>
      </c>
      <c r="Q1872" s="33" t="str">
        <f t="shared" ca="1" si="644"/>
        <v>-</v>
      </c>
      <c r="R1872" s="34" t="str">
        <f t="shared" ca="1" si="645"/>
        <v>-</v>
      </c>
      <c r="S1872" s="2">
        <f>IFERROR(MATCH(MASTER!$A1872,'BUMA ALT'!H:H,FALSE),4952)</f>
        <v>4952</v>
      </c>
      <c r="T1872" s="5" t="str">
        <f t="shared" ca="1" si="652"/>
        <v>-</v>
      </c>
      <c r="U1872" s="51" t="str">
        <f t="shared" ca="1" si="653"/>
        <v>-</v>
      </c>
      <c r="V1872" s="51" t="str">
        <f t="shared" ca="1" si="654"/>
        <v>-</v>
      </c>
      <c r="W1872" s="51" t="str">
        <f t="shared" ca="1" si="655"/>
        <v>-</v>
      </c>
      <c r="X1872" s="51" t="str">
        <f t="shared" ca="1" si="656"/>
        <v>-</v>
      </c>
      <c r="Y1872" s="51" t="str">
        <f t="shared" ca="1" si="657"/>
        <v>-</v>
      </c>
      <c r="Z1872" s="51" t="str">
        <f t="shared" ca="1" si="658"/>
        <v>-</v>
      </c>
      <c r="AA1872" s="6" t="str">
        <f t="shared" ca="1" si="659"/>
        <v>-</v>
      </c>
    </row>
    <row r="1873" spans="1:27" x14ac:dyDescent="0.25">
      <c r="A1873" s="9" t="s">
        <v>2152</v>
      </c>
      <c r="B1873" s="10" t="str">
        <f t="shared" si="646"/>
        <v>DJ PUBLISHING, CLOUD</v>
      </c>
      <c r="C1873" s="2">
        <f>IFERROR(MATCH(MASTER!$A1873,'DJ PUBLISHING'!A:A,FALSE),1393)</f>
        <v>131</v>
      </c>
      <c r="D1873" s="5" t="str">
        <f t="shared" ca="1" si="647"/>
        <v>STARSCREAM</v>
      </c>
      <c r="E1873" s="6" t="str">
        <f t="shared" ca="1" si="648"/>
        <v>Scantraxx</v>
      </c>
      <c r="F1873" s="2">
        <f>IFERROR(MATCH(MASTER!$A1873,CLOUD!B:B,FALSE),1965)</f>
        <v>1524</v>
      </c>
      <c r="G1873" s="17">
        <f t="shared" ca="1" si="649"/>
        <v>96053</v>
      </c>
      <c r="H1873" s="18" t="str">
        <f t="shared" ca="1" si="650"/>
        <v>STARSCREAM</v>
      </c>
      <c r="I1873" s="19" t="str">
        <f t="shared" ca="1" si="651"/>
        <v>KEISER/STADT VAN DE</v>
      </c>
      <c r="J1873" s="2">
        <f>IFERROR(MATCH(MASTER!$A1873,'BUMA MAIN'!H:H,FALSE),4952)</f>
        <v>4952</v>
      </c>
      <c r="K1873" s="32" t="str">
        <f t="shared" ca="1" si="638"/>
        <v>-</v>
      </c>
      <c r="L1873" s="33" t="str">
        <f t="shared" ca="1" si="639"/>
        <v>-</v>
      </c>
      <c r="M1873" s="33" t="str">
        <f t="shared" ca="1" si="640"/>
        <v>-</v>
      </c>
      <c r="N1873" s="33" t="str">
        <f t="shared" ca="1" si="641"/>
        <v>-</v>
      </c>
      <c r="O1873" s="33" t="str">
        <f t="shared" ca="1" si="642"/>
        <v>-</v>
      </c>
      <c r="P1873" s="33" t="str">
        <f t="shared" ca="1" si="643"/>
        <v>-</v>
      </c>
      <c r="Q1873" s="33" t="str">
        <f t="shared" ca="1" si="644"/>
        <v>-</v>
      </c>
      <c r="R1873" s="34" t="str">
        <f t="shared" ca="1" si="645"/>
        <v>-</v>
      </c>
      <c r="S1873" s="2">
        <f>IFERROR(MATCH(MASTER!$A1873,'BUMA ALT'!H:H,FALSE),4952)</f>
        <v>4952</v>
      </c>
      <c r="T1873" s="5" t="str">
        <f t="shared" ca="1" si="652"/>
        <v>-</v>
      </c>
      <c r="U1873" s="51" t="str">
        <f t="shared" ca="1" si="653"/>
        <v>-</v>
      </c>
      <c r="V1873" s="51" t="str">
        <f t="shared" ca="1" si="654"/>
        <v>-</v>
      </c>
      <c r="W1873" s="51" t="str">
        <f t="shared" ca="1" si="655"/>
        <v>-</v>
      </c>
      <c r="X1873" s="51" t="str">
        <f t="shared" ca="1" si="656"/>
        <v>-</v>
      </c>
      <c r="Y1873" s="51" t="str">
        <f t="shared" ca="1" si="657"/>
        <v>-</v>
      </c>
      <c r="Z1873" s="51" t="str">
        <f t="shared" ca="1" si="658"/>
        <v>-</v>
      </c>
      <c r="AA1873" s="6" t="str">
        <f t="shared" ca="1" si="659"/>
        <v>-</v>
      </c>
    </row>
    <row r="1874" spans="1:27" x14ac:dyDescent="0.25">
      <c r="A1874" s="9" t="s">
        <v>2153</v>
      </c>
      <c r="B1874" s="10" t="str">
        <f t="shared" si="646"/>
        <v>DJ PUBLISHING, CLOUD</v>
      </c>
      <c r="C1874" s="2">
        <f>IFERROR(MATCH(MASTER!$A1874,'DJ PUBLISHING'!A:A,FALSE),1393)</f>
        <v>415</v>
      </c>
      <c r="D1874" s="5" t="str">
        <f t="shared" ca="1" si="647"/>
        <v>START LIVING</v>
      </c>
      <c r="E1874" s="6" t="str">
        <f t="shared" ca="1" si="648"/>
        <v>Scantraxx Silver</v>
      </c>
      <c r="F1874" s="2">
        <f>IFERROR(MATCH(MASTER!$A1874,CLOUD!B:B,FALSE),1965)</f>
        <v>1525</v>
      </c>
      <c r="G1874" s="17">
        <f t="shared" ca="1" si="649"/>
        <v>84083</v>
      </c>
      <c r="H1874" s="18" t="str">
        <f t="shared" ca="1" si="650"/>
        <v>START LIVING</v>
      </c>
      <c r="I1874" s="19" t="str">
        <f t="shared" ca="1" si="651"/>
        <v>WITJES</v>
      </c>
      <c r="J1874" s="2">
        <f>IFERROR(MATCH(MASTER!$A1874,'BUMA MAIN'!H:H,FALSE),4952)</f>
        <v>4952</v>
      </c>
      <c r="K1874" s="32" t="str">
        <f t="shared" ca="1" si="638"/>
        <v>-</v>
      </c>
      <c r="L1874" s="33" t="str">
        <f t="shared" ca="1" si="639"/>
        <v>-</v>
      </c>
      <c r="M1874" s="33" t="str">
        <f t="shared" ca="1" si="640"/>
        <v>-</v>
      </c>
      <c r="N1874" s="33" t="str">
        <f t="shared" ca="1" si="641"/>
        <v>-</v>
      </c>
      <c r="O1874" s="33" t="str">
        <f t="shared" ca="1" si="642"/>
        <v>-</v>
      </c>
      <c r="P1874" s="33" t="str">
        <f t="shared" ca="1" si="643"/>
        <v>-</v>
      </c>
      <c r="Q1874" s="33" t="str">
        <f t="shared" ca="1" si="644"/>
        <v>-</v>
      </c>
      <c r="R1874" s="34" t="str">
        <f t="shared" ca="1" si="645"/>
        <v>-</v>
      </c>
      <c r="S1874" s="2">
        <f>IFERROR(MATCH(MASTER!$A1874,'BUMA ALT'!H:H,FALSE),4952)</f>
        <v>4952</v>
      </c>
      <c r="T1874" s="5" t="str">
        <f t="shared" ca="1" si="652"/>
        <v>-</v>
      </c>
      <c r="U1874" s="51" t="str">
        <f t="shared" ca="1" si="653"/>
        <v>-</v>
      </c>
      <c r="V1874" s="51" t="str">
        <f t="shared" ca="1" si="654"/>
        <v>-</v>
      </c>
      <c r="W1874" s="51" t="str">
        <f t="shared" ca="1" si="655"/>
        <v>-</v>
      </c>
      <c r="X1874" s="51" t="str">
        <f t="shared" ca="1" si="656"/>
        <v>-</v>
      </c>
      <c r="Y1874" s="51" t="str">
        <f t="shared" ca="1" si="657"/>
        <v>-</v>
      </c>
      <c r="Z1874" s="51" t="str">
        <f t="shared" ca="1" si="658"/>
        <v>-</v>
      </c>
      <c r="AA1874" s="6" t="str">
        <f t="shared" ca="1" si="659"/>
        <v>-</v>
      </c>
    </row>
    <row r="1875" spans="1:27" x14ac:dyDescent="0.25">
      <c r="A1875" s="9" t="s">
        <v>438</v>
      </c>
      <c r="B1875" s="10" t="str">
        <f t="shared" si="646"/>
        <v>CLOUD, BUMA MAIN</v>
      </c>
      <c r="C1875" s="2">
        <f>IFERROR(MATCH(MASTER!$A1875,'DJ PUBLISHING'!A:A,FALSE),1393)</f>
        <v>1393</v>
      </c>
      <c r="D1875" s="5" t="str">
        <f t="shared" ca="1" si="647"/>
        <v>-</v>
      </c>
      <c r="E1875" s="6" t="str">
        <f t="shared" ca="1" si="648"/>
        <v>-</v>
      </c>
      <c r="F1875" s="2">
        <f>IFERROR(MATCH(MASTER!$A1875,CLOUD!B:B,FALSE),1965)</f>
        <v>1527</v>
      </c>
      <c r="G1875" s="17">
        <f t="shared" ca="1" si="649"/>
        <v>388231</v>
      </c>
      <c r="H1875" s="18" t="str">
        <f t="shared" ca="1" si="650"/>
        <v>START TO IMPRESS</v>
      </c>
      <c r="I1875" s="19" t="str">
        <f t="shared" ca="1" si="651"/>
        <v>KLEEVENS/KROUWEL</v>
      </c>
      <c r="J1875" s="2">
        <f>IFERROR(MATCH(MASTER!$A1875,'BUMA MAIN'!H:H,FALSE),4952)</f>
        <v>457</v>
      </c>
      <c r="K1875" s="32" t="str">
        <f t="shared" ca="1" si="638"/>
        <v>START TO IMPRESS</v>
      </c>
      <c r="L1875" s="33">
        <f t="shared" ca="1" si="639"/>
        <v>1351244</v>
      </c>
      <c r="M1875" s="33" t="str">
        <f t="shared" ca="1" si="640"/>
        <v>I-002289736-3</v>
      </c>
      <c r="N1875" s="33">
        <f t="shared" ca="1" si="641"/>
        <v>472380650</v>
      </c>
      <c r="O1875" s="33" t="str">
        <f t="shared" ca="1" si="642"/>
        <v>DJ PUBLISHING</v>
      </c>
      <c r="P1875" s="33">
        <f t="shared" ca="1" si="643"/>
        <v>11549687</v>
      </c>
      <c r="Q1875" s="33">
        <f t="shared" ca="1" si="644"/>
        <v>42290</v>
      </c>
      <c r="R1875" s="34" t="str">
        <f t="shared" ca="1" si="645"/>
        <v>W-010463809</v>
      </c>
      <c r="S1875" s="2">
        <f>IFERROR(MATCH(MASTER!$A1875,'BUMA ALT'!H:H,FALSE),4952)</f>
        <v>4952</v>
      </c>
      <c r="T1875" s="5" t="str">
        <f t="shared" ca="1" si="652"/>
        <v>-</v>
      </c>
      <c r="U1875" s="51" t="str">
        <f t="shared" ca="1" si="653"/>
        <v>-</v>
      </c>
      <c r="V1875" s="51" t="str">
        <f t="shared" ca="1" si="654"/>
        <v>-</v>
      </c>
      <c r="W1875" s="51" t="str">
        <f t="shared" ca="1" si="655"/>
        <v>-</v>
      </c>
      <c r="X1875" s="51" t="str">
        <f t="shared" ca="1" si="656"/>
        <v>-</v>
      </c>
      <c r="Y1875" s="51" t="str">
        <f t="shared" ca="1" si="657"/>
        <v>-</v>
      </c>
      <c r="Z1875" s="51" t="str">
        <f t="shared" ca="1" si="658"/>
        <v>-</v>
      </c>
      <c r="AA1875" s="6" t="str">
        <f t="shared" ca="1" si="659"/>
        <v>-</v>
      </c>
    </row>
    <row r="1876" spans="1:27" x14ac:dyDescent="0.25">
      <c r="A1876" s="9" t="s">
        <v>164</v>
      </c>
      <c r="B1876" s="10" t="str">
        <f t="shared" si="646"/>
        <v>CLOUD, BUMA MAIN</v>
      </c>
      <c r="C1876" s="2">
        <f>IFERROR(MATCH(MASTER!$A1876,'DJ PUBLISHING'!A:A,FALSE),1393)</f>
        <v>1393</v>
      </c>
      <c r="D1876" s="5" t="str">
        <f t="shared" ca="1" si="647"/>
        <v>-</v>
      </c>
      <c r="E1876" s="6" t="str">
        <f t="shared" ca="1" si="648"/>
        <v>-</v>
      </c>
      <c r="F1876" s="2">
        <f>IFERROR(MATCH(MASTER!$A1876,CLOUD!B:B,FALSE),1965)</f>
        <v>1528</v>
      </c>
      <c r="G1876" s="17">
        <f t="shared" ca="1" si="649"/>
        <v>120900</v>
      </c>
      <c r="H1876" s="18" t="str">
        <f t="shared" ca="1" si="650"/>
        <v>STARTING OVER</v>
      </c>
      <c r="I1876" s="19" t="str">
        <f t="shared" ca="1" si="651"/>
        <v>SOLJAN/STADT VAN DE</v>
      </c>
      <c r="J1876" s="2">
        <f>IFERROR(MATCH(MASTER!$A1876,'BUMA MAIN'!H:H,FALSE),4952)</f>
        <v>184</v>
      </c>
      <c r="K1876" s="32" t="str">
        <f t="shared" ca="1" si="638"/>
        <v>STARTING OVER</v>
      </c>
      <c r="L1876" s="33">
        <f t="shared" ca="1" si="639"/>
        <v>1351244</v>
      </c>
      <c r="M1876" s="33" t="str">
        <f t="shared" ca="1" si="640"/>
        <v>I-002289736-3</v>
      </c>
      <c r="N1876" s="33">
        <f t="shared" ca="1" si="641"/>
        <v>472380650</v>
      </c>
      <c r="O1876" s="33" t="str">
        <f t="shared" ca="1" si="642"/>
        <v>DJ PUBLISHING</v>
      </c>
      <c r="P1876" s="33">
        <f t="shared" ca="1" si="643"/>
        <v>4801076</v>
      </c>
      <c r="Q1876" s="33">
        <f t="shared" ca="1" si="644"/>
        <v>38832</v>
      </c>
      <c r="R1876" s="34" t="str">
        <f t="shared" ca="1" si="645"/>
        <v>W-004607628</v>
      </c>
      <c r="S1876" s="2">
        <f>IFERROR(MATCH(MASTER!$A1876,'BUMA ALT'!H:H,FALSE),4952)</f>
        <v>4952</v>
      </c>
      <c r="T1876" s="5" t="str">
        <f t="shared" ca="1" si="652"/>
        <v>-</v>
      </c>
      <c r="U1876" s="51" t="str">
        <f t="shared" ca="1" si="653"/>
        <v>-</v>
      </c>
      <c r="V1876" s="51" t="str">
        <f t="shared" ca="1" si="654"/>
        <v>-</v>
      </c>
      <c r="W1876" s="51" t="str">
        <f t="shared" ca="1" si="655"/>
        <v>-</v>
      </c>
      <c r="X1876" s="51" t="str">
        <f t="shared" ca="1" si="656"/>
        <v>-</v>
      </c>
      <c r="Y1876" s="51" t="str">
        <f t="shared" ca="1" si="657"/>
        <v>-</v>
      </c>
      <c r="Z1876" s="51" t="str">
        <f t="shared" ca="1" si="658"/>
        <v>-</v>
      </c>
      <c r="AA1876" s="6" t="str">
        <f t="shared" ca="1" si="659"/>
        <v>-</v>
      </c>
    </row>
    <row r="1877" spans="1:27" x14ac:dyDescent="0.25">
      <c r="A1877" s="9" t="s">
        <v>2155</v>
      </c>
      <c r="B1877" s="10" t="str">
        <f t="shared" si="646"/>
        <v>DJ PUBLISHING, CLOUD</v>
      </c>
      <c r="C1877" s="2">
        <f>IFERROR(MATCH(MASTER!$A1877,'DJ PUBLISHING'!A:A,FALSE),1393)</f>
        <v>1202</v>
      </c>
      <c r="D1877" s="5" t="str">
        <f t="shared" ca="1" si="647"/>
        <v>STATE OF MIND</v>
      </c>
      <c r="E1877" s="6" t="str">
        <f t="shared" ca="1" si="648"/>
        <v>ITALIAN HARDSTYLE</v>
      </c>
      <c r="F1877" s="2">
        <f>IFERROR(MATCH(MASTER!$A1877,CLOUD!B:B,FALSE),1965)</f>
        <v>1529</v>
      </c>
      <c r="G1877" s="17">
        <f t="shared" ca="1" si="649"/>
        <v>108132</v>
      </c>
      <c r="H1877" s="18" t="str">
        <f t="shared" ca="1" si="650"/>
        <v>STATE OF MIND</v>
      </c>
      <c r="I1877" s="19" t="str">
        <f t="shared" ca="1" si="651"/>
        <v>JANSEN/WITJES</v>
      </c>
      <c r="J1877" s="2">
        <f>IFERROR(MATCH(MASTER!$A1877,'BUMA MAIN'!H:H,FALSE),4952)</f>
        <v>4952</v>
      </c>
      <c r="K1877" s="32" t="str">
        <f t="shared" ca="1" si="638"/>
        <v>-</v>
      </c>
      <c r="L1877" s="33" t="str">
        <f t="shared" ca="1" si="639"/>
        <v>-</v>
      </c>
      <c r="M1877" s="33" t="str">
        <f t="shared" ca="1" si="640"/>
        <v>-</v>
      </c>
      <c r="N1877" s="33" t="str">
        <f t="shared" ca="1" si="641"/>
        <v>-</v>
      </c>
      <c r="O1877" s="33" t="str">
        <f t="shared" ca="1" si="642"/>
        <v>-</v>
      </c>
      <c r="P1877" s="33" t="str">
        <f t="shared" ca="1" si="643"/>
        <v>-</v>
      </c>
      <c r="Q1877" s="33" t="str">
        <f t="shared" ca="1" si="644"/>
        <v>-</v>
      </c>
      <c r="R1877" s="34" t="str">
        <f t="shared" ca="1" si="645"/>
        <v>-</v>
      </c>
      <c r="S1877" s="2">
        <f>IFERROR(MATCH(MASTER!$A1877,'BUMA ALT'!H:H,FALSE),4952)</f>
        <v>4952</v>
      </c>
      <c r="T1877" s="5" t="str">
        <f t="shared" ca="1" si="652"/>
        <v>-</v>
      </c>
      <c r="U1877" s="51" t="str">
        <f t="shared" ca="1" si="653"/>
        <v>-</v>
      </c>
      <c r="V1877" s="51" t="str">
        <f t="shared" ca="1" si="654"/>
        <v>-</v>
      </c>
      <c r="W1877" s="51" t="str">
        <f t="shared" ca="1" si="655"/>
        <v>-</v>
      </c>
      <c r="X1877" s="51" t="str">
        <f t="shared" ca="1" si="656"/>
        <v>-</v>
      </c>
      <c r="Y1877" s="51" t="str">
        <f t="shared" ca="1" si="657"/>
        <v>-</v>
      </c>
      <c r="Z1877" s="51" t="str">
        <f t="shared" ca="1" si="658"/>
        <v>-</v>
      </c>
      <c r="AA1877" s="6" t="str">
        <f t="shared" ca="1" si="659"/>
        <v>-</v>
      </c>
    </row>
    <row r="1878" spans="1:27" x14ac:dyDescent="0.25">
      <c r="A1878" s="9" t="s">
        <v>2848</v>
      </c>
      <c r="B1878" s="10" t="str">
        <f t="shared" si="646"/>
        <v>BUMA MAIN</v>
      </c>
      <c r="C1878" s="2">
        <f>IFERROR(MATCH(MASTER!$A1878,'DJ PUBLISHING'!A:A,FALSE),1393)</f>
        <v>1393</v>
      </c>
      <c r="D1878" s="5" t="str">
        <f t="shared" ca="1" si="647"/>
        <v>-</v>
      </c>
      <c r="E1878" s="6" t="str">
        <f t="shared" ca="1" si="648"/>
        <v>-</v>
      </c>
      <c r="F1878" s="2">
        <f>IFERROR(MATCH(MASTER!$A1878,CLOUD!B:B,FALSE),1965)</f>
        <v>1965</v>
      </c>
      <c r="G1878" s="17" t="str">
        <f t="shared" ca="1" si="649"/>
        <v>-</v>
      </c>
      <c r="H1878" s="18" t="str">
        <f t="shared" ca="1" si="650"/>
        <v>-</v>
      </c>
      <c r="I1878" s="19" t="str">
        <f t="shared" ca="1" si="651"/>
        <v>-</v>
      </c>
      <c r="J1878" s="2">
        <f>IFERROR(MATCH(MASTER!$A1878,'BUMA MAIN'!H:H,FALSE),4952)</f>
        <v>180</v>
      </c>
      <c r="K1878" s="32" t="str">
        <f t="shared" ca="1" si="638"/>
        <v>STATE OF MIND FEAT IN-PHASE</v>
      </c>
      <c r="L1878" s="33">
        <f t="shared" ca="1" si="639"/>
        <v>1351244</v>
      </c>
      <c r="M1878" s="33" t="str">
        <f t="shared" ca="1" si="640"/>
        <v>I-002289736-3</v>
      </c>
      <c r="N1878" s="33">
        <f t="shared" ca="1" si="641"/>
        <v>472380650</v>
      </c>
      <c r="O1878" s="33" t="str">
        <f t="shared" ca="1" si="642"/>
        <v>DJ PUBLISHING</v>
      </c>
      <c r="P1878" s="33">
        <f t="shared" ca="1" si="643"/>
        <v>4801076</v>
      </c>
      <c r="Q1878" s="33">
        <f t="shared" ca="1" si="644"/>
        <v>38832</v>
      </c>
      <c r="R1878" s="34" t="str">
        <f t="shared" ca="1" si="645"/>
        <v>W-004247899</v>
      </c>
      <c r="S1878" s="2">
        <f>IFERROR(MATCH(MASTER!$A1878,'BUMA ALT'!H:H,FALSE),4952)</f>
        <v>4952</v>
      </c>
      <c r="T1878" s="5" t="str">
        <f t="shared" ca="1" si="652"/>
        <v>-</v>
      </c>
      <c r="U1878" s="51" t="str">
        <f t="shared" ca="1" si="653"/>
        <v>-</v>
      </c>
      <c r="V1878" s="51" t="str">
        <f t="shared" ca="1" si="654"/>
        <v>-</v>
      </c>
      <c r="W1878" s="51" t="str">
        <f t="shared" ca="1" si="655"/>
        <v>-</v>
      </c>
      <c r="X1878" s="51" t="str">
        <f t="shared" ca="1" si="656"/>
        <v>-</v>
      </c>
      <c r="Y1878" s="51" t="str">
        <f t="shared" ca="1" si="657"/>
        <v>-</v>
      </c>
      <c r="Z1878" s="51" t="str">
        <f t="shared" ca="1" si="658"/>
        <v>-</v>
      </c>
      <c r="AA1878" s="6" t="str">
        <f t="shared" ca="1" si="659"/>
        <v>-</v>
      </c>
    </row>
    <row r="1879" spans="1:27" x14ac:dyDescent="0.25">
      <c r="A1879" s="9" t="s">
        <v>2156</v>
      </c>
      <c r="B1879" s="10" t="str">
        <f t="shared" si="646"/>
        <v>DJ PUBLISHING, CLOUD</v>
      </c>
      <c r="C1879" s="2">
        <f>IFERROR(MATCH(MASTER!$A1879,'DJ PUBLISHING'!A:A,FALSE),1393)</f>
        <v>198</v>
      </c>
      <c r="D1879" s="5" t="str">
        <f t="shared" ca="1" si="647"/>
        <v>STAY</v>
      </c>
      <c r="E1879" s="6" t="str">
        <f t="shared" ca="1" si="648"/>
        <v>Scantraxx</v>
      </c>
      <c r="F1879" s="2">
        <f>IFERROR(MATCH(MASTER!$A1879,CLOUD!B:B,FALSE),1965)</f>
        <v>1531</v>
      </c>
      <c r="G1879" s="17">
        <f t="shared" ca="1" si="649"/>
        <v>131900</v>
      </c>
      <c r="H1879" s="18" t="str">
        <f t="shared" ca="1" si="650"/>
        <v>STAY</v>
      </c>
      <c r="I1879" s="19" t="str">
        <f t="shared" ca="1" si="651"/>
        <v>DEKKER/HEIJDEN VAN DER/MOURITS</v>
      </c>
      <c r="J1879" s="2">
        <f>IFERROR(MATCH(MASTER!$A1879,'BUMA MAIN'!H:H,FALSE),4952)</f>
        <v>4952</v>
      </c>
      <c r="K1879" s="32" t="str">
        <f t="shared" ca="1" si="638"/>
        <v>-</v>
      </c>
      <c r="L1879" s="33" t="str">
        <f t="shared" ca="1" si="639"/>
        <v>-</v>
      </c>
      <c r="M1879" s="33" t="str">
        <f t="shared" ca="1" si="640"/>
        <v>-</v>
      </c>
      <c r="N1879" s="33" t="str">
        <f t="shared" ca="1" si="641"/>
        <v>-</v>
      </c>
      <c r="O1879" s="33" t="str">
        <f t="shared" ca="1" si="642"/>
        <v>-</v>
      </c>
      <c r="P1879" s="33" t="str">
        <f t="shared" ca="1" si="643"/>
        <v>-</v>
      </c>
      <c r="Q1879" s="33" t="str">
        <f t="shared" ca="1" si="644"/>
        <v>-</v>
      </c>
      <c r="R1879" s="34" t="str">
        <f t="shared" ca="1" si="645"/>
        <v>-</v>
      </c>
      <c r="S1879" s="2">
        <f>IFERROR(MATCH(MASTER!$A1879,'BUMA ALT'!H:H,FALSE),4952)</f>
        <v>4952</v>
      </c>
      <c r="T1879" s="5" t="str">
        <f t="shared" ca="1" si="652"/>
        <v>-</v>
      </c>
      <c r="U1879" s="51" t="str">
        <f t="shared" ca="1" si="653"/>
        <v>-</v>
      </c>
      <c r="V1879" s="51" t="str">
        <f t="shared" ca="1" si="654"/>
        <v>-</v>
      </c>
      <c r="W1879" s="51" t="str">
        <f t="shared" ca="1" si="655"/>
        <v>-</v>
      </c>
      <c r="X1879" s="51" t="str">
        <f t="shared" ca="1" si="656"/>
        <v>-</v>
      </c>
      <c r="Y1879" s="51" t="str">
        <f t="shared" ca="1" si="657"/>
        <v>-</v>
      </c>
      <c r="Z1879" s="51" t="str">
        <f t="shared" ca="1" si="658"/>
        <v>-</v>
      </c>
      <c r="AA1879" s="6" t="str">
        <f t="shared" ca="1" si="659"/>
        <v>-</v>
      </c>
    </row>
    <row r="1880" spans="1:27" x14ac:dyDescent="0.25">
      <c r="A1880" s="9" t="s">
        <v>2158</v>
      </c>
      <c r="B1880" s="10" t="str">
        <f t="shared" si="646"/>
        <v>CLOUD</v>
      </c>
      <c r="C1880" s="2">
        <f>IFERROR(MATCH(MASTER!$A1880,'DJ PUBLISHING'!A:A,FALSE),1393)</f>
        <v>1393</v>
      </c>
      <c r="D1880" s="5" t="str">
        <f t="shared" ca="1" si="647"/>
        <v>-</v>
      </c>
      <c r="E1880" s="6" t="str">
        <f t="shared" ca="1" si="648"/>
        <v>-</v>
      </c>
      <c r="F1880" s="2">
        <f>IFERROR(MATCH(MASTER!$A1880,CLOUD!B:B,FALSE),1965)</f>
        <v>1532</v>
      </c>
      <c r="G1880" s="17">
        <f t="shared" ca="1" si="649"/>
        <v>131522</v>
      </c>
      <c r="H1880" s="18" t="str">
        <f t="shared" ca="1" si="650"/>
        <v>STAY WITH YOU</v>
      </c>
      <c r="I1880" s="19" t="str">
        <f t="shared" ca="1" si="651"/>
        <v>STADT VAN DE</v>
      </c>
      <c r="J1880" s="2">
        <f>IFERROR(MATCH(MASTER!$A1880,'BUMA MAIN'!H:H,FALSE),4952)</f>
        <v>4952</v>
      </c>
      <c r="K1880" s="32" t="str">
        <f t="shared" ca="1" si="638"/>
        <v>-</v>
      </c>
      <c r="L1880" s="33" t="str">
        <f t="shared" ca="1" si="639"/>
        <v>-</v>
      </c>
      <c r="M1880" s="33" t="str">
        <f t="shared" ca="1" si="640"/>
        <v>-</v>
      </c>
      <c r="N1880" s="33" t="str">
        <f t="shared" ca="1" si="641"/>
        <v>-</v>
      </c>
      <c r="O1880" s="33" t="str">
        <f t="shared" ca="1" si="642"/>
        <v>-</v>
      </c>
      <c r="P1880" s="33" t="str">
        <f t="shared" ca="1" si="643"/>
        <v>-</v>
      </c>
      <c r="Q1880" s="33" t="str">
        <f t="shared" ca="1" si="644"/>
        <v>-</v>
      </c>
      <c r="R1880" s="34" t="str">
        <f t="shared" ca="1" si="645"/>
        <v>-</v>
      </c>
      <c r="S1880" s="2">
        <f>IFERROR(MATCH(MASTER!$A1880,'BUMA ALT'!H:H,FALSE),4952)</f>
        <v>4952</v>
      </c>
      <c r="T1880" s="5" t="str">
        <f t="shared" ca="1" si="652"/>
        <v>-</v>
      </c>
      <c r="U1880" s="51" t="str">
        <f t="shared" ca="1" si="653"/>
        <v>-</v>
      </c>
      <c r="V1880" s="51" t="str">
        <f t="shared" ca="1" si="654"/>
        <v>-</v>
      </c>
      <c r="W1880" s="51" t="str">
        <f t="shared" ca="1" si="655"/>
        <v>-</v>
      </c>
      <c r="X1880" s="51" t="str">
        <f t="shared" ca="1" si="656"/>
        <v>-</v>
      </c>
      <c r="Y1880" s="51" t="str">
        <f t="shared" ca="1" si="657"/>
        <v>-</v>
      </c>
      <c r="Z1880" s="51" t="str">
        <f t="shared" ca="1" si="658"/>
        <v>-</v>
      </c>
      <c r="AA1880" s="6" t="str">
        <f t="shared" ca="1" si="659"/>
        <v>-</v>
      </c>
    </row>
    <row r="1881" spans="1:27" x14ac:dyDescent="0.25">
      <c r="A1881" s="9" t="s">
        <v>2159</v>
      </c>
      <c r="B1881" s="10" t="str">
        <f t="shared" si="646"/>
        <v>DJ PUBLISHING, CLOUD</v>
      </c>
      <c r="C1881" s="2">
        <f>IFERROR(MATCH(MASTER!$A1881,'DJ PUBLISHING'!A:A,FALSE),1393)</f>
        <v>1210</v>
      </c>
      <c r="D1881" s="5" t="str">
        <f t="shared" ca="1" si="647"/>
        <v>STEP BACK</v>
      </c>
      <c r="E1881" s="6" t="str">
        <f t="shared" ca="1" si="648"/>
        <v>ITALIAN HARDSTYLE</v>
      </c>
      <c r="F1881" s="2">
        <f>IFERROR(MATCH(MASTER!$A1881,CLOUD!B:B,FALSE),1965)</f>
        <v>1533</v>
      </c>
      <c r="G1881" s="17">
        <f t="shared" ca="1" si="649"/>
        <v>91111</v>
      </c>
      <c r="H1881" s="18" t="str">
        <f t="shared" ca="1" si="650"/>
        <v>STEP BACK</v>
      </c>
      <c r="I1881" s="19" t="str">
        <f t="shared" ca="1" si="651"/>
        <v>VISIBELLI</v>
      </c>
      <c r="J1881" s="2">
        <f>IFERROR(MATCH(MASTER!$A1881,'BUMA MAIN'!H:H,FALSE),4952)</f>
        <v>4952</v>
      </c>
      <c r="K1881" s="32" t="str">
        <f t="shared" ca="1" si="638"/>
        <v>-</v>
      </c>
      <c r="L1881" s="33" t="str">
        <f t="shared" ca="1" si="639"/>
        <v>-</v>
      </c>
      <c r="M1881" s="33" t="str">
        <f t="shared" ca="1" si="640"/>
        <v>-</v>
      </c>
      <c r="N1881" s="33" t="str">
        <f t="shared" ca="1" si="641"/>
        <v>-</v>
      </c>
      <c r="O1881" s="33" t="str">
        <f t="shared" ca="1" si="642"/>
        <v>-</v>
      </c>
      <c r="P1881" s="33" t="str">
        <f t="shared" ca="1" si="643"/>
        <v>-</v>
      </c>
      <c r="Q1881" s="33" t="str">
        <f t="shared" ca="1" si="644"/>
        <v>-</v>
      </c>
      <c r="R1881" s="34" t="str">
        <f t="shared" ca="1" si="645"/>
        <v>-</v>
      </c>
      <c r="S1881" s="2">
        <f>IFERROR(MATCH(MASTER!$A1881,'BUMA ALT'!H:H,FALSE),4952)</f>
        <v>4952</v>
      </c>
      <c r="T1881" s="5" t="str">
        <f t="shared" ca="1" si="652"/>
        <v>-</v>
      </c>
      <c r="U1881" s="51" t="str">
        <f t="shared" ca="1" si="653"/>
        <v>-</v>
      </c>
      <c r="V1881" s="51" t="str">
        <f t="shared" ca="1" si="654"/>
        <v>-</v>
      </c>
      <c r="W1881" s="51" t="str">
        <f t="shared" ca="1" si="655"/>
        <v>-</v>
      </c>
      <c r="X1881" s="51" t="str">
        <f t="shared" ca="1" si="656"/>
        <v>-</v>
      </c>
      <c r="Y1881" s="51" t="str">
        <f t="shared" ca="1" si="657"/>
        <v>-</v>
      </c>
      <c r="Z1881" s="51" t="str">
        <f t="shared" ca="1" si="658"/>
        <v>-</v>
      </c>
      <c r="AA1881" s="6" t="str">
        <f t="shared" ca="1" si="659"/>
        <v>-</v>
      </c>
    </row>
    <row r="1882" spans="1:27" x14ac:dyDescent="0.25">
      <c r="A1882" s="9" t="s">
        <v>2679</v>
      </c>
      <c r="B1882" s="10" t="str">
        <f t="shared" si="646"/>
        <v>DJ PUBLISHING</v>
      </c>
      <c r="C1882" s="2">
        <f>IFERROR(MATCH(MASTER!$A1882,'DJ PUBLISHING'!A:A,FALSE),1393)</f>
        <v>1138</v>
      </c>
      <c r="D1882" s="5" t="str">
        <f t="shared" ca="1" si="647"/>
        <v>STEREO KILLA (PROPHET REMIX)</v>
      </c>
      <c r="E1882" s="6" t="str">
        <f t="shared" ca="1" si="648"/>
        <v>XXL</v>
      </c>
      <c r="F1882" s="2">
        <f>IFERROR(MATCH(MASTER!$A1882,CLOUD!B:B,FALSE),1965)</f>
        <v>1965</v>
      </c>
      <c r="G1882" s="17" t="str">
        <f t="shared" ca="1" si="649"/>
        <v>-</v>
      </c>
      <c r="H1882" s="18" t="str">
        <f t="shared" ca="1" si="650"/>
        <v>-</v>
      </c>
      <c r="I1882" s="19" t="str">
        <f t="shared" ca="1" si="651"/>
        <v>-</v>
      </c>
      <c r="J1882" s="2">
        <f>IFERROR(MATCH(MASTER!$A1882,'BUMA MAIN'!H:H,FALSE),4952)</f>
        <v>4952</v>
      </c>
      <c r="K1882" s="32" t="str">
        <f t="shared" ca="1" si="638"/>
        <v>-</v>
      </c>
      <c r="L1882" s="33" t="str">
        <f t="shared" ca="1" si="639"/>
        <v>-</v>
      </c>
      <c r="M1882" s="33" t="str">
        <f t="shared" ca="1" si="640"/>
        <v>-</v>
      </c>
      <c r="N1882" s="33" t="str">
        <f t="shared" ca="1" si="641"/>
        <v>-</v>
      </c>
      <c r="O1882" s="33" t="str">
        <f t="shared" ca="1" si="642"/>
        <v>-</v>
      </c>
      <c r="P1882" s="33" t="str">
        <f t="shared" ca="1" si="643"/>
        <v>-</v>
      </c>
      <c r="Q1882" s="33" t="str">
        <f t="shared" ca="1" si="644"/>
        <v>-</v>
      </c>
      <c r="R1882" s="34" t="str">
        <f t="shared" ca="1" si="645"/>
        <v>-</v>
      </c>
      <c r="S1882" s="2">
        <f>IFERROR(MATCH(MASTER!$A1882,'BUMA ALT'!H:H,FALSE),4952)</f>
        <v>4952</v>
      </c>
      <c r="T1882" s="5" t="str">
        <f t="shared" ca="1" si="652"/>
        <v>-</v>
      </c>
      <c r="U1882" s="51" t="str">
        <f t="shared" ca="1" si="653"/>
        <v>-</v>
      </c>
      <c r="V1882" s="51" t="str">
        <f t="shared" ca="1" si="654"/>
        <v>-</v>
      </c>
      <c r="W1882" s="51" t="str">
        <f t="shared" ca="1" si="655"/>
        <v>-</v>
      </c>
      <c r="X1882" s="51" t="str">
        <f t="shared" ca="1" si="656"/>
        <v>-</v>
      </c>
      <c r="Y1882" s="51" t="str">
        <f t="shared" ca="1" si="657"/>
        <v>-</v>
      </c>
      <c r="Z1882" s="51" t="str">
        <f t="shared" ca="1" si="658"/>
        <v>-</v>
      </c>
      <c r="AA1882" s="6" t="str">
        <f t="shared" ca="1" si="659"/>
        <v>-</v>
      </c>
    </row>
    <row r="1883" spans="1:27" x14ac:dyDescent="0.25">
      <c r="A1883" s="9" t="s">
        <v>1</v>
      </c>
      <c r="B1883" s="10" t="str">
        <f t="shared" si="646"/>
        <v>CLOUD, BUMA MAIN</v>
      </c>
      <c r="C1883" s="2">
        <f>IFERROR(MATCH(MASTER!$A1883,'DJ PUBLISHING'!A:A,FALSE),1393)</f>
        <v>1393</v>
      </c>
      <c r="D1883" s="5" t="str">
        <f t="shared" ca="1" si="647"/>
        <v>-</v>
      </c>
      <c r="E1883" s="6" t="str">
        <f t="shared" ca="1" si="648"/>
        <v>-</v>
      </c>
      <c r="F1883" s="2">
        <f>IFERROR(MATCH(MASTER!$A1883,CLOUD!B:B,FALSE),1965)</f>
        <v>1534</v>
      </c>
      <c r="G1883" s="17">
        <f t="shared" ca="1" si="649"/>
        <v>615</v>
      </c>
      <c r="H1883" s="18" t="str">
        <f t="shared" ca="1" si="650"/>
        <v>STEREO KILLAH</v>
      </c>
      <c r="I1883" s="19" t="str">
        <f t="shared" ca="1" si="651"/>
        <v>ACARDIPANE/ELKABAS</v>
      </c>
      <c r="J1883" s="2">
        <f>IFERROR(MATCH(MASTER!$A1883,'BUMA MAIN'!H:H,FALSE),4952)</f>
        <v>2</v>
      </c>
      <c r="K1883" s="32" t="str">
        <f t="shared" ca="1" si="638"/>
        <v>STEREO KILLAH</v>
      </c>
      <c r="L1883" s="33">
        <f t="shared" ca="1" si="639"/>
        <v>1351244</v>
      </c>
      <c r="M1883" s="33" t="str">
        <f t="shared" ca="1" si="640"/>
        <v>I-002289736-3</v>
      </c>
      <c r="N1883" s="33">
        <f t="shared" ca="1" si="641"/>
        <v>472380650</v>
      </c>
      <c r="O1883" s="33" t="str">
        <f t="shared" ca="1" si="642"/>
        <v>DJ PUBLISHING</v>
      </c>
      <c r="P1883" s="33">
        <f t="shared" ca="1" si="643"/>
        <v>4784006</v>
      </c>
      <c r="Q1883" s="33">
        <f t="shared" ca="1" si="644"/>
        <v>38580</v>
      </c>
      <c r="R1883" s="34" t="str">
        <f t="shared" ca="1" si="645"/>
        <v>W-010454413</v>
      </c>
      <c r="S1883" s="2">
        <f>IFERROR(MATCH(MASTER!$A1883,'BUMA ALT'!H:H,FALSE),4952)</f>
        <v>4952</v>
      </c>
      <c r="T1883" s="5" t="str">
        <f t="shared" ca="1" si="652"/>
        <v>-</v>
      </c>
      <c r="U1883" s="51" t="str">
        <f t="shared" ca="1" si="653"/>
        <v>-</v>
      </c>
      <c r="V1883" s="51" t="str">
        <f t="shared" ca="1" si="654"/>
        <v>-</v>
      </c>
      <c r="W1883" s="51" t="str">
        <f t="shared" ca="1" si="655"/>
        <v>-</v>
      </c>
      <c r="X1883" s="51" t="str">
        <f t="shared" ca="1" si="656"/>
        <v>-</v>
      </c>
      <c r="Y1883" s="51" t="str">
        <f t="shared" ca="1" si="657"/>
        <v>-</v>
      </c>
      <c r="Z1883" s="51" t="str">
        <f t="shared" ca="1" si="658"/>
        <v>-</v>
      </c>
      <c r="AA1883" s="6" t="str">
        <f t="shared" ca="1" si="659"/>
        <v>-</v>
      </c>
    </row>
    <row r="1884" spans="1:27" x14ac:dyDescent="0.25">
      <c r="A1884" s="9" t="s">
        <v>2680</v>
      </c>
      <c r="B1884" s="10" t="str">
        <f t="shared" si="646"/>
        <v>DJ PUBLISHING</v>
      </c>
      <c r="C1884" s="2">
        <f>IFERROR(MATCH(MASTER!$A1884,'DJ PUBLISHING'!A:A,FALSE),1393)</f>
        <v>856</v>
      </c>
      <c r="D1884" s="5" t="str">
        <f t="shared" ca="1" si="647"/>
        <v>STEREOPHONIC</v>
      </c>
      <c r="E1884" s="6" t="str">
        <f t="shared" ca="1" si="648"/>
        <v>X-BONE</v>
      </c>
      <c r="F1884" s="2">
        <f>IFERROR(MATCH(MASTER!$A1884,CLOUD!B:B,FALSE),1965)</f>
        <v>1965</v>
      </c>
      <c r="G1884" s="17" t="str">
        <f t="shared" ca="1" si="649"/>
        <v>-</v>
      </c>
      <c r="H1884" s="18" t="str">
        <f t="shared" ca="1" si="650"/>
        <v>-</v>
      </c>
      <c r="I1884" s="19" t="str">
        <f t="shared" ca="1" si="651"/>
        <v>-</v>
      </c>
      <c r="J1884" s="2">
        <f>IFERROR(MATCH(MASTER!$A1884,'BUMA MAIN'!H:H,FALSE),4952)</f>
        <v>4952</v>
      </c>
      <c r="K1884" s="32" t="str">
        <f t="shared" ca="1" si="638"/>
        <v>-</v>
      </c>
      <c r="L1884" s="33" t="str">
        <f t="shared" ca="1" si="639"/>
        <v>-</v>
      </c>
      <c r="M1884" s="33" t="str">
        <f t="shared" ca="1" si="640"/>
        <v>-</v>
      </c>
      <c r="N1884" s="33" t="str">
        <f t="shared" ca="1" si="641"/>
        <v>-</v>
      </c>
      <c r="O1884" s="33" t="str">
        <f t="shared" ca="1" si="642"/>
        <v>-</v>
      </c>
      <c r="P1884" s="33" t="str">
        <f t="shared" ca="1" si="643"/>
        <v>-</v>
      </c>
      <c r="Q1884" s="33" t="str">
        <f t="shared" ca="1" si="644"/>
        <v>-</v>
      </c>
      <c r="R1884" s="34" t="str">
        <f t="shared" ca="1" si="645"/>
        <v>-</v>
      </c>
      <c r="S1884" s="2">
        <f>IFERROR(MATCH(MASTER!$A1884,'BUMA ALT'!H:H,FALSE),4952)</f>
        <v>4952</v>
      </c>
      <c r="T1884" s="5" t="str">
        <f t="shared" ca="1" si="652"/>
        <v>-</v>
      </c>
      <c r="U1884" s="51" t="str">
        <f t="shared" ca="1" si="653"/>
        <v>-</v>
      </c>
      <c r="V1884" s="51" t="str">
        <f t="shared" ca="1" si="654"/>
        <v>-</v>
      </c>
      <c r="W1884" s="51" t="str">
        <f t="shared" ca="1" si="655"/>
        <v>-</v>
      </c>
      <c r="X1884" s="51" t="str">
        <f t="shared" ca="1" si="656"/>
        <v>-</v>
      </c>
      <c r="Y1884" s="51" t="str">
        <f t="shared" ca="1" si="657"/>
        <v>-</v>
      </c>
      <c r="Z1884" s="51" t="str">
        <f t="shared" ca="1" si="658"/>
        <v>-</v>
      </c>
      <c r="AA1884" s="6" t="str">
        <f t="shared" ca="1" si="659"/>
        <v>-</v>
      </c>
    </row>
    <row r="1885" spans="1:27" x14ac:dyDescent="0.25">
      <c r="A1885" s="9" t="s">
        <v>864</v>
      </c>
      <c r="B1885" s="10" t="str">
        <f t="shared" si="646"/>
        <v>DJ PUBLISHING, CLOUD, BUMA MAIN</v>
      </c>
      <c r="C1885" s="2">
        <f>IFERROR(MATCH(MASTER!$A1885,'DJ PUBLISHING'!A:A,FALSE),1393)</f>
        <v>841</v>
      </c>
      <c r="D1885" s="5" t="str">
        <f t="shared" ca="1" si="647"/>
        <v>STILL ALIVE</v>
      </c>
      <c r="E1885" s="6" t="str">
        <f t="shared" ca="1" si="648"/>
        <v>X-BONE</v>
      </c>
      <c r="F1885" s="2">
        <f>IFERROR(MATCH(MASTER!$A1885,CLOUD!B:B,FALSE),1965)</f>
        <v>1535</v>
      </c>
      <c r="G1885" s="17">
        <f t="shared" ca="1" si="649"/>
        <v>635997</v>
      </c>
      <c r="H1885" s="18" t="str">
        <f t="shared" ca="1" si="650"/>
        <v>STILL ALIVE</v>
      </c>
      <c r="I1885" s="19" t="str">
        <f t="shared" ca="1" si="651"/>
        <v>JANSEN</v>
      </c>
      <c r="J1885" s="2">
        <f>IFERROR(MATCH(MASTER!$A1885,'BUMA MAIN'!H:H,FALSE),4952)</f>
        <v>886</v>
      </c>
      <c r="K1885" s="32" t="str">
        <f t="shared" ca="1" si="638"/>
        <v>STILL ALIVE</v>
      </c>
      <c r="L1885" s="33">
        <f t="shared" ca="1" si="639"/>
        <v>1351244</v>
      </c>
      <c r="M1885" s="33" t="str">
        <f t="shared" ca="1" si="640"/>
        <v>I-002289736-3</v>
      </c>
      <c r="N1885" s="33">
        <f t="shared" ca="1" si="641"/>
        <v>472380650</v>
      </c>
      <c r="O1885" s="33" t="str">
        <f t="shared" ca="1" si="642"/>
        <v>DJ PUBLISHING</v>
      </c>
      <c r="P1885" s="33">
        <f t="shared" ca="1" si="643"/>
        <v>11555770</v>
      </c>
      <c r="Q1885" s="33">
        <f t="shared" ca="1" si="644"/>
        <v>42360</v>
      </c>
      <c r="R1885" s="34" t="str">
        <f t="shared" ca="1" si="645"/>
        <v>W-010787061</v>
      </c>
      <c r="S1885" s="2">
        <f>IFERROR(MATCH(MASTER!$A1885,'BUMA ALT'!H:H,FALSE),4952)</f>
        <v>4952</v>
      </c>
      <c r="T1885" s="5" t="str">
        <f t="shared" ca="1" si="652"/>
        <v>-</v>
      </c>
      <c r="U1885" s="51" t="str">
        <f t="shared" ca="1" si="653"/>
        <v>-</v>
      </c>
      <c r="V1885" s="51" t="str">
        <f t="shared" ca="1" si="654"/>
        <v>-</v>
      </c>
      <c r="W1885" s="51" t="str">
        <f t="shared" ca="1" si="655"/>
        <v>-</v>
      </c>
      <c r="X1885" s="51" t="str">
        <f t="shared" ca="1" si="656"/>
        <v>-</v>
      </c>
      <c r="Y1885" s="51" t="str">
        <f t="shared" ca="1" si="657"/>
        <v>-</v>
      </c>
      <c r="Z1885" s="51" t="str">
        <f t="shared" ca="1" si="658"/>
        <v>-</v>
      </c>
      <c r="AA1885" s="6" t="str">
        <f t="shared" ca="1" si="659"/>
        <v>-</v>
      </c>
    </row>
    <row r="1886" spans="1:27" x14ac:dyDescent="0.25">
      <c r="A1886" s="9" t="s">
        <v>2681</v>
      </c>
      <c r="B1886" s="10" t="str">
        <f t="shared" si="646"/>
        <v>DJ PUBLISHING</v>
      </c>
      <c r="C1886" s="2">
        <f>IFERROR(MATCH(MASTER!$A1886,'DJ PUBLISHING'!A:A,FALSE),1393)</f>
        <v>560</v>
      </c>
      <c r="D1886" s="5" t="str">
        <f t="shared" ca="1" si="647"/>
        <v>STILL HERE</v>
      </c>
      <c r="E1886" s="6" t="str">
        <f t="shared" ca="1" si="648"/>
        <v>Scantraxx Silver</v>
      </c>
      <c r="F1886" s="2">
        <f>IFERROR(MATCH(MASTER!$A1886,CLOUD!B:B,FALSE),1965)</f>
        <v>1965</v>
      </c>
      <c r="G1886" s="17" t="str">
        <f t="shared" ca="1" si="649"/>
        <v>-</v>
      </c>
      <c r="H1886" s="18" t="str">
        <f t="shared" ca="1" si="650"/>
        <v>-</v>
      </c>
      <c r="I1886" s="19" t="str">
        <f t="shared" ca="1" si="651"/>
        <v>-</v>
      </c>
      <c r="J1886" s="2">
        <f>IFERROR(MATCH(MASTER!$A1886,'BUMA MAIN'!H:H,FALSE),4952)</f>
        <v>4952</v>
      </c>
      <c r="K1886" s="32" t="str">
        <f t="shared" ca="1" si="638"/>
        <v>-</v>
      </c>
      <c r="L1886" s="33" t="str">
        <f t="shared" ca="1" si="639"/>
        <v>-</v>
      </c>
      <c r="M1886" s="33" t="str">
        <f t="shared" ca="1" si="640"/>
        <v>-</v>
      </c>
      <c r="N1886" s="33" t="str">
        <f t="shared" ca="1" si="641"/>
        <v>-</v>
      </c>
      <c r="O1886" s="33" t="str">
        <f t="shared" ca="1" si="642"/>
        <v>-</v>
      </c>
      <c r="P1886" s="33" t="str">
        <f t="shared" ca="1" si="643"/>
        <v>-</v>
      </c>
      <c r="Q1886" s="33" t="str">
        <f t="shared" ca="1" si="644"/>
        <v>-</v>
      </c>
      <c r="R1886" s="34" t="str">
        <f t="shared" ca="1" si="645"/>
        <v>-</v>
      </c>
      <c r="S1886" s="2">
        <f>IFERROR(MATCH(MASTER!$A1886,'BUMA ALT'!H:H,FALSE),4952)</f>
        <v>4952</v>
      </c>
      <c r="T1886" s="5" t="str">
        <f t="shared" ca="1" si="652"/>
        <v>-</v>
      </c>
      <c r="U1886" s="51" t="str">
        <f t="shared" ca="1" si="653"/>
        <v>-</v>
      </c>
      <c r="V1886" s="51" t="str">
        <f t="shared" ca="1" si="654"/>
        <v>-</v>
      </c>
      <c r="W1886" s="51" t="str">
        <f t="shared" ca="1" si="655"/>
        <v>-</v>
      </c>
      <c r="X1886" s="51" t="str">
        <f t="shared" ca="1" si="656"/>
        <v>-</v>
      </c>
      <c r="Y1886" s="51" t="str">
        <f t="shared" ca="1" si="657"/>
        <v>-</v>
      </c>
      <c r="Z1886" s="51" t="str">
        <f t="shared" ca="1" si="658"/>
        <v>-</v>
      </c>
      <c r="AA1886" s="6" t="str">
        <f t="shared" ca="1" si="659"/>
        <v>-</v>
      </c>
    </row>
    <row r="1887" spans="1:27" x14ac:dyDescent="0.25">
      <c r="A1887" s="9" t="s">
        <v>987</v>
      </c>
      <c r="B1887" s="10" t="str">
        <f t="shared" si="646"/>
        <v>DJ PUBLISHING, CLOUD, BUMA MAIN</v>
      </c>
      <c r="C1887" s="2">
        <f>IFERROR(MATCH(MASTER!$A1887,'DJ PUBLISHING'!A:A,FALSE),1393)</f>
        <v>955</v>
      </c>
      <c r="D1887" s="5" t="str">
        <f t="shared" ca="1" si="647"/>
        <v>STILL IN THE GAME</v>
      </c>
      <c r="E1887" s="6" t="str">
        <f t="shared" ca="1" si="648"/>
        <v>X-RAW</v>
      </c>
      <c r="F1887" s="2">
        <f>IFERROR(MATCH(MASTER!$A1887,CLOUD!B:B,FALSE),1965)</f>
        <v>1536</v>
      </c>
      <c r="G1887" s="17">
        <f t="shared" ca="1" si="649"/>
        <v>695683</v>
      </c>
      <c r="H1887" s="18" t="str">
        <f t="shared" ca="1" si="650"/>
        <v>STILL IN THE GAME</v>
      </c>
      <c r="I1887" s="19" t="str">
        <f t="shared" ca="1" si="651"/>
        <v>HERPT VAN</v>
      </c>
      <c r="J1887" s="2">
        <f>IFERROR(MATCH(MASTER!$A1887,'BUMA MAIN'!H:H,FALSE),4952)</f>
        <v>1009</v>
      </c>
      <c r="K1887" s="32" t="str">
        <f t="shared" ca="1" si="638"/>
        <v>STILL IN THE GAME</v>
      </c>
      <c r="L1887" s="33">
        <f t="shared" ca="1" si="639"/>
        <v>1351244</v>
      </c>
      <c r="M1887" s="33" t="str">
        <f t="shared" ca="1" si="640"/>
        <v>I-002289736-3</v>
      </c>
      <c r="N1887" s="33">
        <f t="shared" ca="1" si="641"/>
        <v>472380650</v>
      </c>
      <c r="O1887" s="33" t="str">
        <f t="shared" ca="1" si="642"/>
        <v>DJ PUBLISHING</v>
      </c>
      <c r="P1887" s="33">
        <f t="shared" ca="1" si="643"/>
        <v>11564552</v>
      </c>
      <c r="Q1887" s="33">
        <f t="shared" ca="1" si="644"/>
        <v>42479</v>
      </c>
      <c r="R1887" s="34" t="str">
        <f t="shared" ca="1" si="645"/>
        <v>W-010595418</v>
      </c>
      <c r="S1887" s="2">
        <f>IFERROR(MATCH(MASTER!$A1887,'BUMA ALT'!H:H,FALSE),4952)</f>
        <v>4952</v>
      </c>
      <c r="T1887" s="5" t="str">
        <f t="shared" ca="1" si="652"/>
        <v>-</v>
      </c>
      <c r="U1887" s="51" t="str">
        <f t="shared" ca="1" si="653"/>
        <v>-</v>
      </c>
      <c r="V1887" s="51" t="str">
        <f t="shared" ca="1" si="654"/>
        <v>-</v>
      </c>
      <c r="W1887" s="51" t="str">
        <f t="shared" ca="1" si="655"/>
        <v>-</v>
      </c>
      <c r="X1887" s="51" t="str">
        <f t="shared" ca="1" si="656"/>
        <v>-</v>
      </c>
      <c r="Y1887" s="51" t="str">
        <f t="shared" ca="1" si="657"/>
        <v>-</v>
      </c>
      <c r="Z1887" s="51" t="str">
        <f t="shared" ca="1" si="658"/>
        <v>-</v>
      </c>
      <c r="AA1887" s="6" t="str">
        <f t="shared" ca="1" si="659"/>
        <v>-</v>
      </c>
    </row>
    <row r="1888" spans="1:27" x14ac:dyDescent="0.25">
      <c r="A1888" s="9" t="s">
        <v>2682</v>
      </c>
      <c r="B1888" s="10" t="str">
        <f t="shared" si="646"/>
        <v>DJ PUBLISHING</v>
      </c>
      <c r="C1888" s="2">
        <f>IFERROR(MATCH(MASTER!$A1888,'DJ PUBLISHING'!A:A,FALSE),1393)</f>
        <v>620</v>
      </c>
      <c r="D1888" s="5" t="str">
        <f t="shared" ca="1" si="647"/>
        <v>STILL STANDING</v>
      </c>
      <c r="E1888" s="6" t="str">
        <f t="shared" ca="1" si="648"/>
        <v>X-BONE</v>
      </c>
      <c r="F1888" s="2">
        <f>IFERROR(MATCH(MASTER!$A1888,CLOUD!B:B,FALSE),1965)</f>
        <v>1965</v>
      </c>
      <c r="G1888" s="17" t="str">
        <f t="shared" ca="1" si="649"/>
        <v>-</v>
      </c>
      <c r="H1888" s="18" t="str">
        <f t="shared" ca="1" si="650"/>
        <v>-</v>
      </c>
      <c r="I1888" s="19" t="str">
        <f t="shared" ca="1" si="651"/>
        <v>-</v>
      </c>
      <c r="J1888" s="2">
        <f>IFERROR(MATCH(MASTER!$A1888,'BUMA MAIN'!H:H,FALSE),4952)</f>
        <v>4952</v>
      </c>
      <c r="K1888" s="32" t="str">
        <f t="shared" ca="1" si="638"/>
        <v>-</v>
      </c>
      <c r="L1888" s="33" t="str">
        <f t="shared" ca="1" si="639"/>
        <v>-</v>
      </c>
      <c r="M1888" s="33" t="str">
        <f t="shared" ca="1" si="640"/>
        <v>-</v>
      </c>
      <c r="N1888" s="33" t="str">
        <f t="shared" ca="1" si="641"/>
        <v>-</v>
      </c>
      <c r="O1888" s="33" t="str">
        <f t="shared" ca="1" si="642"/>
        <v>-</v>
      </c>
      <c r="P1888" s="33" t="str">
        <f t="shared" ca="1" si="643"/>
        <v>-</v>
      </c>
      <c r="Q1888" s="33" t="str">
        <f t="shared" ca="1" si="644"/>
        <v>-</v>
      </c>
      <c r="R1888" s="34" t="str">
        <f t="shared" ca="1" si="645"/>
        <v>-</v>
      </c>
      <c r="S1888" s="2">
        <f>IFERROR(MATCH(MASTER!$A1888,'BUMA ALT'!H:H,FALSE),4952)</f>
        <v>4952</v>
      </c>
      <c r="T1888" s="5" t="str">
        <f t="shared" ca="1" si="652"/>
        <v>-</v>
      </c>
      <c r="U1888" s="51" t="str">
        <f t="shared" ca="1" si="653"/>
        <v>-</v>
      </c>
      <c r="V1888" s="51" t="str">
        <f t="shared" ca="1" si="654"/>
        <v>-</v>
      </c>
      <c r="W1888" s="51" t="str">
        <f t="shared" ca="1" si="655"/>
        <v>-</v>
      </c>
      <c r="X1888" s="51" t="str">
        <f t="shared" ca="1" si="656"/>
        <v>-</v>
      </c>
      <c r="Y1888" s="51" t="str">
        <f t="shared" ca="1" si="657"/>
        <v>-</v>
      </c>
      <c r="Z1888" s="51" t="str">
        <f t="shared" ca="1" si="658"/>
        <v>-</v>
      </c>
      <c r="AA1888" s="6" t="str">
        <f t="shared" ca="1" si="659"/>
        <v>-</v>
      </c>
    </row>
    <row r="1889" spans="1:27" x14ac:dyDescent="0.25">
      <c r="A1889" s="9" t="s">
        <v>2683</v>
      </c>
      <c r="B1889" s="10" t="str">
        <f t="shared" si="646"/>
        <v>DJ PUBLISHING</v>
      </c>
      <c r="C1889" s="2">
        <f>IFERROR(MATCH(MASTER!$A1889,'DJ PUBLISHING'!A:A,FALSE),1393)</f>
        <v>823</v>
      </c>
      <c r="D1889" s="5" t="str">
        <f t="shared" ca="1" si="647"/>
        <v>STORY OF LIFE</v>
      </c>
      <c r="E1889" s="6" t="str">
        <f t="shared" ca="1" si="648"/>
        <v>X-BONE</v>
      </c>
      <c r="F1889" s="2">
        <f>IFERROR(MATCH(MASTER!$A1889,CLOUD!B:B,FALSE),1965)</f>
        <v>1965</v>
      </c>
      <c r="G1889" s="17" t="str">
        <f t="shared" ca="1" si="649"/>
        <v>-</v>
      </c>
      <c r="H1889" s="18" t="str">
        <f t="shared" ca="1" si="650"/>
        <v>-</v>
      </c>
      <c r="I1889" s="19" t="str">
        <f t="shared" ca="1" si="651"/>
        <v>-</v>
      </c>
      <c r="J1889" s="2">
        <f>IFERROR(MATCH(MASTER!$A1889,'BUMA MAIN'!H:H,FALSE),4952)</f>
        <v>4952</v>
      </c>
      <c r="K1889" s="32" t="str">
        <f t="shared" ca="1" si="638"/>
        <v>-</v>
      </c>
      <c r="L1889" s="33" t="str">
        <f t="shared" ca="1" si="639"/>
        <v>-</v>
      </c>
      <c r="M1889" s="33" t="str">
        <f t="shared" ca="1" si="640"/>
        <v>-</v>
      </c>
      <c r="N1889" s="33" t="str">
        <f t="shared" ca="1" si="641"/>
        <v>-</v>
      </c>
      <c r="O1889" s="33" t="str">
        <f t="shared" ca="1" si="642"/>
        <v>-</v>
      </c>
      <c r="P1889" s="33" t="str">
        <f t="shared" ca="1" si="643"/>
        <v>-</v>
      </c>
      <c r="Q1889" s="33" t="str">
        <f t="shared" ca="1" si="644"/>
        <v>-</v>
      </c>
      <c r="R1889" s="34" t="str">
        <f t="shared" ca="1" si="645"/>
        <v>-</v>
      </c>
      <c r="S1889" s="2">
        <f>IFERROR(MATCH(MASTER!$A1889,'BUMA ALT'!H:H,FALSE),4952)</f>
        <v>4952</v>
      </c>
      <c r="T1889" s="5" t="str">
        <f t="shared" ca="1" si="652"/>
        <v>-</v>
      </c>
      <c r="U1889" s="51" t="str">
        <f t="shared" ca="1" si="653"/>
        <v>-</v>
      </c>
      <c r="V1889" s="51" t="str">
        <f t="shared" ca="1" si="654"/>
        <v>-</v>
      </c>
      <c r="W1889" s="51" t="str">
        <f t="shared" ca="1" si="655"/>
        <v>-</v>
      </c>
      <c r="X1889" s="51" t="str">
        <f t="shared" ca="1" si="656"/>
        <v>-</v>
      </c>
      <c r="Y1889" s="51" t="str">
        <f t="shared" ca="1" si="657"/>
        <v>-</v>
      </c>
      <c r="Z1889" s="51" t="str">
        <f t="shared" ca="1" si="658"/>
        <v>-</v>
      </c>
      <c r="AA1889" s="6" t="str">
        <f t="shared" ca="1" si="659"/>
        <v>-</v>
      </c>
    </row>
    <row r="1890" spans="1:27" x14ac:dyDescent="0.25">
      <c r="A1890" s="9" t="s">
        <v>128</v>
      </c>
      <c r="B1890" s="10" t="str">
        <f t="shared" si="646"/>
        <v>DJ PUBLISHING, CLOUD, BUMA MAIN</v>
      </c>
      <c r="C1890" s="2">
        <f>IFERROR(MATCH(MASTER!$A1890,'DJ PUBLISHING'!A:A,FALSE),1393)</f>
        <v>602</v>
      </c>
      <c r="D1890" s="5" t="str">
        <f t="shared" ca="1" si="647"/>
        <v>STORY OF MY LIFE</v>
      </c>
      <c r="E1890" s="6" t="str">
        <f t="shared" ca="1" si="648"/>
        <v>X-BONE</v>
      </c>
      <c r="F1890" s="2">
        <f>IFERROR(MATCH(MASTER!$A1890,CLOUD!B:B,FALSE),1965)</f>
        <v>1537</v>
      </c>
      <c r="G1890" s="17">
        <f t="shared" ca="1" si="649"/>
        <v>290247</v>
      </c>
      <c r="H1890" s="18" t="str">
        <f t="shared" ca="1" si="650"/>
        <v>STORY OF MY LIFE</v>
      </c>
      <c r="I1890" s="19" t="str">
        <f t="shared" ca="1" si="651"/>
        <v>HOUBEN/TRIGAUX</v>
      </c>
      <c r="J1890" s="2">
        <f>IFERROR(MATCH(MASTER!$A1890,'BUMA MAIN'!H:H,FALSE),4952)</f>
        <v>147</v>
      </c>
      <c r="K1890" s="32" t="str">
        <f t="shared" ca="1" si="638"/>
        <v>STORY OF MY LIFE</v>
      </c>
      <c r="L1890" s="33">
        <f t="shared" ca="1" si="639"/>
        <v>1351244</v>
      </c>
      <c r="M1890" s="33" t="str">
        <f t="shared" ca="1" si="640"/>
        <v>I-002289736-3</v>
      </c>
      <c r="N1890" s="33">
        <f t="shared" ca="1" si="641"/>
        <v>472380650</v>
      </c>
      <c r="O1890" s="33" t="str">
        <f t="shared" ca="1" si="642"/>
        <v>DJ PUBLISHING</v>
      </c>
      <c r="P1890" s="33">
        <f t="shared" ca="1" si="643"/>
        <v>4801076</v>
      </c>
      <c r="Q1890" s="33">
        <f t="shared" ca="1" si="644"/>
        <v>38832</v>
      </c>
      <c r="R1890" s="34" t="str">
        <f t="shared" ca="1" si="645"/>
        <v>W-004247899</v>
      </c>
      <c r="S1890" s="2">
        <f>IFERROR(MATCH(MASTER!$A1890,'BUMA ALT'!H:H,FALSE),4952)</f>
        <v>4952</v>
      </c>
      <c r="T1890" s="5" t="str">
        <f t="shared" ca="1" si="652"/>
        <v>-</v>
      </c>
      <c r="U1890" s="51" t="str">
        <f t="shared" ca="1" si="653"/>
        <v>-</v>
      </c>
      <c r="V1890" s="51" t="str">
        <f t="shared" ca="1" si="654"/>
        <v>-</v>
      </c>
      <c r="W1890" s="51" t="str">
        <f t="shared" ca="1" si="655"/>
        <v>-</v>
      </c>
      <c r="X1890" s="51" t="str">
        <f t="shared" ca="1" si="656"/>
        <v>-</v>
      </c>
      <c r="Y1890" s="51" t="str">
        <f t="shared" ca="1" si="657"/>
        <v>-</v>
      </c>
      <c r="Z1890" s="51" t="str">
        <f t="shared" ca="1" si="658"/>
        <v>-</v>
      </c>
      <c r="AA1890" s="6" t="str">
        <f t="shared" ca="1" si="659"/>
        <v>-</v>
      </c>
    </row>
    <row r="1891" spans="1:27" x14ac:dyDescent="0.25">
      <c r="A1891" s="9" t="s">
        <v>609</v>
      </c>
      <c r="B1891" s="10" t="str">
        <f t="shared" si="646"/>
        <v>DJ PUBLISHING, CLOUD, BUMA MAIN</v>
      </c>
      <c r="C1891" s="2">
        <f>IFERROR(MATCH(MASTER!$A1891,'DJ PUBLISHING'!A:A,FALSE),1393)</f>
        <v>473</v>
      </c>
      <c r="D1891" s="5" t="str">
        <f t="shared" ca="1" si="647"/>
        <v>STORY OF SECRETS</v>
      </c>
      <c r="E1891" s="6" t="str">
        <f t="shared" ca="1" si="648"/>
        <v>Scantraxx Silver</v>
      </c>
      <c r="F1891" s="2">
        <f>IFERROR(MATCH(MASTER!$A1891,CLOUD!B:B,FALSE),1965)</f>
        <v>1538</v>
      </c>
      <c r="G1891" s="17">
        <f t="shared" ca="1" si="649"/>
        <v>487203</v>
      </c>
      <c r="H1891" s="18" t="str">
        <f t="shared" ca="1" si="650"/>
        <v>STORY OF SECRETS</v>
      </c>
      <c r="I1891" s="19" t="str">
        <f t="shared" ca="1" si="651"/>
        <v>BAAN/KOLHOOP/SNOEREN</v>
      </c>
      <c r="J1891" s="2">
        <f>IFERROR(MATCH(MASTER!$A1891,'BUMA MAIN'!H:H,FALSE),4952)</f>
        <v>628</v>
      </c>
      <c r="K1891" s="32" t="str">
        <f t="shared" ca="1" si="638"/>
        <v>STORY OF SECRETS</v>
      </c>
      <c r="L1891" s="33">
        <f t="shared" ca="1" si="639"/>
        <v>1351244</v>
      </c>
      <c r="M1891" s="33" t="str">
        <f t="shared" ca="1" si="640"/>
        <v>I-002289736-3</v>
      </c>
      <c r="N1891" s="33">
        <f t="shared" ca="1" si="641"/>
        <v>472380650</v>
      </c>
      <c r="O1891" s="33" t="str">
        <f t="shared" ca="1" si="642"/>
        <v>DJ PUBLISHING</v>
      </c>
      <c r="P1891" s="33">
        <f t="shared" ca="1" si="643"/>
        <v>11555158</v>
      </c>
      <c r="Q1891" s="33">
        <f t="shared" ca="1" si="644"/>
        <v>42352</v>
      </c>
      <c r="R1891" s="34" t="str">
        <f t="shared" ca="1" si="645"/>
        <v>W-010711165</v>
      </c>
      <c r="S1891" s="2">
        <f>IFERROR(MATCH(MASTER!$A1891,'BUMA ALT'!H:H,FALSE),4952)</f>
        <v>4952</v>
      </c>
      <c r="T1891" s="5" t="str">
        <f t="shared" ca="1" si="652"/>
        <v>-</v>
      </c>
      <c r="U1891" s="51" t="str">
        <f t="shared" ca="1" si="653"/>
        <v>-</v>
      </c>
      <c r="V1891" s="51" t="str">
        <f t="shared" ca="1" si="654"/>
        <v>-</v>
      </c>
      <c r="W1891" s="51" t="str">
        <f t="shared" ca="1" si="655"/>
        <v>-</v>
      </c>
      <c r="X1891" s="51" t="str">
        <f t="shared" ca="1" si="656"/>
        <v>-</v>
      </c>
      <c r="Y1891" s="51" t="str">
        <f t="shared" ca="1" si="657"/>
        <v>-</v>
      </c>
      <c r="Z1891" s="51" t="str">
        <f t="shared" ca="1" si="658"/>
        <v>-</v>
      </c>
      <c r="AA1891" s="6" t="str">
        <f t="shared" ca="1" si="659"/>
        <v>-</v>
      </c>
    </row>
    <row r="1892" spans="1:27" x14ac:dyDescent="0.25">
      <c r="A1892" s="9" t="s">
        <v>2163</v>
      </c>
      <c r="B1892" s="10" t="str">
        <f t="shared" si="646"/>
        <v>DJ PUBLISHING, CLOUD</v>
      </c>
      <c r="C1892" s="2">
        <f>IFERROR(MATCH(MASTER!$A1892,'DJ PUBLISHING'!A:A,FALSE),1393)</f>
        <v>1151</v>
      </c>
      <c r="D1892" s="5" t="str">
        <f t="shared" ca="1" si="647"/>
        <v>STRAIGHT TO DA BEAT</v>
      </c>
      <c r="E1892" s="6" t="str">
        <f t="shared" ca="1" si="648"/>
        <v>ITALIAN HARDSTYLE</v>
      </c>
      <c r="F1892" s="2">
        <f>IFERROR(MATCH(MASTER!$A1892,CLOUD!B:B,FALSE),1965)</f>
        <v>1539</v>
      </c>
      <c r="G1892" s="17">
        <f t="shared" ca="1" si="649"/>
        <v>81393</v>
      </c>
      <c r="H1892" s="18" t="str">
        <f t="shared" ca="1" si="650"/>
        <v>STRAIGHT TO DA BEAT</v>
      </c>
      <c r="I1892" s="19" t="str">
        <f t="shared" ca="1" si="651"/>
        <v>POMPONIO/ROSCHINI</v>
      </c>
      <c r="J1892" s="2">
        <f>IFERROR(MATCH(MASTER!$A1892,'BUMA MAIN'!H:H,FALSE),4952)</f>
        <v>4952</v>
      </c>
      <c r="K1892" s="32" t="str">
        <f t="shared" ca="1" si="638"/>
        <v>-</v>
      </c>
      <c r="L1892" s="33" t="str">
        <f t="shared" ca="1" si="639"/>
        <v>-</v>
      </c>
      <c r="M1892" s="33" t="str">
        <f t="shared" ca="1" si="640"/>
        <v>-</v>
      </c>
      <c r="N1892" s="33" t="str">
        <f t="shared" ca="1" si="641"/>
        <v>-</v>
      </c>
      <c r="O1892" s="33" t="str">
        <f t="shared" ca="1" si="642"/>
        <v>-</v>
      </c>
      <c r="P1892" s="33" t="str">
        <f t="shared" ca="1" si="643"/>
        <v>-</v>
      </c>
      <c r="Q1892" s="33" t="str">
        <f t="shared" ca="1" si="644"/>
        <v>-</v>
      </c>
      <c r="R1892" s="34" t="str">
        <f t="shared" ca="1" si="645"/>
        <v>-</v>
      </c>
      <c r="S1892" s="2">
        <f>IFERROR(MATCH(MASTER!$A1892,'BUMA ALT'!H:H,FALSE),4952)</f>
        <v>4952</v>
      </c>
      <c r="T1892" s="5" t="str">
        <f t="shared" ca="1" si="652"/>
        <v>-</v>
      </c>
      <c r="U1892" s="51" t="str">
        <f t="shared" ca="1" si="653"/>
        <v>-</v>
      </c>
      <c r="V1892" s="51" t="str">
        <f t="shared" ca="1" si="654"/>
        <v>-</v>
      </c>
      <c r="W1892" s="51" t="str">
        <f t="shared" ca="1" si="655"/>
        <v>-</v>
      </c>
      <c r="X1892" s="51" t="str">
        <f t="shared" ca="1" si="656"/>
        <v>-</v>
      </c>
      <c r="Y1892" s="51" t="str">
        <f t="shared" ca="1" si="657"/>
        <v>-</v>
      </c>
      <c r="Z1892" s="51" t="str">
        <f t="shared" ca="1" si="658"/>
        <v>-</v>
      </c>
      <c r="AA1892" s="6" t="str">
        <f t="shared" ca="1" si="659"/>
        <v>-</v>
      </c>
    </row>
    <row r="1893" spans="1:27" x14ac:dyDescent="0.25">
      <c r="A1893" s="9" t="s">
        <v>2164</v>
      </c>
      <c r="B1893" s="10" t="str">
        <f t="shared" si="646"/>
        <v>DJ PUBLISHING, CLOUD</v>
      </c>
      <c r="C1893" s="2">
        <f>IFERROR(MATCH(MASTER!$A1893,'DJ PUBLISHING'!A:A,FALSE),1393)</f>
        <v>1185</v>
      </c>
      <c r="D1893" s="5" t="str">
        <f t="shared" ca="1" si="647"/>
        <v>STRANGE REACTION</v>
      </c>
      <c r="E1893" s="6" t="str">
        <f t="shared" ca="1" si="648"/>
        <v>ITALIAN HARDSTYLE</v>
      </c>
      <c r="F1893" s="2">
        <f>IFERROR(MATCH(MASTER!$A1893,CLOUD!B:B,FALSE),1965)</f>
        <v>1540</v>
      </c>
      <c r="G1893" s="17">
        <f t="shared" ca="1" si="649"/>
        <v>81898</v>
      </c>
      <c r="H1893" s="18" t="str">
        <f t="shared" ca="1" si="650"/>
        <v>STRANGE REACTION</v>
      </c>
      <c r="I1893" s="19" t="str">
        <f t="shared" ca="1" si="651"/>
        <v>VISIBELLI</v>
      </c>
      <c r="J1893" s="2">
        <f>IFERROR(MATCH(MASTER!$A1893,'BUMA MAIN'!H:H,FALSE),4952)</f>
        <v>4952</v>
      </c>
      <c r="K1893" s="32" t="str">
        <f t="shared" ca="1" si="638"/>
        <v>-</v>
      </c>
      <c r="L1893" s="33" t="str">
        <f t="shared" ca="1" si="639"/>
        <v>-</v>
      </c>
      <c r="M1893" s="33" t="str">
        <f t="shared" ca="1" si="640"/>
        <v>-</v>
      </c>
      <c r="N1893" s="33" t="str">
        <f t="shared" ca="1" si="641"/>
        <v>-</v>
      </c>
      <c r="O1893" s="33" t="str">
        <f t="shared" ca="1" si="642"/>
        <v>-</v>
      </c>
      <c r="P1893" s="33" t="str">
        <f t="shared" ca="1" si="643"/>
        <v>-</v>
      </c>
      <c r="Q1893" s="33" t="str">
        <f t="shared" ca="1" si="644"/>
        <v>-</v>
      </c>
      <c r="R1893" s="34" t="str">
        <f t="shared" ca="1" si="645"/>
        <v>-</v>
      </c>
      <c r="S1893" s="2">
        <f>IFERROR(MATCH(MASTER!$A1893,'BUMA ALT'!H:H,FALSE),4952)</f>
        <v>4952</v>
      </c>
      <c r="T1893" s="5" t="str">
        <f t="shared" ca="1" si="652"/>
        <v>-</v>
      </c>
      <c r="U1893" s="51" t="str">
        <f t="shared" ca="1" si="653"/>
        <v>-</v>
      </c>
      <c r="V1893" s="51" t="str">
        <f t="shared" ca="1" si="654"/>
        <v>-</v>
      </c>
      <c r="W1893" s="51" t="str">
        <f t="shared" ca="1" si="655"/>
        <v>-</v>
      </c>
      <c r="X1893" s="51" t="str">
        <f t="shared" ca="1" si="656"/>
        <v>-</v>
      </c>
      <c r="Y1893" s="51" t="str">
        <f t="shared" ca="1" si="657"/>
        <v>-</v>
      </c>
      <c r="Z1893" s="51" t="str">
        <f t="shared" ca="1" si="658"/>
        <v>-</v>
      </c>
      <c r="AA1893" s="6" t="str">
        <f t="shared" ca="1" si="659"/>
        <v>-</v>
      </c>
    </row>
    <row r="1894" spans="1:27" x14ac:dyDescent="0.25">
      <c r="A1894" s="9" t="s">
        <v>2165</v>
      </c>
      <c r="B1894" s="10" t="str">
        <f t="shared" si="646"/>
        <v>CLOUD</v>
      </c>
      <c r="C1894" s="2">
        <f>IFERROR(MATCH(MASTER!$A1894,'DJ PUBLISHING'!A:A,FALSE),1393)</f>
        <v>1393</v>
      </c>
      <c r="D1894" s="5" t="str">
        <f t="shared" ca="1" si="647"/>
        <v>-</v>
      </c>
      <c r="E1894" s="6" t="str">
        <f t="shared" ca="1" si="648"/>
        <v>-</v>
      </c>
      <c r="F1894" s="2">
        <f>IFERROR(MATCH(MASTER!$A1894,CLOUD!B:B,FALSE),1965)</f>
        <v>1541</v>
      </c>
      <c r="G1894" s="17">
        <f t="shared" ca="1" si="649"/>
        <v>429890</v>
      </c>
      <c r="H1894" s="18" t="str">
        <f t="shared" ca="1" si="650"/>
        <v>STRANGERS</v>
      </c>
      <c r="I1894" s="19" t="str">
        <f t="shared" ca="1" si="651"/>
        <v>KROUWEL</v>
      </c>
      <c r="J1894" s="2">
        <f>IFERROR(MATCH(MASTER!$A1894,'BUMA MAIN'!H:H,FALSE),4952)</f>
        <v>4952</v>
      </c>
      <c r="K1894" s="32" t="str">
        <f t="shared" ca="1" si="638"/>
        <v>-</v>
      </c>
      <c r="L1894" s="33" t="str">
        <f t="shared" ca="1" si="639"/>
        <v>-</v>
      </c>
      <c r="M1894" s="33" t="str">
        <f t="shared" ca="1" si="640"/>
        <v>-</v>
      </c>
      <c r="N1894" s="33" t="str">
        <f t="shared" ca="1" si="641"/>
        <v>-</v>
      </c>
      <c r="O1894" s="33" t="str">
        <f t="shared" ca="1" si="642"/>
        <v>-</v>
      </c>
      <c r="P1894" s="33" t="str">
        <f t="shared" ca="1" si="643"/>
        <v>-</v>
      </c>
      <c r="Q1894" s="33" t="str">
        <f t="shared" ca="1" si="644"/>
        <v>-</v>
      </c>
      <c r="R1894" s="34" t="str">
        <f t="shared" ca="1" si="645"/>
        <v>-</v>
      </c>
      <c r="S1894" s="2">
        <f>IFERROR(MATCH(MASTER!$A1894,'BUMA ALT'!H:H,FALSE),4952)</f>
        <v>4952</v>
      </c>
      <c r="T1894" s="5" t="str">
        <f t="shared" ca="1" si="652"/>
        <v>-</v>
      </c>
      <c r="U1894" s="51" t="str">
        <f t="shared" ca="1" si="653"/>
        <v>-</v>
      </c>
      <c r="V1894" s="51" t="str">
        <f t="shared" ca="1" si="654"/>
        <v>-</v>
      </c>
      <c r="W1894" s="51" t="str">
        <f t="shared" ca="1" si="655"/>
        <v>-</v>
      </c>
      <c r="X1894" s="51" t="str">
        <f t="shared" ca="1" si="656"/>
        <v>-</v>
      </c>
      <c r="Y1894" s="51" t="str">
        <f t="shared" ca="1" si="657"/>
        <v>-</v>
      </c>
      <c r="Z1894" s="51" t="str">
        <f t="shared" ca="1" si="658"/>
        <v>-</v>
      </c>
      <c r="AA1894" s="6" t="str">
        <f t="shared" ca="1" si="659"/>
        <v>-</v>
      </c>
    </row>
    <row r="1895" spans="1:27" x14ac:dyDescent="0.25">
      <c r="A1895" s="9" t="s">
        <v>634</v>
      </c>
      <c r="B1895" s="10" t="str">
        <f t="shared" si="646"/>
        <v>DJ PUBLISHING, CLOUD, BUMA MAIN</v>
      </c>
      <c r="C1895" s="2">
        <f>IFERROR(MATCH(MASTER!$A1895,'DJ PUBLISHING'!A:A,FALSE),1393)</f>
        <v>1091</v>
      </c>
      <c r="D1895" s="5" t="str">
        <f t="shared" ca="1" si="647"/>
        <v>STREET REVOLUTION</v>
      </c>
      <c r="E1895" s="6" t="str">
        <f t="shared" ca="1" si="648"/>
        <v>A2 Records</v>
      </c>
      <c r="F1895" s="2">
        <f>IFERROR(MATCH(MASTER!$A1895,CLOUD!B:B,FALSE),1965)</f>
        <v>1542</v>
      </c>
      <c r="G1895" s="17">
        <f t="shared" ca="1" si="649"/>
        <v>487195</v>
      </c>
      <c r="H1895" s="18" t="str">
        <f t="shared" ca="1" si="650"/>
        <v>STREET REVOLUTION</v>
      </c>
      <c r="I1895" s="19" t="str">
        <f t="shared" ca="1" si="651"/>
        <v xml:space="preserve">TROHA </v>
      </c>
      <c r="J1895" s="2">
        <f>IFERROR(MATCH(MASTER!$A1895,'BUMA MAIN'!H:H,FALSE),4952)</f>
        <v>653</v>
      </c>
      <c r="K1895" s="32" t="str">
        <f t="shared" ca="1" si="638"/>
        <v>STREET REVOLUTION</v>
      </c>
      <c r="L1895" s="33">
        <f t="shared" ca="1" si="639"/>
        <v>1351244</v>
      </c>
      <c r="M1895" s="33" t="str">
        <f t="shared" ca="1" si="640"/>
        <v>I-002289736-3</v>
      </c>
      <c r="N1895" s="33">
        <f t="shared" ca="1" si="641"/>
        <v>472380650</v>
      </c>
      <c r="O1895" s="33" t="str">
        <f t="shared" ca="1" si="642"/>
        <v>DJ PUBLISHING</v>
      </c>
      <c r="P1895" s="33">
        <f t="shared" ca="1" si="643"/>
        <v>11555158</v>
      </c>
      <c r="Q1895" s="33">
        <f t="shared" ca="1" si="644"/>
        <v>42352</v>
      </c>
      <c r="R1895" s="34" t="str">
        <f t="shared" ca="1" si="645"/>
        <v>W-010711157</v>
      </c>
      <c r="S1895" s="2">
        <f>IFERROR(MATCH(MASTER!$A1895,'BUMA ALT'!H:H,FALSE),4952)</f>
        <v>4952</v>
      </c>
      <c r="T1895" s="5" t="str">
        <f t="shared" ca="1" si="652"/>
        <v>-</v>
      </c>
      <c r="U1895" s="51" t="str">
        <f t="shared" ca="1" si="653"/>
        <v>-</v>
      </c>
      <c r="V1895" s="51" t="str">
        <f t="shared" ca="1" si="654"/>
        <v>-</v>
      </c>
      <c r="W1895" s="51" t="str">
        <f t="shared" ca="1" si="655"/>
        <v>-</v>
      </c>
      <c r="X1895" s="51" t="str">
        <f t="shared" ca="1" si="656"/>
        <v>-</v>
      </c>
      <c r="Y1895" s="51" t="str">
        <f t="shared" ca="1" si="657"/>
        <v>-</v>
      </c>
      <c r="Z1895" s="51" t="str">
        <f t="shared" ca="1" si="658"/>
        <v>-</v>
      </c>
      <c r="AA1895" s="6" t="str">
        <f t="shared" ca="1" si="659"/>
        <v>-</v>
      </c>
    </row>
    <row r="1896" spans="1:27" x14ac:dyDescent="0.25">
      <c r="A1896" s="9" t="s">
        <v>876</v>
      </c>
      <c r="B1896" s="10" t="str">
        <f t="shared" si="646"/>
        <v>DJ PUBLISHING, CLOUD, BUMA MAIN</v>
      </c>
      <c r="C1896" s="2">
        <f>IFERROR(MATCH(MASTER!$A1896,'DJ PUBLISHING'!A:A,FALSE),1393)</f>
        <v>515</v>
      </c>
      <c r="D1896" s="5" t="str">
        <f t="shared" ca="1" si="647"/>
        <v>STREETFIGHTER</v>
      </c>
      <c r="E1896" s="6" t="str">
        <f t="shared" ca="1" si="648"/>
        <v>Scantraxx Silver</v>
      </c>
      <c r="F1896" s="2">
        <f>IFERROR(MATCH(MASTER!$A1896,CLOUD!B:B,FALSE),1965)</f>
        <v>1543</v>
      </c>
      <c r="G1896" s="17">
        <f t="shared" ca="1" si="649"/>
        <v>651563</v>
      </c>
      <c r="H1896" s="18" t="str">
        <f t="shared" ca="1" si="650"/>
        <v>STREETFIGHTER</v>
      </c>
      <c r="I1896" s="19" t="str">
        <f t="shared" ca="1" si="651"/>
        <v>BEZEMER/VERHOEVEN</v>
      </c>
      <c r="J1896" s="2">
        <f>IFERROR(MATCH(MASTER!$A1896,'BUMA MAIN'!H:H,FALSE),4952)</f>
        <v>898</v>
      </c>
      <c r="K1896" s="32" t="str">
        <f t="shared" ca="1" si="638"/>
        <v>STREETFIGHTER</v>
      </c>
      <c r="L1896" s="33">
        <f t="shared" ca="1" si="639"/>
        <v>1351244</v>
      </c>
      <c r="M1896" s="33" t="str">
        <f t="shared" ca="1" si="640"/>
        <v>I-002289736-3</v>
      </c>
      <c r="N1896" s="33">
        <f t="shared" ca="1" si="641"/>
        <v>472380650</v>
      </c>
      <c r="O1896" s="33" t="str">
        <f t="shared" ca="1" si="642"/>
        <v>DJ PUBLISHING</v>
      </c>
      <c r="P1896" s="33">
        <f t="shared" ca="1" si="643"/>
        <v>11555770</v>
      </c>
      <c r="Q1896" s="33">
        <f t="shared" ca="1" si="644"/>
        <v>42360</v>
      </c>
      <c r="R1896" s="34" t="str">
        <f t="shared" ca="1" si="645"/>
        <v>W-010787092</v>
      </c>
      <c r="S1896" s="2">
        <f>IFERROR(MATCH(MASTER!$A1896,'BUMA ALT'!H:H,FALSE),4952)</f>
        <v>4952</v>
      </c>
      <c r="T1896" s="5" t="str">
        <f t="shared" ca="1" si="652"/>
        <v>-</v>
      </c>
      <c r="U1896" s="51" t="str">
        <f t="shared" ca="1" si="653"/>
        <v>-</v>
      </c>
      <c r="V1896" s="51" t="str">
        <f t="shared" ca="1" si="654"/>
        <v>-</v>
      </c>
      <c r="W1896" s="51" t="str">
        <f t="shared" ca="1" si="655"/>
        <v>-</v>
      </c>
      <c r="X1896" s="51" t="str">
        <f t="shared" ca="1" si="656"/>
        <v>-</v>
      </c>
      <c r="Y1896" s="51" t="str">
        <f t="shared" ca="1" si="657"/>
        <v>-</v>
      </c>
      <c r="Z1896" s="51" t="str">
        <f t="shared" ca="1" si="658"/>
        <v>-</v>
      </c>
      <c r="AA1896" s="6" t="str">
        <f t="shared" ca="1" si="659"/>
        <v>-</v>
      </c>
    </row>
    <row r="1897" spans="1:27" x14ac:dyDescent="0.25">
      <c r="A1897" s="9" t="s">
        <v>507</v>
      </c>
      <c r="B1897" s="10" t="str">
        <f t="shared" si="646"/>
        <v>DJ PUBLISHING, CLOUD, BUMA MAIN</v>
      </c>
      <c r="C1897" s="2">
        <f>IFERROR(MATCH(MASTER!$A1897,'DJ PUBLISHING'!A:A,FALSE),1393)</f>
        <v>456</v>
      </c>
      <c r="D1897" s="5" t="str">
        <f t="shared" ca="1" si="647"/>
        <v>STREETLIGHTS</v>
      </c>
      <c r="E1897" s="6" t="str">
        <f t="shared" ca="1" si="648"/>
        <v>Scantraxx Silver</v>
      </c>
      <c r="F1897" s="2">
        <f>IFERROR(MATCH(MASTER!$A1897,CLOUD!B:B,FALSE),1965)</f>
        <v>1544</v>
      </c>
      <c r="G1897" s="17">
        <f t="shared" ca="1" si="649"/>
        <v>454587</v>
      </c>
      <c r="H1897" s="18" t="str">
        <f t="shared" ca="1" si="650"/>
        <v>STREETLIGHTS</v>
      </c>
      <c r="I1897" s="19" t="str">
        <f t="shared" ca="1" si="651"/>
        <v>IGGSTRAND/LOU</v>
      </c>
      <c r="J1897" s="2">
        <f>IFERROR(MATCH(MASTER!$A1897,'BUMA MAIN'!H:H,FALSE),4952)</f>
        <v>526</v>
      </c>
      <c r="K1897" s="32" t="str">
        <f t="shared" ca="1" si="638"/>
        <v>STREETLIGHTS</v>
      </c>
      <c r="L1897" s="33">
        <f t="shared" ca="1" si="639"/>
        <v>1351244</v>
      </c>
      <c r="M1897" s="33" t="str">
        <f t="shared" ca="1" si="640"/>
        <v>I-002289736-3</v>
      </c>
      <c r="N1897" s="33">
        <f t="shared" ca="1" si="641"/>
        <v>472380650</v>
      </c>
      <c r="O1897" s="33" t="str">
        <f t="shared" ca="1" si="642"/>
        <v>DJ PUBLISHING</v>
      </c>
      <c r="P1897" s="33">
        <f t="shared" ca="1" si="643"/>
        <v>11554077</v>
      </c>
      <c r="Q1897" s="33">
        <f t="shared" ca="1" si="644"/>
        <v>42338</v>
      </c>
      <c r="R1897" s="34" t="str">
        <f t="shared" ca="1" si="645"/>
        <v>W-012615283</v>
      </c>
      <c r="S1897" s="2">
        <f>IFERROR(MATCH(MASTER!$A1897,'BUMA ALT'!H:H,FALSE),4952)</f>
        <v>4952</v>
      </c>
      <c r="T1897" s="5" t="str">
        <f t="shared" ca="1" si="652"/>
        <v>-</v>
      </c>
      <c r="U1897" s="51" t="str">
        <f t="shared" ca="1" si="653"/>
        <v>-</v>
      </c>
      <c r="V1897" s="51" t="str">
        <f t="shared" ca="1" si="654"/>
        <v>-</v>
      </c>
      <c r="W1897" s="51" t="str">
        <f t="shared" ca="1" si="655"/>
        <v>-</v>
      </c>
      <c r="X1897" s="51" t="str">
        <f t="shared" ca="1" si="656"/>
        <v>-</v>
      </c>
      <c r="Y1897" s="51" t="str">
        <f t="shared" ca="1" si="657"/>
        <v>-</v>
      </c>
      <c r="Z1897" s="51" t="str">
        <f t="shared" ca="1" si="658"/>
        <v>-</v>
      </c>
      <c r="AA1897" s="6" t="str">
        <f t="shared" ca="1" si="659"/>
        <v>-</v>
      </c>
    </row>
    <row r="1898" spans="1:27" x14ac:dyDescent="0.25">
      <c r="A1898" s="9" t="s">
        <v>478</v>
      </c>
      <c r="B1898" s="10" t="str">
        <f t="shared" si="646"/>
        <v>DJ PUBLISHING, CLOUD, BUMA MAIN</v>
      </c>
      <c r="C1898" s="2">
        <f>IFERROR(MATCH(MASTER!$A1898,'DJ PUBLISHING'!A:A,FALSE),1393)</f>
        <v>1083</v>
      </c>
      <c r="D1898" s="5" t="str">
        <f t="shared" ca="1" si="647"/>
        <v>STRESSTEST</v>
      </c>
      <c r="E1898" s="6" t="str">
        <f t="shared" ca="1" si="648"/>
        <v>A2 Records</v>
      </c>
      <c r="F1898" s="2">
        <f>IFERROR(MATCH(MASTER!$A1898,CLOUD!B:B,FALSE),1965)</f>
        <v>1545</v>
      </c>
      <c r="G1898" s="17">
        <f t="shared" ca="1" si="649"/>
        <v>454605</v>
      </c>
      <c r="H1898" s="18" t="str">
        <f t="shared" ca="1" si="650"/>
        <v>STRESSTEST</v>
      </c>
      <c r="I1898" s="19" t="str">
        <f t="shared" ca="1" si="651"/>
        <v>AANDEWIEL</v>
      </c>
      <c r="J1898" s="2">
        <f>IFERROR(MATCH(MASTER!$A1898,'BUMA MAIN'!H:H,FALSE),4952)</f>
        <v>497</v>
      </c>
      <c r="K1898" s="32" t="str">
        <f t="shared" ca="1" si="638"/>
        <v>STRESSTEST</v>
      </c>
      <c r="L1898" s="33">
        <f t="shared" ca="1" si="639"/>
        <v>1351244</v>
      </c>
      <c r="M1898" s="33" t="str">
        <f t="shared" ca="1" si="640"/>
        <v>I-002289736-3</v>
      </c>
      <c r="N1898" s="33">
        <f t="shared" ca="1" si="641"/>
        <v>472380650</v>
      </c>
      <c r="O1898" s="33" t="str">
        <f t="shared" ca="1" si="642"/>
        <v>DJ PUBLISHING</v>
      </c>
      <c r="P1898" s="33">
        <f t="shared" ca="1" si="643"/>
        <v>11549687</v>
      </c>
      <c r="Q1898" s="33">
        <f t="shared" ca="1" si="644"/>
        <v>42290</v>
      </c>
      <c r="R1898" s="34" t="str">
        <f t="shared" ca="1" si="645"/>
        <v>W-010429895</v>
      </c>
      <c r="S1898" s="2">
        <f>IFERROR(MATCH(MASTER!$A1898,'BUMA ALT'!H:H,FALSE),4952)</f>
        <v>4952</v>
      </c>
      <c r="T1898" s="5" t="str">
        <f t="shared" ca="1" si="652"/>
        <v>-</v>
      </c>
      <c r="U1898" s="51" t="str">
        <f t="shared" ca="1" si="653"/>
        <v>-</v>
      </c>
      <c r="V1898" s="51" t="str">
        <f t="shared" ca="1" si="654"/>
        <v>-</v>
      </c>
      <c r="W1898" s="51" t="str">
        <f t="shared" ca="1" si="655"/>
        <v>-</v>
      </c>
      <c r="X1898" s="51" t="str">
        <f t="shared" ca="1" si="656"/>
        <v>-</v>
      </c>
      <c r="Y1898" s="51" t="str">
        <f t="shared" ca="1" si="657"/>
        <v>-</v>
      </c>
      <c r="Z1898" s="51" t="str">
        <f t="shared" ca="1" si="658"/>
        <v>-</v>
      </c>
      <c r="AA1898" s="6" t="str">
        <f t="shared" ca="1" si="659"/>
        <v>-</v>
      </c>
    </row>
    <row r="1899" spans="1:27" x14ac:dyDescent="0.25">
      <c r="A1899" s="9" t="s">
        <v>338</v>
      </c>
      <c r="B1899" s="10" t="str">
        <f t="shared" si="646"/>
        <v>DJ PUBLISHING, CLOUD, BUMA MAIN</v>
      </c>
      <c r="C1899" s="2">
        <f>IFERROR(MATCH(MASTER!$A1899,'DJ PUBLISHING'!A:A,FALSE),1393)</f>
        <v>906</v>
      </c>
      <c r="D1899" s="5" t="str">
        <f t="shared" ca="1" si="647"/>
        <v>STRIKE BACK</v>
      </c>
      <c r="E1899" s="6" t="str">
        <f t="shared" ca="1" si="648"/>
        <v>X-RAW</v>
      </c>
      <c r="F1899" s="2">
        <f>IFERROR(MATCH(MASTER!$A1899,CLOUD!B:B,FALSE),1965)</f>
        <v>1546</v>
      </c>
      <c r="G1899" s="17">
        <f t="shared" ca="1" si="649"/>
        <v>398990</v>
      </c>
      <c r="H1899" s="18" t="str">
        <f t="shared" ca="1" si="650"/>
        <v>STRIKE BACK</v>
      </c>
      <c r="I1899" s="19" t="str">
        <f t="shared" ca="1" si="651"/>
        <v>ALMEIDA/HUGHES</v>
      </c>
      <c r="J1899" s="2">
        <f>IFERROR(MATCH(MASTER!$A1899,'BUMA MAIN'!H:H,FALSE),4952)</f>
        <v>357</v>
      </c>
      <c r="K1899" s="32" t="str">
        <f t="shared" ca="1" si="638"/>
        <v>STRIKE BACK</v>
      </c>
      <c r="L1899" s="33">
        <f t="shared" ca="1" si="639"/>
        <v>1351244</v>
      </c>
      <c r="M1899" s="33" t="str">
        <f t="shared" ca="1" si="640"/>
        <v>I-002289736-3</v>
      </c>
      <c r="N1899" s="33">
        <f t="shared" ca="1" si="641"/>
        <v>472380650</v>
      </c>
      <c r="O1899" s="33" t="str">
        <f t="shared" ca="1" si="642"/>
        <v>DJ PUBLISHING</v>
      </c>
      <c r="P1899" s="33">
        <f t="shared" ca="1" si="643"/>
        <v>11544725</v>
      </c>
      <c r="Q1899" s="33">
        <f t="shared" ca="1" si="644"/>
        <v>42223</v>
      </c>
      <c r="R1899" s="34" t="str">
        <f t="shared" ca="1" si="645"/>
        <v>W-009947381</v>
      </c>
      <c r="S1899" s="2">
        <f>IFERROR(MATCH(MASTER!$A1899,'BUMA ALT'!H:H,FALSE),4952)</f>
        <v>4952</v>
      </c>
      <c r="T1899" s="5" t="str">
        <f t="shared" ca="1" si="652"/>
        <v>-</v>
      </c>
      <c r="U1899" s="51" t="str">
        <f t="shared" ca="1" si="653"/>
        <v>-</v>
      </c>
      <c r="V1899" s="51" t="str">
        <f t="shared" ca="1" si="654"/>
        <v>-</v>
      </c>
      <c r="W1899" s="51" t="str">
        <f t="shared" ca="1" si="655"/>
        <v>-</v>
      </c>
      <c r="X1899" s="51" t="str">
        <f t="shared" ca="1" si="656"/>
        <v>-</v>
      </c>
      <c r="Y1899" s="51" t="str">
        <f t="shared" ca="1" si="657"/>
        <v>-</v>
      </c>
      <c r="Z1899" s="51" t="str">
        <f t="shared" ca="1" si="658"/>
        <v>-</v>
      </c>
      <c r="AA1899" s="6" t="str">
        <f t="shared" ca="1" si="659"/>
        <v>-</v>
      </c>
    </row>
    <row r="1900" spans="1:27" x14ac:dyDescent="0.25">
      <c r="A1900" s="9" t="s">
        <v>3198</v>
      </c>
      <c r="B1900" s="10" t="str">
        <f t="shared" si="646"/>
        <v>BUMA ALT</v>
      </c>
      <c r="C1900" s="2">
        <f>IFERROR(MATCH(MASTER!$A1900,'DJ PUBLISHING'!A:A,FALSE),1393)</f>
        <v>1393</v>
      </c>
      <c r="D1900" s="5" t="str">
        <f t="shared" ca="1" si="647"/>
        <v>-</v>
      </c>
      <c r="E1900" s="6" t="str">
        <f t="shared" ca="1" si="648"/>
        <v>-</v>
      </c>
      <c r="F1900" s="2">
        <f>IFERROR(MATCH(MASTER!$A1900,CLOUD!B:B,FALSE),1965)</f>
        <v>1965</v>
      </c>
      <c r="G1900" s="17" t="str">
        <f t="shared" ca="1" si="649"/>
        <v>-</v>
      </c>
      <c r="H1900" s="18" t="str">
        <f t="shared" ca="1" si="650"/>
        <v>-</v>
      </c>
      <c r="I1900" s="19" t="str">
        <f t="shared" ca="1" si="651"/>
        <v>-</v>
      </c>
      <c r="J1900" s="2">
        <f>IFERROR(MATCH(MASTER!$A1900,'BUMA MAIN'!H:H,FALSE),4952)</f>
        <v>4952</v>
      </c>
      <c r="K1900" s="32" t="str">
        <f t="shared" ca="1" si="638"/>
        <v>-</v>
      </c>
      <c r="L1900" s="33" t="str">
        <f t="shared" ca="1" si="639"/>
        <v>-</v>
      </c>
      <c r="M1900" s="33" t="str">
        <f t="shared" ca="1" si="640"/>
        <v>-</v>
      </c>
      <c r="N1900" s="33" t="str">
        <f t="shared" ca="1" si="641"/>
        <v>-</v>
      </c>
      <c r="O1900" s="33" t="str">
        <f t="shared" ca="1" si="642"/>
        <v>-</v>
      </c>
      <c r="P1900" s="33" t="str">
        <f t="shared" ca="1" si="643"/>
        <v>-</v>
      </c>
      <c r="Q1900" s="33" t="str">
        <f t="shared" ca="1" si="644"/>
        <v>-</v>
      </c>
      <c r="R1900" s="34" t="str">
        <f t="shared" ca="1" si="645"/>
        <v>-</v>
      </c>
      <c r="S1900" s="2">
        <f>IFERROR(MATCH(MASTER!$A1900,'BUMA ALT'!H:H,FALSE),4952)</f>
        <v>1363</v>
      </c>
      <c r="T1900" s="5" t="str">
        <f t="shared" ca="1" si="652"/>
        <v>STRIKE BACK (ORIGINAL MIX)</v>
      </c>
      <c r="U1900" s="51">
        <f t="shared" ca="1" si="653"/>
        <v>1351244</v>
      </c>
      <c r="V1900" s="51" t="str">
        <f t="shared" ca="1" si="654"/>
        <v>I-002289736-3</v>
      </c>
      <c r="W1900" s="51">
        <f t="shared" ca="1" si="655"/>
        <v>472380650</v>
      </c>
      <c r="X1900" s="51" t="str">
        <f t="shared" ca="1" si="656"/>
        <v>DJ PUBLISHING</v>
      </c>
      <c r="Y1900" s="51">
        <f t="shared" ca="1" si="657"/>
        <v>11590270</v>
      </c>
      <c r="Z1900" s="51">
        <f t="shared" ca="1" si="658"/>
        <v>42790</v>
      </c>
      <c r="AA1900" s="6" t="str">
        <f t="shared" ca="1" si="659"/>
        <v>W-013669047</v>
      </c>
    </row>
    <row r="1901" spans="1:27" x14ac:dyDescent="0.25">
      <c r="A1901" s="9" t="s">
        <v>857</v>
      </c>
      <c r="B1901" s="10" t="str">
        <f t="shared" si="646"/>
        <v>DJ PUBLISHING, CLOUD, BUMA MAIN</v>
      </c>
      <c r="C1901" s="2">
        <f>IFERROR(MATCH(MASTER!$A1901,'DJ PUBLISHING'!A:A,FALSE),1393)</f>
        <v>834</v>
      </c>
      <c r="D1901" s="5" t="str">
        <f t="shared" ca="1" si="647"/>
        <v>STRONGER</v>
      </c>
      <c r="E1901" s="6" t="str">
        <f t="shared" ca="1" si="648"/>
        <v>X-BONE</v>
      </c>
      <c r="F1901" s="2">
        <f>IFERROR(MATCH(MASTER!$A1901,CLOUD!B:B,FALSE),1965)</f>
        <v>1547</v>
      </c>
      <c r="G1901" s="17">
        <f t="shared" ca="1" si="649"/>
        <v>632913</v>
      </c>
      <c r="H1901" s="18" t="str">
        <f t="shared" ca="1" si="650"/>
        <v>STRONGER</v>
      </c>
      <c r="I1901" s="19" t="str">
        <f t="shared" ca="1" si="651"/>
        <v xml:space="preserve">KLABEN </v>
      </c>
      <c r="J1901" s="2">
        <f>IFERROR(MATCH(MASTER!$A1901,'BUMA MAIN'!H:H,FALSE),4952)</f>
        <v>878</v>
      </c>
      <c r="K1901" s="32" t="str">
        <f t="shared" ca="1" si="638"/>
        <v>STRONGER</v>
      </c>
      <c r="L1901" s="33">
        <f t="shared" ca="1" si="639"/>
        <v>1351244</v>
      </c>
      <c r="M1901" s="33" t="str">
        <f t="shared" ca="1" si="640"/>
        <v>I-002289736-3</v>
      </c>
      <c r="N1901" s="33">
        <f t="shared" ca="1" si="641"/>
        <v>472380650</v>
      </c>
      <c r="O1901" s="33" t="str">
        <f t="shared" ca="1" si="642"/>
        <v>DJ PUBLISHING</v>
      </c>
      <c r="P1901" s="33">
        <f t="shared" ca="1" si="643"/>
        <v>11555770</v>
      </c>
      <c r="Q1901" s="33">
        <f t="shared" ca="1" si="644"/>
        <v>42360</v>
      </c>
      <c r="R1901" s="34" t="str">
        <f t="shared" ca="1" si="645"/>
        <v>W-010787043</v>
      </c>
      <c r="S1901" s="2">
        <f>IFERROR(MATCH(MASTER!$A1901,'BUMA ALT'!H:H,FALSE),4952)</f>
        <v>4952</v>
      </c>
      <c r="T1901" s="5" t="str">
        <f t="shared" ca="1" si="652"/>
        <v>-</v>
      </c>
      <c r="U1901" s="51" t="str">
        <f t="shared" ca="1" si="653"/>
        <v>-</v>
      </c>
      <c r="V1901" s="51" t="str">
        <f t="shared" ca="1" si="654"/>
        <v>-</v>
      </c>
      <c r="W1901" s="51" t="str">
        <f t="shared" ca="1" si="655"/>
        <v>-</v>
      </c>
      <c r="X1901" s="51" t="str">
        <f t="shared" ca="1" si="656"/>
        <v>-</v>
      </c>
      <c r="Y1901" s="51" t="str">
        <f t="shared" ca="1" si="657"/>
        <v>-</v>
      </c>
      <c r="Z1901" s="51" t="str">
        <f t="shared" ca="1" si="658"/>
        <v>-</v>
      </c>
      <c r="AA1901" s="6" t="str">
        <f t="shared" ca="1" si="659"/>
        <v>-</v>
      </c>
    </row>
    <row r="1902" spans="1:27" x14ac:dyDescent="0.25">
      <c r="A1902" s="9" t="s">
        <v>760</v>
      </c>
      <c r="B1902" s="10" t="str">
        <f t="shared" si="646"/>
        <v>CLOUD, BUMA MAIN</v>
      </c>
      <c r="C1902" s="2">
        <f>IFERROR(MATCH(MASTER!$A1902,'DJ PUBLISHING'!A:A,FALSE),1393)</f>
        <v>1393</v>
      </c>
      <c r="D1902" s="5" t="str">
        <f t="shared" ca="1" si="647"/>
        <v>-</v>
      </c>
      <c r="E1902" s="6" t="str">
        <f t="shared" ca="1" si="648"/>
        <v>-</v>
      </c>
      <c r="F1902" s="2">
        <f>IFERROR(MATCH(MASTER!$A1902,CLOUD!B:B,FALSE),1965)</f>
        <v>1548</v>
      </c>
      <c r="G1902" s="17">
        <f t="shared" ca="1" si="649"/>
        <v>557801</v>
      </c>
      <c r="H1902" s="18" t="str">
        <f t="shared" ca="1" si="650"/>
        <v>STUCK IN A DREAM</v>
      </c>
      <c r="I1902" s="19" t="str">
        <f t="shared" ca="1" si="651"/>
        <v>HECTORS</v>
      </c>
      <c r="J1902" s="2">
        <f>IFERROR(MATCH(MASTER!$A1902,'BUMA MAIN'!H:H,FALSE),4952)</f>
        <v>780</v>
      </c>
      <c r="K1902" s="32" t="str">
        <f t="shared" ca="1" si="638"/>
        <v>STUCK IN A DREAM</v>
      </c>
      <c r="L1902" s="33">
        <f t="shared" ca="1" si="639"/>
        <v>1351244</v>
      </c>
      <c r="M1902" s="33" t="str">
        <f t="shared" ca="1" si="640"/>
        <v>I-002289736-3</v>
      </c>
      <c r="N1902" s="33">
        <f t="shared" ca="1" si="641"/>
        <v>472380650</v>
      </c>
      <c r="O1902" s="33" t="str">
        <f t="shared" ca="1" si="642"/>
        <v>DJ PUBLISHING</v>
      </c>
      <c r="P1902" s="33">
        <f t="shared" ca="1" si="643"/>
        <v>11555770</v>
      </c>
      <c r="Q1902" s="33">
        <f t="shared" ca="1" si="644"/>
        <v>42360</v>
      </c>
      <c r="R1902" s="34" t="str">
        <f t="shared" ca="1" si="645"/>
        <v>W-010672074</v>
      </c>
      <c r="S1902" s="2">
        <f>IFERROR(MATCH(MASTER!$A1902,'BUMA ALT'!H:H,FALSE),4952)</f>
        <v>4952</v>
      </c>
      <c r="T1902" s="5" t="str">
        <f t="shared" ca="1" si="652"/>
        <v>-</v>
      </c>
      <c r="U1902" s="51" t="str">
        <f t="shared" ca="1" si="653"/>
        <v>-</v>
      </c>
      <c r="V1902" s="51" t="str">
        <f t="shared" ca="1" si="654"/>
        <v>-</v>
      </c>
      <c r="W1902" s="51" t="str">
        <f t="shared" ca="1" si="655"/>
        <v>-</v>
      </c>
      <c r="X1902" s="51" t="str">
        <f t="shared" ca="1" si="656"/>
        <v>-</v>
      </c>
      <c r="Y1902" s="51" t="str">
        <f t="shared" ca="1" si="657"/>
        <v>-</v>
      </c>
      <c r="Z1902" s="51" t="str">
        <f t="shared" ca="1" si="658"/>
        <v>-</v>
      </c>
      <c r="AA1902" s="6" t="str">
        <f t="shared" ca="1" si="659"/>
        <v>-</v>
      </c>
    </row>
    <row r="1903" spans="1:27" x14ac:dyDescent="0.25">
      <c r="A1903" s="9" t="s">
        <v>2684</v>
      </c>
      <c r="B1903" s="10" t="str">
        <f t="shared" si="646"/>
        <v>DJ PUBLISHING</v>
      </c>
      <c r="C1903" s="2">
        <f>IFERROR(MATCH(MASTER!$A1903,'DJ PUBLISHING'!A:A,FALSE),1393)</f>
        <v>1110</v>
      </c>
      <c r="D1903" s="5" t="str">
        <f t="shared" ca="1" si="647"/>
        <v>STUCK IN A DREAM (OFFICIAL OUTLANDS 2018 ANTHEM)</v>
      </c>
      <c r="E1903" s="6" t="str">
        <f t="shared" ca="1" si="648"/>
        <v>A2 Records</v>
      </c>
      <c r="F1903" s="2">
        <f>IFERROR(MATCH(MASTER!$A1903,CLOUD!B:B,FALSE),1965)</f>
        <v>1965</v>
      </c>
      <c r="G1903" s="17" t="str">
        <f t="shared" ca="1" si="649"/>
        <v>-</v>
      </c>
      <c r="H1903" s="18" t="str">
        <f t="shared" ca="1" si="650"/>
        <v>-</v>
      </c>
      <c r="I1903" s="19" t="str">
        <f t="shared" ca="1" si="651"/>
        <v>-</v>
      </c>
      <c r="J1903" s="2">
        <f>IFERROR(MATCH(MASTER!$A1903,'BUMA MAIN'!H:H,FALSE),4952)</f>
        <v>4952</v>
      </c>
      <c r="K1903" s="32" t="str">
        <f t="shared" ca="1" si="638"/>
        <v>-</v>
      </c>
      <c r="L1903" s="33" t="str">
        <f t="shared" ca="1" si="639"/>
        <v>-</v>
      </c>
      <c r="M1903" s="33" t="str">
        <f t="shared" ca="1" si="640"/>
        <v>-</v>
      </c>
      <c r="N1903" s="33" t="str">
        <f t="shared" ca="1" si="641"/>
        <v>-</v>
      </c>
      <c r="O1903" s="33" t="str">
        <f t="shared" ca="1" si="642"/>
        <v>-</v>
      </c>
      <c r="P1903" s="33" t="str">
        <f t="shared" ca="1" si="643"/>
        <v>-</v>
      </c>
      <c r="Q1903" s="33" t="str">
        <f t="shared" ca="1" si="644"/>
        <v>-</v>
      </c>
      <c r="R1903" s="34" t="str">
        <f t="shared" ca="1" si="645"/>
        <v>-</v>
      </c>
      <c r="S1903" s="2">
        <f>IFERROR(MATCH(MASTER!$A1903,'BUMA ALT'!H:H,FALSE),4952)</f>
        <v>4952</v>
      </c>
      <c r="T1903" s="5" t="str">
        <f t="shared" ca="1" si="652"/>
        <v>-</v>
      </c>
      <c r="U1903" s="51" t="str">
        <f t="shared" ca="1" si="653"/>
        <v>-</v>
      </c>
      <c r="V1903" s="51" t="str">
        <f t="shared" ca="1" si="654"/>
        <v>-</v>
      </c>
      <c r="W1903" s="51" t="str">
        <f t="shared" ca="1" si="655"/>
        <v>-</v>
      </c>
      <c r="X1903" s="51" t="str">
        <f t="shared" ca="1" si="656"/>
        <v>-</v>
      </c>
      <c r="Y1903" s="51" t="str">
        <f t="shared" ca="1" si="657"/>
        <v>-</v>
      </c>
      <c r="Z1903" s="51" t="str">
        <f t="shared" ca="1" si="658"/>
        <v>-</v>
      </c>
      <c r="AA1903" s="6" t="str">
        <f t="shared" ca="1" si="659"/>
        <v>-</v>
      </c>
    </row>
    <row r="1904" spans="1:27" x14ac:dyDescent="0.25">
      <c r="A1904" s="9" t="s">
        <v>61</v>
      </c>
      <c r="B1904" s="10" t="str">
        <f t="shared" si="646"/>
        <v>CLOUD, BUMA MAIN</v>
      </c>
      <c r="C1904" s="2">
        <f>IFERROR(MATCH(MASTER!$A1904,'DJ PUBLISHING'!A:A,FALSE),1393)</f>
        <v>1393</v>
      </c>
      <c r="D1904" s="5" t="str">
        <f t="shared" ca="1" si="647"/>
        <v>-</v>
      </c>
      <c r="E1904" s="6" t="str">
        <f t="shared" ca="1" si="648"/>
        <v>-</v>
      </c>
      <c r="F1904" s="2">
        <f>IFERROR(MATCH(MASTER!$A1904,CLOUD!B:B,FALSE),1965)</f>
        <v>1549</v>
      </c>
      <c r="G1904" s="17">
        <f t="shared" ca="1" si="649"/>
        <v>55788</v>
      </c>
      <c r="H1904" s="18" t="str">
        <f t="shared" ca="1" si="650"/>
        <v>STUCK IN UR HEAD</v>
      </c>
      <c r="I1904" s="19" t="str">
        <f t="shared" ca="1" si="651"/>
        <v>BRONS/METEKOHY/REBERGEN</v>
      </c>
      <c r="J1904" s="2">
        <f>IFERROR(MATCH(MASTER!$A1904,'BUMA MAIN'!H:H,FALSE),4952)</f>
        <v>80</v>
      </c>
      <c r="K1904" s="32" t="str">
        <f t="shared" ca="1" si="638"/>
        <v>STUCK IN UR HEAD</v>
      </c>
      <c r="L1904" s="33">
        <f t="shared" ca="1" si="639"/>
        <v>1351244</v>
      </c>
      <c r="M1904" s="33" t="str">
        <f t="shared" ca="1" si="640"/>
        <v>I-002289736-3</v>
      </c>
      <c r="N1904" s="33">
        <f t="shared" ca="1" si="641"/>
        <v>472380650</v>
      </c>
      <c r="O1904" s="33" t="str">
        <f t="shared" ca="1" si="642"/>
        <v>DJ PUBLISHING</v>
      </c>
      <c r="P1904" s="33">
        <f t="shared" ca="1" si="643"/>
        <v>4796029</v>
      </c>
      <c r="Q1904" s="33">
        <f t="shared" ca="1" si="644"/>
        <v>38762</v>
      </c>
      <c r="R1904" s="34" t="str">
        <f t="shared" ca="1" si="645"/>
        <v>W-004363768</v>
      </c>
      <c r="S1904" s="2">
        <f>IFERROR(MATCH(MASTER!$A1904,'BUMA ALT'!H:H,FALSE),4952)</f>
        <v>4952</v>
      </c>
      <c r="T1904" s="5" t="str">
        <f t="shared" ca="1" si="652"/>
        <v>-</v>
      </c>
      <c r="U1904" s="51" t="str">
        <f t="shared" ca="1" si="653"/>
        <v>-</v>
      </c>
      <c r="V1904" s="51" t="str">
        <f t="shared" ca="1" si="654"/>
        <v>-</v>
      </c>
      <c r="W1904" s="51" t="str">
        <f t="shared" ca="1" si="655"/>
        <v>-</v>
      </c>
      <c r="X1904" s="51" t="str">
        <f t="shared" ca="1" si="656"/>
        <v>-</v>
      </c>
      <c r="Y1904" s="51" t="str">
        <f t="shared" ca="1" si="657"/>
        <v>-</v>
      </c>
      <c r="Z1904" s="51" t="str">
        <f t="shared" ca="1" si="658"/>
        <v>-</v>
      </c>
      <c r="AA1904" s="6" t="str">
        <f t="shared" ca="1" si="659"/>
        <v>-</v>
      </c>
    </row>
    <row r="1905" spans="1:27" x14ac:dyDescent="0.25">
      <c r="A1905" s="9" t="s">
        <v>2167</v>
      </c>
      <c r="B1905" s="10" t="str">
        <f t="shared" si="646"/>
        <v>CLOUD</v>
      </c>
      <c r="C1905" s="2">
        <f>IFERROR(MATCH(MASTER!$A1905,'DJ PUBLISHING'!A:A,FALSE),1393)</f>
        <v>1393</v>
      </c>
      <c r="D1905" s="5" t="str">
        <f t="shared" ca="1" si="647"/>
        <v>-</v>
      </c>
      <c r="E1905" s="6" t="str">
        <f t="shared" ca="1" si="648"/>
        <v>-</v>
      </c>
      <c r="F1905" s="2">
        <f>IFERROR(MATCH(MASTER!$A1905,CLOUD!B:B,FALSE),1965)</f>
        <v>1550</v>
      </c>
      <c r="G1905" s="17">
        <f t="shared" ca="1" si="649"/>
        <v>77943</v>
      </c>
      <c r="H1905" s="18" t="str">
        <f t="shared" ca="1" si="650"/>
        <v>STUDIO SESSIONS</v>
      </c>
      <c r="I1905" s="19" t="str">
        <f t="shared" ca="1" si="651"/>
        <v>REBERGEN</v>
      </c>
      <c r="J1905" s="2">
        <f>IFERROR(MATCH(MASTER!$A1905,'BUMA MAIN'!H:H,FALSE),4952)</f>
        <v>4952</v>
      </c>
      <c r="K1905" s="32" t="str">
        <f t="shared" ca="1" si="638"/>
        <v>-</v>
      </c>
      <c r="L1905" s="33" t="str">
        <f t="shared" ca="1" si="639"/>
        <v>-</v>
      </c>
      <c r="M1905" s="33" t="str">
        <f t="shared" ca="1" si="640"/>
        <v>-</v>
      </c>
      <c r="N1905" s="33" t="str">
        <f t="shared" ca="1" si="641"/>
        <v>-</v>
      </c>
      <c r="O1905" s="33" t="str">
        <f t="shared" ca="1" si="642"/>
        <v>-</v>
      </c>
      <c r="P1905" s="33" t="str">
        <f t="shared" ca="1" si="643"/>
        <v>-</v>
      </c>
      <c r="Q1905" s="33" t="str">
        <f t="shared" ca="1" si="644"/>
        <v>-</v>
      </c>
      <c r="R1905" s="34" t="str">
        <f t="shared" ca="1" si="645"/>
        <v>-</v>
      </c>
      <c r="S1905" s="2">
        <f>IFERROR(MATCH(MASTER!$A1905,'BUMA ALT'!H:H,FALSE),4952)</f>
        <v>4952</v>
      </c>
      <c r="T1905" s="5" t="str">
        <f t="shared" ca="1" si="652"/>
        <v>-</v>
      </c>
      <c r="U1905" s="51" t="str">
        <f t="shared" ca="1" si="653"/>
        <v>-</v>
      </c>
      <c r="V1905" s="51" t="str">
        <f t="shared" ca="1" si="654"/>
        <v>-</v>
      </c>
      <c r="W1905" s="51" t="str">
        <f t="shared" ca="1" si="655"/>
        <v>-</v>
      </c>
      <c r="X1905" s="51" t="str">
        <f t="shared" ca="1" si="656"/>
        <v>-</v>
      </c>
      <c r="Y1905" s="51" t="str">
        <f t="shared" ca="1" si="657"/>
        <v>-</v>
      </c>
      <c r="Z1905" s="51" t="str">
        <f t="shared" ca="1" si="658"/>
        <v>-</v>
      </c>
      <c r="AA1905" s="6" t="str">
        <f t="shared" ca="1" si="659"/>
        <v>-</v>
      </c>
    </row>
    <row r="1906" spans="1:27" x14ac:dyDescent="0.25">
      <c r="A1906" s="9" t="s">
        <v>2168</v>
      </c>
      <c r="B1906" s="10" t="str">
        <f t="shared" si="646"/>
        <v>DJ PUBLISHING, CLOUD</v>
      </c>
      <c r="C1906" s="2">
        <f>IFERROR(MATCH(MASTER!$A1906,'DJ PUBLISHING'!A:A,FALSE),1393)</f>
        <v>1237</v>
      </c>
      <c r="D1906" s="5" t="str">
        <f t="shared" ca="1" si="647"/>
        <v>SUBSONIC</v>
      </c>
      <c r="E1906" s="6" t="str">
        <f t="shared" ca="1" si="648"/>
        <v>RELOADED</v>
      </c>
      <c r="F1906" s="2">
        <f>IFERROR(MATCH(MASTER!$A1906,CLOUD!B:B,FALSE),1965)</f>
        <v>1551</v>
      </c>
      <c r="G1906" s="17">
        <f t="shared" ca="1" si="649"/>
        <v>4012</v>
      </c>
      <c r="H1906" s="18" t="str">
        <f t="shared" ca="1" si="650"/>
        <v>SUBSONIC</v>
      </c>
      <c r="I1906" s="19" t="str">
        <f t="shared" ca="1" si="651"/>
        <v>REBERGEN</v>
      </c>
      <c r="J1906" s="2">
        <f>IFERROR(MATCH(MASTER!$A1906,'BUMA MAIN'!H:H,FALSE),4952)</f>
        <v>4952</v>
      </c>
      <c r="K1906" s="32" t="str">
        <f t="shared" ca="1" si="638"/>
        <v>-</v>
      </c>
      <c r="L1906" s="33" t="str">
        <f t="shared" ca="1" si="639"/>
        <v>-</v>
      </c>
      <c r="M1906" s="33" t="str">
        <f t="shared" ca="1" si="640"/>
        <v>-</v>
      </c>
      <c r="N1906" s="33" t="str">
        <f t="shared" ca="1" si="641"/>
        <v>-</v>
      </c>
      <c r="O1906" s="33" t="str">
        <f t="shared" ca="1" si="642"/>
        <v>-</v>
      </c>
      <c r="P1906" s="33" t="str">
        <f t="shared" ca="1" si="643"/>
        <v>-</v>
      </c>
      <c r="Q1906" s="33" t="str">
        <f t="shared" ca="1" si="644"/>
        <v>-</v>
      </c>
      <c r="R1906" s="34" t="str">
        <f t="shared" ca="1" si="645"/>
        <v>-</v>
      </c>
      <c r="S1906" s="2">
        <f>IFERROR(MATCH(MASTER!$A1906,'BUMA ALT'!H:H,FALSE),4952)</f>
        <v>4952</v>
      </c>
      <c r="T1906" s="5" t="str">
        <f t="shared" ca="1" si="652"/>
        <v>-</v>
      </c>
      <c r="U1906" s="51" t="str">
        <f t="shared" ca="1" si="653"/>
        <v>-</v>
      </c>
      <c r="V1906" s="51" t="str">
        <f t="shared" ca="1" si="654"/>
        <v>-</v>
      </c>
      <c r="W1906" s="51" t="str">
        <f t="shared" ca="1" si="655"/>
        <v>-</v>
      </c>
      <c r="X1906" s="51" t="str">
        <f t="shared" ca="1" si="656"/>
        <v>-</v>
      </c>
      <c r="Y1906" s="51" t="str">
        <f t="shared" ca="1" si="657"/>
        <v>-</v>
      </c>
      <c r="Z1906" s="51" t="str">
        <f t="shared" ca="1" si="658"/>
        <v>-</v>
      </c>
      <c r="AA1906" s="6" t="str">
        <f t="shared" ca="1" si="659"/>
        <v>-</v>
      </c>
    </row>
    <row r="1907" spans="1:27" x14ac:dyDescent="0.25">
      <c r="A1907" s="9" t="s">
        <v>2169</v>
      </c>
      <c r="B1907" s="10" t="str">
        <f t="shared" si="646"/>
        <v>CLOUD</v>
      </c>
      <c r="C1907" s="2">
        <f>IFERROR(MATCH(MASTER!$A1907,'DJ PUBLISHING'!A:A,FALSE),1393)</f>
        <v>1393</v>
      </c>
      <c r="D1907" s="5" t="str">
        <f t="shared" ca="1" si="647"/>
        <v>-</v>
      </c>
      <c r="E1907" s="6" t="str">
        <f t="shared" ca="1" si="648"/>
        <v>-</v>
      </c>
      <c r="F1907" s="2">
        <f>IFERROR(MATCH(MASTER!$A1907,CLOUD!B:B,FALSE),1965)</f>
        <v>1552</v>
      </c>
      <c r="G1907" s="17">
        <f t="shared" ca="1" si="649"/>
        <v>81845</v>
      </c>
      <c r="H1907" s="18" t="str">
        <f t="shared" ca="1" si="650"/>
        <v>SUMMER OF 2011</v>
      </c>
      <c r="I1907" s="19" t="str">
        <f t="shared" ca="1" si="651"/>
        <v>ELKABAS/REBERGEN</v>
      </c>
      <c r="J1907" s="2">
        <f>IFERROR(MATCH(MASTER!$A1907,'BUMA MAIN'!H:H,FALSE),4952)</f>
        <v>4952</v>
      </c>
      <c r="K1907" s="32" t="str">
        <f t="shared" ca="1" si="638"/>
        <v>-</v>
      </c>
      <c r="L1907" s="33" t="str">
        <f t="shared" ca="1" si="639"/>
        <v>-</v>
      </c>
      <c r="M1907" s="33" t="str">
        <f t="shared" ca="1" si="640"/>
        <v>-</v>
      </c>
      <c r="N1907" s="33" t="str">
        <f t="shared" ca="1" si="641"/>
        <v>-</v>
      </c>
      <c r="O1907" s="33" t="str">
        <f t="shared" ca="1" si="642"/>
        <v>-</v>
      </c>
      <c r="P1907" s="33" t="str">
        <f t="shared" ca="1" si="643"/>
        <v>-</v>
      </c>
      <c r="Q1907" s="33" t="str">
        <f t="shared" ca="1" si="644"/>
        <v>-</v>
      </c>
      <c r="R1907" s="34" t="str">
        <f t="shared" ca="1" si="645"/>
        <v>-</v>
      </c>
      <c r="S1907" s="2">
        <f>IFERROR(MATCH(MASTER!$A1907,'BUMA ALT'!H:H,FALSE),4952)</f>
        <v>4952</v>
      </c>
      <c r="T1907" s="5" t="str">
        <f t="shared" ca="1" si="652"/>
        <v>-</v>
      </c>
      <c r="U1907" s="51" t="str">
        <f t="shared" ca="1" si="653"/>
        <v>-</v>
      </c>
      <c r="V1907" s="51" t="str">
        <f t="shared" ca="1" si="654"/>
        <v>-</v>
      </c>
      <c r="W1907" s="51" t="str">
        <f t="shared" ca="1" si="655"/>
        <v>-</v>
      </c>
      <c r="X1907" s="51" t="str">
        <f t="shared" ca="1" si="656"/>
        <v>-</v>
      </c>
      <c r="Y1907" s="51" t="str">
        <f t="shared" ca="1" si="657"/>
        <v>-</v>
      </c>
      <c r="Z1907" s="51" t="str">
        <f t="shared" ca="1" si="658"/>
        <v>-</v>
      </c>
      <c r="AA1907" s="6" t="str">
        <f t="shared" ca="1" si="659"/>
        <v>-</v>
      </c>
    </row>
    <row r="1908" spans="1:27" x14ac:dyDescent="0.25">
      <c r="A1908" s="9" t="s">
        <v>2170</v>
      </c>
      <c r="B1908" s="10" t="str">
        <f t="shared" si="646"/>
        <v>DJ PUBLISHING, CLOUD</v>
      </c>
      <c r="C1908" s="2">
        <f>IFERROR(MATCH(MASTER!$A1908,'DJ PUBLISHING'!A:A,FALSE),1393)</f>
        <v>40</v>
      </c>
      <c r="D1908" s="5" t="str">
        <f t="shared" ca="1" si="647"/>
        <v>SUMMER OF HARDSTYLE</v>
      </c>
      <c r="E1908" s="6" t="str">
        <f t="shared" ca="1" si="648"/>
        <v>Scantraxx</v>
      </c>
      <c r="F1908" s="2">
        <f>IFERROR(MATCH(MASTER!$A1908,CLOUD!B:B,FALSE),1965)</f>
        <v>1553</v>
      </c>
      <c r="G1908" s="17">
        <f t="shared" ca="1" si="649"/>
        <v>12720</v>
      </c>
      <c r="H1908" s="18" t="str">
        <f t="shared" ca="1" si="650"/>
        <v>SUMMER OF HARDSTYLE</v>
      </c>
      <c r="I1908" s="19" t="str">
        <f t="shared" ca="1" si="651"/>
        <v>ELKABAS/REBERGEN</v>
      </c>
      <c r="J1908" s="2">
        <f>IFERROR(MATCH(MASTER!$A1908,'BUMA MAIN'!H:H,FALSE),4952)</f>
        <v>4952</v>
      </c>
      <c r="K1908" s="32" t="str">
        <f t="shared" ca="1" si="638"/>
        <v>-</v>
      </c>
      <c r="L1908" s="33" t="str">
        <f t="shared" ca="1" si="639"/>
        <v>-</v>
      </c>
      <c r="M1908" s="33" t="str">
        <f t="shared" ca="1" si="640"/>
        <v>-</v>
      </c>
      <c r="N1908" s="33" t="str">
        <f t="shared" ca="1" si="641"/>
        <v>-</v>
      </c>
      <c r="O1908" s="33" t="str">
        <f t="shared" ca="1" si="642"/>
        <v>-</v>
      </c>
      <c r="P1908" s="33" t="str">
        <f t="shared" ca="1" si="643"/>
        <v>-</v>
      </c>
      <c r="Q1908" s="33" t="str">
        <f t="shared" ca="1" si="644"/>
        <v>-</v>
      </c>
      <c r="R1908" s="34" t="str">
        <f t="shared" ca="1" si="645"/>
        <v>-</v>
      </c>
      <c r="S1908" s="2">
        <f>IFERROR(MATCH(MASTER!$A1908,'BUMA ALT'!H:H,FALSE),4952)</f>
        <v>4952</v>
      </c>
      <c r="T1908" s="5" t="str">
        <f t="shared" ca="1" si="652"/>
        <v>-</v>
      </c>
      <c r="U1908" s="51" t="str">
        <f t="shared" ca="1" si="653"/>
        <v>-</v>
      </c>
      <c r="V1908" s="51" t="str">
        <f t="shared" ca="1" si="654"/>
        <v>-</v>
      </c>
      <c r="W1908" s="51" t="str">
        <f t="shared" ca="1" si="655"/>
        <v>-</v>
      </c>
      <c r="X1908" s="51" t="str">
        <f t="shared" ca="1" si="656"/>
        <v>-</v>
      </c>
      <c r="Y1908" s="51" t="str">
        <f t="shared" ca="1" si="657"/>
        <v>-</v>
      </c>
      <c r="Z1908" s="51" t="str">
        <f t="shared" ca="1" si="658"/>
        <v>-</v>
      </c>
      <c r="AA1908" s="6" t="str">
        <f t="shared" ca="1" si="659"/>
        <v>-</v>
      </c>
    </row>
    <row r="1909" spans="1:27" x14ac:dyDescent="0.25">
      <c r="A1909" s="9" t="s">
        <v>2685</v>
      </c>
      <c r="B1909" s="10" t="str">
        <f t="shared" si="646"/>
        <v>DJ PUBLISHING</v>
      </c>
      <c r="C1909" s="2">
        <f>IFERROR(MATCH(MASTER!$A1909,'DJ PUBLISHING'!A:A,FALSE),1393)</f>
        <v>66</v>
      </c>
      <c r="D1909" s="5" t="str">
        <f t="shared" ca="1" si="647"/>
        <v>SUMMER OF HARDSTYLE (PROPHET'S REFIXX)</v>
      </c>
      <c r="E1909" s="6" t="str">
        <f t="shared" ca="1" si="648"/>
        <v>Scantraxx</v>
      </c>
      <c r="F1909" s="2">
        <f>IFERROR(MATCH(MASTER!$A1909,CLOUD!B:B,FALSE),1965)</f>
        <v>1965</v>
      </c>
      <c r="G1909" s="17" t="str">
        <f t="shared" ca="1" si="649"/>
        <v>-</v>
      </c>
      <c r="H1909" s="18" t="str">
        <f t="shared" ca="1" si="650"/>
        <v>-</v>
      </c>
      <c r="I1909" s="19" t="str">
        <f t="shared" ca="1" si="651"/>
        <v>-</v>
      </c>
      <c r="J1909" s="2">
        <f>IFERROR(MATCH(MASTER!$A1909,'BUMA MAIN'!H:H,FALSE),4952)</f>
        <v>4952</v>
      </c>
      <c r="K1909" s="32" t="str">
        <f t="shared" ca="1" si="638"/>
        <v>-</v>
      </c>
      <c r="L1909" s="33" t="str">
        <f t="shared" ca="1" si="639"/>
        <v>-</v>
      </c>
      <c r="M1909" s="33" t="str">
        <f t="shared" ca="1" si="640"/>
        <v>-</v>
      </c>
      <c r="N1909" s="33" t="str">
        <f t="shared" ca="1" si="641"/>
        <v>-</v>
      </c>
      <c r="O1909" s="33" t="str">
        <f t="shared" ca="1" si="642"/>
        <v>-</v>
      </c>
      <c r="P1909" s="33" t="str">
        <f t="shared" ca="1" si="643"/>
        <v>-</v>
      </c>
      <c r="Q1909" s="33" t="str">
        <f t="shared" ca="1" si="644"/>
        <v>-</v>
      </c>
      <c r="R1909" s="34" t="str">
        <f t="shared" ca="1" si="645"/>
        <v>-</v>
      </c>
      <c r="S1909" s="2">
        <f>IFERROR(MATCH(MASTER!$A1909,'BUMA ALT'!H:H,FALSE),4952)</f>
        <v>4952</v>
      </c>
      <c r="T1909" s="5" t="str">
        <f t="shared" ca="1" si="652"/>
        <v>-</v>
      </c>
      <c r="U1909" s="51" t="str">
        <f t="shared" ca="1" si="653"/>
        <v>-</v>
      </c>
      <c r="V1909" s="51" t="str">
        <f t="shared" ca="1" si="654"/>
        <v>-</v>
      </c>
      <c r="W1909" s="51" t="str">
        <f t="shared" ca="1" si="655"/>
        <v>-</v>
      </c>
      <c r="X1909" s="51" t="str">
        <f t="shared" ca="1" si="656"/>
        <v>-</v>
      </c>
      <c r="Y1909" s="51" t="str">
        <f t="shared" ca="1" si="657"/>
        <v>-</v>
      </c>
      <c r="Z1909" s="51" t="str">
        <f t="shared" ca="1" si="658"/>
        <v>-</v>
      </c>
      <c r="AA1909" s="6" t="str">
        <f t="shared" ca="1" si="659"/>
        <v>-</v>
      </c>
    </row>
    <row r="1910" spans="1:27" x14ac:dyDescent="0.25">
      <c r="A1910" s="9" t="s">
        <v>576</v>
      </c>
      <c r="B1910" s="10" t="str">
        <f t="shared" si="646"/>
        <v>CLOUD, BUMA MAIN</v>
      </c>
      <c r="C1910" s="2">
        <f>IFERROR(MATCH(MASTER!$A1910,'DJ PUBLISHING'!A:A,FALSE),1393)</f>
        <v>1393</v>
      </c>
      <c r="D1910" s="5" t="str">
        <f t="shared" ca="1" si="647"/>
        <v>-</v>
      </c>
      <c r="E1910" s="6" t="str">
        <f t="shared" ca="1" si="648"/>
        <v>-</v>
      </c>
      <c r="F1910" s="2">
        <f>IFERROR(MATCH(MASTER!$A1910,CLOUD!B:B,FALSE),1965)</f>
        <v>1554</v>
      </c>
      <c r="G1910" s="17">
        <f t="shared" ca="1" si="649"/>
        <v>465556</v>
      </c>
      <c r="H1910" s="18" t="str">
        <f t="shared" ca="1" si="650"/>
        <v>SUN GOES DOWN</v>
      </c>
      <c r="I1910" s="19" t="str">
        <f t="shared" ca="1" si="651"/>
        <v>BUIJTENHEK/EVERS</v>
      </c>
      <c r="J1910" s="2">
        <f>IFERROR(MATCH(MASTER!$A1910,'BUMA MAIN'!H:H,FALSE),4952)</f>
        <v>595</v>
      </c>
      <c r="K1910" s="32" t="str">
        <f t="shared" ca="1" si="638"/>
        <v>SUN GOES DOWN</v>
      </c>
      <c r="L1910" s="33">
        <f t="shared" ca="1" si="639"/>
        <v>1351244</v>
      </c>
      <c r="M1910" s="33" t="str">
        <f t="shared" ca="1" si="640"/>
        <v>I-002289736-3</v>
      </c>
      <c r="N1910" s="33">
        <f t="shared" ca="1" si="641"/>
        <v>472380650</v>
      </c>
      <c r="O1910" s="33" t="str">
        <f t="shared" ca="1" si="642"/>
        <v>DJ PUBLISHING</v>
      </c>
      <c r="P1910" s="33">
        <f t="shared" ca="1" si="643"/>
        <v>11555158</v>
      </c>
      <c r="Q1910" s="33">
        <f t="shared" ca="1" si="644"/>
        <v>42352</v>
      </c>
      <c r="R1910" s="34" t="str">
        <f t="shared" ca="1" si="645"/>
        <v>W-009393918</v>
      </c>
      <c r="S1910" s="2">
        <f>IFERROR(MATCH(MASTER!$A1910,'BUMA ALT'!H:H,FALSE),4952)</f>
        <v>4952</v>
      </c>
      <c r="T1910" s="5" t="str">
        <f t="shared" ca="1" si="652"/>
        <v>-</v>
      </c>
      <c r="U1910" s="51" t="str">
        <f t="shared" ca="1" si="653"/>
        <v>-</v>
      </c>
      <c r="V1910" s="51" t="str">
        <f t="shared" ca="1" si="654"/>
        <v>-</v>
      </c>
      <c r="W1910" s="51" t="str">
        <f t="shared" ca="1" si="655"/>
        <v>-</v>
      </c>
      <c r="X1910" s="51" t="str">
        <f t="shared" ca="1" si="656"/>
        <v>-</v>
      </c>
      <c r="Y1910" s="51" t="str">
        <f t="shared" ca="1" si="657"/>
        <v>-</v>
      </c>
      <c r="Z1910" s="51" t="str">
        <f t="shared" ca="1" si="658"/>
        <v>-</v>
      </c>
      <c r="AA1910" s="6" t="str">
        <f t="shared" ca="1" si="659"/>
        <v>-</v>
      </c>
    </row>
    <row r="1911" spans="1:27" x14ac:dyDescent="0.25">
      <c r="A1911" s="9" t="s">
        <v>611</v>
      </c>
      <c r="B1911" s="10" t="str">
        <f t="shared" si="646"/>
        <v>DJ PUBLISHING, CLOUD, BUMA MAIN</v>
      </c>
      <c r="C1911" s="2">
        <f>IFERROR(MATCH(MASTER!$A1911,'DJ PUBLISHING'!A:A,FALSE),1393)</f>
        <v>266</v>
      </c>
      <c r="D1911" s="5" t="str">
        <f t="shared" ca="1" si="647"/>
        <v>SUNBEAM</v>
      </c>
      <c r="E1911" s="6" t="str">
        <f t="shared" ca="1" si="648"/>
        <v>Scantraxx</v>
      </c>
      <c r="F1911" s="2">
        <f>IFERROR(MATCH(MASTER!$A1911,CLOUD!B:B,FALSE),1965)</f>
        <v>1555</v>
      </c>
      <c r="G1911" s="17">
        <f t="shared" ca="1" si="649"/>
        <v>487179</v>
      </c>
      <c r="H1911" s="18" t="str">
        <f t="shared" ca="1" si="650"/>
        <v>SUNBEAM</v>
      </c>
      <c r="I1911" s="19" t="str">
        <f t="shared" ca="1" si="651"/>
        <v>BLOM/LIEFTINK</v>
      </c>
      <c r="J1911" s="2">
        <f>IFERROR(MATCH(MASTER!$A1911,'BUMA MAIN'!H:H,FALSE),4952)</f>
        <v>630</v>
      </c>
      <c r="K1911" s="32" t="str">
        <f t="shared" ca="1" si="638"/>
        <v>SUNBEAM</v>
      </c>
      <c r="L1911" s="33">
        <f t="shared" ca="1" si="639"/>
        <v>1351244</v>
      </c>
      <c r="M1911" s="33" t="str">
        <f t="shared" ca="1" si="640"/>
        <v>I-002289736-3</v>
      </c>
      <c r="N1911" s="33">
        <f t="shared" ca="1" si="641"/>
        <v>472380650</v>
      </c>
      <c r="O1911" s="33" t="str">
        <f t="shared" ca="1" si="642"/>
        <v>DJ PUBLISHING</v>
      </c>
      <c r="P1911" s="33">
        <f t="shared" ca="1" si="643"/>
        <v>11555158</v>
      </c>
      <c r="Q1911" s="33">
        <f t="shared" ca="1" si="644"/>
        <v>42352</v>
      </c>
      <c r="R1911" s="34" t="str">
        <f t="shared" ca="1" si="645"/>
        <v>W-007643855</v>
      </c>
      <c r="S1911" s="2">
        <f>IFERROR(MATCH(MASTER!$A1911,'BUMA ALT'!H:H,FALSE),4952)</f>
        <v>4952</v>
      </c>
      <c r="T1911" s="5" t="str">
        <f t="shared" ca="1" si="652"/>
        <v>-</v>
      </c>
      <c r="U1911" s="51" t="str">
        <f t="shared" ca="1" si="653"/>
        <v>-</v>
      </c>
      <c r="V1911" s="51" t="str">
        <f t="shared" ca="1" si="654"/>
        <v>-</v>
      </c>
      <c r="W1911" s="51" t="str">
        <f t="shared" ca="1" si="655"/>
        <v>-</v>
      </c>
      <c r="X1911" s="51" t="str">
        <f t="shared" ca="1" si="656"/>
        <v>-</v>
      </c>
      <c r="Y1911" s="51" t="str">
        <f t="shared" ca="1" si="657"/>
        <v>-</v>
      </c>
      <c r="Z1911" s="51" t="str">
        <f t="shared" ca="1" si="658"/>
        <v>-</v>
      </c>
      <c r="AA1911" s="6" t="str">
        <f t="shared" ca="1" si="659"/>
        <v>-</v>
      </c>
    </row>
    <row r="1912" spans="1:27" x14ac:dyDescent="0.25">
      <c r="A1912" s="9" t="s">
        <v>2172</v>
      </c>
      <c r="B1912" s="10" t="str">
        <f t="shared" si="646"/>
        <v>DJ PUBLISHING, CLOUD</v>
      </c>
      <c r="C1912" s="2">
        <f>IFERROR(MATCH(MASTER!$A1912,'DJ PUBLISHING'!A:A,FALSE),1393)</f>
        <v>38</v>
      </c>
      <c r="D1912" s="5" t="str">
        <f t="shared" ca="1" si="647"/>
        <v>SUNBLAST</v>
      </c>
      <c r="E1912" s="6" t="str">
        <f t="shared" ca="1" si="648"/>
        <v>Scantraxx</v>
      </c>
      <c r="F1912" s="2">
        <f>IFERROR(MATCH(MASTER!$A1912,CLOUD!B:B,FALSE),1965)</f>
        <v>1556</v>
      </c>
      <c r="G1912" s="17">
        <f t="shared" ca="1" si="649"/>
        <v>11564</v>
      </c>
      <c r="H1912" s="18" t="str">
        <f t="shared" ca="1" si="650"/>
        <v>SUNBLAST</v>
      </c>
      <c r="I1912" s="19" t="str">
        <f t="shared" ca="1" si="651"/>
        <v>DROOGER</v>
      </c>
      <c r="J1912" s="2">
        <f>IFERROR(MATCH(MASTER!$A1912,'BUMA MAIN'!H:H,FALSE),4952)</f>
        <v>4952</v>
      </c>
      <c r="K1912" s="32" t="str">
        <f t="shared" ca="1" si="638"/>
        <v>-</v>
      </c>
      <c r="L1912" s="33" t="str">
        <f t="shared" ca="1" si="639"/>
        <v>-</v>
      </c>
      <c r="M1912" s="33" t="str">
        <f t="shared" ca="1" si="640"/>
        <v>-</v>
      </c>
      <c r="N1912" s="33" t="str">
        <f t="shared" ca="1" si="641"/>
        <v>-</v>
      </c>
      <c r="O1912" s="33" t="str">
        <f t="shared" ca="1" si="642"/>
        <v>-</v>
      </c>
      <c r="P1912" s="33" t="str">
        <f t="shared" ca="1" si="643"/>
        <v>-</v>
      </c>
      <c r="Q1912" s="33" t="str">
        <f t="shared" ca="1" si="644"/>
        <v>-</v>
      </c>
      <c r="R1912" s="34" t="str">
        <f t="shared" ca="1" si="645"/>
        <v>-</v>
      </c>
      <c r="S1912" s="2">
        <f>IFERROR(MATCH(MASTER!$A1912,'BUMA ALT'!H:H,FALSE),4952)</f>
        <v>4952</v>
      </c>
      <c r="T1912" s="5" t="str">
        <f t="shared" ca="1" si="652"/>
        <v>-</v>
      </c>
      <c r="U1912" s="51" t="str">
        <f t="shared" ca="1" si="653"/>
        <v>-</v>
      </c>
      <c r="V1912" s="51" t="str">
        <f t="shared" ca="1" si="654"/>
        <v>-</v>
      </c>
      <c r="W1912" s="51" t="str">
        <f t="shared" ca="1" si="655"/>
        <v>-</v>
      </c>
      <c r="X1912" s="51" t="str">
        <f t="shared" ca="1" si="656"/>
        <v>-</v>
      </c>
      <c r="Y1912" s="51" t="str">
        <f t="shared" ca="1" si="657"/>
        <v>-</v>
      </c>
      <c r="Z1912" s="51" t="str">
        <f t="shared" ca="1" si="658"/>
        <v>-</v>
      </c>
      <c r="AA1912" s="6" t="str">
        <f t="shared" ca="1" si="659"/>
        <v>-</v>
      </c>
    </row>
    <row r="1913" spans="1:27" x14ac:dyDescent="0.25">
      <c r="A1913" s="9" t="s">
        <v>223</v>
      </c>
      <c r="B1913" s="10" t="str">
        <f t="shared" si="646"/>
        <v>CLOUD, BUMA MAIN</v>
      </c>
      <c r="C1913" s="2">
        <f>IFERROR(MATCH(MASTER!$A1913,'DJ PUBLISHING'!A:A,FALSE),1393)</f>
        <v>1393</v>
      </c>
      <c r="D1913" s="5" t="str">
        <f t="shared" ca="1" si="647"/>
        <v>-</v>
      </c>
      <c r="E1913" s="6" t="str">
        <f t="shared" ca="1" si="648"/>
        <v>-</v>
      </c>
      <c r="F1913" s="2">
        <f>IFERROR(MATCH(MASTER!$A1913,CLOUD!B:B,FALSE),1965)</f>
        <v>1557</v>
      </c>
      <c r="G1913" s="17">
        <f t="shared" ca="1" si="649"/>
        <v>306838</v>
      </c>
      <c r="H1913" s="18" t="str">
        <f t="shared" ca="1" si="650"/>
        <v>SUNDAY AFTERNOON</v>
      </c>
      <c r="I1913" s="19" t="str">
        <f t="shared" ca="1" si="651"/>
        <v>KLEEVENS/KROUWEL/SPANACHE</v>
      </c>
      <c r="J1913" s="2">
        <f>IFERROR(MATCH(MASTER!$A1913,'BUMA MAIN'!H:H,FALSE),4952)</f>
        <v>242</v>
      </c>
      <c r="K1913" s="32" t="str">
        <f t="shared" ca="1" si="638"/>
        <v>SUNDAY AFTERNOON</v>
      </c>
      <c r="L1913" s="33">
        <f t="shared" ca="1" si="639"/>
        <v>1351244</v>
      </c>
      <c r="M1913" s="33" t="str">
        <f t="shared" ca="1" si="640"/>
        <v>I-002289736-3</v>
      </c>
      <c r="N1913" s="33">
        <f t="shared" ca="1" si="641"/>
        <v>472380650</v>
      </c>
      <c r="O1913" s="33" t="str">
        <f t="shared" ca="1" si="642"/>
        <v>DJ PUBLISHING</v>
      </c>
      <c r="P1913" s="33">
        <f t="shared" ca="1" si="643"/>
        <v>11383991</v>
      </c>
      <c r="Q1913" s="33">
        <f t="shared" ca="1" si="644"/>
        <v>39741</v>
      </c>
      <c r="R1913" s="34" t="str">
        <f t="shared" ca="1" si="645"/>
        <v>W-005184152</v>
      </c>
      <c r="S1913" s="2">
        <f>IFERROR(MATCH(MASTER!$A1913,'BUMA ALT'!H:H,FALSE),4952)</f>
        <v>4952</v>
      </c>
      <c r="T1913" s="5" t="str">
        <f t="shared" ca="1" si="652"/>
        <v>-</v>
      </c>
      <c r="U1913" s="51" t="str">
        <f t="shared" ca="1" si="653"/>
        <v>-</v>
      </c>
      <c r="V1913" s="51" t="str">
        <f t="shared" ca="1" si="654"/>
        <v>-</v>
      </c>
      <c r="W1913" s="51" t="str">
        <f t="shared" ca="1" si="655"/>
        <v>-</v>
      </c>
      <c r="X1913" s="51" t="str">
        <f t="shared" ca="1" si="656"/>
        <v>-</v>
      </c>
      <c r="Y1913" s="51" t="str">
        <f t="shared" ca="1" si="657"/>
        <v>-</v>
      </c>
      <c r="Z1913" s="51" t="str">
        <f t="shared" ca="1" si="658"/>
        <v>-</v>
      </c>
      <c r="AA1913" s="6" t="str">
        <f t="shared" ca="1" si="659"/>
        <v>-</v>
      </c>
    </row>
    <row r="1914" spans="1:27" x14ac:dyDescent="0.25">
      <c r="A1914" s="9" t="s">
        <v>2173</v>
      </c>
      <c r="B1914" s="10" t="str">
        <f t="shared" si="646"/>
        <v>CLOUD</v>
      </c>
      <c r="C1914" s="2">
        <f>IFERROR(MATCH(MASTER!$A1914,'DJ PUBLISHING'!A:A,FALSE),1393)</f>
        <v>1393</v>
      </c>
      <c r="D1914" s="5" t="str">
        <f t="shared" ca="1" si="647"/>
        <v>-</v>
      </c>
      <c r="E1914" s="6" t="str">
        <f t="shared" ca="1" si="648"/>
        <v>-</v>
      </c>
      <c r="F1914" s="2">
        <f>IFERROR(MATCH(MASTER!$A1914,CLOUD!B:B,FALSE),1965)</f>
        <v>1558</v>
      </c>
      <c r="G1914" s="17">
        <f t="shared" ca="1" si="649"/>
        <v>108009</v>
      </c>
      <c r="H1914" s="18" t="str">
        <f t="shared" ca="1" si="650"/>
        <v>SUNLIGHT</v>
      </c>
      <c r="I1914" s="19" t="str">
        <f t="shared" ca="1" si="651"/>
        <v>DEKKER/MOURITS</v>
      </c>
      <c r="J1914" s="2">
        <f>IFERROR(MATCH(MASTER!$A1914,'BUMA MAIN'!H:H,FALSE),4952)</f>
        <v>4952</v>
      </c>
      <c r="K1914" s="32" t="str">
        <f t="shared" ca="1" si="638"/>
        <v>-</v>
      </c>
      <c r="L1914" s="33" t="str">
        <f t="shared" ca="1" si="639"/>
        <v>-</v>
      </c>
      <c r="M1914" s="33" t="str">
        <f t="shared" ca="1" si="640"/>
        <v>-</v>
      </c>
      <c r="N1914" s="33" t="str">
        <f t="shared" ca="1" si="641"/>
        <v>-</v>
      </c>
      <c r="O1914" s="33" t="str">
        <f t="shared" ca="1" si="642"/>
        <v>-</v>
      </c>
      <c r="P1914" s="33" t="str">
        <f t="shared" ca="1" si="643"/>
        <v>-</v>
      </c>
      <c r="Q1914" s="33" t="str">
        <f t="shared" ca="1" si="644"/>
        <v>-</v>
      </c>
      <c r="R1914" s="34" t="str">
        <f t="shared" ca="1" si="645"/>
        <v>-</v>
      </c>
      <c r="S1914" s="2">
        <f>IFERROR(MATCH(MASTER!$A1914,'BUMA ALT'!H:H,FALSE),4952)</f>
        <v>4952</v>
      </c>
      <c r="T1914" s="5" t="str">
        <f t="shared" ca="1" si="652"/>
        <v>-</v>
      </c>
      <c r="U1914" s="51" t="str">
        <f t="shared" ca="1" si="653"/>
        <v>-</v>
      </c>
      <c r="V1914" s="51" t="str">
        <f t="shared" ca="1" si="654"/>
        <v>-</v>
      </c>
      <c r="W1914" s="51" t="str">
        <f t="shared" ca="1" si="655"/>
        <v>-</v>
      </c>
      <c r="X1914" s="51" t="str">
        <f t="shared" ca="1" si="656"/>
        <v>-</v>
      </c>
      <c r="Y1914" s="51" t="str">
        <f t="shared" ca="1" si="657"/>
        <v>-</v>
      </c>
      <c r="Z1914" s="51" t="str">
        <f t="shared" ca="1" si="658"/>
        <v>-</v>
      </c>
      <c r="AA1914" s="6" t="str">
        <f t="shared" ca="1" si="659"/>
        <v>-</v>
      </c>
    </row>
    <row r="1915" spans="1:27" x14ac:dyDescent="0.25">
      <c r="A1915" s="9" t="s">
        <v>2174</v>
      </c>
      <c r="B1915" s="10" t="str">
        <f t="shared" si="646"/>
        <v>DJ PUBLISHING, CLOUD</v>
      </c>
      <c r="C1915" s="2">
        <f>IFERROR(MATCH(MASTER!$A1915,'DJ PUBLISHING'!A:A,FALSE),1393)</f>
        <v>45</v>
      </c>
      <c r="D1915" s="5" t="str">
        <f t="shared" ca="1" si="647"/>
        <v>SUPERNATURAL</v>
      </c>
      <c r="E1915" s="6" t="str">
        <f t="shared" ca="1" si="648"/>
        <v>Scantraxx</v>
      </c>
      <c r="F1915" s="2">
        <f>IFERROR(MATCH(MASTER!$A1915,CLOUD!B:B,FALSE),1965)</f>
        <v>1559</v>
      </c>
      <c r="G1915" s="17">
        <f t="shared" ca="1" si="649"/>
        <v>15464</v>
      </c>
      <c r="H1915" s="18" t="str">
        <f t="shared" ca="1" si="650"/>
        <v>SUPERNATURAL</v>
      </c>
      <c r="I1915" s="19" t="str">
        <f t="shared" ca="1" si="651"/>
        <v>VERSPAGET /VERSPAGET</v>
      </c>
      <c r="J1915" s="2">
        <f>IFERROR(MATCH(MASTER!$A1915,'BUMA MAIN'!H:H,FALSE),4952)</f>
        <v>4952</v>
      </c>
      <c r="K1915" s="32" t="str">
        <f t="shared" ca="1" si="638"/>
        <v>-</v>
      </c>
      <c r="L1915" s="33" t="str">
        <f t="shared" ca="1" si="639"/>
        <v>-</v>
      </c>
      <c r="M1915" s="33" t="str">
        <f t="shared" ca="1" si="640"/>
        <v>-</v>
      </c>
      <c r="N1915" s="33" t="str">
        <f t="shared" ca="1" si="641"/>
        <v>-</v>
      </c>
      <c r="O1915" s="33" t="str">
        <f t="shared" ca="1" si="642"/>
        <v>-</v>
      </c>
      <c r="P1915" s="33" t="str">
        <f t="shared" ca="1" si="643"/>
        <v>-</v>
      </c>
      <c r="Q1915" s="33" t="str">
        <f t="shared" ca="1" si="644"/>
        <v>-</v>
      </c>
      <c r="R1915" s="34" t="str">
        <f t="shared" ca="1" si="645"/>
        <v>-</v>
      </c>
      <c r="S1915" s="2">
        <f>IFERROR(MATCH(MASTER!$A1915,'BUMA ALT'!H:H,FALSE),4952)</f>
        <v>4952</v>
      </c>
      <c r="T1915" s="5" t="str">
        <f t="shared" ca="1" si="652"/>
        <v>-</v>
      </c>
      <c r="U1915" s="51" t="str">
        <f t="shared" ca="1" si="653"/>
        <v>-</v>
      </c>
      <c r="V1915" s="51" t="str">
        <f t="shared" ca="1" si="654"/>
        <v>-</v>
      </c>
      <c r="W1915" s="51" t="str">
        <f t="shared" ca="1" si="655"/>
        <v>-</v>
      </c>
      <c r="X1915" s="51" t="str">
        <f t="shared" ca="1" si="656"/>
        <v>-</v>
      </c>
      <c r="Y1915" s="51" t="str">
        <f t="shared" ca="1" si="657"/>
        <v>-</v>
      </c>
      <c r="Z1915" s="51" t="str">
        <f t="shared" ca="1" si="658"/>
        <v>-</v>
      </c>
      <c r="AA1915" s="6" t="str">
        <f t="shared" ca="1" si="659"/>
        <v>-</v>
      </c>
    </row>
    <row r="1916" spans="1:27" x14ac:dyDescent="0.25">
      <c r="A1916" s="9" t="s">
        <v>2175</v>
      </c>
      <c r="B1916" s="10" t="str">
        <f t="shared" si="646"/>
        <v>CLOUD</v>
      </c>
      <c r="C1916" s="2">
        <f>IFERROR(MATCH(MASTER!$A1916,'DJ PUBLISHING'!A:A,FALSE),1393)</f>
        <v>1393</v>
      </c>
      <c r="D1916" s="5" t="str">
        <f t="shared" ca="1" si="647"/>
        <v>-</v>
      </c>
      <c r="E1916" s="6" t="str">
        <f t="shared" ca="1" si="648"/>
        <v>-</v>
      </c>
      <c r="F1916" s="2">
        <f>IFERROR(MATCH(MASTER!$A1916,CLOUD!B:B,FALSE),1965)</f>
        <v>1561</v>
      </c>
      <c r="G1916" s="17">
        <f t="shared" ca="1" si="649"/>
        <v>2709</v>
      </c>
      <c r="H1916" s="18" t="str">
        <f t="shared" ca="1" si="650"/>
        <v>SUPERSIZED COMM 1 (RECLAME)</v>
      </c>
      <c r="I1916" s="19" t="str">
        <f t="shared" ca="1" si="651"/>
        <v xml:space="preserve">ROOIJ DE </v>
      </c>
      <c r="J1916" s="2">
        <f>IFERROR(MATCH(MASTER!$A1916,'BUMA MAIN'!H:H,FALSE),4952)</f>
        <v>4952</v>
      </c>
      <c r="K1916" s="32" t="str">
        <f t="shared" ca="1" si="638"/>
        <v>-</v>
      </c>
      <c r="L1916" s="33" t="str">
        <f t="shared" ca="1" si="639"/>
        <v>-</v>
      </c>
      <c r="M1916" s="33" t="str">
        <f t="shared" ca="1" si="640"/>
        <v>-</v>
      </c>
      <c r="N1916" s="33" t="str">
        <f t="shared" ca="1" si="641"/>
        <v>-</v>
      </c>
      <c r="O1916" s="33" t="str">
        <f t="shared" ca="1" si="642"/>
        <v>-</v>
      </c>
      <c r="P1916" s="33" t="str">
        <f t="shared" ca="1" si="643"/>
        <v>-</v>
      </c>
      <c r="Q1916" s="33" t="str">
        <f t="shared" ca="1" si="644"/>
        <v>-</v>
      </c>
      <c r="R1916" s="34" t="str">
        <f t="shared" ca="1" si="645"/>
        <v>-</v>
      </c>
      <c r="S1916" s="2">
        <f>IFERROR(MATCH(MASTER!$A1916,'BUMA ALT'!H:H,FALSE),4952)</f>
        <v>4952</v>
      </c>
      <c r="T1916" s="5" t="str">
        <f t="shared" ca="1" si="652"/>
        <v>-</v>
      </c>
      <c r="U1916" s="51" t="str">
        <f t="shared" ca="1" si="653"/>
        <v>-</v>
      </c>
      <c r="V1916" s="51" t="str">
        <f t="shared" ca="1" si="654"/>
        <v>-</v>
      </c>
      <c r="W1916" s="51" t="str">
        <f t="shared" ca="1" si="655"/>
        <v>-</v>
      </c>
      <c r="X1916" s="51" t="str">
        <f t="shared" ca="1" si="656"/>
        <v>-</v>
      </c>
      <c r="Y1916" s="51" t="str">
        <f t="shared" ca="1" si="657"/>
        <v>-</v>
      </c>
      <c r="Z1916" s="51" t="str">
        <f t="shared" ca="1" si="658"/>
        <v>-</v>
      </c>
      <c r="AA1916" s="6" t="str">
        <f t="shared" ca="1" si="659"/>
        <v>-</v>
      </c>
    </row>
    <row r="1917" spans="1:27" x14ac:dyDescent="0.25">
      <c r="A1917" s="9" t="s">
        <v>2176</v>
      </c>
      <c r="B1917" s="10" t="str">
        <f t="shared" si="646"/>
        <v>CLOUD</v>
      </c>
      <c r="C1917" s="2">
        <f>IFERROR(MATCH(MASTER!$A1917,'DJ PUBLISHING'!A:A,FALSE),1393)</f>
        <v>1393</v>
      </c>
      <c r="D1917" s="5" t="str">
        <f t="shared" ca="1" si="647"/>
        <v>-</v>
      </c>
      <c r="E1917" s="6" t="str">
        <f t="shared" ca="1" si="648"/>
        <v>-</v>
      </c>
      <c r="F1917" s="2">
        <f>IFERROR(MATCH(MASTER!$A1917,CLOUD!B:B,FALSE),1965)</f>
        <v>1562</v>
      </c>
      <c r="G1917" s="17">
        <f t="shared" ca="1" si="649"/>
        <v>2710</v>
      </c>
      <c r="H1917" s="18" t="str">
        <f t="shared" ca="1" si="650"/>
        <v>SUPERSIZED COMM 2 (RECLAME)</v>
      </c>
      <c r="I1917" s="19" t="str">
        <f t="shared" ca="1" si="651"/>
        <v xml:space="preserve">ROOIJ DE </v>
      </c>
      <c r="J1917" s="2">
        <f>IFERROR(MATCH(MASTER!$A1917,'BUMA MAIN'!H:H,FALSE),4952)</f>
        <v>4952</v>
      </c>
      <c r="K1917" s="32" t="str">
        <f t="shared" ca="1" si="638"/>
        <v>-</v>
      </c>
      <c r="L1917" s="33" t="str">
        <f t="shared" ca="1" si="639"/>
        <v>-</v>
      </c>
      <c r="M1917" s="33" t="str">
        <f t="shared" ca="1" si="640"/>
        <v>-</v>
      </c>
      <c r="N1917" s="33" t="str">
        <f t="shared" ca="1" si="641"/>
        <v>-</v>
      </c>
      <c r="O1917" s="33" t="str">
        <f t="shared" ca="1" si="642"/>
        <v>-</v>
      </c>
      <c r="P1917" s="33" t="str">
        <f t="shared" ca="1" si="643"/>
        <v>-</v>
      </c>
      <c r="Q1917" s="33" t="str">
        <f t="shared" ca="1" si="644"/>
        <v>-</v>
      </c>
      <c r="R1917" s="34" t="str">
        <f t="shared" ca="1" si="645"/>
        <v>-</v>
      </c>
      <c r="S1917" s="2">
        <f>IFERROR(MATCH(MASTER!$A1917,'BUMA ALT'!H:H,FALSE),4952)</f>
        <v>4952</v>
      </c>
      <c r="T1917" s="5" t="str">
        <f t="shared" ca="1" si="652"/>
        <v>-</v>
      </c>
      <c r="U1917" s="51" t="str">
        <f t="shared" ca="1" si="653"/>
        <v>-</v>
      </c>
      <c r="V1917" s="51" t="str">
        <f t="shared" ca="1" si="654"/>
        <v>-</v>
      </c>
      <c r="W1917" s="51" t="str">
        <f t="shared" ca="1" si="655"/>
        <v>-</v>
      </c>
      <c r="X1917" s="51" t="str">
        <f t="shared" ca="1" si="656"/>
        <v>-</v>
      </c>
      <c r="Y1917" s="51" t="str">
        <f t="shared" ca="1" si="657"/>
        <v>-</v>
      </c>
      <c r="Z1917" s="51" t="str">
        <f t="shared" ca="1" si="658"/>
        <v>-</v>
      </c>
      <c r="AA1917" s="6" t="str">
        <f t="shared" ca="1" si="659"/>
        <v>-</v>
      </c>
    </row>
    <row r="1918" spans="1:27" x14ac:dyDescent="0.25">
      <c r="A1918" s="9" t="s">
        <v>2177</v>
      </c>
      <c r="B1918" s="10" t="str">
        <f t="shared" si="646"/>
        <v>CLOUD</v>
      </c>
      <c r="C1918" s="2">
        <f>IFERROR(MATCH(MASTER!$A1918,'DJ PUBLISHING'!A:A,FALSE),1393)</f>
        <v>1393</v>
      </c>
      <c r="D1918" s="5" t="str">
        <f t="shared" ca="1" si="647"/>
        <v>-</v>
      </c>
      <c r="E1918" s="6" t="str">
        <f t="shared" ca="1" si="648"/>
        <v>-</v>
      </c>
      <c r="F1918" s="2">
        <f>IFERROR(MATCH(MASTER!$A1918,CLOUD!B:B,FALSE),1965)</f>
        <v>1563</v>
      </c>
      <c r="G1918" s="17">
        <f t="shared" ca="1" si="649"/>
        <v>2712</v>
      </c>
      <c r="H1918" s="18" t="str">
        <f t="shared" ca="1" si="650"/>
        <v>SUPERSIZED TAG-ON 4 HOUR LUNA (RECLAME)</v>
      </c>
      <c r="I1918" s="19" t="str">
        <f t="shared" ca="1" si="651"/>
        <v xml:space="preserve">ROOIJ DE </v>
      </c>
      <c r="J1918" s="2">
        <f>IFERROR(MATCH(MASTER!$A1918,'BUMA MAIN'!H:H,FALSE),4952)</f>
        <v>4952</v>
      </c>
      <c r="K1918" s="32" t="str">
        <f t="shared" ca="1" si="638"/>
        <v>-</v>
      </c>
      <c r="L1918" s="33" t="str">
        <f t="shared" ca="1" si="639"/>
        <v>-</v>
      </c>
      <c r="M1918" s="33" t="str">
        <f t="shared" ca="1" si="640"/>
        <v>-</v>
      </c>
      <c r="N1918" s="33" t="str">
        <f t="shared" ca="1" si="641"/>
        <v>-</v>
      </c>
      <c r="O1918" s="33" t="str">
        <f t="shared" ca="1" si="642"/>
        <v>-</v>
      </c>
      <c r="P1918" s="33" t="str">
        <f t="shared" ca="1" si="643"/>
        <v>-</v>
      </c>
      <c r="Q1918" s="33" t="str">
        <f t="shared" ca="1" si="644"/>
        <v>-</v>
      </c>
      <c r="R1918" s="34" t="str">
        <f t="shared" ca="1" si="645"/>
        <v>-</v>
      </c>
      <c r="S1918" s="2">
        <f>IFERROR(MATCH(MASTER!$A1918,'BUMA ALT'!H:H,FALSE),4952)</f>
        <v>4952</v>
      </c>
      <c r="T1918" s="5" t="str">
        <f t="shared" ca="1" si="652"/>
        <v>-</v>
      </c>
      <c r="U1918" s="51" t="str">
        <f t="shared" ca="1" si="653"/>
        <v>-</v>
      </c>
      <c r="V1918" s="51" t="str">
        <f t="shared" ca="1" si="654"/>
        <v>-</v>
      </c>
      <c r="W1918" s="51" t="str">
        <f t="shared" ca="1" si="655"/>
        <v>-</v>
      </c>
      <c r="X1918" s="51" t="str">
        <f t="shared" ca="1" si="656"/>
        <v>-</v>
      </c>
      <c r="Y1918" s="51" t="str">
        <f t="shared" ca="1" si="657"/>
        <v>-</v>
      </c>
      <c r="Z1918" s="51" t="str">
        <f t="shared" ca="1" si="658"/>
        <v>-</v>
      </c>
      <c r="AA1918" s="6" t="str">
        <f t="shared" ca="1" si="659"/>
        <v>-</v>
      </c>
    </row>
    <row r="1919" spans="1:27" x14ac:dyDescent="0.25">
      <c r="A1919" s="9" t="s">
        <v>2178</v>
      </c>
      <c r="B1919" s="10" t="str">
        <f t="shared" si="646"/>
        <v>CLOUD</v>
      </c>
      <c r="C1919" s="2">
        <f>IFERROR(MATCH(MASTER!$A1919,'DJ PUBLISHING'!A:A,FALSE),1393)</f>
        <v>1393</v>
      </c>
      <c r="D1919" s="5" t="str">
        <f t="shared" ca="1" si="647"/>
        <v>-</v>
      </c>
      <c r="E1919" s="6" t="str">
        <f t="shared" ca="1" si="648"/>
        <v>-</v>
      </c>
      <c r="F1919" s="2">
        <f>IFERROR(MATCH(MASTER!$A1919,CLOUD!B:B,FALSE),1965)</f>
        <v>1564</v>
      </c>
      <c r="G1919" s="17">
        <f t="shared" ca="1" si="649"/>
        <v>2713</v>
      </c>
      <c r="H1919" s="18" t="str">
        <f t="shared" ca="1" si="650"/>
        <v>SUPERSIZED TAG-ON BEST FROM THE PAST (RECLAME)</v>
      </c>
      <c r="I1919" s="19" t="str">
        <f t="shared" ca="1" si="651"/>
        <v xml:space="preserve">ROOIJ DE </v>
      </c>
      <c r="J1919" s="2">
        <f>IFERROR(MATCH(MASTER!$A1919,'BUMA MAIN'!H:H,FALSE),4952)</f>
        <v>4952</v>
      </c>
      <c r="K1919" s="32" t="str">
        <f t="shared" ca="1" si="638"/>
        <v>-</v>
      </c>
      <c r="L1919" s="33" t="str">
        <f t="shared" ca="1" si="639"/>
        <v>-</v>
      </c>
      <c r="M1919" s="33" t="str">
        <f t="shared" ca="1" si="640"/>
        <v>-</v>
      </c>
      <c r="N1919" s="33" t="str">
        <f t="shared" ca="1" si="641"/>
        <v>-</v>
      </c>
      <c r="O1919" s="33" t="str">
        <f t="shared" ca="1" si="642"/>
        <v>-</v>
      </c>
      <c r="P1919" s="33" t="str">
        <f t="shared" ca="1" si="643"/>
        <v>-</v>
      </c>
      <c r="Q1919" s="33" t="str">
        <f t="shared" ca="1" si="644"/>
        <v>-</v>
      </c>
      <c r="R1919" s="34" t="str">
        <f t="shared" ca="1" si="645"/>
        <v>-</v>
      </c>
      <c r="S1919" s="2">
        <f>IFERROR(MATCH(MASTER!$A1919,'BUMA ALT'!H:H,FALSE),4952)</f>
        <v>4952</v>
      </c>
      <c r="T1919" s="5" t="str">
        <f t="shared" ca="1" si="652"/>
        <v>-</v>
      </c>
      <c r="U1919" s="51" t="str">
        <f t="shared" ca="1" si="653"/>
        <v>-</v>
      </c>
      <c r="V1919" s="51" t="str">
        <f t="shared" ca="1" si="654"/>
        <v>-</v>
      </c>
      <c r="W1919" s="51" t="str">
        <f t="shared" ca="1" si="655"/>
        <v>-</v>
      </c>
      <c r="X1919" s="51" t="str">
        <f t="shared" ca="1" si="656"/>
        <v>-</v>
      </c>
      <c r="Y1919" s="51" t="str">
        <f t="shared" ca="1" si="657"/>
        <v>-</v>
      </c>
      <c r="Z1919" s="51" t="str">
        <f t="shared" ca="1" si="658"/>
        <v>-</v>
      </c>
      <c r="AA1919" s="6" t="str">
        <f t="shared" ca="1" si="659"/>
        <v>-</v>
      </c>
    </row>
    <row r="1920" spans="1:27" x14ac:dyDescent="0.25">
      <c r="A1920" s="9" t="s">
        <v>2179</v>
      </c>
      <c r="B1920" s="10" t="str">
        <f t="shared" si="646"/>
        <v>CLOUD</v>
      </c>
      <c r="C1920" s="2">
        <f>IFERROR(MATCH(MASTER!$A1920,'DJ PUBLISHING'!A:A,FALSE),1393)</f>
        <v>1393</v>
      </c>
      <c r="D1920" s="5" t="str">
        <f t="shared" ca="1" si="647"/>
        <v>-</v>
      </c>
      <c r="E1920" s="6" t="str">
        <f t="shared" ca="1" si="648"/>
        <v>-</v>
      </c>
      <c r="F1920" s="2">
        <f>IFERROR(MATCH(MASTER!$A1920,CLOUD!B:B,FALSE),1965)</f>
        <v>1565</v>
      </c>
      <c r="G1920" s="17">
        <f t="shared" ca="1" si="649"/>
        <v>2714</v>
      </c>
      <c r="H1920" s="18" t="str">
        <f t="shared" ca="1" si="650"/>
        <v>SUPERSIZED TAG-ON DANAMITE (RECLAME)</v>
      </c>
      <c r="I1920" s="19" t="str">
        <f t="shared" ca="1" si="651"/>
        <v xml:space="preserve">ROOIJ DE </v>
      </c>
      <c r="J1920" s="2">
        <f>IFERROR(MATCH(MASTER!$A1920,'BUMA MAIN'!H:H,FALSE),4952)</f>
        <v>4952</v>
      </c>
      <c r="K1920" s="32" t="str">
        <f t="shared" ca="1" si="638"/>
        <v>-</v>
      </c>
      <c r="L1920" s="33" t="str">
        <f t="shared" ca="1" si="639"/>
        <v>-</v>
      </c>
      <c r="M1920" s="33" t="str">
        <f t="shared" ca="1" si="640"/>
        <v>-</v>
      </c>
      <c r="N1920" s="33" t="str">
        <f t="shared" ca="1" si="641"/>
        <v>-</v>
      </c>
      <c r="O1920" s="33" t="str">
        <f t="shared" ca="1" si="642"/>
        <v>-</v>
      </c>
      <c r="P1920" s="33" t="str">
        <f t="shared" ca="1" si="643"/>
        <v>-</v>
      </c>
      <c r="Q1920" s="33" t="str">
        <f t="shared" ca="1" si="644"/>
        <v>-</v>
      </c>
      <c r="R1920" s="34" t="str">
        <f t="shared" ca="1" si="645"/>
        <v>-</v>
      </c>
      <c r="S1920" s="2">
        <f>IFERROR(MATCH(MASTER!$A1920,'BUMA ALT'!H:H,FALSE),4952)</f>
        <v>4952</v>
      </c>
      <c r="T1920" s="5" t="str">
        <f t="shared" ca="1" si="652"/>
        <v>-</v>
      </c>
      <c r="U1920" s="51" t="str">
        <f t="shared" ca="1" si="653"/>
        <v>-</v>
      </c>
      <c r="V1920" s="51" t="str">
        <f t="shared" ca="1" si="654"/>
        <v>-</v>
      </c>
      <c r="W1920" s="51" t="str">
        <f t="shared" ca="1" si="655"/>
        <v>-</v>
      </c>
      <c r="X1920" s="51" t="str">
        <f t="shared" ca="1" si="656"/>
        <v>-</v>
      </c>
      <c r="Y1920" s="51" t="str">
        <f t="shared" ca="1" si="657"/>
        <v>-</v>
      </c>
      <c r="Z1920" s="51" t="str">
        <f t="shared" ca="1" si="658"/>
        <v>-</v>
      </c>
      <c r="AA1920" s="6" t="str">
        <f t="shared" ca="1" si="659"/>
        <v>-</v>
      </c>
    </row>
    <row r="1921" spans="1:27" x14ac:dyDescent="0.25">
      <c r="A1921" s="9" t="s">
        <v>2180</v>
      </c>
      <c r="B1921" s="10" t="str">
        <f t="shared" si="646"/>
        <v>CLOUD</v>
      </c>
      <c r="C1921" s="2">
        <f>IFERROR(MATCH(MASTER!$A1921,'DJ PUBLISHING'!A:A,FALSE),1393)</f>
        <v>1393</v>
      </c>
      <c r="D1921" s="5" t="str">
        <f t="shared" ca="1" si="647"/>
        <v>-</v>
      </c>
      <c r="E1921" s="6" t="str">
        <f t="shared" ca="1" si="648"/>
        <v>-</v>
      </c>
      <c r="F1921" s="2">
        <f>IFERROR(MATCH(MASTER!$A1921,CLOUD!B:B,FALSE),1965)</f>
        <v>1566</v>
      </c>
      <c r="G1921" s="17">
        <f t="shared" ca="1" si="649"/>
        <v>2715</v>
      </c>
      <c r="H1921" s="18" t="str">
        <f t="shared" ca="1" si="650"/>
        <v>SUPERSIZED TAG-ON EARLY HARDSTYLE (RECLAME)</v>
      </c>
      <c r="I1921" s="19" t="str">
        <f t="shared" ca="1" si="651"/>
        <v xml:space="preserve">ROOIJ DE </v>
      </c>
      <c r="J1921" s="2">
        <f>IFERROR(MATCH(MASTER!$A1921,'BUMA MAIN'!H:H,FALSE),4952)</f>
        <v>4952</v>
      </c>
      <c r="K1921" s="32" t="str">
        <f t="shared" ca="1" si="638"/>
        <v>-</v>
      </c>
      <c r="L1921" s="33" t="str">
        <f t="shared" ca="1" si="639"/>
        <v>-</v>
      </c>
      <c r="M1921" s="33" t="str">
        <f t="shared" ca="1" si="640"/>
        <v>-</v>
      </c>
      <c r="N1921" s="33" t="str">
        <f t="shared" ca="1" si="641"/>
        <v>-</v>
      </c>
      <c r="O1921" s="33" t="str">
        <f t="shared" ca="1" si="642"/>
        <v>-</v>
      </c>
      <c r="P1921" s="33" t="str">
        <f t="shared" ca="1" si="643"/>
        <v>-</v>
      </c>
      <c r="Q1921" s="33" t="str">
        <f t="shared" ca="1" si="644"/>
        <v>-</v>
      </c>
      <c r="R1921" s="34" t="str">
        <f t="shared" ca="1" si="645"/>
        <v>-</v>
      </c>
      <c r="S1921" s="2">
        <f>IFERROR(MATCH(MASTER!$A1921,'BUMA ALT'!H:H,FALSE),4952)</f>
        <v>4952</v>
      </c>
      <c r="T1921" s="5" t="str">
        <f t="shared" ca="1" si="652"/>
        <v>-</v>
      </c>
      <c r="U1921" s="51" t="str">
        <f t="shared" ca="1" si="653"/>
        <v>-</v>
      </c>
      <c r="V1921" s="51" t="str">
        <f t="shared" ca="1" si="654"/>
        <v>-</v>
      </c>
      <c r="W1921" s="51" t="str">
        <f t="shared" ca="1" si="655"/>
        <v>-</v>
      </c>
      <c r="X1921" s="51" t="str">
        <f t="shared" ca="1" si="656"/>
        <v>-</v>
      </c>
      <c r="Y1921" s="51" t="str">
        <f t="shared" ca="1" si="657"/>
        <v>-</v>
      </c>
      <c r="Z1921" s="51" t="str">
        <f t="shared" ca="1" si="658"/>
        <v>-</v>
      </c>
      <c r="AA1921" s="6" t="str">
        <f t="shared" ca="1" si="659"/>
        <v>-</v>
      </c>
    </row>
    <row r="1922" spans="1:27" x14ac:dyDescent="0.25">
      <c r="A1922" s="9" t="s">
        <v>2181</v>
      </c>
      <c r="B1922" s="10" t="str">
        <f t="shared" si="646"/>
        <v>CLOUD</v>
      </c>
      <c r="C1922" s="2">
        <f>IFERROR(MATCH(MASTER!$A1922,'DJ PUBLISHING'!A:A,FALSE),1393)</f>
        <v>1393</v>
      </c>
      <c r="D1922" s="5" t="str">
        <f t="shared" ca="1" si="647"/>
        <v>-</v>
      </c>
      <c r="E1922" s="6" t="str">
        <f t="shared" ca="1" si="648"/>
        <v>-</v>
      </c>
      <c r="F1922" s="2">
        <f>IFERROR(MATCH(MASTER!$A1922,CLOUD!B:B,FALSE),1965)</f>
        <v>1567</v>
      </c>
      <c r="G1922" s="17">
        <f t="shared" ca="1" si="649"/>
        <v>2716</v>
      </c>
      <c r="H1922" s="18" t="str">
        <f t="shared" ca="1" si="650"/>
        <v>SUPERSIZED TAG-ON HOUSE OF OLDSTYLE (RECLAME)</v>
      </c>
      <c r="I1922" s="19" t="str">
        <f t="shared" ca="1" si="651"/>
        <v xml:space="preserve">ROOIJ DE </v>
      </c>
      <c r="J1922" s="2">
        <f>IFERROR(MATCH(MASTER!$A1922,'BUMA MAIN'!H:H,FALSE),4952)</f>
        <v>4952</v>
      </c>
      <c r="K1922" s="32" t="str">
        <f t="shared" ca="1" si="638"/>
        <v>-</v>
      </c>
      <c r="L1922" s="33" t="str">
        <f t="shared" ca="1" si="639"/>
        <v>-</v>
      </c>
      <c r="M1922" s="33" t="str">
        <f t="shared" ca="1" si="640"/>
        <v>-</v>
      </c>
      <c r="N1922" s="33" t="str">
        <f t="shared" ca="1" si="641"/>
        <v>-</v>
      </c>
      <c r="O1922" s="33" t="str">
        <f t="shared" ca="1" si="642"/>
        <v>-</v>
      </c>
      <c r="P1922" s="33" t="str">
        <f t="shared" ca="1" si="643"/>
        <v>-</v>
      </c>
      <c r="Q1922" s="33" t="str">
        <f t="shared" ca="1" si="644"/>
        <v>-</v>
      </c>
      <c r="R1922" s="34" t="str">
        <f t="shared" ca="1" si="645"/>
        <v>-</v>
      </c>
      <c r="S1922" s="2">
        <f>IFERROR(MATCH(MASTER!$A1922,'BUMA ALT'!H:H,FALSE),4952)</f>
        <v>4952</v>
      </c>
      <c r="T1922" s="5" t="str">
        <f t="shared" ca="1" si="652"/>
        <v>-</v>
      </c>
      <c r="U1922" s="51" t="str">
        <f t="shared" ca="1" si="653"/>
        <v>-</v>
      </c>
      <c r="V1922" s="51" t="str">
        <f t="shared" ca="1" si="654"/>
        <v>-</v>
      </c>
      <c r="W1922" s="51" t="str">
        <f t="shared" ca="1" si="655"/>
        <v>-</v>
      </c>
      <c r="X1922" s="51" t="str">
        <f t="shared" ca="1" si="656"/>
        <v>-</v>
      </c>
      <c r="Y1922" s="51" t="str">
        <f t="shared" ca="1" si="657"/>
        <v>-</v>
      </c>
      <c r="Z1922" s="51" t="str">
        <f t="shared" ca="1" si="658"/>
        <v>-</v>
      </c>
      <c r="AA1922" s="6" t="str">
        <f t="shared" ca="1" si="659"/>
        <v>-</v>
      </c>
    </row>
    <row r="1923" spans="1:27" x14ac:dyDescent="0.25">
      <c r="A1923" s="9" t="s">
        <v>2182</v>
      </c>
      <c r="B1923" s="10" t="str">
        <f t="shared" si="646"/>
        <v>CLOUD</v>
      </c>
      <c r="C1923" s="2">
        <f>IFERROR(MATCH(MASTER!$A1923,'DJ PUBLISHING'!A:A,FALSE),1393)</f>
        <v>1393</v>
      </c>
      <c r="D1923" s="5" t="str">
        <f t="shared" ca="1" si="647"/>
        <v>-</v>
      </c>
      <c r="E1923" s="6" t="str">
        <f t="shared" ca="1" si="648"/>
        <v>-</v>
      </c>
      <c r="F1923" s="2">
        <f>IFERROR(MATCH(MASTER!$A1923,CLOUD!B:B,FALSE),1965)</f>
        <v>1568</v>
      </c>
      <c r="G1923" s="17">
        <f t="shared" ca="1" si="649"/>
        <v>2717</v>
      </c>
      <c r="H1923" s="18" t="str">
        <f t="shared" ca="1" si="650"/>
        <v>SUPERSIZED TAG-ON ITALIAN SPECIAL (RECLAME)</v>
      </c>
      <c r="I1923" s="19" t="str">
        <f t="shared" ca="1" si="651"/>
        <v xml:space="preserve">ROOIJ DE </v>
      </c>
      <c r="J1923" s="2">
        <f>IFERROR(MATCH(MASTER!$A1923,'BUMA MAIN'!H:H,FALSE),4952)</f>
        <v>4952</v>
      </c>
      <c r="K1923" s="32" t="str">
        <f t="shared" ref="K1923:K1986" ca="1" si="660">INDIRECT("'"&amp;$K$1 &amp;"'!" &amp; ADDRESS($J1923,8))</f>
        <v>-</v>
      </c>
      <c r="L1923" s="33" t="str">
        <f t="shared" ref="L1923:L1986" ca="1" si="661">INDIRECT("'"&amp;$K$1 &amp;"'!" &amp; ADDRESS($J1923,1))</f>
        <v>-</v>
      </c>
      <c r="M1923" s="33" t="str">
        <f t="shared" ref="M1923:M1986" ca="1" si="662">INDIRECT("'"&amp;$K$1 &amp;"'!" &amp; ADDRESS($J1923,2))</f>
        <v>-</v>
      </c>
      <c r="N1923" s="33" t="str">
        <f t="shared" ref="N1923:N1986" ca="1" si="663">INDIRECT("'"&amp;$K$1 &amp;"'!" &amp; ADDRESS($J1923,3))</f>
        <v>-</v>
      </c>
      <c r="O1923" s="33" t="str">
        <f t="shared" ref="O1923:O1986" ca="1" si="664">INDIRECT("'"&amp;$K$1 &amp;"'!" &amp; ADDRESS($J1923,4))</f>
        <v>-</v>
      </c>
      <c r="P1923" s="33" t="str">
        <f t="shared" ref="P1923:P1986" ca="1" si="665">INDIRECT("'"&amp;$K$1 &amp;"'!" &amp; ADDRESS($J1923,5))</f>
        <v>-</v>
      </c>
      <c r="Q1923" s="33" t="str">
        <f t="shared" ref="Q1923:Q1986" ca="1" si="666">INDIRECT("'"&amp;$K$1 &amp;"'!" &amp; ADDRESS($J1923,6))</f>
        <v>-</v>
      </c>
      <c r="R1923" s="34" t="str">
        <f t="shared" ref="R1923:R1986" ca="1" si="667">INDIRECT("'"&amp;$K$1 &amp;"'!" &amp; ADDRESS($J1923,7))</f>
        <v>-</v>
      </c>
      <c r="S1923" s="2">
        <f>IFERROR(MATCH(MASTER!$A1923,'BUMA ALT'!H:H,FALSE),4952)</f>
        <v>4952</v>
      </c>
      <c r="T1923" s="5" t="str">
        <f t="shared" ca="1" si="652"/>
        <v>-</v>
      </c>
      <c r="U1923" s="51" t="str">
        <f t="shared" ca="1" si="653"/>
        <v>-</v>
      </c>
      <c r="V1923" s="51" t="str">
        <f t="shared" ca="1" si="654"/>
        <v>-</v>
      </c>
      <c r="W1923" s="51" t="str">
        <f t="shared" ca="1" si="655"/>
        <v>-</v>
      </c>
      <c r="X1923" s="51" t="str">
        <f t="shared" ca="1" si="656"/>
        <v>-</v>
      </c>
      <c r="Y1923" s="51" t="str">
        <f t="shared" ca="1" si="657"/>
        <v>-</v>
      </c>
      <c r="Z1923" s="51" t="str">
        <f t="shared" ca="1" si="658"/>
        <v>-</v>
      </c>
      <c r="AA1923" s="6" t="str">
        <f t="shared" ca="1" si="659"/>
        <v>-</v>
      </c>
    </row>
    <row r="1924" spans="1:27" x14ac:dyDescent="0.25">
      <c r="A1924" s="9" t="s">
        <v>2183</v>
      </c>
      <c r="B1924" s="10" t="str">
        <f t="shared" ref="B1924:B1987" si="668">SUBSTITUTE(SUBSTITUTE(TRIM(SUBSTITUTE(TRIM(IF(C1924&lt;&gt;1393,SUBSTITUTE($D$1," ","~")&amp;"|"," ") &amp;  IF(F1924&lt;&gt;1965,SUBSTITUTE($G$1," ","~")&amp;"|"," ") &amp; IF(J1924&lt;&gt;4952,SUBSTITUTE($K$1," ","~")&amp;"|"," ") &amp; IF(S1924&lt;&gt;4952,SUBSTITUTE($T$1," ","~")&amp;"|"," ")),"|"," "))," ",", "),"~"," ")</f>
        <v>CLOUD</v>
      </c>
      <c r="C1924" s="2">
        <f>IFERROR(MATCH(MASTER!$A1924,'DJ PUBLISHING'!A:A,FALSE),1393)</f>
        <v>1393</v>
      </c>
      <c r="D1924" s="5" t="str">
        <f t="shared" ref="D1924:D1987" ca="1" si="669">INDIRECT("'" &amp; $D$1 &amp;"'!" &amp; ADDRESS($C1924,1))</f>
        <v>-</v>
      </c>
      <c r="E1924" s="6" t="str">
        <f t="shared" ref="E1924:E1987" ca="1" si="670">INDIRECT("'" &amp; $D$1 &amp;"'!" &amp; ADDRESS($C1924,2))</f>
        <v>-</v>
      </c>
      <c r="F1924" s="2">
        <f>IFERROR(MATCH(MASTER!$A1924,CLOUD!B:B,FALSE),1965)</f>
        <v>1569</v>
      </c>
      <c r="G1924" s="17">
        <f t="shared" ref="G1924:G1987" ca="1" si="671">INDIRECT("'"&amp;$G$1 &amp;"'!" &amp; ADDRESS($F1924,1))</f>
        <v>2718</v>
      </c>
      <c r="H1924" s="18" t="str">
        <f t="shared" ref="H1924:H1987" ca="1" si="672">INDIRECT("'"&amp;$G$1 &amp;"'!" &amp; ADDRESS($F1924,2))</f>
        <v>SUPERSIZED TAG-ON JUMP (RECLAME)</v>
      </c>
      <c r="I1924" s="19" t="str">
        <f t="shared" ref="I1924:I1987" ca="1" si="673">INDIRECT("'"&amp;$G$1 &amp;"'!" &amp; ADDRESS($F1924,3))</f>
        <v xml:space="preserve">ROOIJ DE </v>
      </c>
      <c r="J1924" s="2">
        <f>IFERROR(MATCH(MASTER!$A1924,'BUMA MAIN'!H:H,FALSE),4952)</f>
        <v>4952</v>
      </c>
      <c r="K1924" s="32" t="str">
        <f t="shared" ca="1" si="660"/>
        <v>-</v>
      </c>
      <c r="L1924" s="33" t="str">
        <f t="shared" ca="1" si="661"/>
        <v>-</v>
      </c>
      <c r="M1924" s="33" t="str">
        <f t="shared" ca="1" si="662"/>
        <v>-</v>
      </c>
      <c r="N1924" s="33" t="str">
        <f t="shared" ca="1" si="663"/>
        <v>-</v>
      </c>
      <c r="O1924" s="33" t="str">
        <f t="shared" ca="1" si="664"/>
        <v>-</v>
      </c>
      <c r="P1924" s="33" t="str">
        <f t="shared" ca="1" si="665"/>
        <v>-</v>
      </c>
      <c r="Q1924" s="33" t="str">
        <f t="shared" ca="1" si="666"/>
        <v>-</v>
      </c>
      <c r="R1924" s="34" t="str">
        <f t="shared" ca="1" si="667"/>
        <v>-</v>
      </c>
      <c r="S1924" s="2">
        <f>IFERROR(MATCH(MASTER!$A1924,'BUMA ALT'!H:H,FALSE),4952)</f>
        <v>4952</v>
      </c>
      <c r="T1924" s="5" t="str">
        <f t="shared" ref="T1924:T1987" ca="1" si="674">INDIRECT("'"&amp;$T$1 &amp;"'!" &amp; ADDRESS($S1924,8))</f>
        <v>-</v>
      </c>
      <c r="U1924" s="51" t="str">
        <f t="shared" ref="U1924:U1987" ca="1" si="675">INDIRECT("'"&amp;$T$1 &amp;"'!" &amp; ADDRESS($S1924,1))</f>
        <v>-</v>
      </c>
      <c r="V1924" s="51" t="str">
        <f t="shared" ref="V1924:V1987" ca="1" si="676">INDIRECT("'"&amp;$T$1 &amp;"'!" &amp; ADDRESS($S1924,2))</f>
        <v>-</v>
      </c>
      <c r="W1924" s="51" t="str">
        <f t="shared" ref="W1924:W1987" ca="1" si="677">INDIRECT("'"&amp;$T$1 &amp;"'!" &amp; ADDRESS($S1924,3))</f>
        <v>-</v>
      </c>
      <c r="X1924" s="51" t="str">
        <f t="shared" ref="X1924:X1987" ca="1" si="678">INDIRECT("'"&amp;$T$1 &amp;"'!" &amp; ADDRESS($S1924,4))</f>
        <v>-</v>
      </c>
      <c r="Y1924" s="51" t="str">
        <f t="shared" ref="Y1924:Y1987" ca="1" si="679">INDIRECT("'"&amp;$T$1 &amp;"'!" &amp; ADDRESS($S1924,5))</f>
        <v>-</v>
      </c>
      <c r="Z1924" s="51" t="str">
        <f t="shared" ref="Z1924:Z1987" ca="1" si="680">INDIRECT("'"&amp;$T$1 &amp;"'!" &amp; ADDRESS($S1924,6))</f>
        <v>-</v>
      </c>
      <c r="AA1924" s="6" t="str">
        <f t="shared" ref="AA1924:AA1987" ca="1" si="681">INDIRECT("'"&amp;$T$1 &amp;"'!" &amp; ADDRESS($S1924,7))</f>
        <v>-</v>
      </c>
    </row>
    <row r="1925" spans="1:27" x14ac:dyDescent="0.25">
      <c r="A1925" s="9" t="s">
        <v>2184</v>
      </c>
      <c r="B1925" s="10" t="str">
        <f t="shared" si="668"/>
        <v>CLOUD</v>
      </c>
      <c r="C1925" s="2">
        <f>IFERROR(MATCH(MASTER!$A1925,'DJ PUBLISHING'!A:A,FALSE),1393)</f>
        <v>1393</v>
      </c>
      <c r="D1925" s="5" t="str">
        <f t="shared" ca="1" si="669"/>
        <v>-</v>
      </c>
      <c r="E1925" s="6" t="str">
        <f t="shared" ca="1" si="670"/>
        <v>-</v>
      </c>
      <c r="F1925" s="2">
        <f>IFERROR(MATCH(MASTER!$A1925,CLOUD!B:B,FALSE),1965)</f>
        <v>1570</v>
      </c>
      <c r="G1925" s="17">
        <f t="shared" ca="1" si="671"/>
        <v>2711</v>
      </c>
      <c r="H1925" s="18" t="str">
        <f t="shared" ca="1" si="672"/>
        <v>SUPERSIZED TAG-ON PAVO POWER (RECLAME)</v>
      </c>
      <c r="I1925" s="19" t="str">
        <f t="shared" ca="1" si="673"/>
        <v xml:space="preserve">ROOIJ DE </v>
      </c>
      <c r="J1925" s="2">
        <f>IFERROR(MATCH(MASTER!$A1925,'BUMA MAIN'!H:H,FALSE),4952)</f>
        <v>4952</v>
      </c>
      <c r="K1925" s="32" t="str">
        <f t="shared" ca="1" si="660"/>
        <v>-</v>
      </c>
      <c r="L1925" s="33" t="str">
        <f t="shared" ca="1" si="661"/>
        <v>-</v>
      </c>
      <c r="M1925" s="33" t="str">
        <f t="shared" ca="1" si="662"/>
        <v>-</v>
      </c>
      <c r="N1925" s="33" t="str">
        <f t="shared" ca="1" si="663"/>
        <v>-</v>
      </c>
      <c r="O1925" s="33" t="str">
        <f t="shared" ca="1" si="664"/>
        <v>-</v>
      </c>
      <c r="P1925" s="33" t="str">
        <f t="shared" ca="1" si="665"/>
        <v>-</v>
      </c>
      <c r="Q1925" s="33" t="str">
        <f t="shared" ca="1" si="666"/>
        <v>-</v>
      </c>
      <c r="R1925" s="34" t="str">
        <f t="shared" ca="1" si="667"/>
        <v>-</v>
      </c>
      <c r="S1925" s="2">
        <f>IFERROR(MATCH(MASTER!$A1925,'BUMA ALT'!H:H,FALSE),4952)</f>
        <v>4952</v>
      </c>
      <c r="T1925" s="5" t="str">
        <f t="shared" ca="1" si="674"/>
        <v>-</v>
      </c>
      <c r="U1925" s="51" t="str">
        <f t="shared" ca="1" si="675"/>
        <v>-</v>
      </c>
      <c r="V1925" s="51" t="str">
        <f t="shared" ca="1" si="676"/>
        <v>-</v>
      </c>
      <c r="W1925" s="51" t="str">
        <f t="shared" ca="1" si="677"/>
        <v>-</v>
      </c>
      <c r="X1925" s="51" t="str">
        <f t="shared" ca="1" si="678"/>
        <v>-</v>
      </c>
      <c r="Y1925" s="51" t="str">
        <f t="shared" ca="1" si="679"/>
        <v>-</v>
      </c>
      <c r="Z1925" s="51" t="str">
        <f t="shared" ca="1" si="680"/>
        <v>-</v>
      </c>
      <c r="AA1925" s="6" t="str">
        <f t="shared" ca="1" si="681"/>
        <v>-</v>
      </c>
    </row>
    <row r="1926" spans="1:27" x14ac:dyDescent="0.25">
      <c r="A1926" s="9" t="s">
        <v>2185</v>
      </c>
      <c r="B1926" s="10" t="str">
        <f t="shared" si="668"/>
        <v>CLOUD</v>
      </c>
      <c r="C1926" s="2">
        <f>IFERROR(MATCH(MASTER!$A1926,'DJ PUBLISHING'!A:A,FALSE),1393)</f>
        <v>1393</v>
      </c>
      <c r="D1926" s="5" t="str">
        <f t="shared" ca="1" si="669"/>
        <v>-</v>
      </c>
      <c r="E1926" s="6" t="str">
        <f t="shared" ca="1" si="670"/>
        <v>-</v>
      </c>
      <c r="F1926" s="2">
        <f>IFERROR(MATCH(MASTER!$A1926,CLOUD!B:B,FALSE),1965)</f>
        <v>1571</v>
      </c>
      <c r="G1926" s="17">
        <f t="shared" ca="1" si="671"/>
        <v>2719</v>
      </c>
      <c r="H1926" s="18" t="str">
        <f t="shared" ca="1" si="672"/>
        <v>SUPERSIZED TAG-ON SEISMIC (RECLAME)</v>
      </c>
      <c r="I1926" s="19" t="str">
        <f t="shared" ca="1" si="673"/>
        <v xml:space="preserve">ROOIJ DE </v>
      </c>
      <c r="J1926" s="2">
        <f>IFERROR(MATCH(MASTER!$A1926,'BUMA MAIN'!H:H,FALSE),4952)</f>
        <v>4952</v>
      </c>
      <c r="K1926" s="32" t="str">
        <f t="shared" ca="1" si="660"/>
        <v>-</v>
      </c>
      <c r="L1926" s="33" t="str">
        <f t="shared" ca="1" si="661"/>
        <v>-</v>
      </c>
      <c r="M1926" s="33" t="str">
        <f t="shared" ca="1" si="662"/>
        <v>-</v>
      </c>
      <c r="N1926" s="33" t="str">
        <f t="shared" ca="1" si="663"/>
        <v>-</v>
      </c>
      <c r="O1926" s="33" t="str">
        <f t="shared" ca="1" si="664"/>
        <v>-</v>
      </c>
      <c r="P1926" s="33" t="str">
        <f t="shared" ca="1" si="665"/>
        <v>-</v>
      </c>
      <c r="Q1926" s="33" t="str">
        <f t="shared" ca="1" si="666"/>
        <v>-</v>
      </c>
      <c r="R1926" s="34" t="str">
        <f t="shared" ca="1" si="667"/>
        <v>-</v>
      </c>
      <c r="S1926" s="2">
        <f>IFERROR(MATCH(MASTER!$A1926,'BUMA ALT'!H:H,FALSE),4952)</f>
        <v>4952</v>
      </c>
      <c r="T1926" s="5" t="str">
        <f t="shared" ca="1" si="674"/>
        <v>-</v>
      </c>
      <c r="U1926" s="51" t="str">
        <f t="shared" ca="1" si="675"/>
        <v>-</v>
      </c>
      <c r="V1926" s="51" t="str">
        <f t="shared" ca="1" si="676"/>
        <v>-</v>
      </c>
      <c r="W1926" s="51" t="str">
        <f t="shared" ca="1" si="677"/>
        <v>-</v>
      </c>
      <c r="X1926" s="51" t="str">
        <f t="shared" ca="1" si="678"/>
        <v>-</v>
      </c>
      <c r="Y1926" s="51" t="str">
        <f t="shared" ca="1" si="679"/>
        <v>-</v>
      </c>
      <c r="Z1926" s="51" t="str">
        <f t="shared" ca="1" si="680"/>
        <v>-</v>
      </c>
      <c r="AA1926" s="6" t="str">
        <f t="shared" ca="1" si="681"/>
        <v>-</v>
      </c>
    </row>
    <row r="1927" spans="1:27" x14ac:dyDescent="0.25">
      <c r="A1927" s="9" t="s">
        <v>2186</v>
      </c>
      <c r="B1927" s="10" t="str">
        <f t="shared" si="668"/>
        <v>CLOUD</v>
      </c>
      <c r="C1927" s="2">
        <f>IFERROR(MATCH(MASTER!$A1927,'DJ PUBLISHING'!A:A,FALSE),1393)</f>
        <v>1393</v>
      </c>
      <c r="D1927" s="5" t="str">
        <f t="shared" ca="1" si="669"/>
        <v>-</v>
      </c>
      <c r="E1927" s="6" t="str">
        <f t="shared" ca="1" si="670"/>
        <v>-</v>
      </c>
      <c r="F1927" s="2">
        <f>IFERROR(MATCH(MASTER!$A1927,CLOUD!B:B,FALSE),1965)</f>
        <v>1572</v>
      </c>
      <c r="G1927" s="17">
        <f t="shared" ca="1" si="671"/>
        <v>2720</v>
      </c>
      <c r="H1927" s="18" t="str">
        <f t="shared" ca="1" si="672"/>
        <v>SUPERSIZED TAG-ON SUPERSIZED INVITES UP (RECLAME)</v>
      </c>
      <c r="I1927" s="19" t="str">
        <f t="shared" ca="1" si="673"/>
        <v xml:space="preserve">ROOIJ DE </v>
      </c>
      <c r="J1927" s="2">
        <f>IFERROR(MATCH(MASTER!$A1927,'BUMA MAIN'!H:H,FALSE),4952)</f>
        <v>4952</v>
      </c>
      <c r="K1927" s="32" t="str">
        <f t="shared" ca="1" si="660"/>
        <v>-</v>
      </c>
      <c r="L1927" s="33" t="str">
        <f t="shared" ca="1" si="661"/>
        <v>-</v>
      </c>
      <c r="M1927" s="33" t="str">
        <f t="shared" ca="1" si="662"/>
        <v>-</v>
      </c>
      <c r="N1927" s="33" t="str">
        <f t="shared" ca="1" si="663"/>
        <v>-</v>
      </c>
      <c r="O1927" s="33" t="str">
        <f t="shared" ca="1" si="664"/>
        <v>-</v>
      </c>
      <c r="P1927" s="33" t="str">
        <f t="shared" ca="1" si="665"/>
        <v>-</v>
      </c>
      <c r="Q1927" s="33" t="str">
        <f t="shared" ca="1" si="666"/>
        <v>-</v>
      </c>
      <c r="R1927" s="34" t="str">
        <f t="shared" ca="1" si="667"/>
        <v>-</v>
      </c>
      <c r="S1927" s="2">
        <f>IFERROR(MATCH(MASTER!$A1927,'BUMA ALT'!H:H,FALSE),4952)</f>
        <v>4952</v>
      </c>
      <c r="T1927" s="5" t="str">
        <f t="shared" ca="1" si="674"/>
        <v>-</v>
      </c>
      <c r="U1927" s="51" t="str">
        <f t="shared" ca="1" si="675"/>
        <v>-</v>
      </c>
      <c r="V1927" s="51" t="str">
        <f t="shared" ca="1" si="676"/>
        <v>-</v>
      </c>
      <c r="W1927" s="51" t="str">
        <f t="shared" ca="1" si="677"/>
        <v>-</v>
      </c>
      <c r="X1927" s="51" t="str">
        <f t="shared" ca="1" si="678"/>
        <v>-</v>
      </c>
      <c r="Y1927" s="51" t="str">
        <f t="shared" ca="1" si="679"/>
        <v>-</v>
      </c>
      <c r="Z1927" s="51" t="str">
        <f t="shared" ca="1" si="680"/>
        <v>-</v>
      </c>
      <c r="AA1927" s="6" t="str">
        <f t="shared" ca="1" si="681"/>
        <v>-</v>
      </c>
    </row>
    <row r="1928" spans="1:27" x14ac:dyDescent="0.25">
      <c r="A1928" s="9" t="s">
        <v>2187</v>
      </c>
      <c r="B1928" s="10" t="str">
        <f t="shared" si="668"/>
        <v>CLOUD</v>
      </c>
      <c r="C1928" s="2">
        <f>IFERROR(MATCH(MASTER!$A1928,'DJ PUBLISHING'!A:A,FALSE),1393)</f>
        <v>1393</v>
      </c>
      <c r="D1928" s="5" t="str">
        <f t="shared" ca="1" si="669"/>
        <v>-</v>
      </c>
      <c r="E1928" s="6" t="str">
        <f t="shared" ca="1" si="670"/>
        <v>-</v>
      </c>
      <c r="F1928" s="2">
        <f>IFERROR(MATCH(MASTER!$A1928,CLOUD!B:B,FALSE),1965)</f>
        <v>1573</v>
      </c>
      <c r="G1928" s="17">
        <f t="shared" ca="1" si="671"/>
        <v>2721</v>
      </c>
      <c r="H1928" s="18" t="str">
        <f t="shared" ca="1" si="672"/>
        <v>SUPERSIZED TAG-ON SWITSERLAND SPECIAL (RECLAME)</v>
      </c>
      <c r="I1928" s="19" t="str">
        <f t="shared" ca="1" si="673"/>
        <v xml:space="preserve">ROOIJ DE </v>
      </c>
      <c r="J1928" s="2">
        <f>IFERROR(MATCH(MASTER!$A1928,'BUMA MAIN'!H:H,FALSE),4952)</f>
        <v>4952</v>
      </c>
      <c r="K1928" s="32" t="str">
        <f t="shared" ca="1" si="660"/>
        <v>-</v>
      </c>
      <c r="L1928" s="33" t="str">
        <f t="shared" ca="1" si="661"/>
        <v>-</v>
      </c>
      <c r="M1928" s="33" t="str">
        <f t="shared" ca="1" si="662"/>
        <v>-</v>
      </c>
      <c r="N1928" s="33" t="str">
        <f t="shared" ca="1" si="663"/>
        <v>-</v>
      </c>
      <c r="O1928" s="33" t="str">
        <f t="shared" ca="1" si="664"/>
        <v>-</v>
      </c>
      <c r="P1928" s="33" t="str">
        <f t="shared" ca="1" si="665"/>
        <v>-</v>
      </c>
      <c r="Q1928" s="33" t="str">
        <f t="shared" ca="1" si="666"/>
        <v>-</v>
      </c>
      <c r="R1928" s="34" t="str">
        <f t="shared" ca="1" si="667"/>
        <v>-</v>
      </c>
      <c r="S1928" s="2">
        <f>IFERROR(MATCH(MASTER!$A1928,'BUMA ALT'!H:H,FALSE),4952)</f>
        <v>4952</v>
      </c>
      <c r="T1928" s="5" t="str">
        <f t="shared" ca="1" si="674"/>
        <v>-</v>
      </c>
      <c r="U1928" s="51" t="str">
        <f t="shared" ca="1" si="675"/>
        <v>-</v>
      </c>
      <c r="V1928" s="51" t="str">
        <f t="shared" ca="1" si="676"/>
        <v>-</v>
      </c>
      <c r="W1928" s="51" t="str">
        <f t="shared" ca="1" si="677"/>
        <v>-</v>
      </c>
      <c r="X1928" s="51" t="str">
        <f t="shared" ca="1" si="678"/>
        <v>-</v>
      </c>
      <c r="Y1928" s="51" t="str">
        <f t="shared" ca="1" si="679"/>
        <v>-</v>
      </c>
      <c r="Z1928" s="51" t="str">
        <f t="shared" ca="1" si="680"/>
        <v>-</v>
      </c>
      <c r="AA1928" s="6" t="str">
        <f t="shared" ca="1" si="681"/>
        <v>-</v>
      </c>
    </row>
    <row r="1929" spans="1:27" x14ac:dyDescent="0.25">
      <c r="A1929" s="9" t="s">
        <v>2188</v>
      </c>
      <c r="B1929" s="10" t="str">
        <f t="shared" si="668"/>
        <v>CLOUD</v>
      </c>
      <c r="C1929" s="2">
        <f>IFERROR(MATCH(MASTER!$A1929,'DJ PUBLISHING'!A:A,FALSE),1393)</f>
        <v>1393</v>
      </c>
      <c r="D1929" s="5" t="str">
        <f t="shared" ca="1" si="669"/>
        <v>-</v>
      </c>
      <c r="E1929" s="6" t="str">
        <f t="shared" ca="1" si="670"/>
        <v>-</v>
      </c>
      <c r="F1929" s="2">
        <f>IFERROR(MATCH(MASTER!$A1929,CLOUD!B:B,FALSE),1965)</f>
        <v>1574</v>
      </c>
      <c r="G1929" s="17">
        <f t="shared" ca="1" si="671"/>
        <v>2722</v>
      </c>
      <c r="H1929" s="18" t="str">
        <f t="shared" ca="1" si="672"/>
        <v>SUPERSIZED TAG-ON TEAM WESTSIDE (RECLAME)</v>
      </c>
      <c r="I1929" s="19" t="str">
        <f t="shared" ca="1" si="673"/>
        <v xml:space="preserve">ROOIJ DE </v>
      </c>
      <c r="J1929" s="2">
        <f>IFERROR(MATCH(MASTER!$A1929,'BUMA MAIN'!H:H,FALSE),4952)</f>
        <v>4952</v>
      </c>
      <c r="K1929" s="32" t="str">
        <f t="shared" ca="1" si="660"/>
        <v>-</v>
      </c>
      <c r="L1929" s="33" t="str">
        <f t="shared" ca="1" si="661"/>
        <v>-</v>
      </c>
      <c r="M1929" s="33" t="str">
        <f t="shared" ca="1" si="662"/>
        <v>-</v>
      </c>
      <c r="N1929" s="33" t="str">
        <f t="shared" ca="1" si="663"/>
        <v>-</v>
      </c>
      <c r="O1929" s="33" t="str">
        <f t="shared" ca="1" si="664"/>
        <v>-</v>
      </c>
      <c r="P1929" s="33" t="str">
        <f t="shared" ca="1" si="665"/>
        <v>-</v>
      </c>
      <c r="Q1929" s="33" t="str">
        <f t="shared" ca="1" si="666"/>
        <v>-</v>
      </c>
      <c r="R1929" s="34" t="str">
        <f t="shared" ca="1" si="667"/>
        <v>-</v>
      </c>
      <c r="S1929" s="2">
        <f>IFERROR(MATCH(MASTER!$A1929,'BUMA ALT'!H:H,FALSE),4952)</f>
        <v>4952</v>
      </c>
      <c r="T1929" s="5" t="str">
        <f t="shared" ca="1" si="674"/>
        <v>-</v>
      </c>
      <c r="U1929" s="51" t="str">
        <f t="shared" ca="1" si="675"/>
        <v>-</v>
      </c>
      <c r="V1929" s="51" t="str">
        <f t="shared" ca="1" si="676"/>
        <v>-</v>
      </c>
      <c r="W1929" s="51" t="str">
        <f t="shared" ca="1" si="677"/>
        <v>-</v>
      </c>
      <c r="X1929" s="51" t="str">
        <f t="shared" ca="1" si="678"/>
        <v>-</v>
      </c>
      <c r="Y1929" s="51" t="str">
        <f t="shared" ca="1" si="679"/>
        <v>-</v>
      </c>
      <c r="Z1929" s="51" t="str">
        <f t="shared" ca="1" si="680"/>
        <v>-</v>
      </c>
      <c r="AA1929" s="6" t="str">
        <f t="shared" ca="1" si="681"/>
        <v>-</v>
      </c>
    </row>
    <row r="1930" spans="1:27" x14ac:dyDescent="0.25">
      <c r="A1930" s="9" t="s">
        <v>2189</v>
      </c>
      <c r="B1930" s="10" t="str">
        <f t="shared" si="668"/>
        <v>CLOUD</v>
      </c>
      <c r="C1930" s="2">
        <f>IFERROR(MATCH(MASTER!$A1930,'DJ PUBLISHING'!A:A,FALSE),1393)</f>
        <v>1393</v>
      </c>
      <c r="D1930" s="5" t="str">
        <f t="shared" ca="1" si="669"/>
        <v>-</v>
      </c>
      <c r="E1930" s="6" t="str">
        <f t="shared" ca="1" si="670"/>
        <v>-</v>
      </c>
      <c r="F1930" s="2">
        <f>IFERROR(MATCH(MASTER!$A1930,CLOUD!B:B,FALSE),1965)</f>
        <v>1575</v>
      </c>
      <c r="G1930" s="17">
        <f t="shared" ca="1" si="671"/>
        <v>2723</v>
      </c>
      <c r="H1930" s="18" t="str">
        <f t="shared" ca="1" si="672"/>
        <v>SUPERSIZED TAG-ON THE BATTLES (RECLAME)</v>
      </c>
      <c r="I1930" s="19" t="str">
        <f t="shared" ca="1" si="673"/>
        <v xml:space="preserve">ROOIJ DE </v>
      </c>
      <c r="J1930" s="2">
        <f>IFERROR(MATCH(MASTER!$A1930,'BUMA MAIN'!H:H,FALSE),4952)</f>
        <v>4952</v>
      </c>
      <c r="K1930" s="32" t="str">
        <f t="shared" ca="1" si="660"/>
        <v>-</v>
      </c>
      <c r="L1930" s="33" t="str">
        <f t="shared" ca="1" si="661"/>
        <v>-</v>
      </c>
      <c r="M1930" s="33" t="str">
        <f t="shared" ca="1" si="662"/>
        <v>-</v>
      </c>
      <c r="N1930" s="33" t="str">
        <f t="shared" ca="1" si="663"/>
        <v>-</v>
      </c>
      <c r="O1930" s="33" t="str">
        <f t="shared" ca="1" si="664"/>
        <v>-</v>
      </c>
      <c r="P1930" s="33" t="str">
        <f t="shared" ca="1" si="665"/>
        <v>-</v>
      </c>
      <c r="Q1930" s="33" t="str">
        <f t="shared" ca="1" si="666"/>
        <v>-</v>
      </c>
      <c r="R1930" s="34" t="str">
        <f t="shared" ca="1" si="667"/>
        <v>-</v>
      </c>
      <c r="S1930" s="2">
        <f>IFERROR(MATCH(MASTER!$A1930,'BUMA ALT'!H:H,FALSE),4952)</f>
        <v>4952</v>
      </c>
      <c r="T1930" s="5" t="str">
        <f t="shared" ca="1" si="674"/>
        <v>-</v>
      </c>
      <c r="U1930" s="51" t="str">
        <f t="shared" ca="1" si="675"/>
        <v>-</v>
      </c>
      <c r="V1930" s="51" t="str">
        <f t="shared" ca="1" si="676"/>
        <v>-</v>
      </c>
      <c r="W1930" s="51" t="str">
        <f t="shared" ca="1" si="677"/>
        <v>-</v>
      </c>
      <c r="X1930" s="51" t="str">
        <f t="shared" ca="1" si="678"/>
        <v>-</v>
      </c>
      <c r="Y1930" s="51" t="str">
        <f t="shared" ca="1" si="679"/>
        <v>-</v>
      </c>
      <c r="Z1930" s="51" t="str">
        <f t="shared" ca="1" si="680"/>
        <v>-</v>
      </c>
      <c r="AA1930" s="6" t="str">
        <f t="shared" ca="1" si="681"/>
        <v>-</v>
      </c>
    </row>
    <row r="1931" spans="1:27" x14ac:dyDescent="0.25">
      <c r="A1931" s="9" t="s">
        <v>938</v>
      </c>
      <c r="B1931" s="10" t="str">
        <f t="shared" si="668"/>
        <v>CLOUD, BUMA MAIN</v>
      </c>
      <c r="C1931" s="2">
        <f>IFERROR(MATCH(MASTER!$A1931,'DJ PUBLISHING'!A:A,FALSE),1393)</f>
        <v>1393</v>
      </c>
      <c r="D1931" s="5" t="str">
        <f t="shared" ca="1" si="669"/>
        <v>-</v>
      </c>
      <c r="E1931" s="6" t="str">
        <f t="shared" ca="1" si="670"/>
        <v>-</v>
      </c>
      <c r="F1931" s="2">
        <f>IFERROR(MATCH(MASTER!$A1931,CLOUD!B:B,FALSE),1965)</f>
        <v>1576</v>
      </c>
      <c r="G1931" s="17">
        <f t="shared" ca="1" si="671"/>
        <v>654682</v>
      </c>
      <c r="H1931" s="18" t="str">
        <f t="shared" ca="1" si="672"/>
        <v>SUPREME WARFACE</v>
      </c>
      <c r="I1931" s="19" t="str">
        <f t="shared" ca="1" si="673"/>
        <v>BAIRD/JANSSEN/O DEA</v>
      </c>
      <c r="J1931" s="2">
        <f>IFERROR(MATCH(MASTER!$A1931,'BUMA MAIN'!H:H,FALSE),4952)</f>
        <v>960</v>
      </c>
      <c r="K1931" s="32" t="str">
        <f t="shared" ca="1" si="660"/>
        <v>SUPREME WARFACE</v>
      </c>
      <c r="L1931" s="33">
        <f t="shared" ca="1" si="661"/>
        <v>1351244</v>
      </c>
      <c r="M1931" s="33" t="str">
        <f t="shared" ca="1" si="662"/>
        <v>I-002289736-3</v>
      </c>
      <c r="N1931" s="33">
        <f t="shared" ca="1" si="663"/>
        <v>472380650</v>
      </c>
      <c r="O1931" s="33" t="str">
        <f t="shared" ca="1" si="664"/>
        <v>DJ PUBLISHING</v>
      </c>
      <c r="P1931" s="33">
        <f t="shared" ca="1" si="665"/>
        <v>11558839</v>
      </c>
      <c r="Q1931" s="33">
        <f t="shared" ca="1" si="666"/>
        <v>42404</v>
      </c>
      <c r="R1931" s="34" t="str">
        <f t="shared" ca="1" si="667"/>
        <v>W-010675385</v>
      </c>
      <c r="S1931" s="2">
        <f>IFERROR(MATCH(MASTER!$A1931,'BUMA ALT'!H:H,FALSE),4952)</f>
        <v>4952</v>
      </c>
      <c r="T1931" s="5" t="str">
        <f t="shared" ca="1" si="674"/>
        <v>-</v>
      </c>
      <c r="U1931" s="51" t="str">
        <f t="shared" ca="1" si="675"/>
        <v>-</v>
      </c>
      <c r="V1931" s="51" t="str">
        <f t="shared" ca="1" si="676"/>
        <v>-</v>
      </c>
      <c r="W1931" s="51" t="str">
        <f t="shared" ca="1" si="677"/>
        <v>-</v>
      </c>
      <c r="X1931" s="51" t="str">
        <f t="shared" ca="1" si="678"/>
        <v>-</v>
      </c>
      <c r="Y1931" s="51" t="str">
        <f t="shared" ca="1" si="679"/>
        <v>-</v>
      </c>
      <c r="Z1931" s="51" t="str">
        <f t="shared" ca="1" si="680"/>
        <v>-</v>
      </c>
      <c r="AA1931" s="6" t="str">
        <f t="shared" ca="1" si="681"/>
        <v>-</v>
      </c>
    </row>
    <row r="1932" spans="1:27" x14ac:dyDescent="0.25">
      <c r="A1932" s="9" t="s">
        <v>522</v>
      </c>
      <c r="B1932" s="10" t="str">
        <f t="shared" si="668"/>
        <v>DJ PUBLISHING, CLOUD, BUMA MAIN</v>
      </c>
      <c r="C1932" s="2">
        <f>IFERROR(MATCH(MASTER!$A1932,'DJ PUBLISHING'!A:A,FALSE),1393)</f>
        <v>731</v>
      </c>
      <c r="D1932" s="5" t="str">
        <f t="shared" ca="1" si="669"/>
        <v>SURGE</v>
      </c>
      <c r="E1932" s="6" t="str">
        <f t="shared" ca="1" si="670"/>
        <v>X-BONE</v>
      </c>
      <c r="F1932" s="2">
        <f>IFERROR(MATCH(MASTER!$A1932,CLOUD!B:B,FALSE),1965)</f>
        <v>1577</v>
      </c>
      <c r="G1932" s="17">
        <f t="shared" ca="1" si="671"/>
        <v>464035</v>
      </c>
      <c r="H1932" s="18" t="str">
        <f t="shared" ca="1" si="672"/>
        <v>SURGE</v>
      </c>
      <c r="I1932" s="19" t="str">
        <f t="shared" ca="1" si="673"/>
        <v>ALAFOGIANNIS</v>
      </c>
      <c r="J1932" s="2">
        <f>IFERROR(MATCH(MASTER!$A1932,'BUMA MAIN'!H:H,FALSE),4952)</f>
        <v>541</v>
      </c>
      <c r="K1932" s="32" t="str">
        <f t="shared" ca="1" si="660"/>
        <v>SURGE</v>
      </c>
      <c r="L1932" s="33">
        <f t="shared" ca="1" si="661"/>
        <v>1351244</v>
      </c>
      <c r="M1932" s="33" t="str">
        <f t="shared" ca="1" si="662"/>
        <v>I-002289736-3</v>
      </c>
      <c r="N1932" s="33">
        <f t="shared" ca="1" si="663"/>
        <v>472380650</v>
      </c>
      <c r="O1932" s="33" t="str">
        <f t="shared" ca="1" si="664"/>
        <v>DJ PUBLISHING</v>
      </c>
      <c r="P1932" s="33">
        <f t="shared" ca="1" si="665"/>
        <v>11555158</v>
      </c>
      <c r="Q1932" s="33">
        <f t="shared" ca="1" si="666"/>
        <v>42352</v>
      </c>
      <c r="R1932" s="34" t="str">
        <f t="shared" ca="1" si="667"/>
        <v>W-010934871</v>
      </c>
      <c r="S1932" s="2">
        <f>IFERROR(MATCH(MASTER!$A1932,'BUMA ALT'!H:H,FALSE),4952)</f>
        <v>4952</v>
      </c>
      <c r="T1932" s="5" t="str">
        <f t="shared" ca="1" si="674"/>
        <v>-</v>
      </c>
      <c r="U1932" s="51" t="str">
        <f t="shared" ca="1" si="675"/>
        <v>-</v>
      </c>
      <c r="V1932" s="51" t="str">
        <f t="shared" ca="1" si="676"/>
        <v>-</v>
      </c>
      <c r="W1932" s="51" t="str">
        <f t="shared" ca="1" si="677"/>
        <v>-</v>
      </c>
      <c r="X1932" s="51" t="str">
        <f t="shared" ca="1" si="678"/>
        <v>-</v>
      </c>
      <c r="Y1932" s="51" t="str">
        <f t="shared" ca="1" si="679"/>
        <v>-</v>
      </c>
      <c r="Z1932" s="51" t="str">
        <f t="shared" ca="1" si="680"/>
        <v>-</v>
      </c>
      <c r="AA1932" s="6" t="str">
        <f t="shared" ca="1" si="681"/>
        <v>-</v>
      </c>
    </row>
    <row r="1933" spans="1:27" x14ac:dyDescent="0.25">
      <c r="A1933" s="9" t="s">
        <v>2686</v>
      </c>
      <c r="B1933" s="10" t="str">
        <f t="shared" si="668"/>
        <v>DJ PUBLISHING</v>
      </c>
      <c r="C1933" s="2">
        <f>IFERROR(MATCH(MASTER!$A1933,'DJ PUBLISHING'!A:A,FALSE),1393)</f>
        <v>371</v>
      </c>
      <c r="D1933" s="5" t="str">
        <f t="shared" ca="1" si="669"/>
        <v>SURREALITY FT. MAIA</v>
      </c>
      <c r="E1933" s="6" t="str">
        <f t="shared" ca="1" si="670"/>
        <v>Scantraxx Silver</v>
      </c>
      <c r="F1933" s="2">
        <f>IFERROR(MATCH(MASTER!$A1933,CLOUD!B:B,FALSE),1965)</f>
        <v>1965</v>
      </c>
      <c r="G1933" s="17" t="str">
        <f t="shared" ca="1" si="671"/>
        <v>-</v>
      </c>
      <c r="H1933" s="18" t="str">
        <f t="shared" ca="1" si="672"/>
        <v>-</v>
      </c>
      <c r="I1933" s="19" t="str">
        <f t="shared" ca="1" si="673"/>
        <v>-</v>
      </c>
      <c r="J1933" s="2">
        <f>IFERROR(MATCH(MASTER!$A1933,'BUMA MAIN'!H:H,FALSE),4952)</f>
        <v>4952</v>
      </c>
      <c r="K1933" s="32" t="str">
        <f t="shared" ca="1" si="660"/>
        <v>-</v>
      </c>
      <c r="L1933" s="33" t="str">
        <f t="shared" ca="1" si="661"/>
        <v>-</v>
      </c>
      <c r="M1933" s="33" t="str">
        <f t="shared" ca="1" si="662"/>
        <v>-</v>
      </c>
      <c r="N1933" s="33" t="str">
        <f t="shared" ca="1" si="663"/>
        <v>-</v>
      </c>
      <c r="O1933" s="33" t="str">
        <f t="shared" ca="1" si="664"/>
        <v>-</v>
      </c>
      <c r="P1933" s="33" t="str">
        <f t="shared" ca="1" si="665"/>
        <v>-</v>
      </c>
      <c r="Q1933" s="33" t="str">
        <f t="shared" ca="1" si="666"/>
        <v>-</v>
      </c>
      <c r="R1933" s="34" t="str">
        <f t="shared" ca="1" si="667"/>
        <v>-</v>
      </c>
      <c r="S1933" s="2">
        <f>IFERROR(MATCH(MASTER!$A1933,'BUMA ALT'!H:H,FALSE),4952)</f>
        <v>4952</v>
      </c>
      <c r="T1933" s="5" t="str">
        <f t="shared" ca="1" si="674"/>
        <v>-</v>
      </c>
      <c r="U1933" s="51" t="str">
        <f t="shared" ca="1" si="675"/>
        <v>-</v>
      </c>
      <c r="V1933" s="51" t="str">
        <f t="shared" ca="1" si="676"/>
        <v>-</v>
      </c>
      <c r="W1933" s="51" t="str">
        <f t="shared" ca="1" si="677"/>
        <v>-</v>
      </c>
      <c r="X1933" s="51" t="str">
        <f t="shared" ca="1" si="678"/>
        <v>-</v>
      </c>
      <c r="Y1933" s="51" t="str">
        <f t="shared" ca="1" si="679"/>
        <v>-</v>
      </c>
      <c r="Z1933" s="51" t="str">
        <f t="shared" ca="1" si="680"/>
        <v>-</v>
      </c>
      <c r="AA1933" s="6" t="str">
        <f t="shared" ca="1" si="681"/>
        <v>-</v>
      </c>
    </row>
    <row r="1934" spans="1:27" x14ac:dyDescent="0.25">
      <c r="A1934" s="9" t="s">
        <v>3044</v>
      </c>
      <c r="B1934" s="10" t="str">
        <f t="shared" si="668"/>
        <v>CLOUD, BUMA MAIN</v>
      </c>
      <c r="C1934" s="2">
        <f>IFERROR(MATCH(MASTER!$A1934,'DJ PUBLISHING'!A:A,FALSE),1393)</f>
        <v>1393</v>
      </c>
      <c r="D1934" s="5" t="str">
        <f t="shared" ca="1" si="669"/>
        <v>-</v>
      </c>
      <c r="E1934" s="6" t="str">
        <f t="shared" ca="1" si="670"/>
        <v>-</v>
      </c>
      <c r="F1934" s="2">
        <f>IFERROR(MATCH(MASTER!$A1934,CLOUD!B:B,FALSE),1965)</f>
        <v>1578</v>
      </c>
      <c r="G1934" s="17">
        <f t="shared" ca="1" si="671"/>
        <v>564249</v>
      </c>
      <c r="H1934" s="18" t="str">
        <f t="shared" ca="1" si="672"/>
        <v>SURVIVE</v>
      </c>
      <c r="I1934" s="19" t="str">
        <f t="shared" ca="1" si="673"/>
        <v>ECKEBRECHT</v>
      </c>
      <c r="J1934" s="2">
        <f>IFERROR(MATCH(MASTER!$A1934,'BUMA MAIN'!H:H,FALSE),4952)</f>
        <v>815</v>
      </c>
      <c r="K1934" s="32" t="str">
        <f t="shared" ca="1" si="660"/>
        <v>SURVIVE</v>
      </c>
      <c r="L1934" s="33">
        <f t="shared" ca="1" si="661"/>
        <v>1351244</v>
      </c>
      <c r="M1934" s="33" t="str">
        <f t="shared" ca="1" si="662"/>
        <v>I-002289736-3</v>
      </c>
      <c r="N1934" s="33">
        <f t="shared" ca="1" si="663"/>
        <v>472380650</v>
      </c>
      <c r="O1934" s="33" t="str">
        <f t="shared" ca="1" si="664"/>
        <v>DJ PUBLISHING</v>
      </c>
      <c r="P1934" s="33">
        <f t="shared" ca="1" si="665"/>
        <v>11555770</v>
      </c>
      <c r="Q1934" s="33">
        <f t="shared" ca="1" si="666"/>
        <v>42360</v>
      </c>
      <c r="R1934" s="34" t="str">
        <f t="shared" ca="1" si="667"/>
        <v>W-010787059</v>
      </c>
      <c r="S1934" s="2">
        <f>IFERROR(MATCH(MASTER!$A1934,'BUMA ALT'!H:H,FALSE),4952)</f>
        <v>4952</v>
      </c>
      <c r="T1934" s="5" t="str">
        <f t="shared" ca="1" si="674"/>
        <v>-</v>
      </c>
      <c r="U1934" s="51" t="str">
        <f t="shared" ca="1" si="675"/>
        <v>-</v>
      </c>
      <c r="V1934" s="51" t="str">
        <f t="shared" ca="1" si="676"/>
        <v>-</v>
      </c>
      <c r="W1934" s="51" t="str">
        <f t="shared" ca="1" si="677"/>
        <v>-</v>
      </c>
      <c r="X1934" s="51" t="str">
        <f t="shared" ca="1" si="678"/>
        <v>-</v>
      </c>
      <c r="Y1934" s="51" t="str">
        <f t="shared" ca="1" si="679"/>
        <v>-</v>
      </c>
      <c r="Z1934" s="51" t="str">
        <f t="shared" ca="1" si="680"/>
        <v>-</v>
      </c>
      <c r="AA1934" s="6" t="str">
        <f t="shared" ca="1" si="681"/>
        <v>-</v>
      </c>
    </row>
    <row r="1935" spans="1:27" x14ac:dyDescent="0.25">
      <c r="A1935" s="9" t="s">
        <v>2191</v>
      </c>
      <c r="B1935" s="10" t="str">
        <f t="shared" si="668"/>
        <v>CLOUD</v>
      </c>
      <c r="C1935" s="2">
        <f>IFERROR(MATCH(MASTER!$A1935,'DJ PUBLISHING'!A:A,FALSE),1393)</f>
        <v>1393</v>
      </c>
      <c r="D1935" s="5" t="str">
        <f t="shared" ca="1" si="669"/>
        <v>-</v>
      </c>
      <c r="E1935" s="6" t="str">
        <f t="shared" ca="1" si="670"/>
        <v>-</v>
      </c>
      <c r="F1935" s="2">
        <f>IFERROR(MATCH(MASTER!$A1935,CLOUD!B:B,FALSE),1965)</f>
        <v>1579</v>
      </c>
      <c r="G1935" s="17">
        <f t="shared" ca="1" si="671"/>
        <v>628619</v>
      </c>
      <c r="H1935" s="18" t="str">
        <f t="shared" ca="1" si="672"/>
        <v>SURVIVE 2.0</v>
      </c>
      <c r="I1935" s="19" t="str">
        <f t="shared" ca="1" si="673"/>
        <v>ECKEBRECHT</v>
      </c>
      <c r="J1935" s="2">
        <f>IFERROR(MATCH(MASTER!$A1935,'BUMA MAIN'!H:H,FALSE),4952)</f>
        <v>4952</v>
      </c>
      <c r="K1935" s="32" t="str">
        <f t="shared" ca="1" si="660"/>
        <v>-</v>
      </c>
      <c r="L1935" s="33" t="str">
        <f t="shared" ca="1" si="661"/>
        <v>-</v>
      </c>
      <c r="M1935" s="33" t="str">
        <f t="shared" ca="1" si="662"/>
        <v>-</v>
      </c>
      <c r="N1935" s="33" t="str">
        <f t="shared" ca="1" si="663"/>
        <v>-</v>
      </c>
      <c r="O1935" s="33" t="str">
        <f t="shared" ca="1" si="664"/>
        <v>-</v>
      </c>
      <c r="P1935" s="33" t="str">
        <f t="shared" ca="1" si="665"/>
        <v>-</v>
      </c>
      <c r="Q1935" s="33" t="str">
        <f t="shared" ca="1" si="666"/>
        <v>-</v>
      </c>
      <c r="R1935" s="34" t="str">
        <f t="shared" ca="1" si="667"/>
        <v>-</v>
      </c>
      <c r="S1935" s="2">
        <f>IFERROR(MATCH(MASTER!$A1935,'BUMA ALT'!H:H,FALSE),4952)</f>
        <v>4952</v>
      </c>
      <c r="T1935" s="5" t="str">
        <f t="shared" ca="1" si="674"/>
        <v>-</v>
      </c>
      <c r="U1935" s="51" t="str">
        <f t="shared" ca="1" si="675"/>
        <v>-</v>
      </c>
      <c r="V1935" s="51" t="str">
        <f t="shared" ca="1" si="676"/>
        <v>-</v>
      </c>
      <c r="W1935" s="51" t="str">
        <f t="shared" ca="1" si="677"/>
        <v>-</v>
      </c>
      <c r="X1935" s="51" t="str">
        <f t="shared" ca="1" si="678"/>
        <v>-</v>
      </c>
      <c r="Y1935" s="51" t="str">
        <f t="shared" ca="1" si="679"/>
        <v>-</v>
      </c>
      <c r="Z1935" s="51" t="str">
        <f t="shared" ca="1" si="680"/>
        <v>-</v>
      </c>
      <c r="AA1935" s="6" t="str">
        <f t="shared" ca="1" si="681"/>
        <v>-</v>
      </c>
    </row>
    <row r="1936" spans="1:27" x14ac:dyDescent="0.25">
      <c r="A1936" s="9" t="s">
        <v>2687</v>
      </c>
      <c r="B1936" s="10" t="str">
        <f t="shared" si="668"/>
        <v>DJ PUBLISHING</v>
      </c>
      <c r="C1936" s="2">
        <f>IFERROR(MATCH(MASTER!$A1936,'DJ PUBLISHING'!A:A,FALSE),1393)</f>
        <v>982</v>
      </c>
      <c r="D1936" s="5" t="str">
        <f t="shared" ca="1" si="669"/>
        <v>SURVIVORS</v>
      </c>
      <c r="E1936" s="6" t="str">
        <f t="shared" ca="1" si="670"/>
        <v>A2 Records</v>
      </c>
      <c r="F1936" s="2">
        <f>IFERROR(MATCH(MASTER!$A1936,CLOUD!B:B,FALSE),1965)</f>
        <v>1965</v>
      </c>
      <c r="G1936" s="17" t="str">
        <f t="shared" ca="1" si="671"/>
        <v>-</v>
      </c>
      <c r="H1936" s="18" t="str">
        <f t="shared" ca="1" si="672"/>
        <v>-</v>
      </c>
      <c r="I1936" s="19" t="str">
        <f t="shared" ca="1" si="673"/>
        <v>-</v>
      </c>
      <c r="J1936" s="2">
        <f>IFERROR(MATCH(MASTER!$A1936,'BUMA MAIN'!H:H,FALSE),4952)</f>
        <v>4952</v>
      </c>
      <c r="K1936" s="32" t="str">
        <f t="shared" ca="1" si="660"/>
        <v>-</v>
      </c>
      <c r="L1936" s="33" t="str">
        <f t="shared" ca="1" si="661"/>
        <v>-</v>
      </c>
      <c r="M1936" s="33" t="str">
        <f t="shared" ca="1" si="662"/>
        <v>-</v>
      </c>
      <c r="N1936" s="33" t="str">
        <f t="shared" ca="1" si="663"/>
        <v>-</v>
      </c>
      <c r="O1936" s="33" t="str">
        <f t="shared" ca="1" si="664"/>
        <v>-</v>
      </c>
      <c r="P1936" s="33" t="str">
        <f t="shared" ca="1" si="665"/>
        <v>-</v>
      </c>
      <c r="Q1936" s="33" t="str">
        <f t="shared" ca="1" si="666"/>
        <v>-</v>
      </c>
      <c r="R1936" s="34" t="str">
        <f t="shared" ca="1" si="667"/>
        <v>-</v>
      </c>
      <c r="S1936" s="2">
        <f>IFERROR(MATCH(MASTER!$A1936,'BUMA ALT'!H:H,FALSE),4952)</f>
        <v>4952</v>
      </c>
      <c r="T1936" s="5" t="str">
        <f t="shared" ca="1" si="674"/>
        <v>-</v>
      </c>
      <c r="U1936" s="51" t="str">
        <f t="shared" ca="1" si="675"/>
        <v>-</v>
      </c>
      <c r="V1936" s="51" t="str">
        <f t="shared" ca="1" si="676"/>
        <v>-</v>
      </c>
      <c r="W1936" s="51" t="str">
        <f t="shared" ca="1" si="677"/>
        <v>-</v>
      </c>
      <c r="X1936" s="51" t="str">
        <f t="shared" ca="1" si="678"/>
        <v>-</v>
      </c>
      <c r="Y1936" s="51" t="str">
        <f t="shared" ca="1" si="679"/>
        <v>-</v>
      </c>
      <c r="Z1936" s="51" t="str">
        <f t="shared" ca="1" si="680"/>
        <v>-</v>
      </c>
      <c r="AA1936" s="6" t="str">
        <f t="shared" ca="1" si="681"/>
        <v>-</v>
      </c>
    </row>
    <row r="1937" spans="1:27" x14ac:dyDescent="0.25">
      <c r="A1937" s="9" t="s">
        <v>2688</v>
      </c>
      <c r="B1937" s="10" t="str">
        <f t="shared" si="668"/>
        <v>DJ PUBLISHING</v>
      </c>
      <c r="C1937" s="2">
        <f>IFERROR(MATCH(MASTER!$A1937,'DJ PUBLISHING'!A:A,FALSE),1393)</f>
        <v>1029</v>
      </c>
      <c r="D1937" s="5" t="str">
        <f t="shared" ca="1" si="669"/>
        <v>SURVIVORS (E-FORCE REMIX)</v>
      </c>
      <c r="E1937" s="6" t="str">
        <f t="shared" ca="1" si="670"/>
        <v>A2 Records</v>
      </c>
      <c r="F1937" s="2">
        <f>IFERROR(MATCH(MASTER!$A1937,CLOUD!B:B,FALSE),1965)</f>
        <v>1965</v>
      </c>
      <c r="G1937" s="17" t="str">
        <f t="shared" ca="1" si="671"/>
        <v>-</v>
      </c>
      <c r="H1937" s="18" t="str">
        <f t="shared" ca="1" si="672"/>
        <v>-</v>
      </c>
      <c r="I1937" s="19" t="str">
        <f t="shared" ca="1" si="673"/>
        <v>-</v>
      </c>
      <c r="J1937" s="2">
        <f>IFERROR(MATCH(MASTER!$A1937,'BUMA MAIN'!H:H,FALSE),4952)</f>
        <v>4952</v>
      </c>
      <c r="K1937" s="32" t="str">
        <f t="shared" ca="1" si="660"/>
        <v>-</v>
      </c>
      <c r="L1937" s="33" t="str">
        <f t="shared" ca="1" si="661"/>
        <v>-</v>
      </c>
      <c r="M1937" s="33" t="str">
        <f t="shared" ca="1" si="662"/>
        <v>-</v>
      </c>
      <c r="N1937" s="33" t="str">
        <f t="shared" ca="1" si="663"/>
        <v>-</v>
      </c>
      <c r="O1937" s="33" t="str">
        <f t="shared" ca="1" si="664"/>
        <v>-</v>
      </c>
      <c r="P1937" s="33" t="str">
        <f t="shared" ca="1" si="665"/>
        <v>-</v>
      </c>
      <c r="Q1937" s="33" t="str">
        <f t="shared" ca="1" si="666"/>
        <v>-</v>
      </c>
      <c r="R1937" s="34" t="str">
        <f t="shared" ca="1" si="667"/>
        <v>-</v>
      </c>
      <c r="S1937" s="2">
        <f>IFERROR(MATCH(MASTER!$A1937,'BUMA ALT'!H:H,FALSE),4952)</f>
        <v>4952</v>
      </c>
      <c r="T1937" s="5" t="str">
        <f t="shared" ca="1" si="674"/>
        <v>-</v>
      </c>
      <c r="U1937" s="51" t="str">
        <f t="shared" ca="1" si="675"/>
        <v>-</v>
      </c>
      <c r="V1937" s="51" t="str">
        <f t="shared" ca="1" si="676"/>
        <v>-</v>
      </c>
      <c r="W1937" s="51" t="str">
        <f t="shared" ca="1" si="677"/>
        <v>-</v>
      </c>
      <c r="X1937" s="51" t="str">
        <f t="shared" ca="1" si="678"/>
        <v>-</v>
      </c>
      <c r="Y1937" s="51" t="str">
        <f t="shared" ca="1" si="679"/>
        <v>-</v>
      </c>
      <c r="Z1937" s="51" t="str">
        <f t="shared" ca="1" si="680"/>
        <v>-</v>
      </c>
      <c r="AA1937" s="6" t="str">
        <f t="shared" ca="1" si="681"/>
        <v>-</v>
      </c>
    </row>
    <row r="1938" spans="1:27" x14ac:dyDescent="0.25">
      <c r="A1938" s="9" t="s">
        <v>2192</v>
      </c>
      <c r="B1938" s="10" t="str">
        <f t="shared" si="668"/>
        <v>CLOUD</v>
      </c>
      <c r="C1938" s="2">
        <f>IFERROR(MATCH(MASTER!$A1938,'DJ PUBLISHING'!A:A,FALSE),1393)</f>
        <v>1393</v>
      </c>
      <c r="D1938" s="5" t="str">
        <f t="shared" ca="1" si="669"/>
        <v>-</v>
      </c>
      <c r="E1938" s="6" t="str">
        <f t="shared" ca="1" si="670"/>
        <v>-</v>
      </c>
      <c r="F1938" s="2">
        <f>IFERROR(MATCH(MASTER!$A1938,CLOUD!B:B,FALSE),1965)</f>
        <v>1580</v>
      </c>
      <c r="G1938" s="17">
        <f t="shared" ca="1" si="671"/>
        <v>53416</v>
      </c>
      <c r="H1938" s="18" t="str">
        <f t="shared" ca="1" si="672"/>
        <v>SUTRA</v>
      </c>
      <c r="I1938" s="19" t="str">
        <f t="shared" ca="1" si="673"/>
        <v>BINDER/HEAL/LACEY</v>
      </c>
      <c r="J1938" s="2">
        <f>IFERROR(MATCH(MASTER!$A1938,'BUMA MAIN'!H:H,FALSE),4952)</f>
        <v>4952</v>
      </c>
      <c r="K1938" s="32" t="str">
        <f t="shared" ca="1" si="660"/>
        <v>-</v>
      </c>
      <c r="L1938" s="33" t="str">
        <f t="shared" ca="1" si="661"/>
        <v>-</v>
      </c>
      <c r="M1938" s="33" t="str">
        <f t="shared" ca="1" si="662"/>
        <v>-</v>
      </c>
      <c r="N1938" s="33" t="str">
        <f t="shared" ca="1" si="663"/>
        <v>-</v>
      </c>
      <c r="O1938" s="33" t="str">
        <f t="shared" ca="1" si="664"/>
        <v>-</v>
      </c>
      <c r="P1938" s="33" t="str">
        <f t="shared" ca="1" si="665"/>
        <v>-</v>
      </c>
      <c r="Q1938" s="33" t="str">
        <f t="shared" ca="1" si="666"/>
        <v>-</v>
      </c>
      <c r="R1938" s="34" t="str">
        <f t="shared" ca="1" si="667"/>
        <v>-</v>
      </c>
      <c r="S1938" s="2">
        <f>IFERROR(MATCH(MASTER!$A1938,'BUMA ALT'!H:H,FALSE),4952)</f>
        <v>4952</v>
      </c>
      <c r="T1938" s="5" t="str">
        <f t="shared" ca="1" si="674"/>
        <v>-</v>
      </c>
      <c r="U1938" s="51" t="str">
        <f t="shared" ca="1" si="675"/>
        <v>-</v>
      </c>
      <c r="V1938" s="51" t="str">
        <f t="shared" ca="1" si="676"/>
        <v>-</v>
      </c>
      <c r="W1938" s="51" t="str">
        <f t="shared" ca="1" si="677"/>
        <v>-</v>
      </c>
      <c r="X1938" s="51" t="str">
        <f t="shared" ca="1" si="678"/>
        <v>-</v>
      </c>
      <c r="Y1938" s="51" t="str">
        <f t="shared" ca="1" si="679"/>
        <v>-</v>
      </c>
      <c r="Z1938" s="51" t="str">
        <f t="shared" ca="1" si="680"/>
        <v>-</v>
      </c>
      <c r="AA1938" s="6" t="str">
        <f t="shared" ca="1" si="681"/>
        <v>-</v>
      </c>
    </row>
    <row r="1939" spans="1:27" x14ac:dyDescent="0.25">
      <c r="A1939" s="9" t="s">
        <v>2689</v>
      </c>
      <c r="B1939" s="10" t="str">
        <f t="shared" si="668"/>
        <v>DJ PUBLISHING</v>
      </c>
      <c r="C1939" s="2">
        <f>IFERROR(MATCH(MASTER!$A1939,'DJ PUBLISHING'!A:A,FALSE),1393)</f>
        <v>828</v>
      </c>
      <c r="D1939" s="5" t="str">
        <f t="shared" ca="1" si="669"/>
        <v>SWORD &amp; SHOT</v>
      </c>
      <c r="E1939" s="6" t="str">
        <f t="shared" ca="1" si="670"/>
        <v>X-BONE</v>
      </c>
      <c r="F1939" s="2">
        <f>IFERROR(MATCH(MASTER!$A1939,CLOUD!B:B,FALSE),1965)</f>
        <v>1965</v>
      </c>
      <c r="G1939" s="17" t="str">
        <f t="shared" ca="1" si="671"/>
        <v>-</v>
      </c>
      <c r="H1939" s="18" t="str">
        <f t="shared" ca="1" si="672"/>
        <v>-</v>
      </c>
      <c r="I1939" s="19" t="str">
        <f t="shared" ca="1" si="673"/>
        <v>-</v>
      </c>
      <c r="J1939" s="2">
        <f>IFERROR(MATCH(MASTER!$A1939,'BUMA MAIN'!H:H,FALSE),4952)</f>
        <v>4952</v>
      </c>
      <c r="K1939" s="32" t="str">
        <f t="shared" ca="1" si="660"/>
        <v>-</v>
      </c>
      <c r="L1939" s="33" t="str">
        <f t="shared" ca="1" si="661"/>
        <v>-</v>
      </c>
      <c r="M1939" s="33" t="str">
        <f t="shared" ca="1" si="662"/>
        <v>-</v>
      </c>
      <c r="N1939" s="33" t="str">
        <f t="shared" ca="1" si="663"/>
        <v>-</v>
      </c>
      <c r="O1939" s="33" t="str">
        <f t="shared" ca="1" si="664"/>
        <v>-</v>
      </c>
      <c r="P1939" s="33" t="str">
        <f t="shared" ca="1" si="665"/>
        <v>-</v>
      </c>
      <c r="Q1939" s="33" t="str">
        <f t="shared" ca="1" si="666"/>
        <v>-</v>
      </c>
      <c r="R1939" s="34" t="str">
        <f t="shared" ca="1" si="667"/>
        <v>-</v>
      </c>
      <c r="S1939" s="2">
        <f>IFERROR(MATCH(MASTER!$A1939,'BUMA ALT'!H:H,FALSE),4952)</f>
        <v>4952</v>
      </c>
      <c r="T1939" s="5" t="str">
        <f t="shared" ca="1" si="674"/>
        <v>-</v>
      </c>
      <c r="U1939" s="51" t="str">
        <f t="shared" ca="1" si="675"/>
        <v>-</v>
      </c>
      <c r="V1939" s="51" t="str">
        <f t="shared" ca="1" si="676"/>
        <v>-</v>
      </c>
      <c r="W1939" s="51" t="str">
        <f t="shared" ca="1" si="677"/>
        <v>-</v>
      </c>
      <c r="X1939" s="51" t="str">
        <f t="shared" ca="1" si="678"/>
        <v>-</v>
      </c>
      <c r="Y1939" s="51" t="str">
        <f t="shared" ca="1" si="679"/>
        <v>-</v>
      </c>
      <c r="Z1939" s="51" t="str">
        <f t="shared" ca="1" si="680"/>
        <v>-</v>
      </c>
      <c r="AA1939" s="6" t="str">
        <f t="shared" ca="1" si="681"/>
        <v>-</v>
      </c>
    </row>
    <row r="1940" spans="1:27" x14ac:dyDescent="0.25">
      <c r="A1940" s="9" t="s">
        <v>2194</v>
      </c>
      <c r="B1940" s="10" t="str">
        <f t="shared" si="668"/>
        <v>DJ PUBLISHING, CLOUD</v>
      </c>
      <c r="C1940" s="2">
        <f>IFERROR(MATCH(MASTER!$A1940,'DJ PUBLISHING'!A:A,FALSE),1393)</f>
        <v>820</v>
      </c>
      <c r="D1940" s="5" t="str">
        <f t="shared" ca="1" si="669"/>
        <v>SYMBOLS</v>
      </c>
      <c r="E1940" s="6" t="str">
        <f t="shared" ca="1" si="670"/>
        <v>X-BONE</v>
      </c>
      <c r="F1940" s="2">
        <f>IFERROR(MATCH(MASTER!$A1940,CLOUD!B:B,FALSE),1965)</f>
        <v>1581</v>
      </c>
      <c r="G1940" s="17">
        <f t="shared" ca="1" si="671"/>
        <v>91761</v>
      </c>
      <c r="H1940" s="18" t="str">
        <f t="shared" ca="1" si="672"/>
        <v>SYMBOLS</v>
      </c>
      <c r="I1940" s="19" t="str">
        <f t="shared" ca="1" si="673"/>
        <v>DROOGER</v>
      </c>
      <c r="J1940" s="2">
        <f>IFERROR(MATCH(MASTER!$A1940,'BUMA MAIN'!H:H,FALSE),4952)</f>
        <v>4952</v>
      </c>
      <c r="K1940" s="32" t="str">
        <f t="shared" ca="1" si="660"/>
        <v>-</v>
      </c>
      <c r="L1940" s="33" t="str">
        <f t="shared" ca="1" si="661"/>
        <v>-</v>
      </c>
      <c r="M1940" s="33" t="str">
        <f t="shared" ca="1" si="662"/>
        <v>-</v>
      </c>
      <c r="N1940" s="33" t="str">
        <f t="shared" ca="1" si="663"/>
        <v>-</v>
      </c>
      <c r="O1940" s="33" t="str">
        <f t="shared" ca="1" si="664"/>
        <v>-</v>
      </c>
      <c r="P1940" s="33" t="str">
        <f t="shared" ca="1" si="665"/>
        <v>-</v>
      </c>
      <c r="Q1940" s="33" t="str">
        <f t="shared" ca="1" si="666"/>
        <v>-</v>
      </c>
      <c r="R1940" s="34" t="str">
        <f t="shared" ca="1" si="667"/>
        <v>-</v>
      </c>
      <c r="S1940" s="2">
        <f>IFERROR(MATCH(MASTER!$A1940,'BUMA ALT'!H:H,FALSE),4952)</f>
        <v>4952</v>
      </c>
      <c r="T1940" s="5" t="str">
        <f t="shared" ca="1" si="674"/>
        <v>-</v>
      </c>
      <c r="U1940" s="51" t="str">
        <f t="shared" ca="1" si="675"/>
        <v>-</v>
      </c>
      <c r="V1940" s="51" t="str">
        <f t="shared" ca="1" si="676"/>
        <v>-</v>
      </c>
      <c r="W1940" s="51" t="str">
        <f t="shared" ca="1" si="677"/>
        <v>-</v>
      </c>
      <c r="X1940" s="51" t="str">
        <f t="shared" ca="1" si="678"/>
        <v>-</v>
      </c>
      <c r="Y1940" s="51" t="str">
        <f t="shared" ca="1" si="679"/>
        <v>-</v>
      </c>
      <c r="Z1940" s="51" t="str">
        <f t="shared" ca="1" si="680"/>
        <v>-</v>
      </c>
      <c r="AA1940" s="6" t="str">
        <f t="shared" ca="1" si="681"/>
        <v>-</v>
      </c>
    </row>
    <row r="1941" spans="1:27" x14ac:dyDescent="0.25">
      <c r="A1941" s="9" t="s">
        <v>2195</v>
      </c>
      <c r="B1941" s="10" t="str">
        <f t="shared" si="668"/>
        <v>CLOUD</v>
      </c>
      <c r="C1941" s="2">
        <f>IFERROR(MATCH(MASTER!$A1941,'DJ PUBLISHING'!A:A,FALSE),1393)</f>
        <v>1393</v>
      </c>
      <c r="D1941" s="5" t="str">
        <f t="shared" ca="1" si="669"/>
        <v>-</v>
      </c>
      <c r="E1941" s="6" t="str">
        <f t="shared" ca="1" si="670"/>
        <v>-</v>
      </c>
      <c r="F1941" s="2">
        <f>IFERROR(MATCH(MASTER!$A1941,CLOUD!B:B,FALSE),1965)</f>
        <v>1582</v>
      </c>
      <c r="G1941" s="17">
        <f t="shared" ca="1" si="671"/>
        <v>60090</v>
      </c>
      <c r="H1941" s="18" t="str">
        <f t="shared" ca="1" si="672"/>
        <v>SYMPHONIC NOISE</v>
      </c>
      <c r="I1941" s="19" t="str">
        <f t="shared" ca="1" si="673"/>
        <v>DROOGER</v>
      </c>
      <c r="J1941" s="2">
        <f>IFERROR(MATCH(MASTER!$A1941,'BUMA MAIN'!H:H,FALSE),4952)</f>
        <v>4952</v>
      </c>
      <c r="K1941" s="32" t="str">
        <f t="shared" ca="1" si="660"/>
        <v>-</v>
      </c>
      <c r="L1941" s="33" t="str">
        <f t="shared" ca="1" si="661"/>
        <v>-</v>
      </c>
      <c r="M1941" s="33" t="str">
        <f t="shared" ca="1" si="662"/>
        <v>-</v>
      </c>
      <c r="N1941" s="33" t="str">
        <f t="shared" ca="1" si="663"/>
        <v>-</v>
      </c>
      <c r="O1941" s="33" t="str">
        <f t="shared" ca="1" si="664"/>
        <v>-</v>
      </c>
      <c r="P1941" s="33" t="str">
        <f t="shared" ca="1" si="665"/>
        <v>-</v>
      </c>
      <c r="Q1941" s="33" t="str">
        <f t="shared" ca="1" si="666"/>
        <v>-</v>
      </c>
      <c r="R1941" s="34" t="str">
        <f t="shared" ca="1" si="667"/>
        <v>-</v>
      </c>
      <c r="S1941" s="2">
        <f>IFERROR(MATCH(MASTER!$A1941,'BUMA ALT'!H:H,FALSE),4952)</f>
        <v>4952</v>
      </c>
      <c r="T1941" s="5" t="str">
        <f t="shared" ca="1" si="674"/>
        <v>-</v>
      </c>
      <c r="U1941" s="51" t="str">
        <f t="shared" ca="1" si="675"/>
        <v>-</v>
      </c>
      <c r="V1941" s="51" t="str">
        <f t="shared" ca="1" si="676"/>
        <v>-</v>
      </c>
      <c r="W1941" s="51" t="str">
        <f t="shared" ca="1" si="677"/>
        <v>-</v>
      </c>
      <c r="X1941" s="51" t="str">
        <f t="shared" ca="1" si="678"/>
        <v>-</v>
      </c>
      <c r="Y1941" s="51" t="str">
        <f t="shared" ca="1" si="679"/>
        <v>-</v>
      </c>
      <c r="Z1941" s="51" t="str">
        <f t="shared" ca="1" si="680"/>
        <v>-</v>
      </c>
      <c r="AA1941" s="6" t="str">
        <f t="shared" ca="1" si="681"/>
        <v>-</v>
      </c>
    </row>
    <row r="1942" spans="1:27" x14ac:dyDescent="0.25">
      <c r="A1942" s="9" t="s">
        <v>901</v>
      </c>
      <c r="B1942" s="10" t="str">
        <f t="shared" si="668"/>
        <v>CLOUD, BUMA MAIN</v>
      </c>
      <c r="C1942" s="2">
        <f>IFERROR(MATCH(MASTER!$A1942,'DJ PUBLISHING'!A:A,FALSE),1393)</f>
        <v>1393</v>
      </c>
      <c r="D1942" s="5" t="str">
        <f t="shared" ca="1" si="669"/>
        <v>-</v>
      </c>
      <c r="E1942" s="6" t="str">
        <f t="shared" ca="1" si="670"/>
        <v>-</v>
      </c>
      <c r="F1942" s="2">
        <f>IFERROR(MATCH(MASTER!$A1942,CLOUD!B:B,FALSE),1965)</f>
        <v>1583</v>
      </c>
      <c r="G1942" s="17">
        <f t="shared" ca="1" si="671"/>
        <v>654642</v>
      </c>
      <c r="H1942" s="18" t="str">
        <f t="shared" ca="1" si="672"/>
        <v>SYNDICATE</v>
      </c>
      <c r="I1942" s="19" t="str">
        <f t="shared" ca="1" si="673"/>
        <v>BAIRD/O DEA</v>
      </c>
      <c r="J1942" s="2">
        <f>IFERROR(MATCH(MASTER!$A1942,'BUMA MAIN'!H:H,FALSE),4952)</f>
        <v>923</v>
      </c>
      <c r="K1942" s="32" t="str">
        <f t="shared" ca="1" si="660"/>
        <v>SYNDICATE</v>
      </c>
      <c r="L1942" s="33">
        <f t="shared" ca="1" si="661"/>
        <v>1351244</v>
      </c>
      <c r="M1942" s="33" t="str">
        <f t="shared" ca="1" si="662"/>
        <v>I-002289736-3</v>
      </c>
      <c r="N1942" s="33">
        <f t="shared" ca="1" si="663"/>
        <v>472380650</v>
      </c>
      <c r="O1942" s="33" t="str">
        <f t="shared" ca="1" si="664"/>
        <v>DJ PUBLISHING</v>
      </c>
      <c r="P1942" s="33">
        <f t="shared" ca="1" si="665"/>
        <v>11558073</v>
      </c>
      <c r="Q1942" s="33">
        <f t="shared" ca="1" si="666"/>
        <v>42395</v>
      </c>
      <c r="R1942" s="34" t="str">
        <f t="shared" ca="1" si="667"/>
        <v>W-010949178</v>
      </c>
      <c r="S1942" s="2">
        <f>IFERROR(MATCH(MASTER!$A1942,'BUMA ALT'!H:H,FALSE),4952)</f>
        <v>4952</v>
      </c>
      <c r="T1942" s="5" t="str">
        <f t="shared" ca="1" si="674"/>
        <v>-</v>
      </c>
      <c r="U1942" s="51" t="str">
        <f t="shared" ca="1" si="675"/>
        <v>-</v>
      </c>
      <c r="V1942" s="51" t="str">
        <f t="shared" ca="1" si="676"/>
        <v>-</v>
      </c>
      <c r="W1942" s="51" t="str">
        <f t="shared" ca="1" si="677"/>
        <v>-</v>
      </c>
      <c r="X1942" s="51" t="str">
        <f t="shared" ca="1" si="678"/>
        <v>-</v>
      </c>
      <c r="Y1942" s="51" t="str">
        <f t="shared" ca="1" si="679"/>
        <v>-</v>
      </c>
      <c r="Z1942" s="51" t="str">
        <f t="shared" ca="1" si="680"/>
        <v>-</v>
      </c>
      <c r="AA1942" s="6" t="str">
        <f t="shared" ca="1" si="681"/>
        <v>-</v>
      </c>
    </row>
    <row r="1943" spans="1:27" x14ac:dyDescent="0.25">
      <c r="A1943" s="9" t="s">
        <v>2690</v>
      </c>
      <c r="B1943" s="10" t="str">
        <f t="shared" si="668"/>
        <v>DJ PUBLISHING</v>
      </c>
      <c r="C1943" s="2">
        <f>IFERROR(MATCH(MASTER!$A1943,'DJ PUBLISHING'!A:A,FALSE),1393)</f>
        <v>352</v>
      </c>
      <c r="D1943" s="5" t="str">
        <f t="shared" ca="1" si="669"/>
        <v>SYSTEM OVERLOAD</v>
      </c>
      <c r="E1943" s="6" t="str">
        <f t="shared" ca="1" si="670"/>
        <v>Scantraxx Black</v>
      </c>
      <c r="F1943" s="2">
        <f>IFERROR(MATCH(MASTER!$A1943,CLOUD!B:B,FALSE),1965)</f>
        <v>1965</v>
      </c>
      <c r="G1943" s="17" t="str">
        <f t="shared" ca="1" si="671"/>
        <v>-</v>
      </c>
      <c r="H1943" s="18" t="str">
        <f t="shared" ca="1" si="672"/>
        <v>-</v>
      </c>
      <c r="I1943" s="19" t="str">
        <f t="shared" ca="1" si="673"/>
        <v>-</v>
      </c>
      <c r="J1943" s="2">
        <f>IFERROR(MATCH(MASTER!$A1943,'BUMA MAIN'!H:H,FALSE),4952)</f>
        <v>4952</v>
      </c>
      <c r="K1943" s="32" t="str">
        <f t="shared" ca="1" si="660"/>
        <v>-</v>
      </c>
      <c r="L1943" s="33" t="str">
        <f t="shared" ca="1" si="661"/>
        <v>-</v>
      </c>
      <c r="M1943" s="33" t="str">
        <f t="shared" ca="1" si="662"/>
        <v>-</v>
      </c>
      <c r="N1943" s="33" t="str">
        <f t="shared" ca="1" si="663"/>
        <v>-</v>
      </c>
      <c r="O1943" s="33" t="str">
        <f t="shared" ca="1" si="664"/>
        <v>-</v>
      </c>
      <c r="P1943" s="33" t="str">
        <f t="shared" ca="1" si="665"/>
        <v>-</v>
      </c>
      <c r="Q1943" s="33" t="str">
        <f t="shared" ca="1" si="666"/>
        <v>-</v>
      </c>
      <c r="R1943" s="34" t="str">
        <f t="shared" ca="1" si="667"/>
        <v>-</v>
      </c>
      <c r="S1943" s="2">
        <f>IFERROR(MATCH(MASTER!$A1943,'BUMA ALT'!H:H,FALSE),4952)</f>
        <v>4952</v>
      </c>
      <c r="T1943" s="5" t="str">
        <f t="shared" ca="1" si="674"/>
        <v>-</v>
      </c>
      <c r="U1943" s="51" t="str">
        <f t="shared" ca="1" si="675"/>
        <v>-</v>
      </c>
      <c r="V1943" s="51" t="str">
        <f t="shared" ca="1" si="676"/>
        <v>-</v>
      </c>
      <c r="W1943" s="51" t="str">
        <f t="shared" ca="1" si="677"/>
        <v>-</v>
      </c>
      <c r="X1943" s="51" t="str">
        <f t="shared" ca="1" si="678"/>
        <v>-</v>
      </c>
      <c r="Y1943" s="51" t="str">
        <f t="shared" ca="1" si="679"/>
        <v>-</v>
      </c>
      <c r="Z1943" s="51" t="str">
        <f t="shared" ca="1" si="680"/>
        <v>-</v>
      </c>
      <c r="AA1943" s="6" t="str">
        <f t="shared" ca="1" si="681"/>
        <v>-</v>
      </c>
    </row>
    <row r="1944" spans="1:27" x14ac:dyDescent="0.25">
      <c r="A1944" s="9" t="s">
        <v>149</v>
      </c>
      <c r="B1944" s="10" t="str">
        <f t="shared" si="668"/>
        <v>DJ PUBLISHING, CLOUD, BUMA MAIN</v>
      </c>
      <c r="C1944" s="2">
        <f>IFERROR(MATCH(MASTER!$A1944,'DJ PUBLISHING'!A:A,FALSE),1393)</f>
        <v>408</v>
      </c>
      <c r="D1944" s="5" t="str">
        <f t="shared" ca="1" si="669"/>
        <v>TAKE IT DOWN</v>
      </c>
      <c r="E1944" s="6" t="str">
        <f t="shared" ca="1" si="670"/>
        <v>Scantraxx Silver</v>
      </c>
      <c r="F1944" s="2">
        <f>IFERROR(MATCH(MASTER!$A1944,CLOUD!B:B,FALSE),1965)</f>
        <v>1584</v>
      </c>
      <c r="G1944" s="17">
        <f t="shared" ca="1" si="671"/>
        <v>120882</v>
      </c>
      <c r="H1944" s="18" t="str">
        <f t="shared" ca="1" si="672"/>
        <v>TAKE IT DOWN</v>
      </c>
      <c r="I1944" s="19" t="str">
        <f t="shared" ca="1" si="673"/>
        <v>DUDDRIDGE</v>
      </c>
      <c r="J1944" s="2">
        <f>IFERROR(MATCH(MASTER!$A1944,'BUMA MAIN'!H:H,FALSE),4952)</f>
        <v>168</v>
      </c>
      <c r="K1944" s="32" t="str">
        <f t="shared" ca="1" si="660"/>
        <v>TAKE IT DOWN</v>
      </c>
      <c r="L1944" s="33">
        <f t="shared" ca="1" si="661"/>
        <v>1351244</v>
      </c>
      <c r="M1944" s="33" t="str">
        <f t="shared" ca="1" si="662"/>
        <v>I-002289736-3</v>
      </c>
      <c r="N1944" s="33">
        <f t="shared" ca="1" si="663"/>
        <v>472380650</v>
      </c>
      <c r="O1944" s="33" t="str">
        <f t="shared" ca="1" si="664"/>
        <v>DJ PUBLISHING</v>
      </c>
      <c r="P1944" s="33">
        <f t="shared" ca="1" si="665"/>
        <v>4801076</v>
      </c>
      <c r="Q1944" s="33">
        <f t="shared" ca="1" si="666"/>
        <v>38832</v>
      </c>
      <c r="R1944" s="34" t="str">
        <f t="shared" ca="1" si="667"/>
        <v>W-004448953</v>
      </c>
      <c r="S1944" s="2">
        <f>IFERROR(MATCH(MASTER!$A1944,'BUMA ALT'!H:H,FALSE),4952)</f>
        <v>4952</v>
      </c>
      <c r="T1944" s="5" t="str">
        <f t="shared" ca="1" si="674"/>
        <v>-</v>
      </c>
      <c r="U1944" s="51" t="str">
        <f t="shared" ca="1" si="675"/>
        <v>-</v>
      </c>
      <c r="V1944" s="51" t="str">
        <f t="shared" ca="1" si="676"/>
        <v>-</v>
      </c>
      <c r="W1944" s="51" t="str">
        <f t="shared" ca="1" si="677"/>
        <v>-</v>
      </c>
      <c r="X1944" s="51" t="str">
        <f t="shared" ca="1" si="678"/>
        <v>-</v>
      </c>
      <c r="Y1944" s="51" t="str">
        <f t="shared" ca="1" si="679"/>
        <v>-</v>
      </c>
      <c r="Z1944" s="51" t="str">
        <f t="shared" ca="1" si="680"/>
        <v>-</v>
      </c>
      <c r="AA1944" s="6" t="str">
        <f t="shared" ca="1" si="681"/>
        <v>-</v>
      </c>
    </row>
    <row r="1945" spans="1:27" x14ac:dyDescent="0.25">
      <c r="A1945" s="9" t="s">
        <v>791</v>
      </c>
      <c r="B1945" s="10" t="str">
        <f t="shared" si="668"/>
        <v>DJ PUBLISHING, CLOUD, BUMA MAIN</v>
      </c>
      <c r="C1945" s="2">
        <f>IFERROR(MATCH(MASTER!$A1945,'DJ PUBLISHING'!A:A,FALSE),1393)</f>
        <v>946</v>
      </c>
      <c r="D1945" s="5" t="str">
        <f t="shared" ca="1" si="669"/>
        <v>TAKE IT'S COURSE</v>
      </c>
      <c r="E1945" s="6" t="str">
        <f t="shared" ca="1" si="670"/>
        <v>X-RAW</v>
      </c>
      <c r="F1945" s="2">
        <f>IFERROR(MATCH(MASTER!$A1945,CLOUD!B:B,FALSE),1965)</f>
        <v>1585</v>
      </c>
      <c r="G1945" s="17">
        <f t="shared" ca="1" si="671"/>
        <v>557845</v>
      </c>
      <c r="H1945" s="18" t="str">
        <f t="shared" ca="1" si="672"/>
        <v>TAKE IT'S COURSE</v>
      </c>
      <c r="I1945" s="19" t="str">
        <f t="shared" ca="1" si="673"/>
        <v>HERPT VAN</v>
      </c>
      <c r="J1945" s="2">
        <f>IFERROR(MATCH(MASTER!$A1945,'BUMA MAIN'!H:H,FALSE),4952)</f>
        <v>811</v>
      </c>
      <c r="K1945" s="32" t="str">
        <f t="shared" ca="1" si="660"/>
        <v>TAKE IT'S COURSE</v>
      </c>
      <c r="L1945" s="33">
        <f t="shared" ca="1" si="661"/>
        <v>1351244</v>
      </c>
      <c r="M1945" s="33" t="str">
        <f t="shared" ca="1" si="662"/>
        <v>I-002289736-3</v>
      </c>
      <c r="N1945" s="33">
        <f t="shared" ca="1" si="663"/>
        <v>472380650</v>
      </c>
      <c r="O1945" s="33" t="str">
        <f t="shared" ca="1" si="664"/>
        <v>DJ PUBLISHING</v>
      </c>
      <c r="P1945" s="33">
        <f t="shared" ca="1" si="665"/>
        <v>11555770</v>
      </c>
      <c r="Q1945" s="33">
        <f t="shared" ca="1" si="666"/>
        <v>42360</v>
      </c>
      <c r="R1945" s="34" t="str">
        <f t="shared" ca="1" si="667"/>
        <v>W-010787051</v>
      </c>
      <c r="S1945" s="2">
        <f>IFERROR(MATCH(MASTER!$A1945,'BUMA ALT'!H:H,FALSE),4952)</f>
        <v>4952</v>
      </c>
      <c r="T1945" s="5" t="str">
        <f t="shared" ca="1" si="674"/>
        <v>-</v>
      </c>
      <c r="U1945" s="51" t="str">
        <f t="shared" ca="1" si="675"/>
        <v>-</v>
      </c>
      <c r="V1945" s="51" t="str">
        <f t="shared" ca="1" si="676"/>
        <v>-</v>
      </c>
      <c r="W1945" s="51" t="str">
        <f t="shared" ca="1" si="677"/>
        <v>-</v>
      </c>
      <c r="X1945" s="51" t="str">
        <f t="shared" ca="1" si="678"/>
        <v>-</v>
      </c>
      <c r="Y1945" s="51" t="str">
        <f t="shared" ca="1" si="679"/>
        <v>-</v>
      </c>
      <c r="Z1945" s="51" t="str">
        <f t="shared" ca="1" si="680"/>
        <v>-</v>
      </c>
      <c r="AA1945" s="6" t="str">
        <f t="shared" ca="1" si="681"/>
        <v>-</v>
      </c>
    </row>
    <row r="1946" spans="1:27" x14ac:dyDescent="0.25">
      <c r="A1946" s="9" t="s">
        <v>2196</v>
      </c>
      <c r="B1946" s="10" t="str">
        <f t="shared" si="668"/>
        <v>DJ PUBLISHING, CLOUD</v>
      </c>
      <c r="C1946" s="2">
        <f>IFERROR(MATCH(MASTER!$A1946,'DJ PUBLISHING'!A:A,FALSE),1393)</f>
        <v>593</v>
      </c>
      <c r="D1946" s="5" t="str">
        <f t="shared" ca="1" si="669"/>
        <v>TAKE ME AWAY</v>
      </c>
      <c r="E1946" s="6" t="str">
        <f t="shared" ca="1" si="670"/>
        <v>X-BONE</v>
      </c>
      <c r="F1946" s="2">
        <f>IFERROR(MATCH(MASTER!$A1946,CLOUD!B:B,FALSE),1965)</f>
        <v>1586</v>
      </c>
      <c r="G1946" s="17">
        <f t="shared" ca="1" si="671"/>
        <v>131520</v>
      </c>
      <c r="H1946" s="18" t="str">
        <f t="shared" ca="1" si="672"/>
        <v>TAKE ME AWAY</v>
      </c>
      <c r="I1946" s="19" t="str">
        <f t="shared" ca="1" si="673"/>
        <v>STADT VAN DE</v>
      </c>
      <c r="J1946" s="2">
        <f>IFERROR(MATCH(MASTER!$A1946,'BUMA MAIN'!H:H,FALSE),4952)</f>
        <v>4952</v>
      </c>
      <c r="K1946" s="32" t="str">
        <f t="shared" ca="1" si="660"/>
        <v>-</v>
      </c>
      <c r="L1946" s="33" t="str">
        <f t="shared" ca="1" si="661"/>
        <v>-</v>
      </c>
      <c r="M1946" s="33" t="str">
        <f t="shared" ca="1" si="662"/>
        <v>-</v>
      </c>
      <c r="N1946" s="33" t="str">
        <f t="shared" ca="1" si="663"/>
        <v>-</v>
      </c>
      <c r="O1946" s="33" t="str">
        <f t="shared" ca="1" si="664"/>
        <v>-</v>
      </c>
      <c r="P1946" s="33" t="str">
        <f t="shared" ca="1" si="665"/>
        <v>-</v>
      </c>
      <c r="Q1946" s="33" t="str">
        <f t="shared" ca="1" si="666"/>
        <v>-</v>
      </c>
      <c r="R1946" s="34" t="str">
        <f t="shared" ca="1" si="667"/>
        <v>-</v>
      </c>
      <c r="S1946" s="2">
        <f>IFERROR(MATCH(MASTER!$A1946,'BUMA ALT'!H:H,FALSE),4952)</f>
        <v>4952</v>
      </c>
      <c r="T1946" s="5" t="str">
        <f t="shared" ca="1" si="674"/>
        <v>-</v>
      </c>
      <c r="U1946" s="51" t="str">
        <f t="shared" ca="1" si="675"/>
        <v>-</v>
      </c>
      <c r="V1946" s="51" t="str">
        <f t="shared" ca="1" si="676"/>
        <v>-</v>
      </c>
      <c r="W1946" s="51" t="str">
        <f t="shared" ca="1" si="677"/>
        <v>-</v>
      </c>
      <c r="X1946" s="51" t="str">
        <f t="shared" ca="1" si="678"/>
        <v>-</v>
      </c>
      <c r="Y1946" s="51" t="str">
        <f t="shared" ca="1" si="679"/>
        <v>-</v>
      </c>
      <c r="Z1946" s="51" t="str">
        <f t="shared" ca="1" si="680"/>
        <v>-</v>
      </c>
      <c r="AA1946" s="6" t="str">
        <f t="shared" ca="1" si="681"/>
        <v>-</v>
      </c>
    </row>
    <row r="1947" spans="1:27" x14ac:dyDescent="0.25">
      <c r="A1947" s="9" t="s">
        <v>330</v>
      </c>
      <c r="B1947" s="10" t="str">
        <f t="shared" si="668"/>
        <v>DJ PUBLISHING, CLOUD, BUMA MAIN</v>
      </c>
      <c r="C1947" s="2">
        <f>IFERROR(MATCH(MASTER!$A1947,'DJ PUBLISHING'!A:A,FALSE),1393)</f>
        <v>642</v>
      </c>
      <c r="D1947" s="5" t="str">
        <f t="shared" ca="1" si="669"/>
        <v>TAKE ME DOWN</v>
      </c>
      <c r="E1947" s="6" t="str">
        <f t="shared" ca="1" si="670"/>
        <v>X-BONE</v>
      </c>
      <c r="F1947" s="2">
        <f>IFERROR(MATCH(MASTER!$A1947,CLOUD!B:B,FALSE),1965)</f>
        <v>1588</v>
      </c>
      <c r="G1947" s="17">
        <f t="shared" ca="1" si="671"/>
        <v>366047</v>
      </c>
      <c r="H1947" s="18" t="str">
        <f t="shared" ca="1" si="672"/>
        <v>TAKE ME DOWN</v>
      </c>
      <c r="I1947" s="19" t="str">
        <f t="shared" ca="1" si="673"/>
        <v>BIANCO</v>
      </c>
      <c r="J1947" s="2">
        <f>IFERROR(MATCH(MASTER!$A1947,'BUMA MAIN'!H:H,FALSE),4952)</f>
        <v>349</v>
      </c>
      <c r="K1947" s="32" t="str">
        <f t="shared" ca="1" si="660"/>
        <v>TAKE ME DOWN</v>
      </c>
      <c r="L1947" s="33">
        <f t="shared" ca="1" si="661"/>
        <v>1351244</v>
      </c>
      <c r="M1947" s="33" t="str">
        <f t="shared" ca="1" si="662"/>
        <v>I-002289736-3</v>
      </c>
      <c r="N1947" s="33">
        <f t="shared" ca="1" si="663"/>
        <v>472380650</v>
      </c>
      <c r="O1947" s="33" t="str">
        <f t="shared" ca="1" si="664"/>
        <v>DJ PUBLISHING</v>
      </c>
      <c r="P1947" s="33">
        <f t="shared" ca="1" si="665"/>
        <v>11544725</v>
      </c>
      <c r="Q1947" s="33">
        <f t="shared" ca="1" si="666"/>
        <v>42223</v>
      </c>
      <c r="R1947" s="34" t="str">
        <f t="shared" ca="1" si="667"/>
        <v>W-009947373</v>
      </c>
      <c r="S1947" s="2">
        <f>IFERROR(MATCH(MASTER!$A1947,'BUMA ALT'!H:H,FALSE),4952)</f>
        <v>4952</v>
      </c>
      <c r="T1947" s="5" t="str">
        <f t="shared" ca="1" si="674"/>
        <v>-</v>
      </c>
      <c r="U1947" s="51" t="str">
        <f t="shared" ca="1" si="675"/>
        <v>-</v>
      </c>
      <c r="V1947" s="51" t="str">
        <f t="shared" ca="1" si="676"/>
        <v>-</v>
      </c>
      <c r="W1947" s="51" t="str">
        <f t="shared" ca="1" si="677"/>
        <v>-</v>
      </c>
      <c r="X1947" s="51" t="str">
        <f t="shared" ca="1" si="678"/>
        <v>-</v>
      </c>
      <c r="Y1947" s="51" t="str">
        <f t="shared" ca="1" si="679"/>
        <v>-</v>
      </c>
      <c r="Z1947" s="51" t="str">
        <f t="shared" ca="1" si="680"/>
        <v>-</v>
      </c>
      <c r="AA1947" s="6" t="str">
        <f t="shared" ca="1" si="681"/>
        <v>-</v>
      </c>
    </row>
    <row r="1948" spans="1:27" x14ac:dyDescent="0.25">
      <c r="A1948" s="9" t="s">
        <v>974</v>
      </c>
      <c r="B1948" s="10" t="str">
        <f t="shared" si="668"/>
        <v>DJ PUBLISHING, CLOUD, BUMA MAIN</v>
      </c>
      <c r="C1948" s="2">
        <f>IFERROR(MATCH(MASTER!$A1948,'DJ PUBLISHING'!A:A,FALSE),1393)</f>
        <v>537</v>
      </c>
      <c r="D1948" s="5" t="str">
        <f t="shared" ca="1" si="669"/>
        <v>TAKE MY HAND</v>
      </c>
      <c r="E1948" s="6" t="str">
        <f t="shared" ca="1" si="670"/>
        <v>Scantraxx Silver</v>
      </c>
      <c r="F1948" s="2">
        <f>IFERROR(MATCH(MASTER!$A1948,CLOUD!B:B,FALSE),1965)</f>
        <v>1589</v>
      </c>
      <c r="G1948" s="17">
        <f t="shared" ca="1" si="671"/>
        <v>695539</v>
      </c>
      <c r="H1948" s="18" t="str">
        <f t="shared" ca="1" si="672"/>
        <v>TAKE MY HAND</v>
      </c>
      <c r="I1948" s="19" t="str">
        <f t="shared" ca="1" si="673"/>
        <v>GOLDMAN/VILCHEZ</v>
      </c>
      <c r="J1948" s="2">
        <f>IFERROR(MATCH(MASTER!$A1948,'BUMA MAIN'!H:H,FALSE),4952)</f>
        <v>996</v>
      </c>
      <c r="K1948" s="32" t="str">
        <f t="shared" ca="1" si="660"/>
        <v>TAKE MY HAND</v>
      </c>
      <c r="L1948" s="33">
        <f t="shared" ca="1" si="661"/>
        <v>1351244</v>
      </c>
      <c r="M1948" s="33" t="str">
        <f t="shared" ca="1" si="662"/>
        <v>I-002289736-3</v>
      </c>
      <c r="N1948" s="33">
        <f t="shared" ca="1" si="663"/>
        <v>472380650</v>
      </c>
      <c r="O1948" s="33" t="str">
        <f t="shared" ca="1" si="664"/>
        <v>DJ PUBLISHING</v>
      </c>
      <c r="P1948" s="33">
        <f t="shared" ca="1" si="665"/>
        <v>11564552</v>
      </c>
      <c r="Q1948" s="33">
        <f t="shared" ca="1" si="666"/>
        <v>42479</v>
      </c>
      <c r="R1948" s="34" t="str">
        <f t="shared" ca="1" si="667"/>
        <v>W-008829690</v>
      </c>
      <c r="S1948" s="2">
        <f>IFERROR(MATCH(MASTER!$A1948,'BUMA ALT'!H:H,FALSE),4952)</f>
        <v>4952</v>
      </c>
      <c r="T1948" s="5" t="str">
        <f t="shared" ca="1" si="674"/>
        <v>-</v>
      </c>
      <c r="U1948" s="51" t="str">
        <f t="shared" ca="1" si="675"/>
        <v>-</v>
      </c>
      <c r="V1948" s="51" t="str">
        <f t="shared" ca="1" si="676"/>
        <v>-</v>
      </c>
      <c r="W1948" s="51" t="str">
        <f t="shared" ca="1" si="677"/>
        <v>-</v>
      </c>
      <c r="X1948" s="51" t="str">
        <f t="shared" ca="1" si="678"/>
        <v>-</v>
      </c>
      <c r="Y1948" s="51" t="str">
        <f t="shared" ca="1" si="679"/>
        <v>-</v>
      </c>
      <c r="Z1948" s="51" t="str">
        <f t="shared" ca="1" si="680"/>
        <v>-</v>
      </c>
      <c r="AA1948" s="6" t="str">
        <f t="shared" ca="1" si="681"/>
        <v>-</v>
      </c>
    </row>
    <row r="1949" spans="1:27" x14ac:dyDescent="0.25">
      <c r="A1949" s="9" t="s">
        <v>568</v>
      </c>
      <c r="B1949" s="10" t="str">
        <f t="shared" si="668"/>
        <v>CLOUD, BUMA MAIN</v>
      </c>
      <c r="C1949" s="2">
        <f>IFERROR(MATCH(MASTER!$A1949,'DJ PUBLISHING'!A:A,FALSE),1393)</f>
        <v>1393</v>
      </c>
      <c r="D1949" s="5" t="str">
        <f t="shared" ca="1" si="669"/>
        <v>-</v>
      </c>
      <c r="E1949" s="6" t="str">
        <f t="shared" ca="1" si="670"/>
        <v>-</v>
      </c>
      <c r="F1949" s="2">
        <f>IFERROR(MATCH(MASTER!$A1949,CLOUD!B:B,FALSE),1965)</f>
        <v>1590</v>
      </c>
      <c r="G1949" s="17">
        <f t="shared" ca="1" si="671"/>
        <v>465594</v>
      </c>
      <c r="H1949" s="18" t="str">
        <f t="shared" ca="1" si="672"/>
        <v>TAKE OFF</v>
      </c>
      <c r="I1949" s="19" t="str">
        <f t="shared" ca="1" si="673"/>
        <v>BILLAN/BILLAN</v>
      </c>
      <c r="J1949" s="2">
        <f>IFERROR(MATCH(MASTER!$A1949,'BUMA MAIN'!H:H,FALSE),4952)</f>
        <v>587</v>
      </c>
      <c r="K1949" s="32" t="str">
        <f t="shared" ca="1" si="660"/>
        <v>TAKE OFF</v>
      </c>
      <c r="L1949" s="33">
        <f t="shared" ca="1" si="661"/>
        <v>1351244</v>
      </c>
      <c r="M1949" s="33" t="str">
        <f t="shared" ca="1" si="662"/>
        <v>I-002289736-3</v>
      </c>
      <c r="N1949" s="33">
        <f t="shared" ca="1" si="663"/>
        <v>472380650</v>
      </c>
      <c r="O1949" s="33" t="str">
        <f t="shared" ca="1" si="664"/>
        <v>DJ PUBLISHING</v>
      </c>
      <c r="P1949" s="33">
        <f t="shared" ca="1" si="665"/>
        <v>11555158</v>
      </c>
      <c r="Q1949" s="33">
        <f t="shared" ca="1" si="666"/>
        <v>42352</v>
      </c>
      <c r="R1949" s="34" t="str">
        <f t="shared" ca="1" si="667"/>
        <v>W-012733539</v>
      </c>
      <c r="S1949" s="2">
        <f>IFERROR(MATCH(MASTER!$A1949,'BUMA ALT'!H:H,FALSE),4952)</f>
        <v>4952</v>
      </c>
      <c r="T1949" s="5" t="str">
        <f t="shared" ca="1" si="674"/>
        <v>-</v>
      </c>
      <c r="U1949" s="51" t="str">
        <f t="shared" ca="1" si="675"/>
        <v>-</v>
      </c>
      <c r="V1949" s="51" t="str">
        <f t="shared" ca="1" si="676"/>
        <v>-</v>
      </c>
      <c r="W1949" s="51" t="str">
        <f t="shared" ca="1" si="677"/>
        <v>-</v>
      </c>
      <c r="X1949" s="51" t="str">
        <f t="shared" ca="1" si="678"/>
        <v>-</v>
      </c>
      <c r="Y1949" s="51" t="str">
        <f t="shared" ca="1" si="679"/>
        <v>-</v>
      </c>
      <c r="Z1949" s="51" t="str">
        <f t="shared" ca="1" si="680"/>
        <v>-</v>
      </c>
      <c r="AA1949" s="6" t="str">
        <f t="shared" ca="1" si="681"/>
        <v>-</v>
      </c>
    </row>
    <row r="1950" spans="1:27" x14ac:dyDescent="0.25">
      <c r="A1950" s="9" t="s">
        <v>729</v>
      </c>
      <c r="B1950" s="10" t="str">
        <f t="shared" si="668"/>
        <v>CLOUD, BUMA MAIN</v>
      </c>
      <c r="C1950" s="2">
        <f>IFERROR(MATCH(MASTER!$A1950,'DJ PUBLISHING'!A:A,FALSE),1393)</f>
        <v>1393</v>
      </c>
      <c r="D1950" s="5" t="str">
        <f t="shared" ca="1" si="669"/>
        <v>-</v>
      </c>
      <c r="E1950" s="6" t="str">
        <f t="shared" ca="1" si="670"/>
        <v>-</v>
      </c>
      <c r="F1950" s="2">
        <f>IFERROR(MATCH(MASTER!$A1950,CLOUD!B:B,FALSE),1965)</f>
        <v>1591</v>
      </c>
      <c r="G1950" s="17">
        <f t="shared" ca="1" si="671"/>
        <v>547462</v>
      </c>
      <c r="H1950" s="18" t="str">
        <f t="shared" ca="1" si="672"/>
        <v>TAKE ON THE WORLD</v>
      </c>
      <c r="I1950" s="19" t="str">
        <f t="shared" ca="1" si="673"/>
        <v>RAASING</v>
      </c>
      <c r="J1950" s="2">
        <f>IFERROR(MATCH(MASTER!$A1950,'BUMA MAIN'!H:H,FALSE),4952)</f>
        <v>749</v>
      </c>
      <c r="K1950" s="32" t="str">
        <f t="shared" ca="1" si="660"/>
        <v>TAKE ON THE WORLD</v>
      </c>
      <c r="L1950" s="33">
        <f t="shared" ca="1" si="661"/>
        <v>1351244</v>
      </c>
      <c r="M1950" s="33" t="str">
        <f t="shared" ca="1" si="662"/>
        <v>I-002289736-3</v>
      </c>
      <c r="N1950" s="33">
        <f t="shared" ca="1" si="663"/>
        <v>472380650</v>
      </c>
      <c r="O1950" s="33" t="str">
        <f t="shared" ca="1" si="664"/>
        <v>DJ PUBLISHING</v>
      </c>
      <c r="P1950" s="33">
        <f t="shared" ca="1" si="665"/>
        <v>11555770</v>
      </c>
      <c r="Q1950" s="33">
        <f t="shared" ca="1" si="666"/>
        <v>42360</v>
      </c>
      <c r="R1950" s="34" t="str">
        <f t="shared" ca="1" si="667"/>
        <v>W-010787043</v>
      </c>
      <c r="S1950" s="2">
        <f>IFERROR(MATCH(MASTER!$A1950,'BUMA ALT'!H:H,FALSE),4952)</f>
        <v>4952</v>
      </c>
      <c r="T1950" s="5" t="str">
        <f t="shared" ca="1" si="674"/>
        <v>-</v>
      </c>
      <c r="U1950" s="51" t="str">
        <f t="shared" ca="1" si="675"/>
        <v>-</v>
      </c>
      <c r="V1950" s="51" t="str">
        <f t="shared" ca="1" si="676"/>
        <v>-</v>
      </c>
      <c r="W1950" s="51" t="str">
        <f t="shared" ca="1" si="677"/>
        <v>-</v>
      </c>
      <c r="X1950" s="51" t="str">
        <f t="shared" ca="1" si="678"/>
        <v>-</v>
      </c>
      <c r="Y1950" s="51" t="str">
        <f t="shared" ca="1" si="679"/>
        <v>-</v>
      </c>
      <c r="Z1950" s="51" t="str">
        <f t="shared" ca="1" si="680"/>
        <v>-</v>
      </c>
      <c r="AA1950" s="6" t="str">
        <f t="shared" ca="1" si="681"/>
        <v>-</v>
      </c>
    </row>
    <row r="1951" spans="1:27" x14ac:dyDescent="0.25">
      <c r="A1951" s="9" t="s">
        <v>834</v>
      </c>
      <c r="B1951" s="10" t="str">
        <f t="shared" si="668"/>
        <v>DJ PUBLISHING, CLOUD, BUMA MAIN</v>
      </c>
      <c r="C1951" s="2">
        <f>IFERROR(MATCH(MASTER!$A1951,'DJ PUBLISHING'!A:A,FALSE),1393)</f>
        <v>301</v>
      </c>
      <c r="D1951" s="5" t="str">
        <f t="shared" ca="1" si="669"/>
        <v>TAKE WHAT IS MINE</v>
      </c>
      <c r="E1951" s="6" t="str">
        <f t="shared" ca="1" si="670"/>
        <v>Scantraxx</v>
      </c>
      <c r="F1951" s="2">
        <f>IFERROR(MATCH(MASTER!$A1951,CLOUD!B:B,FALSE),1965)</f>
        <v>1592</v>
      </c>
      <c r="G1951" s="17">
        <f t="shared" ca="1" si="671"/>
        <v>626260</v>
      </c>
      <c r="H1951" s="18" t="str">
        <f t="shared" ca="1" si="672"/>
        <v>TAKE WHAT IS MINE</v>
      </c>
      <c r="I1951" s="19" t="str">
        <f t="shared" ca="1" si="673"/>
        <v>DIELTJENS/MONS/POPKEMA</v>
      </c>
      <c r="J1951" s="2">
        <f>IFERROR(MATCH(MASTER!$A1951,'BUMA MAIN'!H:H,FALSE),4952)</f>
        <v>855</v>
      </c>
      <c r="K1951" s="32" t="str">
        <f t="shared" ca="1" si="660"/>
        <v>TAKE WHAT IS MINE</v>
      </c>
      <c r="L1951" s="33">
        <f t="shared" ca="1" si="661"/>
        <v>1351244</v>
      </c>
      <c r="M1951" s="33" t="str">
        <f t="shared" ca="1" si="662"/>
        <v>I-002289736-3</v>
      </c>
      <c r="N1951" s="33">
        <f t="shared" ca="1" si="663"/>
        <v>472380650</v>
      </c>
      <c r="O1951" s="33" t="str">
        <f t="shared" ca="1" si="664"/>
        <v>DJ PUBLISHING</v>
      </c>
      <c r="P1951" s="33">
        <f t="shared" ca="1" si="665"/>
        <v>11555770</v>
      </c>
      <c r="Q1951" s="33">
        <f t="shared" ca="1" si="666"/>
        <v>42360</v>
      </c>
      <c r="R1951" s="34" t="str">
        <f t="shared" ca="1" si="667"/>
        <v>W-010787053</v>
      </c>
      <c r="S1951" s="2">
        <f>IFERROR(MATCH(MASTER!$A1951,'BUMA ALT'!H:H,FALSE),4952)</f>
        <v>4952</v>
      </c>
      <c r="T1951" s="5" t="str">
        <f t="shared" ca="1" si="674"/>
        <v>-</v>
      </c>
      <c r="U1951" s="51" t="str">
        <f t="shared" ca="1" si="675"/>
        <v>-</v>
      </c>
      <c r="V1951" s="51" t="str">
        <f t="shared" ca="1" si="676"/>
        <v>-</v>
      </c>
      <c r="W1951" s="51" t="str">
        <f t="shared" ca="1" si="677"/>
        <v>-</v>
      </c>
      <c r="X1951" s="51" t="str">
        <f t="shared" ca="1" si="678"/>
        <v>-</v>
      </c>
      <c r="Y1951" s="51" t="str">
        <f t="shared" ca="1" si="679"/>
        <v>-</v>
      </c>
      <c r="Z1951" s="51" t="str">
        <f t="shared" ca="1" si="680"/>
        <v>-</v>
      </c>
      <c r="AA1951" s="6" t="str">
        <f t="shared" ca="1" si="681"/>
        <v>-</v>
      </c>
    </row>
    <row r="1952" spans="1:27" x14ac:dyDescent="0.25">
      <c r="A1952" s="9" t="s">
        <v>2199</v>
      </c>
      <c r="B1952" s="10" t="str">
        <f t="shared" si="668"/>
        <v>CLOUD</v>
      </c>
      <c r="C1952" s="2">
        <f>IFERROR(MATCH(MASTER!$A1952,'DJ PUBLISHING'!A:A,FALSE),1393)</f>
        <v>1393</v>
      </c>
      <c r="D1952" s="5" t="str">
        <f t="shared" ca="1" si="669"/>
        <v>-</v>
      </c>
      <c r="E1952" s="6" t="str">
        <f t="shared" ca="1" si="670"/>
        <v>-</v>
      </c>
      <c r="F1952" s="2">
        <f>IFERROR(MATCH(MASTER!$A1952,CLOUD!B:B,FALSE),1965)</f>
        <v>1593</v>
      </c>
      <c r="G1952" s="17">
        <f t="shared" ca="1" si="671"/>
        <v>514399</v>
      </c>
      <c r="H1952" s="18" t="str">
        <f t="shared" ca="1" si="672"/>
        <v>TAKE YOU AWAY</v>
      </c>
      <c r="I1952" s="19" t="str">
        <f t="shared" ca="1" si="673"/>
        <v>AMIRIFARD</v>
      </c>
      <c r="J1952" s="2">
        <f>IFERROR(MATCH(MASTER!$A1952,'BUMA MAIN'!H:H,FALSE),4952)</f>
        <v>4952</v>
      </c>
      <c r="K1952" s="32" t="str">
        <f t="shared" ca="1" si="660"/>
        <v>-</v>
      </c>
      <c r="L1952" s="33" t="str">
        <f t="shared" ca="1" si="661"/>
        <v>-</v>
      </c>
      <c r="M1952" s="33" t="str">
        <f t="shared" ca="1" si="662"/>
        <v>-</v>
      </c>
      <c r="N1952" s="33" t="str">
        <f t="shared" ca="1" si="663"/>
        <v>-</v>
      </c>
      <c r="O1952" s="33" t="str">
        <f t="shared" ca="1" si="664"/>
        <v>-</v>
      </c>
      <c r="P1952" s="33" t="str">
        <f t="shared" ca="1" si="665"/>
        <v>-</v>
      </c>
      <c r="Q1952" s="33" t="str">
        <f t="shared" ca="1" si="666"/>
        <v>-</v>
      </c>
      <c r="R1952" s="34" t="str">
        <f t="shared" ca="1" si="667"/>
        <v>-</v>
      </c>
      <c r="S1952" s="2">
        <f>IFERROR(MATCH(MASTER!$A1952,'BUMA ALT'!H:H,FALSE),4952)</f>
        <v>4952</v>
      </c>
      <c r="T1952" s="5" t="str">
        <f t="shared" ca="1" si="674"/>
        <v>-</v>
      </c>
      <c r="U1952" s="51" t="str">
        <f t="shared" ca="1" si="675"/>
        <v>-</v>
      </c>
      <c r="V1952" s="51" t="str">
        <f t="shared" ca="1" si="676"/>
        <v>-</v>
      </c>
      <c r="W1952" s="51" t="str">
        <f t="shared" ca="1" si="677"/>
        <v>-</v>
      </c>
      <c r="X1952" s="51" t="str">
        <f t="shared" ca="1" si="678"/>
        <v>-</v>
      </c>
      <c r="Y1952" s="51" t="str">
        <f t="shared" ca="1" si="679"/>
        <v>-</v>
      </c>
      <c r="Z1952" s="51" t="str">
        <f t="shared" ca="1" si="680"/>
        <v>-</v>
      </c>
      <c r="AA1952" s="6" t="str">
        <f t="shared" ca="1" si="681"/>
        <v>-</v>
      </c>
    </row>
    <row r="1953" spans="1:27" x14ac:dyDescent="0.25">
      <c r="A1953" s="9" t="s">
        <v>850</v>
      </c>
      <c r="B1953" s="10" t="str">
        <f t="shared" si="668"/>
        <v>DJ PUBLISHING, CLOUD, BUMA MAIN</v>
      </c>
      <c r="C1953" s="2">
        <f>IFERROR(MATCH(MASTER!$A1953,'DJ PUBLISHING'!A:A,FALSE),1393)</f>
        <v>498</v>
      </c>
      <c r="D1953" s="5" t="str">
        <f t="shared" ca="1" si="669"/>
        <v>TAKE YOU THERE</v>
      </c>
      <c r="E1953" s="6" t="str">
        <f t="shared" ca="1" si="670"/>
        <v>Scantraxx Silver</v>
      </c>
      <c r="F1953" s="2">
        <f>IFERROR(MATCH(MASTER!$A1953,CLOUD!B:B,FALSE),1965)</f>
        <v>1594</v>
      </c>
      <c r="G1953" s="17">
        <f t="shared" ca="1" si="671"/>
        <v>626290</v>
      </c>
      <c r="H1953" s="18" t="str">
        <f t="shared" ca="1" si="672"/>
        <v>TAKE YOU THERE</v>
      </c>
      <c r="I1953" s="19" t="str">
        <f t="shared" ca="1" si="673"/>
        <v>SCHILDER</v>
      </c>
      <c r="J1953" s="2">
        <f>IFERROR(MATCH(MASTER!$A1953,'BUMA MAIN'!H:H,FALSE),4952)</f>
        <v>871</v>
      </c>
      <c r="K1953" s="32" t="str">
        <f t="shared" ca="1" si="660"/>
        <v>TAKE YOU THERE</v>
      </c>
      <c r="L1953" s="33">
        <f t="shared" ca="1" si="661"/>
        <v>1351244</v>
      </c>
      <c r="M1953" s="33" t="str">
        <f t="shared" ca="1" si="662"/>
        <v>I-002289736-3</v>
      </c>
      <c r="N1953" s="33">
        <f t="shared" ca="1" si="663"/>
        <v>472380650</v>
      </c>
      <c r="O1953" s="33" t="str">
        <f t="shared" ca="1" si="664"/>
        <v>DJ PUBLISHING</v>
      </c>
      <c r="P1953" s="33">
        <f t="shared" ca="1" si="665"/>
        <v>11555770</v>
      </c>
      <c r="Q1953" s="33">
        <f t="shared" ca="1" si="666"/>
        <v>42360</v>
      </c>
      <c r="R1953" s="34" t="str">
        <f t="shared" ca="1" si="667"/>
        <v>W-010787115</v>
      </c>
      <c r="S1953" s="2">
        <f>IFERROR(MATCH(MASTER!$A1953,'BUMA ALT'!H:H,FALSE),4952)</f>
        <v>4952</v>
      </c>
      <c r="T1953" s="5" t="str">
        <f t="shared" ca="1" si="674"/>
        <v>-</v>
      </c>
      <c r="U1953" s="51" t="str">
        <f t="shared" ca="1" si="675"/>
        <v>-</v>
      </c>
      <c r="V1953" s="51" t="str">
        <f t="shared" ca="1" si="676"/>
        <v>-</v>
      </c>
      <c r="W1953" s="51" t="str">
        <f t="shared" ca="1" si="677"/>
        <v>-</v>
      </c>
      <c r="X1953" s="51" t="str">
        <f t="shared" ca="1" si="678"/>
        <v>-</v>
      </c>
      <c r="Y1953" s="51" t="str">
        <f t="shared" ca="1" si="679"/>
        <v>-</v>
      </c>
      <c r="Z1953" s="51" t="str">
        <f t="shared" ca="1" si="680"/>
        <v>-</v>
      </c>
      <c r="AA1953" s="6" t="str">
        <f t="shared" ca="1" si="681"/>
        <v>-</v>
      </c>
    </row>
    <row r="1954" spans="1:27" x14ac:dyDescent="0.25">
      <c r="A1954" s="9" t="s">
        <v>4076</v>
      </c>
      <c r="B1954" s="10" t="str">
        <f t="shared" si="668"/>
        <v>BUMA ALT</v>
      </c>
      <c r="C1954" s="2">
        <f>IFERROR(MATCH(MASTER!$A1954,'DJ PUBLISHING'!A:A,FALSE),1393)</f>
        <v>1393</v>
      </c>
      <c r="D1954" s="5" t="str">
        <f t="shared" ca="1" si="669"/>
        <v>-</v>
      </c>
      <c r="E1954" s="6" t="str">
        <f t="shared" ca="1" si="670"/>
        <v>-</v>
      </c>
      <c r="F1954" s="2">
        <f>IFERROR(MATCH(MASTER!$A1954,CLOUD!B:B,FALSE),1965)</f>
        <v>1965</v>
      </c>
      <c r="G1954" s="17" t="str">
        <f t="shared" ca="1" si="671"/>
        <v>-</v>
      </c>
      <c r="H1954" s="18" t="str">
        <f t="shared" ca="1" si="672"/>
        <v>-</v>
      </c>
      <c r="I1954" s="19" t="str">
        <f t="shared" ca="1" si="673"/>
        <v>-</v>
      </c>
      <c r="J1954" s="2">
        <f>IFERROR(MATCH(MASTER!$A1954,'BUMA MAIN'!H:H,FALSE),4952)</f>
        <v>4952</v>
      </c>
      <c r="K1954" s="32" t="str">
        <f t="shared" ca="1" si="660"/>
        <v>-</v>
      </c>
      <c r="L1954" s="33" t="str">
        <f t="shared" ca="1" si="661"/>
        <v>-</v>
      </c>
      <c r="M1954" s="33" t="str">
        <f t="shared" ca="1" si="662"/>
        <v>-</v>
      </c>
      <c r="N1954" s="33" t="str">
        <f t="shared" ca="1" si="663"/>
        <v>-</v>
      </c>
      <c r="O1954" s="33" t="str">
        <f t="shared" ca="1" si="664"/>
        <v>-</v>
      </c>
      <c r="P1954" s="33" t="str">
        <f t="shared" ca="1" si="665"/>
        <v>-</v>
      </c>
      <c r="Q1954" s="33" t="str">
        <f t="shared" ca="1" si="666"/>
        <v>-</v>
      </c>
      <c r="R1954" s="34" t="str">
        <f t="shared" ca="1" si="667"/>
        <v>-</v>
      </c>
      <c r="S1954" s="2">
        <f>IFERROR(MATCH(MASTER!$A1954,'BUMA ALT'!H:H,FALSE),4952)</f>
        <v>3</v>
      </c>
      <c r="T1954" s="5" t="str">
        <f t="shared" ca="1" si="674"/>
        <v>TALK IS TOMORROW</v>
      </c>
      <c r="U1954" s="51">
        <f t="shared" ca="1" si="675"/>
        <v>1351244</v>
      </c>
      <c r="V1954" s="51" t="str">
        <f t="shared" ca="1" si="676"/>
        <v>I-002289736-3</v>
      </c>
      <c r="W1954" s="51">
        <f t="shared" ca="1" si="677"/>
        <v>472380650</v>
      </c>
      <c r="X1954" s="51" t="str">
        <f t="shared" ca="1" si="678"/>
        <v>DJ PUBLISHING</v>
      </c>
      <c r="Y1954" s="51">
        <f t="shared" ca="1" si="679"/>
        <v>4784006</v>
      </c>
      <c r="Z1954" s="51">
        <f t="shared" ca="1" si="680"/>
        <v>38580</v>
      </c>
      <c r="AA1954" s="6" t="str">
        <f t="shared" ca="1" si="681"/>
        <v>W-004120297</v>
      </c>
    </row>
    <row r="1955" spans="1:27" x14ac:dyDescent="0.25">
      <c r="A1955" s="9" t="s">
        <v>2200</v>
      </c>
      <c r="B1955" s="10" t="str">
        <f t="shared" si="668"/>
        <v>CLOUD</v>
      </c>
      <c r="C1955" s="2">
        <f>IFERROR(MATCH(MASTER!$A1955,'DJ PUBLISHING'!A:A,FALSE),1393)</f>
        <v>1393</v>
      </c>
      <c r="D1955" s="5" t="str">
        <f t="shared" ca="1" si="669"/>
        <v>-</v>
      </c>
      <c r="E1955" s="6" t="str">
        <f t="shared" ca="1" si="670"/>
        <v>-</v>
      </c>
      <c r="F1955" s="2">
        <f>IFERROR(MATCH(MASTER!$A1955,CLOUD!B:B,FALSE),1965)</f>
        <v>1595</v>
      </c>
      <c r="G1955" s="17">
        <f t="shared" ca="1" si="671"/>
        <v>81603</v>
      </c>
      <c r="H1955" s="18" t="str">
        <f t="shared" ca="1" si="672"/>
        <v>TALK IZ THE EARLY HARDSTYLE TRIBUTE</v>
      </c>
      <c r="I1955" s="19" t="str">
        <f t="shared" ca="1" si="673"/>
        <v>WITJES</v>
      </c>
      <c r="J1955" s="2">
        <f>IFERROR(MATCH(MASTER!$A1955,'BUMA MAIN'!H:H,FALSE),4952)</f>
        <v>4952</v>
      </c>
      <c r="K1955" s="32" t="str">
        <f t="shared" ca="1" si="660"/>
        <v>-</v>
      </c>
      <c r="L1955" s="33" t="str">
        <f t="shared" ca="1" si="661"/>
        <v>-</v>
      </c>
      <c r="M1955" s="33" t="str">
        <f t="shared" ca="1" si="662"/>
        <v>-</v>
      </c>
      <c r="N1955" s="33" t="str">
        <f t="shared" ca="1" si="663"/>
        <v>-</v>
      </c>
      <c r="O1955" s="33" t="str">
        <f t="shared" ca="1" si="664"/>
        <v>-</v>
      </c>
      <c r="P1955" s="33" t="str">
        <f t="shared" ca="1" si="665"/>
        <v>-</v>
      </c>
      <c r="Q1955" s="33" t="str">
        <f t="shared" ca="1" si="666"/>
        <v>-</v>
      </c>
      <c r="R1955" s="34" t="str">
        <f t="shared" ca="1" si="667"/>
        <v>-</v>
      </c>
      <c r="S1955" s="2">
        <f>IFERROR(MATCH(MASTER!$A1955,'BUMA ALT'!H:H,FALSE),4952)</f>
        <v>4952</v>
      </c>
      <c r="T1955" s="5" t="str">
        <f t="shared" ca="1" si="674"/>
        <v>-</v>
      </c>
      <c r="U1955" s="51" t="str">
        <f t="shared" ca="1" si="675"/>
        <v>-</v>
      </c>
      <c r="V1955" s="51" t="str">
        <f t="shared" ca="1" si="676"/>
        <v>-</v>
      </c>
      <c r="W1955" s="51" t="str">
        <f t="shared" ca="1" si="677"/>
        <v>-</v>
      </c>
      <c r="X1955" s="51" t="str">
        <f t="shared" ca="1" si="678"/>
        <v>-</v>
      </c>
      <c r="Y1955" s="51" t="str">
        <f t="shared" ca="1" si="679"/>
        <v>-</v>
      </c>
      <c r="Z1955" s="51" t="str">
        <f t="shared" ca="1" si="680"/>
        <v>-</v>
      </c>
      <c r="AA1955" s="6" t="str">
        <f t="shared" ca="1" si="681"/>
        <v>-</v>
      </c>
    </row>
    <row r="1956" spans="1:27" x14ac:dyDescent="0.25">
      <c r="A1956" s="9" t="s">
        <v>2201</v>
      </c>
      <c r="B1956" s="10" t="str">
        <f t="shared" si="668"/>
        <v>CLOUD</v>
      </c>
      <c r="C1956" s="2">
        <f>IFERROR(MATCH(MASTER!$A1956,'DJ PUBLISHING'!A:A,FALSE),1393)</f>
        <v>1393</v>
      </c>
      <c r="D1956" s="5" t="str">
        <f t="shared" ca="1" si="669"/>
        <v>-</v>
      </c>
      <c r="E1956" s="6" t="str">
        <f t="shared" ca="1" si="670"/>
        <v>-</v>
      </c>
      <c r="F1956" s="2">
        <f>IFERROR(MATCH(MASTER!$A1956,CLOUD!B:B,FALSE),1965)</f>
        <v>1596</v>
      </c>
      <c r="G1956" s="17">
        <f t="shared" ca="1" si="671"/>
        <v>2189</v>
      </c>
      <c r="H1956" s="18" t="str">
        <f t="shared" ca="1" si="672"/>
        <v>TALK IZ THE RMX</v>
      </c>
      <c r="I1956" s="19" t="str">
        <f t="shared" ca="1" si="673"/>
        <v>WITJES</v>
      </c>
      <c r="J1956" s="2">
        <f>IFERROR(MATCH(MASTER!$A1956,'BUMA MAIN'!H:H,FALSE),4952)</f>
        <v>4952</v>
      </c>
      <c r="K1956" s="32" t="str">
        <f t="shared" ca="1" si="660"/>
        <v>-</v>
      </c>
      <c r="L1956" s="33" t="str">
        <f t="shared" ca="1" si="661"/>
        <v>-</v>
      </c>
      <c r="M1956" s="33" t="str">
        <f t="shared" ca="1" si="662"/>
        <v>-</v>
      </c>
      <c r="N1956" s="33" t="str">
        <f t="shared" ca="1" si="663"/>
        <v>-</v>
      </c>
      <c r="O1956" s="33" t="str">
        <f t="shared" ca="1" si="664"/>
        <v>-</v>
      </c>
      <c r="P1956" s="33" t="str">
        <f t="shared" ca="1" si="665"/>
        <v>-</v>
      </c>
      <c r="Q1956" s="33" t="str">
        <f t="shared" ca="1" si="666"/>
        <v>-</v>
      </c>
      <c r="R1956" s="34" t="str">
        <f t="shared" ca="1" si="667"/>
        <v>-</v>
      </c>
      <c r="S1956" s="2">
        <f>IFERROR(MATCH(MASTER!$A1956,'BUMA ALT'!H:H,FALSE),4952)</f>
        <v>4952</v>
      </c>
      <c r="T1956" s="5" t="str">
        <f t="shared" ca="1" si="674"/>
        <v>-</v>
      </c>
      <c r="U1956" s="51" t="str">
        <f t="shared" ca="1" si="675"/>
        <v>-</v>
      </c>
      <c r="V1956" s="51" t="str">
        <f t="shared" ca="1" si="676"/>
        <v>-</v>
      </c>
      <c r="W1956" s="51" t="str">
        <f t="shared" ca="1" si="677"/>
        <v>-</v>
      </c>
      <c r="X1956" s="51" t="str">
        <f t="shared" ca="1" si="678"/>
        <v>-</v>
      </c>
      <c r="Y1956" s="51" t="str">
        <f t="shared" ca="1" si="679"/>
        <v>-</v>
      </c>
      <c r="Z1956" s="51" t="str">
        <f t="shared" ca="1" si="680"/>
        <v>-</v>
      </c>
      <c r="AA1956" s="6" t="str">
        <f t="shared" ca="1" si="681"/>
        <v>-</v>
      </c>
    </row>
    <row r="1957" spans="1:27" x14ac:dyDescent="0.25">
      <c r="A1957" s="9" t="s">
        <v>2691</v>
      </c>
      <c r="B1957" s="10" t="str">
        <f t="shared" si="668"/>
        <v>DJ PUBLISHING</v>
      </c>
      <c r="C1957" s="2">
        <f>IFERROR(MATCH(MASTER!$A1957,'DJ PUBLISHING'!A:A,FALSE),1393)</f>
        <v>1299</v>
      </c>
      <c r="D1957" s="5" t="str">
        <f t="shared" ca="1" si="669"/>
        <v>TALK IZ THE RMX (KAT ALKOHOLIK MIX)</v>
      </c>
      <c r="E1957" s="6" t="str">
        <f t="shared" ca="1" si="670"/>
        <v>SPECIAL</v>
      </c>
      <c r="F1957" s="2">
        <f>IFERROR(MATCH(MASTER!$A1957,CLOUD!B:B,FALSE),1965)</f>
        <v>1965</v>
      </c>
      <c r="G1957" s="17" t="str">
        <f t="shared" ca="1" si="671"/>
        <v>-</v>
      </c>
      <c r="H1957" s="18" t="str">
        <f t="shared" ca="1" si="672"/>
        <v>-</v>
      </c>
      <c r="I1957" s="19" t="str">
        <f t="shared" ca="1" si="673"/>
        <v>-</v>
      </c>
      <c r="J1957" s="2">
        <f>IFERROR(MATCH(MASTER!$A1957,'BUMA MAIN'!H:H,FALSE),4952)</f>
        <v>4952</v>
      </c>
      <c r="K1957" s="32" t="str">
        <f t="shared" ca="1" si="660"/>
        <v>-</v>
      </c>
      <c r="L1957" s="33" t="str">
        <f t="shared" ca="1" si="661"/>
        <v>-</v>
      </c>
      <c r="M1957" s="33" t="str">
        <f t="shared" ca="1" si="662"/>
        <v>-</v>
      </c>
      <c r="N1957" s="33" t="str">
        <f t="shared" ca="1" si="663"/>
        <v>-</v>
      </c>
      <c r="O1957" s="33" t="str">
        <f t="shared" ca="1" si="664"/>
        <v>-</v>
      </c>
      <c r="P1957" s="33" t="str">
        <f t="shared" ca="1" si="665"/>
        <v>-</v>
      </c>
      <c r="Q1957" s="33" t="str">
        <f t="shared" ca="1" si="666"/>
        <v>-</v>
      </c>
      <c r="R1957" s="34" t="str">
        <f t="shared" ca="1" si="667"/>
        <v>-</v>
      </c>
      <c r="S1957" s="2">
        <f>IFERROR(MATCH(MASTER!$A1957,'BUMA ALT'!H:H,FALSE),4952)</f>
        <v>4952</v>
      </c>
      <c r="T1957" s="5" t="str">
        <f t="shared" ca="1" si="674"/>
        <v>-</v>
      </c>
      <c r="U1957" s="51" t="str">
        <f t="shared" ca="1" si="675"/>
        <v>-</v>
      </c>
      <c r="V1957" s="51" t="str">
        <f t="shared" ca="1" si="676"/>
        <v>-</v>
      </c>
      <c r="W1957" s="51" t="str">
        <f t="shared" ca="1" si="677"/>
        <v>-</v>
      </c>
      <c r="X1957" s="51" t="str">
        <f t="shared" ca="1" si="678"/>
        <v>-</v>
      </c>
      <c r="Y1957" s="51" t="str">
        <f t="shared" ca="1" si="679"/>
        <v>-</v>
      </c>
      <c r="Z1957" s="51" t="str">
        <f t="shared" ca="1" si="680"/>
        <v>-</v>
      </c>
      <c r="AA1957" s="6" t="str">
        <f t="shared" ca="1" si="681"/>
        <v>-</v>
      </c>
    </row>
    <row r="1958" spans="1:27" x14ac:dyDescent="0.25">
      <c r="A1958" s="9" t="s">
        <v>2771</v>
      </c>
      <c r="B1958" s="10" t="str">
        <f t="shared" si="668"/>
        <v>BUMA MAIN</v>
      </c>
      <c r="C1958" s="2">
        <f>IFERROR(MATCH(MASTER!$A1958,'DJ PUBLISHING'!A:A,FALSE),1393)</f>
        <v>1393</v>
      </c>
      <c r="D1958" s="5" t="str">
        <f t="shared" ca="1" si="669"/>
        <v>-</v>
      </c>
      <c r="E1958" s="6" t="str">
        <f t="shared" ca="1" si="670"/>
        <v>-</v>
      </c>
      <c r="F1958" s="2">
        <f>IFERROR(MATCH(MASTER!$A1958,CLOUD!B:B,FALSE),1965)</f>
        <v>1965</v>
      </c>
      <c r="G1958" s="17" t="str">
        <f t="shared" ca="1" si="671"/>
        <v>-</v>
      </c>
      <c r="H1958" s="18" t="str">
        <f t="shared" ca="1" si="672"/>
        <v>-</v>
      </c>
      <c r="I1958" s="19" t="str">
        <f t="shared" ca="1" si="673"/>
        <v>-</v>
      </c>
      <c r="J1958" s="2">
        <f>IFERROR(MATCH(MASTER!$A1958,'BUMA MAIN'!H:H,FALSE),4952)</f>
        <v>3</v>
      </c>
      <c r="K1958" s="32" t="str">
        <f t="shared" ca="1" si="660"/>
        <v>TALK IZ TOMMOROW</v>
      </c>
      <c r="L1958" s="33">
        <f t="shared" ca="1" si="661"/>
        <v>1351244</v>
      </c>
      <c r="M1958" s="33" t="str">
        <f t="shared" ca="1" si="662"/>
        <v>I-002289736-3</v>
      </c>
      <c r="N1958" s="33">
        <f t="shared" ca="1" si="663"/>
        <v>472380650</v>
      </c>
      <c r="O1958" s="33" t="str">
        <f t="shared" ca="1" si="664"/>
        <v>DJ PUBLISHING</v>
      </c>
      <c r="P1958" s="33">
        <f t="shared" ca="1" si="665"/>
        <v>4784006</v>
      </c>
      <c r="Q1958" s="33">
        <f t="shared" ca="1" si="666"/>
        <v>38580</v>
      </c>
      <c r="R1958" s="34" t="str">
        <f t="shared" ca="1" si="667"/>
        <v>W-004120297</v>
      </c>
      <c r="S1958" s="2">
        <f>IFERROR(MATCH(MASTER!$A1958,'BUMA ALT'!H:H,FALSE),4952)</f>
        <v>4952</v>
      </c>
      <c r="T1958" s="5" t="str">
        <f t="shared" ca="1" si="674"/>
        <v>-</v>
      </c>
      <c r="U1958" s="51" t="str">
        <f t="shared" ca="1" si="675"/>
        <v>-</v>
      </c>
      <c r="V1958" s="51" t="str">
        <f t="shared" ca="1" si="676"/>
        <v>-</v>
      </c>
      <c r="W1958" s="51" t="str">
        <f t="shared" ca="1" si="677"/>
        <v>-</v>
      </c>
      <c r="X1958" s="51" t="str">
        <f t="shared" ca="1" si="678"/>
        <v>-</v>
      </c>
      <c r="Y1958" s="51" t="str">
        <f t="shared" ca="1" si="679"/>
        <v>-</v>
      </c>
      <c r="Z1958" s="51" t="str">
        <f t="shared" ca="1" si="680"/>
        <v>-</v>
      </c>
      <c r="AA1958" s="6" t="str">
        <f t="shared" ca="1" si="681"/>
        <v>-</v>
      </c>
    </row>
    <row r="1959" spans="1:27" x14ac:dyDescent="0.25">
      <c r="A1959" s="9" t="s">
        <v>2202</v>
      </c>
      <c r="B1959" s="10" t="str">
        <f t="shared" si="668"/>
        <v>DJ PUBLISHING, CLOUD</v>
      </c>
      <c r="C1959" s="2">
        <f>IFERROR(MATCH(MASTER!$A1959,'DJ PUBLISHING'!A:A,FALSE),1393)</f>
        <v>5</v>
      </c>
      <c r="D1959" s="5" t="str">
        <f t="shared" ca="1" si="669"/>
        <v>TALK IZ TOMORROW</v>
      </c>
      <c r="E1959" s="6" t="str">
        <f t="shared" ca="1" si="670"/>
        <v>Scantraxx</v>
      </c>
      <c r="F1959" s="2">
        <f>IFERROR(MATCH(MASTER!$A1959,CLOUD!B:B,FALSE),1965)</f>
        <v>1597</v>
      </c>
      <c r="G1959" s="17">
        <f t="shared" ca="1" si="671"/>
        <v>623</v>
      </c>
      <c r="H1959" s="18" t="str">
        <f t="shared" ca="1" si="672"/>
        <v>TALK IZ TOMORROW</v>
      </c>
      <c r="I1959" s="19" t="str">
        <f t="shared" ca="1" si="673"/>
        <v>WITJES</v>
      </c>
      <c r="J1959" s="2">
        <f>IFERROR(MATCH(MASTER!$A1959,'BUMA MAIN'!H:H,FALSE),4952)</f>
        <v>4952</v>
      </c>
      <c r="K1959" s="32" t="str">
        <f t="shared" ca="1" si="660"/>
        <v>-</v>
      </c>
      <c r="L1959" s="33" t="str">
        <f t="shared" ca="1" si="661"/>
        <v>-</v>
      </c>
      <c r="M1959" s="33" t="str">
        <f t="shared" ca="1" si="662"/>
        <v>-</v>
      </c>
      <c r="N1959" s="33" t="str">
        <f t="shared" ca="1" si="663"/>
        <v>-</v>
      </c>
      <c r="O1959" s="33" t="str">
        <f t="shared" ca="1" si="664"/>
        <v>-</v>
      </c>
      <c r="P1959" s="33" t="str">
        <f t="shared" ca="1" si="665"/>
        <v>-</v>
      </c>
      <c r="Q1959" s="33" t="str">
        <f t="shared" ca="1" si="666"/>
        <v>-</v>
      </c>
      <c r="R1959" s="34" t="str">
        <f t="shared" ca="1" si="667"/>
        <v>-</v>
      </c>
      <c r="S1959" s="2">
        <f>IFERROR(MATCH(MASTER!$A1959,'BUMA ALT'!H:H,FALSE),4952)</f>
        <v>4952</v>
      </c>
      <c r="T1959" s="5" t="str">
        <f t="shared" ca="1" si="674"/>
        <v>-</v>
      </c>
      <c r="U1959" s="51" t="str">
        <f t="shared" ca="1" si="675"/>
        <v>-</v>
      </c>
      <c r="V1959" s="51" t="str">
        <f t="shared" ca="1" si="676"/>
        <v>-</v>
      </c>
      <c r="W1959" s="51" t="str">
        <f t="shared" ca="1" si="677"/>
        <v>-</v>
      </c>
      <c r="X1959" s="51" t="str">
        <f t="shared" ca="1" si="678"/>
        <v>-</v>
      </c>
      <c r="Y1959" s="51" t="str">
        <f t="shared" ca="1" si="679"/>
        <v>-</v>
      </c>
      <c r="Z1959" s="51" t="str">
        <f t="shared" ca="1" si="680"/>
        <v>-</v>
      </c>
      <c r="AA1959" s="6" t="str">
        <f t="shared" ca="1" si="681"/>
        <v>-</v>
      </c>
    </row>
    <row r="1960" spans="1:27" x14ac:dyDescent="0.25">
      <c r="A1960" s="9" t="s">
        <v>2692</v>
      </c>
      <c r="B1960" s="10" t="str">
        <f t="shared" si="668"/>
        <v>DJ PUBLISHING</v>
      </c>
      <c r="C1960" s="2">
        <f>IFERROR(MATCH(MASTER!$A1960,'DJ PUBLISHING'!A:A,FALSE),1393)</f>
        <v>1331</v>
      </c>
      <c r="D1960" s="5" t="str">
        <f t="shared" ca="1" si="669"/>
        <v>TALK IZ TOMORROW (SECOND IDENTITY REMIX)</v>
      </c>
      <c r="E1960" s="6" t="str">
        <f t="shared" ca="1" si="670"/>
        <v>SPECIAL</v>
      </c>
      <c r="F1960" s="2">
        <f>IFERROR(MATCH(MASTER!$A1960,CLOUD!B:B,FALSE),1965)</f>
        <v>1965</v>
      </c>
      <c r="G1960" s="17" t="str">
        <f t="shared" ca="1" si="671"/>
        <v>-</v>
      </c>
      <c r="H1960" s="18" t="str">
        <f t="shared" ca="1" si="672"/>
        <v>-</v>
      </c>
      <c r="I1960" s="19" t="str">
        <f t="shared" ca="1" si="673"/>
        <v>-</v>
      </c>
      <c r="J1960" s="2">
        <f>IFERROR(MATCH(MASTER!$A1960,'BUMA MAIN'!H:H,FALSE),4952)</f>
        <v>4952</v>
      </c>
      <c r="K1960" s="32" t="str">
        <f t="shared" ca="1" si="660"/>
        <v>-</v>
      </c>
      <c r="L1960" s="33" t="str">
        <f t="shared" ca="1" si="661"/>
        <v>-</v>
      </c>
      <c r="M1960" s="33" t="str">
        <f t="shared" ca="1" si="662"/>
        <v>-</v>
      </c>
      <c r="N1960" s="33" t="str">
        <f t="shared" ca="1" si="663"/>
        <v>-</v>
      </c>
      <c r="O1960" s="33" t="str">
        <f t="shared" ca="1" si="664"/>
        <v>-</v>
      </c>
      <c r="P1960" s="33" t="str">
        <f t="shared" ca="1" si="665"/>
        <v>-</v>
      </c>
      <c r="Q1960" s="33" t="str">
        <f t="shared" ca="1" si="666"/>
        <v>-</v>
      </c>
      <c r="R1960" s="34" t="str">
        <f t="shared" ca="1" si="667"/>
        <v>-</v>
      </c>
      <c r="S1960" s="2">
        <f>IFERROR(MATCH(MASTER!$A1960,'BUMA ALT'!H:H,FALSE),4952)</f>
        <v>4952</v>
      </c>
      <c r="T1960" s="5" t="str">
        <f t="shared" ca="1" si="674"/>
        <v>-</v>
      </c>
      <c r="U1960" s="51" t="str">
        <f t="shared" ca="1" si="675"/>
        <v>-</v>
      </c>
      <c r="V1960" s="51" t="str">
        <f t="shared" ca="1" si="676"/>
        <v>-</v>
      </c>
      <c r="W1960" s="51" t="str">
        <f t="shared" ca="1" si="677"/>
        <v>-</v>
      </c>
      <c r="X1960" s="51" t="str">
        <f t="shared" ca="1" si="678"/>
        <v>-</v>
      </c>
      <c r="Y1960" s="51" t="str">
        <f t="shared" ca="1" si="679"/>
        <v>-</v>
      </c>
      <c r="Z1960" s="51" t="str">
        <f t="shared" ca="1" si="680"/>
        <v>-</v>
      </c>
      <c r="AA1960" s="6" t="str">
        <f t="shared" ca="1" si="681"/>
        <v>-</v>
      </c>
    </row>
    <row r="1961" spans="1:27" x14ac:dyDescent="0.25">
      <c r="A1961" s="9" t="s">
        <v>2693</v>
      </c>
      <c r="B1961" s="10" t="str">
        <f t="shared" si="668"/>
        <v>DJ PUBLISHING</v>
      </c>
      <c r="C1961" s="2">
        <f>IFERROR(MATCH(MASTER!$A1961,'DJ PUBLISHING'!A:A,FALSE),1393)</f>
        <v>1179</v>
      </c>
      <c r="D1961" s="5" t="str">
        <f t="shared" ca="1" si="669"/>
        <v>TANZ ELECTRIK (THE R3BELS RMX)</v>
      </c>
      <c r="E1961" s="6" t="str">
        <f t="shared" ca="1" si="670"/>
        <v>ITALIAN HARDSTYLE</v>
      </c>
      <c r="F1961" s="2">
        <f>IFERROR(MATCH(MASTER!$A1961,CLOUD!B:B,FALSE),1965)</f>
        <v>1965</v>
      </c>
      <c r="G1961" s="17" t="str">
        <f t="shared" ca="1" si="671"/>
        <v>-</v>
      </c>
      <c r="H1961" s="18" t="str">
        <f t="shared" ca="1" si="672"/>
        <v>-</v>
      </c>
      <c r="I1961" s="19" t="str">
        <f t="shared" ca="1" si="673"/>
        <v>-</v>
      </c>
      <c r="J1961" s="2">
        <f>IFERROR(MATCH(MASTER!$A1961,'BUMA MAIN'!H:H,FALSE),4952)</f>
        <v>4952</v>
      </c>
      <c r="K1961" s="32" t="str">
        <f t="shared" ca="1" si="660"/>
        <v>-</v>
      </c>
      <c r="L1961" s="33" t="str">
        <f t="shared" ca="1" si="661"/>
        <v>-</v>
      </c>
      <c r="M1961" s="33" t="str">
        <f t="shared" ca="1" si="662"/>
        <v>-</v>
      </c>
      <c r="N1961" s="33" t="str">
        <f t="shared" ca="1" si="663"/>
        <v>-</v>
      </c>
      <c r="O1961" s="33" t="str">
        <f t="shared" ca="1" si="664"/>
        <v>-</v>
      </c>
      <c r="P1961" s="33" t="str">
        <f t="shared" ca="1" si="665"/>
        <v>-</v>
      </c>
      <c r="Q1961" s="33" t="str">
        <f t="shared" ca="1" si="666"/>
        <v>-</v>
      </c>
      <c r="R1961" s="34" t="str">
        <f t="shared" ca="1" si="667"/>
        <v>-</v>
      </c>
      <c r="S1961" s="2">
        <f>IFERROR(MATCH(MASTER!$A1961,'BUMA ALT'!H:H,FALSE),4952)</f>
        <v>4952</v>
      </c>
      <c r="T1961" s="5" t="str">
        <f t="shared" ca="1" si="674"/>
        <v>-</v>
      </c>
      <c r="U1961" s="51" t="str">
        <f t="shared" ca="1" si="675"/>
        <v>-</v>
      </c>
      <c r="V1961" s="51" t="str">
        <f t="shared" ca="1" si="676"/>
        <v>-</v>
      </c>
      <c r="W1961" s="51" t="str">
        <f t="shared" ca="1" si="677"/>
        <v>-</v>
      </c>
      <c r="X1961" s="51" t="str">
        <f t="shared" ca="1" si="678"/>
        <v>-</v>
      </c>
      <c r="Y1961" s="51" t="str">
        <f t="shared" ca="1" si="679"/>
        <v>-</v>
      </c>
      <c r="Z1961" s="51" t="str">
        <f t="shared" ca="1" si="680"/>
        <v>-</v>
      </c>
      <c r="AA1961" s="6" t="str">
        <f t="shared" ca="1" si="681"/>
        <v>-</v>
      </c>
    </row>
    <row r="1962" spans="1:27" x14ac:dyDescent="0.25">
      <c r="A1962" s="9" t="s">
        <v>2694</v>
      </c>
      <c r="B1962" s="10" t="str">
        <f t="shared" si="668"/>
        <v>DJ PUBLISHING</v>
      </c>
      <c r="C1962" s="2">
        <f>IFERROR(MATCH(MASTER!$A1962,'DJ PUBLISHING'!A:A,FALSE),1393)</f>
        <v>77</v>
      </c>
      <c r="D1962" s="5" t="str">
        <f t="shared" ca="1" si="669"/>
        <v>TEAR U DOWN</v>
      </c>
      <c r="E1962" s="6" t="str">
        <f t="shared" ca="1" si="670"/>
        <v>Scantraxx</v>
      </c>
      <c r="F1962" s="2">
        <f>IFERROR(MATCH(MASTER!$A1962,CLOUD!B:B,FALSE),1965)</f>
        <v>1965</v>
      </c>
      <c r="G1962" s="17" t="str">
        <f t="shared" ca="1" si="671"/>
        <v>-</v>
      </c>
      <c r="H1962" s="18" t="str">
        <f t="shared" ca="1" si="672"/>
        <v>-</v>
      </c>
      <c r="I1962" s="19" t="str">
        <f t="shared" ca="1" si="673"/>
        <v>-</v>
      </c>
      <c r="J1962" s="2">
        <f>IFERROR(MATCH(MASTER!$A1962,'BUMA MAIN'!H:H,FALSE),4952)</f>
        <v>4952</v>
      </c>
      <c r="K1962" s="32" t="str">
        <f t="shared" ca="1" si="660"/>
        <v>-</v>
      </c>
      <c r="L1962" s="33" t="str">
        <f t="shared" ca="1" si="661"/>
        <v>-</v>
      </c>
      <c r="M1962" s="33" t="str">
        <f t="shared" ca="1" si="662"/>
        <v>-</v>
      </c>
      <c r="N1962" s="33" t="str">
        <f t="shared" ca="1" si="663"/>
        <v>-</v>
      </c>
      <c r="O1962" s="33" t="str">
        <f t="shared" ca="1" si="664"/>
        <v>-</v>
      </c>
      <c r="P1962" s="33" t="str">
        <f t="shared" ca="1" si="665"/>
        <v>-</v>
      </c>
      <c r="Q1962" s="33" t="str">
        <f t="shared" ca="1" si="666"/>
        <v>-</v>
      </c>
      <c r="R1962" s="34" t="str">
        <f t="shared" ca="1" si="667"/>
        <v>-</v>
      </c>
      <c r="S1962" s="2">
        <f>IFERROR(MATCH(MASTER!$A1962,'BUMA ALT'!H:H,FALSE),4952)</f>
        <v>4952</v>
      </c>
      <c r="T1962" s="5" t="str">
        <f t="shared" ca="1" si="674"/>
        <v>-</v>
      </c>
      <c r="U1962" s="51" t="str">
        <f t="shared" ca="1" si="675"/>
        <v>-</v>
      </c>
      <c r="V1962" s="51" t="str">
        <f t="shared" ca="1" si="676"/>
        <v>-</v>
      </c>
      <c r="W1962" s="51" t="str">
        <f t="shared" ca="1" si="677"/>
        <v>-</v>
      </c>
      <c r="X1962" s="51" t="str">
        <f t="shared" ca="1" si="678"/>
        <v>-</v>
      </c>
      <c r="Y1962" s="51" t="str">
        <f t="shared" ca="1" si="679"/>
        <v>-</v>
      </c>
      <c r="Z1962" s="51" t="str">
        <f t="shared" ca="1" si="680"/>
        <v>-</v>
      </c>
      <c r="AA1962" s="6" t="str">
        <f t="shared" ca="1" si="681"/>
        <v>-</v>
      </c>
    </row>
    <row r="1963" spans="1:27" x14ac:dyDescent="0.25">
      <c r="A1963" s="9" t="s">
        <v>2203</v>
      </c>
      <c r="B1963" s="10" t="str">
        <f t="shared" si="668"/>
        <v>CLOUD</v>
      </c>
      <c r="C1963" s="2">
        <f>IFERROR(MATCH(MASTER!$A1963,'DJ PUBLISHING'!A:A,FALSE),1393)</f>
        <v>1393</v>
      </c>
      <c r="D1963" s="5" t="str">
        <f t="shared" ca="1" si="669"/>
        <v>-</v>
      </c>
      <c r="E1963" s="6" t="str">
        <f t="shared" ca="1" si="670"/>
        <v>-</v>
      </c>
      <c r="F1963" s="2">
        <f>IFERROR(MATCH(MASTER!$A1963,CLOUD!B:B,FALSE),1965)</f>
        <v>1598</v>
      </c>
      <c r="G1963" s="17">
        <f t="shared" ca="1" si="671"/>
        <v>80525</v>
      </c>
      <c r="H1963" s="18" t="str">
        <f t="shared" ca="1" si="672"/>
        <v>TEAR YOU DOWN</v>
      </c>
      <c r="I1963" s="19" t="str">
        <f t="shared" ca="1" si="673"/>
        <v>GONZALEZ/SOLJAN</v>
      </c>
      <c r="J1963" s="2">
        <f>IFERROR(MATCH(MASTER!$A1963,'BUMA MAIN'!H:H,FALSE),4952)</f>
        <v>4952</v>
      </c>
      <c r="K1963" s="32" t="str">
        <f t="shared" ca="1" si="660"/>
        <v>-</v>
      </c>
      <c r="L1963" s="33" t="str">
        <f t="shared" ca="1" si="661"/>
        <v>-</v>
      </c>
      <c r="M1963" s="33" t="str">
        <f t="shared" ca="1" si="662"/>
        <v>-</v>
      </c>
      <c r="N1963" s="33" t="str">
        <f t="shared" ca="1" si="663"/>
        <v>-</v>
      </c>
      <c r="O1963" s="33" t="str">
        <f t="shared" ca="1" si="664"/>
        <v>-</v>
      </c>
      <c r="P1963" s="33" t="str">
        <f t="shared" ca="1" si="665"/>
        <v>-</v>
      </c>
      <c r="Q1963" s="33" t="str">
        <f t="shared" ca="1" si="666"/>
        <v>-</v>
      </c>
      <c r="R1963" s="34" t="str">
        <f t="shared" ca="1" si="667"/>
        <v>-</v>
      </c>
      <c r="S1963" s="2">
        <f>IFERROR(MATCH(MASTER!$A1963,'BUMA ALT'!H:H,FALSE),4952)</f>
        <v>4952</v>
      </c>
      <c r="T1963" s="5" t="str">
        <f t="shared" ca="1" si="674"/>
        <v>-</v>
      </c>
      <c r="U1963" s="51" t="str">
        <f t="shared" ca="1" si="675"/>
        <v>-</v>
      </c>
      <c r="V1963" s="51" t="str">
        <f t="shared" ca="1" si="676"/>
        <v>-</v>
      </c>
      <c r="W1963" s="51" t="str">
        <f t="shared" ca="1" si="677"/>
        <v>-</v>
      </c>
      <c r="X1963" s="51" t="str">
        <f t="shared" ca="1" si="678"/>
        <v>-</v>
      </c>
      <c r="Y1963" s="51" t="str">
        <f t="shared" ca="1" si="679"/>
        <v>-</v>
      </c>
      <c r="Z1963" s="51" t="str">
        <f t="shared" ca="1" si="680"/>
        <v>-</v>
      </c>
      <c r="AA1963" s="6" t="str">
        <f t="shared" ca="1" si="681"/>
        <v>-</v>
      </c>
    </row>
    <row r="1964" spans="1:27" x14ac:dyDescent="0.25">
      <c r="A1964" s="9" t="s">
        <v>244</v>
      </c>
      <c r="B1964" s="10" t="str">
        <f t="shared" si="668"/>
        <v>CLOUD, BUMA MAIN</v>
      </c>
      <c r="C1964" s="2">
        <f>IFERROR(MATCH(MASTER!$A1964,'DJ PUBLISHING'!A:A,FALSE),1393)</f>
        <v>1393</v>
      </c>
      <c r="D1964" s="5" t="str">
        <f t="shared" ca="1" si="669"/>
        <v>-</v>
      </c>
      <c r="E1964" s="6" t="str">
        <f t="shared" ca="1" si="670"/>
        <v>-</v>
      </c>
      <c r="F1964" s="2">
        <f>IFERROR(MATCH(MASTER!$A1964,CLOUD!B:B,FALSE),1965)</f>
        <v>1599</v>
      </c>
      <c r="G1964" s="17">
        <f t="shared" ca="1" si="671"/>
        <v>324929</v>
      </c>
      <c r="H1964" s="18" t="str">
        <f t="shared" ca="1" si="672"/>
        <v>TELL</v>
      </c>
      <c r="I1964" s="19" t="str">
        <f t="shared" ca="1" si="673"/>
        <v>ECKEBRECHT/HORZER/PROMITZER</v>
      </c>
      <c r="J1964" s="2">
        <f>IFERROR(MATCH(MASTER!$A1964,'BUMA MAIN'!H:H,FALSE),4952)</f>
        <v>263</v>
      </c>
      <c r="K1964" s="32" t="str">
        <f t="shared" ca="1" si="660"/>
        <v>TELL</v>
      </c>
      <c r="L1964" s="33">
        <f t="shared" ca="1" si="661"/>
        <v>1351244</v>
      </c>
      <c r="M1964" s="33" t="str">
        <f t="shared" ca="1" si="662"/>
        <v>I-002289736-3</v>
      </c>
      <c r="N1964" s="33">
        <f t="shared" ca="1" si="663"/>
        <v>472380650</v>
      </c>
      <c r="O1964" s="33" t="str">
        <f t="shared" ca="1" si="664"/>
        <v>DJ PUBLISHING</v>
      </c>
      <c r="P1964" s="33">
        <f t="shared" ca="1" si="665"/>
        <v>11424285</v>
      </c>
      <c r="Q1964" s="33">
        <f t="shared" ca="1" si="666"/>
        <v>40466</v>
      </c>
      <c r="R1964" s="34" t="str">
        <f t="shared" ca="1" si="667"/>
        <v>W-006018239</v>
      </c>
      <c r="S1964" s="2">
        <f>IFERROR(MATCH(MASTER!$A1964,'BUMA ALT'!H:H,FALSE),4952)</f>
        <v>4952</v>
      </c>
      <c r="T1964" s="5" t="str">
        <f t="shared" ca="1" si="674"/>
        <v>-</v>
      </c>
      <c r="U1964" s="51" t="str">
        <f t="shared" ca="1" si="675"/>
        <v>-</v>
      </c>
      <c r="V1964" s="51" t="str">
        <f t="shared" ca="1" si="676"/>
        <v>-</v>
      </c>
      <c r="W1964" s="51" t="str">
        <f t="shared" ca="1" si="677"/>
        <v>-</v>
      </c>
      <c r="X1964" s="51" t="str">
        <f t="shared" ca="1" si="678"/>
        <v>-</v>
      </c>
      <c r="Y1964" s="51" t="str">
        <f t="shared" ca="1" si="679"/>
        <v>-</v>
      </c>
      <c r="Z1964" s="51" t="str">
        <f t="shared" ca="1" si="680"/>
        <v>-</v>
      </c>
      <c r="AA1964" s="6" t="str">
        <f t="shared" ca="1" si="681"/>
        <v>-</v>
      </c>
    </row>
    <row r="1965" spans="1:27" x14ac:dyDescent="0.25">
      <c r="A1965" s="9" t="s">
        <v>2695</v>
      </c>
      <c r="B1965" s="10" t="str">
        <f t="shared" si="668"/>
        <v>DJ PUBLISHING</v>
      </c>
      <c r="C1965" s="2">
        <f>IFERROR(MATCH(MASTER!$A1965,'DJ PUBLISHING'!A:A,FALSE),1393)</f>
        <v>860</v>
      </c>
      <c r="D1965" s="5" t="str">
        <f t="shared" ca="1" si="669"/>
        <v>TELL YOU SOMETHING</v>
      </c>
      <c r="E1965" s="6" t="str">
        <f t="shared" ca="1" si="670"/>
        <v>X-BONE</v>
      </c>
      <c r="F1965" s="2">
        <f>IFERROR(MATCH(MASTER!$A1965,CLOUD!B:B,FALSE),1965)</f>
        <v>1965</v>
      </c>
      <c r="G1965" s="17" t="str">
        <f t="shared" ca="1" si="671"/>
        <v>-</v>
      </c>
      <c r="H1965" s="18" t="str">
        <f t="shared" ca="1" si="672"/>
        <v>-</v>
      </c>
      <c r="I1965" s="19" t="str">
        <f t="shared" ca="1" si="673"/>
        <v>-</v>
      </c>
      <c r="J1965" s="2">
        <f>IFERROR(MATCH(MASTER!$A1965,'BUMA MAIN'!H:H,FALSE),4952)</f>
        <v>4952</v>
      </c>
      <c r="K1965" s="32" t="str">
        <f t="shared" ca="1" si="660"/>
        <v>-</v>
      </c>
      <c r="L1965" s="33" t="str">
        <f t="shared" ca="1" si="661"/>
        <v>-</v>
      </c>
      <c r="M1965" s="33" t="str">
        <f t="shared" ca="1" si="662"/>
        <v>-</v>
      </c>
      <c r="N1965" s="33" t="str">
        <f t="shared" ca="1" si="663"/>
        <v>-</v>
      </c>
      <c r="O1965" s="33" t="str">
        <f t="shared" ca="1" si="664"/>
        <v>-</v>
      </c>
      <c r="P1965" s="33" t="str">
        <f t="shared" ca="1" si="665"/>
        <v>-</v>
      </c>
      <c r="Q1965" s="33" t="str">
        <f t="shared" ca="1" si="666"/>
        <v>-</v>
      </c>
      <c r="R1965" s="34" t="str">
        <f t="shared" ca="1" si="667"/>
        <v>-</v>
      </c>
      <c r="S1965" s="2">
        <f>IFERROR(MATCH(MASTER!$A1965,'BUMA ALT'!H:H,FALSE),4952)</f>
        <v>4952</v>
      </c>
      <c r="T1965" s="5" t="str">
        <f t="shared" ca="1" si="674"/>
        <v>-</v>
      </c>
      <c r="U1965" s="51" t="str">
        <f t="shared" ca="1" si="675"/>
        <v>-</v>
      </c>
      <c r="V1965" s="51" t="str">
        <f t="shared" ca="1" si="676"/>
        <v>-</v>
      </c>
      <c r="W1965" s="51" t="str">
        <f t="shared" ca="1" si="677"/>
        <v>-</v>
      </c>
      <c r="X1965" s="51" t="str">
        <f t="shared" ca="1" si="678"/>
        <v>-</v>
      </c>
      <c r="Y1965" s="51" t="str">
        <f t="shared" ca="1" si="679"/>
        <v>-</v>
      </c>
      <c r="Z1965" s="51" t="str">
        <f t="shared" ca="1" si="680"/>
        <v>-</v>
      </c>
      <c r="AA1965" s="6" t="str">
        <f t="shared" ca="1" si="681"/>
        <v>-</v>
      </c>
    </row>
    <row r="1966" spans="1:27" x14ac:dyDescent="0.25">
      <c r="A1966" s="9" t="s">
        <v>2696</v>
      </c>
      <c r="B1966" s="10" t="str">
        <f t="shared" si="668"/>
        <v>DJ PUBLISHING</v>
      </c>
      <c r="C1966" s="2">
        <f>IFERROR(MATCH(MASTER!$A1966,'DJ PUBLISHING'!A:A,FALSE),1393)</f>
        <v>1163</v>
      </c>
      <c r="D1966" s="5" t="str">
        <f t="shared" ca="1" si="669"/>
        <v>TEMPATION</v>
      </c>
      <c r="E1966" s="6" t="str">
        <f t="shared" ca="1" si="670"/>
        <v>ITALIAN HARDSTYLE</v>
      </c>
      <c r="F1966" s="2">
        <f>IFERROR(MATCH(MASTER!$A1966,CLOUD!B:B,FALSE),1965)</f>
        <v>1965</v>
      </c>
      <c r="G1966" s="17" t="str">
        <f t="shared" ca="1" si="671"/>
        <v>-</v>
      </c>
      <c r="H1966" s="18" t="str">
        <f t="shared" ca="1" si="672"/>
        <v>-</v>
      </c>
      <c r="I1966" s="19" t="str">
        <f t="shared" ca="1" si="673"/>
        <v>-</v>
      </c>
      <c r="J1966" s="2">
        <f>IFERROR(MATCH(MASTER!$A1966,'BUMA MAIN'!H:H,FALSE),4952)</f>
        <v>4952</v>
      </c>
      <c r="K1966" s="32" t="str">
        <f t="shared" ca="1" si="660"/>
        <v>-</v>
      </c>
      <c r="L1966" s="33" t="str">
        <f t="shared" ca="1" si="661"/>
        <v>-</v>
      </c>
      <c r="M1966" s="33" t="str">
        <f t="shared" ca="1" si="662"/>
        <v>-</v>
      </c>
      <c r="N1966" s="33" t="str">
        <f t="shared" ca="1" si="663"/>
        <v>-</v>
      </c>
      <c r="O1966" s="33" t="str">
        <f t="shared" ca="1" si="664"/>
        <v>-</v>
      </c>
      <c r="P1966" s="33" t="str">
        <f t="shared" ca="1" si="665"/>
        <v>-</v>
      </c>
      <c r="Q1966" s="33" t="str">
        <f t="shared" ca="1" si="666"/>
        <v>-</v>
      </c>
      <c r="R1966" s="34" t="str">
        <f t="shared" ca="1" si="667"/>
        <v>-</v>
      </c>
      <c r="S1966" s="2">
        <f>IFERROR(MATCH(MASTER!$A1966,'BUMA ALT'!H:H,FALSE),4952)</f>
        <v>4952</v>
      </c>
      <c r="T1966" s="5" t="str">
        <f t="shared" ca="1" si="674"/>
        <v>-</v>
      </c>
      <c r="U1966" s="51" t="str">
        <f t="shared" ca="1" si="675"/>
        <v>-</v>
      </c>
      <c r="V1966" s="51" t="str">
        <f t="shared" ca="1" si="676"/>
        <v>-</v>
      </c>
      <c r="W1966" s="51" t="str">
        <f t="shared" ca="1" si="677"/>
        <v>-</v>
      </c>
      <c r="X1966" s="51" t="str">
        <f t="shared" ca="1" si="678"/>
        <v>-</v>
      </c>
      <c r="Y1966" s="51" t="str">
        <f t="shared" ca="1" si="679"/>
        <v>-</v>
      </c>
      <c r="Z1966" s="51" t="str">
        <f t="shared" ca="1" si="680"/>
        <v>-</v>
      </c>
      <c r="AA1966" s="6" t="str">
        <f t="shared" ca="1" si="681"/>
        <v>-</v>
      </c>
    </row>
    <row r="1967" spans="1:27" x14ac:dyDescent="0.25">
      <c r="A1967" s="9" t="s">
        <v>2697</v>
      </c>
      <c r="B1967" s="10" t="str">
        <f t="shared" si="668"/>
        <v>DJ PUBLISHING</v>
      </c>
      <c r="C1967" s="2">
        <f>IFERROR(MATCH(MASTER!$A1967,'DJ PUBLISHING'!A:A,FALSE),1393)</f>
        <v>553</v>
      </c>
      <c r="D1967" s="5" t="str">
        <f t="shared" ca="1" si="669"/>
        <v>TEMPLE OF SIN</v>
      </c>
      <c r="E1967" s="6" t="str">
        <f t="shared" ca="1" si="670"/>
        <v>Scantraxx Silver</v>
      </c>
      <c r="F1967" s="2">
        <f>IFERROR(MATCH(MASTER!$A1967,CLOUD!B:B,FALSE),1965)</f>
        <v>1965</v>
      </c>
      <c r="G1967" s="17" t="str">
        <f t="shared" ca="1" si="671"/>
        <v>-</v>
      </c>
      <c r="H1967" s="18" t="str">
        <f t="shared" ca="1" si="672"/>
        <v>-</v>
      </c>
      <c r="I1967" s="19" t="str">
        <f t="shared" ca="1" si="673"/>
        <v>-</v>
      </c>
      <c r="J1967" s="2">
        <f>IFERROR(MATCH(MASTER!$A1967,'BUMA MAIN'!H:H,FALSE),4952)</f>
        <v>4952</v>
      </c>
      <c r="K1967" s="32" t="str">
        <f t="shared" ca="1" si="660"/>
        <v>-</v>
      </c>
      <c r="L1967" s="33" t="str">
        <f t="shared" ca="1" si="661"/>
        <v>-</v>
      </c>
      <c r="M1967" s="33" t="str">
        <f t="shared" ca="1" si="662"/>
        <v>-</v>
      </c>
      <c r="N1967" s="33" t="str">
        <f t="shared" ca="1" si="663"/>
        <v>-</v>
      </c>
      <c r="O1967" s="33" t="str">
        <f t="shared" ca="1" si="664"/>
        <v>-</v>
      </c>
      <c r="P1967" s="33" t="str">
        <f t="shared" ca="1" si="665"/>
        <v>-</v>
      </c>
      <c r="Q1967" s="33" t="str">
        <f t="shared" ca="1" si="666"/>
        <v>-</v>
      </c>
      <c r="R1967" s="34" t="str">
        <f t="shared" ca="1" si="667"/>
        <v>-</v>
      </c>
      <c r="S1967" s="2">
        <f>IFERROR(MATCH(MASTER!$A1967,'BUMA ALT'!H:H,FALSE),4952)</f>
        <v>4952</v>
      </c>
      <c r="T1967" s="5" t="str">
        <f t="shared" ca="1" si="674"/>
        <v>-</v>
      </c>
      <c r="U1967" s="51" t="str">
        <f t="shared" ca="1" si="675"/>
        <v>-</v>
      </c>
      <c r="V1967" s="51" t="str">
        <f t="shared" ca="1" si="676"/>
        <v>-</v>
      </c>
      <c r="W1967" s="51" t="str">
        <f t="shared" ca="1" si="677"/>
        <v>-</v>
      </c>
      <c r="X1967" s="51" t="str">
        <f t="shared" ca="1" si="678"/>
        <v>-</v>
      </c>
      <c r="Y1967" s="51" t="str">
        <f t="shared" ca="1" si="679"/>
        <v>-</v>
      </c>
      <c r="Z1967" s="51" t="str">
        <f t="shared" ca="1" si="680"/>
        <v>-</v>
      </c>
      <c r="AA1967" s="6" t="str">
        <f t="shared" ca="1" si="681"/>
        <v>-</v>
      </c>
    </row>
    <row r="1968" spans="1:27" x14ac:dyDescent="0.25">
      <c r="A1968" s="9" t="s">
        <v>889</v>
      </c>
      <c r="B1968" s="10" t="str">
        <f t="shared" si="668"/>
        <v>DJ PUBLISHING, CLOUD, BUMA MAIN</v>
      </c>
      <c r="C1968" s="2">
        <f>IFERROR(MATCH(MASTER!$A1968,'DJ PUBLISHING'!A:A,FALSE),1393)</f>
        <v>519</v>
      </c>
      <c r="D1968" s="5" t="str">
        <f t="shared" ca="1" si="669"/>
        <v>TEMPLE OF SOUND</v>
      </c>
      <c r="E1968" s="6" t="str">
        <f t="shared" ca="1" si="670"/>
        <v>Scantraxx Silver</v>
      </c>
      <c r="F1968" s="2">
        <f>IFERROR(MATCH(MASTER!$A1968,CLOUD!B:B,FALSE),1965)</f>
        <v>1600</v>
      </c>
      <c r="G1968" s="17">
        <f t="shared" ca="1" si="671"/>
        <v>651568</v>
      </c>
      <c r="H1968" s="18" t="str">
        <f t="shared" ca="1" si="672"/>
        <v>TEMPLE OF SOUND</v>
      </c>
      <c r="I1968" s="19" t="str">
        <f t="shared" ca="1" si="673"/>
        <v>WILDENBERG DEN</v>
      </c>
      <c r="J1968" s="2">
        <f>IFERROR(MATCH(MASTER!$A1968,'BUMA MAIN'!H:H,FALSE),4952)</f>
        <v>911</v>
      </c>
      <c r="K1968" s="32" t="str">
        <f t="shared" ca="1" si="660"/>
        <v>TEMPLE OF SOUND</v>
      </c>
      <c r="L1968" s="33">
        <f t="shared" ca="1" si="661"/>
        <v>1351244</v>
      </c>
      <c r="M1968" s="33" t="str">
        <f t="shared" ca="1" si="662"/>
        <v>I-002289736-3</v>
      </c>
      <c r="N1968" s="33">
        <f t="shared" ca="1" si="663"/>
        <v>472380650</v>
      </c>
      <c r="O1968" s="33" t="str">
        <f t="shared" ca="1" si="664"/>
        <v>DJ PUBLISHING</v>
      </c>
      <c r="P1968" s="33">
        <f t="shared" ca="1" si="665"/>
        <v>11555770</v>
      </c>
      <c r="Q1968" s="33">
        <f t="shared" ca="1" si="666"/>
        <v>42360</v>
      </c>
      <c r="R1968" s="34" t="str">
        <f t="shared" ca="1" si="667"/>
        <v>W-010787119</v>
      </c>
      <c r="S1968" s="2">
        <f>IFERROR(MATCH(MASTER!$A1968,'BUMA ALT'!H:H,FALSE),4952)</f>
        <v>4952</v>
      </c>
      <c r="T1968" s="5" t="str">
        <f t="shared" ca="1" si="674"/>
        <v>-</v>
      </c>
      <c r="U1968" s="51" t="str">
        <f t="shared" ca="1" si="675"/>
        <v>-</v>
      </c>
      <c r="V1968" s="51" t="str">
        <f t="shared" ca="1" si="676"/>
        <v>-</v>
      </c>
      <c r="W1968" s="51" t="str">
        <f t="shared" ca="1" si="677"/>
        <v>-</v>
      </c>
      <c r="X1968" s="51" t="str">
        <f t="shared" ca="1" si="678"/>
        <v>-</v>
      </c>
      <c r="Y1968" s="51" t="str">
        <f t="shared" ca="1" si="679"/>
        <v>-</v>
      </c>
      <c r="Z1968" s="51" t="str">
        <f t="shared" ca="1" si="680"/>
        <v>-</v>
      </c>
      <c r="AA1968" s="6" t="str">
        <f t="shared" ca="1" si="681"/>
        <v>-</v>
      </c>
    </row>
    <row r="1969" spans="1:27" x14ac:dyDescent="0.25">
      <c r="A1969" s="9" t="s">
        <v>2204</v>
      </c>
      <c r="B1969" s="10" t="str">
        <f t="shared" si="668"/>
        <v>DJ PUBLISHING, CLOUD</v>
      </c>
      <c r="C1969" s="2">
        <f>IFERROR(MATCH(MASTER!$A1969,'DJ PUBLISHING'!A:A,FALSE),1393)</f>
        <v>718</v>
      </c>
      <c r="D1969" s="5" t="str">
        <f t="shared" ca="1" si="669"/>
        <v>TEMPTATION</v>
      </c>
      <c r="E1969" s="6" t="str">
        <f t="shared" ca="1" si="670"/>
        <v>X-BONE</v>
      </c>
      <c r="F1969" s="2">
        <f>IFERROR(MATCH(MASTER!$A1969,CLOUD!B:B,FALSE),1965)</f>
        <v>1601</v>
      </c>
      <c r="G1969" s="17">
        <f t="shared" ca="1" si="671"/>
        <v>1133</v>
      </c>
      <c r="H1969" s="18" t="str">
        <f t="shared" ca="1" si="672"/>
        <v>TEMPTATION</v>
      </c>
      <c r="I1969" s="19" t="str">
        <f t="shared" ca="1" si="673"/>
        <v>DUTRIEUX/WERVER</v>
      </c>
      <c r="J1969" s="2">
        <f>IFERROR(MATCH(MASTER!$A1969,'BUMA MAIN'!H:H,FALSE),4952)</f>
        <v>4952</v>
      </c>
      <c r="K1969" s="32" t="str">
        <f t="shared" ca="1" si="660"/>
        <v>-</v>
      </c>
      <c r="L1969" s="33" t="str">
        <f t="shared" ca="1" si="661"/>
        <v>-</v>
      </c>
      <c r="M1969" s="33" t="str">
        <f t="shared" ca="1" si="662"/>
        <v>-</v>
      </c>
      <c r="N1969" s="33" t="str">
        <f t="shared" ca="1" si="663"/>
        <v>-</v>
      </c>
      <c r="O1969" s="33" t="str">
        <f t="shared" ca="1" si="664"/>
        <v>-</v>
      </c>
      <c r="P1969" s="33" t="str">
        <f t="shared" ca="1" si="665"/>
        <v>-</v>
      </c>
      <c r="Q1969" s="33" t="str">
        <f t="shared" ca="1" si="666"/>
        <v>-</v>
      </c>
      <c r="R1969" s="34" t="str">
        <f t="shared" ca="1" si="667"/>
        <v>-</v>
      </c>
      <c r="S1969" s="2">
        <f>IFERROR(MATCH(MASTER!$A1969,'BUMA ALT'!H:H,FALSE),4952)</f>
        <v>4952</v>
      </c>
      <c r="T1969" s="5" t="str">
        <f t="shared" ca="1" si="674"/>
        <v>-</v>
      </c>
      <c r="U1969" s="51" t="str">
        <f t="shared" ca="1" si="675"/>
        <v>-</v>
      </c>
      <c r="V1969" s="51" t="str">
        <f t="shared" ca="1" si="676"/>
        <v>-</v>
      </c>
      <c r="W1969" s="51" t="str">
        <f t="shared" ca="1" si="677"/>
        <v>-</v>
      </c>
      <c r="X1969" s="51" t="str">
        <f t="shared" ca="1" si="678"/>
        <v>-</v>
      </c>
      <c r="Y1969" s="51" t="str">
        <f t="shared" ca="1" si="679"/>
        <v>-</v>
      </c>
      <c r="Z1969" s="51" t="str">
        <f t="shared" ca="1" si="680"/>
        <v>-</v>
      </c>
      <c r="AA1969" s="6" t="str">
        <f t="shared" ca="1" si="681"/>
        <v>-</v>
      </c>
    </row>
    <row r="1970" spans="1:27" x14ac:dyDescent="0.25">
      <c r="A1970" s="9" t="s">
        <v>2205</v>
      </c>
      <c r="B1970" s="10" t="str">
        <f t="shared" si="668"/>
        <v>CLOUD</v>
      </c>
      <c r="C1970" s="2">
        <f>IFERROR(MATCH(MASTER!$A1970,'DJ PUBLISHING'!A:A,FALSE),1393)</f>
        <v>1393</v>
      </c>
      <c r="D1970" s="5" t="str">
        <f t="shared" ca="1" si="669"/>
        <v>-</v>
      </c>
      <c r="E1970" s="6" t="str">
        <f t="shared" ca="1" si="670"/>
        <v>-</v>
      </c>
      <c r="F1970" s="2">
        <f>IFERROR(MATCH(MASTER!$A1970,CLOUD!B:B,FALSE),1965)</f>
        <v>1604</v>
      </c>
      <c r="G1970" s="17">
        <f t="shared" ca="1" si="671"/>
        <v>1144</v>
      </c>
      <c r="H1970" s="18" t="str">
        <f t="shared" ca="1" si="672"/>
        <v>TEMPTATION AND OBSESSION</v>
      </c>
      <c r="I1970" s="19" t="str">
        <f t="shared" ca="1" si="673"/>
        <v>DUTRIEUX/WERVER</v>
      </c>
      <c r="J1970" s="2">
        <f>IFERROR(MATCH(MASTER!$A1970,'BUMA MAIN'!H:H,FALSE),4952)</f>
        <v>4952</v>
      </c>
      <c r="K1970" s="32" t="str">
        <f t="shared" ca="1" si="660"/>
        <v>-</v>
      </c>
      <c r="L1970" s="33" t="str">
        <f t="shared" ca="1" si="661"/>
        <v>-</v>
      </c>
      <c r="M1970" s="33" t="str">
        <f t="shared" ca="1" si="662"/>
        <v>-</v>
      </c>
      <c r="N1970" s="33" t="str">
        <f t="shared" ca="1" si="663"/>
        <v>-</v>
      </c>
      <c r="O1970" s="33" t="str">
        <f t="shared" ca="1" si="664"/>
        <v>-</v>
      </c>
      <c r="P1970" s="33" t="str">
        <f t="shared" ca="1" si="665"/>
        <v>-</v>
      </c>
      <c r="Q1970" s="33" t="str">
        <f t="shared" ca="1" si="666"/>
        <v>-</v>
      </c>
      <c r="R1970" s="34" t="str">
        <f t="shared" ca="1" si="667"/>
        <v>-</v>
      </c>
      <c r="S1970" s="2">
        <f>IFERROR(MATCH(MASTER!$A1970,'BUMA ALT'!H:H,FALSE),4952)</f>
        <v>4952</v>
      </c>
      <c r="T1970" s="5" t="str">
        <f t="shared" ca="1" si="674"/>
        <v>-</v>
      </c>
      <c r="U1970" s="51" t="str">
        <f t="shared" ca="1" si="675"/>
        <v>-</v>
      </c>
      <c r="V1970" s="51" t="str">
        <f t="shared" ca="1" si="676"/>
        <v>-</v>
      </c>
      <c r="W1970" s="51" t="str">
        <f t="shared" ca="1" si="677"/>
        <v>-</v>
      </c>
      <c r="X1970" s="51" t="str">
        <f t="shared" ca="1" si="678"/>
        <v>-</v>
      </c>
      <c r="Y1970" s="51" t="str">
        <f t="shared" ca="1" si="679"/>
        <v>-</v>
      </c>
      <c r="Z1970" s="51" t="str">
        <f t="shared" ca="1" si="680"/>
        <v>-</v>
      </c>
      <c r="AA1970" s="6" t="str">
        <f t="shared" ca="1" si="681"/>
        <v>-</v>
      </c>
    </row>
    <row r="1971" spans="1:27" x14ac:dyDescent="0.25">
      <c r="A1971" s="9" t="s">
        <v>2206</v>
      </c>
      <c r="B1971" s="10" t="str">
        <f t="shared" si="668"/>
        <v>CLOUD</v>
      </c>
      <c r="C1971" s="2">
        <f>IFERROR(MATCH(MASTER!$A1971,'DJ PUBLISHING'!A:A,FALSE),1393)</f>
        <v>1393</v>
      </c>
      <c r="D1971" s="5" t="str">
        <f t="shared" ca="1" si="669"/>
        <v>-</v>
      </c>
      <c r="E1971" s="6" t="str">
        <f t="shared" ca="1" si="670"/>
        <v>-</v>
      </c>
      <c r="F1971" s="2">
        <f>IFERROR(MATCH(MASTER!$A1971,CLOUD!B:B,FALSE),1965)</f>
        <v>1605</v>
      </c>
      <c r="G1971" s="17">
        <f t="shared" ca="1" si="671"/>
        <v>109985</v>
      </c>
      <c r="H1971" s="18" t="str">
        <f t="shared" ca="1" si="672"/>
        <v>TEN SECONDS</v>
      </c>
      <c r="I1971" s="19" t="str">
        <f t="shared" ca="1" si="673"/>
        <v>DROOGER</v>
      </c>
      <c r="J1971" s="2">
        <f>IFERROR(MATCH(MASTER!$A1971,'BUMA MAIN'!H:H,FALSE),4952)</f>
        <v>4952</v>
      </c>
      <c r="K1971" s="32" t="str">
        <f t="shared" ca="1" si="660"/>
        <v>-</v>
      </c>
      <c r="L1971" s="33" t="str">
        <f t="shared" ca="1" si="661"/>
        <v>-</v>
      </c>
      <c r="M1971" s="33" t="str">
        <f t="shared" ca="1" si="662"/>
        <v>-</v>
      </c>
      <c r="N1971" s="33" t="str">
        <f t="shared" ca="1" si="663"/>
        <v>-</v>
      </c>
      <c r="O1971" s="33" t="str">
        <f t="shared" ca="1" si="664"/>
        <v>-</v>
      </c>
      <c r="P1971" s="33" t="str">
        <f t="shared" ca="1" si="665"/>
        <v>-</v>
      </c>
      <c r="Q1971" s="33" t="str">
        <f t="shared" ca="1" si="666"/>
        <v>-</v>
      </c>
      <c r="R1971" s="34" t="str">
        <f t="shared" ca="1" si="667"/>
        <v>-</v>
      </c>
      <c r="S1971" s="2">
        <f>IFERROR(MATCH(MASTER!$A1971,'BUMA ALT'!H:H,FALSE),4952)</f>
        <v>4952</v>
      </c>
      <c r="T1971" s="5" t="str">
        <f t="shared" ca="1" si="674"/>
        <v>-</v>
      </c>
      <c r="U1971" s="51" t="str">
        <f t="shared" ca="1" si="675"/>
        <v>-</v>
      </c>
      <c r="V1971" s="51" t="str">
        <f t="shared" ca="1" si="676"/>
        <v>-</v>
      </c>
      <c r="W1971" s="51" t="str">
        <f t="shared" ca="1" si="677"/>
        <v>-</v>
      </c>
      <c r="X1971" s="51" t="str">
        <f t="shared" ca="1" si="678"/>
        <v>-</v>
      </c>
      <c r="Y1971" s="51" t="str">
        <f t="shared" ca="1" si="679"/>
        <v>-</v>
      </c>
      <c r="Z1971" s="51" t="str">
        <f t="shared" ca="1" si="680"/>
        <v>-</v>
      </c>
      <c r="AA1971" s="6" t="str">
        <f t="shared" ca="1" si="681"/>
        <v>-</v>
      </c>
    </row>
    <row r="1972" spans="1:27" x14ac:dyDescent="0.25">
      <c r="A1972" s="9" t="s">
        <v>2698</v>
      </c>
      <c r="B1972" s="10" t="str">
        <f t="shared" si="668"/>
        <v>DJ PUBLISHING</v>
      </c>
      <c r="C1972" s="2">
        <f>IFERROR(MATCH(MASTER!$A1972,'DJ PUBLISHING'!A:A,FALSE),1393)</f>
        <v>668</v>
      </c>
      <c r="D1972" s="5" t="str">
        <f t="shared" ca="1" si="669"/>
        <v>TERROR</v>
      </c>
      <c r="E1972" s="6" t="str">
        <f t="shared" ca="1" si="670"/>
        <v>X-BONE</v>
      </c>
      <c r="F1972" s="2">
        <f>IFERROR(MATCH(MASTER!$A1972,CLOUD!B:B,FALSE),1965)</f>
        <v>1965</v>
      </c>
      <c r="G1972" s="17" t="str">
        <f t="shared" ca="1" si="671"/>
        <v>-</v>
      </c>
      <c r="H1972" s="18" t="str">
        <f t="shared" ca="1" si="672"/>
        <v>-</v>
      </c>
      <c r="I1972" s="19" t="str">
        <f t="shared" ca="1" si="673"/>
        <v>-</v>
      </c>
      <c r="J1972" s="2">
        <f>IFERROR(MATCH(MASTER!$A1972,'BUMA MAIN'!H:H,FALSE),4952)</f>
        <v>4952</v>
      </c>
      <c r="K1972" s="32" t="str">
        <f t="shared" ca="1" si="660"/>
        <v>-</v>
      </c>
      <c r="L1972" s="33" t="str">
        <f t="shared" ca="1" si="661"/>
        <v>-</v>
      </c>
      <c r="M1972" s="33" t="str">
        <f t="shared" ca="1" si="662"/>
        <v>-</v>
      </c>
      <c r="N1972" s="33" t="str">
        <f t="shared" ca="1" si="663"/>
        <v>-</v>
      </c>
      <c r="O1972" s="33" t="str">
        <f t="shared" ca="1" si="664"/>
        <v>-</v>
      </c>
      <c r="P1972" s="33" t="str">
        <f t="shared" ca="1" si="665"/>
        <v>-</v>
      </c>
      <c r="Q1972" s="33" t="str">
        <f t="shared" ca="1" si="666"/>
        <v>-</v>
      </c>
      <c r="R1972" s="34" t="str">
        <f t="shared" ca="1" si="667"/>
        <v>-</v>
      </c>
      <c r="S1972" s="2">
        <f>IFERROR(MATCH(MASTER!$A1972,'BUMA ALT'!H:H,FALSE),4952)</f>
        <v>4952</v>
      </c>
      <c r="T1972" s="5" t="str">
        <f t="shared" ca="1" si="674"/>
        <v>-</v>
      </c>
      <c r="U1972" s="51" t="str">
        <f t="shared" ca="1" si="675"/>
        <v>-</v>
      </c>
      <c r="V1972" s="51" t="str">
        <f t="shared" ca="1" si="676"/>
        <v>-</v>
      </c>
      <c r="W1972" s="51" t="str">
        <f t="shared" ca="1" si="677"/>
        <v>-</v>
      </c>
      <c r="X1972" s="51" t="str">
        <f t="shared" ca="1" si="678"/>
        <v>-</v>
      </c>
      <c r="Y1972" s="51" t="str">
        <f t="shared" ca="1" si="679"/>
        <v>-</v>
      </c>
      <c r="Z1972" s="51" t="str">
        <f t="shared" ca="1" si="680"/>
        <v>-</v>
      </c>
      <c r="AA1972" s="6" t="str">
        <f t="shared" ca="1" si="681"/>
        <v>-</v>
      </c>
    </row>
    <row r="1973" spans="1:27" x14ac:dyDescent="0.25">
      <c r="A1973" s="9" t="s">
        <v>2207</v>
      </c>
      <c r="B1973" s="10" t="str">
        <f t="shared" si="668"/>
        <v>DJ PUBLISHING, CLOUD</v>
      </c>
      <c r="C1973" s="2">
        <f>IFERROR(MATCH(MASTER!$A1973,'DJ PUBLISHING'!A:A,FALSE),1393)</f>
        <v>1295</v>
      </c>
      <c r="D1973" s="5" t="str">
        <f t="shared" ca="1" si="669"/>
        <v>THA SEEKER</v>
      </c>
      <c r="E1973" s="6" t="str">
        <f t="shared" ca="1" si="670"/>
        <v>SPECIAL</v>
      </c>
      <c r="F1973" s="2">
        <f>IFERROR(MATCH(MASTER!$A1973,CLOUD!B:B,FALSE),1965)</f>
        <v>1606</v>
      </c>
      <c r="G1973" s="17">
        <f t="shared" ca="1" si="671"/>
        <v>1303</v>
      </c>
      <c r="H1973" s="18" t="str">
        <f t="shared" ca="1" si="672"/>
        <v>THA SEEKER</v>
      </c>
      <c r="I1973" s="19" t="str">
        <f t="shared" ca="1" si="673"/>
        <v>DUTRIEUX</v>
      </c>
      <c r="J1973" s="2">
        <f>IFERROR(MATCH(MASTER!$A1973,'BUMA MAIN'!H:H,FALSE),4952)</f>
        <v>4952</v>
      </c>
      <c r="K1973" s="32" t="str">
        <f t="shared" ca="1" si="660"/>
        <v>-</v>
      </c>
      <c r="L1973" s="33" t="str">
        <f t="shared" ca="1" si="661"/>
        <v>-</v>
      </c>
      <c r="M1973" s="33" t="str">
        <f t="shared" ca="1" si="662"/>
        <v>-</v>
      </c>
      <c r="N1973" s="33" t="str">
        <f t="shared" ca="1" si="663"/>
        <v>-</v>
      </c>
      <c r="O1973" s="33" t="str">
        <f t="shared" ca="1" si="664"/>
        <v>-</v>
      </c>
      <c r="P1973" s="33" t="str">
        <f t="shared" ca="1" si="665"/>
        <v>-</v>
      </c>
      <c r="Q1973" s="33" t="str">
        <f t="shared" ca="1" si="666"/>
        <v>-</v>
      </c>
      <c r="R1973" s="34" t="str">
        <f t="shared" ca="1" si="667"/>
        <v>-</v>
      </c>
      <c r="S1973" s="2">
        <f>IFERROR(MATCH(MASTER!$A1973,'BUMA ALT'!H:H,FALSE),4952)</f>
        <v>4952</v>
      </c>
      <c r="T1973" s="5" t="str">
        <f t="shared" ca="1" si="674"/>
        <v>-</v>
      </c>
      <c r="U1973" s="51" t="str">
        <f t="shared" ca="1" si="675"/>
        <v>-</v>
      </c>
      <c r="V1973" s="51" t="str">
        <f t="shared" ca="1" si="676"/>
        <v>-</v>
      </c>
      <c r="W1973" s="51" t="str">
        <f t="shared" ca="1" si="677"/>
        <v>-</v>
      </c>
      <c r="X1973" s="51" t="str">
        <f t="shared" ca="1" si="678"/>
        <v>-</v>
      </c>
      <c r="Y1973" s="51" t="str">
        <f t="shared" ca="1" si="679"/>
        <v>-</v>
      </c>
      <c r="Z1973" s="51" t="str">
        <f t="shared" ca="1" si="680"/>
        <v>-</v>
      </c>
      <c r="AA1973" s="6" t="str">
        <f t="shared" ca="1" si="681"/>
        <v>-</v>
      </c>
    </row>
    <row r="1974" spans="1:27" x14ac:dyDescent="0.25">
      <c r="A1974" s="9" t="s">
        <v>2208</v>
      </c>
      <c r="B1974" s="10" t="str">
        <f t="shared" si="668"/>
        <v>DJ PUBLISHING, CLOUD</v>
      </c>
      <c r="C1974" s="2">
        <f>IFERROR(MATCH(MASTER!$A1974,'DJ PUBLISHING'!A:A,FALSE),1393)</f>
        <v>417</v>
      </c>
      <c r="D1974" s="5" t="str">
        <f t="shared" ca="1" si="669"/>
        <v>THAT'S HOW IT IS</v>
      </c>
      <c r="E1974" s="6" t="str">
        <f t="shared" ca="1" si="670"/>
        <v>Scantraxx Silver</v>
      </c>
      <c r="F1974" s="2">
        <f>IFERROR(MATCH(MASTER!$A1974,CLOUD!B:B,FALSE),1965)</f>
        <v>1607</v>
      </c>
      <c r="G1974" s="17">
        <f t="shared" ca="1" si="671"/>
        <v>136230</v>
      </c>
      <c r="H1974" s="18" t="str">
        <f t="shared" ca="1" si="672"/>
        <v>THAT'S HOW IT IS</v>
      </c>
      <c r="I1974" s="19" t="str">
        <f t="shared" ca="1" si="673"/>
        <v>HAVENAAR/MARTENS</v>
      </c>
      <c r="J1974" s="2">
        <f>IFERROR(MATCH(MASTER!$A1974,'BUMA MAIN'!H:H,FALSE),4952)</f>
        <v>4952</v>
      </c>
      <c r="K1974" s="32" t="str">
        <f t="shared" ca="1" si="660"/>
        <v>-</v>
      </c>
      <c r="L1974" s="33" t="str">
        <f t="shared" ca="1" si="661"/>
        <v>-</v>
      </c>
      <c r="M1974" s="33" t="str">
        <f t="shared" ca="1" si="662"/>
        <v>-</v>
      </c>
      <c r="N1974" s="33" t="str">
        <f t="shared" ca="1" si="663"/>
        <v>-</v>
      </c>
      <c r="O1974" s="33" t="str">
        <f t="shared" ca="1" si="664"/>
        <v>-</v>
      </c>
      <c r="P1974" s="33" t="str">
        <f t="shared" ca="1" si="665"/>
        <v>-</v>
      </c>
      <c r="Q1974" s="33" t="str">
        <f t="shared" ca="1" si="666"/>
        <v>-</v>
      </c>
      <c r="R1974" s="34" t="str">
        <f t="shared" ca="1" si="667"/>
        <v>-</v>
      </c>
      <c r="S1974" s="2">
        <f>IFERROR(MATCH(MASTER!$A1974,'BUMA ALT'!H:H,FALSE),4952)</f>
        <v>4952</v>
      </c>
      <c r="T1974" s="5" t="str">
        <f t="shared" ca="1" si="674"/>
        <v>-</v>
      </c>
      <c r="U1974" s="51" t="str">
        <f t="shared" ca="1" si="675"/>
        <v>-</v>
      </c>
      <c r="V1974" s="51" t="str">
        <f t="shared" ca="1" si="676"/>
        <v>-</v>
      </c>
      <c r="W1974" s="51" t="str">
        <f t="shared" ca="1" si="677"/>
        <v>-</v>
      </c>
      <c r="X1974" s="51" t="str">
        <f t="shared" ca="1" si="678"/>
        <v>-</v>
      </c>
      <c r="Y1974" s="51" t="str">
        <f t="shared" ca="1" si="679"/>
        <v>-</v>
      </c>
      <c r="Z1974" s="51" t="str">
        <f t="shared" ca="1" si="680"/>
        <v>-</v>
      </c>
      <c r="AA1974" s="6" t="str">
        <f t="shared" ca="1" si="681"/>
        <v>-</v>
      </c>
    </row>
    <row r="1975" spans="1:27" x14ac:dyDescent="0.25">
      <c r="A1975" s="9" t="s">
        <v>396</v>
      </c>
      <c r="B1975" s="10" t="str">
        <f t="shared" si="668"/>
        <v>CLOUD, BUMA MAIN</v>
      </c>
      <c r="C1975" s="2">
        <f>IFERROR(MATCH(MASTER!$A1975,'DJ PUBLISHING'!A:A,FALSE),1393)</f>
        <v>1393</v>
      </c>
      <c r="D1975" s="5" t="str">
        <f t="shared" ca="1" si="669"/>
        <v>-</v>
      </c>
      <c r="E1975" s="6" t="str">
        <f t="shared" ca="1" si="670"/>
        <v>-</v>
      </c>
      <c r="F1975" s="2">
        <f>IFERROR(MATCH(MASTER!$A1975,CLOUD!B:B,FALSE),1965)</f>
        <v>1608</v>
      </c>
      <c r="G1975" s="17">
        <f t="shared" ca="1" si="671"/>
        <v>398987</v>
      </c>
      <c r="H1975" s="18" t="str">
        <f t="shared" ca="1" si="672"/>
        <v>THE 4TH SECOND</v>
      </c>
      <c r="I1975" s="19" t="str">
        <f t="shared" ca="1" si="673"/>
        <v>EE VAN/HENKEN/LINDEN VAN DER/VAN VIEGEN</v>
      </c>
      <c r="J1975" s="2">
        <f>IFERROR(MATCH(MASTER!$A1975,'BUMA MAIN'!H:H,FALSE),4952)</f>
        <v>415</v>
      </c>
      <c r="K1975" s="32" t="str">
        <f t="shared" ca="1" si="660"/>
        <v>THE 4TH SECOND</v>
      </c>
      <c r="L1975" s="33">
        <f t="shared" ca="1" si="661"/>
        <v>1351244</v>
      </c>
      <c r="M1975" s="33" t="str">
        <f t="shared" ca="1" si="662"/>
        <v>I-002289736-3</v>
      </c>
      <c r="N1975" s="33">
        <f t="shared" ca="1" si="663"/>
        <v>472380650</v>
      </c>
      <c r="O1975" s="33" t="str">
        <f t="shared" ca="1" si="664"/>
        <v>DJ PUBLISHING</v>
      </c>
      <c r="P1975" s="33">
        <f t="shared" ca="1" si="665"/>
        <v>11549687</v>
      </c>
      <c r="Q1975" s="33">
        <f t="shared" ca="1" si="666"/>
        <v>42290</v>
      </c>
      <c r="R1975" s="34" t="str">
        <f t="shared" ca="1" si="667"/>
        <v>W-010463808</v>
      </c>
      <c r="S1975" s="2">
        <f>IFERROR(MATCH(MASTER!$A1975,'BUMA ALT'!H:H,FALSE),4952)</f>
        <v>4952</v>
      </c>
      <c r="T1975" s="5" t="str">
        <f t="shared" ca="1" si="674"/>
        <v>-</v>
      </c>
      <c r="U1975" s="51" t="str">
        <f t="shared" ca="1" si="675"/>
        <v>-</v>
      </c>
      <c r="V1975" s="51" t="str">
        <f t="shared" ca="1" si="676"/>
        <v>-</v>
      </c>
      <c r="W1975" s="51" t="str">
        <f t="shared" ca="1" si="677"/>
        <v>-</v>
      </c>
      <c r="X1975" s="51" t="str">
        <f t="shared" ca="1" si="678"/>
        <v>-</v>
      </c>
      <c r="Y1975" s="51" t="str">
        <f t="shared" ca="1" si="679"/>
        <v>-</v>
      </c>
      <c r="Z1975" s="51" t="str">
        <f t="shared" ca="1" si="680"/>
        <v>-</v>
      </c>
      <c r="AA1975" s="6" t="str">
        <f t="shared" ca="1" si="681"/>
        <v>-</v>
      </c>
    </row>
    <row r="1976" spans="1:27" x14ac:dyDescent="0.25">
      <c r="A1976" s="9" t="s">
        <v>3316</v>
      </c>
      <c r="B1976" s="10" t="str">
        <f t="shared" si="668"/>
        <v>BUMA ALT</v>
      </c>
      <c r="C1976" s="2">
        <f>IFERROR(MATCH(MASTER!$A1976,'DJ PUBLISHING'!A:A,FALSE),1393)</f>
        <v>1393</v>
      </c>
      <c r="D1976" s="5" t="str">
        <f t="shared" ca="1" si="669"/>
        <v>-</v>
      </c>
      <c r="E1976" s="6" t="str">
        <f t="shared" ca="1" si="670"/>
        <v>-</v>
      </c>
      <c r="F1976" s="2">
        <f>IFERROR(MATCH(MASTER!$A1976,CLOUD!B:B,FALSE),1965)</f>
        <v>1965</v>
      </c>
      <c r="G1976" s="17" t="str">
        <f t="shared" ca="1" si="671"/>
        <v>-</v>
      </c>
      <c r="H1976" s="18" t="str">
        <f t="shared" ca="1" si="672"/>
        <v>-</v>
      </c>
      <c r="I1976" s="19" t="str">
        <f t="shared" ca="1" si="673"/>
        <v>-</v>
      </c>
      <c r="J1976" s="2">
        <f>IFERROR(MATCH(MASTER!$A1976,'BUMA MAIN'!H:H,FALSE),4952)</f>
        <v>4952</v>
      </c>
      <c r="K1976" s="32" t="str">
        <f t="shared" ca="1" si="660"/>
        <v>-</v>
      </c>
      <c r="L1976" s="33" t="str">
        <f t="shared" ca="1" si="661"/>
        <v>-</v>
      </c>
      <c r="M1976" s="33" t="str">
        <f t="shared" ca="1" si="662"/>
        <v>-</v>
      </c>
      <c r="N1976" s="33" t="str">
        <f t="shared" ca="1" si="663"/>
        <v>-</v>
      </c>
      <c r="O1976" s="33" t="str">
        <f t="shared" ca="1" si="664"/>
        <v>-</v>
      </c>
      <c r="P1976" s="33" t="str">
        <f t="shared" ca="1" si="665"/>
        <v>-</v>
      </c>
      <c r="Q1976" s="33" t="str">
        <f t="shared" ca="1" si="666"/>
        <v>-</v>
      </c>
      <c r="R1976" s="34" t="str">
        <f t="shared" ca="1" si="667"/>
        <v>-</v>
      </c>
      <c r="S1976" s="2">
        <f>IFERROR(MATCH(MASTER!$A1976,'BUMA ALT'!H:H,FALSE),4952)</f>
        <v>1433</v>
      </c>
      <c r="T1976" s="5" t="str">
        <f t="shared" ca="1" si="674"/>
        <v>THE 4TH SECOND (ORIGINAL MIX)</v>
      </c>
      <c r="U1976" s="51">
        <f t="shared" ca="1" si="675"/>
        <v>1351244</v>
      </c>
      <c r="V1976" s="51" t="str">
        <f t="shared" ca="1" si="676"/>
        <v>I-002289736-3</v>
      </c>
      <c r="W1976" s="51">
        <f t="shared" ca="1" si="677"/>
        <v>472380650</v>
      </c>
      <c r="X1976" s="51" t="str">
        <f t="shared" ca="1" si="678"/>
        <v>DJ PUBLISHING</v>
      </c>
      <c r="Y1976" s="51">
        <f t="shared" ca="1" si="679"/>
        <v>11590270</v>
      </c>
      <c r="Z1976" s="51">
        <f t="shared" ca="1" si="680"/>
        <v>42790</v>
      </c>
      <c r="AA1976" s="6" t="str">
        <f t="shared" ca="1" si="681"/>
        <v>W-013669044</v>
      </c>
    </row>
    <row r="1977" spans="1:27" x14ac:dyDescent="0.25">
      <c r="A1977" s="9" t="s">
        <v>964</v>
      </c>
      <c r="B1977" s="10" t="str">
        <f t="shared" si="668"/>
        <v>DJ PUBLISHING, CLOUD, BUMA MAIN</v>
      </c>
      <c r="C1977" s="2">
        <f>IFERROR(MATCH(MASTER!$A1977,'DJ PUBLISHING'!A:A,FALSE),1393)</f>
        <v>533</v>
      </c>
      <c r="D1977" s="5" t="str">
        <f t="shared" ca="1" si="669"/>
        <v>THE ALLIANCE</v>
      </c>
      <c r="E1977" s="6" t="str">
        <f t="shared" ca="1" si="670"/>
        <v>Scantraxx Silver</v>
      </c>
      <c r="F1977" s="2">
        <f>IFERROR(MATCH(MASTER!$A1977,CLOUD!B:B,FALSE),1965)</f>
        <v>1609</v>
      </c>
      <c r="G1977" s="17">
        <f t="shared" ca="1" si="671"/>
        <v>695528</v>
      </c>
      <c r="H1977" s="18" t="str">
        <f t="shared" ca="1" si="672"/>
        <v>THE ALLIANCE</v>
      </c>
      <c r="I1977" s="19" t="str">
        <f t="shared" ca="1" si="673"/>
        <v xml:space="preserve">SCHIE VAN </v>
      </c>
      <c r="J1977" s="2">
        <f>IFERROR(MATCH(MASTER!$A1977,'BUMA MAIN'!H:H,FALSE),4952)</f>
        <v>986</v>
      </c>
      <c r="K1977" s="32" t="str">
        <f t="shared" ca="1" si="660"/>
        <v>THE ALLIANCE</v>
      </c>
      <c r="L1977" s="33">
        <f t="shared" ca="1" si="661"/>
        <v>1351244</v>
      </c>
      <c r="M1977" s="33" t="str">
        <f t="shared" ca="1" si="662"/>
        <v>I-002289736-3</v>
      </c>
      <c r="N1977" s="33">
        <f t="shared" ca="1" si="663"/>
        <v>472380650</v>
      </c>
      <c r="O1977" s="33" t="str">
        <f t="shared" ca="1" si="664"/>
        <v>DJ PUBLISHING</v>
      </c>
      <c r="P1977" s="33">
        <f t="shared" ca="1" si="665"/>
        <v>11564552</v>
      </c>
      <c r="Q1977" s="33">
        <f t="shared" ca="1" si="666"/>
        <v>42479</v>
      </c>
      <c r="R1977" s="34" t="str">
        <f t="shared" ca="1" si="667"/>
        <v>W-011540611</v>
      </c>
      <c r="S1977" s="2">
        <f>IFERROR(MATCH(MASTER!$A1977,'BUMA ALT'!H:H,FALSE),4952)</f>
        <v>4952</v>
      </c>
      <c r="T1977" s="5" t="str">
        <f t="shared" ca="1" si="674"/>
        <v>-</v>
      </c>
      <c r="U1977" s="51" t="str">
        <f t="shared" ca="1" si="675"/>
        <v>-</v>
      </c>
      <c r="V1977" s="51" t="str">
        <f t="shared" ca="1" si="676"/>
        <v>-</v>
      </c>
      <c r="W1977" s="51" t="str">
        <f t="shared" ca="1" si="677"/>
        <v>-</v>
      </c>
      <c r="X1977" s="51" t="str">
        <f t="shared" ca="1" si="678"/>
        <v>-</v>
      </c>
      <c r="Y1977" s="51" t="str">
        <f t="shared" ca="1" si="679"/>
        <v>-</v>
      </c>
      <c r="Z1977" s="51" t="str">
        <f t="shared" ca="1" si="680"/>
        <v>-</v>
      </c>
      <c r="AA1977" s="6" t="str">
        <f t="shared" ca="1" si="681"/>
        <v>-</v>
      </c>
    </row>
    <row r="1978" spans="1:27" x14ac:dyDescent="0.25">
      <c r="A1978" s="9" t="s">
        <v>2211</v>
      </c>
      <c r="B1978" s="10" t="str">
        <f t="shared" si="668"/>
        <v>DJ PUBLISHING, CLOUD</v>
      </c>
      <c r="C1978" s="2">
        <f>IFERROR(MATCH(MASTER!$A1978,'DJ PUBLISHING'!A:A,FALSE),1393)</f>
        <v>2</v>
      </c>
      <c r="D1978" s="5" t="str">
        <f t="shared" ca="1" si="669"/>
        <v>THE ANTHEM</v>
      </c>
      <c r="E1978" s="6" t="str">
        <f t="shared" ca="1" si="670"/>
        <v>Scantraxx</v>
      </c>
      <c r="F1978" s="2">
        <f>IFERROR(MATCH(MASTER!$A1978,CLOUD!B:B,FALSE),1965)</f>
        <v>1610</v>
      </c>
      <c r="G1978" s="17">
        <f t="shared" ca="1" si="671"/>
        <v>619</v>
      </c>
      <c r="H1978" s="18" t="str">
        <f t="shared" ca="1" si="672"/>
        <v>THE ANTHEM</v>
      </c>
      <c r="I1978" s="19" t="str">
        <f t="shared" ca="1" si="673"/>
        <v>HINZE</v>
      </c>
      <c r="J1978" s="2">
        <f>IFERROR(MATCH(MASTER!$A1978,'BUMA MAIN'!H:H,FALSE),4952)</f>
        <v>4952</v>
      </c>
      <c r="K1978" s="32" t="str">
        <f t="shared" ca="1" si="660"/>
        <v>-</v>
      </c>
      <c r="L1978" s="33" t="str">
        <f t="shared" ca="1" si="661"/>
        <v>-</v>
      </c>
      <c r="M1978" s="33" t="str">
        <f t="shared" ca="1" si="662"/>
        <v>-</v>
      </c>
      <c r="N1978" s="33" t="str">
        <f t="shared" ca="1" si="663"/>
        <v>-</v>
      </c>
      <c r="O1978" s="33" t="str">
        <f t="shared" ca="1" si="664"/>
        <v>-</v>
      </c>
      <c r="P1978" s="33" t="str">
        <f t="shared" ca="1" si="665"/>
        <v>-</v>
      </c>
      <c r="Q1978" s="33" t="str">
        <f t="shared" ca="1" si="666"/>
        <v>-</v>
      </c>
      <c r="R1978" s="34" t="str">
        <f t="shared" ca="1" si="667"/>
        <v>-</v>
      </c>
      <c r="S1978" s="2">
        <f>IFERROR(MATCH(MASTER!$A1978,'BUMA ALT'!H:H,FALSE),4952)</f>
        <v>4952</v>
      </c>
      <c r="T1978" s="5" t="str">
        <f t="shared" ca="1" si="674"/>
        <v>-</v>
      </c>
      <c r="U1978" s="51" t="str">
        <f t="shared" ca="1" si="675"/>
        <v>-</v>
      </c>
      <c r="V1978" s="51" t="str">
        <f t="shared" ca="1" si="676"/>
        <v>-</v>
      </c>
      <c r="W1978" s="51" t="str">
        <f t="shared" ca="1" si="677"/>
        <v>-</v>
      </c>
      <c r="X1978" s="51" t="str">
        <f t="shared" ca="1" si="678"/>
        <v>-</v>
      </c>
      <c r="Y1978" s="51" t="str">
        <f t="shared" ca="1" si="679"/>
        <v>-</v>
      </c>
      <c r="Z1978" s="51" t="str">
        <f t="shared" ca="1" si="680"/>
        <v>-</v>
      </c>
      <c r="AA1978" s="6" t="str">
        <f t="shared" ca="1" si="681"/>
        <v>-</v>
      </c>
    </row>
    <row r="1979" spans="1:27" x14ac:dyDescent="0.25">
      <c r="A1979" s="9" t="s">
        <v>2212</v>
      </c>
      <c r="B1979" s="10" t="str">
        <f t="shared" si="668"/>
        <v>DJ PUBLISHING, CLOUD</v>
      </c>
      <c r="C1979" s="2">
        <f>IFERROR(MATCH(MASTER!$A1979,'DJ PUBLISHING'!A:A,FALSE),1393)</f>
        <v>1243</v>
      </c>
      <c r="D1979" s="5" t="str">
        <f t="shared" ca="1" si="669"/>
        <v>THE ART OF CREATION</v>
      </c>
      <c r="E1979" s="6" t="str">
        <f t="shared" ca="1" si="670"/>
        <v>RELOADED</v>
      </c>
      <c r="F1979" s="2">
        <f>IFERROR(MATCH(MASTER!$A1979,CLOUD!B:B,FALSE),1965)</f>
        <v>1611</v>
      </c>
      <c r="G1979" s="17">
        <f t="shared" ca="1" si="671"/>
        <v>4652</v>
      </c>
      <c r="H1979" s="18" t="str">
        <f t="shared" ca="1" si="672"/>
        <v>THE ART OF CREATION</v>
      </c>
      <c r="I1979" s="19" t="str">
        <f t="shared" ca="1" si="673"/>
        <v>METEKOHY/REBERGEN</v>
      </c>
      <c r="J1979" s="2">
        <f>IFERROR(MATCH(MASTER!$A1979,'BUMA MAIN'!H:H,FALSE),4952)</f>
        <v>4952</v>
      </c>
      <c r="K1979" s="32" t="str">
        <f t="shared" ca="1" si="660"/>
        <v>-</v>
      </c>
      <c r="L1979" s="33" t="str">
        <f t="shared" ca="1" si="661"/>
        <v>-</v>
      </c>
      <c r="M1979" s="33" t="str">
        <f t="shared" ca="1" si="662"/>
        <v>-</v>
      </c>
      <c r="N1979" s="33" t="str">
        <f t="shared" ca="1" si="663"/>
        <v>-</v>
      </c>
      <c r="O1979" s="33" t="str">
        <f t="shared" ca="1" si="664"/>
        <v>-</v>
      </c>
      <c r="P1979" s="33" t="str">
        <f t="shared" ca="1" si="665"/>
        <v>-</v>
      </c>
      <c r="Q1979" s="33" t="str">
        <f t="shared" ca="1" si="666"/>
        <v>-</v>
      </c>
      <c r="R1979" s="34" t="str">
        <f t="shared" ca="1" si="667"/>
        <v>-</v>
      </c>
      <c r="S1979" s="2">
        <f>IFERROR(MATCH(MASTER!$A1979,'BUMA ALT'!H:H,FALSE),4952)</f>
        <v>4952</v>
      </c>
      <c r="T1979" s="5" t="str">
        <f t="shared" ca="1" si="674"/>
        <v>-</v>
      </c>
      <c r="U1979" s="51" t="str">
        <f t="shared" ca="1" si="675"/>
        <v>-</v>
      </c>
      <c r="V1979" s="51" t="str">
        <f t="shared" ca="1" si="676"/>
        <v>-</v>
      </c>
      <c r="W1979" s="51" t="str">
        <f t="shared" ca="1" si="677"/>
        <v>-</v>
      </c>
      <c r="X1979" s="51" t="str">
        <f t="shared" ca="1" si="678"/>
        <v>-</v>
      </c>
      <c r="Y1979" s="51" t="str">
        <f t="shared" ca="1" si="679"/>
        <v>-</v>
      </c>
      <c r="Z1979" s="51" t="str">
        <f t="shared" ca="1" si="680"/>
        <v>-</v>
      </c>
      <c r="AA1979" s="6" t="str">
        <f t="shared" ca="1" si="681"/>
        <v>-</v>
      </c>
    </row>
    <row r="1980" spans="1:27" x14ac:dyDescent="0.25">
      <c r="A1980" s="9" t="s">
        <v>2699</v>
      </c>
      <c r="B1980" s="10" t="str">
        <f t="shared" si="668"/>
        <v>DJ PUBLISHING</v>
      </c>
      <c r="C1980" s="2">
        <f>IFERROR(MATCH(MASTER!$A1980,'DJ PUBLISHING'!A:A,FALSE),1393)</f>
        <v>522</v>
      </c>
      <c r="D1980" s="5" t="str">
        <f t="shared" ca="1" si="669"/>
        <v>THE AWAKENING</v>
      </c>
      <c r="E1980" s="6" t="str">
        <f t="shared" ca="1" si="670"/>
        <v>Scantraxx Silver</v>
      </c>
      <c r="F1980" s="2">
        <f>IFERROR(MATCH(MASTER!$A1980,CLOUD!B:B,FALSE),1965)</f>
        <v>1965</v>
      </c>
      <c r="G1980" s="17" t="str">
        <f t="shared" ca="1" si="671"/>
        <v>-</v>
      </c>
      <c r="H1980" s="18" t="str">
        <f t="shared" ca="1" si="672"/>
        <v>-</v>
      </c>
      <c r="I1980" s="19" t="str">
        <f t="shared" ca="1" si="673"/>
        <v>-</v>
      </c>
      <c r="J1980" s="2">
        <f>IFERROR(MATCH(MASTER!$A1980,'BUMA MAIN'!H:H,FALSE),4952)</f>
        <v>4952</v>
      </c>
      <c r="K1980" s="32" t="str">
        <f t="shared" ca="1" si="660"/>
        <v>-</v>
      </c>
      <c r="L1980" s="33" t="str">
        <f t="shared" ca="1" si="661"/>
        <v>-</v>
      </c>
      <c r="M1980" s="33" t="str">
        <f t="shared" ca="1" si="662"/>
        <v>-</v>
      </c>
      <c r="N1980" s="33" t="str">
        <f t="shared" ca="1" si="663"/>
        <v>-</v>
      </c>
      <c r="O1980" s="33" t="str">
        <f t="shared" ca="1" si="664"/>
        <v>-</v>
      </c>
      <c r="P1980" s="33" t="str">
        <f t="shared" ca="1" si="665"/>
        <v>-</v>
      </c>
      <c r="Q1980" s="33" t="str">
        <f t="shared" ca="1" si="666"/>
        <v>-</v>
      </c>
      <c r="R1980" s="34" t="str">
        <f t="shared" ca="1" si="667"/>
        <v>-</v>
      </c>
      <c r="S1980" s="2">
        <f>IFERROR(MATCH(MASTER!$A1980,'BUMA ALT'!H:H,FALSE),4952)</f>
        <v>4952</v>
      </c>
      <c r="T1980" s="5" t="str">
        <f t="shared" ca="1" si="674"/>
        <v>-</v>
      </c>
      <c r="U1980" s="51" t="str">
        <f t="shared" ca="1" si="675"/>
        <v>-</v>
      </c>
      <c r="V1980" s="51" t="str">
        <f t="shared" ca="1" si="676"/>
        <v>-</v>
      </c>
      <c r="W1980" s="51" t="str">
        <f t="shared" ca="1" si="677"/>
        <v>-</v>
      </c>
      <c r="X1980" s="51" t="str">
        <f t="shared" ca="1" si="678"/>
        <v>-</v>
      </c>
      <c r="Y1980" s="51" t="str">
        <f t="shared" ca="1" si="679"/>
        <v>-</v>
      </c>
      <c r="Z1980" s="51" t="str">
        <f t="shared" ca="1" si="680"/>
        <v>-</v>
      </c>
      <c r="AA1980" s="6" t="str">
        <f t="shared" ca="1" si="681"/>
        <v>-</v>
      </c>
    </row>
    <row r="1981" spans="1:27" x14ac:dyDescent="0.25">
      <c r="A1981" s="9" t="s">
        <v>2700</v>
      </c>
      <c r="B1981" s="10" t="str">
        <f t="shared" si="668"/>
        <v>DJ PUBLISHING</v>
      </c>
      <c r="C1981" s="2">
        <f>IFERROR(MATCH(MASTER!$A1981,'DJ PUBLISHING'!A:A,FALSE),1393)</f>
        <v>953</v>
      </c>
      <c r="D1981" s="5" t="str">
        <f t="shared" ca="1" si="669"/>
        <v>THE BADDEST</v>
      </c>
      <c r="E1981" s="6" t="str">
        <f t="shared" ca="1" si="670"/>
        <v>X-RAW</v>
      </c>
      <c r="F1981" s="2">
        <f>IFERROR(MATCH(MASTER!$A1981,CLOUD!B:B,FALSE),1965)</f>
        <v>1965</v>
      </c>
      <c r="G1981" s="17" t="str">
        <f t="shared" ca="1" si="671"/>
        <v>-</v>
      </c>
      <c r="H1981" s="18" t="str">
        <f t="shared" ca="1" si="672"/>
        <v>-</v>
      </c>
      <c r="I1981" s="19" t="str">
        <f t="shared" ca="1" si="673"/>
        <v>-</v>
      </c>
      <c r="J1981" s="2">
        <f>IFERROR(MATCH(MASTER!$A1981,'BUMA MAIN'!H:H,FALSE),4952)</f>
        <v>4952</v>
      </c>
      <c r="K1981" s="32" t="str">
        <f t="shared" ca="1" si="660"/>
        <v>-</v>
      </c>
      <c r="L1981" s="33" t="str">
        <f t="shared" ca="1" si="661"/>
        <v>-</v>
      </c>
      <c r="M1981" s="33" t="str">
        <f t="shared" ca="1" si="662"/>
        <v>-</v>
      </c>
      <c r="N1981" s="33" t="str">
        <f t="shared" ca="1" si="663"/>
        <v>-</v>
      </c>
      <c r="O1981" s="33" t="str">
        <f t="shared" ca="1" si="664"/>
        <v>-</v>
      </c>
      <c r="P1981" s="33" t="str">
        <f t="shared" ca="1" si="665"/>
        <v>-</v>
      </c>
      <c r="Q1981" s="33" t="str">
        <f t="shared" ca="1" si="666"/>
        <v>-</v>
      </c>
      <c r="R1981" s="34" t="str">
        <f t="shared" ca="1" si="667"/>
        <v>-</v>
      </c>
      <c r="S1981" s="2">
        <f>IFERROR(MATCH(MASTER!$A1981,'BUMA ALT'!H:H,FALSE),4952)</f>
        <v>4952</v>
      </c>
      <c r="T1981" s="5" t="str">
        <f t="shared" ca="1" si="674"/>
        <v>-</v>
      </c>
      <c r="U1981" s="51" t="str">
        <f t="shared" ca="1" si="675"/>
        <v>-</v>
      </c>
      <c r="V1981" s="51" t="str">
        <f t="shared" ca="1" si="676"/>
        <v>-</v>
      </c>
      <c r="W1981" s="51" t="str">
        <f t="shared" ca="1" si="677"/>
        <v>-</v>
      </c>
      <c r="X1981" s="51" t="str">
        <f t="shared" ca="1" si="678"/>
        <v>-</v>
      </c>
      <c r="Y1981" s="51" t="str">
        <f t="shared" ca="1" si="679"/>
        <v>-</v>
      </c>
      <c r="Z1981" s="51" t="str">
        <f t="shared" ca="1" si="680"/>
        <v>-</v>
      </c>
      <c r="AA1981" s="6" t="str">
        <f t="shared" ca="1" si="681"/>
        <v>-</v>
      </c>
    </row>
    <row r="1982" spans="1:27" x14ac:dyDescent="0.25">
      <c r="A1982" s="9" t="s">
        <v>399</v>
      </c>
      <c r="B1982" s="10" t="str">
        <f t="shared" si="668"/>
        <v>DJ PUBLISHING, CLOUD, BUMA MAIN</v>
      </c>
      <c r="C1982" s="2">
        <f>IFERROR(MATCH(MASTER!$A1982,'DJ PUBLISHING'!A:A,FALSE),1393)</f>
        <v>908</v>
      </c>
      <c r="D1982" s="5" t="str">
        <f t="shared" ca="1" si="669"/>
        <v>THE BATTLE</v>
      </c>
      <c r="E1982" s="6" t="str">
        <f t="shared" ca="1" si="670"/>
        <v>X-RAW</v>
      </c>
      <c r="F1982" s="2">
        <f>IFERROR(MATCH(MASTER!$A1982,CLOUD!B:B,FALSE),1965)</f>
        <v>1612</v>
      </c>
      <c r="G1982" s="17">
        <f t="shared" ca="1" si="671"/>
        <v>398992</v>
      </c>
      <c r="H1982" s="18" t="str">
        <f t="shared" ca="1" si="672"/>
        <v>THE BATTLE</v>
      </c>
      <c r="I1982" s="19" t="str">
        <f t="shared" ca="1" si="673"/>
        <v>SAVIN</v>
      </c>
      <c r="J1982" s="2">
        <f>IFERROR(MATCH(MASTER!$A1982,'BUMA MAIN'!H:H,FALSE),4952)</f>
        <v>418</v>
      </c>
      <c r="K1982" s="32" t="str">
        <f t="shared" ca="1" si="660"/>
        <v>THE BATTLE</v>
      </c>
      <c r="L1982" s="33">
        <f t="shared" ca="1" si="661"/>
        <v>1351244</v>
      </c>
      <c r="M1982" s="33" t="str">
        <f t="shared" ca="1" si="662"/>
        <v>I-002289736-3</v>
      </c>
      <c r="N1982" s="33">
        <f t="shared" ca="1" si="663"/>
        <v>472380650</v>
      </c>
      <c r="O1982" s="33" t="str">
        <f t="shared" ca="1" si="664"/>
        <v>DJ PUBLISHING</v>
      </c>
      <c r="P1982" s="33">
        <f t="shared" ca="1" si="665"/>
        <v>11549687</v>
      </c>
      <c r="Q1982" s="33">
        <f t="shared" ca="1" si="666"/>
        <v>42290</v>
      </c>
      <c r="R1982" s="34" t="str">
        <f t="shared" ca="1" si="667"/>
        <v>W-010463810</v>
      </c>
      <c r="S1982" s="2">
        <f>IFERROR(MATCH(MASTER!$A1982,'BUMA ALT'!H:H,FALSE),4952)</f>
        <v>4952</v>
      </c>
      <c r="T1982" s="5" t="str">
        <f t="shared" ca="1" si="674"/>
        <v>-</v>
      </c>
      <c r="U1982" s="51" t="str">
        <f t="shared" ca="1" si="675"/>
        <v>-</v>
      </c>
      <c r="V1982" s="51" t="str">
        <f t="shared" ca="1" si="676"/>
        <v>-</v>
      </c>
      <c r="W1982" s="51" t="str">
        <f t="shared" ca="1" si="677"/>
        <v>-</v>
      </c>
      <c r="X1982" s="51" t="str">
        <f t="shared" ca="1" si="678"/>
        <v>-</v>
      </c>
      <c r="Y1982" s="51" t="str">
        <f t="shared" ca="1" si="679"/>
        <v>-</v>
      </c>
      <c r="Z1982" s="51" t="str">
        <f t="shared" ca="1" si="680"/>
        <v>-</v>
      </c>
      <c r="AA1982" s="6" t="str">
        <f t="shared" ca="1" si="681"/>
        <v>-</v>
      </c>
    </row>
    <row r="1983" spans="1:27" x14ac:dyDescent="0.25">
      <c r="A1983" s="9" t="s">
        <v>3322</v>
      </c>
      <c r="B1983" s="10" t="str">
        <f t="shared" si="668"/>
        <v>BUMA ALT</v>
      </c>
      <c r="C1983" s="2">
        <f>IFERROR(MATCH(MASTER!$A1983,'DJ PUBLISHING'!A:A,FALSE),1393)</f>
        <v>1393</v>
      </c>
      <c r="D1983" s="5" t="str">
        <f t="shared" ca="1" si="669"/>
        <v>-</v>
      </c>
      <c r="E1983" s="6" t="str">
        <f t="shared" ca="1" si="670"/>
        <v>-</v>
      </c>
      <c r="F1983" s="2">
        <f>IFERROR(MATCH(MASTER!$A1983,CLOUD!B:B,FALSE),1965)</f>
        <v>1965</v>
      </c>
      <c r="G1983" s="17" t="str">
        <f t="shared" ca="1" si="671"/>
        <v>-</v>
      </c>
      <c r="H1983" s="18" t="str">
        <f t="shared" ca="1" si="672"/>
        <v>-</v>
      </c>
      <c r="I1983" s="19" t="str">
        <f t="shared" ca="1" si="673"/>
        <v>-</v>
      </c>
      <c r="J1983" s="2">
        <f>IFERROR(MATCH(MASTER!$A1983,'BUMA MAIN'!H:H,FALSE),4952)</f>
        <v>4952</v>
      </c>
      <c r="K1983" s="32" t="str">
        <f t="shared" ca="1" si="660"/>
        <v>-</v>
      </c>
      <c r="L1983" s="33" t="str">
        <f t="shared" ca="1" si="661"/>
        <v>-</v>
      </c>
      <c r="M1983" s="33" t="str">
        <f t="shared" ca="1" si="662"/>
        <v>-</v>
      </c>
      <c r="N1983" s="33" t="str">
        <f t="shared" ca="1" si="663"/>
        <v>-</v>
      </c>
      <c r="O1983" s="33" t="str">
        <f t="shared" ca="1" si="664"/>
        <v>-</v>
      </c>
      <c r="P1983" s="33" t="str">
        <f t="shared" ca="1" si="665"/>
        <v>-</v>
      </c>
      <c r="Q1983" s="33" t="str">
        <f t="shared" ca="1" si="666"/>
        <v>-</v>
      </c>
      <c r="R1983" s="34" t="str">
        <f t="shared" ca="1" si="667"/>
        <v>-</v>
      </c>
      <c r="S1983" s="2">
        <f>IFERROR(MATCH(MASTER!$A1983,'BUMA ALT'!H:H,FALSE),4952)</f>
        <v>1438</v>
      </c>
      <c r="T1983" s="5" t="str">
        <f t="shared" ca="1" si="674"/>
        <v>THE BATTLE (ORIGINAL MIX)</v>
      </c>
      <c r="U1983" s="51">
        <f t="shared" ca="1" si="675"/>
        <v>1351244</v>
      </c>
      <c r="V1983" s="51" t="str">
        <f t="shared" ca="1" si="676"/>
        <v>I-002289736-3</v>
      </c>
      <c r="W1983" s="51">
        <f t="shared" ca="1" si="677"/>
        <v>472380650</v>
      </c>
      <c r="X1983" s="51" t="str">
        <f t="shared" ca="1" si="678"/>
        <v>DJ PUBLISHING</v>
      </c>
      <c r="Y1983" s="51">
        <f t="shared" ca="1" si="679"/>
        <v>11590270</v>
      </c>
      <c r="Z1983" s="51">
        <f t="shared" ca="1" si="680"/>
        <v>42790</v>
      </c>
      <c r="AA1983" s="6" t="str">
        <f t="shared" ca="1" si="681"/>
        <v>W-013669049</v>
      </c>
    </row>
    <row r="1984" spans="1:27" x14ac:dyDescent="0.25">
      <c r="A1984" s="9" t="s">
        <v>2701</v>
      </c>
      <c r="B1984" s="10" t="str">
        <f t="shared" si="668"/>
        <v>DJ PUBLISHING</v>
      </c>
      <c r="C1984" s="2">
        <f>IFERROR(MATCH(MASTER!$A1984,'DJ PUBLISHING'!A:A,FALSE),1393)</f>
        <v>1373</v>
      </c>
      <c r="D1984" s="5" t="str">
        <f t="shared" ca="1" si="669"/>
        <v>THE BEAST WITHIN</v>
      </c>
      <c r="E1984" s="6" t="str">
        <f t="shared" ca="1" si="670"/>
        <v>WAR FORCE</v>
      </c>
      <c r="F1984" s="2">
        <f>IFERROR(MATCH(MASTER!$A1984,CLOUD!B:B,FALSE),1965)</f>
        <v>1965</v>
      </c>
      <c r="G1984" s="17" t="str">
        <f t="shared" ca="1" si="671"/>
        <v>-</v>
      </c>
      <c r="H1984" s="18" t="str">
        <f t="shared" ca="1" si="672"/>
        <v>-</v>
      </c>
      <c r="I1984" s="19" t="str">
        <f t="shared" ca="1" si="673"/>
        <v>-</v>
      </c>
      <c r="J1984" s="2">
        <f>IFERROR(MATCH(MASTER!$A1984,'BUMA MAIN'!H:H,FALSE),4952)</f>
        <v>4952</v>
      </c>
      <c r="K1984" s="32" t="str">
        <f t="shared" ca="1" si="660"/>
        <v>-</v>
      </c>
      <c r="L1984" s="33" t="str">
        <f t="shared" ca="1" si="661"/>
        <v>-</v>
      </c>
      <c r="M1984" s="33" t="str">
        <f t="shared" ca="1" si="662"/>
        <v>-</v>
      </c>
      <c r="N1984" s="33" t="str">
        <f t="shared" ca="1" si="663"/>
        <v>-</v>
      </c>
      <c r="O1984" s="33" t="str">
        <f t="shared" ca="1" si="664"/>
        <v>-</v>
      </c>
      <c r="P1984" s="33" t="str">
        <f t="shared" ca="1" si="665"/>
        <v>-</v>
      </c>
      <c r="Q1984" s="33" t="str">
        <f t="shared" ca="1" si="666"/>
        <v>-</v>
      </c>
      <c r="R1984" s="34" t="str">
        <f t="shared" ca="1" si="667"/>
        <v>-</v>
      </c>
      <c r="S1984" s="2">
        <f>IFERROR(MATCH(MASTER!$A1984,'BUMA ALT'!H:H,FALSE),4952)</f>
        <v>4952</v>
      </c>
      <c r="T1984" s="5" t="str">
        <f t="shared" ca="1" si="674"/>
        <v>-</v>
      </c>
      <c r="U1984" s="51" t="str">
        <f t="shared" ca="1" si="675"/>
        <v>-</v>
      </c>
      <c r="V1984" s="51" t="str">
        <f t="shared" ca="1" si="676"/>
        <v>-</v>
      </c>
      <c r="W1984" s="51" t="str">
        <f t="shared" ca="1" si="677"/>
        <v>-</v>
      </c>
      <c r="X1984" s="51" t="str">
        <f t="shared" ca="1" si="678"/>
        <v>-</v>
      </c>
      <c r="Y1984" s="51" t="str">
        <f t="shared" ca="1" si="679"/>
        <v>-</v>
      </c>
      <c r="Z1984" s="51" t="str">
        <f t="shared" ca="1" si="680"/>
        <v>-</v>
      </c>
      <c r="AA1984" s="6" t="str">
        <f t="shared" ca="1" si="681"/>
        <v>-</v>
      </c>
    </row>
    <row r="1985" spans="1:27" x14ac:dyDescent="0.25">
      <c r="A1985" s="9" t="s">
        <v>440</v>
      </c>
      <c r="B1985" s="10" t="str">
        <f t="shared" si="668"/>
        <v>CLOUD, BUMA MAIN</v>
      </c>
      <c r="C1985" s="2">
        <f>IFERROR(MATCH(MASTER!$A1985,'DJ PUBLISHING'!A:A,FALSE),1393)</f>
        <v>1393</v>
      </c>
      <c r="D1985" s="5" t="str">
        <f t="shared" ca="1" si="669"/>
        <v>-</v>
      </c>
      <c r="E1985" s="6" t="str">
        <f t="shared" ca="1" si="670"/>
        <v>-</v>
      </c>
      <c r="F1985" s="2">
        <f>IFERROR(MATCH(MASTER!$A1985,CLOUD!B:B,FALSE),1965)</f>
        <v>1613</v>
      </c>
      <c r="G1985" s="17">
        <f t="shared" ca="1" si="671"/>
        <v>388233</v>
      </c>
      <c r="H1985" s="18" t="str">
        <f t="shared" ca="1" si="672"/>
        <v>THE BEGINNING</v>
      </c>
      <c r="I1985" s="19" t="str">
        <f t="shared" ca="1" si="673"/>
        <v>KROUWEL</v>
      </c>
      <c r="J1985" s="2">
        <f>IFERROR(MATCH(MASTER!$A1985,'BUMA MAIN'!H:H,FALSE),4952)</f>
        <v>459</v>
      </c>
      <c r="K1985" s="32" t="str">
        <f t="shared" ca="1" si="660"/>
        <v>THE BEGINNING</v>
      </c>
      <c r="L1985" s="33">
        <f t="shared" ca="1" si="661"/>
        <v>1351244</v>
      </c>
      <c r="M1985" s="33" t="str">
        <f t="shared" ca="1" si="662"/>
        <v>I-002289736-3</v>
      </c>
      <c r="N1985" s="33">
        <f t="shared" ca="1" si="663"/>
        <v>472380650</v>
      </c>
      <c r="O1985" s="33" t="str">
        <f t="shared" ca="1" si="664"/>
        <v>DJ PUBLISHING</v>
      </c>
      <c r="P1985" s="33">
        <f t="shared" ca="1" si="665"/>
        <v>11549687</v>
      </c>
      <c r="Q1985" s="33">
        <f t="shared" ca="1" si="666"/>
        <v>42290</v>
      </c>
      <c r="R1985" s="34" t="str">
        <f t="shared" ca="1" si="667"/>
        <v>W-010463810</v>
      </c>
      <c r="S1985" s="2">
        <f>IFERROR(MATCH(MASTER!$A1985,'BUMA ALT'!H:H,FALSE),4952)</f>
        <v>4952</v>
      </c>
      <c r="T1985" s="5" t="str">
        <f t="shared" ca="1" si="674"/>
        <v>-</v>
      </c>
      <c r="U1985" s="51" t="str">
        <f t="shared" ca="1" si="675"/>
        <v>-</v>
      </c>
      <c r="V1985" s="51" t="str">
        <f t="shared" ca="1" si="676"/>
        <v>-</v>
      </c>
      <c r="W1985" s="51" t="str">
        <f t="shared" ca="1" si="677"/>
        <v>-</v>
      </c>
      <c r="X1985" s="51" t="str">
        <f t="shared" ca="1" si="678"/>
        <v>-</v>
      </c>
      <c r="Y1985" s="51" t="str">
        <f t="shared" ca="1" si="679"/>
        <v>-</v>
      </c>
      <c r="Z1985" s="51" t="str">
        <f t="shared" ca="1" si="680"/>
        <v>-</v>
      </c>
      <c r="AA1985" s="6" t="str">
        <f t="shared" ca="1" si="681"/>
        <v>-</v>
      </c>
    </row>
    <row r="1986" spans="1:27" x14ac:dyDescent="0.25">
      <c r="A1986" s="9" t="s">
        <v>2213</v>
      </c>
      <c r="B1986" s="10" t="str">
        <f t="shared" si="668"/>
        <v>DJ PUBLISHING, CLOUD</v>
      </c>
      <c r="C1986" s="2">
        <f>IFERROR(MATCH(MASTER!$A1986,'DJ PUBLISHING'!A:A,FALSE),1393)</f>
        <v>157</v>
      </c>
      <c r="D1986" s="5" t="str">
        <f t="shared" ca="1" si="669"/>
        <v>THE BIZZ</v>
      </c>
      <c r="E1986" s="6" t="str">
        <f t="shared" ca="1" si="670"/>
        <v>Scantraxx</v>
      </c>
      <c r="F1986" s="2">
        <f>IFERROR(MATCH(MASTER!$A1986,CLOUD!B:B,FALSE),1965)</f>
        <v>1614</v>
      </c>
      <c r="G1986" s="17">
        <f t="shared" ca="1" si="671"/>
        <v>109846</v>
      </c>
      <c r="H1986" s="18" t="str">
        <f t="shared" ca="1" si="672"/>
        <v>THE BIZZ</v>
      </c>
      <c r="I1986" s="19" t="str">
        <f t="shared" ca="1" si="673"/>
        <v>ELKABAS</v>
      </c>
      <c r="J1986" s="2">
        <f>IFERROR(MATCH(MASTER!$A1986,'BUMA MAIN'!H:H,FALSE),4952)</f>
        <v>4952</v>
      </c>
      <c r="K1986" s="32" t="str">
        <f t="shared" ca="1" si="660"/>
        <v>-</v>
      </c>
      <c r="L1986" s="33" t="str">
        <f t="shared" ca="1" si="661"/>
        <v>-</v>
      </c>
      <c r="M1986" s="33" t="str">
        <f t="shared" ca="1" si="662"/>
        <v>-</v>
      </c>
      <c r="N1986" s="33" t="str">
        <f t="shared" ca="1" si="663"/>
        <v>-</v>
      </c>
      <c r="O1986" s="33" t="str">
        <f t="shared" ca="1" si="664"/>
        <v>-</v>
      </c>
      <c r="P1986" s="33" t="str">
        <f t="shared" ca="1" si="665"/>
        <v>-</v>
      </c>
      <c r="Q1986" s="33" t="str">
        <f t="shared" ca="1" si="666"/>
        <v>-</v>
      </c>
      <c r="R1986" s="34" t="str">
        <f t="shared" ca="1" si="667"/>
        <v>-</v>
      </c>
      <c r="S1986" s="2">
        <f>IFERROR(MATCH(MASTER!$A1986,'BUMA ALT'!H:H,FALSE),4952)</f>
        <v>4952</v>
      </c>
      <c r="T1986" s="5" t="str">
        <f t="shared" ca="1" si="674"/>
        <v>-</v>
      </c>
      <c r="U1986" s="51" t="str">
        <f t="shared" ca="1" si="675"/>
        <v>-</v>
      </c>
      <c r="V1986" s="51" t="str">
        <f t="shared" ca="1" si="676"/>
        <v>-</v>
      </c>
      <c r="W1986" s="51" t="str">
        <f t="shared" ca="1" si="677"/>
        <v>-</v>
      </c>
      <c r="X1986" s="51" t="str">
        <f t="shared" ca="1" si="678"/>
        <v>-</v>
      </c>
      <c r="Y1986" s="51" t="str">
        <f t="shared" ca="1" si="679"/>
        <v>-</v>
      </c>
      <c r="Z1986" s="51" t="str">
        <f t="shared" ca="1" si="680"/>
        <v>-</v>
      </c>
      <c r="AA1986" s="6" t="str">
        <f t="shared" ca="1" si="681"/>
        <v>-</v>
      </c>
    </row>
    <row r="1987" spans="1:27" x14ac:dyDescent="0.25">
      <c r="A1987" s="9" t="s">
        <v>716</v>
      </c>
      <c r="B1987" s="10" t="str">
        <f t="shared" si="668"/>
        <v>DJ PUBLISHING, CLOUD, BUMA MAIN</v>
      </c>
      <c r="C1987" s="2">
        <f>IFERROR(MATCH(MASTER!$A1987,'DJ PUBLISHING'!A:A,FALSE),1393)</f>
        <v>1391</v>
      </c>
      <c r="D1987" s="5" t="str">
        <f t="shared" ca="1" si="669"/>
        <v>THE BLACKBIRD</v>
      </c>
      <c r="E1987" s="6" t="str">
        <f t="shared" ca="1" si="670"/>
        <v>THIRD PARTY LABELS</v>
      </c>
      <c r="F1987" s="2">
        <f>IFERROR(MATCH(MASTER!$A1987,CLOUD!B:B,FALSE),1965)</f>
        <v>1615</v>
      </c>
      <c r="G1987" s="17">
        <f t="shared" ca="1" si="671"/>
        <v>505685</v>
      </c>
      <c r="H1987" s="18" t="str">
        <f t="shared" ca="1" si="672"/>
        <v>THE BLACKBIRD</v>
      </c>
      <c r="I1987" s="19" t="str">
        <f t="shared" ca="1" si="673"/>
        <v>RAASING</v>
      </c>
      <c r="J1987" s="2">
        <f>IFERROR(MATCH(MASTER!$A1987,'BUMA MAIN'!H:H,FALSE),4952)</f>
        <v>736</v>
      </c>
      <c r="K1987" s="32" t="str">
        <f t="shared" ref="K1987:K2050" ca="1" si="682">INDIRECT("'"&amp;$K$1 &amp;"'!" &amp; ADDRESS($J1987,8))</f>
        <v>THE BLACKBIRD</v>
      </c>
      <c r="L1987" s="33">
        <f t="shared" ref="L1987:L2050" ca="1" si="683">INDIRECT("'"&amp;$K$1 &amp;"'!" &amp; ADDRESS($J1987,1))</f>
        <v>1351244</v>
      </c>
      <c r="M1987" s="33" t="str">
        <f t="shared" ref="M1987:M2050" ca="1" si="684">INDIRECT("'"&amp;$K$1 &amp;"'!" &amp; ADDRESS($J1987,2))</f>
        <v>I-002289736-3</v>
      </c>
      <c r="N1987" s="33">
        <f t="shared" ref="N1987:N2050" ca="1" si="685">INDIRECT("'"&amp;$K$1 &amp;"'!" &amp; ADDRESS($J1987,3))</f>
        <v>472380650</v>
      </c>
      <c r="O1987" s="33" t="str">
        <f t="shared" ref="O1987:O2050" ca="1" si="686">INDIRECT("'"&amp;$K$1 &amp;"'!" &amp; ADDRESS($J1987,4))</f>
        <v>DJ PUBLISHING</v>
      </c>
      <c r="P1987" s="33">
        <f t="shared" ref="P1987:P2050" ca="1" si="687">INDIRECT("'"&amp;$K$1 &amp;"'!" &amp; ADDRESS($J1987,5))</f>
        <v>11555770</v>
      </c>
      <c r="Q1987" s="33">
        <f t="shared" ref="Q1987:Q2050" ca="1" si="688">INDIRECT("'"&amp;$K$1 &amp;"'!" &amp; ADDRESS($J1987,6))</f>
        <v>42360</v>
      </c>
      <c r="R1987" s="34" t="str">
        <f t="shared" ref="R1987:R2050" ca="1" si="689">INDIRECT("'"&amp;$K$1 &amp;"'!" &amp; ADDRESS($J1987,7))</f>
        <v>W-010787135</v>
      </c>
      <c r="S1987" s="2">
        <f>IFERROR(MATCH(MASTER!$A1987,'BUMA ALT'!H:H,FALSE),4952)</f>
        <v>4952</v>
      </c>
      <c r="T1987" s="5" t="str">
        <f t="shared" ca="1" si="674"/>
        <v>-</v>
      </c>
      <c r="U1987" s="51" t="str">
        <f t="shared" ca="1" si="675"/>
        <v>-</v>
      </c>
      <c r="V1987" s="51" t="str">
        <f t="shared" ca="1" si="676"/>
        <v>-</v>
      </c>
      <c r="W1987" s="51" t="str">
        <f t="shared" ca="1" si="677"/>
        <v>-</v>
      </c>
      <c r="X1987" s="51" t="str">
        <f t="shared" ca="1" si="678"/>
        <v>-</v>
      </c>
      <c r="Y1987" s="51" t="str">
        <f t="shared" ca="1" si="679"/>
        <v>-</v>
      </c>
      <c r="Z1987" s="51" t="str">
        <f t="shared" ca="1" si="680"/>
        <v>-</v>
      </c>
      <c r="AA1987" s="6" t="str">
        <f t="shared" ca="1" si="681"/>
        <v>-</v>
      </c>
    </row>
    <row r="1988" spans="1:27" x14ac:dyDescent="0.25">
      <c r="A1988" s="9" t="s">
        <v>271</v>
      </c>
      <c r="B1988" s="10" t="str">
        <f t="shared" ref="B1988:B2051" si="690">SUBSTITUTE(SUBSTITUTE(TRIM(SUBSTITUTE(TRIM(IF(C1988&lt;&gt;1393,SUBSTITUTE($D$1," ","~")&amp;"|"," ") &amp;  IF(F1988&lt;&gt;1965,SUBSTITUTE($G$1," ","~")&amp;"|"," ") &amp; IF(J1988&lt;&gt;4952,SUBSTITUTE($K$1," ","~")&amp;"|"," ") &amp; IF(S1988&lt;&gt;4952,SUBSTITUTE($T$1," ","~")&amp;"|"," ")),"|"," "))," ",", "),"~"," ")</f>
        <v>CLOUD, BUMA MAIN</v>
      </c>
      <c r="C1988" s="2">
        <f>IFERROR(MATCH(MASTER!$A1988,'DJ PUBLISHING'!A:A,FALSE),1393)</f>
        <v>1393</v>
      </c>
      <c r="D1988" s="5" t="str">
        <f t="shared" ref="D1988:D2051" ca="1" si="691">INDIRECT("'" &amp; $D$1 &amp;"'!" &amp; ADDRESS($C1988,1))</f>
        <v>-</v>
      </c>
      <c r="E1988" s="6" t="str">
        <f t="shared" ref="E1988:E2051" ca="1" si="692">INDIRECT("'" &amp; $D$1 &amp;"'!" &amp; ADDRESS($C1988,2))</f>
        <v>-</v>
      </c>
      <c r="F1988" s="2">
        <f>IFERROR(MATCH(MASTER!$A1988,CLOUD!B:B,FALSE),1965)</f>
        <v>1616</v>
      </c>
      <c r="G1988" s="17">
        <f t="shared" ref="G1988:G2051" ca="1" si="693">INDIRECT("'"&amp;$G$1 &amp;"'!" &amp; ADDRESS($F1988,1))</f>
        <v>112030</v>
      </c>
      <c r="H1988" s="18" t="str">
        <f t="shared" ref="H1988:H2051" ca="1" si="694">INDIRECT("'"&amp;$G$1 &amp;"'!" &amp; ADDRESS($F1988,2))</f>
        <v>THE BOOGEYMAN</v>
      </c>
      <c r="I1988" s="19" t="str">
        <f t="shared" ref="I1988:I2051" ca="1" si="695">INDIRECT("'"&amp;$G$1 &amp;"'!" &amp; ADDRESS($F1988,3))</f>
        <v>AANDEWIEL/TIMMERMAN/TIMMERMAN</v>
      </c>
      <c r="J1988" s="2">
        <f>IFERROR(MATCH(MASTER!$A1988,'BUMA MAIN'!H:H,FALSE),4952)</f>
        <v>290</v>
      </c>
      <c r="K1988" s="32" t="str">
        <f t="shared" ca="1" si="682"/>
        <v>THE BOOGEYMAN</v>
      </c>
      <c r="L1988" s="33">
        <f t="shared" ca="1" si="683"/>
        <v>1351244</v>
      </c>
      <c r="M1988" s="33" t="str">
        <f t="shared" ca="1" si="684"/>
        <v>I-002289736-3</v>
      </c>
      <c r="N1988" s="33">
        <f t="shared" ca="1" si="685"/>
        <v>472380650</v>
      </c>
      <c r="O1988" s="33" t="str">
        <f t="shared" ca="1" si="686"/>
        <v>DJ PUBLISHING</v>
      </c>
      <c r="P1988" s="33">
        <f t="shared" ca="1" si="687"/>
        <v>11497719</v>
      </c>
      <c r="Q1988" s="33">
        <f t="shared" ca="1" si="688"/>
        <v>41605</v>
      </c>
      <c r="R1988" s="34" t="str">
        <f t="shared" ca="1" si="689"/>
        <v>W-008539501</v>
      </c>
      <c r="S1988" s="2">
        <f>IFERROR(MATCH(MASTER!$A1988,'BUMA ALT'!H:H,FALSE),4952)</f>
        <v>4952</v>
      </c>
      <c r="T1988" s="5" t="str">
        <f t="shared" ref="T1988:T2051" ca="1" si="696">INDIRECT("'"&amp;$T$1 &amp;"'!" &amp; ADDRESS($S1988,8))</f>
        <v>-</v>
      </c>
      <c r="U1988" s="51" t="str">
        <f t="shared" ref="U1988:U2051" ca="1" si="697">INDIRECT("'"&amp;$T$1 &amp;"'!" &amp; ADDRESS($S1988,1))</f>
        <v>-</v>
      </c>
      <c r="V1988" s="51" t="str">
        <f t="shared" ref="V1988:V2051" ca="1" si="698">INDIRECT("'"&amp;$T$1 &amp;"'!" &amp; ADDRESS($S1988,2))</f>
        <v>-</v>
      </c>
      <c r="W1988" s="51" t="str">
        <f t="shared" ref="W1988:W2051" ca="1" si="699">INDIRECT("'"&amp;$T$1 &amp;"'!" &amp; ADDRESS($S1988,3))</f>
        <v>-</v>
      </c>
      <c r="X1988" s="51" t="str">
        <f t="shared" ref="X1988:X2051" ca="1" si="700">INDIRECT("'"&amp;$T$1 &amp;"'!" &amp; ADDRESS($S1988,4))</f>
        <v>-</v>
      </c>
      <c r="Y1988" s="51" t="str">
        <f t="shared" ref="Y1988:Y2051" ca="1" si="701">INDIRECT("'"&amp;$T$1 &amp;"'!" &amp; ADDRESS($S1988,5))</f>
        <v>-</v>
      </c>
      <c r="Z1988" s="51" t="str">
        <f t="shared" ref="Z1988:Z2051" ca="1" si="702">INDIRECT("'"&amp;$T$1 &amp;"'!" &amp; ADDRESS($S1988,6))</f>
        <v>-</v>
      </c>
      <c r="AA1988" s="6" t="str">
        <f t="shared" ref="AA1988:AA2051" ca="1" si="703">INDIRECT("'"&amp;$T$1 &amp;"'!" &amp; ADDRESS($S1988,7))</f>
        <v>-</v>
      </c>
    </row>
    <row r="1989" spans="1:27" x14ac:dyDescent="0.25">
      <c r="A1989" s="9" t="s">
        <v>2214</v>
      </c>
      <c r="B1989" s="10" t="str">
        <f t="shared" si="690"/>
        <v>CLOUD</v>
      </c>
      <c r="C1989" s="2">
        <f>IFERROR(MATCH(MASTER!$A1989,'DJ PUBLISHING'!A:A,FALSE),1393)</f>
        <v>1393</v>
      </c>
      <c r="D1989" s="5" t="str">
        <f t="shared" ca="1" si="691"/>
        <v>-</v>
      </c>
      <c r="E1989" s="6" t="str">
        <f t="shared" ca="1" si="692"/>
        <v>-</v>
      </c>
      <c r="F1989" s="2">
        <f>IFERROR(MATCH(MASTER!$A1989,CLOUD!B:B,FALSE),1965)</f>
        <v>1617</v>
      </c>
      <c r="G1989" s="17">
        <f t="shared" ca="1" si="693"/>
        <v>57778</v>
      </c>
      <c r="H1989" s="18" t="str">
        <f t="shared" ca="1" si="694"/>
        <v>THE B-SIDE</v>
      </c>
      <c r="I1989" s="19" t="str">
        <f t="shared" ca="1" si="695"/>
        <v>ELKABAS/REBERGEN</v>
      </c>
      <c r="J1989" s="2">
        <f>IFERROR(MATCH(MASTER!$A1989,'BUMA MAIN'!H:H,FALSE),4952)</f>
        <v>4952</v>
      </c>
      <c r="K1989" s="32" t="str">
        <f t="shared" ca="1" si="682"/>
        <v>-</v>
      </c>
      <c r="L1989" s="33" t="str">
        <f t="shared" ca="1" si="683"/>
        <v>-</v>
      </c>
      <c r="M1989" s="33" t="str">
        <f t="shared" ca="1" si="684"/>
        <v>-</v>
      </c>
      <c r="N1989" s="33" t="str">
        <f t="shared" ca="1" si="685"/>
        <v>-</v>
      </c>
      <c r="O1989" s="33" t="str">
        <f t="shared" ca="1" si="686"/>
        <v>-</v>
      </c>
      <c r="P1989" s="33" t="str">
        <f t="shared" ca="1" si="687"/>
        <v>-</v>
      </c>
      <c r="Q1989" s="33" t="str">
        <f t="shared" ca="1" si="688"/>
        <v>-</v>
      </c>
      <c r="R1989" s="34" t="str">
        <f t="shared" ca="1" si="689"/>
        <v>-</v>
      </c>
      <c r="S1989" s="2">
        <f>IFERROR(MATCH(MASTER!$A1989,'BUMA ALT'!H:H,FALSE),4952)</f>
        <v>4952</v>
      </c>
      <c r="T1989" s="5" t="str">
        <f t="shared" ca="1" si="696"/>
        <v>-</v>
      </c>
      <c r="U1989" s="51" t="str">
        <f t="shared" ca="1" si="697"/>
        <v>-</v>
      </c>
      <c r="V1989" s="51" t="str">
        <f t="shared" ca="1" si="698"/>
        <v>-</v>
      </c>
      <c r="W1989" s="51" t="str">
        <f t="shared" ca="1" si="699"/>
        <v>-</v>
      </c>
      <c r="X1989" s="51" t="str">
        <f t="shared" ca="1" si="700"/>
        <v>-</v>
      </c>
      <c r="Y1989" s="51" t="str">
        <f t="shared" ca="1" si="701"/>
        <v>-</v>
      </c>
      <c r="Z1989" s="51" t="str">
        <f t="shared" ca="1" si="702"/>
        <v>-</v>
      </c>
      <c r="AA1989" s="6" t="str">
        <f t="shared" ca="1" si="703"/>
        <v>-</v>
      </c>
    </row>
    <row r="1990" spans="1:27" x14ac:dyDescent="0.25">
      <c r="A1990" s="9" t="s">
        <v>687</v>
      </c>
      <c r="B1990" s="10" t="str">
        <f t="shared" si="690"/>
        <v>DJ PUBLISHING, CLOUD, BUMA MAIN</v>
      </c>
      <c r="C1990" s="2">
        <f>IFERROR(MATCH(MASTER!$A1990,'DJ PUBLISHING'!A:A,FALSE),1393)</f>
        <v>1098</v>
      </c>
      <c r="D1990" s="5" t="str">
        <f t="shared" ca="1" si="691"/>
        <v>THE BULLET</v>
      </c>
      <c r="E1990" s="6" t="str">
        <f t="shared" ca="1" si="692"/>
        <v>A2 Records</v>
      </c>
      <c r="F1990" s="2">
        <f>IFERROR(MATCH(MASTER!$A1990,CLOUD!B:B,FALSE),1965)</f>
        <v>1618</v>
      </c>
      <c r="G1990" s="17">
        <f t="shared" ca="1" si="693"/>
        <v>499025</v>
      </c>
      <c r="H1990" s="18" t="str">
        <f t="shared" ca="1" si="694"/>
        <v>THE BULLET</v>
      </c>
      <c r="I1990" s="19" t="str">
        <f t="shared" ca="1" si="695"/>
        <v xml:space="preserve">SCHIE VAN </v>
      </c>
      <c r="J1990" s="2">
        <f>IFERROR(MATCH(MASTER!$A1990,'BUMA MAIN'!H:H,FALSE),4952)</f>
        <v>707</v>
      </c>
      <c r="K1990" s="32" t="str">
        <f t="shared" ca="1" si="682"/>
        <v>THE BULLET</v>
      </c>
      <c r="L1990" s="33">
        <f t="shared" ca="1" si="683"/>
        <v>1351244</v>
      </c>
      <c r="M1990" s="33" t="str">
        <f t="shared" ca="1" si="684"/>
        <v>I-002289736-3</v>
      </c>
      <c r="N1990" s="33">
        <f t="shared" ca="1" si="685"/>
        <v>472380650</v>
      </c>
      <c r="O1990" s="33" t="str">
        <f t="shared" ca="1" si="686"/>
        <v>DJ PUBLISHING</v>
      </c>
      <c r="P1990" s="33">
        <f t="shared" ca="1" si="687"/>
        <v>11555770</v>
      </c>
      <c r="Q1990" s="33">
        <f t="shared" ca="1" si="688"/>
        <v>42360</v>
      </c>
      <c r="R1990" s="34" t="str">
        <f t="shared" ca="1" si="689"/>
        <v>W-010787077</v>
      </c>
      <c r="S1990" s="2">
        <f>IFERROR(MATCH(MASTER!$A1990,'BUMA ALT'!H:H,FALSE),4952)</f>
        <v>4952</v>
      </c>
      <c r="T1990" s="5" t="str">
        <f t="shared" ca="1" si="696"/>
        <v>-</v>
      </c>
      <c r="U1990" s="51" t="str">
        <f t="shared" ca="1" si="697"/>
        <v>-</v>
      </c>
      <c r="V1990" s="51" t="str">
        <f t="shared" ca="1" si="698"/>
        <v>-</v>
      </c>
      <c r="W1990" s="51" t="str">
        <f t="shared" ca="1" si="699"/>
        <v>-</v>
      </c>
      <c r="X1990" s="51" t="str">
        <f t="shared" ca="1" si="700"/>
        <v>-</v>
      </c>
      <c r="Y1990" s="51" t="str">
        <f t="shared" ca="1" si="701"/>
        <v>-</v>
      </c>
      <c r="Z1990" s="51" t="str">
        <f t="shared" ca="1" si="702"/>
        <v>-</v>
      </c>
      <c r="AA1990" s="6" t="str">
        <f t="shared" ca="1" si="703"/>
        <v>-</v>
      </c>
    </row>
    <row r="1991" spans="1:27" x14ac:dyDescent="0.25">
      <c r="A1991" s="9" t="s">
        <v>2702</v>
      </c>
      <c r="B1991" s="10" t="str">
        <f t="shared" si="690"/>
        <v>DJ PUBLISHING</v>
      </c>
      <c r="C1991" s="2">
        <f>IFERROR(MATCH(MASTER!$A1991,'DJ PUBLISHING'!A:A,FALSE),1393)</f>
        <v>1375</v>
      </c>
      <c r="D1991" s="5" t="str">
        <f t="shared" ca="1" si="691"/>
        <v>THE BYE BYE MAN</v>
      </c>
      <c r="E1991" s="6" t="str">
        <f t="shared" ca="1" si="692"/>
        <v>WAR FORCE</v>
      </c>
      <c r="F1991" s="2">
        <f>IFERROR(MATCH(MASTER!$A1991,CLOUD!B:B,FALSE),1965)</f>
        <v>1965</v>
      </c>
      <c r="G1991" s="17" t="str">
        <f t="shared" ca="1" si="693"/>
        <v>-</v>
      </c>
      <c r="H1991" s="18" t="str">
        <f t="shared" ca="1" si="694"/>
        <v>-</v>
      </c>
      <c r="I1991" s="19" t="str">
        <f t="shared" ca="1" si="695"/>
        <v>-</v>
      </c>
      <c r="J1991" s="2">
        <f>IFERROR(MATCH(MASTER!$A1991,'BUMA MAIN'!H:H,FALSE),4952)</f>
        <v>4952</v>
      </c>
      <c r="K1991" s="32" t="str">
        <f t="shared" ca="1" si="682"/>
        <v>-</v>
      </c>
      <c r="L1991" s="33" t="str">
        <f t="shared" ca="1" si="683"/>
        <v>-</v>
      </c>
      <c r="M1991" s="33" t="str">
        <f t="shared" ca="1" si="684"/>
        <v>-</v>
      </c>
      <c r="N1991" s="33" t="str">
        <f t="shared" ca="1" si="685"/>
        <v>-</v>
      </c>
      <c r="O1991" s="33" t="str">
        <f t="shared" ca="1" si="686"/>
        <v>-</v>
      </c>
      <c r="P1991" s="33" t="str">
        <f t="shared" ca="1" si="687"/>
        <v>-</v>
      </c>
      <c r="Q1991" s="33" t="str">
        <f t="shared" ca="1" si="688"/>
        <v>-</v>
      </c>
      <c r="R1991" s="34" t="str">
        <f t="shared" ca="1" si="689"/>
        <v>-</v>
      </c>
      <c r="S1991" s="2">
        <f>IFERROR(MATCH(MASTER!$A1991,'BUMA ALT'!H:H,FALSE),4952)</f>
        <v>4952</v>
      </c>
      <c r="T1991" s="5" t="str">
        <f t="shared" ca="1" si="696"/>
        <v>-</v>
      </c>
      <c r="U1991" s="51" t="str">
        <f t="shared" ca="1" si="697"/>
        <v>-</v>
      </c>
      <c r="V1991" s="51" t="str">
        <f t="shared" ca="1" si="698"/>
        <v>-</v>
      </c>
      <c r="W1991" s="51" t="str">
        <f t="shared" ca="1" si="699"/>
        <v>-</v>
      </c>
      <c r="X1991" s="51" t="str">
        <f t="shared" ca="1" si="700"/>
        <v>-</v>
      </c>
      <c r="Y1991" s="51" t="str">
        <f t="shared" ca="1" si="701"/>
        <v>-</v>
      </c>
      <c r="Z1991" s="51" t="str">
        <f t="shared" ca="1" si="702"/>
        <v>-</v>
      </c>
      <c r="AA1991" s="6" t="str">
        <f t="shared" ca="1" si="703"/>
        <v>-</v>
      </c>
    </row>
    <row r="1992" spans="1:27" x14ac:dyDescent="0.25">
      <c r="A1992" s="9" t="s">
        <v>2215</v>
      </c>
      <c r="B1992" s="10" t="str">
        <f t="shared" si="690"/>
        <v>CLOUD</v>
      </c>
      <c r="C1992" s="2">
        <f>IFERROR(MATCH(MASTER!$A1992,'DJ PUBLISHING'!A:A,FALSE),1393)</f>
        <v>1393</v>
      </c>
      <c r="D1992" s="5" t="str">
        <f t="shared" ca="1" si="691"/>
        <v>-</v>
      </c>
      <c r="E1992" s="6" t="str">
        <f t="shared" ca="1" si="692"/>
        <v>-</v>
      </c>
      <c r="F1992" s="2">
        <f>IFERROR(MATCH(MASTER!$A1992,CLOUD!B:B,FALSE),1965)</f>
        <v>1619</v>
      </c>
      <c r="G1992" s="17">
        <f t="shared" ca="1" si="693"/>
        <v>80092</v>
      </c>
      <c r="H1992" s="18" t="str">
        <f t="shared" ca="1" si="694"/>
        <v>THE CALL OF THE VISIONARY</v>
      </c>
      <c r="I1992" s="19" t="str">
        <f t="shared" ca="1" si="695"/>
        <v>DROOGER</v>
      </c>
      <c r="J1992" s="2">
        <f>IFERROR(MATCH(MASTER!$A1992,'BUMA MAIN'!H:H,FALSE),4952)</f>
        <v>4952</v>
      </c>
      <c r="K1992" s="32" t="str">
        <f t="shared" ca="1" si="682"/>
        <v>-</v>
      </c>
      <c r="L1992" s="33" t="str">
        <f t="shared" ca="1" si="683"/>
        <v>-</v>
      </c>
      <c r="M1992" s="33" t="str">
        <f t="shared" ca="1" si="684"/>
        <v>-</v>
      </c>
      <c r="N1992" s="33" t="str">
        <f t="shared" ca="1" si="685"/>
        <v>-</v>
      </c>
      <c r="O1992" s="33" t="str">
        <f t="shared" ca="1" si="686"/>
        <v>-</v>
      </c>
      <c r="P1992" s="33" t="str">
        <f t="shared" ca="1" si="687"/>
        <v>-</v>
      </c>
      <c r="Q1992" s="33" t="str">
        <f t="shared" ca="1" si="688"/>
        <v>-</v>
      </c>
      <c r="R1992" s="34" t="str">
        <f t="shared" ca="1" si="689"/>
        <v>-</v>
      </c>
      <c r="S1992" s="2">
        <f>IFERROR(MATCH(MASTER!$A1992,'BUMA ALT'!H:H,FALSE),4952)</f>
        <v>4952</v>
      </c>
      <c r="T1992" s="5" t="str">
        <f t="shared" ca="1" si="696"/>
        <v>-</v>
      </c>
      <c r="U1992" s="51" t="str">
        <f t="shared" ca="1" si="697"/>
        <v>-</v>
      </c>
      <c r="V1992" s="51" t="str">
        <f t="shared" ca="1" si="698"/>
        <v>-</v>
      </c>
      <c r="W1992" s="51" t="str">
        <f t="shared" ca="1" si="699"/>
        <v>-</v>
      </c>
      <c r="X1992" s="51" t="str">
        <f t="shared" ca="1" si="700"/>
        <v>-</v>
      </c>
      <c r="Y1992" s="51" t="str">
        <f t="shared" ca="1" si="701"/>
        <v>-</v>
      </c>
      <c r="Z1992" s="51" t="str">
        <f t="shared" ca="1" si="702"/>
        <v>-</v>
      </c>
      <c r="AA1992" s="6" t="str">
        <f t="shared" ca="1" si="703"/>
        <v>-</v>
      </c>
    </row>
    <row r="1993" spans="1:27" x14ac:dyDescent="0.25">
      <c r="A1993" s="9" t="s">
        <v>2703</v>
      </c>
      <c r="B1993" s="10" t="str">
        <f t="shared" si="690"/>
        <v>DJ PUBLISHING</v>
      </c>
      <c r="C1993" s="2">
        <f>IFERROR(MATCH(MASTER!$A1993,'DJ PUBLISHING'!A:A,FALSE),1393)</f>
        <v>407</v>
      </c>
      <c r="D1993" s="5" t="str">
        <f t="shared" ca="1" si="691"/>
        <v>THE CALL OF THE VISIONARY (OFFICIAL REVERZE ANTHEM 2011)</v>
      </c>
      <c r="E1993" s="6" t="str">
        <f t="shared" ca="1" si="692"/>
        <v>Scantraxx Silver</v>
      </c>
      <c r="F1993" s="2">
        <f>IFERROR(MATCH(MASTER!$A1993,CLOUD!B:B,FALSE),1965)</f>
        <v>1965</v>
      </c>
      <c r="G1993" s="17" t="str">
        <f t="shared" ca="1" si="693"/>
        <v>-</v>
      </c>
      <c r="H1993" s="18" t="str">
        <f t="shared" ca="1" si="694"/>
        <v>-</v>
      </c>
      <c r="I1993" s="19" t="str">
        <f t="shared" ca="1" si="695"/>
        <v>-</v>
      </c>
      <c r="J1993" s="2">
        <f>IFERROR(MATCH(MASTER!$A1993,'BUMA MAIN'!H:H,FALSE),4952)</f>
        <v>4952</v>
      </c>
      <c r="K1993" s="32" t="str">
        <f t="shared" ca="1" si="682"/>
        <v>-</v>
      </c>
      <c r="L1993" s="33" t="str">
        <f t="shared" ca="1" si="683"/>
        <v>-</v>
      </c>
      <c r="M1993" s="33" t="str">
        <f t="shared" ca="1" si="684"/>
        <v>-</v>
      </c>
      <c r="N1993" s="33" t="str">
        <f t="shared" ca="1" si="685"/>
        <v>-</v>
      </c>
      <c r="O1993" s="33" t="str">
        <f t="shared" ca="1" si="686"/>
        <v>-</v>
      </c>
      <c r="P1993" s="33" t="str">
        <f t="shared" ca="1" si="687"/>
        <v>-</v>
      </c>
      <c r="Q1993" s="33" t="str">
        <f t="shared" ca="1" si="688"/>
        <v>-</v>
      </c>
      <c r="R1993" s="34" t="str">
        <f t="shared" ca="1" si="689"/>
        <v>-</v>
      </c>
      <c r="S1993" s="2">
        <f>IFERROR(MATCH(MASTER!$A1993,'BUMA ALT'!H:H,FALSE),4952)</f>
        <v>4952</v>
      </c>
      <c r="T1993" s="5" t="str">
        <f t="shared" ca="1" si="696"/>
        <v>-</v>
      </c>
      <c r="U1993" s="51" t="str">
        <f t="shared" ca="1" si="697"/>
        <v>-</v>
      </c>
      <c r="V1993" s="51" t="str">
        <f t="shared" ca="1" si="698"/>
        <v>-</v>
      </c>
      <c r="W1993" s="51" t="str">
        <f t="shared" ca="1" si="699"/>
        <v>-</v>
      </c>
      <c r="X1993" s="51" t="str">
        <f t="shared" ca="1" si="700"/>
        <v>-</v>
      </c>
      <c r="Y1993" s="51" t="str">
        <f t="shared" ca="1" si="701"/>
        <v>-</v>
      </c>
      <c r="Z1993" s="51" t="str">
        <f t="shared" ca="1" si="702"/>
        <v>-</v>
      </c>
      <c r="AA1993" s="6" t="str">
        <f t="shared" ca="1" si="703"/>
        <v>-</v>
      </c>
    </row>
    <row r="1994" spans="1:27" x14ac:dyDescent="0.25">
      <c r="A1994" s="9" t="s">
        <v>803</v>
      </c>
      <c r="B1994" s="10" t="str">
        <f t="shared" si="690"/>
        <v>CLOUD, BUMA MAIN</v>
      </c>
      <c r="C1994" s="2">
        <f>IFERROR(MATCH(MASTER!$A1994,'DJ PUBLISHING'!A:A,FALSE),1393)</f>
        <v>1393</v>
      </c>
      <c r="D1994" s="5" t="str">
        <f t="shared" ca="1" si="691"/>
        <v>-</v>
      </c>
      <c r="E1994" s="6" t="str">
        <f t="shared" ca="1" si="692"/>
        <v>-</v>
      </c>
      <c r="F1994" s="2">
        <f>IFERROR(MATCH(MASTER!$A1994,CLOUD!B:B,FALSE),1965)</f>
        <v>1620</v>
      </c>
      <c r="G1994" s="17">
        <f t="shared" ca="1" si="693"/>
        <v>612933</v>
      </c>
      <c r="H1994" s="18" t="str">
        <f t="shared" ca="1" si="694"/>
        <v>THE CAT</v>
      </c>
      <c r="I1994" s="19" t="str">
        <f t="shared" ca="1" si="695"/>
        <v>KROUWEL</v>
      </c>
      <c r="J1994" s="2">
        <f>IFERROR(MATCH(MASTER!$A1994,'BUMA MAIN'!H:H,FALSE),4952)</f>
        <v>824</v>
      </c>
      <c r="K1994" s="32" t="str">
        <f t="shared" ca="1" si="682"/>
        <v>THE CAT</v>
      </c>
      <c r="L1994" s="33">
        <f t="shared" ca="1" si="683"/>
        <v>1351244</v>
      </c>
      <c r="M1994" s="33" t="str">
        <f t="shared" ca="1" si="684"/>
        <v>I-002289736-3</v>
      </c>
      <c r="N1994" s="33">
        <f t="shared" ca="1" si="685"/>
        <v>472380650</v>
      </c>
      <c r="O1994" s="33" t="str">
        <f t="shared" ca="1" si="686"/>
        <v>DJ PUBLISHING</v>
      </c>
      <c r="P1994" s="33">
        <f t="shared" ca="1" si="687"/>
        <v>11555770</v>
      </c>
      <c r="Q1994" s="33">
        <f t="shared" ca="1" si="688"/>
        <v>42360</v>
      </c>
      <c r="R1994" s="34" t="str">
        <f t="shared" ca="1" si="689"/>
        <v>W-010787077</v>
      </c>
      <c r="S1994" s="2">
        <f>IFERROR(MATCH(MASTER!$A1994,'BUMA ALT'!H:H,FALSE),4952)</f>
        <v>4952</v>
      </c>
      <c r="T1994" s="5" t="str">
        <f t="shared" ca="1" si="696"/>
        <v>-</v>
      </c>
      <c r="U1994" s="51" t="str">
        <f t="shared" ca="1" si="697"/>
        <v>-</v>
      </c>
      <c r="V1994" s="51" t="str">
        <f t="shared" ca="1" si="698"/>
        <v>-</v>
      </c>
      <c r="W1994" s="51" t="str">
        <f t="shared" ca="1" si="699"/>
        <v>-</v>
      </c>
      <c r="X1994" s="51" t="str">
        <f t="shared" ca="1" si="700"/>
        <v>-</v>
      </c>
      <c r="Y1994" s="51" t="str">
        <f t="shared" ca="1" si="701"/>
        <v>-</v>
      </c>
      <c r="Z1994" s="51" t="str">
        <f t="shared" ca="1" si="702"/>
        <v>-</v>
      </c>
      <c r="AA1994" s="6" t="str">
        <f t="shared" ca="1" si="703"/>
        <v>-</v>
      </c>
    </row>
    <row r="1995" spans="1:27" x14ac:dyDescent="0.25">
      <c r="A1995" s="9" t="s">
        <v>2216</v>
      </c>
      <c r="B1995" s="10" t="str">
        <f t="shared" si="690"/>
        <v>DJ PUBLISHING, CLOUD</v>
      </c>
      <c r="C1995" s="2">
        <f>IFERROR(MATCH(MASTER!$A1995,'DJ PUBLISHING'!A:A,FALSE),1393)</f>
        <v>1207</v>
      </c>
      <c r="D1995" s="5" t="str">
        <f t="shared" ca="1" si="691"/>
        <v>THE CITY</v>
      </c>
      <c r="E1995" s="6" t="str">
        <f t="shared" ca="1" si="692"/>
        <v>ITALIAN HARDSTYLE</v>
      </c>
      <c r="F1995" s="2">
        <f>IFERROR(MATCH(MASTER!$A1995,CLOUD!B:B,FALSE),1965)</f>
        <v>1621</v>
      </c>
      <c r="G1995" s="17">
        <f t="shared" ca="1" si="693"/>
        <v>91058</v>
      </c>
      <c r="H1995" s="18" t="str">
        <f t="shared" ca="1" si="694"/>
        <v>THE CITY</v>
      </c>
      <c r="I1995" s="19" t="str">
        <f t="shared" ca="1" si="695"/>
        <v>TONI</v>
      </c>
      <c r="J1995" s="2">
        <f>IFERROR(MATCH(MASTER!$A1995,'BUMA MAIN'!H:H,FALSE),4952)</f>
        <v>4952</v>
      </c>
      <c r="K1995" s="32" t="str">
        <f t="shared" ca="1" si="682"/>
        <v>-</v>
      </c>
      <c r="L1995" s="33" t="str">
        <f t="shared" ca="1" si="683"/>
        <v>-</v>
      </c>
      <c r="M1995" s="33" t="str">
        <f t="shared" ca="1" si="684"/>
        <v>-</v>
      </c>
      <c r="N1995" s="33" t="str">
        <f t="shared" ca="1" si="685"/>
        <v>-</v>
      </c>
      <c r="O1995" s="33" t="str">
        <f t="shared" ca="1" si="686"/>
        <v>-</v>
      </c>
      <c r="P1995" s="33" t="str">
        <f t="shared" ca="1" si="687"/>
        <v>-</v>
      </c>
      <c r="Q1995" s="33" t="str">
        <f t="shared" ca="1" si="688"/>
        <v>-</v>
      </c>
      <c r="R1995" s="34" t="str">
        <f t="shared" ca="1" si="689"/>
        <v>-</v>
      </c>
      <c r="S1995" s="2">
        <f>IFERROR(MATCH(MASTER!$A1995,'BUMA ALT'!H:H,FALSE),4952)</f>
        <v>4952</v>
      </c>
      <c r="T1995" s="5" t="str">
        <f t="shared" ca="1" si="696"/>
        <v>-</v>
      </c>
      <c r="U1995" s="51" t="str">
        <f t="shared" ca="1" si="697"/>
        <v>-</v>
      </c>
      <c r="V1995" s="51" t="str">
        <f t="shared" ca="1" si="698"/>
        <v>-</v>
      </c>
      <c r="W1995" s="51" t="str">
        <f t="shared" ca="1" si="699"/>
        <v>-</v>
      </c>
      <c r="X1995" s="51" t="str">
        <f t="shared" ca="1" si="700"/>
        <v>-</v>
      </c>
      <c r="Y1995" s="51" t="str">
        <f t="shared" ca="1" si="701"/>
        <v>-</v>
      </c>
      <c r="Z1995" s="51" t="str">
        <f t="shared" ca="1" si="702"/>
        <v>-</v>
      </c>
      <c r="AA1995" s="6" t="str">
        <f t="shared" ca="1" si="703"/>
        <v>-</v>
      </c>
    </row>
    <row r="1996" spans="1:27" x14ac:dyDescent="0.25">
      <c r="A1996" s="9" t="s">
        <v>521</v>
      </c>
      <c r="B1996" s="10" t="str">
        <f t="shared" si="690"/>
        <v>DJ PUBLISHING, CLOUD, BUMA MAIN</v>
      </c>
      <c r="C1996" s="2">
        <f>IFERROR(MATCH(MASTER!$A1996,'DJ PUBLISHING'!A:A,FALSE),1393)</f>
        <v>1366</v>
      </c>
      <c r="D1996" s="5" t="str">
        <f t="shared" ca="1" si="691"/>
        <v>THE COMING OF NOISE</v>
      </c>
      <c r="E1996" s="6" t="str">
        <f t="shared" ca="1" si="692"/>
        <v>WAR FORCE</v>
      </c>
      <c r="F1996" s="2">
        <f>IFERROR(MATCH(MASTER!$A1996,CLOUD!B:B,FALSE),1965)</f>
        <v>1622</v>
      </c>
      <c r="G1996" s="17">
        <f t="shared" ca="1" si="693"/>
        <v>464042</v>
      </c>
      <c r="H1996" s="18" t="str">
        <f t="shared" ca="1" si="694"/>
        <v>THE COMING OF NOISE</v>
      </c>
      <c r="I1996" s="19" t="str">
        <f t="shared" ca="1" si="695"/>
        <v>AANDEWIEL/CLAESSENS/PREVOO</v>
      </c>
      <c r="J1996" s="2">
        <f>IFERROR(MATCH(MASTER!$A1996,'BUMA MAIN'!H:H,FALSE),4952)</f>
        <v>540</v>
      </c>
      <c r="K1996" s="32" t="str">
        <f t="shared" ca="1" si="682"/>
        <v>THE COMING OF NOISE</v>
      </c>
      <c r="L1996" s="33">
        <f t="shared" ca="1" si="683"/>
        <v>1351244</v>
      </c>
      <c r="M1996" s="33" t="str">
        <f t="shared" ca="1" si="684"/>
        <v>I-002289736-3</v>
      </c>
      <c r="N1996" s="33">
        <f t="shared" ca="1" si="685"/>
        <v>472380650</v>
      </c>
      <c r="O1996" s="33" t="str">
        <f t="shared" ca="1" si="686"/>
        <v>DJ PUBLISHING</v>
      </c>
      <c r="P1996" s="33">
        <f t="shared" ca="1" si="687"/>
        <v>11555158</v>
      </c>
      <c r="Q1996" s="33">
        <f t="shared" ca="1" si="688"/>
        <v>42352</v>
      </c>
      <c r="R1996" s="34" t="str">
        <f t="shared" ca="1" si="689"/>
        <v>W-010711138</v>
      </c>
      <c r="S1996" s="2">
        <f>IFERROR(MATCH(MASTER!$A1996,'BUMA ALT'!H:H,FALSE),4952)</f>
        <v>4952</v>
      </c>
      <c r="T1996" s="5" t="str">
        <f t="shared" ca="1" si="696"/>
        <v>-</v>
      </c>
      <c r="U1996" s="51" t="str">
        <f t="shared" ca="1" si="697"/>
        <v>-</v>
      </c>
      <c r="V1996" s="51" t="str">
        <f t="shared" ca="1" si="698"/>
        <v>-</v>
      </c>
      <c r="W1996" s="51" t="str">
        <f t="shared" ca="1" si="699"/>
        <v>-</v>
      </c>
      <c r="X1996" s="51" t="str">
        <f t="shared" ca="1" si="700"/>
        <v>-</v>
      </c>
      <c r="Y1996" s="51" t="str">
        <f t="shared" ca="1" si="701"/>
        <v>-</v>
      </c>
      <c r="Z1996" s="51" t="str">
        <f t="shared" ca="1" si="702"/>
        <v>-</v>
      </c>
      <c r="AA1996" s="6" t="str">
        <f t="shared" ca="1" si="703"/>
        <v>-</v>
      </c>
    </row>
    <row r="1997" spans="1:27" x14ac:dyDescent="0.25">
      <c r="A1997" s="9" t="s">
        <v>2217</v>
      </c>
      <c r="B1997" s="10" t="str">
        <f t="shared" si="690"/>
        <v>CLOUD</v>
      </c>
      <c r="C1997" s="2">
        <f>IFERROR(MATCH(MASTER!$A1997,'DJ PUBLISHING'!A:A,FALSE),1393)</f>
        <v>1393</v>
      </c>
      <c r="D1997" s="5" t="str">
        <f t="shared" ca="1" si="691"/>
        <v>-</v>
      </c>
      <c r="E1997" s="6" t="str">
        <f t="shared" ca="1" si="692"/>
        <v>-</v>
      </c>
      <c r="F1997" s="2">
        <f>IFERROR(MATCH(MASTER!$A1997,CLOUD!B:B,FALSE),1965)</f>
        <v>1623</v>
      </c>
      <c r="G1997" s="17">
        <f t="shared" ca="1" si="693"/>
        <v>97603</v>
      </c>
      <c r="H1997" s="18" t="str">
        <f t="shared" ca="1" si="694"/>
        <v>THE CONSTANT</v>
      </c>
      <c r="I1997" s="19" t="str">
        <f t="shared" ca="1" si="695"/>
        <v>REBERGEN</v>
      </c>
      <c r="J1997" s="2">
        <f>IFERROR(MATCH(MASTER!$A1997,'BUMA MAIN'!H:H,FALSE),4952)</f>
        <v>4952</v>
      </c>
      <c r="K1997" s="32" t="str">
        <f t="shared" ca="1" si="682"/>
        <v>-</v>
      </c>
      <c r="L1997" s="33" t="str">
        <f t="shared" ca="1" si="683"/>
        <v>-</v>
      </c>
      <c r="M1997" s="33" t="str">
        <f t="shared" ca="1" si="684"/>
        <v>-</v>
      </c>
      <c r="N1997" s="33" t="str">
        <f t="shared" ca="1" si="685"/>
        <v>-</v>
      </c>
      <c r="O1997" s="33" t="str">
        <f t="shared" ca="1" si="686"/>
        <v>-</v>
      </c>
      <c r="P1997" s="33" t="str">
        <f t="shared" ca="1" si="687"/>
        <v>-</v>
      </c>
      <c r="Q1997" s="33" t="str">
        <f t="shared" ca="1" si="688"/>
        <v>-</v>
      </c>
      <c r="R1997" s="34" t="str">
        <f t="shared" ca="1" si="689"/>
        <v>-</v>
      </c>
      <c r="S1997" s="2">
        <f>IFERROR(MATCH(MASTER!$A1997,'BUMA ALT'!H:H,FALSE),4952)</f>
        <v>4952</v>
      </c>
      <c r="T1997" s="5" t="str">
        <f t="shared" ca="1" si="696"/>
        <v>-</v>
      </c>
      <c r="U1997" s="51" t="str">
        <f t="shared" ca="1" si="697"/>
        <v>-</v>
      </c>
      <c r="V1997" s="51" t="str">
        <f t="shared" ca="1" si="698"/>
        <v>-</v>
      </c>
      <c r="W1997" s="51" t="str">
        <f t="shared" ca="1" si="699"/>
        <v>-</v>
      </c>
      <c r="X1997" s="51" t="str">
        <f t="shared" ca="1" si="700"/>
        <v>-</v>
      </c>
      <c r="Y1997" s="51" t="str">
        <f t="shared" ca="1" si="701"/>
        <v>-</v>
      </c>
      <c r="Z1997" s="51" t="str">
        <f t="shared" ca="1" si="702"/>
        <v>-</v>
      </c>
      <c r="AA1997" s="6" t="str">
        <f t="shared" ca="1" si="703"/>
        <v>-</v>
      </c>
    </row>
    <row r="1998" spans="1:27" x14ac:dyDescent="0.25">
      <c r="A1998" s="9" t="s">
        <v>667</v>
      </c>
      <c r="B1998" s="10" t="str">
        <f t="shared" si="690"/>
        <v>DJ PUBLISHING, CLOUD, BUMA MAIN</v>
      </c>
      <c r="C1998" s="2">
        <f>IFERROR(MATCH(MASTER!$A1998,'DJ PUBLISHING'!A:A,FALSE),1393)</f>
        <v>938</v>
      </c>
      <c r="D1998" s="5" t="str">
        <f t="shared" ca="1" si="691"/>
        <v>THE CREATION OF YOUR MIND</v>
      </c>
      <c r="E1998" s="6" t="str">
        <f t="shared" ca="1" si="692"/>
        <v>X-RAW</v>
      </c>
      <c r="F1998" s="2">
        <f>IFERROR(MATCH(MASTER!$A1998,CLOUD!B:B,FALSE),1965)</f>
        <v>1624</v>
      </c>
      <c r="G1998" s="17">
        <f t="shared" ca="1" si="693"/>
        <v>487239</v>
      </c>
      <c r="H1998" s="18" t="str">
        <f t="shared" ca="1" si="694"/>
        <v>THE CREATION OF YOUR MIND</v>
      </c>
      <c r="I1998" s="19" t="str">
        <f t="shared" ca="1" si="695"/>
        <v xml:space="preserve">KLABEN </v>
      </c>
      <c r="J1998" s="2">
        <f>IFERROR(MATCH(MASTER!$A1998,'BUMA MAIN'!H:H,FALSE),4952)</f>
        <v>686</v>
      </c>
      <c r="K1998" s="32" t="str">
        <f t="shared" ca="1" si="682"/>
        <v>THE CREATION OF YOUR MIND</v>
      </c>
      <c r="L1998" s="33">
        <f t="shared" ca="1" si="683"/>
        <v>1351244</v>
      </c>
      <c r="M1998" s="33" t="str">
        <f t="shared" ca="1" si="684"/>
        <v>I-002289736-3</v>
      </c>
      <c r="N1998" s="33">
        <f t="shared" ca="1" si="685"/>
        <v>472380650</v>
      </c>
      <c r="O1998" s="33" t="str">
        <f t="shared" ca="1" si="686"/>
        <v>DJ PUBLISHING</v>
      </c>
      <c r="P1998" s="33">
        <f t="shared" ca="1" si="687"/>
        <v>11555770</v>
      </c>
      <c r="Q1998" s="33">
        <f t="shared" ca="1" si="688"/>
        <v>42360</v>
      </c>
      <c r="R1998" s="34" t="str">
        <f t="shared" ca="1" si="689"/>
        <v>W-010787036</v>
      </c>
      <c r="S1998" s="2">
        <f>IFERROR(MATCH(MASTER!$A1998,'BUMA ALT'!H:H,FALSE),4952)</f>
        <v>4952</v>
      </c>
      <c r="T1998" s="5" t="str">
        <f t="shared" ca="1" si="696"/>
        <v>-</v>
      </c>
      <c r="U1998" s="51" t="str">
        <f t="shared" ca="1" si="697"/>
        <v>-</v>
      </c>
      <c r="V1998" s="51" t="str">
        <f t="shared" ca="1" si="698"/>
        <v>-</v>
      </c>
      <c r="W1998" s="51" t="str">
        <f t="shared" ca="1" si="699"/>
        <v>-</v>
      </c>
      <c r="X1998" s="51" t="str">
        <f t="shared" ca="1" si="700"/>
        <v>-</v>
      </c>
      <c r="Y1998" s="51" t="str">
        <f t="shared" ca="1" si="701"/>
        <v>-</v>
      </c>
      <c r="Z1998" s="51" t="str">
        <f t="shared" ca="1" si="702"/>
        <v>-</v>
      </c>
      <c r="AA1998" s="6" t="str">
        <f t="shared" ca="1" si="703"/>
        <v>-</v>
      </c>
    </row>
    <row r="1999" spans="1:27" x14ac:dyDescent="0.25">
      <c r="A1999" s="9" t="s">
        <v>2218</v>
      </c>
      <c r="B1999" s="10" t="str">
        <f t="shared" si="690"/>
        <v>DJ PUBLISHING, CLOUD</v>
      </c>
      <c r="C1999" s="2">
        <f>IFERROR(MATCH(MASTER!$A1999,'DJ PUBLISHING'!A:A,FALSE),1393)</f>
        <v>1155</v>
      </c>
      <c r="D1999" s="5" t="str">
        <f t="shared" ca="1" si="691"/>
        <v>THE CREW</v>
      </c>
      <c r="E1999" s="6" t="str">
        <f t="shared" ca="1" si="692"/>
        <v>ITALIAN HARDSTYLE</v>
      </c>
      <c r="F1999" s="2">
        <f>IFERROR(MATCH(MASTER!$A1999,CLOUD!B:B,FALSE),1965)</f>
        <v>1625</v>
      </c>
      <c r="G1999" s="17">
        <f t="shared" ca="1" si="693"/>
        <v>75041</v>
      </c>
      <c r="H1999" s="18" t="str">
        <f t="shared" ca="1" si="694"/>
        <v>THE CREW</v>
      </c>
      <c r="I1999" s="19" t="str">
        <f t="shared" ca="1" si="695"/>
        <v>ROSCHINI/VISIBELLI</v>
      </c>
      <c r="J1999" s="2">
        <f>IFERROR(MATCH(MASTER!$A1999,'BUMA MAIN'!H:H,FALSE),4952)</f>
        <v>4952</v>
      </c>
      <c r="K1999" s="32" t="str">
        <f t="shared" ca="1" si="682"/>
        <v>-</v>
      </c>
      <c r="L1999" s="33" t="str">
        <f t="shared" ca="1" si="683"/>
        <v>-</v>
      </c>
      <c r="M1999" s="33" t="str">
        <f t="shared" ca="1" si="684"/>
        <v>-</v>
      </c>
      <c r="N1999" s="33" t="str">
        <f t="shared" ca="1" si="685"/>
        <v>-</v>
      </c>
      <c r="O1999" s="33" t="str">
        <f t="shared" ca="1" si="686"/>
        <v>-</v>
      </c>
      <c r="P1999" s="33" t="str">
        <f t="shared" ca="1" si="687"/>
        <v>-</v>
      </c>
      <c r="Q1999" s="33" t="str">
        <f t="shared" ca="1" si="688"/>
        <v>-</v>
      </c>
      <c r="R1999" s="34" t="str">
        <f t="shared" ca="1" si="689"/>
        <v>-</v>
      </c>
      <c r="S1999" s="2">
        <f>IFERROR(MATCH(MASTER!$A1999,'BUMA ALT'!H:H,FALSE),4952)</f>
        <v>4952</v>
      </c>
      <c r="T1999" s="5" t="str">
        <f t="shared" ca="1" si="696"/>
        <v>-</v>
      </c>
      <c r="U1999" s="51" t="str">
        <f t="shared" ca="1" si="697"/>
        <v>-</v>
      </c>
      <c r="V1999" s="51" t="str">
        <f t="shared" ca="1" si="698"/>
        <v>-</v>
      </c>
      <c r="W1999" s="51" t="str">
        <f t="shared" ca="1" si="699"/>
        <v>-</v>
      </c>
      <c r="X1999" s="51" t="str">
        <f t="shared" ca="1" si="700"/>
        <v>-</v>
      </c>
      <c r="Y1999" s="51" t="str">
        <f t="shared" ca="1" si="701"/>
        <v>-</v>
      </c>
      <c r="Z1999" s="51" t="str">
        <f t="shared" ca="1" si="702"/>
        <v>-</v>
      </c>
      <c r="AA1999" s="6" t="str">
        <f t="shared" ca="1" si="703"/>
        <v>-</v>
      </c>
    </row>
    <row r="2000" spans="1:27" x14ac:dyDescent="0.25">
      <c r="A2000" s="9" t="s">
        <v>2704</v>
      </c>
      <c r="B2000" s="10" t="str">
        <f t="shared" si="690"/>
        <v>DJ PUBLISHING</v>
      </c>
      <c r="C2000" s="2">
        <f>IFERROR(MATCH(MASTER!$A2000,'DJ PUBLISHING'!A:A,FALSE),1393)</f>
        <v>979</v>
      </c>
      <c r="D2000" s="5" t="str">
        <f t="shared" ca="1" si="691"/>
        <v>THE CYCLE</v>
      </c>
      <c r="E2000" s="6" t="str">
        <f t="shared" ca="1" si="692"/>
        <v>A2 Records</v>
      </c>
      <c r="F2000" s="2">
        <f>IFERROR(MATCH(MASTER!$A2000,CLOUD!B:B,FALSE),1965)</f>
        <v>1965</v>
      </c>
      <c r="G2000" s="17" t="str">
        <f t="shared" ca="1" si="693"/>
        <v>-</v>
      </c>
      <c r="H2000" s="18" t="str">
        <f t="shared" ca="1" si="694"/>
        <v>-</v>
      </c>
      <c r="I2000" s="19" t="str">
        <f t="shared" ca="1" si="695"/>
        <v>-</v>
      </c>
      <c r="J2000" s="2">
        <f>IFERROR(MATCH(MASTER!$A2000,'BUMA MAIN'!H:H,FALSE),4952)</f>
        <v>4952</v>
      </c>
      <c r="K2000" s="32" t="str">
        <f t="shared" ca="1" si="682"/>
        <v>-</v>
      </c>
      <c r="L2000" s="33" t="str">
        <f t="shared" ca="1" si="683"/>
        <v>-</v>
      </c>
      <c r="M2000" s="33" t="str">
        <f t="shared" ca="1" si="684"/>
        <v>-</v>
      </c>
      <c r="N2000" s="33" t="str">
        <f t="shared" ca="1" si="685"/>
        <v>-</v>
      </c>
      <c r="O2000" s="33" t="str">
        <f t="shared" ca="1" si="686"/>
        <v>-</v>
      </c>
      <c r="P2000" s="33" t="str">
        <f t="shared" ca="1" si="687"/>
        <v>-</v>
      </c>
      <c r="Q2000" s="33" t="str">
        <f t="shared" ca="1" si="688"/>
        <v>-</v>
      </c>
      <c r="R2000" s="34" t="str">
        <f t="shared" ca="1" si="689"/>
        <v>-</v>
      </c>
      <c r="S2000" s="2">
        <f>IFERROR(MATCH(MASTER!$A2000,'BUMA ALT'!H:H,FALSE),4952)</f>
        <v>4952</v>
      </c>
      <c r="T2000" s="5" t="str">
        <f t="shared" ca="1" si="696"/>
        <v>-</v>
      </c>
      <c r="U2000" s="51" t="str">
        <f t="shared" ca="1" si="697"/>
        <v>-</v>
      </c>
      <c r="V2000" s="51" t="str">
        <f t="shared" ca="1" si="698"/>
        <v>-</v>
      </c>
      <c r="W2000" s="51" t="str">
        <f t="shared" ca="1" si="699"/>
        <v>-</v>
      </c>
      <c r="X2000" s="51" t="str">
        <f t="shared" ca="1" si="700"/>
        <v>-</v>
      </c>
      <c r="Y2000" s="51" t="str">
        <f t="shared" ca="1" si="701"/>
        <v>-</v>
      </c>
      <c r="Z2000" s="51" t="str">
        <f t="shared" ca="1" si="702"/>
        <v>-</v>
      </c>
      <c r="AA2000" s="6" t="str">
        <f t="shared" ca="1" si="703"/>
        <v>-</v>
      </c>
    </row>
    <row r="2001" spans="1:27" x14ac:dyDescent="0.25">
      <c r="A2001" s="9" t="s">
        <v>2220</v>
      </c>
      <c r="B2001" s="10" t="str">
        <f t="shared" si="690"/>
        <v>CLOUD</v>
      </c>
      <c r="C2001" s="2">
        <f>IFERROR(MATCH(MASTER!$A2001,'DJ PUBLISHING'!A:A,FALSE),1393)</f>
        <v>1393</v>
      </c>
      <c r="D2001" s="5" t="str">
        <f t="shared" ca="1" si="691"/>
        <v>-</v>
      </c>
      <c r="E2001" s="6" t="str">
        <f t="shared" ca="1" si="692"/>
        <v>-</v>
      </c>
      <c r="F2001" s="2">
        <f>IFERROR(MATCH(MASTER!$A2001,CLOUD!B:B,FALSE),1965)</f>
        <v>1626</v>
      </c>
      <c r="G2001" s="17">
        <f t="shared" ca="1" si="693"/>
        <v>5034</v>
      </c>
      <c r="H2001" s="18" t="str">
        <f t="shared" ca="1" si="694"/>
        <v>THE DARKER RMX</v>
      </c>
      <c r="I2001" s="19" t="str">
        <f t="shared" ca="1" si="695"/>
        <v>DUTRIEUX</v>
      </c>
      <c r="J2001" s="2">
        <f>IFERROR(MATCH(MASTER!$A2001,'BUMA MAIN'!H:H,FALSE),4952)</f>
        <v>4952</v>
      </c>
      <c r="K2001" s="32" t="str">
        <f t="shared" ca="1" si="682"/>
        <v>-</v>
      </c>
      <c r="L2001" s="33" t="str">
        <f t="shared" ca="1" si="683"/>
        <v>-</v>
      </c>
      <c r="M2001" s="33" t="str">
        <f t="shared" ca="1" si="684"/>
        <v>-</v>
      </c>
      <c r="N2001" s="33" t="str">
        <f t="shared" ca="1" si="685"/>
        <v>-</v>
      </c>
      <c r="O2001" s="33" t="str">
        <f t="shared" ca="1" si="686"/>
        <v>-</v>
      </c>
      <c r="P2001" s="33" t="str">
        <f t="shared" ca="1" si="687"/>
        <v>-</v>
      </c>
      <c r="Q2001" s="33" t="str">
        <f t="shared" ca="1" si="688"/>
        <v>-</v>
      </c>
      <c r="R2001" s="34" t="str">
        <f t="shared" ca="1" si="689"/>
        <v>-</v>
      </c>
      <c r="S2001" s="2">
        <f>IFERROR(MATCH(MASTER!$A2001,'BUMA ALT'!H:H,FALSE),4952)</f>
        <v>4952</v>
      </c>
      <c r="T2001" s="5" t="str">
        <f t="shared" ca="1" si="696"/>
        <v>-</v>
      </c>
      <c r="U2001" s="51" t="str">
        <f t="shared" ca="1" si="697"/>
        <v>-</v>
      </c>
      <c r="V2001" s="51" t="str">
        <f t="shared" ca="1" si="698"/>
        <v>-</v>
      </c>
      <c r="W2001" s="51" t="str">
        <f t="shared" ca="1" si="699"/>
        <v>-</v>
      </c>
      <c r="X2001" s="51" t="str">
        <f t="shared" ca="1" si="700"/>
        <v>-</v>
      </c>
      <c r="Y2001" s="51" t="str">
        <f t="shared" ca="1" si="701"/>
        <v>-</v>
      </c>
      <c r="Z2001" s="51" t="str">
        <f t="shared" ca="1" si="702"/>
        <v>-</v>
      </c>
      <c r="AA2001" s="6" t="str">
        <f t="shared" ca="1" si="703"/>
        <v>-</v>
      </c>
    </row>
    <row r="2002" spans="1:27" x14ac:dyDescent="0.25">
      <c r="A2002" s="9" t="s">
        <v>553</v>
      </c>
      <c r="B2002" s="10" t="str">
        <f t="shared" si="690"/>
        <v>DJ PUBLISHING, CLOUD, BUMA MAIN</v>
      </c>
      <c r="C2002" s="2">
        <f>IFERROR(MATCH(MASTER!$A2002,'DJ PUBLISHING'!A:A,FALSE),1393)</f>
        <v>509</v>
      </c>
      <c r="D2002" s="5" t="str">
        <f t="shared" ca="1" si="691"/>
        <v>THE DARKNESS</v>
      </c>
      <c r="E2002" s="6" t="str">
        <f t="shared" ca="1" si="692"/>
        <v>Scantraxx Silver</v>
      </c>
      <c r="F2002" s="2">
        <f>IFERROR(MATCH(MASTER!$A2002,CLOUD!B:B,FALSE),1965)</f>
        <v>1627</v>
      </c>
      <c r="G2002" s="17">
        <f t="shared" ca="1" si="693"/>
        <v>464037</v>
      </c>
      <c r="H2002" s="18" t="str">
        <f t="shared" ca="1" si="694"/>
        <v>THE DARKNESS</v>
      </c>
      <c r="I2002" s="19" t="str">
        <f t="shared" ca="1" si="695"/>
        <v>GAMBARDELLA</v>
      </c>
      <c r="J2002" s="2">
        <f>IFERROR(MATCH(MASTER!$A2002,'BUMA MAIN'!H:H,FALSE),4952)</f>
        <v>572</v>
      </c>
      <c r="K2002" s="32" t="str">
        <f t="shared" ca="1" si="682"/>
        <v>THE DARKNESS</v>
      </c>
      <c r="L2002" s="33">
        <f t="shared" ca="1" si="683"/>
        <v>1351244</v>
      </c>
      <c r="M2002" s="33" t="str">
        <f t="shared" ca="1" si="684"/>
        <v>I-002289736-3</v>
      </c>
      <c r="N2002" s="33">
        <f t="shared" ca="1" si="685"/>
        <v>472380650</v>
      </c>
      <c r="O2002" s="33" t="str">
        <f t="shared" ca="1" si="686"/>
        <v>DJ PUBLISHING</v>
      </c>
      <c r="P2002" s="33">
        <f t="shared" ca="1" si="687"/>
        <v>11555158</v>
      </c>
      <c r="Q2002" s="33">
        <f t="shared" ca="1" si="688"/>
        <v>42352</v>
      </c>
      <c r="R2002" s="34" t="str">
        <f t="shared" ca="1" si="689"/>
        <v>W-010711170</v>
      </c>
      <c r="S2002" s="2">
        <f>IFERROR(MATCH(MASTER!$A2002,'BUMA ALT'!H:H,FALSE),4952)</f>
        <v>4952</v>
      </c>
      <c r="T2002" s="5" t="str">
        <f t="shared" ca="1" si="696"/>
        <v>-</v>
      </c>
      <c r="U2002" s="51" t="str">
        <f t="shared" ca="1" si="697"/>
        <v>-</v>
      </c>
      <c r="V2002" s="51" t="str">
        <f t="shared" ca="1" si="698"/>
        <v>-</v>
      </c>
      <c r="W2002" s="51" t="str">
        <f t="shared" ca="1" si="699"/>
        <v>-</v>
      </c>
      <c r="X2002" s="51" t="str">
        <f t="shared" ca="1" si="700"/>
        <v>-</v>
      </c>
      <c r="Y2002" s="51" t="str">
        <f t="shared" ca="1" si="701"/>
        <v>-</v>
      </c>
      <c r="Z2002" s="51" t="str">
        <f t="shared" ca="1" si="702"/>
        <v>-</v>
      </c>
      <c r="AA2002" s="6" t="str">
        <f t="shared" ca="1" si="703"/>
        <v>-</v>
      </c>
    </row>
    <row r="2003" spans="1:27" x14ac:dyDescent="0.25">
      <c r="A2003" s="9" t="s">
        <v>2221</v>
      </c>
      <c r="B2003" s="10" t="str">
        <f t="shared" si="690"/>
        <v>CLOUD</v>
      </c>
      <c r="C2003" s="2">
        <f>IFERROR(MATCH(MASTER!$A2003,'DJ PUBLISHING'!A:A,FALSE),1393)</f>
        <v>1393</v>
      </c>
      <c r="D2003" s="5" t="str">
        <f t="shared" ca="1" si="691"/>
        <v>-</v>
      </c>
      <c r="E2003" s="6" t="str">
        <f t="shared" ca="1" si="692"/>
        <v>-</v>
      </c>
      <c r="F2003" s="2">
        <f>IFERROR(MATCH(MASTER!$A2003,CLOUD!B:B,FALSE),1965)</f>
        <v>1629</v>
      </c>
      <c r="G2003" s="17">
        <f t="shared" ca="1" si="693"/>
        <v>505683</v>
      </c>
      <c r="H2003" s="18" t="str">
        <f t="shared" ca="1" si="694"/>
        <v>THE DARKSIDE</v>
      </c>
      <c r="I2003" s="19" t="str">
        <f t="shared" ca="1" si="695"/>
        <v>RAASING</v>
      </c>
      <c r="J2003" s="2">
        <f>IFERROR(MATCH(MASTER!$A2003,'BUMA MAIN'!H:H,FALSE),4952)</f>
        <v>4952</v>
      </c>
      <c r="K2003" s="32" t="str">
        <f t="shared" ca="1" si="682"/>
        <v>-</v>
      </c>
      <c r="L2003" s="33" t="str">
        <f t="shared" ca="1" si="683"/>
        <v>-</v>
      </c>
      <c r="M2003" s="33" t="str">
        <f t="shared" ca="1" si="684"/>
        <v>-</v>
      </c>
      <c r="N2003" s="33" t="str">
        <f t="shared" ca="1" si="685"/>
        <v>-</v>
      </c>
      <c r="O2003" s="33" t="str">
        <f t="shared" ca="1" si="686"/>
        <v>-</v>
      </c>
      <c r="P2003" s="33" t="str">
        <f t="shared" ca="1" si="687"/>
        <v>-</v>
      </c>
      <c r="Q2003" s="33" t="str">
        <f t="shared" ca="1" si="688"/>
        <v>-</v>
      </c>
      <c r="R2003" s="34" t="str">
        <f t="shared" ca="1" si="689"/>
        <v>-</v>
      </c>
      <c r="S2003" s="2">
        <f>IFERROR(MATCH(MASTER!$A2003,'BUMA ALT'!H:H,FALSE),4952)</f>
        <v>4952</v>
      </c>
      <c r="T2003" s="5" t="str">
        <f t="shared" ca="1" si="696"/>
        <v>-</v>
      </c>
      <c r="U2003" s="51" t="str">
        <f t="shared" ca="1" si="697"/>
        <v>-</v>
      </c>
      <c r="V2003" s="51" t="str">
        <f t="shared" ca="1" si="698"/>
        <v>-</v>
      </c>
      <c r="W2003" s="51" t="str">
        <f t="shared" ca="1" si="699"/>
        <v>-</v>
      </c>
      <c r="X2003" s="51" t="str">
        <f t="shared" ca="1" si="700"/>
        <v>-</v>
      </c>
      <c r="Y2003" s="51" t="str">
        <f t="shared" ca="1" si="701"/>
        <v>-</v>
      </c>
      <c r="Z2003" s="51" t="str">
        <f t="shared" ca="1" si="702"/>
        <v>-</v>
      </c>
      <c r="AA2003" s="6" t="str">
        <f t="shared" ca="1" si="703"/>
        <v>-</v>
      </c>
    </row>
    <row r="2004" spans="1:27" x14ac:dyDescent="0.25">
      <c r="A2004" s="9" t="s">
        <v>2222</v>
      </c>
      <c r="B2004" s="10" t="str">
        <f t="shared" si="690"/>
        <v>CLOUD</v>
      </c>
      <c r="C2004" s="2">
        <f>IFERROR(MATCH(MASTER!$A2004,'DJ PUBLISHING'!A:A,FALSE),1393)</f>
        <v>1393</v>
      </c>
      <c r="D2004" s="5" t="str">
        <f t="shared" ca="1" si="691"/>
        <v>-</v>
      </c>
      <c r="E2004" s="6" t="str">
        <f t="shared" ca="1" si="692"/>
        <v>-</v>
      </c>
      <c r="F2004" s="2">
        <f>IFERROR(MATCH(MASTER!$A2004,CLOUD!B:B,FALSE),1965)</f>
        <v>1630</v>
      </c>
      <c r="G2004" s="17">
        <f t="shared" ca="1" si="693"/>
        <v>1302</v>
      </c>
      <c r="H2004" s="18" t="str">
        <f t="shared" ca="1" si="694"/>
        <v>THE DARKSIDE (QLIMAX ANTHEM 2006)</v>
      </c>
      <c r="I2004" s="19" t="str">
        <f t="shared" ca="1" si="695"/>
        <v>DUTRIEUX</v>
      </c>
      <c r="J2004" s="2">
        <f>IFERROR(MATCH(MASTER!$A2004,'BUMA MAIN'!H:H,FALSE),4952)</f>
        <v>4952</v>
      </c>
      <c r="K2004" s="32" t="str">
        <f t="shared" ca="1" si="682"/>
        <v>-</v>
      </c>
      <c r="L2004" s="33" t="str">
        <f t="shared" ca="1" si="683"/>
        <v>-</v>
      </c>
      <c r="M2004" s="33" t="str">
        <f t="shared" ca="1" si="684"/>
        <v>-</v>
      </c>
      <c r="N2004" s="33" t="str">
        <f t="shared" ca="1" si="685"/>
        <v>-</v>
      </c>
      <c r="O2004" s="33" t="str">
        <f t="shared" ca="1" si="686"/>
        <v>-</v>
      </c>
      <c r="P2004" s="33" t="str">
        <f t="shared" ca="1" si="687"/>
        <v>-</v>
      </c>
      <c r="Q2004" s="33" t="str">
        <f t="shared" ca="1" si="688"/>
        <v>-</v>
      </c>
      <c r="R2004" s="34" t="str">
        <f t="shared" ca="1" si="689"/>
        <v>-</v>
      </c>
      <c r="S2004" s="2">
        <f>IFERROR(MATCH(MASTER!$A2004,'BUMA ALT'!H:H,FALSE),4952)</f>
        <v>4952</v>
      </c>
      <c r="T2004" s="5" t="str">
        <f t="shared" ca="1" si="696"/>
        <v>-</v>
      </c>
      <c r="U2004" s="51" t="str">
        <f t="shared" ca="1" si="697"/>
        <v>-</v>
      </c>
      <c r="V2004" s="51" t="str">
        <f t="shared" ca="1" si="698"/>
        <v>-</v>
      </c>
      <c r="W2004" s="51" t="str">
        <f t="shared" ca="1" si="699"/>
        <v>-</v>
      </c>
      <c r="X2004" s="51" t="str">
        <f t="shared" ca="1" si="700"/>
        <v>-</v>
      </c>
      <c r="Y2004" s="51" t="str">
        <f t="shared" ca="1" si="701"/>
        <v>-</v>
      </c>
      <c r="Z2004" s="51" t="str">
        <f t="shared" ca="1" si="702"/>
        <v>-</v>
      </c>
      <c r="AA2004" s="6" t="str">
        <f t="shared" ca="1" si="703"/>
        <v>-</v>
      </c>
    </row>
    <row r="2005" spans="1:27" x14ac:dyDescent="0.25">
      <c r="A2005" s="9" t="s">
        <v>479</v>
      </c>
      <c r="B2005" s="10" t="str">
        <f t="shared" si="690"/>
        <v>DJ PUBLISHING, CLOUD, BUMA MAIN</v>
      </c>
      <c r="C2005" s="2">
        <f>IFERROR(MATCH(MASTER!$A2005,'DJ PUBLISHING'!A:A,FALSE),1393)</f>
        <v>1084</v>
      </c>
      <c r="D2005" s="5" t="str">
        <f t="shared" ca="1" si="691"/>
        <v>THE DEAD RAP</v>
      </c>
      <c r="E2005" s="6" t="str">
        <f t="shared" ca="1" si="692"/>
        <v>A2 Records</v>
      </c>
      <c r="F2005" s="2">
        <f>IFERROR(MATCH(MASTER!$A2005,CLOUD!B:B,FALSE),1965)</f>
        <v>1631</v>
      </c>
      <c r="G2005" s="17">
        <f t="shared" ca="1" si="693"/>
        <v>454606</v>
      </c>
      <c r="H2005" s="18" t="str">
        <f t="shared" ca="1" si="694"/>
        <v>THE DEAD RAP</v>
      </c>
      <c r="I2005" s="19" t="str">
        <f t="shared" ca="1" si="695"/>
        <v>AANDEWIEL</v>
      </c>
      <c r="J2005" s="2">
        <f>IFERROR(MATCH(MASTER!$A2005,'BUMA MAIN'!H:H,FALSE),4952)</f>
        <v>498</v>
      </c>
      <c r="K2005" s="32" t="str">
        <f t="shared" ca="1" si="682"/>
        <v>THE DEAD RAP</v>
      </c>
      <c r="L2005" s="33">
        <f t="shared" ca="1" si="683"/>
        <v>1351244</v>
      </c>
      <c r="M2005" s="33" t="str">
        <f t="shared" ca="1" si="684"/>
        <v>I-002289736-3</v>
      </c>
      <c r="N2005" s="33">
        <f t="shared" ca="1" si="685"/>
        <v>472380650</v>
      </c>
      <c r="O2005" s="33" t="str">
        <f t="shared" ca="1" si="686"/>
        <v>DJ PUBLISHING</v>
      </c>
      <c r="P2005" s="33">
        <f t="shared" ca="1" si="687"/>
        <v>11549687</v>
      </c>
      <c r="Q2005" s="33">
        <f t="shared" ca="1" si="688"/>
        <v>42290</v>
      </c>
      <c r="R2005" s="34" t="str">
        <f t="shared" ca="1" si="689"/>
        <v>W-010463811</v>
      </c>
      <c r="S2005" s="2">
        <f>IFERROR(MATCH(MASTER!$A2005,'BUMA ALT'!H:H,FALSE),4952)</f>
        <v>4952</v>
      </c>
      <c r="T2005" s="5" t="str">
        <f t="shared" ca="1" si="696"/>
        <v>-</v>
      </c>
      <c r="U2005" s="51" t="str">
        <f t="shared" ca="1" si="697"/>
        <v>-</v>
      </c>
      <c r="V2005" s="51" t="str">
        <f t="shared" ca="1" si="698"/>
        <v>-</v>
      </c>
      <c r="W2005" s="51" t="str">
        <f t="shared" ca="1" si="699"/>
        <v>-</v>
      </c>
      <c r="X2005" s="51" t="str">
        <f t="shared" ca="1" si="700"/>
        <v>-</v>
      </c>
      <c r="Y2005" s="51" t="str">
        <f t="shared" ca="1" si="701"/>
        <v>-</v>
      </c>
      <c r="Z2005" s="51" t="str">
        <f t="shared" ca="1" si="702"/>
        <v>-</v>
      </c>
      <c r="AA2005" s="6" t="str">
        <f t="shared" ca="1" si="703"/>
        <v>-</v>
      </c>
    </row>
    <row r="2006" spans="1:27" x14ac:dyDescent="0.25">
      <c r="A2006" s="9" t="s">
        <v>2223</v>
      </c>
      <c r="B2006" s="10" t="str">
        <f t="shared" si="690"/>
        <v>DJ PUBLISHING, CLOUD</v>
      </c>
      <c r="C2006" s="2">
        <f>IFERROR(MATCH(MASTER!$A2006,'DJ PUBLISHING'!A:A,FALSE),1393)</f>
        <v>1160</v>
      </c>
      <c r="D2006" s="5" t="str">
        <f t="shared" ca="1" si="691"/>
        <v>THE DIFFERENCE</v>
      </c>
      <c r="E2006" s="6" t="str">
        <f t="shared" ca="1" si="692"/>
        <v>ITALIAN HARDSTYLE</v>
      </c>
      <c r="F2006" s="2">
        <f>IFERROR(MATCH(MASTER!$A2006,CLOUD!B:B,FALSE),1965)</f>
        <v>1632</v>
      </c>
      <c r="G2006" s="17">
        <f t="shared" ca="1" si="693"/>
        <v>81897</v>
      </c>
      <c r="H2006" s="18" t="str">
        <f t="shared" ca="1" si="694"/>
        <v>THE DIFFERENCE</v>
      </c>
      <c r="I2006" s="19" t="str">
        <f t="shared" ca="1" si="695"/>
        <v>VISIBELLI</v>
      </c>
      <c r="J2006" s="2">
        <f>IFERROR(MATCH(MASTER!$A2006,'BUMA MAIN'!H:H,FALSE),4952)</f>
        <v>4952</v>
      </c>
      <c r="K2006" s="32" t="str">
        <f t="shared" ca="1" si="682"/>
        <v>-</v>
      </c>
      <c r="L2006" s="33" t="str">
        <f t="shared" ca="1" si="683"/>
        <v>-</v>
      </c>
      <c r="M2006" s="33" t="str">
        <f t="shared" ca="1" si="684"/>
        <v>-</v>
      </c>
      <c r="N2006" s="33" t="str">
        <f t="shared" ca="1" si="685"/>
        <v>-</v>
      </c>
      <c r="O2006" s="33" t="str">
        <f t="shared" ca="1" si="686"/>
        <v>-</v>
      </c>
      <c r="P2006" s="33" t="str">
        <f t="shared" ca="1" si="687"/>
        <v>-</v>
      </c>
      <c r="Q2006" s="33" t="str">
        <f t="shared" ca="1" si="688"/>
        <v>-</v>
      </c>
      <c r="R2006" s="34" t="str">
        <f t="shared" ca="1" si="689"/>
        <v>-</v>
      </c>
      <c r="S2006" s="2">
        <f>IFERROR(MATCH(MASTER!$A2006,'BUMA ALT'!H:H,FALSE),4952)</f>
        <v>4952</v>
      </c>
      <c r="T2006" s="5" t="str">
        <f t="shared" ca="1" si="696"/>
        <v>-</v>
      </c>
      <c r="U2006" s="51" t="str">
        <f t="shared" ca="1" si="697"/>
        <v>-</v>
      </c>
      <c r="V2006" s="51" t="str">
        <f t="shared" ca="1" si="698"/>
        <v>-</v>
      </c>
      <c r="W2006" s="51" t="str">
        <f t="shared" ca="1" si="699"/>
        <v>-</v>
      </c>
      <c r="X2006" s="51" t="str">
        <f t="shared" ca="1" si="700"/>
        <v>-</v>
      </c>
      <c r="Y2006" s="51" t="str">
        <f t="shared" ca="1" si="701"/>
        <v>-</v>
      </c>
      <c r="Z2006" s="51" t="str">
        <f t="shared" ca="1" si="702"/>
        <v>-</v>
      </c>
      <c r="AA2006" s="6" t="str">
        <f t="shared" ca="1" si="703"/>
        <v>-</v>
      </c>
    </row>
    <row r="2007" spans="1:27" x14ac:dyDescent="0.25">
      <c r="A2007" s="9" t="s">
        <v>2224</v>
      </c>
      <c r="B2007" s="10" t="str">
        <f t="shared" si="690"/>
        <v>CLOUD</v>
      </c>
      <c r="C2007" s="2">
        <f>IFERROR(MATCH(MASTER!$A2007,'DJ PUBLISHING'!A:A,FALSE),1393)</f>
        <v>1393</v>
      </c>
      <c r="D2007" s="5" t="str">
        <f t="shared" ca="1" si="691"/>
        <v>-</v>
      </c>
      <c r="E2007" s="6" t="str">
        <f t="shared" ca="1" si="692"/>
        <v>-</v>
      </c>
      <c r="F2007" s="2">
        <f>IFERROR(MATCH(MASTER!$A2007,CLOUD!B:B,FALSE),1965)</f>
        <v>1633</v>
      </c>
      <c r="G2007" s="17">
        <f t="shared" ca="1" si="693"/>
        <v>97604</v>
      </c>
      <c r="H2007" s="18" t="str">
        <f t="shared" ca="1" si="694"/>
        <v>THE DRAGONBORN COMES</v>
      </c>
      <c r="I2007" s="19" t="str">
        <f t="shared" ca="1" si="695"/>
        <v>REBERGEN</v>
      </c>
      <c r="J2007" s="2">
        <f>IFERROR(MATCH(MASTER!$A2007,'BUMA MAIN'!H:H,FALSE),4952)</f>
        <v>4952</v>
      </c>
      <c r="K2007" s="32" t="str">
        <f t="shared" ca="1" si="682"/>
        <v>-</v>
      </c>
      <c r="L2007" s="33" t="str">
        <f t="shared" ca="1" si="683"/>
        <v>-</v>
      </c>
      <c r="M2007" s="33" t="str">
        <f t="shared" ca="1" si="684"/>
        <v>-</v>
      </c>
      <c r="N2007" s="33" t="str">
        <f t="shared" ca="1" si="685"/>
        <v>-</v>
      </c>
      <c r="O2007" s="33" t="str">
        <f t="shared" ca="1" si="686"/>
        <v>-</v>
      </c>
      <c r="P2007" s="33" t="str">
        <f t="shared" ca="1" si="687"/>
        <v>-</v>
      </c>
      <c r="Q2007" s="33" t="str">
        <f t="shared" ca="1" si="688"/>
        <v>-</v>
      </c>
      <c r="R2007" s="34" t="str">
        <f t="shared" ca="1" si="689"/>
        <v>-</v>
      </c>
      <c r="S2007" s="2">
        <f>IFERROR(MATCH(MASTER!$A2007,'BUMA ALT'!H:H,FALSE),4952)</f>
        <v>4952</v>
      </c>
      <c r="T2007" s="5" t="str">
        <f t="shared" ca="1" si="696"/>
        <v>-</v>
      </c>
      <c r="U2007" s="51" t="str">
        <f t="shared" ca="1" si="697"/>
        <v>-</v>
      </c>
      <c r="V2007" s="51" t="str">
        <f t="shared" ca="1" si="698"/>
        <v>-</v>
      </c>
      <c r="W2007" s="51" t="str">
        <f t="shared" ca="1" si="699"/>
        <v>-</v>
      </c>
      <c r="X2007" s="51" t="str">
        <f t="shared" ca="1" si="700"/>
        <v>-</v>
      </c>
      <c r="Y2007" s="51" t="str">
        <f t="shared" ca="1" si="701"/>
        <v>-</v>
      </c>
      <c r="Z2007" s="51" t="str">
        <f t="shared" ca="1" si="702"/>
        <v>-</v>
      </c>
      <c r="AA2007" s="6" t="str">
        <f t="shared" ca="1" si="703"/>
        <v>-</v>
      </c>
    </row>
    <row r="2008" spans="1:27" x14ac:dyDescent="0.25">
      <c r="A2008" s="9" t="s">
        <v>2225</v>
      </c>
      <c r="B2008" s="10" t="str">
        <f t="shared" si="690"/>
        <v>CLOUD</v>
      </c>
      <c r="C2008" s="2">
        <f>IFERROR(MATCH(MASTER!$A2008,'DJ PUBLISHING'!A:A,FALSE),1393)</f>
        <v>1393</v>
      </c>
      <c r="D2008" s="5" t="str">
        <f t="shared" ca="1" si="691"/>
        <v>-</v>
      </c>
      <c r="E2008" s="6" t="str">
        <f t="shared" ca="1" si="692"/>
        <v>-</v>
      </c>
      <c r="F2008" s="2">
        <f>IFERROR(MATCH(MASTER!$A2008,CLOUD!B:B,FALSE),1965)</f>
        <v>1634</v>
      </c>
      <c r="G2008" s="17">
        <f t="shared" ca="1" si="693"/>
        <v>4533</v>
      </c>
      <c r="H2008" s="18" t="str">
        <f t="shared" ca="1" si="694"/>
        <v>THE DREAM</v>
      </c>
      <c r="I2008" s="19" t="str">
        <f t="shared" ca="1" si="695"/>
        <v>ELKABAS/REBERGEN</v>
      </c>
      <c r="J2008" s="2">
        <f>IFERROR(MATCH(MASTER!$A2008,'BUMA MAIN'!H:H,FALSE),4952)</f>
        <v>4952</v>
      </c>
      <c r="K2008" s="32" t="str">
        <f t="shared" ca="1" si="682"/>
        <v>-</v>
      </c>
      <c r="L2008" s="33" t="str">
        <f t="shared" ca="1" si="683"/>
        <v>-</v>
      </c>
      <c r="M2008" s="33" t="str">
        <f t="shared" ca="1" si="684"/>
        <v>-</v>
      </c>
      <c r="N2008" s="33" t="str">
        <f t="shared" ca="1" si="685"/>
        <v>-</v>
      </c>
      <c r="O2008" s="33" t="str">
        <f t="shared" ca="1" si="686"/>
        <v>-</v>
      </c>
      <c r="P2008" s="33" t="str">
        <f t="shared" ca="1" si="687"/>
        <v>-</v>
      </c>
      <c r="Q2008" s="33" t="str">
        <f t="shared" ca="1" si="688"/>
        <v>-</v>
      </c>
      <c r="R2008" s="34" t="str">
        <f t="shared" ca="1" si="689"/>
        <v>-</v>
      </c>
      <c r="S2008" s="2">
        <f>IFERROR(MATCH(MASTER!$A2008,'BUMA ALT'!H:H,FALSE),4952)</f>
        <v>4952</v>
      </c>
      <c r="T2008" s="5" t="str">
        <f t="shared" ca="1" si="696"/>
        <v>-</v>
      </c>
      <c r="U2008" s="51" t="str">
        <f t="shared" ca="1" si="697"/>
        <v>-</v>
      </c>
      <c r="V2008" s="51" t="str">
        <f t="shared" ca="1" si="698"/>
        <v>-</v>
      </c>
      <c r="W2008" s="51" t="str">
        <f t="shared" ca="1" si="699"/>
        <v>-</v>
      </c>
      <c r="X2008" s="51" t="str">
        <f t="shared" ca="1" si="700"/>
        <v>-</v>
      </c>
      <c r="Y2008" s="51" t="str">
        <f t="shared" ca="1" si="701"/>
        <v>-</v>
      </c>
      <c r="Z2008" s="51" t="str">
        <f t="shared" ca="1" si="702"/>
        <v>-</v>
      </c>
      <c r="AA2008" s="6" t="str">
        <f t="shared" ca="1" si="703"/>
        <v>-</v>
      </c>
    </row>
    <row r="2009" spans="1:27" x14ac:dyDescent="0.25">
      <c r="A2009" s="9" t="s">
        <v>2226</v>
      </c>
      <c r="B2009" s="10" t="str">
        <f t="shared" si="690"/>
        <v>DJ PUBLISHING, CLOUD</v>
      </c>
      <c r="C2009" s="2">
        <f>IFERROR(MATCH(MASTER!$A2009,'DJ PUBLISHING'!A:A,FALSE),1393)</f>
        <v>72</v>
      </c>
      <c r="D2009" s="5" t="str">
        <f t="shared" ca="1" si="691"/>
        <v>THE DROP</v>
      </c>
      <c r="E2009" s="6" t="str">
        <f t="shared" ca="1" si="692"/>
        <v>Scantraxx</v>
      </c>
      <c r="F2009" s="2">
        <f>IFERROR(MATCH(MASTER!$A2009,CLOUD!B:B,FALSE),1965)</f>
        <v>1635</v>
      </c>
      <c r="G2009" s="17">
        <f t="shared" ca="1" si="693"/>
        <v>87041</v>
      </c>
      <c r="H2009" s="18" t="str">
        <f t="shared" ca="1" si="694"/>
        <v>THE DROP</v>
      </c>
      <c r="I2009" s="19" t="str">
        <f t="shared" ca="1" si="695"/>
        <v>BUIJTENHEK/EVERS/KAPPER/WIJDOOGEN</v>
      </c>
      <c r="J2009" s="2">
        <f>IFERROR(MATCH(MASTER!$A2009,'BUMA MAIN'!H:H,FALSE),4952)</f>
        <v>4952</v>
      </c>
      <c r="K2009" s="32" t="str">
        <f t="shared" ca="1" si="682"/>
        <v>-</v>
      </c>
      <c r="L2009" s="33" t="str">
        <f t="shared" ca="1" si="683"/>
        <v>-</v>
      </c>
      <c r="M2009" s="33" t="str">
        <f t="shared" ca="1" si="684"/>
        <v>-</v>
      </c>
      <c r="N2009" s="33" t="str">
        <f t="shared" ca="1" si="685"/>
        <v>-</v>
      </c>
      <c r="O2009" s="33" t="str">
        <f t="shared" ca="1" si="686"/>
        <v>-</v>
      </c>
      <c r="P2009" s="33" t="str">
        <f t="shared" ca="1" si="687"/>
        <v>-</v>
      </c>
      <c r="Q2009" s="33" t="str">
        <f t="shared" ca="1" si="688"/>
        <v>-</v>
      </c>
      <c r="R2009" s="34" t="str">
        <f t="shared" ca="1" si="689"/>
        <v>-</v>
      </c>
      <c r="S2009" s="2">
        <f>IFERROR(MATCH(MASTER!$A2009,'BUMA ALT'!H:H,FALSE),4952)</f>
        <v>4952</v>
      </c>
      <c r="T2009" s="5" t="str">
        <f t="shared" ca="1" si="696"/>
        <v>-</v>
      </c>
      <c r="U2009" s="51" t="str">
        <f t="shared" ca="1" si="697"/>
        <v>-</v>
      </c>
      <c r="V2009" s="51" t="str">
        <f t="shared" ca="1" si="698"/>
        <v>-</v>
      </c>
      <c r="W2009" s="51" t="str">
        <f t="shared" ca="1" si="699"/>
        <v>-</v>
      </c>
      <c r="X2009" s="51" t="str">
        <f t="shared" ca="1" si="700"/>
        <v>-</v>
      </c>
      <c r="Y2009" s="51" t="str">
        <f t="shared" ca="1" si="701"/>
        <v>-</v>
      </c>
      <c r="Z2009" s="51" t="str">
        <f t="shared" ca="1" si="702"/>
        <v>-</v>
      </c>
      <c r="AA2009" s="6" t="str">
        <f t="shared" ca="1" si="703"/>
        <v>-</v>
      </c>
    </row>
    <row r="2010" spans="1:27" x14ac:dyDescent="0.25">
      <c r="A2010" s="9" t="s">
        <v>816</v>
      </c>
      <c r="B2010" s="10" t="str">
        <f t="shared" si="690"/>
        <v>CLOUD, BUMA MAIN</v>
      </c>
      <c r="C2010" s="2">
        <f>IFERROR(MATCH(MASTER!$A2010,'DJ PUBLISHING'!A:A,FALSE),1393)</f>
        <v>1393</v>
      </c>
      <c r="D2010" s="5" t="str">
        <f t="shared" ca="1" si="691"/>
        <v>-</v>
      </c>
      <c r="E2010" s="6" t="str">
        <f t="shared" ca="1" si="692"/>
        <v>-</v>
      </c>
      <c r="F2010" s="2">
        <f>IFERROR(MATCH(MASTER!$A2010,CLOUD!B:B,FALSE),1965)</f>
        <v>1636</v>
      </c>
      <c r="G2010" s="17">
        <f t="shared" ca="1" si="693"/>
        <v>612946</v>
      </c>
      <c r="H2010" s="18" t="str">
        <f t="shared" ca="1" si="694"/>
        <v>THE EARTH WEEPS</v>
      </c>
      <c r="I2010" s="19" t="str">
        <f t="shared" ca="1" si="695"/>
        <v>KROUWEL/SHAKES</v>
      </c>
      <c r="J2010" s="2">
        <f>IFERROR(MATCH(MASTER!$A2010,'BUMA MAIN'!H:H,FALSE),4952)</f>
        <v>837</v>
      </c>
      <c r="K2010" s="32" t="str">
        <f t="shared" ca="1" si="682"/>
        <v>THE EARTH WEEPS</v>
      </c>
      <c r="L2010" s="33">
        <f t="shared" ca="1" si="683"/>
        <v>1351244</v>
      </c>
      <c r="M2010" s="33" t="str">
        <f t="shared" ca="1" si="684"/>
        <v>I-002289736-3</v>
      </c>
      <c r="N2010" s="33">
        <f t="shared" ca="1" si="685"/>
        <v>472380650</v>
      </c>
      <c r="O2010" s="33" t="str">
        <f t="shared" ca="1" si="686"/>
        <v>DJ PUBLISHING</v>
      </c>
      <c r="P2010" s="33">
        <f t="shared" ca="1" si="687"/>
        <v>11555770</v>
      </c>
      <c r="Q2010" s="33">
        <f t="shared" ca="1" si="688"/>
        <v>42360</v>
      </c>
      <c r="R2010" s="34" t="str">
        <f t="shared" ca="1" si="689"/>
        <v>W-010787104</v>
      </c>
      <c r="S2010" s="2">
        <f>IFERROR(MATCH(MASTER!$A2010,'BUMA ALT'!H:H,FALSE),4952)</f>
        <v>4952</v>
      </c>
      <c r="T2010" s="5" t="str">
        <f t="shared" ca="1" si="696"/>
        <v>-</v>
      </c>
      <c r="U2010" s="51" t="str">
        <f t="shared" ca="1" si="697"/>
        <v>-</v>
      </c>
      <c r="V2010" s="51" t="str">
        <f t="shared" ca="1" si="698"/>
        <v>-</v>
      </c>
      <c r="W2010" s="51" t="str">
        <f t="shared" ca="1" si="699"/>
        <v>-</v>
      </c>
      <c r="X2010" s="51" t="str">
        <f t="shared" ca="1" si="700"/>
        <v>-</v>
      </c>
      <c r="Y2010" s="51" t="str">
        <f t="shared" ca="1" si="701"/>
        <v>-</v>
      </c>
      <c r="Z2010" s="51" t="str">
        <f t="shared" ca="1" si="702"/>
        <v>-</v>
      </c>
      <c r="AA2010" s="6" t="str">
        <f t="shared" ca="1" si="703"/>
        <v>-</v>
      </c>
    </row>
    <row r="2011" spans="1:27" x14ac:dyDescent="0.25">
      <c r="A2011" s="9" t="s">
        <v>939</v>
      </c>
      <c r="B2011" s="10" t="str">
        <f t="shared" si="690"/>
        <v>CLOUD, BUMA MAIN</v>
      </c>
      <c r="C2011" s="2">
        <f>IFERROR(MATCH(MASTER!$A2011,'DJ PUBLISHING'!A:A,FALSE),1393)</f>
        <v>1393</v>
      </c>
      <c r="D2011" s="5" t="str">
        <f t="shared" ca="1" si="691"/>
        <v>-</v>
      </c>
      <c r="E2011" s="6" t="str">
        <f t="shared" ca="1" si="692"/>
        <v>-</v>
      </c>
      <c r="F2011" s="2">
        <f>IFERROR(MATCH(MASTER!$A2011,CLOUD!B:B,FALSE),1965)</f>
        <v>1637</v>
      </c>
      <c r="G2011" s="17">
        <f t="shared" ca="1" si="693"/>
        <v>654683</v>
      </c>
      <c r="H2011" s="18" t="str">
        <f t="shared" ca="1" si="694"/>
        <v>THE EDGE</v>
      </c>
      <c r="I2011" s="19" t="str">
        <f t="shared" ca="1" si="695"/>
        <v>BAIRD/MARTIN/O DEA</v>
      </c>
      <c r="J2011" s="2">
        <f>IFERROR(MATCH(MASTER!$A2011,'BUMA MAIN'!H:H,FALSE),4952)</f>
        <v>961</v>
      </c>
      <c r="K2011" s="32" t="str">
        <f t="shared" ca="1" si="682"/>
        <v>THE EDGE</v>
      </c>
      <c r="L2011" s="33">
        <f t="shared" ca="1" si="683"/>
        <v>1351244</v>
      </c>
      <c r="M2011" s="33" t="str">
        <f t="shared" ca="1" si="684"/>
        <v>I-002289736-3</v>
      </c>
      <c r="N2011" s="33">
        <f t="shared" ca="1" si="685"/>
        <v>472380650</v>
      </c>
      <c r="O2011" s="33" t="str">
        <f t="shared" ca="1" si="686"/>
        <v>DJ PUBLISHING</v>
      </c>
      <c r="P2011" s="33">
        <f t="shared" ca="1" si="687"/>
        <v>11558839</v>
      </c>
      <c r="Q2011" s="33">
        <f t="shared" ca="1" si="688"/>
        <v>42404</v>
      </c>
      <c r="R2011" s="34" t="str">
        <f t="shared" ca="1" si="689"/>
        <v>W-010675385</v>
      </c>
      <c r="S2011" s="2">
        <f>IFERROR(MATCH(MASTER!$A2011,'BUMA ALT'!H:H,FALSE),4952)</f>
        <v>4952</v>
      </c>
      <c r="T2011" s="5" t="str">
        <f t="shared" ca="1" si="696"/>
        <v>-</v>
      </c>
      <c r="U2011" s="51" t="str">
        <f t="shared" ca="1" si="697"/>
        <v>-</v>
      </c>
      <c r="V2011" s="51" t="str">
        <f t="shared" ca="1" si="698"/>
        <v>-</v>
      </c>
      <c r="W2011" s="51" t="str">
        <f t="shared" ca="1" si="699"/>
        <v>-</v>
      </c>
      <c r="X2011" s="51" t="str">
        <f t="shared" ca="1" si="700"/>
        <v>-</v>
      </c>
      <c r="Y2011" s="51" t="str">
        <f t="shared" ca="1" si="701"/>
        <v>-</v>
      </c>
      <c r="Z2011" s="51" t="str">
        <f t="shared" ca="1" si="702"/>
        <v>-</v>
      </c>
      <c r="AA2011" s="6" t="str">
        <f t="shared" ca="1" si="703"/>
        <v>-</v>
      </c>
    </row>
    <row r="2012" spans="1:27" x14ac:dyDescent="0.25">
      <c r="A2012" s="9" t="s">
        <v>476</v>
      </c>
      <c r="B2012" s="10" t="str">
        <f t="shared" si="690"/>
        <v>CLOUD, BUMA MAIN</v>
      </c>
      <c r="C2012" s="2">
        <f>IFERROR(MATCH(MASTER!$A2012,'DJ PUBLISHING'!A:A,FALSE),1393)</f>
        <v>1393</v>
      </c>
      <c r="D2012" s="5" t="str">
        <f t="shared" ca="1" si="691"/>
        <v>-</v>
      </c>
      <c r="E2012" s="6" t="str">
        <f t="shared" ca="1" si="692"/>
        <v>-</v>
      </c>
      <c r="F2012" s="2">
        <f>IFERROR(MATCH(MASTER!$A2012,CLOUD!B:B,FALSE),1965)</f>
        <v>1638</v>
      </c>
      <c r="G2012" s="17">
        <f t="shared" ca="1" si="693"/>
        <v>454603</v>
      </c>
      <c r="H2012" s="18" t="str">
        <f t="shared" ca="1" si="694"/>
        <v>THE EDGE OF INSANITY</v>
      </c>
      <c r="I2012" s="19" t="str">
        <f t="shared" ca="1" si="695"/>
        <v>AANDEWIEL</v>
      </c>
      <c r="J2012" s="2">
        <f>IFERROR(MATCH(MASTER!$A2012,'BUMA MAIN'!H:H,FALSE),4952)</f>
        <v>495</v>
      </c>
      <c r="K2012" s="32" t="str">
        <f t="shared" ca="1" si="682"/>
        <v>THE EDGE OF INSANITY</v>
      </c>
      <c r="L2012" s="33">
        <f t="shared" ca="1" si="683"/>
        <v>1351244</v>
      </c>
      <c r="M2012" s="33" t="str">
        <f t="shared" ca="1" si="684"/>
        <v>I-002289736-3</v>
      </c>
      <c r="N2012" s="33">
        <f t="shared" ca="1" si="685"/>
        <v>472380650</v>
      </c>
      <c r="O2012" s="33" t="str">
        <f t="shared" ca="1" si="686"/>
        <v>DJ PUBLISHING</v>
      </c>
      <c r="P2012" s="33">
        <f t="shared" ca="1" si="687"/>
        <v>11549687</v>
      </c>
      <c r="Q2012" s="33">
        <f t="shared" ca="1" si="688"/>
        <v>42290</v>
      </c>
      <c r="R2012" s="34" t="str">
        <f t="shared" ca="1" si="689"/>
        <v>W-010463808</v>
      </c>
      <c r="S2012" s="2">
        <f>IFERROR(MATCH(MASTER!$A2012,'BUMA ALT'!H:H,FALSE),4952)</f>
        <v>4952</v>
      </c>
      <c r="T2012" s="5" t="str">
        <f t="shared" ca="1" si="696"/>
        <v>-</v>
      </c>
      <c r="U2012" s="51" t="str">
        <f t="shared" ca="1" si="697"/>
        <v>-</v>
      </c>
      <c r="V2012" s="51" t="str">
        <f t="shared" ca="1" si="698"/>
        <v>-</v>
      </c>
      <c r="W2012" s="51" t="str">
        <f t="shared" ca="1" si="699"/>
        <v>-</v>
      </c>
      <c r="X2012" s="51" t="str">
        <f t="shared" ca="1" si="700"/>
        <v>-</v>
      </c>
      <c r="Y2012" s="51" t="str">
        <f t="shared" ca="1" si="701"/>
        <v>-</v>
      </c>
      <c r="Z2012" s="51" t="str">
        <f t="shared" ca="1" si="702"/>
        <v>-</v>
      </c>
      <c r="AA2012" s="6" t="str">
        <f t="shared" ca="1" si="703"/>
        <v>-</v>
      </c>
    </row>
    <row r="2013" spans="1:27" x14ac:dyDescent="0.25">
      <c r="A2013" s="9" t="s">
        <v>4152</v>
      </c>
      <c r="B2013" s="10" t="str">
        <f t="shared" si="690"/>
        <v>DJ PUBLISHING</v>
      </c>
      <c r="C2013" s="2">
        <f>IFERROR(MATCH(MASTER!$A2013,'DJ PUBLISHING'!A:A,FALSE),1393)</f>
        <v>314</v>
      </c>
      <c r="D2013" s="5" t="str">
        <f t="shared" ca="1" si="691"/>
        <v>THE END</v>
      </c>
      <c r="E2013" s="6" t="str">
        <f t="shared" ca="1" si="692"/>
        <v>Scantraxx</v>
      </c>
      <c r="F2013" s="2">
        <f>IFERROR(MATCH(MASTER!$A2013,CLOUD!B:B,FALSE),1965)</f>
        <v>1965</v>
      </c>
      <c r="G2013" s="17" t="str">
        <f t="shared" ca="1" si="693"/>
        <v>-</v>
      </c>
      <c r="H2013" s="18" t="str">
        <f t="shared" ca="1" si="694"/>
        <v>-</v>
      </c>
      <c r="I2013" s="19" t="str">
        <f t="shared" ca="1" si="695"/>
        <v>-</v>
      </c>
      <c r="J2013" s="2">
        <f>IFERROR(MATCH(MASTER!$A2013,'BUMA MAIN'!H:H,FALSE),4952)</f>
        <v>4952</v>
      </c>
      <c r="K2013" s="32" t="str">
        <f t="shared" ca="1" si="682"/>
        <v>-</v>
      </c>
      <c r="L2013" s="33" t="str">
        <f t="shared" ca="1" si="683"/>
        <v>-</v>
      </c>
      <c r="M2013" s="33" t="str">
        <f t="shared" ca="1" si="684"/>
        <v>-</v>
      </c>
      <c r="N2013" s="33" t="str">
        <f t="shared" ca="1" si="685"/>
        <v>-</v>
      </c>
      <c r="O2013" s="33" t="str">
        <f t="shared" ca="1" si="686"/>
        <v>-</v>
      </c>
      <c r="P2013" s="33" t="str">
        <f t="shared" ca="1" si="687"/>
        <v>-</v>
      </c>
      <c r="Q2013" s="33" t="str">
        <f t="shared" ca="1" si="688"/>
        <v>-</v>
      </c>
      <c r="R2013" s="34" t="str">
        <f t="shared" ca="1" si="689"/>
        <v>-</v>
      </c>
      <c r="S2013" s="2">
        <f>IFERROR(MATCH(MASTER!$A2013,'BUMA ALT'!H:H,FALSE),4952)</f>
        <v>4952</v>
      </c>
      <c r="T2013" s="5" t="str">
        <f t="shared" ca="1" si="696"/>
        <v>-</v>
      </c>
      <c r="U2013" s="51" t="str">
        <f t="shared" ca="1" si="697"/>
        <v>-</v>
      </c>
      <c r="V2013" s="51" t="str">
        <f t="shared" ca="1" si="698"/>
        <v>-</v>
      </c>
      <c r="W2013" s="51" t="str">
        <f t="shared" ca="1" si="699"/>
        <v>-</v>
      </c>
      <c r="X2013" s="51" t="str">
        <f t="shared" ca="1" si="700"/>
        <v>-</v>
      </c>
      <c r="Y2013" s="51" t="str">
        <f t="shared" ca="1" si="701"/>
        <v>-</v>
      </c>
      <c r="Z2013" s="51" t="str">
        <f t="shared" ca="1" si="702"/>
        <v>-</v>
      </c>
      <c r="AA2013" s="6" t="str">
        <f t="shared" ca="1" si="703"/>
        <v>-</v>
      </c>
    </row>
    <row r="2014" spans="1:27" x14ac:dyDescent="0.25">
      <c r="A2014" s="9" t="s">
        <v>2229</v>
      </c>
      <c r="B2014" s="10" t="str">
        <f t="shared" si="690"/>
        <v>CLOUD</v>
      </c>
      <c r="C2014" s="2">
        <f>IFERROR(MATCH(MASTER!$A2014,'DJ PUBLISHING'!A:A,FALSE),1393)</f>
        <v>1393</v>
      </c>
      <c r="D2014" s="5" t="str">
        <f t="shared" ca="1" si="691"/>
        <v>-</v>
      </c>
      <c r="E2014" s="6" t="str">
        <f t="shared" ca="1" si="692"/>
        <v>-</v>
      </c>
      <c r="F2014" s="2">
        <f>IFERROR(MATCH(MASTER!$A2014,CLOUD!B:B,FALSE),1965)</f>
        <v>1639</v>
      </c>
      <c r="G2014" s="17">
        <f t="shared" ca="1" si="693"/>
        <v>74570</v>
      </c>
      <c r="H2014" s="18" t="str">
        <f t="shared" ca="1" si="694"/>
        <v>THE END OF TIME</v>
      </c>
      <c r="I2014" s="19" t="str">
        <f t="shared" ca="1" si="695"/>
        <v>IBRAGIMOV/WITJES</v>
      </c>
      <c r="J2014" s="2">
        <f>IFERROR(MATCH(MASTER!$A2014,'BUMA MAIN'!H:H,FALSE),4952)</f>
        <v>4952</v>
      </c>
      <c r="K2014" s="32" t="str">
        <f t="shared" ca="1" si="682"/>
        <v>-</v>
      </c>
      <c r="L2014" s="33" t="str">
        <f t="shared" ca="1" si="683"/>
        <v>-</v>
      </c>
      <c r="M2014" s="33" t="str">
        <f t="shared" ca="1" si="684"/>
        <v>-</v>
      </c>
      <c r="N2014" s="33" t="str">
        <f t="shared" ca="1" si="685"/>
        <v>-</v>
      </c>
      <c r="O2014" s="33" t="str">
        <f t="shared" ca="1" si="686"/>
        <v>-</v>
      </c>
      <c r="P2014" s="33" t="str">
        <f t="shared" ca="1" si="687"/>
        <v>-</v>
      </c>
      <c r="Q2014" s="33" t="str">
        <f t="shared" ca="1" si="688"/>
        <v>-</v>
      </c>
      <c r="R2014" s="34" t="str">
        <f t="shared" ca="1" si="689"/>
        <v>-</v>
      </c>
      <c r="S2014" s="2">
        <f>IFERROR(MATCH(MASTER!$A2014,'BUMA ALT'!H:H,FALSE),4952)</f>
        <v>4952</v>
      </c>
      <c r="T2014" s="5" t="str">
        <f t="shared" ca="1" si="696"/>
        <v>-</v>
      </c>
      <c r="U2014" s="51" t="str">
        <f t="shared" ca="1" si="697"/>
        <v>-</v>
      </c>
      <c r="V2014" s="51" t="str">
        <f t="shared" ca="1" si="698"/>
        <v>-</v>
      </c>
      <c r="W2014" s="51" t="str">
        <f t="shared" ca="1" si="699"/>
        <v>-</v>
      </c>
      <c r="X2014" s="51" t="str">
        <f t="shared" ca="1" si="700"/>
        <v>-</v>
      </c>
      <c r="Y2014" s="51" t="str">
        <f t="shared" ca="1" si="701"/>
        <v>-</v>
      </c>
      <c r="Z2014" s="51" t="str">
        <f t="shared" ca="1" si="702"/>
        <v>-</v>
      </c>
      <c r="AA2014" s="6" t="str">
        <f t="shared" ca="1" si="703"/>
        <v>-</v>
      </c>
    </row>
    <row r="2015" spans="1:27" x14ac:dyDescent="0.25">
      <c r="A2015" s="9" t="s">
        <v>836</v>
      </c>
      <c r="B2015" s="10" t="str">
        <f t="shared" si="690"/>
        <v>DJ PUBLISHING, CLOUD, BUMA MAIN</v>
      </c>
      <c r="C2015" s="2">
        <f>IFERROR(MATCH(MASTER!$A2015,'DJ PUBLISHING'!A:A,FALSE),1393)</f>
        <v>308</v>
      </c>
      <c r="D2015" s="5" t="str">
        <f t="shared" ca="1" si="691"/>
        <v>THE ENDLESS</v>
      </c>
      <c r="E2015" s="6" t="str">
        <f t="shared" ca="1" si="692"/>
        <v>Scantraxx</v>
      </c>
      <c r="F2015" s="2">
        <f>IFERROR(MATCH(MASTER!$A2015,CLOUD!B:B,FALSE),1965)</f>
        <v>1640</v>
      </c>
      <c r="G2015" s="17">
        <f t="shared" ca="1" si="693"/>
        <v>626264</v>
      </c>
      <c r="H2015" s="18" t="str">
        <f t="shared" ca="1" si="694"/>
        <v>THE ENDLESS</v>
      </c>
      <c r="I2015" s="19" t="str">
        <f t="shared" ca="1" si="695"/>
        <v>HECTORS</v>
      </c>
      <c r="J2015" s="2">
        <f>IFERROR(MATCH(MASTER!$A2015,'BUMA MAIN'!H:H,FALSE),4952)</f>
        <v>857</v>
      </c>
      <c r="K2015" s="32" t="str">
        <f t="shared" ca="1" si="682"/>
        <v>THE ENDLESS</v>
      </c>
      <c r="L2015" s="33">
        <f t="shared" ca="1" si="683"/>
        <v>1351244</v>
      </c>
      <c r="M2015" s="33" t="str">
        <f t="shared" ca="1" si="684"/>
        <v>I-002289736-3</v>
      </c>
      <c r="N2015" s="33">
        <f t="shared" ca="1" si="685"/>
        <v>472380650</v>
      </c>
      <c r="O2015" s="33" t="str">
        <f t="shared" ca="1" si="686"/>
        <v>DJ PUBLISHING</v>
      </c>
      <c r="P2015" s="33">
        <f t="shared" ca="1" si="687"/>
        <v>11555770</v>
      </c>
      <c r="Q2015" s="33">
        <f t="shared" ca="1" si="688"/>
        <v>42360</v>
      </c>
      <c r="R2015" s="34" t="str">
        <f t="shared" ca="1" si="689"/>
        <v>W-010787061</v>
      </c>
      <c r="S2015" s="2">
        <f>IFERROR(MATCH(MASTER!$A2015,'BUMA ALT'!H:H,FALSE),4952)</f>
        <v>4952</v>
      </c>
      <c r="T2015" s="5" t="str">
        <f t="shared" ca="1" si="696"/>
        <v>-</v>
      </c>
      <c r="U2015" s="51" t="str">
        <f t="shared" ca="1" si="697"/>
        <v>-</v>
      </c>
      <c r="V2015" s="51" t="str">
        <f t="shared" ca="1" si="698"/>
        <v>-</v>
      </c>
      <c r="W2015" s="51" t="str">
        <f t="shared" ca="1" si="699"/>
        <v>-</v>
      </c>
      <c r="X2015" s="51" t="str">
        <f t="shared" ca="1" si="700"/>
        <v>-</v>
      </c>
      <c r="Y2015" s="51" t="str">
        <f t="shared" ca="1" si="701"/>
        <v>-</v>
      </c>
      <c r="Z2015" s="51" t="str">
        <f t="shared" ca="1" si="702"/>
        <v>-</v>
      </c>
      <c r="AA2015" s="6" t="str">
        <f t="shared" ca="1" si="703"/>
        <v>-</v>
      </c>
    </row>
    <row r="2016" spans="1:27" x14ac:dyDescent="0.25">
      <c r="A2016" s="9" t="s">
        <v>2705</v>
      </c>
      <c r="B2016" s="10" t="str">
        <f t="shared" si="690"/>
        <v>DJ PUBLISHING</v>
      </c>
      <c r="C2016" s="2">
        <f>IFERROR(MATCH(MASTER!$A2016,'DJ PUBLISHING'!A:A,FALSE),1393)</f>
        <v>676</v>
      </c>
      <c r="D2016" s="5" t="str">
        <f t="shared" ca="1" si="691"/>
        <v>THE EXISTENCE</v>
      </c>
      <c r="E2016" s="6" t="str">
        <f t="shared" ca="1" si="692"/>
        <v>X-BONE</v>
      </c>
      <c r="F2016" s="2">
        <f>IFERROR(MATCH(MASTER!$A2016,CLOUD!B:B,FALSE),1965)</f>
        <v>1965</v>
      </c>
      <c r="G2016" s="17" t="str">
        <f t="shared" ca="1" si="693"/>
        <v>-</v>
      </c>
      <c r="H2016" s="18" t="str">
        <f t="shared" ca="1" si="694"/>
        <v>-</v>
      </c>
      <c r="I2016" s="19" t="str">
        <f t="shared" ca="1" si="695"/>
        <v>-</v>
      </c>
      <c r="J2016" s="2">
        <f>IFERROR(MATCH(MASTER!$A2016,'BUMA MAIN'!H:H,FALSE),4952)</f>
        <v>4952</v>
      </c>
      <c r="K2016" s="32" t="str">
        <f t="shared" ca="1" si="682"/>
        <v>-</v>
      </c>
      <c r="L2016" s="33" t="str">
        <f t="shared" ca="1" si="683"/>
        <v>-</v>
      </c>
      <c r="M2016" s="33" t="str">
        <f t="shared" ca="1" si="684"/>
        <v>-</v>
      </c>
      <c r="N2016" s="33" t="str">
        <f t="shared" ca="1" si="685"/>
        <v>-</v>
      </c>
      <c r="O2016" s="33" t="str">
        <f t="shared" ca="1" si="686"/>
        <v>-</v>
      </c>
      <c r="P2016" s="33" t="str">
        <f t="shared" ca="1" si="687"/>
        <v>-</v>
      </c>
      <c r="Q2016" s="33" t="str">
        <f t="shared" ca="1" si="688"/>
        <v>-</v>
      </c>
      <c r="R2016" s="34" t="str">
        <f t="shared" ca="1" si="689"/>
        <v>-</v>
      </c>
      <c r="S2016" s="2">
        <f>IFERROR(MATCH(MASTER!$A2016,'BUMA ALT'!H:H,FALSE),4952)</f>
        <v>4952</v>
      </c>
      <c r="T2016" s="5" t="str">
        <f t="shared" ca="1" si="696"/>
        <v>-</v>
      </c>
      <c r="U2016" s="51" t="str">
        <f t="shared" ca="1" si="697"/>
        <v>-</v>
      </c>
      <c r="V2016" s="51" t="str">
        <f t="shared" ca="1" si="698"/>
        <v>-</v>
      </c>
      <c r="W2016" s="51" t="str">
        <f t="shared" ca="1" si="699"/>
        <v>-</v>
      </c>
      <c r="X2016" s="51" t="str">
        <f t="shared" ca="1" si="700"/>
        <v>-</v>
      </c>
      <c r="Y2016" s="51" t="str">
        <f t="shared" ca="1" si="701"/>
        <v>-</v>
      </c>
      <c r="Z2016" s="51" t="str">
        <f t="shared" ca="1" si="702"/>
        <v>-</v>
      </c>
      <c r="AA2016" s="6" t="str">
        <f t="shared" ca="1" si="703"/>
        <v>-</v>
      </c>
    </row>
    <row r="2017" spans="1:27" x14ac:dyDescent="0.25">
      <c r="A2017" s="9" t="s">
        <v>2706</v>
      </c>
      <c r="B2017" s="10" t="str">
        <f t="shared" si="690"/>
        <v>DJ PUBLISHING</v>
      </c>
      <c r="C2017" s="2">
        <f>IFERROR(MATCH(MASTER!$A2017,'DJ PUBLISHING'!A:A,FALSE),1393)</f>
        <v>1255</v>
      </c>
      <c r="D2017" s="5" t="str">
        <f t="shared" ca="1" si="691"/>
        <v>THE FEAR OF DARKNESS</v>
      </c>
      <c r="E2017" s="6" t="str">
        <f t="shared" ca="1" si="692"/>
        <v>RELOADED</v>
      </c>
      <c r="F2017" s="2">
        <f>IFERROR(MATCH(MASTER!$A2017,CLOUD!B:B,FALSE),1965)</f>
        <v>1965</v>
      </c>
      <c r="G2017" s="17" t="str">
        <f t="shared" ca="1" si="693"/>
        <v>-</v>
      </c>
      <c r="H2017" s="18" t="str">
        <f t="shared" ca="1" si="694"/>
        <v>-</v>
      </c>
      <c r="I2017" s="19" t="str">
        <f t="shared" ca="1" si="695"/>
        <v>-</v>
      </c>
      <c r="J2017" s="2">
        <f>IFERROR(MATCH(MASTER!$A2017,'BUMA MAIN'!H:H,FALSE),4952)</f>
        <v>4952</v>
      </c>
      <c r="K2017" s="32" t="str">
        <f t="shared" ca="1" si="682"/>
        <v>-</v>
      </c>
      <c r="L2017" s="33" t="str">
        <f t="shared" ca="1" si="683"/>
        <v>-</v>
      </c>
      <c r="M2017" s="33" t="str">
        <f t="shared" ca="1" si="684"/>
        <v>-</v>
      </c>
      <c r="N2017" s="33" t="str">
        <f t="shared" ca="1" si="685"/>
        <v>-</v>
      </c>
      <c r="O2017" s="33" t="str">
        <f t="shared" ca="1" si="686"/>
        <v>-</v>
      </c>
      <c r="P2017" s="33" t="str">
        <f t="shared" ca="1" si="687"/>
        <v>-</v>
      </c>
      <c r="Q2017" s="33" t="str">
        <f t="shared" ca="1" si="688"/>
        <v>-</v>
      </c>
      <c r="R2017" s="34" t="str">
        <f t="shared" ca="1" si="689"/>
        <v>-</v>
      </c>
      <c r="S2017" s="2">
        <f>IFERROR(MATCH(MASTER!$A2017,'BUMA ALT'!H:H,FALSE),4952)</f>
        <v>4952</v>
      </c>
      <c r="T2017" s="5" t="str">
        <f t="shared" ca="1" si="696"/>
        <v>-</v>
      </c>
      <c r="U2017" s="51" t="str">
        <f t="shared" ca="1" si="697"/>
        <v>-</v>
      </c>
      <c r="V2017" s="51" t="str">
        <f t="shared" ca="1" si="698"/>
        <v>-</v>
      </c>
      <c r="W2017" s="51" t="str">
        <f t="shared" ca="1" si="699"/>
        <v>-</v>
      </c>
      <c r="X2017" s="51" t="str">
        <f t="shared" ca="1" si="700"/>
        <v>-</v>
      </c>
      <c r="Y2017" s="51" t="str">
        <f t="shared" ca="1" si="701"/>
        <v>-</v>
      </c>
      <c r="Z2017" s="51" t="str">
        <f t="shared" ca="1" si="702"/>
        <v>-</v>
      </c>
      <c r="AA2017" s="6" t="str">
        <f t="shared" ca="1" si="703"/>
        <v>-</v>
      </c>
    </row>
    <row r="2018" spans="1:27" x14ac:dyDescent="0.25">
      <c r="A2018" s="9" t="s">
        <v>2231</v>
      </c>
      <c r="B2018" s="10" t="str">
        <f t="shared" si="690"/>
        <v>CLOUD</v>
      </c>
      <c r="C2018" s="2">
        <f>IFERROR(MATCH(MASTER!$A2018,'DJ PUBLISHING'!A:A,FALSE),1393)</f>
        <v>1393</v>
      </c>
      <c r="D2018" s="5" t="str">
        <f t="shared" ca="1" si="691"/>
        <v>-</v>
      </c>
      <c r="E2018" s="6" t="str">
        <f t="shared" ca="1" si="692"/>
        <v>-</v>
      </c>
      <c r="F2018" s="2">
        <f>IFERROR(MATCH(MASTER!$A2018,CLOUD!B:B,FALSE),1965)</f>
        <v>1641</v>
      </c>
      <c r="G2018" s="17">
        <f t="shared" ca="1" si="693"/>
        <v>7294</v>
      </c>
      <c r="H2018" s="18" t="str">
        <f t="shared" ca="1" si="694"/>
        <v>THE FEAR OF THE DARKNESS</v>
      </c>
      <c r="I2018" s="19" t="str">
        <f t="shared" ca="1" si="695"/>
        <v>REBERGEN</v>
      </c>
      <c r="J2018" s="2">
        <f>IFERROR(MATCH(MASTER!$A2018,'BUMA MAIN'!H:H,FALSE),4952)</f>
        <v>4952</v>
      </c>
      <c r="K2018" s="32" t="str">
        <f t="shared" ca="1" si="682"/>
        <v>-</v>
      </c>
      <c r="L2018" s="33" t="str">
        <f t="shared" ca="1" si="683"/>
        <v>-</v>
      </c>
      <c r="M2018" s="33" t="str">
        <f t="shared" ca="1" si="684"/>
        <v>-</v>
      </c>
      <c r="N2018" s="33" t="str">
        <f t="shared" ca="1" si="685"/>
        <v>-</v>
      </c>
      <c r="O2018" s="33" t="str">
        <f t="shared" ca="1" si="686"/>
        <v>-</v>
      </c>
      <c r="P2018" s="33" t="str">
        <f t="shared" ca="1" si="687"/>
        <v>-</v>
      </c>
      <c r="Q2018" s="33" t="str">
        <f t="shared" ca="1" si="688"/>
        <v>-</v>
      </c>
      <c r="R2018" s="34" t="str">
        <f t="shared" ca="1" si="689"/>
        <v>-</v>
      </c>
      <c r="S2018" s="2">
        <f>IFERROR(MATCH(MASTER!$A2018,'BUMA ALT'!H:H,FALSE),4952)</f>
        <v>4952</v>
      </c>
      <c r="T2018" s="5" t="str">
        <f t="shared" ca="1" si="696"/>
        <v>-</v>
      </c>
      <c r="U2018" s="51" t="str">
        <f t="shared" ca="1" si="697"/>
        <v>-</v>
      </c>
      <c r="V2018" s="51" t="str">
        <f t="shared" ca="1" si="698"/>
        <v>-</v>
      </c>
      <c r="W2018" s="51" t="str">
        <f t="shared" ca="1" si="699"/>
        <v>-</v>
      </c>
      <c r="X2018" s="51" t="str">
        <f t="shared" ca="1" si="700"/>
        <v>-</v>
      </c>
      <c r="Y2018" s="51" t="str">
        <f t="shared" ca="1" si="701"/>
        <v>-</v>
      </c>
      <c r="Z2018" s="51" t="str">
        <f t="shared" ca="1" si="702"/>
        <v>-</v>
      </c>
      <c r="AA2018" s="6" t="str">
        <f t="shared" ca="1" si="703"/>
        <v>-</v>
      </c>
    </row>
    <row r="2019" spans="1:27" x14ac:dyDescent="0.25">
      <c r="A2019" s="9" t="s">
        <v>2707</v>
      </c>
      <c r="B2019" s="10" t="str">
        <f t="shared" si="690"/>
        <v>DJ PUBLISHING</v>
      </c>
      <c r="C2019" s="2">
        <f>IFERROR(MATCH(MASTER!$A2019,'DJ PUBLISHING'!A:A,FALSE),1393)</f>
        <v>643</v>
      </c>
      <c r="D2019" s="5" t="str">
        <f t="shared" ca="1" si="691"/>
        <v>THE FIRST BEAT</v>
      </c>
      <c r="E2019" s="6" t="str">
        <f t="shared" ca="1" si="692"/>
        <v>X-BONE</v>
      </c>
      <c r="F2019" s="2">
        <f>IFERROR(MATCH(MASTER!$A2019,CLOUD!B:B,FALSE),1965)</f>
        <v>1965</v>
      </c>
      <c r="G2019" s="17" t="str">
        <f t="shared" ca="1" si="693"/>
        <v>-</v>
      </c>
      <c r="H2019" s="18" t="str">
        <f t="shared" ca="1" si="694"/>
        <v>-</v>
      </c>
      <c r="I2019" s="19" t="str">
        <f t="shared" ca="1" si="695"/>
        <v>-</v>
      </c>
      <c r="J2019" s="2">
        <f>IFERROR(MATCH(MASTER!$A2019,'BUMA MAIN'!H:H,FALSE),4952)</f>
        <v>4952</v>
      </c>
      <c r="K2019" s="32" t="str">
        <f t="shared" ca="1" si="682"/>
        <v>-</v>
      </c>
      <c r="L2019" s="33" t="str">
        <f t="shared" ca="1" si="683"/>
        <v>-</v>
      </c>
      <c r="M2019" s="33" t="str">
        <f t="shared" ca="1" si="684"/>
        <v>-</v>
      </c>
      <c r="N2019" s="33" t="str">
        <f t="shared" ca="1" si="685"/>
        <v>-</v>
      </c>
      <c r="O2019" s="33" t="str">
        <f t="shared" ca="1" si="686"/>
        <v>-</v>
      </c>
      <c r="P2019" s="33" t="str">
        <f t="shared" ca="1" si="687"/>
        <v>-</v>
      </c>
      <c r="Q2019" s="33" t="str">
        <f t="shared" ca="1" si="688"/>
        <v>-</v>
      </c>
      <c r="R2019" s="34" t="str">
        <f t="shared" ca="1" si="689"/>
        <v>-</v>
      </c>
      <c r="S2019" s="2">
        <f>IFERROR(MATCH(MASTER!$A2019,'BUMA ALT'!H:H,FALSE),4952)</f>
        <v>4952</v>
      </c>
      <c r="T2019" s="5" t="str">
        <f t="shared" ca="1" si="696"/>
        <v>-</v>
      </c>
      <c r="U2019" s="51" t="str">
        <f t="shared" ca="1" si="697"/>
        <v>-</v>
      </c>
      <c r="V2019" s="51" t="str">
        <f t="shared" ca="1" si="698"/>
        <v>-</v>
      </c>
      <c r="W2019" s="51" t="str">
        <f t="shared" ca="1" si="699"/>
        <v>-</v>
      </c>
      <c r="X2019" s="51" t="str">
        <f t="shared" ca="1" si="700"/>
        <v>-</v>
      </c>
      <c r="Y2019" s="51" t="str">
        <f t="shared" ca="1" si="701"/>
        <v>-</v>
      </c>
      <c r="Z2019" s="51" t="str">
        <f t="shared" ca="1" si="702"/>
        <v>-</v>
      </c>
      <c r="AA2019" s="6" t="str">
        <f t="shared" ca="1" si="703"/>
        <v>-</v>
      </c>
    </row>
    <row r="2020" spans="1:27" x14ac:dyDescent="0.25">
      <c r="A2020" s="9" t="s">
        <v>2232</v>
      </c>
      <c r="B2020" s="10" t="str">
        <f t="shared" si="690"/>
        <v>DJ PUBLISHING, CLOUD</v>
      </c>
      <c r="C2020" s="2">
        <f>IFERROR(MATCH(MASTER!$A2020,'DJ PUBLISHING'!A:A,FALSE),1393)</f>
        <v>41</v>
      </c>
      <c r="D2020" s="5" t="str">
        <f t="shared" ca="1" si="691"/>
        <v>THE FIRST CUT</v>
      </c>
      <c r="E2020" s="6" t="str">
        <f t="shared" ca="1" si="692"/>
        <v>Scantraxx</v>
      </c>
      <c r="F2020" s="2">
        <f>IFERROR(MATCH(MASTER!$A2020,CLOUD!B:B,FALSE),1965)</f>
        <v>1642</v>
      </c>
      <c r="G2020" s="17">
        <f t="shared" ca="1" si="693"/>
        <v>53278</v>
      </c>
      <c r="H2020" s="18" t="str">
        <f t="shared" ca="1" si="694"/>
        <v>THE FIRST CUT</v>
      </c>
      <c r="I2020" s="19" t="str">
        <f t="shared" ca="1" si="695"/>
        <v>DROOGER</v>
      </c>
      <c r="J2020" s="2">
        <f>IFERROR(MATCH(MASTER!$A2020,'BUMA MAIN'!H:H,FALSE),4952)</f>
        <v>4952</v>
      </c>
      <c r="K2020" s="32" t="str">
        <f t="shared" ca="1" si="682"/>
        <v>-</v>
      </c>
      <c r="L2020" s="33" t="str">
        <f t="shared" ca="1" si="683"/>
        <v>-</v>
      </c>
      <c r="M2020" s="33" t="str">
        <f t="shared" ca="1" si="684"/>
        <v>-</v>
      </c>
      <c r="N2020" s="33" t="str">
        <f t="shared" ca="1" si="685"/>
        <v>-</v>
      </c>
      <c r="O2020" s="33" t="str">
        <f t="shared" ca="1" si="686"/>
        <v>-</v>
      </c>
      <c r="P2020" s="33" t="str">
        <f t="shared" ca="1" si="687"/>
        <v>-</v>
      </c>
      <c r="Q2020" s="33" t="str">
        <f t="shared" ca="1" si="688"/>
        <v>-</v>
      </c>
      <c r="R2020" s="34" t="str">
        <f t="shared" ca="1" si="689"/>
        <v>-</v>
      </c>
      <c r="S2020" s="2">
        <f>IFERROR(MATCH(MASTER!$A2020,'BUMA ALT'!H:H,FALSE),4952)</f>
        <v>4952</v>
      </c>
      <c r="T2020" s="5" t="str">
        <f t="shared" ca="1" si="696"/>
        <v>-</v>
      </c>
      <c r="U2020" s="51" t="str">
        <f t="shared" ca="1" si="697"/>
        <v>-</v>
      </c>
      <c r="V2020" s="51" t="str">
        <f t="shared" ca="1" si="698"/>
        <v>-</v>
      </c>
      <c r="W2020" s="51" t="str">
        <f t="shared" ca="1" si="699"/>
        <v>-</v>
      </c>
      <c r="X2020" s="51" t="str">
        <f t="shared" ca="1" si="700"/>
        <v>-</v>
      </c>
      <c r="Y2020" s="51" t="str">
        <f t="shared" ca="1" si="701"/>
        <v>-</v>
      </c>
      <c r="Z2020" s="51" t="str">
        <f t="shared" ca="1" si="702"/>
        <v>-</v>
      </c>
      <c r="AA2020" s="6" t="str">
        <f t="shared" ca="1" si="703"/>
        <v>-</v>
      </c>
    </row>
    <row r="2021" spans="1:27" x14ac:dyDescent="0.25">
      <c r="A2021" s="9" t="s">
        <v>2708</v>
      </c>
      <c r="B2021" s="10" t="str">
        <f t="shared" si="690"/>
        <v>DJ PUBLISHING</v>
      </c>
      <c r="C2021" s="2">
        <f>IFERROR(MATCH(MASTER!$A2021,'DJ PUBLISHING'!A:A,FALSE),1393)</f>
        <v>1341</v>
      </c>
      <c r="D2021" s="5" t="str">
        <f t="shared" ca="1" si="691"/>
        <v>THE FIRST CUT (TBY REMIX)</v>
      </c>
      <c r="E2021" s="6" t="str">
        <f t="shared" ca="1" si="692"/>
        <v>SPECIAL</v>
      </c>
      <c r="F2021" s="2">
        <f>IFERROR(MATCH(MASTER!$A2021,CLOUD!B:B,FALSE),1965)</f>
        <v>1965</v>
      </c>
      <c r="G2021" s="17" t="str">
        <f t="shared" ca="1" si="693"/>
        <v>-</v>
      </c>
      <c r="H2021" s="18" t="str">
        <f t="shared" ca="1" si="694"/>
        <v>-</v>
      </c>
      <c r="I2021" s="19" t="str">
        <f t="shared" ca="1" si="695"/>
        <v>-</v>
      </c>
      <c r="J2021" s="2">
        <f>IFERROR(MATCH(MASTER!$A2021,'BUMA MAIN'!H:H,FALSE),4952)</f>
        <v>4952</v>
      </c>
      <c r="K2021" s="32" t="str">
        <f t="shared" ca="1" si="682"/>
        <v>-</v>
      </c>
      <c r="L2021" s="33" t="str">
        <f t="shared" ca="1" si="683"/>
        <v>-</v>
      </c>
      <c r="M2021" s="33" t="str">
        <f t="shared" ca="1" si="684"/>
        <v>-</v>
      </c>
      <c r="N2021" s="33" t="str">
        <f t="shared" ca="1" si="685"/>
        <v>-</v>
      </c>
      <c r="O2021" s="33" t="str">
        <f t="shared" ca="1" si="686"/>
        <v>-</v>
      </c>
      <c r="P2021" s="33" t="str">
        <f t="shared" ca="1" si="687"/>
        <v>-</v>
      </c>
      <c r="Q2021" s="33" t="str">
        <f t="shared" ca="1" si="688"/>
        <v>-</v>
      </c>
      <c r="R2021" s="34" t="str">
        <f t="shared" ca="1" si="689"/>
        <v>-</v>
      </c>
      <c r="S2021" s="2">
        <f>IFERROR(MATCH(MASTER!$A2021,'BUMA ALT'!H:H,FALSE),4952)</f>
        <v>4952</v>
      </c>
      <c r="T2021" s="5" t="str">
        <f t="shared" ca="1" si="696"/>
        <v>-</v>
      </c>
      <c r="U2021" s="51" t="str">
        <f t="shared" ca="1" si="697"/>
        <v>-</v>
      </c>
      <c r="V2021" s="51" t="str">
        <f t="shared" ca="1" si="698"/>
        <v>-</v>
      </c>
      <c r="W2021" s="51" t="str">
        <f t="shared" ca="1" si="699"/>
        <v>-</v>
      </c>
      <c r="X2021" s="51" t="str">
        <f t="shared" ca="1" si="700"/>
        <v>-</v>
      </c>
      <c r="Y2021" s="51" t="str">
        <f t="shared" ca="1" si="701"/>
        <v>-</v>
      </c>
      <c r="Z2021" s="51" t="str">
        <f t="shared" ca="1" si="702"/>
        <v>-</v>
      </c>
      <c r="AA2021" s="6" t="str">
        <f t="shared" ca="1" si="703"/>
        <v>-</v>
      </c>
    </row>
    <row r="2022" spans="1:27" x14ac:dyDescent="0.25">
      <c r="A2022" s="9" t="s">
        <v>2233</v>
      </c>
      <c r="B2022" s="10" t="str">
        <f t="shared" si="690"/>
        <v>CLOUD</v>
      </c>
      <c r="C2022" s="2">
        <f>IFERROR(MATCH(MASTER!$A2022,'DJ PUBLISHING'!A:A,FALSE),1393)</f>
        <v>1393</v>
      </c>
      <c r="D2022" s="5" t="str">
        <f t="shared" ca="1" si="691"/>
        <v>-</v>
      </c>
      <c r="E2022" s="6" t="str">
        <f t="shared" ca="1" si="692"/>
        <v>-</v>
      </c>
      <c r="F2022" s="2">
        <f>IFERROR(MATCH(MASTER!$A2022,CLOUD!B:B,FALSE),1965)</f>
        <v>1643</v>
      </c>
      <c r="G2022" s="17">
        <f t="shared" ca="1" si="693"/>
        <v>108136</v>
      </c>
      <c r="H2022" s="18" t="str">
        <f t="shared" ca="1" si="694"/>
        <v>THE FIRST SOUND</v>
      </c>
      <c r="I2022" s="19" t="str">
        <f t="shared" ca="1" si="695"/>
        <v>WITJES</v>
      </c>
      <c r="J2022" s="2">
        <f>IFERROR(MATCH(MASTER!$A2022,'BUMA MAIN'!H:H,FALSE),4952)</f>
        <v>4952</v>
      </c>
      <c r="K2022" s="32" t="str">
        <f t="shared" ca="1" si="682"/>
        <v>-</v>
      </c>
      <c r="L2022" s="33" t="str">
        <f t="shared" ca="1" si="683"/>
        <v>-</v>
      </c>
      <c r="M2022" s="33" t="str">
        <f t="shared" ca="1" si="684"/>
        <v>-</v>
      </c>
      <c r="N2022" s="33" t="str">
        <f t="shared" ca="1" si="685"/>
        <v>-</v>
      </c>
      <c r="O2022" s="33" t="str">
        <f t="shared" ca="1" si="686"/>
        <v>-</v>
      </c>
      <c r="P2022" s="33" t="str">
        <f t="shared" ca="1" si="687"/>
        <v>-</v>
      </c>
      <c r="Q2022" s="33" t="str">
        <f t="shared" ca="1" si="688"/>
        <v>-</v>
      </c>
      <c r="R2022" s="34" t="str">
        <f t="shared" ca="1" si="689"/>
        <v>-</v>
      </c>
      <c r="S2022" s="2">
        <f>IFERROR(MATCH(MASTER!$A2022,'BUMA ALT'!H:H,FALSE),4952)</f>
        <v>4952</v>
      </c>
      <c r="T2022" s="5" t="str">
        <f t="shared" ca="1" si="696"/>
        <v>-</v>
      </c>
      <c r="U2022" s="51" t="str">
        <f t="shared" ca="1" si="697"/>
        <v>-</v>
      </c>
      <c r="V2022" s="51" t="str">
        <f t="shared" ca="1" si="698"/>
        <v>-</v>
      </c>
      <c r="W2022" s="51" t="str">
        <f t="shared" ca="1" si="699"/>
        <v>-</v>
      </c>
      <c r="X2022" s="51" t="str">
        <f t="shared" ca="1" si="700"/>
        <v>-</v>
      </c>
      <c r="Y2022" s="51" t="str">
        <f t="shared" ca="1" si="701"/>
        <v>-</v>
      </c>
      <c r="Z2022" s="51" t="str">
        <f t="shared" ca="1" si="702"/>
        <v>-</v>
      </c>
      <c r="AA2022" s="6" t="str">
        <f t="shared" ca="1" si="703"/>
        <v>-</v>
      </c>
    </row>
    <row r="2023" spans="1:27" x14ac:dyDescent="0.25">
      <c r="A2023" s="9" t="s">
        <v>2234</v>
      </c>
      <c r="B2023" s="10" t="str">
        <f t="shared" si="690"/>
        <v>CLOUD</v>
      </c>
      <c r="C2023" s="2">
        <f>IFERROR(MATCH(MASTER!$A2023,'DJ PUBLISHING'!A:A,FALSE),1393)</f>
        <v>1393</v>
      </c>
      <c r="D2023" s="5" t="str">
        <f t="shared" ca="1" si="691"/>
        <v>-</v>
      </c>
      <c r="E2023" s="6" t="str">
        <f t="shared" ca="1" si="692"/>
        <v>-</v>
      </c>
      <c r="F2023" s="2">
        <f>IFERROR(MATCH(MASTER!$A2023,CLOUD!B:B,FALSE),1965)</f>
        <v>1644</v>
      </c>
      <c r="G2023" s="17">
        <f t="shared" ca="1" si="693"/>
        <v>4529</v>
      </c>
      <c r="H2023" s="18" t="str">
        <f t="shared" ca="1" si="694"/>
        <v>THE FORCE (DEFQON 2007)</v>
      </c>
      <c r="I2023" s="19" t="str">
        <f t="shared" ca="1" si="695"/>
        <v>ELKABAS</v>
      </c>
      <c r="J2023" s="2">
        <f>IFERROR(MATCH(MASTER!$A2023,'BUMA MAIN'!H:H,FALSE),4952)</f>
        <v>4952</v>
      </c>
      <c r="K2023" s="32" t="str">
        <f t="shared" ca="1" si="682"/>
        <v>-</v>
      </c>
      <c r="L2023" s="33" t="str">
        <f t="shared" ca="1" si="683"/>
        <v>-</v>
      </c>
      <c r="M2023" s="33" t="str">
        <f t="shared" ca="1" si="684"/>
        <v>-</v>
      </c>
      <c r="N2023" s="33" t="str">
        <f t="shared" ca="1" si="685"/>
        <v>-</v>
      </c>
      <c r="O2023" s="33" t="str">
        <f t="shared" ca="1" si="686"/>
        <v>-</v>
      </c>
      <c r="P2023" s="33" t="str">
        <f t="shared" ca="1" si="687"/>
        <v>-</v>
      </c>
      <c r="Q2023" s="33" t="str">
        <f t="shared" ca="1" si="688"/>
        <v>-</v>
      </c>
      <c r="R2023" s="34" t="str">
        <f t="shared" ca="1" si="689"/>
        <v>-</v>
      </c>
      <c r="S2023" s="2">
        <f>IFERROR(MATCH(MASTER!$A2023,'BUMA ALT'!H:H,FALSE),4952)</f>
        <v>4952</v>
      </c>
      <c r="T2023" s="5" t="str">
        <f t="shared" ca="1" si="696"/>
        <v>-</v>
      </c>
      <c r="U2023" s="51" t="str">
        <f t="shared" ca="1" si="697"/>
        <v>-</v>
      </c>
      <c r="V2023" s="51" t="str">
        <f t="shared" ca="1" si="698"/>
        <v>-</v>
      </c>
      <c r="W2023" s="51" t="str">
        <f t="shared" ca="1" si="699"/>
        <v>-</v>
      </c>
      <c r="X2023" s="51" t="str">
        <f t="shared" ca="1" si="700"/>
        <v>-</v>
      </c>
      <c r="Y2023" s="51" t="str">
        <f t="shared" ca="1" si="701"/>
        <v>-</v>
      </c>
      <c r="Z2023" s="51" t="str">
        <f t="shared" ca="1" si="702"/>
        <v>-</v>
      </c>
      <c r="AA2023" s="6" t="str">
        <f t="shared" ca="1" si="703"/>
        <v>-</v>
      </c>
    </row>
    <row r="2024" spans="1:27" x14ac:dyDescent="0.25">
      <c r="A2024" s="9" t="s">
        <v>296</v>
      </c>
      <c r="B2024" s="10" t="str">
        <f t="shared" si="690"/>
        <v>DJ PUBLISHING, CLOUD, BUMA MAIN</v>
      </c>
      <c r="C2024" s="2">
        <f>IFERROR(MATCH(MASTER!$A2024,'DJ PUBLISHING'!A:A,FALSE),1393)</f>
        <v>881</v>
      </c>
      <c r="D2024" s="5" t="str">
        <f t="shared" ca="1" si="691"/>
        <v>THE FORSAKEN</v>
      </c>
      <c r="E2024" s="6" t="str">
        <f t="shared" ca="1" si="692"/>
        <v>X-RAW</v>
      </c>
      <c r="F2024" s="2">
        <f>IFERROR(MATCH(MASTER!$A2024,CLOUD!B:B,FALSE),1965)</f>
        <v>1645</v>
      </c>
      <c r="G2024" s="17">
        <f t="shared" ca="1" si="693"/>
        <v>334965</v>
      </c>
      <c r="H2024" s="18" t="str">
        <f t="shared" ca="1" si="694"/>
        <v>THE FORSAKEN</v>
      </c>
      <c r="I2024" s="19" t="str">
        <f t="shared" ca="1" si="695"/>
        <v>WERNIG</v>
      </c>
      <c r="J2024" s="2">
        <f>IFERROR(MATCH(MASTER!$A2024,'BUMA MAIN'!H:H,FALSE),4952)</f>
        <v>315</v>
      </c>
      <c r="K2024" s="32" t="str">
        <f t="shared" ca="1" si="682"/>
        <v>THE FORSAKEN</v>
      </c>
      <c r="L2024" s="33">
        <f t="shared" ca="1" si="683"/>
        <v>1351244</v>
      </c>
      <c r="M2024" s="33" t="str">
        <f t="shared" ca="1" si="684"/>
        <v>I-002289736-3</v>
      </c>
      <c r="N2024" s="33">
        <f t="shared" ca="1" si="685"/>
        <v>472380650</v>
      </c>
      <c r="O2024" s="33" t="str">
        <f t="shared" ca="1" si="686"/>
        <v>DJ PUBLISHING</v>
      </c>
      <c r="P2024" s="33">
        <f t="shared" ca="1" si="687"/>
        <v>11544725</v>
      </c>
      <c r="Q2024" s="33">
        <f t="shared" ca="1" si="688"/>
        <v>42223</v>
      </c>
      <c r="R2024" s="34" t="str">
        <f t="shared" ca="1" si="689"/>
        <v>W-009947368</v>
      </c>
      <c r="S2024" s="2">
        <f>IFERROR(MATCH(MASTER!$A2024,'BUMA ALT'!H:H,FALSE),4952)</f>
        <v>4952</v>
      </c>
      <c r="T2024" s="5" t="str">
        <f t="shared" ca="1" si="696"/>
        <v>-</v>
      </c>
      <c r="U2024" s="51" t="str">
        <f t="shared" ca="1" si="697"/>
        <v>-</v>
      </c>
      <c r="V2024" s="51" t="str">
        <f t="shared" ca="1" si="698"/>
        <v>-</v>
      </c>
      <c r="W2024" s="51" t="str">
        <f t="shared" ca="1" si="699"/>
        <v>-</v>
      </c>
      <c r="X2024" s="51" t="str">
        <f t="shared" ca="1" si="700"/>
        <v>-</v>
      </c>
      <c r="Y2024" s="51" t="str">
        <f t="shared" ca="1" si="701"/>
        <v>-</v>
      </c>
      <c r="Z2024" s="51" t="str">
        <f t="shared" ca="1" si="702"/>
        <v>-</v>
      </c>
      <c r="AA2024" s="6" t="str">
        <f t="shared" ca="1" si="703"/>
        <v>-</v>
      </c>
    </row>
    <row r="2025" spans="1:27" x14ac:dyDescent="0.25">
      <c r="A2025" s="9" t="s">
        <v>3125</v>
      </c>
      <c r="B2025" s="10" t="str">
        <f t="shared" si="690"/>
        <v>BUMA ALT</v>
      </c>
      <c r="C2025" s="2">
        <f>IFERROR(MATCH(MASTER!$A2025,'DJ PUBLISHING'!A:A,FALSE),1393)</f>
        <v>1393</v>
      </c>
      <c r="D2025" s="5" t="str">
        <f t="shared" ca="1" si="691"/>
        <v>-</v>
      </c>
      <c r="E2025" s="6" t="str">
        <f t="shared" ca="1" si="692"/>
        <v>-</v>
      </c>
      <c r="F2025" s="2">
        <f>IFERROR(MATCH(MASTER!$A2025,CLOUD!B:B,FALSE),1965)</f>
        <v>1965</v>
      </c>
      <c r="G2025" s="17" t="str">
        <f t="shared" ca="1" si="693"/>
        <v>-</v>
      </c>
      <c r="H2025" s="18" t="str">
        <f t="shared" ca="1" si="694"/>
        <v>-</v>
      </c>
      <c r="I2025" s="19" t="str">
        <f t="shared" ca="1" si="695"/>
        <v>-</v>
      </c>
      <c r="J2025" s="2">
        <f>IFERROR(MATCH(MASTER!$A2025,'BUMA MAIN'!H:H,FALSE),4952)</f>
        <v>4952</v>
      </c>
      <c r="K2025" s="32" t="str">
        <f t="shared" ca="1" si="682"/>
        <v>-</v>
      </c>
      <c r="L2025" s="33" t="str">
        <f t="shared" ca="1" si="683"/>
        <v>-</v>
      </c>
      <c r="M2025" s="33" t="str">
        <f t="shared" ca="1" si="684"/>
        <v>-</v>
      </c>
      <c r="N2025" s="33" t="str">
        <f t="shared" ca="1" si="685"/>
        <v>-</v>
      </c>
      <c r="O2025" s="33" t="str">
        <f t="shared" ca="1" si="686"/>
        <v>-</v>
      </c>
      <c r="P2025" s="33" t="str">
        <f t="shared" ca="1" si="687"/>
        <v>-</v>
      </c>
      <c r="Q2025" s="33" t="str">
        <f t="shared" ca="1" si="688"/>
        <v>-</v>
      </c>
      <c r="R2025" s="34" t="str">
        <f t="shared" ca="1" si="689"/>
        <v>-</v>
      </c>
      <c r="S2025" s="2">
        <f>IFERROR(MATCH(MASTER!$A2025,'BUMA ALT'!H:H,FALSE),4952)</f>
        <v>1069</v>
      </c>
      <c r="T2025" s="5" t="str">
        <f t="shared" ca="1" si="696"/>
        <v>THE FORSAKEN (RADIO EDIT)</v>
      </c>
      <c r="U2025" s="51">
        <f t="shared" ca="1" si="697"/>
        <v>1351244</v>
      </c>
      <c r="V2025" s="51" t="str">
        <f t="shared" ca="1" si="698"/>
        <v>I-002289736-3</v>
      </c>
      <c r="W2025" s="51">
        <f t="shared" ca="1" si="699"/>
        <v>472380650</v>
      </c>
      <c r="X2025" s="51" t="str">
        <f t="shared" ca="1" si="700"/>
        <v>DJ PUBLISHING</v>
      </c>
      <c r="Y2025" s="51">
        <f t="shared" ca="1" si="701"/>
        <v>11564552</v>
      </c>
      <c r="Z2025" s="51">
        <f t="shared" ca="1" si="702"/>
        <v>42479</v>
      </c>
      <c r="AA2025" s="6" t="str">
        <f t="shared" ca="1" si="703"/>
        <v>W-011463054</v>
      </c>
    </row>
    <row r="2026" spans="1:27" x14ac:dyDescent="0.25">
      <c r="A2026" s="9" t="s">
        <v>2709</v>
      </c>
      <c r="B2026" s="10" t="str">
        <f t="shared" si="690"/>
        <v>DJ PUBLISHING</v>
      </c>
      <c r="C2026" s="2">
        <f>IFERROR(MATCH(MASTER!$A2026,'DJ PUBLISHING'!A:A,FALSE),1393)</f>
        <v>1298</v>
      </c>
      <c r="D2026" s="5" t="str">
        <f t="shared" ca="1" si="691"/>
        <v>THE FOUR ELEMTZ</v>
      </c>
      <c r="E2026" s="6" t="str">
        <f t="shared" ca="1" si="692"/>
        <v>SPECIAL</v>
      </c>
      <c r="F2026" s="2">
        <f>IFERROR(MATCH(MASTER!$A2026,CLOUD!B:B,FALSE),1965)</f>
        <v>1965</v>
      </c>
      <c r="G2026" s="17" t="str">
        <f t="shared" ca="1" si="693"/>
        <v>-</v>
      </c>
      <c r="H2026" s="18" t="str">
        <f t="shared" ca="1" si="694"/>
        <v>-</v>
      </c>
      <c r="I2026" s="19" t="str">
        <f t="shared" ca="1" si="695"/>
        <v>-</v>
      </c>
      <c r="J2026" s="2">
        <f>IFERROR(MATCH(MASTER!$A2026,'BUMA MAIN'!H:H,FALSE),4952)</f>
        <v>4952</v>
      </c>
      <c r="K2026" s="32" t="str">
        <f t="shared" ca="1" si="682"/>
        <v>-</v>
      </c>
      <c r="L2026" s="33" t="str">
        <f t="shared" ca="1" si="683"/>
        <v>-</v>
      </c>
      <c r="M2026" s="33" t="str">
        <f t="shared" ca="1" si="684"/>
        <v>-</v>
      </c>
      <c r="N2026" s="33" t="str">
        <f t="shared" ca="1" si="685"/>
        <v>-</v>
      </c>
      <c r="O2026" s="33" t="str">
        <f t="shared" ca="1" si="686"/>
        <v>-</v>
      </c>
      <c r="P2026" s="33" t="str">
        <f t="shared" ca="1" si="687"/>
        <v>-</v>
      </c>
      <c r="Q2026" s="33" t="str">
        <f t="shared" ca="1" si="688"/>
        <v>-</v>
      </c>
      <c r="R2026" s="34" t="str">
        <f t="shared" ca="1" si="689"/>
        <v>-</v>
      </c>
      <c r="S2026" s="2">
        <f>IFERROR(MATCH(MASTER!$A2026,'BUMA ALT'!H:H,FALSE),4952)</f>
        <v>4952</v>
      </c>
      <c r="T2026" s="5" t="str">
        <f t="shared" ca="1" si="696"/>
        <v>-</v>
      </c>
      <c r="U2026" s="51" t="str">
        <f t="shared" ca="1" si="697"/>
        <v>-</v>
      </c>
      <c r="V2026" s="51" t="str">
        <f t="shared" ca="1" si="698"/>
        <v>-</v>
      </c>
      <c r="W2026" s="51" t="str">
        <f t="shared" ca="1" si="699"/>
        <v>-</v>
      </c>
      <c r="X2026" s="51" t="str">
        <f t="shared" ca="1" si="700"/>
        <v>-</v>
      </c>
      <c r="Y2026" s="51" t="str">
        <f t="shared" ca="1" si="701"/>
        <v>-</v>
      </c>
      <c r="Z2026" s="51" t="str">
        <f t="shared" ca="1" si="702"/>
        <v>-</v>
      </c>
      <c r="AA2026" s="6" t="str">
        <f t="shared" ca="1" si="703"/>
        <v>-</v>
      </c>
    </row>
    <row r="2027" spans="1:27" x14ac:dyDescent="0.25">
      <c r="A2027" s="9" t="s">
        <v>117</v>
      </c>
      <c r="B2027" s="10" t="str">
        <f t="shared" si="690"/>
        <v>DJ PUBLISHING, CLOUD, BUMA MAIN</v>
      </c>
      <c r="C2027" s="2">
        <f>IFERROR(MATCH(MASTER!$A2027,'DJ PUBLISHING'!A:A,FALSE),1393)</f>
        <v>262</v>
      </c>
      <c r="D2027" s="5" t="str">
        <f t="shared" ca="1" si="691"/>
        <v>THE FUTURE</v>
      </c>
      <c r="E2027" s="6" t="str">
        <f t="shared" ca="1" si="692"/>
        <v>Scantraxx</v>
      </c>
      <c r="F2027" s="2">
        <f>IFERROR(MATCH(MASTER!$A2027,CLOUD!B:B,FALSE),1965)</f>
        <v>1646</v>
      </c>
      <c r="G2027" s="17">
        <f t="shared" ca="1" si="693"/>
        <v>81387</v>
      </c>
      <c r="H2027" s="18" t="str">
        <f t="shared" ca="1" si="694"/>
        <v>THE FUTURE</v>
      </c>
      <c r="I2027" s="19" t="str">
        <f t="shared" ca="1" si="695"/>
        <v>ROSCHINI</v>
      </c>
      <c r="J2027" s="2">
        <f>IFERROR(MATCH(MASTER!$A2027,'BUMA MAIN'!H:H,FALSE),4952)</f>
        <v>136</v>
      </c>
      <c r="K2027" s="32" t="str">
        <f t="shared" ca="1" si="682"/>
        <v>THE FUTURE</v>
      </c>
      <c r="L2027" s="33">
        <f t="shared" ca="1" si="683"/>
        <v>1351244</v>
      </c>
      <c r="M2027" s="33" t="str">
        <f t="shared" ca="1" si="684"/>
        <v>I-002289736-3</v>
      </c>
      <c r="N2027" s="33">
        <f t="shared" ca="1" si="685"/>
        <v>472380650</v>
      </c>
      <c r="O2027" s="33" t="str">
        <f t="shared" ca="1" si="686"/>
        <v>DJ PUBLISHING</v>
      </c>
      <c r="P2027" s="33">
        <f t="shared" ca="1" si="687"/>
        <v>4801076</v>
      </c>
      <c r="Q2027" s="33">
        <f t="shared" ca="1" si="688"/>
        <v>38832</v>
      </c>
      <c r="R2027" s="34" t="str">
        <f t="shared" ca="1" si="689"/>
        <v>W-004448949</v>
      </c>
      <c r="S2027" s="2">
        <f>IFERROR(MATCH(MASTER!$A2027,'BUMA ALT'!H:H,FALSE),4952)</f>
        <v>4952</v>
      </c>
      <c r="T2027" s="5" t="str">
        <f t="shared" ca="1" si="696"/>
        <v>-</v>
      </c>
      <c r="U2027" s="51" t="str">
        <f t="shared" ca="1" si="697"/>
        <v>-</v>
      </c>
      <c r="V2027" s="51" t="str">
        <f t="shared" ca="1" si="698"/>
        <v>-</v>
      </c>
      <c r="W2027" s="51" t="str">
        <f t="shared" ca="1" si="699"/>
        <v>-</v>
      </c>
      <c r="X2027" s="51" t="str">
        <f t="shared" ca="1" si="700"/>
        <v>-</v>
      </c>
      <c r="Y2027" s="51" t="str">
        <f t="shared" ca="1" si="701"/>
        <v>-</v>
      </c>
      <c r="Z2027" s="51" t="str">
        <f t="shared" ca="1" si="702"/>
        <v>-</v>
      </c>
      <c r="AA2027" s="6" t="str">
        <f t="shared" ca="1" si="703"/>
        <v>-</v>
      </c>
    </row>
    <row r="2028" spans="1:27" x14ac:dyDescent="0.25">
      <c r="A2028" s="9" t="s">
        <v>269</v>
      </c>
      <c r="B2028" s="10" t="str">
        <f t="shared" si="690"/>
        <v>DJ PUBLISHING, CLOUD, BUMA MAIN</v>
      </c>
      <c r="C2028" s="2">
        <f>IFERROR(MATCH(MASTER!$A2028,'DJ PUBLISHING'!A:A,FALSE),1393)</f>
        <v>1011</v>
      </c>
      <c r="D2028" s="5" t="str">
        <f t="shared" ca="1" si="691"/>
        <v>THE GAME</v>
      </c>
      <c r="E2028" s="6" t="str">
        <f t="shared" ca="1" si="692"/>
        <v>A2 Records</v>
      </c>
      <c r="F2028" s="2">
        <f>IFERROR(MATCH(MASTER!$A2028,CLOUD!B:B,FALSE),1965)</f>
        <v>1649</v>
      </c>
      <c r="G2028" s="17">
        <f t="shared" ca="1" si="693"/>
        <v>112028</v>
      </c>
      <c r="H2028" s="18" t="str">
        <f t="shared" ca="1" si="694"/>
        <v>THE GAME</v>
      </c>
      <c r="I2028" s="19" t="str">
        <f t="shared" ca="1" si="695"/>
        <v>AANDEWIEL/MILDT DE</v>
      </c>
      <c r="J2028" s="2">
        <f>IFERROR(MATCH(MASTER!$A2028,'BUMA MAIN'!H:H,FALSE),4952)</f>
        <v>288</v>
      </c>
      <c r="K2028" s="32" t="str">
        <f t="shared" ca="1" si="682"/>
        <v>THE GAME</v>
      </c>
      <c r="L2028" s="33">
        <f t="shared" ca="1" si="683"/>
        <v>1351244</v>
      </c>
      <c r="M2028" s="33" t="str">
        <f t="shared" ca="1" si="684"/>
        <v>I-002289736-3</v>
      </c>
      <c r="N2028" s="33">
        <f t="shared" ca="1" si="685"/>
        <v>472380650</v>
      </c>
      <c r="O2028" s="33" t="str">
        <f t="shared" ca="1" si="686"/>
        <v>DJ PUBLISHING</v>
      </c>
      <c r="P2028" s="33">
        <f t="shared" ca="1" si="687"/>
        <v>11497719</v>
      </c>
      <c r="Q2028" s="33">
        <f t="shared" ca="1" si="688"/>
        <v>41605</v>
      </c>
      <c r="R2028" s="34" t="str">
        <f t="shared" ca="1" si="689"/>
        <v>W-008539501</v>
      </c>
      <c r="S2028" s="2">
        <f>IFERROR(MATCH(MASTER!$A2028,'BUMA ALT'!H:H,FALSE),4952)</f>
        <v>4952</v>
      </c>
      <c r="T2028" s="5" t="str">
        <f t="shared" ca="1" si="696"/>
        <v>-</v>
      </c>
      <c r="U2028" s="51" t="str">
        <f t="shared" ca="1" si="697"/>
        <v>-</v>
      </c>
      <c r="V2028" s="51" t="str">
        <f t="shared" ca="1" si="698"/>
        <v>-</v>
      </c>
      <c r="W2028" s="51" t="str">
        <f t="shared" ca="1" si="699"/>
        <v>-</v>
      </c>
      <c r="X2028" s="51" t="str">
        <f t="shared" ca="1" si="700"/>
        <v>-</v>
      </c>
      <c r="Y2028" s="51" t="str">
        <f t="shared" ca="1" si="701"/>
        <v>-</v>
      </c>
      <c r="Z2028" s="51" t="str">
        <f t="shared" ca="1" si="702"/>
        <v>-</v>
      </c>
      <c r="AA2028" s="6" t="str">
        <f t="shared" ca="1" si="703"/>
        <v>-</v>
      </c>
    </row>
    <row r="2029" spans="1:27" x14ac:dyDescent="0.25">
      <c r="A2029" s="9" t="s">
        <v>715</v>
      </c>
      <c r="B2029" s="10" t="str">
        <f t="shared" si="690"/>
        <v>DJ PUBLISHING, CLOUD, BUMA MAIN</v>
      </c>
      <c r="C2029" s="2">
        <f>IFERROR(MATCH(MASTER!$A2029,'DJ PUBLISHING'!A:A,FALSE),1393)</f>
        <v>944</v>
      </c>
      <c r="D2029" s="5" t="str">
        <f t="shared" ca="1" si="691"/>
        <v>THE GREATEST LESSON</v>
      </c>
      <c r="E2029" s="6" t="str">
        <f t="shared" ca="1" si="692"/>
        <v>X-RAW</v>
      </c>
      <c r="F2029" s="2">
        <f>IFERROR(MATCH(MASTER!$A2029,CLOUD!B:B,FALSE),1965)</f>
        <v>1650</v>
      </c>
      <c r="G2029" s="17">
        <f t="shared" ca="1" si="693"/>
        <v>515847</v>
      </c>
      <c r="H2029" s="18" t="str">
        <f t="shared" ca="1" si="694"/>
        <v>THE GREATEST LESSON</v>
      </c>
      <c r="I2029" s="19" t="str">
        <f t="shared" ca="1" si="695"/>
        <v>VAN HERPT</v>
      </c>
      <c r="J2029" s="2">
        <f>IFERROR(MATCH(MASTER!$A2029,'BUMA MAIN'!H:H,FALSE),4952)</f>
        <v>735</v>
      </c>
      <c r="K2029" s="32" t="str">
        <f t="shared" ca="1" si="682"/>
        <v>THE GREATEST LESSON</v>
      </c>
      <c r="L2029" s="33">
        <f t="shared" ca="1" si="683"/>
        <v>1351244</v>
      </c>
      <c r="M2029" s="33" t="str">
        <f t="shared" ca="1" si="684"/>
        <v>I-002289736-3</v>
      </c>
      <c r="N2029" s="33">
        <f t="shared" ca="1" si="685"/>
        <v>472380650</v>
      </c>
      <c r="O2029" s="33" t="str">
        <f t="shared" ca="1" si="686"/>
        <v>DJ PUBLISHING</v>
      </c>
      <c r="P2029" s="33">
        <f t="shared" ca="1" si="687"/>
        <v>11555770</v>
      </c>
      <c r="Q2029" s="33">
        <f t="shared" ca="1" si="688"/>
        <v>42360</v>
      </c>
      <c r="R2029" s="34" t="str">
        <f t="shared" ca="1" si="689"/>
        <v>W-010787133</v>
      </c>
      <c r="S2029" s="2">
        <f>IFERROR(MATCH(MASTER!$A2029,'BUMA ALT'!H:H,FALSE),4952)</f>
        <v>4952</v>
      </c>
      <c r="T2029" s="5" t="str">
        <f t="shared" ca="1" si="696"/>
        <v>-</v>
      </c>
      <c r="U2029" s="51" t="str">
        <f t="shared" ca="1" si="697"/>
        <v>-</v>
      </c>
      <c r="V2029" s="51" t="str">
        <f t="shared" ca="1" si="698"/>
        <v>-</v>
      </c>
      <c r="W2029" s="51" t="str">
        <f t="shared" ca="1" si="699"/>
        <v>-</v>
      </c>
      <c r="X2029" s="51" t="str">
        <f t="shared" ca="1" si="700"/>
        <v>-</v>
      </c>
      <c r="Y2029" s="51" t="str">
        <f t="shared" ca="1" si="701"/>
        <v>-</v>
      </c>
      <c r="Z2029" s="51" t="str">
        <f t="shared" ca="1" si="702"/>
        <v>-</v>
      </c>
      <c r="AA2029" s="6" t="str">
        <f t="shared" ca="1" si="703"/>
        <v>-</v>
      </c>
    </row>
    <row r="2030" spans="1:27" x14ac:dyDescent="0.25">
      <c r="A2030" s="9" t="s">
        <v>2238</v>
      </c>
      <c r="B2030" s="10" t="str">
        <f t="shared" si="690"/>
        <v>DJ PUBLISHING, CLOUD</v>
      </c>
      <c r="C2030" s="2">
        <f>IFERROR(MATCH(MASTER!$A2030,'DJ PUBLISHING'!A:A,FALSE),1393)</f>
        <v>410</v>
      </c>
      <c r="D2030" s="5" t="str">
        <f t="shared" ca="1" si="691"/>
        <v>THE HARVEST</v>
      </c>
      <c r="E2030" s="6" t="str">
        <f t="shared" ca="1" si="692"/>
        <v>Scantraxx Silver</v>
      </c>
      <c r="F2030" s="2">
        <f>IFERROR(MATCH(MASTER!$A2030,CLOUD!B:B,FALSE),1965)</f>
        <v>1651</v>
      </c>
      <c r="G2030" s="17">
        <f t="shared" ca="1" si="693"/>
        <v>110510</v>
      </c>
      <c r="H2030" s="18" t="str">
        <f t="shared" ca="1" si="694"/>
        <v>THE HARVEST</v>
      </c>
      <c r="I2030" s="19" t="str">
        <f t="shared" ca="1" si="695"/>
        <v>DEKKER/MOURITS/STADT VAN DE</v>
      </c>
      <c r="J2030" s="2">
        <f>IFERROR(MATCH(MASTER!$A2030,'BUMA MAIN'!H:H,FALSE),4952)</f>
        <v>4952</v>
      </c>
      <c r="K2030" s="32" t="str">
        <f t="shared" ca="1" si="682"/>
        <v>-</v>
      </c>
      <c r="L2030" s="33" t="str">
        <f t="shared" ca="1" si="683"/>
        <v>-</v>
      </c>
      <c r="M2030" s="33" t="str">
        <f t="shared" ca="1" si="684"/>
        <v>-</v>
      </c>
      <c r="N2030" s="33" t="str">
        <f t="shared" ca="1" si="685"/>
        <v>-</v>
      </c>
      <c r="O2030" s="33" t="str">
        <f t="shared" ca="1" si="686"/>
        <v>-</v>
      </c>
      <c r="P2030" s="33" t="str">
        <f t="shared" ca="1" si="687"/>
        <v>-</v>
      </c>
      <c r="Q2030" s="33" t="str">
        <f t="shared" ca="1" si="688"/>
        <v>-</v>
      </c>
      <c r="R2030" s="34" t="str">
        <f t="shared" ca="1" si="689"/>
        <v>-</v>
      </c>
      <c r="S2030" s="2">
        <f>IFERROR(MATCH(MASTER!$A2030,'BUMA ALT'!H:H,FALSE),4952)</f>
        <v>4952</v>
      </c>
      <c r="T2030" s="5" t="str">
        <f t="shared" ca="1" si="696"/>
        <v>-</v>
      </c>
      <c r="U2030" s="51" t="str">
        <f t="shared" ca="1" si="697"/>
        <v>-</v>
      </c>
      <c r="V2030" s="51" t="str">
        <f t="shared" ca="1" si="698"/>
        <v>-</v>
      </c>
      <c r="W2030" s="51" t="str">
        <f t="shared" ca="1" si="699"/>
        <v>-</v>
      </c>
      <c r="X2030" s="51" t="str">
        <f t="shared" ca="1" si="700"/>
        <v>-</v>
      </c>
      <c r="Y2030" s="51" t="str">
        <f t="shared" ca="1" si="701"/>
        <v>-</v>
      </c>
      <c r="Z2030" s="51" t="str">
        <f t="shared" ca="1" si="702"/>
        <v>-</v>
      </c>
      <c r="AA2030" s="6" t="str">
        <f t="shared" ca="1" si="703"/>
        <v>-</v>
      </c>
    </row>
    <row r="2031" spans="1:27" x14ac:dyDescent="0.25">
      <c r="A2031" s="9" t="s">
        <v>2710</v>
      </c>
      <c r="B2031" s="10" t="str">
        <f t="shared" si="690"/>
        <v>DJ PUBLISHING</v>
      </c>
      <c r="C2031" s="2">
        <f>IFERROR(MATCH(MASTER!$A2031,'DJ PUBLISHING'!A:A,FALSE),1393)</f>
        <v>975</v>
      </c>
      <c r="D2031" s="5" t="str">
        <f t="shared" ca="1" si="691"/>
        <v>THE HAUNTER OF THE DARK</v>
      </c>
      <c r="E2031" s="6" t="str">
        <f t="shared" ca="1" si="692"/>
        <v>A2 Records</v>
      </c>
      <c r="F2031" s="2">
        <f>IFERROR(MATCH(MASTER!$A2031,CLOUD!B:B,FALSE),1965)</f>
        <v>1965</v>
      </c>
      <c r="G2031" s="17" t="str">
        <f t="shared" ca="1" si="693"/>
        <v>-</v>
      </c>
      <c r="H2031" s="18" t="str">
        <f t="shared" ca="1" si="694"/>
        <v>-</v>
      </c>
      <c r="I2031" s="19" t="str">
        <f t="shared" ca="1" si="695"/>
        <v>-</v>
      </c>
      <c r="J2031" s="2">
        <f>IFERROR(MATCH(MASTER!$A2031,'BUMA MAIN'!H:H,FALSE),4952)</f>
        <v>4952</v>
      </c>
      <c r="K2031" s="32" t="str">
        <f t="shared" ca="1" si="682"/>
        <v>-</v>
      </c>
      <c r="L2031" s="33" t="str">
        <f t="shared" ca="1" si="683"/>
        <v>-</v>
      </c>
      <c r="M2031" s="33" t="str">
        <f t="shared" ca="1" si="684"/>
        <v>-</v>
      </c>
      <c r="N2031" s="33" t="str">
        <f t="shared" ca="1" si="685"/>
        <v>-</v>
      </c>
      <c r="O2031" s="33" t="str">
        <f t="shared" ca="1" si="686"/>
        <v>-</v>
      </c>
      <c r="P2031" s="33" t="str">
        <f t="shared" ca="1" si="687"/>
        <v>-</v>
      </c>
      <c r="Q2031" s="33" t="str">
        <f t="shared" ca="1" si="688"/>
        <v>-</v>
      </c>
      <c r="R2031" s="34" t="str">
        <f t="shared" ca="1" si="689"/>
        <v>-</v>
      </c>
      <c r="S2031" s="2">
        <f>IFERROR(MATCH(MASTER!$A2031,'BUMA ALT'!H:H,FALSE),4952)</f>
        <v>4952</v>
      </c>
      <c r="T2031" s="5" t="str">
        <f t="shared" ca="1" si="696"/>
        <v>-</v>
      </c>
      <c r="U2031" s="51" t="str">
        <f t="shared" ca="1" si="697"/>
        <v>-</v>
      </c>
      <c r="V2031" s="51" t="str">
        <f t="shared" ca="1" si="698"/>
        <v>-</v>
      </c>
      <c r="W2031" s="51" t="str">
        <f t="shared" ca="1" si="699"/>
        <v>-</v>
      </c>
      <c r="X2031" s="51" t="str">
        <f t="shared" ca="1" si="700"/>
        <v>-</v>
      </c>
      <c r="Y2031" s="51" t="str">
        <f t="shared" ca="1" si="701"/>
        <v>-</v>
      </c>
      <c r="Z2031" s="51" t="str">
        <f t="shared" ca="1" si="702"/>
        <v>-</v>
      </c>
      <c r="AA2031" s="6" t="str">
        <f t="shared" ca="1" si="703"/>
        <v>-</v>
      </c>
    </row>
    <row r="2032" spans="1:27" x14ac:dyDescent="0.25">
      <c r="A2032" s="9" t="s">
        <v>2711</v>
      </c>
      <c r="B2032" s="10" t="str">
        <f t="shared" si="690"/>
        <v>DJ PUBLISHING</v>
      </c>
      <c r="C2032" s="2">
        <f>IFERROR(MATCH(MASTER!$A2032,'DJ PUBLISHING'!A:A,FALSE),1393)</f>
        <v>357</v>
      </c>
      <c r="D2032" s="5" t="str">
        <f t="shared" ca="1" si="691"/>
        <v>THE HEAT</v>
      </c>
      <c r="E2032" s="6" t="str">
        <f t="shared" ca="1" si="692"/>
        <v>Scantraxx Black</v>
      </c>
      <c r="F2032" s="2">
        <f>IFERROR(MATCH(MASTER!$A2032,CLOUD!B:B,FALSE),1965)</f>
        <v>1965</v>
      </c>
      <c r="G2032" s="17" t="str">
        <f t="shared" ca="1" si="693"/>
        <v>-</v>
      </c>
      <c r="H2032" s="18" t="str">
        <f t="shared" ca="1" si="694"/>
        <v>-</v>
      </c>
      <c r="I2032" s="19" t="str">
        <f t="shared" ca="1" si="695"/>
        <v>-</v>
      </c>
      <c r="J2032" s="2">
        <f>IFERROR(MATCH(MASTER!$A2032,'BUMA MAIN'!H:H,FALSE),4952)</f>
        <v>4952</v>
      </c>
      <c r="K2032" s="32" t="str">
        <f t="shared" ca="1" si="682"/>
        <v>-</v>
      </c>
      <c r="L2032" s="33" t="str">
        <f t="shared" ca="1" si="683"/>
        <v>-</v>
      </c>
      <c r="M2032" s="33" t="str">
        <f t="shared" ca="1" si="684"/>
        <v>-</v>
      </c>
      <c r="N2032" s="33" t="str">
        <f t="shared" ca="1" si="685"/>
        <v>-</v>
      </c>
      <c r="O2032" s="33" t="str">
        <f t="shared" ca="1" si="686"/>
        <v>-</v>
      </c>
      <c r="P2032" s="33" t="str">
        <f t="shared" ca="1" si="687"/>
        <v>-</v>
      </c>
      <c r="Q2032" s="33" t="str">
        <f t="shared" ca="1" si="688"/>
        <v>-</v>
      </c>
      <c r="R2032" s="34" t="str">
        <f t="shared" ca="1" si="689"/>
        <v>-</v>
      </c>
      <c r="S2032" s="2">
        <f>IFERROR(MATCH(MASTER!$A2032,'BUMA ALT'!H:H,FALSE),4952)</f>
        <v>4952</v>
      </c>
      <c r="T2032" s="5" t="str">
        <f t="shared" ca="1" si="696"/>
        <v>-</v>
      </c>
      <c r="U2032" s="51" t="str">
        <f t="shared" ca="1" si="697"/>
        <v>-</v>
      </c>
      <c r="V2032" s="51" t="str">
        <f t="shared" ca="1" si="698"/>
        <v>-</v>
      </c>
      <c r="W2032" s="51" t="str">
        <f t="shared" ca="1" si="699"/>
        <v>-</v>
      </c>
      <c r="X2032" s="51" t="str">
        <f t="shared" ca="1" si="700"/>
        <v>-</v>
      </c>
      <c r="Y2032" s="51" t="str">
        <f t="shared" ca="1" si="701"/>
        <v>-</v>
      </c>
      <c r="Z2032" s="51" t="str">
        <f t="shared" ca="1" si="702"/>
        <v>-</v>
      </c>
      <c r="AA2032" s="6" t="str">
        <f t="shared" ca="1" si="703"/>
        <v>-</v>
      </c>
    </row>
    <row r="2033" spans="1:27" x14ac:dyDescent="0.25">
      <c r="A2033" s="9" t="s">
        <v>2239</v>
      </c>
      <c r="B2033" s="10" t="str">
        <f t="shared" si="690"/>
        <v>CLOUD</v>
      </c>
      <c r="C2033" s="2">
        <f>IFERROR(MATCH(MASTER!$A2033,'DJ PUBLISHING'!A:A,FALSE),1393)</f>
        <v>1393</v>
      </c>
      <c r="D2033" s="5" t="str">
        <f t="shared" ca="1" si="691"/>
        <v>-</v>
      </c>
      <c r="E2033" s="6" t="str">
        <f t="shared" ca="1" si="692"/>
        <v>-</v>
      </c>
      <c r="F2033" s="2">
        <f>IFERROR(MATCH(MASTER!$A2033,CLOUD!B:B,FALSE),1965)</f>
        <v>1652</v>
      </c>
      <c r="G2033" s="17">
        <f t="shared" ca="1" si="693"/>
        <v>64788</v>
      </c>
      <c r="H2033" s="18" t="str">
        <f t="shared" ca="1" si="694"/>
        <v>THE HERETIC</v>
      </c>
      <c r="I2033" s="19" t="str">
        <f t="shared" ca="1" si="695"/>
        <v>GONZALEZ/SOLJAN</v>
      </c>
      <c r="J2033" s="2">
        <f>IFERROR(MATCH(MASTER!$A2033,'BUMA MAIN'!H:H,FALSE),4952)</f>
        <v>4952</v>
      </c>
      <c r="K2033" s="32" t="str">
        <f t="shared" ca="1" si="682"/>
        <v>-</v>
      </c>
      <c r="L2033" s="33" t="str">
        <f t="shared" ca="1" si="683"/>
        <v>-</v>
      </c>
      <c r="M2033" s="33" t="str">
        <f t="shared" ca="1" si="684"/>
        <v>-</v>
      </c>
      <c r="N2033" s="33" t="str">
        <f t="shared" ca="1" si="685"/>
        <v>-</v>
      </c>
      <c r="O2033" s="33" t="str">
        <f t="shared" ca="1" si="686"/>
        <v>-</v>
      </c>
      <c r="P2033" s="33" t="str">
        <f t="shared" ca="1" si="687"/>
        <v>-</v>
      </c>
      <c r="Q2033" s="33" t="str">
        <f t="shared" ca="1" si="688"/>
        <v>-</v>
      </c>
      <c r="R2033" s="34" t="str">
        <f t="shared" ca="1" si="689"/>
        <v>-</v>
      </c>
      <c r="S2033" s="2">
        <f>IFERROR(MATCH(MASTER!$A2033,'BUMA ALT'!H:H,FALSE),4952)</f>
        <v>4952</v>
      </c>
      <c r="T2033" s="5" t="str">
        <f t="shared" ca="1" si="696"/>
        <v>-</v>
      </c>
      <c r="U2033" s="51" t="str">
        <f t="shared" ca="1" si="697"/>
        <v>-</v>
      </c>
      <c r="V2033" s="51" t="str">
        <f t="shared" ca="1" si="698"/>
        <v>-</v>
      </c>
      <c r="W2033" s="51" t="str">
        <f t="shared" ca="1" si="699"/>
        <v>-</v>
      </c>
      <c r="X2033" s="51" t="str">
        <f t="shared" ca="1" si="700"/>
        <v>-</v>
      </c>
      <c r="Y2033" s="51" t="str">
        <f t="shared" ca="1" si="701"/>
        <v>-</v>
      </c>
      <c r="Z2033" s="51" t="str">
        <f t="shared" ca="1" si="702"/>
        <v>-</v>
      </c>
      <c r="AA2033" s="6" t="str">
        <f t="shared" ca="1" si="703"/>
        <v>-</v>
      </c>
    </row>
    <row r="2034" spans="1:27" x14ac:dyDescent="0.25">
      <c r="A2034" s="9" t="s">
        <v>2712</v>
      </c>
      <c r="B2034" s="10" t="str">
        <f t="shared" si="690"/>
        <v>DJ PUBLISHING</v>
      </c>
      <c r="C2034" s="2">
        <f>IFERROR(MATCH(MASTER!$A2034,'DJ PUBLISHING'!A:A,FALSE),1393)</f>
        <v>639</v>
      </c>
      <c r="D2034" s="5" t="str">
        <f t="shared" ca="1" si="691"/>
        <v>THE HUMAN MIND</v>
      </c>
      <c r="E2034" s="6" t="str">
        <f t="shared" ca="1" si="692"/>
        <v>X-BONE</v>
      </c>
      <c r="F2034" s="2">
        <f>IFERROR(MATCH(MASTER!$A2034,CLOUD!B:B,FALSE),1965)</f>
        <v>1965</v>
      </c>
      <c r="G2034" s="17" t="str">
        <f t="shared" ca="1" si="693"/>
        <v>-</v>
      </c>
      <c r="H2034" s="18" t="str">
        <f t="shared" ca="1" si="694"/>
        <v>-</v>
      </c>
      <c r="I2034" s="19" t="str">
        <f t="shared" ca="1" si="695"/>
        <v>-</v>
      </c>
      <c r="J2034" s="2">
        <f>IFERROR(MATCH(MASTER!$A2034,'BUMA MAIN'!H:H,FALSE),4952)</f>
        <v>4952</v>
      </c>
      <c r="K2034" s="32" t="str">
        <f t="shared" ca="1" si="682"/>
        <v>-</v>
      </c>
      <c r="L2034" s="33" t="str">
        <f t="shared" ca="1" si="683"/>
        <v>-</v>
      </c>
      <c r="M2034" s="33" t="str">
        <f t="shared" ca="1" si="684"/>
        <v>-</v>
      </c>
      <c r="N2034" s="33" t="str">
        <f t="shared" ca="1" si="685"/>
        <v>-</v>
      </c>
      <c r="O2034" s="33" t="str">
        <f t="shared" ca="1" si="686"/>
        <v>-</v>
      </c>
      <c r="P2034" s="33" t="str">
        <f t="shared" ca="1" si="687"/>
        <v>-</v>
      </c>
      <c r="Q2034" s="33" t="str">
        <f t="shared" ca="1" si="688"/>
        <v>-</v>
      </c>
      <c r="R2034" s="34" t="str">
        <f t="shared" ca="1" si="689"/>
        <v>-</v>
      </c>
      <c r="S2034" s="2">
        <f>IFERROR(MATCH(MASTER!$A2034,'BUMA ALT'!H:H,FALSE),4952)</f>
        <v>4952</v>
      </c>
      <c r="T2034" s="5" t="str">
        <f t="shared" ca="1" si="696"/>
        <v>-</v>
      </c>
      <c r="U2034" s="51" t="str">
        <f t="shared" ca="1" si="697"/>
        <v>-</v>
      </c>
      <c r="V2034" s="51" t="str">
        <f t="shared" ca="1" si="698"/>
        <v>-</v>
      </c>
      <c r="W2034" s="51" t="str">
        <f t="shared" ca="1" si="699"/>
        <v>-</v>
      </c>
      <c r="X2034" s="51" t="str">
        <f t="shared" ca="1" si="700"/>
        <v>-</v>
      </c>
      <c r="Y2034" s="51" t="str">
        <f t="shared" ca="1" si="701"/>
        <v>-</v>
      </c>
      <c r="Z2034" s="51" t="str">
        <f t="shared" ca="1" si="702"/>
        <v>-</v>
      </c>
      <c r="AA2034" s="6" t="str">
        <f t="shared" ca="1" si="703"/>
        <v>-</v>
      </c>
    </row>
    <row r="2035" spans="1:27" x14ac:dyDescent="0.25">
      <c r="A2035" s="9" t="s">
        <v>555</v>
      </c>
      <c r="B2035" s="10" t="str">
        <f t="shared" si="690"/>
        <v>DJ PUBLISHING, CLOUD, BUMA MAIN</v>
      </c>
      <c r="C2035" s="2">
        <f>IFERROR(MATCH(MASTER!$A2035,'DJ PUBLISHING'!A:A,FALSE),1393)</f>
        <v>923</v>
      </c>
      <c r="D2035" s="5" t="str">
        <f t="shared" ca="1" si="691"/>
        <v>THE HUNT</v>
      </c>
      <c r="E2035" s="6" t="str">
        <f t="shared" ca="1" si="692"/>
        <v>X-RAW</v>
      </c>
      <c r="F2035" s="2">
        <f>IFERROR(MATCH(MASTER!$A2035,CLOUD!B:B,FALSE),1965)</f>
        <v>1653</v>
      </c>
      <c r="G2035" s="17">
        <f t="shared" ca="1" si="693"/>
        <v>464040</v>
      </c>
      <c r="H2035" s="18" t="str">
        <f t="shared" ca="1" si="694"/>
        <v>THE HUNT</v>
      </c>
      <c r="I2035" s="19" t="str">
        <f t="shared" ca="1" si="695"/>
        <v>DUPLYAKIN/GRIBANOV</v>
      </c>
      <c r="J2035" s="2">
        <f>IFERROR(MATCH(MASTER!$A2035,'BUMA MAIN'!H:H,FALSE),4952)</f>
        <v>574</v>
      </c>
      <c r="K2035" s="32" t="str">
        <f t="shared" ca="1" si="682"/>
        <v>THE HUNT</v>
      </c>
      <c r="L2035" s="33">
        <f t="shared" ca="1" si="683"/>
        <v>1351244</v>
      </c>
      <c r="M2035" s="33" t="str">
        <f t="shared" ca="1" si="684"/>
        <v>I-002289736-3</v>
      </c>
      <c r="N2035" s="33">
        <f t="shared" ca="1" si="685"/>
        <v>472380650</v>
      </c>
      <c r="O2035" s="33" t="str">
        <f t="shared" ca="1" si="686"/>
        <v>DJ PUBLISHING</v>
      </c>
      <c r="P2035" s="33">
        <f t="shared" ca="1" si="687"/>
        <v>11555158</v>
      </c>
      <c r="Q2035" s="33">
        <f t="shared" ca="1" si="688"/>
        <v>42352</v>
      </c>
      <c r="R2035" s="34" t="str">
        <f t="shared" ca="1" si="689"/>
        <v>W-010710992</v>
      </c>
      <c r="S2035" s="2">
        <f>IFERROR(MATCH(MASTER!$A2035,'BUMA ALT'!H:H,FALSE),4952)</f>
        <v>4952</v>
      </c>
      <c r="T2035" s="5" t="str">
        <f t="shared" ca="1" si="696"/>
        <v>-</v>
      </c>
      <c r="U2035" s="51" t="str">
        <f t="shared" ca="1" si="697"/>
        <v>-</v>
      </c>
      <c r="V2035" s="51" t="str">
        <f t="shared" ca="1" si="698"/>
        <v>-</v>
      </c>
      <c r="W2035" s="51" t="str">
        <f t="shared" ca="1" si="699"/>
        <v>-</v>
      </c>
      <c r="X2035" s="51" t="str">
        <f t="shared" ca="1" si="700"/>
        <v>-</v>
      </c>
      <c r="Y2035" s="51" t="str">
        <f t="shared" ca="1" si="701"/>
        <v>-</v>
      </c>
      <c r="Z2035" s="51" t="str">
        <f t="shared" ca="1" si="702"/>
        <v>-</v>
      </c>
      <c r="AA2035" s="6" t="str">
        <f t="shared" ca="1" si="703"/>
        <v>-</v>
      </c>
    </row>
    <row r="2036" spans="1:27" x14ac:dyDescent="0.25">
      <c r="A2036" s="9" t="s">
        <v>4144</v>
      </c>
      <c r="B2036" s="10" t="str">
        <f t="shared" si="690"/>
        <v>DJ PUBLISHING</v>
      </c>
      <c r="C2036" s="2">
        <f>IFERROR(MATCH(MASTER!$A2036,'DJ PUBLISHING'!A:A,FALSE),1393)</f>
        <v>264</v>
      </c>
      <c r="D2036" s="5" t="str">
        <f t="shared" ca="1" si="691"/>
        <v>THE IN-BETWEEN (DREAMFIELDS 2017 ANTHEM)</v>
      </c>
      <c r="E2036" s="6" t="str">
        <f t="shared" ca="1" si="692"/>
        <v>Scantraxx</v>
      </c>
      <c r="F2036" s="2">
        <f>IFERROR(MATCH(MASTER!$A2036,CLOUD!B:B,FALSE),1965)</f>
        <v>1965</v>
      </c>
      <c r="G2036" s="17" t="str">
        <f t="shared" ca="1" si="693"/>
        <v>-</v>
      </c>
      <c r="H2036" s="18" t="str">
        <f t="shared" ca="1" si="694"/>
        <v>-</v>
      </c>
      <c r="I2036" s="19" t="str">
        <f t="shared" ca="1" si="695"/>
        <v>-</v>
      </c>
      <c r="J2036" s="2">
        <f>IFERROR(MATCH(MASTER!$A2036,'BUMA MAIN'!H:H,FALSE),4952)</f>
        <v>4952</v>
      </c>
      <c r="K2036" s="32" t="str">
        <f t="shared" ca="1" si="682"/>
        <v>-</v>
      </c>
      <c r="L2036" s="33" t="str">
        <f t="shared" ca="1" si="683"/>
        <v>-</v>
      </c>
      <c r="M2036" s="33" t="str">
        <f t="shared" ca="1" si="684"/>
        <v>-</v>
      </c>
      <c r="N2036" s="33" t="str">
        <f t="shared" ca="1" si="685"/>
        <v>-</v>
      </c>
      <c r="O2036" s="33" t="str">
        <f t="shared" ca="1" si="686"/>
        <v>-</v>
      </c>
      <c r="P2036" s="33" t="str">
        <f t="shared" ca="1" si="687"/>
        <v>-</v>
      </c>
      <c r="Q2036" s="33" t="str">
        <f t="shared" ca="1" si="688"/>
        <v>-</v>
      </c>
      <c r="R2036" s="34" t="str">
        <f t="shared" ca="1" si="689"/>
        <v>-</v>
      </c>
      <c r="S2036" s="2">
        <f>IFERROR(MATCH(MASTER!$A2036,'BUMA ALT'!H:H,FALSE),4952)</f>
        <v>4952</v>
      </c>
      <c r="T2036" s="5" t="str">
        <f t="shared" ca="1" si="696"/>
        <v>-</v>
      </c>
      <c r="U2036" s="51" t="str">
        <f t="shared" ca="1" si="697"/>
        <v>-</v>
      </c>
      <c r="V2036" s="51" t="str">
        <f t="shared" ca="1" si="698"/>
        <v>-</v>
      </c>
      <c r="W2036" s="51" t="str">
        <f t="shared" ca="1" si="699"/>
        <v>-</v>
      </c>
      <c r="X2036" s="51" t="str">
        <f t="shared" ca="1" si="700"/>
        <v>-</v>
      </c>
      <c r="Y2036" s="51" t="str">
        <f t="shared" ca="1" si="701"/>
        <v>-</v>
      </c>
      <c r="Z2036" s="51" t="str">
        <f t="shared" ca="1" si="702"/>
        <v>-</v>
      </c>
      <c r="AA2036" s="6" t="str">
        <f t="shared" ca="1" si="703"/>
        <v>-</v>
      </c>
    </row>
    <row r="2037" spans="1:27" x14ac:dyDescent="0.25">
      <c r="A2037" s="9" t="s">
        <v>148</v>
      </c>
      <c r="B2037" s="10" t="str">
        <f t="shared" si="690"/>
        <v>DJ PUBLISHING, CLOUD, BUMA MAIN</v>
      </c>
      <c r="C2037" s="2">
        <f>IFERROR(MATCH(MASTER!$A2037,'DJ PUBLISHING'!A:A,FALSE),1393)</f>
        <v>188</v>
      </c>
      <c r="D2037" s="5" t="str">
        <f t="shared" ca="1" si="691"/>
        <v>THE ISLAND OF ADVENTURE</v>
      </c>
      <c r="E2037" s="6" t="str">
        <f t="shared" ca="1" si="692"/>
        <v>Scantraxx</v>
      </c>
      <c r="F2037" s="2">
        <f>IFERROR(MATCH(MASTER!$A2037,CLOUD!B:B,FALSE),1965)</f>
        <v>1654</v>
      </c>
      <c r="G2037" s="17">
        <f t="shared" ca="1" si="693"/>
        <v>120879</v>
      </c>
      <c r="H2037" s="18" t="str">
        <f t="shared" ca="1" si="694"/>
        <v>THE ISLAND OF ADVENTURE</v>
      </c>
      <c r="I2037" s="19" t="str">
        <f t="shared" ca="1" si="695"/>
        <v>MEHLSKOV</v>
      </c>
      <c r="J2037" s="2">
        <f>IFERROR(MATCH(MASTER!$A2037,'BUMA MAIN'!H:H,FALSE),4952)</f>
        <v>167</v>
      </c>
      <c r="K2037" s="32" t="str">
        <f t="shared" ca="1" si="682"/>
        <v>THE ISLAND OF ADVENTURE</v>
      </c>
      <c r="L2037" s="33">
        <f t="shared" ca="1" si="683"/>
        <v>1351244</v>
      </c>
      <c r="M2037" s="33" t="str">
        <f t="shared" ca="1" si="684"/>
        <v>I-002289736-3</v>
      </c>
      <c r="N2037" s="33">
        <f t="shared" ca="1" si="685"/>
        <v>472380650</v>
      </c>
      <c r="O2037" s="33" t="str">
        <f t="shared" ca="1" si="686"/>
        <v>DJ PUBLISHING</v>
      </c>
      <c r="P2037" s="33">
        <f t="shared" ca="1" si="687"/>
        <v>4801076</v>
      </c>
      <c r="Q2037" s="33">
        <f t="shared" ca="1" si="688"/>
        <v>38832</v>
      </c>
      <c r="R2037" s="34" t="str">
        <f t="shared" ca="1" si="689"/>
        <v>W-004448951</v>
      </c>
      <c r="S2037" s="2">
        <f>IFERROR(MATCH(MASTER!$A2037,'BUMA ALT'!H:H,FALSE),4952)</f>
        <v>4952</v>
      </c>
      <c r="T2037" s="5" t="str">
        <f t="shared" ca="1" si="696"/>
        <v>-</v>
      </c>
      <c r="U2037" s="51" t="str">
        <f t="shared" ca="1" si="697"/>
        <v>-</v>
      </c>
      <c r="V2037" s="51" t="str">
        <f t="shared" ca="1" si="698"/>
        <v>-</v>
      </c>
      <c r="W2037" s="51" t="str">
        <f t="shared" ca="1" si="699"/>
        <v>-</v>
      </c>
      <c r="X2037" s="51" t="str">
        <f t="shared" ca="1" si="700"/>
        <v>-</v>
      </c>
      <c r="Y2037" s="51" t="str">
        <f t="shared" ca="1" si="701"/>
        <v>-</v>
      </c>
      <c r="Z2037" s="51" t="str">
        <f t="shared" ca="1" si="702"/>
        <v>-</v>
      </c>
      <c r="AA2037" s="6" t="str">
        <f t="shared" ca="1" si="703"/>
        <v>-</v>
      </c>
    </row>
    <row r="2038" spans="1:27" x14ac:dyDescent="0.25">
      <c r="A2038" s="9" t="s">
        <v>878</v>
      </c>
      <c r="B2038" s="10" t="str">
        <f t="shared" si="690"/>
        <v>DJ PUBLISHING, CLOUD, BUMA MAIN</v>
      </c>
      <c r="C2038" s="2">
        <f>IFERROR(MATCH(MASTER!$A2038,'DJ PUBLISHING'!A:A,FALSE),1393)</f>
        <v>317</v>
      </c>
      <c r="D2038" s="5" t="str">
        <f t="shared" ca="1" si="691"/>
        <v>THE JOKER</v>
      </c>
      <c r="E2038" s="6" t="str">
        <f t="shared" ca="1" si="692"/>
        <v>Scantraxx</v>
      </c>
      <c r="F2038" s="2">
        <f>IFERROR(MATCH(MASTER!$A2038,CLOUD!B:B,FALSE),1965)</f>
        <v>1655</v>
      </c>
      <c r="G2038" s="17">
        <f t="shared" ca="1" si="693"/>
        <v>651552</v>
      </c>
      <c r="H2038" s="18" t="str">
        <f t="shared" ca="1" si="694"/>
        <v>THE JOKER</v>
      </c>
      <c r="I2038" s="19" t="str">
        <f t="shared" ca="1" si="695"/>
        <v>HECTORS/MARIOTTI</v>
      </c>
      <c r="J2038" s="2">
        <f>IFERROR(MATCH(MASTER!$A2038,'BUMA MAIN'!H:H,FALSE),4952)</f>
        <v>900</v>
      </c>
      <c r="K2038" s="32" t="str">
        <f t="shared" ca="1" si="682"/>
        <v>THE JOKER</v>
      </c>
      <c r="L2038" s="33">
        <f t="shared" ca="1" si="683"/>
        <v>1351244</v>
      </c>
      <c r="M2038" s="33" t="str">
        <f t="shared" ca="1" si="684"/>
        <v>I-002289736-3</v>
      </c>
      <c r="N2038" s="33">
        <f t="shared" ca="1" si="685"/>
        <v>472380650</v>
      </c>
      <c r="O2038" s="33" t="str">
        <f t="shared" ca="1" si="686"/>
        <v>DJ PUBLISHING</v>
      </c>
      <c r="P2038" s="33">
        <f t="shared" ca="1" si="687"/>
        <v>11555770</v>
      </c>
      <c r="Q2038" s="33">
        <f t="shared" ca="1" si="688"/>
        <v>42360</v>
      </c>
      <c r="R2038" s="34" t="str">
        <f t="shared" ca="1" si="689"/>
        <v>W-010787096</v>
      </c>
      <c r="S2038" s="2">
        <f>IFERROR(MATCH(MASTER!$A2038,'BUMA ALT'!H:H,FALSE),4952)</f>
        <v>4952</v>
      </c>
      <c r="T2038" s="5" t="str">
        <f t="shared" ca="1" si="696"/>
        <v>-</v>
      </c>
      <c r="U2038" s="51" t="str">
        <f t="shared" ca="1" si="697"/>
        <v>-</v>
      </c>
      <c r="V2038" s="51" t="str">
        <f t="shared" ca="1" si="698"/>
        <v>-</v>
      </c>
      <c r="W2038" s="51" t="str">
        <f t="shared" ca="1" si="699"/>
        <v>-</v>
      </c>
      <c r="X2038" s="51" t="str">
        <f t="shared" ca="1" si="700"/>
        <v>-</v>
      </c>
      <c r="Y2038" s="51" t="str">
        <f t="shared" ca="1" si="701"/>
        <v>-</v>
      </c>
      <c r="Z2038" s="51" t="str">
        <f t="shared" ca="1" si="702"/>
        <v>-</v>
      </c>
      <c r="AA2038" s="6" t="str">
        <f t="shared" ca="1" si="703"/>
        <v>-</v>
      </c>
    </row>
    <row r="2039" spans="1:27" x14ac:dyDescent="0.25">
      <c r="A2039" s="9" t="s">
        <v>2242</v>
      </c>
      <c r="B2039" s="10" t="str">
        <f t="shared" si="690"/>
        <v>CLOUD</v>
      </c>
      <c r="C2039" s="2">
        <f>IFERROR(MATCH(MASTER!$A2039,'DJ PUBLISHING'!A:A,FALSE),1393)</f>
        <v>1393</v>
      </c>
      <c r="D2039" s="5" t="str">
        <f t="shared" ca="1" si="691"/>
        <v>-</v>
      </c>
      <c r="E2039" s="6" t="str">
        <f t="shared" ca="1" si="692"/>
        <v>-</v>
      </c>
      <c r="F2039" s="2">
        <f>IFERROR(MATCH(MASTER!$A2039,CLOUD!B:B,FALSE),1965)</f>
        <v>1656</v>
      </c>
      <c r="G2039" s="17">
        <f t="shared" ca="1" si="693"/>
        <v>83548</v>
      </c>
      <c r="H2039" s="18" t="str">
        <f t="shared" ca="1" si="694"/>
        <v>THE KING</v>
      </c>
      <c r="I2039" s="19" t="str">
        <f t="shared" ca="1" si="695"/>
        <v>ELKABAS</v>
      </c>
      <c r="J2039" s="2">
        <f>IFERROR(MATCH(MASTER!$A2039,'BUMA MAIN'!H:H,FALSE),4952)</f>
        <v>4952</v>
      </c>
      <c r="K2039" s="32" t="str">
        <f t="shared" ca="1" si="682"/>
        <v>-</v>
      </c>
      <c r="L2039" s="33" t="str">
        <f t="shared" ca="1" si="683"/>
        <v>-</v>
      </c>
      <c r="M2039" s="33" t="str">
        <f t="shared" ca="1" si="684"/>
        <v>-</v>
      </c>
      <c r="N2039" s="33" t="str">
        <f t="shared" ca="1" si="685"/>
        <v>-</v>
      </c>
      <c r="O2039" s="33" t="str">
        <f t="shared" ca="1" si="686"/>
        <v>-</v>
      </c>
      <c r="P2039" s="33" t="str">
        <f t="shared" ca="1" si="687"/>
        <v>-</v>
      </c>
      <c r="Q2039" s="33" t="str">
        <f t="shared" ca="1" si="688"/>
        <v>-</v>
      </c>
      <c r="R2039" s="34" t="str">
        <f t="shared" ca="1" si="689"/>
        <v>-</v>
      </c>
      <c r="S2039" s="2">
        <f>IFERROR(MATCH(MASTER!$A2039,'BUMA ALT'!H:H,FALSE),4952)</f>
        <v>4952</v>
      </c>
      <c r="T2039" s="5" t="str">
        <f t="shared" ca="1" si="696"/>
        <v>-</v>
      </c>
      <c r="U2039" s="51" t="str">
        <f t="shared" ca="1" si="697"/>
        <v>-</v>
      </c>
      <c r="V2039" s="51" t="str">
        <f t="shared" ca="1" si="698"/>
        <v>-</v>
      </c>
      <c r="W2039" s="51" t="str">
        <f t="shared" ca="1" si="699"/>
        <v>-</v>
      </c>
      <c r="X2039" s="51" t="str">
        <f t="shared" ca="1" si="700"/>
        <v>-</v>
      </c>
      <c r="Y2039" s="51" t="str">
        <f t="shared" ca="1" si="701"/>
        <v>-</v>
      </c>
      <c r="Z2039" s="51" t="str">
        <f t="shared" ca="1" si="702"/>
        <v>-</v>
      </c>
      <c r="AA2039" s="6" t="str">
        <f t="shared" ca="1" si="703"/>
        <v>-</v>
      </c>
    </row>
    <row r="2040" spans="1:27" x14ac:dyDescent="0.25">
      <c r="A2040" s="9" t="s">
        <v>366</v>
      </c>
      <c r="B2040" s="10" t="str">
        <f t="shared" si="690"/>
        <v>DJ PUBLISHING, CLOUD, BUMA MAIN</v>
      </c>
      <c r="C2040" s="2">
        <f>IFERROR(MATCH(MASTER!$A2040,'DJ PUBLISHING'!A:A,FALSE),1393)</f>
        <v>990</v>
      </c>
      <c r="D2040" s="5" t="str">
        <f t="shared" ca="1" si="691"/>
        <v>THE LAST REMAINING LIGHT</v>
      </c>
      <c r="E2040" s="6" t="str">
        <f t="shared" ca="1" si="692"/>
        <v>A2 Records</v>
      </c>
      <c r="F2040" s="2">
        <f>IFERROR(MATCH(MASTER!$A2040,CLOUD!B:B,FALSE),1965)</f>
        <v>1657</v>
      </c>
      <c r="G2040" s="17">
        <f t="shared" ca="1" si="693"/>
        <v>398947</v>
      </c>
      <c r="H2040" s="18" t="str">
        <f t="shared" ca="1" si="694"/>
        <v>THE LAST REMAINING LIGHT</v>
      </c>
      <c r="I2040" s="19" t="str">
        <f t="shared" ca="1" si="695"/>
        <v>DE BRUIJN/TONI</v>
      </c>
      <c r="J2040" s="2">
        <f>IFERROR(MATCH(MASTER!$A2040,'BUMA MAIN'!H:H,FALSE),4952)</f>
        <v>385</v>
      </c>
      <c r="K2040" s="32" t="str">
        <f t="shared" ca="1" si="682"/>
        <v>THE LAST REMAINING LIGHT</v>
      </c>
      <c r="L2040" s="33">
        <f t="shared" ca="1" si="683"/>
        <v>1351244</v>
      </c>
      <c r="M2040" s="33" t="str">
        <f t="shared" ca="1" si="684"/>
        <v>I-002289736-3</v>
      </c>
      <c r="N2040" s="33">
        <f t="shared" ca="1" si="685"/>
        <v>472380650</v>
      </c>
      <c r="O2040" s="33" t="str">
        <f t="shared" ca="1" si="686"/>
        <v>DJ PUBLISHING</v>
      </c>
      <c r="P2040" s="33">
        <f t="shared" ca="1" si="687"/>
        <v>11544725</v>
      </c>
      <c r="Q2040" s="33">
        <f t="shared" ca="1" si="688"/>
        <v>42223</v>
      </c>
      <c r="R2040" s="34" t="str">
        <f t="shared" ca="1" si="689"/>
        <v>W-009947381</v>
      </c>
      <c r="S2040" s="2">
        <f>IFERROR(MATCH(MASTER!$A2040,'BUMA ALT'!H:H,FALSE),4952)</f>
        <v>4952</v>
      </c>
      <c r="T2040" s="5" t="str">
        <f t="shared" ca="1" si="696"/>
        <v>-</v>
      </c>
      <c r="U2040" s="51" t="str">
        <f t="shared" ca="1" si="697"/>
        <v>-</v>
      </c>
      <c r="V2040" s="51" t="str">
        <f t="shared" ca="1" si="698"/>
        <v>-</v>
      </c>
      <c r="W2040" s="51" t="str">
        <f t="shared" ca="1" si="699"/>
        <v>-</v>
      </c>
      <c r="X2040" s="51" t="str">
        <f t="shared" ca="1" si="700"/>
        <v>-</v>
      </c>
      <c r="Y2040" s="51" t="str">
        <f t="shared" ca="1" si="701"/>
        <v>-</v>
      </c>
      <c r="Z2040" s="51" t="str">
        <f t="shared" ca="1" si="702"/>
        <v>-</v>
      </c>
      <c r="AA2040" s="6" t="str">
        <f t="shared" ca="1" si="703"/>
        <v>-</v>
      </c>
    </row>
    <row r="2041" spans="1:27" x14ac:dyDescent="0.25">
      <c r="A2041" s="9" t="s">
        <v>996</v>
      </c>
      <c r="B2041" s="10" t="str">
        <f t="shared" si="690"/>
        <v>DJ PUBLISHING, BUMA ALT</v>
      </c>
      <c r="C2041" s="2">
        <f>IFERROR(MATCH(MASTER!$A2041,'DJ PUBLISHING'!A:A,FALSE),1393)</f>
        <v>1050</v>
      </c>
      <c r="D2041" s="5" t="str">
        <f t="shared" ca="1" si="691"/>
        <v>THE LAST REMAINING LIGHT (CLOCKARTZ REMIX)</v>
      </c>
      <c r="E2041" s="6" t="str">
        <f t="shared" ca="1" si="692"/>
        <v>A2 Records</v>
      </c>
      <c r="F2041" s="2">
        <f>IFERROR(MATCH(MASTER!$A2041,CLOUD!B:B,FALSE),1965)</f>
        <v>1965</v>
      </c>
      <c r="G2041" s="17" t="str">
        <f t="shared" ca="1" si="693"/>
        <v>-</v>
      </c>
      <c r="H2041" s="18" t="str">
        <f t="shared" ca="1" si="694"/>
        <v>-</v>
      </c>
      <c r="I2041" s="19" t="str">
        <f t="shared" ca="1" si="695"/>
        <v>-</v>
      </c>
      <c r="J2041" s="2">
        <f>IFERROR(MATCH(MASTER!$A2041,'BUMA MAIN'!H:H,FALSE),4952)</f>
        <v>4952</v>
      </c>
      <c r="K2041" s="32" t="str">
        <f t="shared" ca="1" si="682"/>
        <v>-</v>
      </c>
      <c r="L2041" s="33" t="str">
        <f t="shared" ca="1" si="683"/>
        <v>-</v>
      </c>
      <c r="M2041" s="33" t="str">
        <f t="shared" ca="1" si="684"/>
        <v>-</v>
      </c>
      <c r="N2041" s="33" t="str">
        <f t="shared" ca="1" si="685"/>
        <v>-</v>
      </c>
      <c r="O2041" s="33" t="str">
        <f t="shared" ca="1" si="686"/>
        <v>-</v>
      </c>
      <c r="P2041" s="33" t="str">
        <f t="shared" ca="1" si="687"/>
        <v>-</v>
      </c>
      <c r="Q2041" s="33" t="str">
        <f t="shared" ca="1" si="688"/>
        <v>-</v>
      </c>
      <c r="R2041" s="34" t="str">
        <f t="shared" ca="1" si="689"/>
        <v>-</v>
      </c>
      <c r="S2041" s="2">
        <f>IFERROR(MATCH(MASTER!$A2041,'BUMA ALT'!H:H,FALSE),4952)</f>
        <v>1398</v>
      </c>
      <c r="T2041" s="5" t="str">
        <f t="shared" ca="1" si="696"/>
        <v>THE LAST REMAINING LIGHT (CLOCKARTZ REMIX)</v>
      </c>
      <c r="U2041" s="51">
        <f t="shared" ca="1" si="697"/>
        <v>1351244</v>
      </c>
      <c r="V2041" s="51" t="str">
        <f t="shared" ca="1" si="698"/>
        <v>I-002289736-3</v>
      </c>
      <c r="W2041" s="51">
        <f t="shared" ca="1" si="699"/>
        <v>472380650</v>
      </c>
      <c r="X2041" s="51" t="str">
        <f t="shared" ca="1" si="700"/>
        <v>DJ PUBLISHING</v>
      </c>
      <c r="Y2041" s="51">
        <f t="shared" ca="1" si="701"/>
        <v>11590270</v>
      </c>
      <c r="Z2041" s="51">
        <f t="shared" ca="1" si="702"/>
        <v>42790</v>
      </c>
      <c r="AA2041" s="6" t="str">
        <f t="shared" ca="1" si="703"/>
        <v>W-008105221</v>
      </c>
    </row>
    <row r="2042" spans="1:27" x14ac:dyDescent="0.25">
      <c r="A2042" s="9" t="s">
        <v>2713</v>
      </c>
      <c r="B2042" s="10" t="str">
        <f t="shared" si="690"/>
        <v>DJ PUBLISHING</v>
      </c>
      <c r="C2042" s="2">
        <f>IFERROR(MATCH(MASTER!$A2042,'DJ PUBLISHING'!A:A,FALSE),1393)</f>
        <v>1315</v>
      </c>
      <c r="D2042" s="5" t="str">
        <f t="shared" ca="1" si="691"/>
        <v>THE LEGACY</v>
      </c>
      <c r="E2042" s="6" t="str">
        <f t="shared" ca="1" si="692"/>
        <v>SPECIAL</v>
      </c>
      <c r="F2042" s="2">
        <f>IFERROR(MATCH(MASTER!$A2042,CLOUD!B:B,FALSE),1965)</f>
        <v>1965</v>
      </c>
      <c r="G2042" s="17" t="str">
        <f t="shared" ca="1" si="693"/>
        <v>-</v>
      </c>
      <c r="H2042" s="18" t="str">
        <f t="shared" ca="1" si="694"/>
        <v>-</v>
      </c>
      <c r="I2042" s="19" t="str">
        <f t="shared" ca="1" si="695"/>
        <v>-</v>
      </c>
      <c r="J2042" s="2">
        <f>IFERROR(MATCH(MASTER!$A2042,'BUMA MAIN'!H:H,FALSE),4952)</f>
        <v>4952</v>
      </c>
      <c r="K2042" s="32" t="str">
        <f t="shared" ca="1" si="682"/>
        <v>-</v>
      </c>
      <c r="L2042" s="33" t="str">
        <f t="shared" ca="1" si="683"/>
        <v>-</v>
      </c>
      <c r="M2042" s="33" t="str">
        <f t="shared" ca="1" si="684"/>
        <v>-</v>
      </c>
      <c r="N2042" s="33" t="str">
        <f t="shared" ca="1" si="685"/>
        <v>-</v>
      </c>
      <c r="O2042" s="33" t="str">
        <f t="shared" ca="1" si="686"/>
        <v>-</v>
      </c>
      <c r="P2042" s="33" t="str">
        <f t="shared" ca="1" si="687"/>
        <v>-</v>
      </c>
      <c r="Q2042" s="33" t="str">
        <f t="shared" ca="1" si="688"/>
        <v>-</v>
      </c>
      <c r="R2042" s="34" t="str">
        <f t="shared" ca="1" si="689"/>
        <v>-</v>
      </c>
      <c r="S2042" s="2">
        <f>IFERROR(MATCH(MASTER!$A2042,'BUMA ALT'!H:H,FALSE),4952)</f>
        <v>4952</v>
      </c>
      <c r="T2042" s="5" t="str">
        <f t="shared" ca="1" si="696"/>
        <v>-</v>
      </c>
      <c r="U2042" s="51" t="str">
        <f t="shared" ca="1" si="697"/>
        <v>-</v>
      </c>
      <c r="V2042" s="51" t="str">
        <f t="shared" ca="1" si="698"/>
        <v>-</v>
      </c>
      <c r="W2042" s="51" t="str">
        <f t="shared" ca="1" si="699"/>
        <v>-</v>
      </c>
      <c r="X2042" s="51" t="str">
        <f t="shared" ca="1" si="700"/>
        <v>-</v>
      </c>
      <c r="Y2042" s="51" t="str">
        <f t="shared" ca="1" si="701"/>
        <v>-</v>
      </c>
      <c r="Z2042" s="51" t="str">
        <f t="shared" ca="1" si="702"/>
        <v>-</v>
      </c>
      <c r="AA2042" s="6" t="str">
        <f t="shared" ca="1" si="703"/>
        <v>-</v>
      </c>
    </row>
    <row r="2043" spans="1:27" x14ac:dyDescent="0.25">
      <c r="A2043" s="9" t="s">
        <v>2244</v>
      </c>
      <c r="B2043" s="10" t="str">
        <f t="shared" si="690"/>
        <v>DJ PUBLISHING, CLOUD</v>
      </c>
      <c r="C2043" s="2">
        <f>IFERROR(MATCH(MASTER!$A2043,'DJ PUBLISHING'!A:A,FALSE),1393)</f>
        <v>1254</v>
      </c>
      <c r="D2043" s="5" t="str">
        <f t="shared" ca="1" si="691"/>
        <v>THE LOST SOUL</v>
      </c>
      <c r="E2043" s="6" t="str">
        <f t="shared" ca="1" si="692"/>
        <v>RELOADED</v>
      </c>
      <c r="F2043" s="2">
        <f>IFERROR(MATCH(MASTER!$A2043,CLOUD!B:B,FALSE),1965)</f>
        <v>1658</v>
      </c>
      <c r="G2043" s="17">
        <f t="shared" ca="1" si="693"/>
        <v>5393</v>
      </c>
      <c r="H2043" s="18" t="str">
        <f t="shared" ca="1" si="694"/>
        <v>THE LOST SOUL</v>
      </c>
      <c r="I2043" s="19" t="str">
        <f t="shared" ca="1" si="695"/>
        <v>REBERGEN</v>
      </c>
      <c r="J2043" s="2">
        <f>IFERROR(MATCH(MASTER!$A2043,'BUMA MAIN'!H:H,FALSE),4952)</f>
        <v>4952</v>
      </c>
      <c r="K2043" s="32" t="str">
        <f t="shared" ca="1" si="682"/>
        <v>-</v>
      </c>
      <c r="L2043" s="33" t="str">
        <f t="shared" ca="1" si="683"/>
        <v>-</v>
      </c>
      <c r="M2043" s="33" t="str">
        <f t="shared" ca="1" si="684"/>
        <v>-</v>
      </c>
      <c r="N2043" s="33" t="str">
        <f t="shared" ca="1" si="685"/>
        <v>-</v>
      </c>
      <c r="O2043" s="33" t="str">
        <f t="shared" ca="1" si="686"/>
        <v>-</v>
      </c>
      <c r="P2043" s="33" t="str">
        <f t="shared" ca="1" si="687"/>
        <v>-</v>
      </c>
      <c r="Q2043" s="33" t="str">
        <f t="shared" ca="1" si="688"/>
        <v>-</v>
      </c>
      <c r="R2043" s="34" t="str">
        <f t="shared" ca="1" si="689"/>
        <v>-</v>
      </c>
      <c r="S2043" s="2">
        <f>IFERROR(MATCH(MASTER!$A2043,'BUMA ALT'!H:H,FALSE),4952)</f>
        <v>4952</v>
      </c>
      <c r="T2043" s="5" t="str">
        <f t="shared" ca="1" si="696"/>
        <v>-</v>
      </c>
      <c r="U2043" s="51" t="str">
        <f t="shared" ca="1" si="697"/>
        <v>-</v>
      </c>
      <c r="V2043" s="51" t="str">
        <f t="shared" ca="1" si="698"/>
        <v>-</v>
      </c>
      <c r="W2043" s="51" t="str">
        <f t="shared" ca="1" si="699"/>
        <v>-</v>
      </c>
      <c r="X2043" s="51" t="str">
        <f t="shared" ca="1" si="700"/>
        <v>-</v>
      </c>
      <c r="Y2043" s="51" t="str">
        <f t="shared" ca="1" si="701"/>
        <v>-</v>
      </c>
      <c r="Z2043" s="51" t="str">
        <f t="shared" ca="1" si="702"/>
        <v>-</v>
      </c>
      <c r="AA2043" s="6" t="str">
        <f t="shared" ca="1" si="703"/>
        <v>-</v>
      </c>
    </row>
    <row r="2044" spans="1:27" x14ac:dyDescent="0.25">
      <c r="A2044" s="9" t="s">
        <v>920</v>
      </c>
      <c r="B2044" s="10" t="str">
        <f t="shared" si="690"/>
        <v>CLOUD, BUMA MAIN</v>
      </c>
      <c r="C2044" s="2">
        <f>IFERROR(MATCH(MASTER!$A2044,'DJ PUBLISHING'!A:A,FALSE),1393)</f>
        <v>1393</v>
      </c>
      <c r="D2044" s="5" t="str">
        <f t="shared" ca="1" si="691"/>
        <v>-</v>
      </c>
      <c r="E2044" s="6" t="str">
        <f t="shared" ca="1" si="692"/>
        <v>-</v>
      </c>
      <c r="F2044" s="2">
        <f>IFERROR(MATCH(MASTER!$A2044,CLOUD!B:B,FALSE),1965)</f>
        <v>1659</v>
      </c>
      <c r="G2044" s="17">
        <f t="shared" ca="1" si="693"/>
        <v>654661</v>
      </c>
      <c r="H2044" s="18" t="str">
        <f t="shared" ca="1" si="694"/>
        <v>THE MAZE</v>
      </c>
      <c r="I2044" s="19" t="str">
        <f t="shared" ca="1" si="695"/>
        <v>BAIRD/O DEA</v>
      </c>
      <c r="J2044" s="2">
        <f>IFERROR(MATCH(MASTER!$A2044,'BUMA MAIN'!H:H,FALSE),4952)</f>
        <v>942</v>
      </c>
      <c r="K2044" s="32" t="str">
        <f t="shared" ca="1" si="682"/>
        <v>THE MAZE</v>
      </c>
      <c r="L2044" s="33">
        <f t="shared" ca="1" si="683"/>
        <v>1351244</v>
      </c>
      <c r="M2044" s="33" t="str">
        <f t="shared" ca="1" si="684"/>
        <v>I-002289736-3</v>
      </c>
      <c r="N2044" s="33">
        <f t="shared" ca="1" si="685"/>
        <v>472380650</v>
      </c>
      <c r="O2044" s="33" t="str">
        <f t="shared" ca="1" si="686"/>
        <v>DJ PUBLISHING</v>
      </c>
      <c r="P2044" s="33">
        <f t="shared" ca="1" si="687"/>
        <v>11558839</v>
      </c>
      <c r="Q2044" s="33">
        <f t="shared" ca="1" si="688"/>
        <v>42404</v>
      </c>
      <c r="R2044" s="34" t="str">
        <f t="shared" ca="1" si="689"/>
        <v>W-010996315</v>
      </c>
      <c r="S2044" s="2">
        <f>IFERROR(MATCH(MASTER!$A2044,'BUMA ALT'!H:H,FALSE),4952)</f>
        <v>4952</v>
      </c>
      <c r="T2044" s="5" t="str">
        <f t="shared" ca="1" si="696"/>
        <v>-</v>
      </c>
      <c r="U2044" s="51" t="str">
        <f t="shared" ca="1" si="697"/>
        <v>-</v>
      </c>
      <c r="V2044" s="51" t="str">
        <f t="shared" ca="1" si="698"/>
        <v>-</v>
      </c>
      <c r="W2044" s="51" t="str">
        <f t="shared" ca="1" si="699"/>
        <v>-</v>
      </c>
      <c r="X2044" s="51" t="str">
        <f t="shared" ca="1" si="700"/>
        <v>-</v>
      </c>
      <c r="Y2044" s="51" t="str">
        <f t="shared" ca="1" si="701"/>
        <v>-</v>
      </c>
      <c r="Z2044" s="51" t="str">
        <f t="shared" ca="1" si="702"/>
        <v>-</v>
      </c>
      <c r="AA2044" s="6" t="str">
        <f t="shared" ca="1" si="703"/>
        <v>-</v>
      </c>
    </row>
    <row r="2045" spans="1:27" x14ac:dyDescent="0.25">
      <c r="A2045" s="9" t="s">
        <v>372</v>
      </c>
      <c r="B2045" s="10" t="str">
        <f t="shared" si="690"/>
        <v>CLOUD, BUMA MAIN, BUMA ALT</v>
      </c>
      <c r="C2045" s="2">
        <f>IFERROR(MATCH(MASTER!$A2045,'DJ PUBLISHING'!A:A,FALSE),1393)</f>
        <v>1393</v>
      </c>
      <c r="D2045" s="5" t="str">
        <f t="shared" ca="1" si="691"/>
        <v>-</v>
      </c>
      <c r="E2045" s="6" t="str">
        <f t="shared" ca="1" si="692"/>
        <v>-</v>
      </c>
      <c r="F2045" s="2">
        <f>IFERROR(MATCH(MASTER!$A2045,CLOUD!B:B,FALSE),1965)</f>
        <v>1660</v>
      </c>
      <c r="G2045" s="17">
        <f t="shared" ca="1" si="693"/>
        <v>398954</v>
      </c>
      <c r="H2045" s="18" t="str">
        <f t="shared" ca="1" si="694"/>
        <v>THE MECHANISMS OF NATURE</v>
      </c>
      <c r="I2045" s="19" t="str">
        <f t="shared" ca="1" si="695"/>
        <v>DIELTJENS/MEHLSKOV/MOURITS</v>
      </c>
      <c r="J2045" s="2">
        <f>IFERROR(MATCH(MASTER!$A2045,'BUMA MAIN'!H:H,FALSE),4952)</f>
        <v>391</v>
      </c>
      <c r="K2045" s="32" t="str">
        <f t="shared" ca="1" si="682"/>
        <v>THE MECHANISMS OF NATURE</v>
      </c>
      <c r="L2045" s="33">
        <f t="shared" ca="1" si="683"/>
        <v>1351244</v>
      </c>
      <c r="M2045" s="33" t="str">
        <f t="shared" ca="1" si="684"/>
        <v>I-002289736-3</v>
      </c>
      <c r="N2045" s="33">
        <f t="shared" ca="1" si="685"/>
        <v>472380650</v>
      </c>
      <c r="O2045" s="33" t="str">
        <f t="shared" ca="1" si="686"/>
        <v>DJ PUBLISHING</v>
      </c>
      <c r="P2045" s="33">
        <f t="shared" ca="1" si="687"/>
        <v>11544725</v>
      </c>
      <c r="Q2045" s="33">
        <f t="shared" ca="1" si="688"/>
        <v>42223</v>
      </c>
      <c r="R2045" s="34" t="str">
        <f t="shared" ca="1" si="689"/>
        <v>W-009947375</v>
      </c>
      <c r="S2045" s="2">
        <f>IFERROR(MATCH(MASTER!$A2045,'BUMA ALT'!H:H,FALSE),4952)</f>
        <v>1716</v>
      </c>
      <c r="T2045" s="5" t="str">
        <f t="shared" ca="1" si="696"/>
        <v>THE MECHANISMS OF NATURE</v>
      </c>
      <c r="U2045" s="51">
        <f t="shared" ca="1" si="697"/>
        <v>1351244</v>
      </c>
      <c r="V2045" s="51" t="str">
        <f t="shared" ca="1" si="698"/>
        <v>I-002289736-3</v>
      </c>
      <c r="W2045" s="51">
        <f t="shared" ca="1" si="699"/>
        <v>472380650</v>
      </c>
      <c r="X2045" s="51" t="str">
        <f t="shared" ca="1" si="700"/>
        <v>DJ PUBLISHING</v>
      </c>
      <c r="Y2045" s="51">
        <f t="shared" ca="1" si="701"/>
        <v>11591508</v>
      </c>
      <c r="Z2045" s="51">
        <f t="shared" ca="1" si="702"/>
        <v>42810</v>
      </c>
      <c r="AA2045" s="6" t="str">
        <f t="shared" ca="1" si="703"/>
        <v>W-013752181</v>
      </c>
    </row>
    <row r="2046" spans="1:27" x14ac:dyDescent="0.25">
      <c r="A2046" s="9" t="s">
        <v>433</v>
      </c>
      <c r="B2046" s="10" t="str">
        <f t="shared" si="690"/>
        <v>DJ PUBLISHING, CLOUD, BUMA MAIN, BUMA ALT</v>
      </c>
      <c r="C2046" s="2">
        <f>IFERROR(MATCH(MASTER!$A2046,'DJ PUBLISHING'!A:A,FALSE),1393)</f>
        <v>245</v>
      </c>
      <c r="D2046" s="5" t="str">
        <f t="shared" ca="1" si="691"/>
        <v>THE MECHANISMS OF NATURE (DREAM VILLAGE ANTHEM 2016)</v>
      </c>
      <c r="E2046" s="6" t="str">
        <f t="shared" ca="1" si="692"/>
        <v>Scantraxx</v>
      </c>
      <c r="F2046" s="2">
        <f>IFERROR(MATCH(MASTER!$A2046,CLOUD!B:B,FALSE),1965)</f>
        <v>1661</v>
      </c>
      <c r="G2046" s="17">
        <f t="shared" ca="1" si="693"/>
        <v>385524</v>
      </c>
      <c r="H2046" s="18" t="str">
        <f t="shared" ca="1" si="694"/>
        <v>THE MECHANISMS OF NATURE (DREAM VILLAGE ANTHEM 2016)</v>
      </c>
      <c r="I2046" s="19" t="str">
        <f t="shared" ca="1" si="695"/>
        <v>MEHLSKOV/MOURITS</v>
      </c>
      <c r="J2046" s="2">
        <f>IFERROR(MATCH(MASTER!$A2046,'BUMA MAIN'!H:H,FALSE),4952)</f>
        <v>452</v>
      </c>
      <c r="K2046" s="32" t="str">
        <f t="shared" ca="1" si="682"/>
        <v>THE MECHANISMS OF NATURE (DREAM VILLAGE ANTHEM 2016)</v>
      </c>
      <c r="L2046" s="33">
        <f t="shared" ca="1" si="683"/>
        <v>1351244</v>
      </c>
      <c r="M2046" s="33" t="str">
        <f t="shared" ca="1" si="684"/>
        <v>I-002289736-3</v>
      </c>
      <c r="N2046" s="33">
        <f t="shared" ca="1" si="685"/>
        <v>472380650</v>
      </c>
      <c r="O2046" s="33" t="str">
        <f t="shared" ca="1" si="686"/>
        <v>DJ PUBLISHING</v>
      </c>
      <c r="P2046" s="33">
        <f t="shared" ca="1" si="687"/>
        <v>11549687</v>
      </c>
      <c r="Q2046" s="33">
        <f t="shared" ca="1" si="688"/>
        <v>42290</v>
      </c>
      <c r="R2046" s="34" t="str">
        <f t="shared" ca="1" si="689"/>
        <v>W-010463804</v>
      </c>
      <c r="S2046" s="2">
        <f>IFERROR(MATCH(MASTER!$A2046,'BUMA ALT'!H:H,FALSE),4952)</f>
        <v>1404</v>
      </c>
      <c r="T2046" s="5" t="str">
        <f t="shared" ca="1" si="696"/>
        <v>THE MECHANISMS OF NATURE (DREAM VILLAGE ANTHEM 2016)</v>
      </c>
      <c r="U2046" s="51">
        <f t="shared" ca="1" si="697"/>
        <v>1351244</v>
      </c>
      <c r="V2046" s="51" t="str">
        <f t="shared" ca="1" si="698"/>
        <v>I-002289736-3</v>
      </c>
      <c r="W2046" s="51">
        <f t="shared" ca="1" si="699"/>
        <v>472380650</v>
      </c>
      <c r="X2046" s="51" t="str">
        <f t="shared" ca="1" si="700"/>
        <v>DJ PUBLISHING</v>
      </c>
      <c r="Y2046" s="51">
        <f t="shared" ca="1" si="701"/>
        <v>11590270</v>
      </c>
      <c r="Z2046" s="51">
        <f t="shared" ca="1" si="702"/>
        <v>42790</v>
      </c>
      <c r="AA2046" s="6" t="str">
        <f t="shared" ca="1" si="703"/>
        <v>W-013553896</v>
      </c>
    </row>
    <row r="2047" spans="1:27" x14ac:dyDescent="0.25">
      <c r="A2047" s="9" t="s">
        <v>861</v>
      </c>
      <c r="B2047" s="10" t="str">
        <f t="shared" si="690"/>
        <v>DJ PUBLISHING, CLOUD, BUMA MAIN</v>
      </c>
      <c r="C2047" s="2">
        <f>IFERROR(MATCH(MASTER!$A2047,'DJ PUBLISHING'!A:A,FALSE),1393)</f>
        <v>678</v>
      </c>
      <c r="D2047" s="5" t="str">
        <f t="shared" ca="1" si="691"/>
        <v>THE MESSAGE</v>
      </c>
      <c r="E2047" s="6" t="str">
        <f t="shared" ca="1" si="692"/>
        <v>X-BONE</v>
      </c>
      <c r="F2047" s="2">
        <f>IFERROR(MATCH(MASTER!$A2047,CLOUD!B:B,FALSE),1965)</f>
        <v>1662</v>
      </c>
      <c r="G2047" s="17">
        <f t="shared" ca="1" si="693"/>
        <v>5332</v>
      </c>
      <c r="H2047" s="18" t="str">
        <f t="shared" ca="1" si="694"/>
        <v>THE MESSAGE</v>
      </c>
      <c r="I2047" s="19" t="str">
        <f t="shared" ca="1" si="695"/>
        <v>BRIGANTI/CARDILLI/THALER</v>
      </c>
      <c r="J2047" s="2">
        <f>IFERROR(MATCH(MASTER!$A2047,'BUMA MAIN'!H:H,FALSE),4952)</f>
        <v>883</v>
      </c>
      <c r="K2047" s="32" t="str">
        <f t="shared" ca="1" si="682"/>
        <v>THE MESSAGE</v>
      </c>
      <c r="L2047" s="33">
        <f t="shared" ca="1" si="683"/>
        <v>1351244</v>
      </c>
      <c r="M2047" s="33" t="str">
        <f t="shared" ca="1" si="684"/>
        <v>I-002289736-3</v>
      </c>
      <c r="N2047" s="33">
        <f t="shared" ca="1" si="685"/>
        <v>472380650</v>
      </c>
      <c r="O2047" s="33" t="str">
        <f t="shared" ca="1" si="686"/>
        <v>DJ PUBLISHING</v>
      </c>
      <c r="P2047" s="33">
        <f t="shared" ca="1" si="687"/>
        <v>11555770</v>
      </c>
      <c r="Q2047" s="33">
        <f t="shared" ca="1" si="688"/>
        <v>42360</v>
      </c>
      <c r="R2047" s="34" t="str">
        <f t="shared" ca="1" si="689"/>
        <v>W-010787055</v>
      </c>
      <c r="S2047" s="2">
        <f>IFERROR(MATCH(MASTER!$A2047,'BUMA ALT'!H:H,FALSE),4952)</f>
        <v>4952</v>
      </c>
      <c r="T2047" s="5" t="str">
        <f t="shared" ca="1" si="696"/>
        <v>-</v>
      </c>
      <c r="U2047" s="51" t="str">
        <f t="shared" ca="1" si="697"/>
        <v>-</v>
      </c>
      <c r="V2047" s="51" t="str">
        <f t="shared" ca="1" si="698"/>
        <v>-</v>
      </c>
      <c r="W2047" s="51" t="str">
        <f t="shared" ca="1" si="699"/>
        <v>-</v>
      </c>
      <c r="X2047" s="51" t="str">
        <f t="shared" ca="1" si="700"/>
        <v>-</v>
      </c>
      <c r="Y2047" s="51" t="str">
        <f t="shared" ca="1" si="701"/>
        <v>-</v>
      </c>
      <c r="Z2047" s="51" t="str">
        <f t="shared" ca="1" si="702"/>
        <v>-</v>
      </c>
      <c r="AA2047" s="6" t="str">
        <f t="shared" ca="1" si="703"/>
        <v>-</v>
      </c>
    </row>
    <row r="2048" spans="1:27" x14ac:dyDescent="0.25">
      <c r="A2048" s="9" t="s">
        <v>2714</v>
      </c>
      <c r="B2048" s="10" t="str">
        <f t="shared" si="690"/>
        <v>DJ PUBLISHING</v>
      </c>
      <c r="C2048" s="2">
        <f>IFERROR(MATCH(MASTER!$A2048,'DJ PUBLISHING'!A:A,FALSE),1393)</f>
        <v>505</v>
      </c>
      <c r="D2048" s="5" t="str">
        <f t="shared" ca="1" si="691"/>
        <v>THE MESSAGE (&amp; NEOLITE)</v>
      </c>
      <c r="E2048" s="6" t="str">
        <f t="shared" ca="1" si="692"/>
        <v>Scantraxx Silver</v>
      </c>
      <c r="F2048" s="2">
        <f>IFERROR(MATCH(MASTER!$A2048,CLOUD!B:B,FALSE),1965)</f>
        <v>1965</v>
      </c>
      <c r="G2048" s="17" t="str">
        <f t="shared" ca="1" si="693"/>
        <v>-</v>
      </c>
      <c r="H2048" s="18" t="str">
        <f t="shared" ca="1" si="694"/>
        <v>-</v>
      </c>
      <c r="I2048" s="19" t="str">
        <f t="shared" ca="1" si="695"/>
        <v>-</v>
      </c>
      <c r="J2048" s="2">
        <f>IFERROR(MATCH(MASTER!$A2048,'BUMA MAIN'!H:H,FALSE),4952)</f>
        <v>4952</v>
      </c>
      <c r="K2048" s="32" t="str">
        <f t="shared" ca="1" si="682"/>
        <v>-</v>
      </c>
      <c r="L2048" s="33" t="str">
        <f t="shared" ca="1" si="683"/>
        <v>-</v>
      </c>
      <c r="M2048" s="33" t="str">
        <f t="shared" ca="1" si="684"/>
        <v>-</v>
      </c>
      <c r="N2048" s="33" t="str">
        <f t="shared" ca="1" si="685"/>
        <v>-</v>
      </c>
      <c r="O2048" s="33" t="str">
        <f t="shared" ca="1" si="686"/>
        <v>-</v>
      </c>
      <c r="P2048" s="33" t="str">
        <f t="shared" ca="1" si="687"/>
        <v>-</v>
      </c>
      <c r="Q2048" s="33" t="str">
        <f t="shared" ca="1" si="688"/>
        <v>-</v>
      </c>
      <c r="R2048" s="34" t="str">
        <f t="shared" ca="1" si="689"/>
        <v>-</v>
      </c>
      <c r="S2048" s="2">
        <f>IFERROR(MATCH(MASTER!$A2048,'BUMA ALT'!H:H,FALSE),4952)</f>
        <v>4952</v>
      </c>
      <c r="T2048" s="5" t="str">
        <f t="shared" ca="1" si="696"/>
        <v>-</v>
      </c>
      <c r="U2048" s="51" t="str">
        <f t="shared" ca="1" si="697"/>
        <v>-</v>
      </c>
      <c r="V2048" s="51" t="str">
        <f t="shared" ca="1" si="698"/>
        <v>-</v>
      </c>
      <c r="W2048" s="51" t="str">
        <f t="shared" ca="1" si="699"/>
        <v>-</v>
      </c>
      <c r="X2048" s="51" t="str">
        <f t="shared" ca="1" si="700"/>
        <v>-</v>
      </c>
      <c r="Y2048" s="51" t="str">
        <f t="shared" ca="1" si="701"/>
        <v>-</v>
      </c>
      <c r="Z2048" s="51" t="str">
        <f t="shared" ca="1" si="702"/>
        <v>-</v>
      </c>
      <c r="AA2048" s="6" t="str">
        <f t="shared" ca="1" si="703"/>
        <v>-</v>
      </c>
    </row>
    <row r="2049" spans="1:27" x14ac:dyDescent="0.25">
      <c r="A2049" s="9" t="s">
        <v>2248</v>
      </c>
      <c r="B2049" s="10" t="str">
        <f t="shared" si="690"/>
        <v>DJ PUBLISHING, CLOUD</v>
      </c>
      <c r="C2049" s="2">
        <f>IFERROR(MATCH(MASTER!$A2049,'DJ PUBLISHING'!A:A,FALSE),1393)</f>
        <v>1275</v>
      </c>
      <c r="D2049" s="5" t="str">
        <f t="shared" ca="1" si="691"/>
        <v>THE MESSAGE IS HARDSTYLE</v>
      </c>
      <c r="E2049" s="6" t="str">
        <f t="shared" ca="1" si="692"/>
        <v>RELOADED</v>
      </c>
      <c r="F2049" s="2">
        <f>IFERROR(MATCH(MASTER!$A2049,CLOUD!B:B,FALSE),1965)</f>
        <v>1665</v>
      </c>
      <c r="G2049" s="17">
        <f t="shared" ca="1" si="693"/>
        <v>80101</v>
      </c>
      <c r="H2049" s="18" t="str">
        <f t="shared" ca="1" si="694"/>
        <v>THE MESSAGE IS HARDSTYLE</v>
      </c>
      <c r="I2049" s="19" t="str">
        <f t="shared" ca="1" si="695"/>
        <v>REBERGEN</v>
      </c>
      <c r="J2049" s="2">
        <f>IFERROR(MATCH(MASTER!$A2049,'BUMA MAIN'!H:H,FALSE),4952)</f>
        <v>4952</v>
      </c>
      <c r="K2049" s="32" t="str">
        <f t="shared" ca="1" si="682"/>
        <v>-</v>
      </c>
      <c r="L2049" s="33" t="str">
        <f t="shared" ca="1" si="683"/>
        <v>-</v>
      </c>
      <c r="M2049" s="33" t="str">
        <f t="shared" ca="1" si="684"/>
        <v>-</v>
      </c>
      <c r="N2049" s="33" t="str">
        <f t="shared" ca="1" si="685"/>
        <v>-</v>
      </c>
      <c r="O2049" s="33" t="str">
        <f t="shared" ca="1" si="686"/>
        <v>-</v>
      </c>
      <c r="P2049" s="33" t="str">
        <f t="shared" ca="1" si="687"/>
        <v>-</v>
      </c>
      <c r="Q2049" s="33" t="str">
        <f t="shared" ca="1" si="688"/>
        <v>-</v>
      </c>
      <c r="R2049" s="34" t="str">
        <f t="shared" ca="1" si="689"/>
        <v>-</v>
      </c>
      <c r="S2049" s="2">
        <f>IFERROR(MATCH(MASTER!$A2049,'BUMA ALT'!H:H,FALSE),4952)</f>
        <v>4952</v>
      </c>
      <c r="T2049" s="5" t="str">
        <f t="shared" ca="1" si="696"/>
        <v>-</v>
      </c>
      <c r="U2049" s="51" t="str">
        <f t="shared" ca="1" si="697"/>
        <v>-</v>
      </c>
      <c r="V2049" s="51" t="str">
        <f t="shared" ca="1" si="698"/>
        <v>-</v>
      </c>
      <c r="W2049" s="51" t="str">
        <f t="shared" ca="1" si="699"/>
        <v>-</v>
      </c>
      <c r="X2049" s="51" t="str">
        <f t="shared" ca="1" si="700"/>
        <v>-</v>
      </c>
      <c r="Y2049" s="51" t="str">
        <f t="shared" ca="1" si="701"/>
        <v>-</v>
      </c>
      <c r="Z2049" s="51" t="str">
        <f t="shared" ca="1" si="702"/>
        <v>-</v>
      </c>
      <c r="AA2049" s="6" t="str">
        <f t="shared" ca="1" si="703"/>
        <v>-</v>
      </c>
    </row>
    <row r="2050" spans="1:27" x14ac:dyDescent="0.25">
      <c r="A2050" s="9" t="s">
        <v>474</v>
      </c>
      <c r="B2050" s="10" t="str">
        <f t="shared" si="690"/>
        <v>CLOUD, BUMA MAIN</v>
      </c>
      <c r="C2050" s="2">
        <f>IFERROR(MATCH(MASTER!$A2050,'DJ PUBLISHING'!A:A,FALSE),1393)</f>
        <v>1393</v>
      </c>
      <c r="D2050" s="5" t="str">
        <f t="shared" ca="1" si="691"/>
        <v>-</v>
      </c>
      <c r="E2050" s="6" t="str">
        <f t="shared" ca="1" si="692"/>
        <v>-</v>
      </c>
      <c r="F2050" s="2">
        <f>IFERROR(MATCH(MASTER!$A2050,CLOUD!B:B,FALSE),1965)</f>
        <v>1666</v>
      </c>
      <c r="G2050" s="17">
        <f t="shared" ca="1" si="693"/>
        <v>60107</v>
      </c>
      <c r="H2050" s="18" t="str">
        <f t="shared" ca="1" si="694"/>
        <v>THE MF POINT OF PERFECTION</v>
      </c>
      <c r="I2050" s="19" t="str">
        <f t="shared" ca="1" si="695"/>
        <v>BOHN/REBERGEN/SPIERENBURG</v>
      </c>
      <c r="J2050" s="2">
        <f>IFERROR(MATCH(MASTER!$A2050,'BUMA MAIN'!H:H,FALSE),4952)</f>
        <v>493</v>
      </c>
      <c r="K2050" s="32" t="str">
        <f t="shared" ca="1" si="682"/>
        <v>THE MF POINT OF PERFECTION</v>
      </c>
      <c r="L2050" s="33">
        <f t="shared" ca="1" si="683"/>
        <v>1351244</v>
      </c>
      <c r="M2050" s="33" t="str">
        <f t="shared" ca="1" si="684"/>
        <v>I-002289736-3</v>
      </c>
      <c r="N2050" s="33">
        <f t="shared" ca="1" si="685"/>
        <v>472380650</v>
      </c>
      <c r="O2050" s="33" t="str">
        <f t="shared" ca="1" si="686"/>
        <v>DJ PUBLISHING</v>
      </c>
      <c r="P2050" s="33">
        <f t="shared" ca="1" si="687"/>
        <v>11549687</v>
      </c>
      <c r="Q2050" s="33">
        <f t="shared" ca="1" si="688"/>
        <v>42290</v>
      </c>
      <c r="R2050" s="34" t="str">
        <f t="shared" ca="1" si="689"/>
        <v>W-010463806</v>
      </c>
      <c r="S2050" s="2">
        <f>IFERROR(MATCH(MASTER!$A2050,'BUMA ALT'!H:H,FALSE),4952)</f>
        <v>4952</v>
      </c>
      <c r="T2050" s="5" t="str">
        <f t="shared" ca="1" si="696"/>
        <v>-</v>
      </c>
      <c r="U2050" s="51" t="str">
        <f t="shared" ca="1" si="697"/>
        <v>-</v>
      </c>
      <c r="V2050" s="51" t="str">
        <f t="shared" ca="1" si="698"/>
        <v>-</v>
      </c>
      <c r="W2050" s="51" t="str">
        <f t="shared" ca="1" si="699"/>
        <v>-</v>
      </c>
      <c r="X2050" s="51" t="str">
        <f t="shared" ca="1" si="700"/>
        <v>-</v>
      </c>
      <c r="Y2050" s="51" t="str">
        <f t="shared" ca="1" si="701"/>
        <v>-</v>
      </c>
      <c r="Z2050" s="51" t="str">
        <f t="shared" ca="1" si="702"/>
        <v>-</v>
      </c>
      <c r="AA2050" s="6" t="str">
        <f t="shared" ca="1" si="703"/>
        <v>-</v>
      </c>
    </row>
    <row r="2051" spans="1:27" x14ac:dyDescent="0.25">
      <c r="A2051" s="9" t="s">
        <v>4157</v>
      </c>
      <c r="B2051" s="10" t="str">
        <f t="shared" si="690"/>
        <v>DJ PUBLISHING</v>
      </c>
      <c r="C2051" s="2">
        <f>IFERROR(MATCH(MASTER!$A2051,'DJ PUBLISHING'!A:A,FALSE),1393)</f>
        <v>335</v>
      </c>
      <c r="D2051" s="5" t="str">
        <f t="shared" ca="1" si="691"/>
        <v>THE MISSION</v>
      </c>
      <c r="E2051" s="6" t="str">
        <f t="shared" ca="1" si="692"/>
        <v>Scantraxx</v>
      </c>
      <c r="F2051" s="2">
        <f>IFERROR(MATCH(MASTER!$A2051,CLOUD!B:B,FALSE),1965)</f>
        <v>1965</v>
      </c>
      <c r="G2051" s="17" t="str">
        <f t="shared" ca="1" si="693"/>
        <v>-</v>
      </c>
      <c r="H2051" s="18" t="str">
        <f t="shared" ca="1" si="694"/>
        <v>-</v>
      </c>
      <c r="I2051" s="19" t="str">
        <f t="shared" ca="1" si="695"/>
        <v>-</v>
      </c>
      <c r="J2051" s="2">
        <f>IFERROR(MATCH(MASTER!$A2051,'BUMA MAIN'!H:H,FALSE),4952)</f>
        <v>4952</v>
      </c>
      <c r="K2051" s="32" t="str">
        <f t="shared" ref="K2051:K2114" ca="1" si="704">INDIRECT("'"&amp;$K$1 &amp;"'!" &amp; ADDRESS($J2051,8))</f>
        <v>-</v>
      </c>
      <c r="L2051" s="33" t="str">
        <f t="shared" ref="L2051:L2114" ca="1" si="705">INDIRECT("'"&amp;$K$1 &amp;"'!" &amp; ADDRESS($J2051,1))</f>
        <v>-</v>
      </c>
      <c r="M2051" s="33" t="str">
        <f t="shared" ref="M2051:M2114" ca="1" si="706">INDIRECT("'"&amp;$K$1 &amp;"'!" &amp; ADDRESS($J2051,2))</f>
        <v>-</v>
      </c>
      <c r="N2051" s="33" t="str">
        <f t="shared" ref="N2051:N2114" ca="1" si="707">INDIRECT("'"&amp;$K$1 &amp;"'!" &amp; ADDRESS($J2051,3))</f>
        <v>-</v>
      </c>
      <c r="O2051" s="33" t="str">
        <f t="shared" ref="O2051:O2114" ca="1" si="708">INDIRECT("'"&amp;$K$1 &amp;"'!" &amp; ADDRESS($J2051,4))</f>
        <v>-</v>
      </c>
      <c r="P2051" s="33" t="str">
        <f t="shared" ref="P2051:P2114" ca="1" si="709">INDIRECT("'"&amp;$K$1 &amp;"'!" &amp; ADDRESS($J2051,5))</f>
        <v>-</v>
      </c>
      <c r="Q2051" s="33" t="str">
        <f t="shared" ref="Q2051:Q2114" ca="1" si="710">INDIRECT("'"&amp;$K$1 &amp;"'!" &amp; ADDRESS($J2051,6))</f>
        <v>-</v>
      </c>
      <c r="R2051" s="34" t="str">
        <f t="shared" ref="R2051:R2114" ca="1" si="711">INDIRECT("'"&amp;$K$1 &amp;"'!" &amp; ADDRESS($J2051,7))</f>
        <v>-</v>
      </c>
      <c r="S2051" s="2">
        <f>IFERROR(MATCH(MASTER!$A2051,'BUMA ALT'!H:H,FALSE),4952)</f>
        <v>4952</v>
      </c>
      <c r="T2051" s="5" t="str">
        <f t="shared" ca="1" si="696"/>
        <v>-</v>
      </c>
      <c r="U2051" s="51" t="str">
        <f t="shared" ca="1" si="697"/>
        <v>-</v>
      </c>
      <c r="V2051" s="51" t="str">
        <f t="shared" ca="1" si="698"/>
        <v>-</v>
      </c>
      <c r="W2051" s="51" t="str">
        <f t="shared" ca="1" si="699"/>
        <v>-</v>
      </c>
      <c r="X2051" s="51" t="str">
        <f t="shared" ca="1" si="700"/>
        <v>-</v>
      </c>
      <c r="Y2051" s="51" t="str">
        <f t="shared" ca="1" si="701"/>
        <v>-</v>
      </c>
      <c r="Z2051" s="51" t="str">
        <f t="shared" ca="1" si="702"/>
        <v>-</v>
      </c>
      <c r="AA2051" s="6" t="str">
        <f t="shared" ca="1" si="703"/>
        <v>-</v>
      </c>
    </row>
    <row r="2052" spans="1:27" x14ac:dyDescent="0.25">
      <c r="A2052" s="9" t="s">
        <v>2715</v>
      </c>
      <c r="B2052" s="10" t="str">
        <f t="shared" ref="B2052:B2115" si="712">SUBSTITUTE(SUBSTITUTE(TRIM(SUBSTITUTE(TRIM(IF(C2052&lt;&gt;1393,SUBSTITUTE($D$1," ","~")&amp;"|"," ") &amp;  IF(F2052&lt;&gt;1965,SUBSTITUTE($G$1," ","~")&amp;"|"," ") &amp; IF(J2052&lt;&gt;4952,SUBSTITUTE($K$1," ","~")&amp;"|"," ") &amp; IF(S2052&lt;&gt;4952,SUBSTITUTE($T$1," ","~")&amp;"|"," ")),"|"," "))," ",", "),"~"," ")</f>
        <v>DJ PUBLISHING</v>
      </c>
      <c r="C2052" s="2">
        <f>IFERROR(MATCH(MASTER!$A2052,'DJ PUBLISHING'!A:A,FALSE),1393)</f>
        <v>1258</v>
      </c>
      <c r="D2052" s="5" t="str">
        <f t="shared" ref="D2052:D2115" ca="1" si="713">INDIRECT("'" &amp; $D$1 &amp;"'!" &amp; ADDRESS($C2052,1))</f>
        <v>THE MOON</v>
      </c>
      <c r="E2052" s="6" t="str">
        <f t="shared" ref="E2052:E2115" ca="1" si="714">INDIRECT("'" &amp; $D$1 &amp;"'!" &amp; ADDRESS($C2052,2))</f>
        <v>RELOADED</v>
      </c>
      <c r="F2052" s="2">
        <f>IFERROR(MATCH(MASTER!$A2052,CLOUD!B:B,FALSE),1965)</f>
        <v>1965</v>
      </c>
      <c r="G2052" s="17" t="str">
        <f t="shared" ref="G2052:G2115" ca="1" si="715">INDIRECT("'"&amp;$G$1 &amp;"'!" &amp; ADDRESS($F2052,1))</f>
        <v>-</v>
      </c>
      <c r="H2052" s="18" t="str">
        <f t="shared" ref="H2052:H2115" ca="1" si="716">INDIRECT("'"&amp;$G$1 &amp;"'!" &amp; ADDRESS($F2052,2))</f>
        <v>-</v>
      </c>
      <c r="I2052" s="19" t="str">
        <f t="shared" ref="I2052:I2115" ca="1" si="717">INDIRECT("'"&amp;$G$1 &amp;"'!" &amp; ADDRESS($F2052,3))</f>
        <v>-</v>
      </c>
      <c r="J2052" s="2">
        <f>IFERROR(MATCH(MASTER!$A2052,'BUMA MAIN'!H:H,FALSE),4952)</f>
        <v>4952</v>
      </c>
      <c r="K2052" s="32" t="str">
        <f t="shared" ca="1" si="704"/>
        <v>-</v>
      </c>
      <c r="L2052" s="33" t="str">
        <f t="shared" ca="1" si="705"/>
        <v>-</v>
      </c>
      <c r="M2052" s="33" t="str">
        <f t="shared" ca="1" si="706"/>
        <v>-</v>
      </c>
      <c r="N2052" s="33" t="str">
        <f t="shared" ca="1" si="707"/>
        <v>-</v>
      </c>
      <c r="O2052" s="33" t="str">
        <f t="shared" ca="1" si="708"/>
        <v>-</v>
      </c>
      <c r="P2052" s="33" t="str">
        <f t="shared" ca="1" si="709"/>
        <v>-</v>
      </c>
      <c r="Q2052" s="33" t="str">
        <f t="shared" ca="1" si="710"/>
        <v>-</v>
      </c>
      <c r="R2052" s="34" t="str">
        <f t="shared" ca="1" si="711"/>
        <v>-</v>
      </c>
      <c r="S2052" s="2">
        <f>IFERROR(MATCH(MASTER!$A2052,'BUMA ALT'!H:H,FALSE),4952)</f>
        <v>4952</v>
      </c>
      <c r="T2052" s="5" t="str">
        <f t="shared" ref="T2052:T2115" ca="1" si="718">INDIRECT("'"&amp;$T$1 &amp;"'!" &amp; ADDRESS($S2052,8))</f>
        <v>-</v>
      </c>
      <c r="U2052" s="51" t="str">
        <f t="shared" ref="U2052:U2115" ca="1" si="719">INDIRECT("'"&amp;$T$1 &amp;"'!" &amp; ADDRESS($S2052,1))</f>
        <v>-</v>
      </c>
      <c r="V2052" s="51" t="str">
        <f t="shared" ref="V2052:V2115" ca="1" si="720">INDIRECT("'"&amp;$T$1 &amp;"'!" &amp; ADDRESS($S2052,2))</f>
        <v>-</v>
      </c>
      <c r="W2052" s="51" t="str">
        <f t="shared" ref="W2052:W2115" ca="1" si="721">INDIRECT("'"&amp;$T$1 &amp;"'!" &amp; ADDRESS($S2052,3))</f>
        <v>-</v>
      </c>
      <c r="X2052" s="51" t="str">
        <f t="shared" ref="X2052:X2115" ca="1" si="722">INDIRECT("'"&amp;$T$1 &amp;"'!" &amp; ADDRESS($S2052,4))</f>
        <v>-</v>
      </c>
      <c r="Y2052" s="51" t="str">
        <f t="shared" ref="Y2052:Y2115" ca="1" si="723">INDIRECT("'"&amp;$T$1 &amp;"'!" &amp; ADDRESS($S2052,5))</f>
        <v>-</v>
      </c>
      <c r="Z2052" s="51" t="str">
        <f t="shared" ref="Z2052:Z2115" ca="1" si="724">INDIRECT("'"&amp;$T$1 &amp;"'!" &amp; ADDRESS($S2052,6))</f>
        <v>-</v>
      </c>
      <c r="AA2052" s="6" t="str">
        <f t="shared" ref="AA2052:AA2115" ca="1" si="725">INDIRECT("'"&amp;$T$1 &amp;"'!" &amp; ADDRESS($S2052,7))</f>
        <v>-</v>
      </c>
    </row>
    <row r="2053" spans="1:27" x14ac:dyDescent="0.25">
      <c r="A2053" s="9" t="s">
        <v>2716</v>
      </c>
      <c r="B2053" s="10" t="str">
        <f t="shared" si="712"/>
        <v>DJ PUBLISHING</v>
      </c>
      <c r="C2053" s="2">
        <f>IFERROR(MATCH(MASTER!$A2053,'DJ PUBLISHING'!A:A,FALSE),1393)</f>
        <v>1304</v>
      </c>
      <c r="D2053" s="5" t="str">
        <f t="shared" ca="1" si="713"/>
        <v>THE MUSIC IN YOU</v>
      </c>
      <c r="E2053" s="6" t="str">
        <f t="shared" ca="1" si="714"/>
        <v>SPECIAL</v>
      </c>
      <c r="F2053" s="2">
        <f>IFERROR(MATCH(MASTER!$A2053,CLOUD!B:B,FALSE),1965)</f>
        <v>1965</v>
      </c>
      <c r="G2053" s="17" t="str">
        <f t="shared" ca="1" si="715"/>
        <v>-</v>
      </c>
      <c r="H2053" s="18" t="str">
        <f t="shared" ca="1" si="716"/>
        <v>-</v>
      </c>
      <c r="I2053" s="19" t="str">
        <f t="shared" ca="1" si="717"/>
        <v>-</v>
      </c>
      <c r="J2053" s="2">
        <f>IFERROR(MATCH(MASTER!$A2053,'BUMA MAIN'!H:H,FALSE),4952)</f>
        <v>4952</v>
      </c>
      <c r="K2053" s="32" t="str">
        <f t="shared" ca="1" si="704"/>
        <v>-</v>
      </c>
      <c r="L2053" s="33" t="str">
        <f t="shared" ca="1" si="705"/>
        <v>-</v>
      </c>
      <c r="M2053" s="33" t="str">
        <f t="shared" ca="1" si="706"/>
        <v>-</v>
      </c>
      <c r="N2053" s="33" t="str">
        <f t="shared" ca="1" si="707"/>
        <v>-</v>
      </c>
      <c r="O2053" s="33" t="str">
        <f t="shared" ca="1" si="708"/>
        <v>-</v>
      </c>
      <c r="P2053" s="33" t="str">
        <f t="shared" ca="1" si="709"/>
        <v>-</v>
      </c>
      <c r="Q2053" s="33" t="str">
        <f t="shared" ca="1" si="710"/>
        <v>-</v>
      </c>
      <c r="R2053" s="34" t="str">
        <f t="shared" ca="1" si="711"/>
        <v>-</v>
      </c>
      <c r="S2053" s="2">
        <f>IFERROR(MATCH(MASTER!$A2053,'BUMA ALT'!H:H,FALSE),4952)</f>
        <v>4952</v>
      </c>
      <c r="T2053" s="5" t="str">
        <f t="shared" ca="1" si="718"/>
        <v>-</v>
      </c>
      <c r="U2053" s="51" t="str">
        <f t="shared" ca="1" si="719"/>
        <v>-</v>
      </c>
      <c r="V2053" s="51" t="str">
        <f t="shared" ca="1" si="720"/>
        <v>-</v>
      </c>
      <c r="W2053" s="51" t="str">
        <f t="shared" ca="1" si="721"/>
        <v>-</v>
      </c>
      <c r="X2053" s="51" t="str">
        <f t="shared" ca="1" si="722"/>
        <v>-</v>
      </c>
      <c r="Y2053" s="51" t="str">
        <f t="shared" ca="1" si="723"/>
        <v>-</v>
      </c>
      <c r="Z2053" s="51" t="str">
        <f t="shared" ca="1" si="724"/>
        <v>-</v>
      </c>
      <c r="AA2053" s="6" t="str">
        <f t="shared" ca="1" si="725"/>
        <v>-</v>
      </c>
    </row>
    <row r="2054" spans="1:27" x14ac:dyDescent="0.25">
      <c r="A2054" s="9" t="s">
        <v>2250</v>
      </c>
      <c r="B2054" s="10" t="str">
        <f t="shared" si="712"/>
        <v>CLOUD</v>
      </c>
      <c r="C2054" s="2">
        <f>IFERROR(MATCH(MASTER!$A2054,'DJ PUBLISHING'!A:A,FALSE),1393)</f>
        <v>1393</v>
      </c>
      <c r="D2054" s="5" t="str">
        <f t="shared" ca="1" si="713"/>
        <v>-</v>
      </c>
      <c r="E2054" s="6" t="str">
        <f t="shared" ca="1" si="714"/>
        <v>-</v>
      </c>
      <c r="F2054" s="2">
        <f>IFERROR(MATCH(MASTER!$A2054,CLOUD!B:B,FALSE),1965)</f>
        <v>1667</v>
      </c>
      <c r="G2054" s="17">
        <f t="shared" ca="1" si="715"/>
        <v>7988</v>
      </c>
      <c r="H2054" s="18" t="str">
        <f t="shared" ca="1" si="716"/>
        <v>THE MUZIKAL REVOLUTION</v>
      </c>
      <c r="I2054" s="19" t="str">
        <f t="shared" ca="1" si="717"/>
        <v>REBERGEN</v>
      </c>
      <c r="J2054" s="2">
        <f>IFERROR(MATCH(MASTER!$A2054,'BUMA MAIN'!H:H,FALSE),4952)</f>
        <v>4952</v>
      </c>
      <c r="K2054" s="32" t="str">
        <f t="shared" ca="1" si="704"/>
        <v>-</v>
      </c>
      <c r="L2054" s="33" t="str">
        <f t="shared" ca="1" si="705"/>
        <v>-</v>
      </c>
      <c r="M2054" s="33" t="str">
        <f t="shared" ca="1" si="706"/>
        <v>-</v>
      </c>
      <c r="N2054" s="33" t="str">
        <f t="shared" ca="1" si="707"/>
        <v>-</v>
      </c>
      <c r="O2054" s="33" t="str">
        <f t="shared" ca="1" si="708"/>
        <v>-</v>
      </c>
      <c r="P2054" s="33" t="str">
        <f t="shared" ca="1" si="709"/>
        <v>-</v>
      </c>
      <c r="Q2054" s="33" t="str">
        <f t="shared" ca="1" si="710"/>
        <v>-</v>
      </c>
      <c r="R2054" s="34" t="str">
        <f t="shared" ca="1" si="711"/>
        <v>-</v>
      </c>
      <c r="S2054" s="2">
        <f>IFERROR(MATCH(MASTER!$A2054,'BUMA ALT'!H:H,FALSE),4952)</f>
        <v>4952</v>
      </c>
      <c r="T2054" s="5" t="str">
        <f t="shared" ca="1" si="718"/>
        <v>-</v>
      </c>
      <c r="U2054" s="51" t="str">
        <f t="shared" ca="1" si="719"/>
        <v>-</v>
      </c>
      <c r="V2054" s="51" t="str">
        <f t="shared" ca="1" si="720"/>
        <v>-</v>
      </c>
      <c r="W2054" s="51" t="str">
        <f t="shared" ca="1" si="721"/>
        <v>-</v>
      </c>
      <c r="X2054" s="51" t="str">
        <f t="shared" ca="1" si="722"/>
        <v>-</v>
      </c>
      <c r="Y2054" s="51" t="str">
        <f t="shared" ca="1" si="723"/>
        <v>-</v>
      </c>
      <c r="Z2054" s="51" t="str">
        <f t="shared" ca="1" si="724"/>
        <v>-</v>
      </c>
      <c r="AA2054" s="6" t="str">
        <f t="shared" ca="1" si="725"/>
        <v>-</v>
      </c>
    </row>
    <row r="2055" spans="1:27" x14ac:dyDescent="0.25">
      <c r="A2055" s="9" t="s">
        <v>2717</v>
      </c>
      <c r="B2055" s="10" t="str">
        <f t="shared" si="712"/>
        <v>DJ PUBLISHING</v>
      </c>
      <c r="C2055" s="2">
        <f>IFERROR(MATCH(MASTER!$A2055,'DJ PUBLISHING'!A:A,FALSE),1393)</f>
        <v>472</v>
      </c>
      <c r="D2055" s="5" t="str">
        <f t="shared" ca="1" si="713"/>
        <v>THE NEW GENERATION</v>
      </c>
      <c r="E2055" s="6" t="str">
        <f t="shared" ca="1" si="714"/>
        <v>Scantraxx Silver</v>
      </c>
      <c r="F2055" s="2">
        <f>IFERROR(MATCH(MASTER!$A2055,CLOUD!B:B,FALSE),1965)</f>
        <v>1965</v>
      </c>
      <c r="G2055" s="17" t="str">
        <f t="shared" ca="1" si="715"/>
        <v>-</v>
      </c>
      <c r="H2055" s="18" t="str">
        <f t="shared" ca="1" si="716"/>
        <v>-</v>
      </c>
      <c r="I2055" s="19" t="str">
        <f t="shared" ca="1" si="717"/>
        <v>-</v>
      </c>
      <c r="J2055" s="2">
        <f>IFERROR(MATCH(MASTER!$A2055,'BUMA MAIN'!H:H,FALSE),4952)</f>
        <v>4952</v>
      </c>
      <c r="K2055" s="32" t="str">
        <f t="shared" ca="1" si="704"/>
        <v>-</v>
      </c>
      <c r="L2055" s="33" t="str">
        <f t="shared" ca="1" si="705"/>
        <v>-</v>
      </c>
      <c r="M2055" s="33" t="str">
        <f t="shared" ca="1" si="706"/>
        <v>-</v>
      </c>
      <c r="N2055" s="33" t="str">
        <f t="shared" ca="1" si="707"/>
        <v>-</v>
      </c>
      <c r="O2055" s="33" t="str">
        <f t="shared" ca="1" si="708"/>
        <v>-</v>
      </c>
      <c r="P2055" s="33" t="str">
        <f t="shared" ca="1" si="709"/>
        <v>-</v>
      </c>
      <c r="Q2055" s="33" t="str">
        <f t="shared" ca="1" si="710"/>
        <v>-</v>
      </c>
      <c r="R2055" s="34" t="str">
        <f t="shared" ca="1" si="711"/>
        <v>-</v>
      </c>
      <c r="S2055" s="2">
        <f>IFERROR(MATCH(MASTER!$A2055,'BUMA ALT'!H:H,FALSE),4952)</f>
        <v>4952</v>
      </c>
      <c r="T2055" s="5" t="str">
        <f t="shared" ca="1" si="718"/>
        <v>-</v>
      </c>
      <c r="U2055" s="51" t="str">
        <f t="shared" ca="1" si="719"/>
        <v>-</v>
      </c>
      <c r="V2055" s="51" t="str">
        <f t="shared" ca="1" si="720"/>
        <v>-</v>
      </c>
      <c r="W2055" s="51" t="str">
        <f t="shared" ca="1" si="721"/>
        <v>-</v>
      </c>
      <c r="X2055" s="51" t="str">
        <f t="shared" ca="1" si="722"/>
        <v>-</v>
      </c>
      <c r="Y2055" s="51" t="str">
        <f t="shared" ca="1" si="723"/>
        <v>-</v>
      </c>
      <c r="Z2055" s="51" t="str">
        <f t="shared" ca="1" si="724"/>
        <v>-</v>
      </c>
      <c r="AA2055" s="6" t="str">
        <f t="shared" ca="1" si="725"/>
        <v>-</v>
      </c>
    </row>
    <row r="2056" spans="1:27" x14ac:dyDescent="0.25">
      <c r="A2056" s="9" t="s">
        <v>2251</v>
      </c>
      <c r="B2056" s="10" t="str">
        <f t="shared" si="712"/>
        <v>DJ PUBLISHING, CLOUD</v>
      </c>
      <c r="C2056" s="2">
        <f>IFERROR(MATCH(MASTER!$A2056,'DJ PUBLISHING'!A:A,FALSE),1393)</f>
        <v>1350</v>
      </c>
      <c r="D2056" s="5" t="str">
        <f t="shared" ca="1" si="713"/>
        <v>THE NEXT LIFE</v>
      </c>
      <c r="E2056" s="6" t="str">
        <f t="shared" ca="1" si="714"/>
        <v>SPECIAL</v>
      </c>
      <c r="F2056" s="2">
        <f>IFERROR(MATCH(MASTER!$A2056,CLOUD!B:B,FALSE),1965)</f>
        <v>1668</v>
      </c>
      <c r="G2056" s="17">
        <f t="shared" ca="1" si="715"/>
        <v>125921</v>
      </c>
      <c r="H2056" s="18" t="str">
        <f t="shared" ca="1" si="716"/>
        <v>THE NEXT LIFE</v>
      </c>
      <c r="I2056" s="19" t="str">
        <f t="shared" ca="1" si="717"/>
        <v>SOMAI/STADT VAN DE</v>
      </c>
      <c r="J2056" s="2">
        <f>IFERROR(MATCH(MASTER!$A2056,'BUMA MAIN'!H:H,FALSE),4952)</f>
        <v>4952</v>
      </c>
      <c r="K2056" s="32" t="str">
        <f t="shared" ca="1" si="704"/>
        <v>-</v>
      </c>
      <c r="L2056" s="33" t="str">
        <f t="shared" ca="1" si="705"/>
        <v>-</v>
      </c>
      <c r="M2056" s="33" t="str">
        <f t="shared" ca="1" si="706"/>
        <v>-</v>
      </c>
      <c r="N2056" s="33" t="str">
        <f t="shared" ca="1" si="707"/>
        <v>-</v>
      </c>
      <c r="O2056" s="33" t="str">
        <f t="shared" ca="1" si="708"/>
        <v>-</v>
      </c>
      <c r="P2056" s="33" t="str">
        <f t="shared" ca="1" si="709"/>
        <v>-</v>
      </c>
      <c r="Q2056" s="33" t="str">
        <f t="shared" ca="1" si="710"/>
        <v>-</v>
      </c>
      <c r="R2056" s="34" t="str">
        <f t="shared" ca="1" si="711"/>
        <v>-</v>
      </c>
      <c r="S2056" s="2">
        <f>IFERROR(MATCH(MASTER!$A2056,'BUMA ALT'!H:H,FALSE),4952)</f>
        <v>4952</v>
      </c>
      <c r="T2056" s="5" t="str">
        <f t="shared" ca="1" si="718"/>
        <v>-</v>
      </c>
      <c r="U2056" s="51" t="str">
        <f t="shared" ca="1" si="719"/>
        <v>-</v>
      </c>
      <c r="V2056" s="51" t="str">
        <f t="shared" ca="1" si="720"/>
        <v>-</v>
      </c>
      <c r="W2056" s="51" t="str">
        <f t="shared" ca="1" si="721"/>
        <v>-</v>
      </c>
      <c r="X2056" s="51" t="str">
        <f t="shared" ca="1" si="722"/>
        <v>-</v>
      </c>
      <c r="Y2056" s="51" t="str">
        <f t="shared" ca="1" si="723"/>
        <v>-</v>
      </c>
      <c r="Z2056" s="51" t="str">
        <f t="shared" ca="1" si="724"/>
        <v>-</v>
      </c>
      <c r="AA2056" s="6" t="str">
        <f t="shared" ca="1" si="725"/>
        <v>-</v>
      </c>
    </row>
    <row r="2057" spans="1:27" x14ac:dyDescent="0.25">
      <c r="A2057" s="9" t="s">
        <v>2718</v>
      </c>
      <c r="B2057" s="10" t="str">
        <f t="shared" si="712"/>
        <v>DJ PUBLISHING</v>
      </c>
      <c r="C2057" s="2">
        <f>IFERROR(MATCH(MASTER!$A2057,'DJ PUBLISHING'!A:A,FALSE),1393)</f>
        <v>949</v>
      </c>
      <c r="D2057" s="5" t="str">
        <f t="shared" ca="1" si="713"/>
        <v>THE NIGHT</v>
      </c>
      <c r="E2057" s="6" t="str">
        <f t="shared" ca="1" si="714"/>
        <v>X-RAW</v>
      </c>
      <c r="F2057" s="2">
        <f>IFERROR(MATCH(MASTER!$A2057,CLOUD!B:B,FALSE),1965)</f>
        <v>1965</v>
      </c>
      <c r="G2057" s="17" t="str">
        <f t="shared" ca="1" si="715"/>
        <v>-</v>
      </c>
      <c r="H2057" s="18" t="str">
        <f t="shared" ca="1" si="716"/>
        <v>-</v>
      </c>
      <c r="I2057" s="19" t="str">
        <f t="shared" ca="1" si="717"/>
        <v>-</v>
      </c>
      <c r="J2057" s="2">
        <f>IFERROR(MATCH(MASTER!$A2057,'BUMA MAIN'!H:H,FALSE),4952)</f>
        <v>4952</v>
      </c>
      <c r="K2057" s="32" t="str">
        <f t="shared" ca="1" si="704"/>
        <v>-</v>
      </c>
      <c r="L2057" s="33" t="str">
        <f t="shared" ca="1" si="705"/>
        <v>-</v>
      </c>
      <c r="M2057" s="33" t="str">
        <f t="shared" ca="1" si="706"/>
        <v>-</v>
      </c>
      <c r="N2057" s="33" t="str">
        <f t="shared" ca="1" si="707"/>
        <v>-</v>
      </c>
      <c r="O2057" s="33" t="str">
        <f t="shared" ca="1" si="708"/>
        <v>-</v>
      </c>
      <c r="P2057" s="33" t="str">
        <f t="shared" ca="1" si="709"/>
        <v>-</v>
      </c>
      <c r="Q2057" s="33" t="str">
        <f t="shared" ca="1" si="710"/>
        <v>-</v>
      </c>
      <c r="R2057" s="34" t="str">
        <f t="shared" ca="1" si="711"/>
        <v>-</v>
      </c>
      <c r="S2057" s="2">
        <f>IFERROR(MATCH(MASTER!$A2057,'BUMA ALT'!H:H,FALSE),4952)</f>
        <v>4952</v>
      </c>
      <c r="T2057" s="5" t="str">
        <f t="shared" ca="1" si="718"/>
        <v>-</v>
      </c>
      <c r="U2057" s="51" t="str">
        <f t="shared" ca="1" si="719"/>
        <v>-</v>
      </c>
      <c r="V2057" s="51" t="str">
        <f t="shared" ca="1" si="720"/>
        <v>-</v>
      </c>
      <c r="W2057" s="51" t="str">
        <f t="shared" ca="1" si="721"/>
        <v>-</v>
      </c>
      <c r="X2057" s="51" t="str">
        <f t="shared" ca="1" si="722"/>
        <v>-</v>
      </c>
      <c r="Y2057" s="51" t="str">
        <f t="shared" ca="1" si="723"/>
        <v>-</v>
      </c>
      <c r="Z2057" s="51" t="str">
        <f t="shared" ca="1" si="724"/>
        <v>-</v>
      </c>
      <c r="AA2057" s="6" t="str">
        <f t="shared" ca="1" si="725"/>
        <v>-</v>
      </c>
    </row>
    <row r="2058" spans="1:27" x14ac:dyDescent="0.25">
      <c r="A2058" s="9" t="s">
        <v>684</v>
      </c>
      <c r="B2058" s="10" t="str">
        <f t="shared" si="712"/>
        <v>DJ PUBLISHING, CLOUD, BUMA MAIN</v>
      </c>
      <c r="C2058" s="2">
        <f>IFERROR(MATCH(MASTER!$A2058,'DJ PUBLISHING'!A:A,FALSE),1393)</f>
        <v>1097</v>
      </c>
      <c r="D2058" s="5" t="str">
        <f t="shared" ca="1" si="713"/>
        <v>THE ODYSSEY</v>
      </c>
      <c r="E2058" s="6" t="str">
        <f t="shared" ca="1" si="714"/>
        <v>A2 Records</v>
      </c>
      <c r="F2058" s="2">
        <f>IFERROR(MATCH(MASTER!$A2058,CLOUD!B:B,FALSE),1965)</f>
        <v>1669</v>
      </c>
      <c r="G2058" s="17">
        <f t="shared" ca="1" si="715"/>
        <v>499022</v>
      </c>
      <c r="H2058" s="18" t="str">
        <f t="shared" ca="1" si="716"/>
        <v>THE ODYSSEY</v>
      </c>
      <c r="I2058" s="19" t="str">
        <f t="shared" ca="1" si="717"/>
        <v>MOL</v>
      </c>
      <c r="J2058" s="2">
        <f>IFERROR(MATCH(MASTER!$A2058,'BUMA MAIN'!H:H,FALSE),4952)</f>
        <v>704</v>
      </c>
      <c r="K2058" s="32" t="str">
        <f t="shared" ca="1" si="704"/>
        <v>THE ODYSSEY</v>
      </c>
      <c r="L2058" s="33">
        <f t="shared" ca="1" si="705"/>
        <v>1351244</v>
      </c>
      <c r="M2058" s="33" t="str">
        <f t="shared" ca="1" si="706"/>
        <v>I-002289736-3</v>
      </c>
      <c r="N2058" s="33">
        <f t="shared" ca="1" si="707"/>
        <v>472380650</v>
      </c>
      <c r="O2058" s="33" t="str">
        <f t="shared" ca="1" si="708"/>
        <v>DJ PUBLISHING</v>
      </c>
      <c r="P2058" s="33">
        <f t="shared" ca="1" si="709"/>
        <v>11555770</v>
      </c>
      <c r="Q2058" s="33">
        <f t="shared" ca="1" si="710"/>
        <v>42360</v>
      </c>
      <c r="R2058" s="34" t="str">
        <f t="shared" ca="1" si="711"/>
        <v>W-010787070</v>
      </c>
      <c r="S2058" s="2">
        <f>IFERROR(MATCH(MASTER!$A2058,'BUMA ALT'!H:H,FALSE),4952)</f>
        <v>4952</v>
      </c>
      <c r="T2058" s="5" t="str">
        <f t="shared" ca="1" si="718"/>
        <v>-</v>
      </c>
      <c r="U2058" s="51" t="str">
        <f t="shared" ca="1" si="719"/>
        <v>-</v>
      </c>
      <c r="V2058" s="51" t="str">
        <f t="shared" ca="1" si="720"/>
        <v>-</v>
      </c>
      <c r="W2058" s="51" t="str">
        <f t="shared" ca="1" si="721"/>
        <v>-</v>
      </c>
      <c r="X2058" s="51" t="str">
        <f t="shared" ca="1" si="722"/>
        <v>-</v>
      </c>
      <c r="Y2058" s="51" t="str">
        <f t="shared" ca="1" si="723"/>
        <v>-</v>
      </c>
      <c r="Z2058" s="51" t="str">
        <f t="shared" ca="1" si="724"/>
        <v>-</v>
      </c>
      <c r="AA2058" s="6" t="str">
        <f t="shared" ca="1" si="725"/>
        <v>-</v>
      </c>
    </row>
    <row r="2059" spans="1:27" x14ac:dyDescent="0.25">
      <c r="A2059" s="9" t="s">
        <v>360</v>
      </c>
      <c r="B2059" s="10" t="str">
        <f t="shared" si="712"/>
        <v>DJ PUBLISHING, CLOUD, BUMA MAIN</v>
      </c>
      <c r="C2059" s="2">
        <f>IFERROR(MATCH(MASTER!$A2059,'DJ PUBLISHING'!A:A,FALSE),1393)</f>
        <v>1044</v>
      </c>
      <c r="D2059" s="5" t="str">
        <f t="shared" ca="1" si="713"/>
        <v>THE ORWELLIAN NIGHTMARE</v>
      </c>
      <c r="E2059" s="6" t="str">
        <f t="shared" ca="1" si="714"/>
        <v>A2 Records</v>
      </c>
      <c r="F2059" s="2">
        <f>IFERROR(MATCH(MASTER!$A2059,CLOUD!B:B,FALSE),1965)</f>
        <v>1670</v>
      </c>
      <c r="G2059" s="17">
        <f t="shared" ca="1" si="715"/>
        <v>398941</v>
      </c>
      <c r="H2059" s="18" t="str">
        <f t="shared" ca="1" si="716"/>
        <v>THE ORWELLIAN NIGHTMARE</v>
      </c>
      <c r="I2059" s="19" t="str">
        <f t="shared" ca="1" si="717"/>
        <v xml:space="preserve">TROHA </v>
      </c>
      <c r="J2059" s="2">
        <f>IFERROR(MATCH(MASTER!$A2059,'BUMA MAIN'!H:H,FALSE),4952)</f>
        <v>379</v>
      </c>
      <c r="K2059" s="32" t="str">
        <f t="shared" ca="1" si="704"/>
        <v>THE ORWELLIAN NIGHTMARE</v>
      </c>
      <c r="L2059" s="33">
        <f t="shared" ca="1" si="705"/>
        <v>1351244</v>
      </c>
      <c r="M2059" s="33" t="str">
        <f t="shared" ca="1" si="706"/>
        <v>I-002289736-3</v>
      </c>
      <c r="N2059" s="33">
        <f t="shared" ca="1" si="707"/>
        <v>472380650</v>
      </c>
      <c r="O2059" s="33" t="str">
        <f t="shared" ca="1" si="708"/>
        <v>DJ PUBLISHING</v>
      </c>
      <c r="P2059" s="33">
        <f t="shared" ca="1" si="709"/>
        <v>11544725</v>
      </c>
      <c r="Q2059" s="33">
        <f t="shared" ca="1" si="710"/>
        <v>42223</v>
      </c>
      <c r="R2059" s="34" t="str">
        <f t="shared" ca="1" si="711"/>
        <v>W-009947364</v>
      </c>
      <c r="S2059" s="2">
        <f>IFERROR(MATCH(MASTER!$A2059,'BUMA ALT'!H:H,FALSE),4952)</f>
        <v>4952</v>
      </c>
      <c r="T2059" s="5" t="str">
        <f t="shared" ca="1" si="718"/>
        <v>-</v>
      </c>
      <c r="U2059" s="51" t="str">
        <f t="shared" ca="1" si="719"/>
        <v>-</v>
      </c>
      <c r="V2059" s="51" t="str">
        <f t="shared" ca="1" si="720"/>
        <v>-</v>
      </c>
      <c r="W2059" s="51" t="str">
        <f t="shared" ca="1" si="721"/>
        <v>-</v>
      </c>
      <c r="X2059" s="51" t="str">
        <f t="shared" ca="1" si="722"/>
        <v>-</v>
      </c>
      <c r="Y2059" s="51" t="str">
        <f t="shared" ca="1" si="723"/>
        <v>-</v>
      </c>
      <c r="Z2059" s="51" t="str">
        <f t="shared" ca="1" si="724"/>
        <v>-</v>
      </c>
      <c r="AA2059" s="6" t="str">
        <f t="shared" ca="1" si="725"/>
        <v>-</v>
      </c>
    </row>
    <row r="2060" spans="1:27" x14ac:dyDescent="0.25">
      <c r="A2060" s="9" t="s">
        <v>3244</v>
      </c>
      <c r="B2060" s="10" t="str">
        <f t="shared" si="712"/>
        <v>BUMA ALT</v>
      </c>
      <c r="C2060" s="2">
        <f>IFERROR(MATCH(MASTER!$A2060,'DJ PUBLISHING'!A:A,FALSE),1393)</f>
        <v>1393</v>
      </c>
      <c r="D2060" s="5" t="str">
        <f t="shared" ca="1" si="713"/>
        <v>-</v>
      </c>
      <c r="E2060" s="6" t="str">
        <f t="shared" ca="1" si="714"/>
        <v>-</v>
      </c>
      <c r="F2060" s="2">
        <f>IFERROR(MATCH(MASTER!$A2060,CLOUD!B:B,FALSE),1965)</f>
        <v>1965</v>
      </c>
      <c r="G2060" s="17" t="str">
        <f t="shared" ca="1" si="715"/>
        <v>-</v>
      </c>
      <c r="H2060" s="18" t="str">
        <f t="shared" ca="1" si="716"/>
        <v>-</v>
      </c>
      <c r="I2060" s="19" t="str">
        <f t="shared" ca="1" si="717"/>
        <v>-</v>
      </c>
      <c r="J2060" s="2">
        <f>IFERROR(MATCH(MASTER!$A2060,'BUMA MAIN'!H:H,FALSE),4952)</f>
        <v>4952</v>
      </c>
      <c r="K2060" s="32" t="str">
        <f t="shared" ca="1" si="704"/>
        <v>-</v>
      </c>
      <c r="L2060" s="33" t="str">
        <f t="shared" ca="1" si="705"/>
        <v>-</v>
      </c>
      <c r="M2060" s="33" t="str">
        <f t="shared" ca="1" si="706"/>
        <v>-</v>
      </c>
      <c r="N2060" s="33" t="str">
        <f t="shared" ca="1" si="707"/>
        <v>-</v>
      </c>
      <c r="O2060" s="33" t="str">
        <f t="shared" ca="1" si="708"/>
        <v>-</v>
      </c>
      <c r="P2060" s="33" t="str">
        <f t="shared" ca="1" si="709"/>
        <v>-</v>
      </c>
      <c r="Q2060" s="33" t="str">
        <f t="shared" ca="1" si="710"/>
        <v>-</v>
      </c>
      <c r="R2060" s="34" t="str">
        <f t="shared" ca="1" si="711"/>
        <v>-</v>
      </c>
      <c r="S2060" s="2">
        <f>IFERROR(MATCH(MASTER!$A2060,'BUMA ALT'!H:H,FALSE),4952)</f>
        <v>1391</v>
      </c>
      <c r="T2060" s="5" t="str">
        <f t="shared" ca="1" si="718"/>
        <v>THE ORWELLIAN NIGHTMARE (ORIGINAL MIX)</v>
      </c>
      <c r="U2060" s="51">
        <f t="shared" ca="1" si="719"/>
        <v>1351244</v>
      </c>
      <c r="V2060" s="51" t="str">
        <f t="shared" ca="1" si="720"/>
        <v>I-002289736-3</v>
      </c>
      <c r="W2060" s="51">
        <f t="shared" ca="1" si="721"/>
        <v>472380650</v>
      </c>
      <c r="X2060" s="51" t="str">
        <f t="shared" ca="1" si="722"/>
        <v>DJ PUBLISHING</v>
      </c>
      <c r="Y2060" s="51">
        <f t="shared" ca="1" si="723"/>
        <v>11590270</v>
      </c>
      <c r="Z2060" s="51">
        <f t="shared" ca="1" si="724"/>
        <v>42790</v>
      </c>
      <c r="AA2060" s="6" t="str">
        <f t="shared" ca="1" si="725"/>
        <v>W-013669004</v>
      </c>
    </row>
    <row r="2061" spans="1:27" x14ac:dyDescent="0.25">
      <c r="A2061" s="9" t="s">
        <v>2253</v>
      </c>
      <c r="B2061" s="10" t="str">
        <f t="shared" si="712"/>
        <v>DJ PUBLISHING, CLOUD</v>
      </c>
      <c r="C2061" s="2">
        <f>IFERROR(MATCH(MASTER!$A2061,'DJ PUBLISHING'!A:A,FALSE),1393)</f>
        <v>1215</v>
      </c>
      <c r="D2061" s="5" t="str">
        <f t="shared" ca="1" si="713"/>
        <v>THE PAYBACK</v>
      </c>
      <c r="E2061" s="6" t="str">
        <f t="shared" ca="1" si="714"/>
        <v>MIDIFY</v>
      </c>
      <c r="F2061" s="2">
        <f>IFERROR(MATCH(MASTER!$A2061,CLOUD!B:B,FALSE),1965)</f>
        <v>1671</v>
      </c>
      <c r="G2061" s="17">
        <f t="shared" ca="1" si="715"/>
        <v>1084</v>
      </c>
      <c r="H2061" s="18" t="str">
        <f t="shared" ca="1" si="716"/>
        <v>THE PAYBACK</v>
      </c>
      <c r="I2061" s="19" t="str">
        <f t="shared" ca="1" si="717"/>
        <v>BOHN/ELKABAS</v>
      </c>
      <c r="J2061" s="2">
        <f>IFERROR(MATCH(MASTER!$A2061,'BUMA MAIN'!H:H,FALSE),4952)</f>
        <v>4952</v>
      </c>
      <c r="K2061" s="32" t="str">
        <f t="shared" ca="1" si="704"/>
        <v>-</v>
      </c>
      <c r="L2061" s="33" t="str">
        <f t="shared" ca="1" si="705"/>
        <v>-</v>
      </c>
      <c r="M2061" s="33" t="str">
        <f t="shared" ca="1" si="706"/>
        <v>-</v>
      </c>
      <c r="N2061" s="33" t="str">
        <f t="shared" ca="1" si="707"/>
        <v>-</v>
      </c>
      <c r="O2061" s="33" t="str">
        <f t="shared" ca="1" si="708"/>
        <v>-</v>
      </c>
      <c r="P2061" s="33" t="str">
        <f t="shared" ca="1" si="709"/>
        <v>-</v>
      </c>
      <c r="Q2061" s="33" t="str">
        <f t="shared" ca="1" si="710"/>
        <v>-</v>
      </c>
      <c r="R2061" s="34" t="str">
        <f t="shared" ca="1" si="711"/>
        <v>-</v>
      </c>
      <c r="S2061" s="2">
        <f>IFERROR(MATCH(MASTER!$A2061,'BUMA ALT'!H:H,FALSE),4952)</f>
        <v>4952</v>
      </c>
      <c r="T2061" s="5" t="str">
        <f t="shared" ca="1" si="718"/>
        <v>-</v>
      </c>
      <c r="U2061" s="51" t="str">
        <f t="shared" ca="1" si="719"/>
        <v>-</v>
      </c>
      <c r="V2061" s="51" t="str">
        <f t="shared" ca="1" si="720"/>
        <v>-</v>
      </c>
      <c r="W2061" s="51" t="str">
        <f t="shared" ca="1" si="721"/>
        <v>-</v>
      </c>
      <c r="X2061" s="51" t="str">
        <f t="shared" ca="1" si="722"/>
        <v>-</v>
      </c>
      <c r="Y2061" s="51" t="str">
        <f t="shared" ca="1" si="723"/>
        <v>-</v>
      </c>
      <c r="Z2061" s="51" t="str">
        <f t="shared" ca="1" si="724"/>
        <v>-</v>
      </c>
      <c r="AA2061" s="6" t="str">
        <f t="shared" ca="1" si="725"/>
        <v>-</v>
      </c>
    </row>
    <row r="2062" spans="1:27" x14ac:dyDescent="0.25">
      <c r="A2062" s="9" t="s">
        <v>2254</v>
      </c>
      <c r="B2062" s="10" t="str">
        <f t="shared" si="712"/>
        <v>CLOUD</v>
      </c>
      <c r="C2062" s="2">
        <f>IFERROR(MATCH(MASTER!$A2062,'DJ PUBLISHING'!A:A,FALSE),1393)</f>
        <v>1393</v>
      </c>
      <c r="D2062" s="5" t="str">
        <f t="shared" ca="1" si="713"/>
        <v>-</v>
      </c>
      <c r="E2062" s="6" t="str">
        <f t="shared" ca="1" si="714"/>
        <v>-</v>
      </c>
      <c r="F2062" s="2">
        <f>IFERROR(MATCH(MASTER!$A2062,CLOUD!B:B,FALSE),1965)</f>
        <v>1672</v>
      </c>
      <c r="G2062" s="17">
        <f t="shared" ca="1" si="715"/>
        <v>82809</v>
      </c>
      <c r="H2062" s="18" t="str">
        <f t="shared" ca="1" si="716"/>
        <v>THE PERFECT WEAPON</v>
      </c>
      <c r="I2062" s="19" t="str">
        <f t="shared" ca="1" si="717"/>
        <v>REBERGEN/ROSCHINI</v>
      </c>
      <c r="J2062" s="2">
        <f>IFERROR(MATCH(MASTER!$A2062,'BUMA MAIN'!H:H,FALSE),4952)</f>
        <v>4952</v>
      </c>
      <c r="K2062" s="32" t="str">
        <f t="shared" ca="1" si="704"/>
        <v>-</v>
      </c>
      <c r="L2062" s="33" t="str">
        <f t="shared" ca="1" si="705"/>
        <v>-</v>
      </c>
      <c r="M2062" s="33" t="str">
        <f t="shared" ca="1" si="706"/>
        <v>-</v>
      </c>
      <c r="N2062" s="33" t="str">
        <f t="shared" ca="1" si="707"/>
        <v>-</v>
      </c>
      <c r="O2062" s="33" t="str">
        <f t="shared" ca="1" si="708"/>
        <v>-</v>
      </c>
      <c r="P2062" s="33" t="str">
        <f t="shared" ca="1" si="709"/>
        <v>-</v>
      </c>
      <c r="Q2062" s="33" t="str">
        <f t="shared" ca="1" si="710"/>
        <v>-</v>
      </c>
      <c r="R2062" s="34" t="str">
        <f t="shared" ca="1" si="711"/>
        <v>-</v>
      </c>
      <c r="S2062" s="2">
        <f>IFERROR(MATCH(MASTER!$A2062,'BUMA ALT'!H:H,FALSE),4952)</f>
        <v>4952</v>
      </c>
      <c r="T2062" s="5" t="str">
        <f t="shared" ca="1" si="718"/>
        <v>-</v>
      </c>
      <c r="U2062" s="51" t="str">
        <f t="shared" ca="1" si="719"/>
        <v>-</v>
      </c>
      <c r="V2062" s="51" t="str">
        <f t="shared" ca="1" si="720"/>
        <v>-</v>
      </c>
      <c r="W2062" s="51" t="str">
        <f t="shared" ca="1" si="721"/>
        <v>-</v>
      </c>
      <c r="X2062" s="51" t="str">
        <f t="shared" ca="1" si="722"/>
        <v>-</v>
      </c>
      <c r="Y2062" s="51" t="str">
        <f t="shared" ca="1" si="723"/>
        <v>-</v>
      </c>
      <c r="Z2062" s="51" t="str">
        <f t="shared" ca="1" si="724"/>
        <v>-</v>
      </c>
      <c r="AA2062" s="6" t="str">
        <f t="shared" ca="1" si="725"/>
        <v>-</v>
      </c>
    </row>
    <row r="2063" spans="1:27" x14ac:dyDescent="0.25">
      <c r="A2063" s="9" t="s">
        <v>2719</v>
      </c>
      <c r="B2063" s="10" t="str">
        <f t="shared" si="712"/>
        <v>DJ PUBLISHING</v>
      </c>
      <c r="C2063" s="2">
        <f>IFERROR(MATCH(MASTER!$A2063,'DJ PUBLISHING'!A:A,FALSE),1393)</f>
        <v>367</v>
      </c>
      <c r="D2063" s="5" t="str">
        <f t="shared" ca="1" si="713"/>
        <v>THE PHANTOM BEAT</v>
      </c>
      <c r="E2063" s="6" t="str">
        <f t="shared" ca="1" si="714"/>
        <v>Scantraxx Silver</v>
      </c>
      <c r="F2063" s="2">
        <f>IFERROR(MATCH(MASTER!$A2063,CLOUD!B:B,FALSE),1965)</f>
        <v>1965</v>
      </c>
      <c r="G2063" s="17" t="str">
        <f t="shared" ca="1" si="715"/>
        <v>-</v>
      </c>
      <c r="H2063" s="18" t="str">
        <f t="shared" ca="1" si="716"/>
        <v>-</v>
      </c>
      <c r="I2063" s="19" t="str">
        <f t="shared" ca="1" si="717"/>
        <v>-</v>
      </c>
      <c r="J2063" s="2">
        <f>IFERROR(MATCH(MASTER!$A2063,'BUMA MAIN'!H:H,FALSE),4952)</f>
        <v>4952</v>
      </c>
      <c r="K2063" s="32" t="str">
        <f t="shared" ca="1" si="704"/>
        <v>-</v>
      </c>
      <c r="L2063" s="33" t="str">
        <f t="shared" ca="1" si="705"/>
        <v>-</v>
      </c>
      <c r="M2063" s="33" t="str">
        <f t="shared" ca="1" si="706"/>
        <v>-</v>
      </c>
      <c r="N2063" s="33" t="str">
        <f t="shared" ca="1" si="707"/>
        <v>-</v>
      </c>
      <c r="O2063" s="33" t="str">
        <f t="shared" ca="1" si="708"/>
        <v>-</v>
      </c>
      <c r="P2063" s="33" t="str">
        <f t="shared" ca="1" si="709"/>
        <v>-</v>
      </c>
      <c r="Q2063" s="33" t="str">
        <f t="shared" ca="1" si="710"/>
        <v>-</v>
      </c>
      <c r="R2063" s="34" t="str">
        <f t="shared" ca="1" si="711"/>
        <v>-</v>
      </c>
      <c r="S2063" s="2">
        <f>IFERROR(MATCH(MASTER!$A2063,'BUMA ALT'!H:H,FALSE),4952)</f>
        <v>4952</v>
      </c>
      <c r="T2063" s="5" t="str">
        <f t="shared" ca="1" si="718"/>
        <v>-</v>
      </c>
      <c r="U2063" s="51" t="str">
        <f t="shared" ca="1" si="719"/>
        <v>-</v>
      </c>
      <c r="V2063" s="51" t="str">
        <f t="shared" ca="1" si="720"/>
        <v>-</v>
      </c>
      <c r="W2063" s="51" t="str">
        <f t="shared" ca="1" si="721"/>
        <v>-</v>
      </c>
      <c r="X2063" s="51" t="str">
        <f t="shared" ca="1" si="722"/>
        <v>-</v>
      </c>
      <c r="Y2063" s="51" t="str">
        <f t="shared" ca="1" si="723"/>
        <v>-</v>
      </c>
      <c r="Z2063" s="51" t="str">
        <f t="shared" ca="1" si="724"/>
        <v>-</v>
      </c>
      <c r="AA2063" s="6" t="str">
        <f t="shared" ca="1" si="725"/>
        <v>-</v>
      </c>
    </row>
    <row r="2064" spans="1:27" x14ac:dyDescent="0.25">
      <c r="A2064" s="9" t="s">
        <v>503</v>
      </c>
      <c r="B2064" s="10" t="str">
        <f t="shared" si="712"/>
        <v>DJ PUBLISHING, CLOUD, BUMA MAIN</v>
      </c>
      <c r="C2064" s="2">
        <f>IFERROR(MATCH(MASTER!$A2064,'DJ PUBLISHING'!A:A,FALSE),1393)</f>
        <v>156</v>
      </c>
      <c r="D2064" s="5" t="str">
        <f t="shared" ca="1" si="713"/>
        <v>THE PHARAOH'S REBIRTH</v>
      </c>
      <c r="E2064" s="6" t="str">
        <f t="shared" ca="1" si="714"/>
        <v>Scantraxx</v>
      </c>
      <c r="F2064" s="2">
        <f>IFERROR(MATCH(MASTER!$A2064,CLOUD!B:B,FALSE),1965)</f>
        <v>1673</v>
      </c>
      <c r="G2064" s="17">
        <f t="shared" ca="1" si="715"/>
        <v>120881</v>
      </c>
      <c r="H2064" s="18" t="str">
        <f t="shared" ca="1" si="716"/>
        <v>THE PHARAOH'S REBIRTH</v>
      </c>
      <c r="I2064" s="19" t="str">
        <f t="shared" ca="1" si="717"/>
        <v>MEHLSKOV</v>
      </c>
      <c r="J2064" s="2">
        <f>IFERROR(MATCH(MASTER!$A2064,'BUMA MAIN'!H:H,FALSE),4952)</f>
        <v>522</v>
      </c>
      <c r="K2064" s="32" t="str">
        <f t="shared" ca="1" si="704"/>
        <v>THE PHARAOH'S REBIRTH</v>
      </c>
      <c r="L2064" s="33">
        <f t="shared" ca="1" si="705"/>
        <v>1351244</v>
      </c>
      <c r="M2064" s="33" t="str">
        <f t="shared" ca="1" si="706"/>
        <v>I-002289736-3</v>
      </c>
      <c r="N2064" s="33">
        <f t="shared" ca="1" si="707"/>
        <v>472380650</v>
      </c>
      <c r="O2064" s="33" t="str">
        <f t="shared" ca="1" si="708"/>
        <v>DJ PUBLISHING</v>
      </c>
      <c r="P2064" s="33">
        <f t="shared" ca="1" si="709"/>
        <v>11554077</v>
      </c>
      <c r="Q2064" s="33">
        <f t="shared" ca="1" si="710"/>
        <v>42338</v>
      </c>
      <c r="R2064" s="34" t="str">
        <f t="shared" ca="1" si="711"/>
        <v>W-012615283</v>
      </c>
      <c r="S2064" s="2">
        <f>IFERROR(MATCH(MASTER!$A2064,'BUMA ALT'!H:H,FALSE),4952)</f>
        <v>4952</v>
      </c>
      <c r="T2064" s="5" t="str">
        <f t="shared" ca="1" si="718"/>
        <v>-</v>
      </c>
      <c r="U2064" s="51" t="str">
        <f t="shared" ca="1" si="719"/>
        <v>-</v>
      </c>
      <c r="V2064" s="51" t="str">
        <f t="shared" ca="1" si="720"/>
        <v>-</v>
      </c>
      <c r="W2064" s="51" t="str">
        <f t="shared" ca="1" si="721"/>
        <v>-</v>
      </c>
      <c r="X2064" s="51" t="str">
        <f t="shared" ca="1" si="722"/>
        <v>-</v>
      </c>
      <c r="Y2064" s="51" t="str">
        <f t="shared" ca="1" si="723"/>
        <v>-</v>
      </c>
      <c r="Z2064" s="51" t="str">
        <f t="shared" ca="1" si="724"/>
        <v>-</v>
      </c>
      <c r="AA2064" s="6" t="str">
        <f t="shared" ca="1" si="725"/>
        <v>-</v>
      </c>
    </row>
    <row r="2065" spans="1:27" x14ac:dyDescent="0.25">
      <c r="A2065" s="9" t="s">
        <v>2720</v>
      </c>
      <c r="B2065" s="10" t="str">
        <f t="shared" si="712"/>
        <v>DJ PUBLISHING</v>
      </c>
      <c r="C2065" s="2">
        <f>IFERROR(MATCH(MASTER!$A2065,'DJ PUBLISHING'!A:A,FALSE),1393)</f>
        <v>372</v>
      </c>
      <c r="D2065" s="5" t="str">
        <f t="shared" ca="1" si="713"/>
        <v>THE PORTAL</v>
      </c>
      <c r="E2065" s="6" t="str">
        <f t="shared" ca="1" si="714"/>
        <v>Scantraxx Silver</v>
      </c>
      <c r="F2065" s="2">
        <f>IFERROR(MATCH(MASTER!$A2065,CLOUD!B:B,FALSE),1965)</f>
        <v>1965</v>
      </c>
      <c r="G2065" s="17" t="str">
        <f t="shared" ca="1" si="715"/>
        <v>-</v>
      </c>
      <c r="H2065" s="18" t="str">
        <f t="shared" ca="1" si="716"/>
        <v>-</v>
      </c>
      <c r="I2065" s="19" t="str">
        <f t="shared" ca="1" si="717"/>
        <v>-</v>
      </c>
      <c r="J2065" s="2">
        <f>IFERROR(MATCH(MASTER!$A2065,'BUMA MAIN'!H:H,FALSE),4952)</f>
        <v>4952</v>
      </c>
      <c r="K2065" s="32" t="str">
        <f t="shared" ca="1" si="704"/>
        <v>-</v>
      </c>
      <c r="L2065" s="33" t="str">
        <f t="shared" ca="1" si="705"/>
        <v>-</v>
      </c>
      <c r="M2065" s="33" t="str">
        <f t="shared" ca="1" si="706"/>
        <v>-</v>
      </c>
      <c r="N2065" s="33" t="str">
        <f t="shared" ca="1" si="707"/>
        <v>-</v>
      </c>
      <c r="O2065" s="33" t="str">
        <f t="shared" ca="1" si="708"/>
        <v>-</v>
      </c>
      <c r="P2065" s="33" t="str">
        <f t="shared" ca="1" si="709"/>
        <v>-</v>
      </c>
      <c r="Q2065" s="33" t="str">
        <f t="shared" ca="1" si="710"/>
        <v>-</v>
      </c>
      <c r="R2065" s="34" t="str">
        <f t="shared" ca="1" si="711"/>
        <v>-</v>
      </c>
      <c r="S2065" s="2">
        <f>IFERROR(MATCH(MASTER!$A2065,'BUMA ALT'!H:H,FALSE),4952)</f>
        <v>4952</v>
      </c>
      <c r="T2065" s="5" t="str">
        <f t="shared" ca="1" si="718"/>
        <v>-</v>
      </c>
      <c r="U2065" s="51" t="str">
        <f t="shared" ca="1" si="719"/>
        <v>-</v>
      </c>
      <c r="V2065" s="51" t="str">
        <f t="shared" ca="1" si="720"/>
        <v>-</v>
      </c>
      <c r="W2065" s="51" t="str">
        <f t="shared" ca="1" si="721"/>
        <v>-</v>
      </c>
      <c r="X2065" s="51" t="str">
        <f t="shared" ca="1" si="722"/>
        <v>-</v>
      </c>
      <c r="Y2065" s="51" t="str">
        <f t="shared" ca="1" si="723"/>
        <v>-</v>
      </c>
      <c r="Z2065" s="51" t="str">
        <f t="shared" ca="1" si="724"/>
        <v>-</v>
      </c>
      <c r="AA2065" s="6" t="str">
        <f t="shared" ca="1" si="725"/>
        <v>-</v>
      </c>
    </row>
    <row r="2066" spans="1:27" x14ac:dyDescent="0.25">
      <c r="A2066" s="9" t="s">
        <v>647</v>
      </c>
      <c r="B2066" s="10" t="str">
        <f t="shared" si="712"/>
        <v>DJ PUBLISHING, CLOUD, BUMA MAIN</v>
      </c>
      <c r="C2066" s="2">
        <f>IFERROR(MATCH(MASTER!$A2066,'DJ PUBLISHING'!A:A,FALSE),1393)</f>
        <v>756</v>
      </c>
      <c r="D2066" s="5" t="str">
        <f t="shared" ca="1" si="713"/>
        <v>THE POWER OF DREAMS</v>
      </c>
      <c r="E2066" s="6" t="str">
        <f t="shared" ca="1" si="714"/>
        <v>X-BONE</v>
      </c>
      <c r="F2066" s="2">
        <f>IFERROR(MATCH(MASTER!$A2066,CLOUD!B:B,FALSE),1965)</f>
        <v>1674</v>
      </c>
      <c r="G2066" s="17">
        <f t="shared" ca="1" si="715"/>
        <v>487210</v>
      </c>
      <c r="H2066" s="18" t="str">
        <f t="shared" ca="1" si="716"/>
        <v>THE POWER OF DREAMS</v>
      </c>
      <c r="I2066" s="19" t="str">
        <f t="shared" ca="1" si="717"/>
        <v>DOS SANTOS/ROOIJEN VAN</v>
      </c>
      <c r="J2066" s="2">
        <f>IFERROR(MATCH(MASTER!$A2066,'BUMA MAIN'!H:H,FALSE),4952)</f>
        <v>666</v>
      </c>
      <c r="K2066" s="32" t="str">
        <f t="shared" ca="1" si="704"/>
        <v>THE POWER OF DREAMS</v>
      </c>
      <c r="L2066" s="33">
        <f t="shared" ca="1" si="705"/>
        <v>1351244</v>
      </c>
      <c r="M2066" s="33" t="str">
        <f t="shared" ca="1" si="706"/>
        <v>I-002289736-3</v>
      </c>
      <c r="N2066" s="33">
        <f t="shared" ca="1" si="707"/>
        <v>472380650</v>
      </c>
      <c r="O2066" s="33" t="str">
        <f t="shared" ca="1" si="708"/>
        <v>DJ PUBLISHING</v>
      </c>
      <c r="P2066" s="33">
        <f t="shared" ca="1" si="709"/>
        <v>11555158</v>
      </c>
      <c r="Q2066" s="33">
        <f t="shared" ca="1" si="710"/>
        <v>42352</v>
      </c>
      <c r="R2066" s="34" t="str">
        <f t="shared" ca="1" si="711"/>
        <v>W-010711137</v>
      </c>
      <c r="S2066" s="2">
        <f>IFERROR(MATCH(MASTER!$A2066,'BUMA ALT'!H:H,FALSE),4952)</f>
        <v>4952</v>
      </c>
      <c r="T2066" s="5" t="str">
        <f t="shared" ca="1" si="718"/>
        <v>-</v>
      </c>
      <c r="U2066" s="51" t="str">
        <f t="shared" ca="1" si="719"/>
        <v>-</v>
      </c>
      <c r="V2066" s="51" t="str">
        <f t="shared" ca="1" si="720"/>
        <v>-</v>
      </c>
      <c r="W2066" s="51" t="str">
        <f t="shared" ca="1" si="721"/>
        <v>-</v>
      </c>
      <c r="X2066" s="51" t="str">
        <f t="shared" ca="1" si="722"/>
        <v>-</v>
      </c>
      <c r="Y2066" s="51" t="str">
        <f t="shared" ca="1" si="723"/>
        <v>-</v>
      </c>
      <c r="Z2066" s="51" t="str">
        <f t="shared" ca="1" si="724"/>
        <v>-</v>
      </c>
      <c r="AA2066" s="6" t="str">
        <f t="shared" ca="1" si="725"/>
        <v>-</v>
      </c>
    </row>
    <row r="2067" spans="1:27" x14ac:dyDescent="0.25">
      <c r="A2067" s="9" t="s">
        <v>2257</v>
      </c>
      <c r="B2067" s="10" t="str">
        <f t="shared" si="712"/>
        <v>CLOUD</v>
      </c>
      <c r="C2067" s="2">
        <f>IFERROR(MATCH(MASTER!$A2067,'DJ PUBLISHING'!A:A,FALSE),1393)</f>
        <v>1393</v>
      </c>
      <c r="D2067" s="5" t="str">
        <f t="shared" ca="1" si="713"/>
        <v>-</v>
      </c>
      <c r="E2067" s="6" t="str">
        <f t="shared" ca="1" si="714"/>
        <v>-</v>
      </c>
      <c r="F2067" s="2">
        <f>IFERROR(MATCH(MASTER!$A2067,CLOUD!B:B,FALSE),1965)</f>
        <v>1675</v>
      </c>
      <c r="G2067" s="17">
        <f t="shared" ca="1" si="715"/>
        <v>92865</v>
      </c>
      <c r="H2067" s="18" t="str">
        <f t="shared" ca="1" si="716"/>
        <v>THE POWER OF MUSIC</v>
      </c>
      <c r="I2067" s="19" t="str">
        <f t="shared" ca="1" si="717"/>
        <v>REBERGEN</v>
      </c>
      <c r="J2067" s="2">
        <f>IFERROR(MATCH(MASTER!$A2067,'BUMA MAIN'!H:H,FALSE),4952)</f>
        <v>4952</v>
      </c>
      <c r="K2067" s="32" t="str">
        <f t="shared" ca="1" si="704"/>
        <v>-</v>
      </c>
      <c r="L2067" s="33" t="str">
        <f t="shared" ca="1" si="705"/>
        <v>-</v>
      </c>
      <c r="M2067" s="33" t="str">
        <f t="shared" ca="1" si="706"/>
        <v>-</v>
      </c>
      <c r="N2067" s="33" t="str">
        <f t="shared" ca="1" si="707"/>
        <v>-</v>
      </c>
      <c r="O2067" s="33" t="str">
        <f t="shared" ca="1" si="708"/>
        <v>-</v>
      </c>
      <c r="P2067" s="33" t="str">
        <f t="shared" ca="1" si="709"/>
        <v>-</v>
      </c>
      <c r="Q2067" s="33" t="str">
        <f t="shared" ca="1" si="710"/>
        <v>-</v>
      </c>
      <c r="R2067" s="34" t="str">
        <f t="shared" ca="1" si="711"/>
        <v>-</v>
      </c>
      <c r="S2067" s="2">
        <f>IFERROR(MATCH(MASTER!$A2067,'BUMA ALT'!H:H,FALSE),4952)</f>
        <v>4952</v>
      </c>
      <c r="T2067" s="5" t="str">
        <f t="shared" ca="1" si="718"/>
        <v>-</v>
      </c>
      <c r="U2067" s="51" t="str">
        <f t="shared" ca="1" si="719"/>
        <v>-</v>
      </c>
      <c r="V2067" s="51" t="str">
        <f t="shared" ca="1" si="720"/>
        <v>-</v>
      </c>
      <c r="W2067" s="51" t="str">
        <f t="shared" ca="1" si="721"/>
        <v>-</v>
      </c>
      <c r="X2067" s="51" t="str">
        <f t="shared" ca="1" si="722"/>
        <v>-</v>
      </c>
      <c r="Y2067" s="51" t="str">
        <f t="shared" ca="1" si="723"/>
        <v>-</v>
      </c>
      <c r="Z2067" s="51" t="str">
        <f t="shared" ca="1" si="724"/>
        <v>-</v>
      </c>
      <c r="AA2067" s="6" t="str">
        <f t="shared" ca="1" si="725"/>
        <v>-</v>
      </c>
    </row>
    <row r="2068" spans="1:27" x14ac:dyDescent="0.25">
      <c r="A2068" s="9" t="s">
        <v>636</v>
      </c>
      <c r="B2068" s="10" t="str">
        <f t="shared" si="712"/>
        <v>DJ PUBLISHING, CLOUD, BUMA MAIN</v>
      </c>
      <c r="C2068" s="2">
        <f>IFERROR(MATCH(MASTER!$A2068,'DJ PUBLISHING'!A:A,FALSE),1393)</f>
        <v>1094</v>
      </c>
      <c r="D2068" s="5" t="str">
        <f t="shared" ca="1" si="713"/>
        <v>THE RAVE</v>
      </c>
      <c r="E2068" s="6" t="str">
        <f t="shared" ca="1" si="714"/>
        <v>A2 Records</v>
      </c>
      <c r="F2068" s="2">
        <f>IFERROR(MATCH(MASTER!$A2068,CLOUD!B:B,FALSE),1965)</f>
        <v>1676</v>
      </c>
      <c r="G2068" s="17">
        <f t="shared" ca="1" si="715"/>
        <v>487197</v>
      </c>
      <c r="H2068" s="18" t="str">
        <f t="shared" ca="1" si="716"/>
        <v>THE RAVE</v>
      </c>
      <c r="I2068" s="19" t="str">
        <f t="shared" ca="1" si="717"/>
        <v>HECTORS</v>
      </c>
      <c r="J2068" s="2">
        <f>IFERROR(MATCH(MASTER!$A2068,'BUMA MAIN'!H:H,FALSE),4952)</f>
        <v>655</v>
      </c>
      <c r="K2068" s="32" t="str">
        <f t="shared" ca="1" si="704"/>
        <v>THE RAVE</v>
      </c>
      <c r="L2068" s="33">
        <f t="shared" ca="1" si="705"/>
        <v>1351244</v>
      </c>
      <c r="M2068" s="33" t="str">
        <f t="shared" ca="1" si="706"/>
        <v>I-002289736-3</v>
      </c>
      <c r="N2068" s="33">
        <f t="shared" ca="1" si="707"/>
        <v>472380650</v>
      </c>
      <c r="O2068" s="33" t="str">
        <f t="shared" ca="1" si="708"/>
        <v>DJ PUBLISHING</v>
      </c>
      <c r="P2068" s="33">
        <f t="shared" ca="1" si="709"/>
        <v>11555158</v>
      </c>
      <c r="Q2068" s="33">
        <f t="shared" ca="1" si="710"/>
        <v>42352</v>
      </c>
      <c r="R2068" s="34" t="str">
        <f t="shared" ca="1" si="711"/>
        <v>W-010711159</v>
      </c>
      <c r="S2068" s="2">
        <f>IFERROR(MATCH(MASTER!$A2068,'BUMA ALT'!H:H,FALSE),4952)</f>
        <v>4952</v>
      </c>
      <c r="T2068" s="5" t="str">
        <f t="shared" ca="1" si="718"/>
        <v>-</v>
      </c>
      <c r="U2068" s="51" t="str">
        <f t="shared" ca="1" si="719"/>
        <v>-</v>
      </c>
      <c r="V2068" s="51" t="str">
        <f t="shared" ca="1" si="720"/>
        <v>-</v>
      </c>
      <c r="W2068" s="51" t="str">
        <f t="shared" ca="1" si="721"/>
        <v>-</v>
      </c>
      <c r="X2068" s="51" t="str">
        <f t="shared" ca="1" si="722"/>
        <v>-</v>
      </c>
      <c r="Y2068" s="51" t="str">
        <f t="shared" ca="1" si="723"/>
        <v>-</v>
      </c>
      <c r="Z2068" s="51" t="str">
        <f t="shared" ca="1" si="724"/>
        <v>-</v>
      </c>
      <c r="AA2068" s="6" t="str">
        <f t="shared" ca="1" si="725"/>
        <v>-</v>
      </c>
    </row>
    <row r="2069" spans="1:27" x14ac:dyDescent="0.25">
      <c r="A2069" s="9" t="s">
        <v>2258</v>
      </c>
      <c r="B2069" s="10" t="str">
        <f t="shared" si="712"/>
        <v>DJ PUBLISHING, CLOUD</v>
      </c>
      <c r="C2069" s="2">
        <f>IFERROR(MATCH(MASTER!$A2069,'DJ PUBLISHING'!A:A,FALSE),1393)</f>
        <v>585</v>
      </c>
      <c r="D2069" s="5" t="str">
        <f t="shared" ca="1" si="713"/>
        <v>THE REALITY</v>
      </c>
      <c r="E2069" s="6" t="str">
        <f t="shared" ca="1" si="714"/>
        <v>X-BONE</v>
      </c>
      <c r="F2069" s="2">
        <f>IFERROR(MATCH(MASTER!$A2069,CLOUD!B:B,FALSE),1965)</f>
        <v>1677</v>
      </c>
      <c r="G2069" s="17">
        <f t="shared" ca="1" si="715"/>
        <v>136238</v>
      </c>
      <c r="H2069" s="18" t="str">
        <f t="shared" ca="1" si="716"/>
        <v>THE REALITY</v>
      </c>
      <c r="I2069" s="19" t="str">
        <f t="shared" ca="1" si="717"/>
        <v>VILCHEZ</v>
      </c>
      <c r="J2069" s="2">
        <f>IFERROR(MATCH(MASTER!$A2069,'BUMA MAIN'!H:H,FALSE),4952)</f>
        <v>4952</v>
      </c>
      <c r="K2069" s="32" t="str">
        <f t="shared" ca="1" si="704"/>
        <v>-</v>
      </c>
      <c r="L2069" s="33" t="str">
        <f t="shared" ca="1" si="705"/>
        <v>-</v>
      </c>
      <c r="M2069" s="33" t="str">
        <f t="shared" ca="1" si="706"/>
        <v>-</v>
      </c>
      <c r="N2069" s="33" t="str">
        <f t="shared" ca="1" si="707"/>
        <v>-</v>
      </c>
      <c r="O2069" s="33" t="str">
        <f t="shared" ca="1" si="708"/>
        <v>-</v>
      </c>
      <c r="P2069" s="33" t="str">
        <f t="shared" ca="1" si="709"/>
        <v>-</v>
      </c>
      <c r="Q2069" s="33" t="str">
        <f t="shared" ca="1" si="710"/>
        <v>-</v>
      </c>
      <c r="R2069" s="34" t="str">
        <f t="shared" ca="1" si="711"/>
        <v>-</v>
      </c>
      <c r="S2069" s="2">
        <f>IFERROR(MATCH(MASTER!$A2069,'BUMA ALT'!H:H,FALSE),4952)</f>
        <v>4952</v>
      </c>
      <c r="T2069" s="5" t="str">
        <f t="shared" ca="1" si="718"/>
        <v>-</v>
      </c>
      <c r="U2069" s="51" t="str">
        <f t="shared" ca="1" si="719"/>
        <v>-</v>
      </c>
      <c r="V2069" s="51" t="str">
        <f t="shared" ca="1" si="720"/>
        <v>-</v>
      </c>
      <c r="W2069" s="51" t="str">
        <f t="shared" ca="1" si="721"/>
        <v>-</v>
      </c>
      <c r="X2069" s="51" t="str">
        <f t="shared" ca="1" si="722"/>
        <v>-</v>
      </c>
      <c r="Y2069" s="51" t="str">
        <f t="shared" ca="1" si="723"/>
        <v>-</v>
      </c>
      <c r="Z2069" s="51" t="str">
        <f t="shared" ca="1" si="724"/>
        <v>-</v>
      </c>
      <c r="AA2069" s="6" t="str">
        <f t="shared" ca="1" si="725"/>
        <v>-</v>
      </c>
    </row>
    <row r="2070" spans="1:27" x14ac:dyDescent="0.25">
      <c r="A2070" s="9" t="s">
        <v>2259</v>
      </c>
      <c r="B2070" s="10" t="str">
        <f t="shared" si="712"/>
        <v>CLOUD</v>
      </c>
      <c r="C2070" s="2">
        <f>IFERROR(MATCH(MASTER!$A2070,'DJ PUBLISHING'!A:A,FALSE),1393)</f>
        <v>1393</v>
      </c>
      <c r="D2070" s="5" t="str">
        <f t="shared" ca="1" si="713"/>
        <v>-</v>
      </c>
      <c r="E2070" s="6" t="str">
        <f t="shared" ca="1" si="714"/>
        <v>-</v>
      </c>
      <c r="F2070" s="2">
        <f>IFERROR(MATCH(MASTER!$A2070,CLOUD!B:B,FALSE),1965)</f>
        <v>1678</v>
      </c>
      <c r="G2070" s="17">
        <f t="shared" ca="1" si="715"/>
        <v>64789</v>
      </c>
      <c r="H2070" s="18" t="str">
        <f t="shared" ca="1" si="716"/>
        <v>THE REALM REDUX</v>
      </c>
      <c r="I2070" s="19" t="str">
        <f t="shared" ca="1" si="717"/>
        <v>GONZALEZ/SOLJAN</v>
      </c>
      <c r="J2070" s="2">
        <f>IFERROR(MATCH(MASTER!$A2070,'BUMA MAIN'!H:H,FALSE),4952)</f>
        <v>4952</v>
      </c>
      <c r="K2070" s="32" t="str">
        <f t="shared" ca="1" si="704"/>
        <v>-</v>
      </c>
      <c r="L2070" s="33" t="str">
        <f t="shared" ca="1" si="705"/>
        <v>-</v>
      </c>
      <c r="M2070" s="33" t="str">
        <f t="shared" ca="1" si="706"/>
        <v>-</v>
      </c>
      <c r="N2070" s="33" t="str">
        <f t="shared" ca="1" si="707"/>
        <v>-</v>
      </c>
      <c r="O2070" s="33" t="str">
        <f t="shared" ca="1" si="708"/>
        <v>-</v>
      </c>
      <c r="P2070" s="33" t="str">
        <f t="shared" ca="1" si="709"/>
        <v>-</v>
      </c>
      <c r="Q2070" s="33" t="str">
        <f t="shared" ca="1" si="710"/>
        <v>-</v>
      </c>
      <c r="R2070" s="34" t="str">
        <f t="shared" ca="1" si="711"/>
        <v>-</v>
      </c>
      <c r="S2070" s="2">
        <f>IFERROR(MATCH(MASTER!$A2070,'BUMA ALT'!H:H,FALSE),4952)</f>
        <v>4952</v>
      </c>
      <c r="T2070" s="5" t="str">
        <f t="shared" ca="1" si="718"/>
        <v>-</v>
      </c>
      <c r="U2070" s="51" t="str">
        <f t="shared" ca="1" si="719"/>
        <v>-</v>
      </c>
      <c r="V2070" s="51" t="str">
        <f t="shared" ca="1" si="720"/>
        <v>-</v>
      </c>
      <c r="W2070" s="51" t="str">
        <f t="shared" ca="1" si="721"/>
        <v>-</v>
      </c>
      <c r="X2070" s="51" t="str">
        <f t="shared" ca="1" si="722"/>
        <v>-</v>
      </c>
      <c r="Y2070" s="51" t="str">
        <f t="shared" ca="1" si="723"/>
        <v>-</v>
      </c>
      <c r="Z2070" s="51" t="str">
        <f t="shared" ca="1" si="724"/>
        <v>-</v>
      </c>
      <c r="AA2070" s="6" t="str">
        <f t="shared" ca="1" si="725"/>
        <v>-</v>
      </c>
    </row>
    <row r="2071" spans="1:27" x14ac:dyDescent="0.25">
      <c r="A2071" s="9" t="s">
        <v>830</v>
      </c>
      <c r="B2071" s="10" t="str">
        <f t="shared" si="712"/>
        <v>DJ PUBLISHING, CLOUD, BUMA MAIN</v>
      </c>
      <c r="C2071" s="2">
        <f>IFERROR(MATCH(MASTER!$A2071,'DJ PUBLISHING'!A:A,FALSE),1393)</f>
        <v>1123</v>
      </c>
      <c r="D2071" s="5" t="str">
        <f t="shared" ca="1" si="713"/>
        <v>THE REAPER</v>
      </c>
      <c r="E2071" s="6" t="str">
        <f t="shared" ca="1" si="714"/>
        <v>A2 Records</v>
      </c>
      <c r="F2071" s="2">
        <f>IFERROR(MATCH(MASTER!$A2071,CLOUD!B:B,FALSE),1965)</f>
        <v>1679</v>
      </c>
      <c r="G2071" s="17">
        <f t="shared" ca="1" si="715"/>
        <v>626541</v>
      </c>
      <c r="H2071" s="18" t="str">
        <f t="shared" ca="1" si="716"/>
        <v>THE REAPER</v>
      </c>
      <c r="I2071" s="19" t="str">
        <f t="shared" ca="1" si="717"/>
        <v>CALVINO/DESTAFANIS</v>
      </c>
      <c r="J2071" s="2">
        <f>IFERROR(MATCH(MASTER!$A2071,'BUMA MAIN'!H:H,FALSE),4952)</f>
        <v>851</v>
      </c>
      <c r="K2071" s="32" t="str">
        <f t="shared" ca="1" si="704"/>
        <v>THE REAPER</v>
      </c>
      <c r="L2071" s="33">
        <f t="shared" ca="1" si="705"/>
        <v>1351244</v>
      </c>
      <c r="M2071" s="33" t="str">
        <f t="shared" ca="1" si="706"/>
        <v>I-002289736-3</v>
      </c>
      <c r="N2071" s="33">
        <f t="shared" ca="1" si="707"/>
        <v>472380650</v>
      </c>
      <c r="O2071" s="33" t="str">
        <f t="shared" ca="1" si="708"/>
        <v>DJ PUBLISHING</v>
      </c>
      <c r="P2071" s="33">
        <f t="shared" ca="1" si="709"/>
        <v>11555770</v>
      </c>
      <c r="Q2071" s="33">
        <f t="shared" ca="1" si="710"/>
        <v>42360</v>
      </c>
      <c r="R2071" s="34" t="str">
        <f t="shared" ca="1" si="711"/>
        <v>W-010787043</v>
      </c>
      <c r="S2071" s="2">
        <f>IFERROR(MATCH(MASTER!$A2071,'BUMA ALT'!H:H,FALSE),4952)</f>
        <v>4952</v>
      </c>
      <c r="T2071" s="5" t="str">
        <f t="shared" ca="1" si="718"/>
        <v>-</v>
      </c>
      <c r="U2071" s="51" t="str">
        <f t="shared" ca="1" si="719"/>
        <v>-</v>
      </c>
      <c r="V2071" s="51" t="str">
        <f t="shared" ca="1" si="720"/>
        <v>-</v>
      </c>
      <c r="W2071" s="51" t="str">
        <f t="shared" ca="1" si="721"/>
        <v>-</v>
      </c>
      <c r="X2071" s="51" t="str">
        <f t="shared" ca="1" si="722"/>
        <v>-</v>
      </c>
      <c r="Y2071" s="51" t="str">
        <f t="shared" ca="1" si="723"/>
        <v>-</v>
      </c>
      <c r="Z2071" s="51" t="str">
        <f t="shared" ca="1" si="724"/>
        <v>-</v>
      </c>
      <c r="AA2071" s="6" t="str">
        <f t="shared" ca="1" si="725"/>
        <v>-</v>
      </c>
    </row>
    <row r="2072" spans="1:27" x14ac:dyDescent="0.25">
      <c r="A2072" s="9" t="s">
        <v>2261</v>
      </c>
      <c r="B2072" s="10" t="str">
        <f t="shared" si="712"/>
        <v>DJ PUBLISHING, CLOUD</v>
      </c>
      <c r="C2072" s="2">
        <f>IFERROR(MATCH(MASTER!$A2072,'DJ PUBLISHING'!A:A,FALSE),1393)</f>
        <v>62</v>
      </c>
      <c r="D2072" s="5" t="str">
        <f t="shared" ca="1" si="713"/>
        <v>THE REASON</v>
      </c>
      <c r="E2072" s="6" t="str">
        <f t="shared" ca="1" si="714"/>
        <v>Scantraxx</v>
      </c>
      <c r="F2072" s="2">
        <f>IFERROR(MATCH(MASTER!$A2072,CLOUD!B:B,FALSE),1965)</f>
        <v>1680</v>
      </c>
      <c r="G2072" s="17">
        <f t="shared" ca="1" si="715"/>
        <v>71741</v>
      </c>
      <c r="H2072" s="18" t="str">
        <f t="shared" ca="1" si="716"/>
        <v>THE REASON</v>
      </c>
      <c r="I2072" s="19" t="str">
        <f t="shared" ca="1" si="717"/>
        <v>KOEHOORN/WITJES</v>
      </c>
      <c r="J2072" s="2">
        <f>IFERROR(MATCH(MASTER!$A2072,'BUMA MAIN'!H:H,FALSE),4952)</f>
        <v>4952</v>
      </c>
      <c r="K2072" s="32" t="str">
        <f t="shared" ca="1" si="704"/>
        <v>-</v>
      </c>
      <c r="L2072" s="33" t="str">
        <f t="shared" ca="1" si="705"/>
        <v>-</v>
      </c>
      <c r="M2072" s="33" t="str">
        <f t="shared" ca="1" si="706"/>
        <v>-</v>
      </c>
      <c r="N2072" s="33" t="str">
        <f t="shared" ca="1" si="707"/>
        <v>-</v>
      </c>
      <c r="O2072" s="33" t="str">
        <f t="shared" ca="1" si="708"/>
        <v>-</v>
      </c>
      <c r="P2072" s="33" t="str">
        <f t="shared" ca="1" si="709"/>
        <v>-</v>
      </c>
      <c r="Q2072" s="33" t="str">
        <f t="shared" ca="1" si="710"/>
        <v>-</v>
      </c>
      <c r="R2072" s="34" t="str">
        <f t="shared" ca="1" si="711"/>
        <v>-</v>
      </c>
      <c r="S2072" s="2">
        <f>IFERROR(MATCH(MASTER!$A2072,'BUMA ALT'!H:H,FALSE),4952)</f>
        <v>4952</v>
      </c>
      <c r="T2072" s="5" t="str">
        <f t="shared" ca="1" si="718"/>
        <v>-</v>
      </c>
      <c r="U2072" s="51" t="str">
        <f t="shared" ca="1" si="719"/>
        <v>-</v>
      </c>
      <c r="V2072" s="51" t="str">
        <f t="shared" ca="1" si="720"/>
        <v>-</v>
      </c>
      <c r="W2072" s="51" t="str">
        <f t="shared" ca="1" si="721"/>
        <v>-</v>
      </c>
      <c r="X2072" s="51" t="str">
        <f t="shared" ca="1" si="722"/>
        <v>-</v>
      </c>
      <c r="Y2072" s="51" t="str">
        <f t="shared" ca="1" si="723"/>
        <v>-</v>
      </c>
      <c r="Z2072" s="51" t="str">
        <f t="shared" ca="1" si="724"/>
        <v>-</v>
      </c>
      <c r="AA2072" s="6" t="str">
        <f t="shared" ca="1" si="725"/>
        <v>-</v>
      </c>
    </row>
    <row r="2073" spans="1:27" x14ac:dyDescent="0.25">
      <c r="A2073" s="9" t="s">
        <v>592</v>
      </c>
      <c r="B2073" s="10" t="str">
        <f t="shared" si="712"/>
        <v>DJ PUBLISHING, CLOUD, BUMA MAIN</v>
      </c>
      <c r="C2073" s="2">
        <f>IFERROR(MATCH(MASTER!$A2073,'DJ PUBLISHING'!A:A,FALSE),1393)</f>
        <v>743</v>
      </c>
      <c r="D2073" s="5" t="str">
        <f t="shared" ca="1" si="713"/>
        <v>THE RED FLOWER</v>
      </c>
      <c r="E2073" s="6" t="str">
        <f t="shared" ca="1" si="714"/>
        <v>X-BONE</v>
      </c>
      <c r="F2073" s="2">
        <f>IFERROR(MATCH(MASTER!$A2073,CLOUD!B:B,FALSE),1965)</f>
        <v>1681</v>
      </c>
      <c r="G2073" s="17">
        <f t="shared" ca="1" si="715"/>
        <v>465449</v>
      </c>
      <c r="H2073" s="18" t="str">
        <f t="shared" ca="1" si="716"/>
        <v>THE RED FLOWER</v>
      </c>
      <c r="I2073" s="19" t="str">
        <f t="shared" ca="1" si="717"/>
        <v>EE VAN/LINDEN VAN DER</v>
      </c>
      <c r="J2073" s="2">
        <f>IFERROR(MATCH(MASTER!$A2073,'BUMA MAIN'!H:H,FALSE),4952)</f>
        <v>611</v>
      </c>
      <c r="K2073" s="32" t="str">
        <f t="shared" ca="1" si="704"/>
        <v>THE RED FLOWER</v>
      </c>
      <c r="L2073" s="33">
        <f t="shared" ca="1" si="705"/>
        <v>1351244</v>
      </c>
      <c r="M2073" s="33" t="str">
        <f t="shared" ca="1" si="706"/>
        <v>I-002289736-3</v>
      </c>
      <c r="N2073" s="33">
        <f t="shared" ca="1" si="707"/>
        <v>472380650</v>
      </c>
      <c r="O2073" s="33" t="str">
        <f t="shared" ca="1" si="708"/>
        <v>DJ PUBLISHING</v>
      </c>
      <c r="P2073" s="33">
        <f t="shared" ca="1" si="709"/>
        <v>11555158</v>
      </c>
      <c r="Q2073" s="33">
        <f t="shared" ca="1" si="710"/>
        <v>42352</v>
      </c>
      <c r="R2073" s="34" t="str">
        <f t="shared" ca="1" si="711"/>
        <v>W-010711165</v>
      </c>
      <c r="S2073" s="2">
        <f>IFERROR(MATCH(MASTER!$A2073,'BUMA ALT'!H:H,FALSE),4952)</f>
        <v>4952</v>
      </c>
      <c r="T2073" s="5" t="str">
        <f t="shared" ca="1" si="718"/>
        <v>-</v>
      </c>
      <c r="U2073" s="51" t="str">
        <f t="shared" ca="1" si="719"/>
        <v>-</v>
      </c>
      <c r="V2073" s="51" t="str">
        <f t="shared" ca="1" si="720"/>
        <v>-</v>
      </c>
      <c r="W2073" s="51" t="str">
        <f t="shared" ca="1" si="721"/>
        <v>-</v>
      </c>
      <c r="X2073" s="51" t="str">
        <f t="shared" ca="1" si="722"/>
        <v>-</v>
      </c>
      <c r="Y2073" s="51" t="str">
        <f t="shared" ca="1" si="723"/>
        <v>-</v>
      </c>
      <c r="Z2073" s="51" t="str">
        <f t="shared" ca="1" si="724"/>
        <v>-</v>
      </c>
      <c r="AA2073" s="6" t="str">
        <f t="shared" ca="1" si="725"/>
        <v>-</v>
      </c>
    </row>
    <row r="2074" spans="1:27" x14ac:dyDescent="0.25">
      <c r="A2074" s="9" t="s">
        <v>3085</v>
      </c>
      <c r="B2074" s="10" t="str">
        <f t="shared" si="712"/>
        <v>BUMA ALT</v>
      </c>
      <c r="C2074" s="2">
        <f>IFERROR(MATCH(MASTER!$A2074,'DJ PUBLISHING'!A:A,FALSE),1393)</f>
        <v>1393</v>
      </c>
      <c r="D2074" s="5" t="str">
        <f t="shared" ca="1" si="713"/>
        <v>-</v>
      </c>
      <c r="E2074" s="6" t="str">
        <f t="shared" ca="1" si="714"/>
        <v>-</v>
      </c>
      <c r="F2074" s="2">
        <f>IFERROR(MATCH(MASTER!$A2074,CLOUD!B:B,FALSE),1965)</f>
        <v>1965</v>
      </c>
      <c r="G2074" s="17" t="str">
        <f t="shared" ca="1" si="715"/>
        <v>-</v>
      </c>
      <c r="H2074" s="18" t="str">
        <f t="shared" ca="1" si="716"/>
        <v>-</v>
      </c>
      <c r="I2074" s="19" t="str">
        <f t="shared" ca="1" si="717"/>
        <v>-</v>
      </c>
      <c r="J2074" s="2">
        <f>IFERROR(MATCH(MASTER!$A2074,'BUMA MAIN'!H:H,FALSE),4952)</f>
        <v>4952</v>
      </c>
      <c r="K2074" s="32" t="str">
        <f t="shared" ca="1" si="704"/>
        <v>-</v>
      </c>
      <c r="L2074" s="33" t="str">
        <f t="shared" ca="1" si="705"/>
        <v>-</v>
      </c>
      <c r="M2074" s="33" t="str">
        <f t="shared" ca="1" si="706"/>
        <v>-</v>
      </c>
      <c r="N2074" s="33" t="str">
        <f t="shared" ca="1" si="707"/>
        <v>-</v>
      </c>
      <c r="O2074" s="33" t="str">
        <f t="shared" ca="1" si="708"/>
        <v>-</v>
      </c>
      <c r="P2074" s="33" t="str">
        <f t="shared" ca="1" si="709"/>
        <v>-</v>
      </c>
      <c r="Q2074" s="33" t="str">
        <f t="shared" ca="1" si="710"/>
        <v>-</v>
      </c>
      <c r="R2074" s="34" t="str">
        <f t="shared" ca="1" si="711"/>
        <v>-</v>
      </c>
      <c r="S2074" s="2">
        <f>IFERROR(MATCH(MASTER!$A2074,'BUMA ALT'!H:H,FALSE),4952)</f>
        <v>997</v>
      </c>
      <c r="T2074" s="5" t="str">
        <f t="shared" ca="1" si="718"/>
        <v>THE RESISTANCE</v>
      </c>
      <c r="U2074" s="51">
        <f t="shared" ca="1" si="719"/>
        <v>1351244</v>
      </c>
      <c r="V2074" s="51" t="str">
        <f t="shared" ca="1" si="720"/>
        <v>I-002289736-3</v>
      </c>
      <c r="W2074" s="51">
        <f t="shared" ca="1" si="721"/>
        <v>472380650</v>
      </c>
      <c r="X2074" s="51" t="str">
        <f t="shared" ca="1" si="722"/>
        <v>DJ PUBLISHING</v>
      </c>
      <c r="Y2074" s="51">
        <f t="shared" ca="1" si="723"/>
        <v>11564552</v>
      </c>
      <c r="Z2074" s="51">
        <f t="shared" ca="1" si="724"/>
        <v>42479</v>
      </c>
      <c r="AA2074" s="6" t="str">
        <f t="shared" ca="1" si="725"/>
        <v>W-011233171</v>
      </c>
    </row>
    <row r="2075" spans="1:27" x14ac:dyDescent="0.25">
      <c r="A2075" s="9" t="s">
        <v>2262</v>
      </c>
      <c r="B2075" s="10" t="str">
        <f t="shared" si="712"/>
        <v>DJ PUBLISHING, CLOUD</v>
      </c>
      <c r="C2075" s="2">
        <f>IFERROR(MATCH(MASTER!$A2075,'DJ PUBLISHING'!A:A,FALSE),1393)</f>
        <v>1193</v>
      </c>
      <c r="D2075" s="5" t="str">
        <f t="shared" ca="1" si="713"/>
        <v>THE REVOLUTION</v>
      </c>
      <c r="E2075" s="6" t="str">
        <f t="shared" ca="1" si="714"/>
        <v>ITALIAN HARDSTYLE</v>
      </c>
      <c r="F2075" s="2">
        <f>IFERROR(MATCH(MASTER!$A2075,CLOUD!B:B,FALSE),1965)</f>
        <v>1682</v>
      </c>
      <c r="G2075" s="17">
        <f t="shared" ca="1" si="715"/>
        <v>91067</v>
      </c>
      <c r="H2075" s="18" t="str">
        <f t="shared" ca="1" si="716"/>
        <v>THE REVOLUTION</v>
      </c>
      <c r="I2075" s="19" t="str">
        <f t="shared" ca="1" si="717"/>
        <v>ROSCHINI/VISIBELLI</v>
      </c>
      <c r="J2075" s="2">
        <f>IFERROR(MATCH(MASTER!$A2075,'BUMA MAIN'!H:H,FALSE),4952)</f>
        <v>4952</v>
      </c>
      <c r="K2075" s="32" t="str">
        <f t="shared" ca="1" si="704"/>
        <v>-</v>
      </c>
      <c r="L2075" s="33" t="str">
        <f t="shared" ca="1" si="705"/>
        <v>-</v>
      </c>
      <c r="M2075" s="33" t="str">
        <f t="shared" ca="1" si="706"/>
        <v>-</v>
      </c>
      <c r="N2075" s="33" t="str">
        <f t="shared" ca="1" si="707"/>
        <v>-</v>
      </c>
      <c r="O2075" s="33" t="str">
        <f t="shared" ca="1" si="708"/>
        <v>-</v>
      </c>
      <c r="P2075" s="33" t="str">
        <f t="shared" ca="1" si="709"/>
        <v>-</v>
      </c>
      <c r="Q2075" s="33" t="str">
        <f t="shared" ca="1" si="710"/>
        <v>-</v>
      </c>
      <c r="R2075" s="34" t="str">
        <f t="shared" ca="1" si="711"/>
        <v>-</v>
      </c>
      <c r="S2075" s="2">
        <f>IFERROR(MATCH(MASTER!$A2075,'BUMA ALT'!H:H,FALSE),4952)</f>
        <v>4952</v>
      </c>
      <c r="T2075" s="5" t="str">
        <f t="shared" ca="1" si="718"/>
        <v>-</v>
      </c>
      <c r="U2075" s="51" t="str">
        <f t="shared" ca="1" si="719"/>
        <v>-</v>
      </c>
      <c r="V2075" s="51" t="str">
        <f t="shared" ca="1" si="720"/>
        <v>-</v>
      </c>
      <c r="W2075" s="51" t="str">
        <f t="shared" ca="1" si="721"/>
        <v>-</v>
      </c>
      <c r="X2075" s="51" t="str">
        <f t="shared" ca="1" si="722"/>
        <v>-</v>
      </c>
      <c r="Y2075" s="51" t="str">
        <f t="shared" ca="1" si="723"/>
        <v>-</v>
      </c>
      <c r="Z2075" s="51" t="str">
        <f t="shared" ca="1" si="724"/>
        <v>-</v>
      </c>
      <c r="AA2075" s="6" t="str">
        <f t="shared" ca="1" si="725"/>
        <v>-</v>
      </c>
    </row>
    <row r="2076" spans="1:27" x14ac:dyDescent="0.25">
      <c r="A2076" s="9" t="s">
        <v>2263</v>
      </c>
      <c r="B2076" s="10" t="str">
        <f t="shared" si="712"/>
        <v>DJ PUBLISHING, CLOUD</v>
      </c>
      <c r="C2076" s="2">
        <f>IFERROR(MATCH(MASTER!$A2076,'DJ PUBLISHING'!A:A,FALSE),1393)</f>
        <v>1290</v>
      </c>
      <c r="D2076" s="5" t="str">
        <f t="shared" ca="1" si="713"/>
        <v>THE SACRIFICE</v>
      </c>
      <c r="E2076" s="6" t="str">
        <f t="shared" ca="1" si="714"/>
        <v>SPECIAL</v>
      </c>
      <c r="F2076" s="2">
        <f>IFERROR(MATCH(MASTER!$A2076,CLOUD!B:B,FALSE),1965)</f>
        <v>1683</v>
      </c>
      <c r="G2076" s="17">
        <f t="shared" ca="1" si="715"/>
        <v>661</v>
      </c>
      <c r="H2076" s="18" t="str">
        <f t="shared" ca="1" si="716"/>
        <v>THE SACRIFICE</v>
      </c>
      <c r="I2076" s="19" t="str">
        <f t="shared" ca="1" si="717"/>
        <v>PUTTEN VAN/REBERGEN</v>
      </c>
      <c r="J2076" s="2">
        <f>IFERROR(MATCH(MASTER!$A2076,'BUMA MAIN'!H:H,FALSE),4952)</f>
        <v>4952</v>
      </c>
      <c r="K2076" s="32" t="str">
        <f t="shared" ca="1" si="704"/>
        <v>-</v>
      </c>
      <c r="L2076" s="33" t="str">
        <f t="shared" ca="1" si="705"/>
        <v>-</v>
      </c>
      <c r="M2076" s="33" t="str">
        <f t="shared" ca="1" si="706"/>
        <v>-</v>
      </c>
      <c r="N2076" s="33" t="str">
        <f t="shared" ca="1" si="707"/>
        <v>-</v>
      </c>
      <c r="O2076" s="33" t="str">
        <f t="shared" ca="1" si="708"/>
        <v>-</v>
      </c>
      <c r="P2076" s="33" t="str">
        <f t="shared" ca="1" si="709"/>
        <v>-</v>
      </c>
      <c r="Q2076" s="33" t="str">
        <f t="shared" ca="1" si="710"/>
        <v>-</v>
      </c>
      <c r="R2076" s="34" t="str">
        <f t="shared" ca="1" si="711"/>
        <v>-</v>
      </c>
      <c r="S2076" s="2">
        <f>IFERROR(MATCH(MASTER!$A2076,'BUMA ALT'!H:H,FALSE),4952)</f>
        <v>4952</v>
      </c>
      <c r="T2076" s="5" t="str">
        <f t="shared" ca="1" si="718"/>
        <v>-</v>
      </c>
      <c r="U2076" s="51" t="str">
        <f t="shared" ca="1" si="719"/>
        <v>-</v>
      </c>
      <c r="V2076" s="51" t="str">
        <f t="shared" ca="1" si="720"/>
        <v>-</v>
      </c>
      <c r="W2076" s="51" t="str">
        <f t="shared" ca="1" si="721"/>
        <v>-</v>
      </c>
      <c r="X2076" s="51" t="str">
        <f t="shared" ca="1" si="722"/>
        <v>-</v>
      </c>
      <c r="Y2076" s="51" t="str">
        <f t="shared" ca="1" si="723"/>
        <v>-</v>
      </c>
      <c r="Z2076" s="51" t="str">
        <f t="shared" ca="1" si="724"/>
        <v>-</v>
      </c>
      <c r="AA2076" s="6" t="str">
        <f t="shared" ca="1" si="725"/>
        <v>-</v>
      </c>
    </row>
    <row r="2077" spans="1:27" x14ac:dyDescent="0.25">
      <c r="A2077" s="9" t="s">
        <v>2721</v>
      </c>
      <c r="B2077" s="10" t="str">
        <f t="shared" si="712"/>
        <v>DJ PUBLISHING</v>
      </c>
      <c r="C2077" s="2">
        <f>IFERROR(MATCH(MASTER!$A2077,'DJ PUBLISHING'!A:A,FALSE),1393)</f>
        <v>1268</v>
      </c>
      <c r="D2077" s="5" t="str">
        <f t="shared" ca="1" si="713"/>
        <v>THE SACRIFICE (BRENNAN HEART RMX)</v>
      </c>
      <c r="E2077" s="6" t="str">
        <f t="shared" ca="1" si="714"/>
        <v>RELOADED</v>
      </c>
      <c r="F2077" s="2">
        <f>IFERROR(MATCH(MASTER!$A2077,CLOUD!B:B,FALSE),1965)</f>
        <v>1965</v>
      </c>
      <c r="G2077" s="17" t="str">
        <f t="shared" ca="1" si="715"/>
        <v>-</v>
      </c>
      <c r="H2077" s="18" t="str">
        <f t="shared" ca="1" si="716"/>
        <v>-</v>
      </c>
      <c r="I2077" s="19" t="str">
        <f t="shared" ca="1" si="717"/>
        <v>-</v>
      </c>
      <c r="J2077" s="2">
        <f>IFERROR(MATCH(MASTER!$A2077,'BUMA MAIN'!H:H,FALSE),4952)</f>
        <v>4952</v>
      </c>
      <c r="K2077" s="32" t="str">
        <f t="shared" ca="1" si="704"/>
        <v>-</v>
      </c>
      <c r="L2077" s="33" t="str">
        <f t="shared" ca="1" si="705"/>
        <v>-</v>
      </c>
      <c r="M2077" s="33" t="str">
        <f t="shared" ca="1" si="706"/>
        <v>-</v>
      </c>
      <c r="N2077" s="33" t="str">
        <f t="shared" ca="1" si="707"/>
        <v>-</v>
      </c>
      <c r="O2077" s="33" t="str">
        <f t="shared" ca="1" si="708"/>
        <v>-</v>
      </c>
      <c r="P2077" s="33" t="str">
        <f t="shared" ca="1" si="709"/>
        <v>-</v>
      </c>
      <c r="Q2077" s="33" t="str">
        <f t="shared" ca="1" si="710"/>
        <v>-</v>
      </c>
      <c r="R2077" s="34" t="str">
        <f t="shared" ca="1" si="711"/>
        <v>-</v>
      </c>
      <c r="S2077" s="2">
        <f>IFERROR(MATCH(MASTER!$A2077,'BUMA ALT'!H:H,FALSE),4952)</f>
        <v>4952</v>
      </c>
      <c r="T2077" s="5" t="str">
        <f t="shared" ca="1" si="718"/>
        <v>-</v>
      </c>
      <c r="U2077" s="51" t="str">
        <f t="shared" ca="1" si="719"/>
        <v>-</v>
      </c>
      <c r="V2077" s="51" t="str">
        <f t="shared" ca="1" si="720"/>
        <v>-</v>
      </c>
      <c r="W2077" s="51" t="str">
        <f t="shared" ca="1" si="721"/>
        <v>-</v>
      </c>
      <c r="X2077" s="51" t="str">
        <f t="shared" ca="1" si="722"/>
        <v>-</v>
      </c>
      <c r="Y2077" s="51" t="str">
        <f t="shared" ca="1" si="723"/>
        <v>-</v>
      </c>
      <c r="Z2077" s="51" t="str">
        <f t="shared" ca="1" si="724"/>
        <v>-</v>
      </c>
      <c r="AA2077" s="6" t="str">
        <f t="shared" ca="1" si="725"/>
        <v>-</v>
      </c>
    </row>
    <row r="2078" spans="1:27" x14ac:dyDescent="0.25">
      <c r="A2078" s="9" t="s">
        <v>2264</v>
      </c>
      <c r="B2078" s="10" t="str">
        <f t="shared" si="712"/>
        <v>CLOUD</v>
      </c>
      <c r="C2078" s="2">
        <f>IFERROR(MATCH(MASTER!$A2078,'DJ PUBLISHING'!A:A,FALSE),1393)</f>
        <v>1393</v>
      </c>
      <c r="D2078" s="5" t="str">
        <f t="shared" ca="1" si="713"/>
        <v>-</v>
      </c>
      <c r="E2078" s="6" t="str">
        <f t="shared" ca="1" si="714"/>
        <v>-</v>
      </c>
      <c r="F2078" s="2">
        <f>IFERROR(MATCH(MASTER!$A2078,CLOUD!B:B,FALSE),1965)</f>
        <v>1684</v>
      </c>
      <c r="G2078" s="17">
        <f t="shared" ca="1" si="715"/>
        <v>110007</v>
      </c>
      <c r="H2078" s="18" t="str">
        <f t="shared" ca="1" si="716"/>
        <v>THE SAME FREQUENCE</v>
      </c>
      <c r="I2078" s="19" t="str">
        <f t="shared" ca="1" si="717"/>
        <v>BUIJTENHEK/EVERS</v>
      </c>
      <c r="J2078" s="2">
        <f>IFERROR(MATCH(MASTER!$A2078,'BUMA MAIN'!H:H,FALSE),4952)</f>
        <v>4952</v>
      </c>
      <c r="K2078" s="32" t="str">
        <f t="shared" ca="1" si="704"/>
        <v>-</v>
      </c>
      <c r="L2078" s="33" t="str">
        <f t="shared" ca="1" si="705"/>
        <v>-</v>
      </c>
      <c r="M2078" s="33" t="str">
        <f t="shared" ca="1" si="706"/>
        <v>-</v>
      </c>
      <c r="N2078" s="33" t="str">
        <f t="shared" ca="1" si="707"/>
        <v>-</v>
      </c>
      <c r="O2078" s="33" t="str">
        <f t="shared" ca="1" si="708"/>
        <v>-</v>
      </c>
      <c r="P2078" s="33" t="str">
        <f t="shared" ca="1" si="709"/>
        <v>-</v>
      </c>
      <c r="Q2078" s="33" t="str">
        <f t="shared" ca="1" si="710"/>
        <v>-</v>
      </c>
      <c r="R2078" s="34" t="str">
        <f t="shared" ca="1" si="711"/>
        <v>-</v>
      </c>
      <c r="S2078" s="2">
        <f>IFERROR(MATCH(MASTER!$A2078,'BUMA ALT'!H:H,FALSE),4952)</f>
        <v>4952</v>
      </c>
      <c r="T2078" s="5" t="str">
        <f t="shared" ca="1" si="718"/>
        <v>-</v>
      </c>
      <c r="U2078" s="51" t="str">
        <f t="shared" ca="1" si="719"/>
        <v>-</v>
      </c>
      <c r="V2078" s="51" t="str">
        <f t="shared" ca="1" si="720"/>
        <v>-</v>
      </c>
      <c r="W2078" s="51" t="str">
        <f t="shared" ca="1" si="721"/>
        <v>-</v>
      </c>
      <c r="X2078" s="51" t="str">
        <f t="shared" ca="1" si="722"/>
        <v>-</v>
      </c>
      <c r="Y2078" s="51" t="str">
        <f t="shared" ca="1" si="723"/>
        <v>-</v>
      </c>
      <c r="Z2078" s="51" t="str">
        <f t="shared" ca="1" si="724"/>
        <v>-</v>
      </c>
      <c r="AA2078" s="6" t="str">
        <f t="shared" ca="1" si="725"/>
        <v>-</v>
      </c>
    </row>
    <row r="2079" spans="1:27" x14ac:dyDescent="0.25">
      <c r="A2079" s="9" t="s">
        <v>2722</v>
      </c>
      <c r="B2079" s="10" t="str">
        <f t="shared" si="712"/>
        <v>DJ PUBLISHING</v>
      </c>
      <c r="C2079" s="2">
        <f>IFERROR(MATCH(MASTER!$A2079,'DJ PUBLISHING'!A:A,FALSE),1393)</f>
        <v>1346</v>
      </c>
      <c r="D2079" s="5" t="str">
        <f t="shared" ca="1" si="713"/>
        <v>THE SAME FREQUENCE (OFFICIAL FREQUENCE 2013 ANTHEM)</v>
      </c>
      <c r="E2079" s="6" t="str">
        <f t="shared" ca="1" si="714"/>
        <v>SPECIAL</v>
      </c>
      <c r="F2079" s="2">
        <f>IFERROR(MATCH(MASTER!$A2079,CLOUD!B:B,FALSE),1965)</f>
        <v>1965</v>
      </c>
      <c r="G2079" s="17" t="str">
        <f t="shared" ca="1" si="715"/>
        <v>-</v>
      </c>
      <c r="H2079" s="18" t="str">
        <f t="shared" ca="1" si="716"/>
        <v>-</v>
      </c>
      <c r="I2079" s="19" t="str">
        <f t="shared" ca="1" si="717"/>
        <v>-</v>
      </c>
      <c r="J2079" s="2">
        <f>IFERROR(MATCH(MASTER!$A2079,'BUMA MAIN'!H:H,FALSE),4952)</f>
        <v>4952</v>
      </c>
      <c r="K2079" s="32" t="str">
        <f t="shared" ca="1" si="704"/>
        <v>-</v>
      </c>
      <c r="L2079" s="33" t="str">
        <f t="shared" ca="1" si="705"/>
        <v>-</v>
      </c>
      <c r="M2079" s="33" t="str">
        <f t="shared" ca="1" si="706"/>
        <v>-</v>
      </c>
      <c r="N2079" s="33" t="str">
        <f t="shared" ca="1" si="707"/>
        <v>-</v>
      </c>
      <c r="O2079" s="33" t="str">
        <f t="shared" ca="1" si="708"/>
        <v>-</v>
      </c>
      <c r="P2079" s="33" t="str">
        <f t="shared" ca="1" si="709"/>
        <v>-</v>
      </c>
      <c r="Q2079" s="33" t="str">
        <f t="shared" ca="1" si="710"/>
        <v>-</v>
      </c>
      <c r="R2079" s="34" t="str">
        <f t="shared" ca="1" si="711"/>
        <v>-</v>
      </c>
      <c r="S2079" s="2">
        <f>IFERROR(MATCH(MASTER!$A2079,'BUMA ALT'!H:H,FALSE),4952)</f>
        <v>4952</v>
      </c>
      <c r="T2079" s="5" t="str">
        <f t="shared" ca="1" si="718"/>
        <v>-</v>
      </c>
      <c r="U2079" s="51" t="str">
        <f t="shared" ca="1" si="719"/>
        <v>-</v>
      </c>
      <c r="V2079" s="51" t="str">
        <f t="shared" ca="1" si="720"/>
        <v>-</v>
      </c>
      <c r="W2079" s="51" t="str">
        <f t="shared" ca="1" si="721"/>
        <v>-</v>
      </c>
      <c r="X2079" s="51" t="str">
        <f t="shared" ca="1" si="722"/>
        <v>-</v>
      </c>
      <c r="Y2079" s="51" t="str">
        <f t="shared" ca="1" si="723"/>
        <v>-</v>
      </c>
      <c r="Z2079" s="51" t="str">
        <f t="shared" ca="1" si="724"/>
        <v>-</v>
      </c>
      <c r="AA2079" s="6" t="str">
        <f t="shared" ca="1" si="725"/>
        <v>-</v>
      </c>
    </row>
    <row r="2080" spans="1:27" x14ac:dyDescent="0.25">
      <c r="A2080" s="9" t="s">
        <v>144</v>
      </c>
      <c r="B2080" s="10" t="str">
        <f t="shared" si="712"/>
        <v>CLOUD, BUMA MAIN</v>
      </c>
      <c r="C2080" s="2">
        <f>IFERROR(MATCH(MASTER!$A2080,'DJ PUBLISHING'!A:A,FALSE),1393)</f>
        <v>1393</v>
      </c>
      <c r="D2080" s="5" t="str">
        <f t="shared" ca="1" si="713"/>
        <v>-</v>
      </c>
      <c r="E2080" s="6" t="str">
        <f t="shared" ca="1" si="714"/>
        <v>-</v>
      </c>
      <c r="F2080" s="2">
        <f>IFERROR(MATCH(MASTER!$A2080,CLOUD!B:B,FALSE),1965)</f>
        <v>1685</v>
      </c>
      <c r="G2080" s="17">
        <f t="shared" ca="1" si="715"/>
        <v>117387</v>
      </c>
      <c r="H2080" s="18" t="str">
        <f t="shared" ca="1" si="716"/>
        <v>THE SCIENTIST</v>
      </c>
      <c r="I2080" s="19" t="str">
        <f t="shared" ca="1" si="717"/>
        <v>BENDERS/BOUDREZ/STADT VAN DE</v>
      </c>
      <c r="J2080" s="2">
        <f>IFERROR(MATCH(MASTER!$A2080,'BUMA MAIN'!H:H,FALSE),4952)</f>
        <v>163</v>
      </c>
      <c r="K2080" s="32" t="str">
        <f t="shared" ca="1" si="704"/>
        <v>THE SCIENTIST</v>
      </c>
      <c r="L2080" s="33">
        <f t="shared" ca="1" si="705"/>
        <v>1351244</v>
      </c>
      <c r="M2080" s="33" t="str">
        <f t="shared" ca="1" si="706"/>
        <v>I-002289736-3</v>
      </c>
      <c r="N2080" s="33">
        <f t="shared" ca="1" si="707"/>
        <v>472380650</v>
      </c>
      <c r="O2080" s="33" t="str">
        <f t="shared" ca="1" si="708"/>
        <v>DJ PUBLISHING</v>
      </c>
      <c r="P2080" s="33">
        <f t="shared" ca="1" si="709"/>
        <v>4801076</v>
      </c>
      <c r="Q2080" s="33">
        <f t="shared" ca="1" si="710"/>
        <v>38832</v>
      </c>
      <c r="R2080" s="34" t="str">
        <f t="shared" ca="1" si="711"/>
        <v>W-004448939</v>
      </c>
      <c r="S2080" s="2">
        <f>IFERROR(MATCH(MASTER!$A2080,'BUMA ALT'!H:H,FALSE),4952)</f>
        <v>4952</v>
      </c>
      <c r="T2080" s="5" t="str">
        <f t="shared" ca="1" si="718"/>
        <v>-</v>
      </c>
      <c r="U2080" s="51" t="str">
        <f t="shared" ca="1" si="719"/>
        <v>-</v>
      </c>
      <c r="V2080" s="51" t="str">
        <f t="shared" ca="1" si="720"/>
        <v>-</v>
      </c>
      <c r="W2080" s="51" t="str">
        <f t="shared" ca="1" si="721"/>
        <v>-</v>
      </c>
      <c r="X2080" s="51" t="str">
        <f t="shared" ca="1" si="722"/>
        <v>-</v>
      </c>
      <c r="Y2080" s="51" t="str">
        <f t="shared" ca="1" si="723"/>
        <v>-</v>
      </c>
      <c r="Z2080" s="51" t="str">
        <f t="shared" ca="1" si="724"/>
        <v>-</v>
      </c>
      <c r="AA2080" s="6" t="str">
        <f t="shared" ca="1" si="725"/>
        <v>-</v>
      </c>
    </row>
    <row r="2081" spans="1:27" x14ac:dyDescent="0.25">
      <c r="A2081" s="9" t="s">
        <v>2723</v>
      </c>
      <c r="B2081" s="10" t="str">
        <f t="shared" si="712"/>
        <v>DJ PUBLISHING</v>
      </c>
      <c r="C2081" s="2">
        <f>IFERROR(MATCH(MASTER!$A2081,'DJ PUBLISHING'!A:A,FALSE),1393)</f>
        <v>667</v>
      </c>
      <c r="D2081" s="5" t="str">
        <f t="shared" ca="1" si="713"/>
        <v>THE SECRET OF HARDSTYLE</v>
      </c>
      <c r="E2081" s="6" t="str">
        <f t="shared" ca="1" si="714"/>
        <v>X-BONE</v>
      </c>
      <c r="F2081" s="2">
        <f>IFERROR(MATCH(MASTER!$A2081,CLOUD!B:B,FALSE),1965)</f>
        <v>1965</v>
      </c>
      <c r="G2081" s="17" t="str">
        <f t="shared" ca="1" si="715"/>
        <v>-</v>
      </c>
      <c r="H2081" s="18" t="str">
        <f t="shared" ca="1" si="716"/>
        <v>-</v>
      </c>
      <c r="I2081" s="19" t="str">
        <f t="shared" ca="1" si="717"/>
        <v>-</v>
      </c>
      <c r="J2081" s="2">
        <f>IFERROR(MATCH(MASTER!$A2081,'BUMA MAIN'!H:H,FALSE),4952)</f>
        <v>4952</v>
      </c>
      <c r="K2081" s="32" t="str">
        <f t="shared" ca="1" si="704"/>
        <v>-</v>
      </c>
      <c r="L2081" s="33" t="str">
        <f t="shared" ca="1" si="705"/>
        <v>-</v>
      </c>
      <c r="M2081" s="33" t="str">
        <f t="shared" ca="1" si="706"/>
        <v>-</v>
      </c>
      <c r="N2081" s="33" t="str">
        <f t="shared" ca="1" si="707"/>
        <v>-</v>
      </c>
      <c r="O2081" s="33" t="str">
        <f t="shared" ca="1" si="708"/>
        <v>-</v>
      </c>
      <c r="P2081" s="33" t="str">
        <f t="shared" ca="1" si="709"/>
        <v>-</v>
      </c>
      <c r="Q2081" s="33" t="str">
        <f t="shared" ca="1" si="710"/>
        <v>-</v>
      </c>
      <c r="R2081" s="34" t="str">
        <f t="shared" ca="1" si="711"/>
        <v>-</v>
      </c>
      <c r="S2081" s="2">
        <f>IFERROR(MATCH(MASTER!$A2081,'BUMA ALT'!H:H,FALSE),4952)</f>
        <v>4952</v>
      </c>
      <c r="T2081" s="5" t="str">
        <f t="shared" ca="1" si="718"/>
        <v>-</v>
      </c>
      <c r="U2081" s="51" t="str">
        <f t="shared" ca="1" si="719"/>
        <v>-</v>
      </c>
      <c r="V2081" s="51" t="str">
        <f t="shared" ca="1" si="720"/>
        <v>-</v>
      </c>
      <c r="W2081" s="51" t="str">
        <f t="shared" ca="1" si="721"/>
        <v>-</v>
      </c>
      <c r="X2081" s="51" t="str">
        <f t="shared" ca="1" si="722"/>
        <v>-</v>
      </c>
      <c r="Y2081" s="51" t="str">
        <f t="shared" ca="1" si="723"/>
        <v>-</v>
      </c>
      <c r="Z2081" s="51" t="str">
        <f t="shared" ca="1" si="724"/>
        <v>-</v>
      </c>
      <c r="AA2081" s="6" t="str">
        <f t="shared" ca="1" si="725"/>
        <v>-</v>
      </c>
    </row>
    <row r="2082" spans="1:27" x14ac:dyDescent="0.25">
      <c r="A2082" s="9" t="s">
        <v>2266</v>
      </c>
      <c r="B2082" s="10" t="str">
        <f t="shared" si="712"/>
        <v>CLOUD</v>
      </c>
      <c r="C2082" s="2">
        <f>IFERROR(MATCH(MASTER!$A2082,'DJ PUBLISHING'!A:A,FALSE),1393)</f>
        <v>1393</v>
      </c>
      <c r="D2082" s="5" t="str">
        <f t="shared" ca="1" si="713"/>
        <v>-</v>
      </c>
      <c r="E2082" s="6" t="str">
        <f t="shared" ca="1" si="714"/>
        <v>-</v>
      </c>
      <c r="F2082" s="2">
        <f>IFERROR(MATCH(MASTER!$A2082,CLOUD!B:B,FALSE),1965)</f>
        <v>1686</v>
      </c>
      <c r="G2082" s="17">
        <f t="shared" ca="1" si="715"/>
        <v>3296</v>
      </c>
      <c r="H2082" s="18" t="str">
        <f t="shared" ca="1" si="716"/>
        <v>THE SEEKER</v>
      </c>
      <c r="I2082" s="19" t="str">
        <f t="shared" ca="1" si="717"/>
        <v>DUTRIEUX</v>
      </c>
      <c r="J2082" s="2">
        <f>IFERROR(MATCH(MASTER!$A2082,'BUMA MAIN'!H:H,FALSE),4952)</f>
        <v>4952</v>
      </c>
      <c r="K2082" s="32" t="str">
        <f t="shared" ca="1" si="704"/>
        <v>-</v>
      </c>
      <c r="L2082" s="33" t="str">
        <f t="shared" ca="1" si="705"/>
        <v>-</v>
      </c>
      <c r="M2082" s="33" t="str">
        <f t="shared" ca="1" si="706"/>
        <v>-</v>
      </c>
      <c r="N2082" s="33" t="str">
        <f t="shared" ca="1" si="707"/>
        <v>-</v>
      </c>
      <c r="O2082" s="33" t="str">
        <f t="shared" ca="1" si="708"/>
        <v>-</v>
      </c>
      <c r="P2082" s="33" t="str">
        <f t="shared" ca="1" si="709"/>
        <v>-</v>
      </c>
      <c r="Q2082" s="33" t="str">
        <f t="shared" ca="1" si="710"/>
        <v>-</v>
      </c>
      <c r="R2082" s="34" t="str">
        <f t="shared" ca="1" si="711"/>
        <v>-</v>
      </c>
      <c r="S2082" s="2">
        <f>IFERROR(MATCH(MASTER!$A2082,'BUMA ALT'!H:H,FALSE),4952)</f>
        <v>4952</v>
      </c>
      <c r="T2082" s="5" t="str">
        <f t="shared" ca="1" si="718"/>
        <v>-</v>
      </c>
      <c r="U2082" s="51" t="str">
        <f t="shared" ca="1" si="719"/>
        <v>-</v>
      </c>
      <c r="V2082" s="51" t="str">
        <f t="shared" ca="1" si="720"/>
        <v>-</v>
      </c>
      <c r="W2082" s="51" t="str">
        <f t="shared" ca="1" si="721"/>
        <v>-</v>
      </c>
      <c r="X2082" s="51" t="str">
        <f t="shared" ca="1" si="722"/>
        <v>-</v>
      </c>
      <c r="Y2082" s="51" t="str">
        <f t="shared" ca="1" si="723"/>
        <v>-</v>
      </c>
      <c r="Z2082" s="51" t="str">
        <f t="shared" ca="1" si="724"/>
        <v>-</v>
      </c>
      <c r="AA2082" s="6" t="str">
        <f t="shared" ca="1" si="725"/>
        <v>-</v>
      </c>
    </row>
    <row r="2083" spans="1:27" x14ac:dyDescent="0.25">
      <c r="A2083" s="9" t="s">
        <v>166</v>
      </c>
      <c r="B2083" s="10" t="str">
        <f t="shared" si="712"/>
        <v>DJ PUBLISHING, CLOUD, BUMA MAIN</v>
      </c>
      <c r="C2083" s="2">
        <f>IFERROR(MATCH(MASTER!$A2083,'DJ PUBLISHING'!A:A,FALSE),1393)</f>
        <v>741</v>
      </c>
      <c r="D2083" s="5" t="str">
        <f t="shared" ca="1" si="713"/>
        <v>THE SHADOWS</v>
      </c>
      <c r="E2083" s="6" t="str">
        <f t="shared" ca="1" si="714"/>
        <v>X-BONE</v>
      </c>
      <c r="F2083" s="2">
        <f>IFERROR(MATCH(MASTER!$A2083,CLOUD!B:B,FALSE),1965)</f>
        <v>1687</v>
      </c>
      <c r="G2083" s="17">
        <f t="shared" ca="1" si="715"/>
        <v>120902</v>
      </c>
      <c r="H2083" s="18" t="str">
        <f t="shared" ca="1" si="716"/>
        <v>THE SHADOWS</v>
      </c>
      <c r="I2083" s="19" t="str">
        <f t="shared" ca="1" si="717"/>
        <v>DEKKER/STADT VAN DE</v>
      </c>
      <c r="J2083" s="2">
        <f>IFERROR(MATCH(MASTER!$A2083,'BUMA MAIN'!H:H,FALSE),4952)</f>
        <v>186</v>
      </c>
      <c r="K2083" s="32" t="str">
        <f t="shared" ca="1" si="704"/>
        <v>THE SHADOWS</v>
      </c>
      <c r="L2083" s="33">
        <f t="shared" ca="1" si="705"/>
        <v>1351244</v>
      </c>
      <c r="M2083" s="33" t="str">
        <f t="shared" ca="1" si="706"/>
        <v>I-002289736-3</v>
      </c>
      <c r="N2083" s="33">
        <f t="shared" ca="1" si="707"/>
        <v>472380650</v>
      </c>
      <c r="O2083" s="33" t="str">
        <f t="shared" ca="1" si="708"/>
        <v>DJ PUBLISHING</v>
      </c>
      <c r="P2083" s="33">
        <f t="shared" ca="1" si="709"/>
        <v>4801076</v>
      </c>
      <c r="Q2083" s="33">
        <f t="shared" ca="1" si="710"/>
        <v>38832</v>
      </c>
      <c r="R2083" s="34" t="str">
        <f t="shared" ca="1" si="711"/>
        <v>W-004062051</v>
      </c>
      <c r="S2083" s="2">
        <f>IFERROR(MATCH(MASTER!$A2083,'BUMA ALT'!H:H,FALSE),4952)</f>
        <v>4952</v>
      </c>
      <c r="T2083" s="5" t="str">
        <f t="shared" ca="1" si="718"/>
        <v>-</v>
      </c>
      <c r="U2083" s="51" t="str">
        <f t="shared" ca="1" si="719"/>
        <v>-</v>
      </c>
      <c r="V2083" s="51" t="str">
        <f t="shared" ca="1" si="720"/>
        <v>-</v>
      </c>
      <c r="W2083" s="51" t="str">
        <f t="shared" ca="1" si="721"/>
        <v>-</v>
      </c>
      <c r="X2083" s="51" t="str">
        <f t="shared" ca="1" si="722"/>
        <v>-</v>
      </c>
      <c r="Y2083" s="51" t="str">
        <f t="shared" ca="1" si="723"/>
        <v>-</v>
      </c>
      <c r="Z2083" s="51" t="str">
        <f t="shared" ca="1" si="724"/>
        <v>-</v>
      </c>
      <c r="AA2083" s="6" t="str">
        <f t="shared" ca="1" si="725"/>
        <v>-</v>
      </c>
    </row>
    <row r="2084" spans="1:27" x14ac:dyDescent="0.25">
      <c r="A2084" s="9" t="s">
        <v>2268</v>
      </c>
      <c r="B2084" s="10" t="str">
        <f t="shared" si="712"/>
        <v>CLOUD</v>
      </c>
      <c r="C2084" s="2">
        <f>IFERROR(MATCH(MASTER!$A2084,'DJ PUBLISHING'!A:A,FALSE),1393)</f>
        <v>1393</v>
      </c>
      <c r="D2084" s="5" t="str">
        <f t="shared" ca="1" si="713"/>
        <v>-</v>
      </c>
      <c r="E2084" s="6" t="str">
        <f t="shared" ca="1" si="714"/>
        <v>-</v>
      </c>
      <c r="F2084" s="2">
        <f>IFERROR(MATCH(MASTER!$A2084,CLOUD!B:B,FALSE),1965)</f>
        <v>1689</v>
      </c>
      <c r="G2084" s="17">
        <f t="shared" ca="1" si="715"/>
        <v>81874</v>
      </c>
      <c r="H2084" s="18" t="str">
        <f t="shared" ca="1" si="716"/>
        <v>THE SKREETCH</v>
      </c>
      <c r="I2084" s="19" t="str">
        <f t="shared" ca="1" si="717"/>
        <v>DUDDRIDGE</v>
      </c>
      <c r="J2084" s="2">
        <f>IFERROR(MATCH(MASTER!$A2084,'BUMA MAIN'!H:H,FALSE),4952)</f>
        <v>4952</v>
      </c>
      <c r="K2084" s="32" t="str">
        <f t="shared" ca="1" si="704"/>
        <v>-</v>
      </c>
      <c r="L2084" s="33" t="str">
        <f t="shared" ca="1" si="705"/>
        <v>-</v>
      </c>
      <c r="M2084" s="33" t="str">
        <f t="shared" ca="1" si="706"/>
        <v>-</v>
      </c>
      <c r="N2084" s="33" t="str">
        <f t="shared" ca="1" si="707"/>
        <v>-</v>
      </c>
      <c r="O2084" s="33" t="str">
        <f t="shared" ca="1" si="708"/>
        <v>-</v>
      </c>
      <c r="P2084" s="33" t="str">
        <f t="shared" ca="1" si="709"/>
        <v>-</v>
      </c>
      <c r="Q2084" s="33" t="str">
        <f t="shared" ca="1" si="710"/>
        <v>-</v>
      </c>
      <c r="R2084" s="34" t="str">
        <f t="shared" ca="1" si="711"/>
        <v>-</v>
      </c>
      <c r="S2084" s="2">
        <f>IFERROR(MATCH(MASTER!$A2084,'BUMA ALT'!H:H,FALSE),4952)</f>
        <v>4952</v>
      </c>
      <c r="T2084" s="5" t="str">
        <f t="shared" ca="1" si="718"/>
        <v>-</v>
      </c>
      <c r="U2084" s="51" t="str">
        <f t="shared" ca="1" si="719"/>
        <v>-</v>
      </c>
      <c r="V2084" s="51" t="str">
        <f t="shared" ca="1" si="720"/>
        <v>-</v>
      </c>
      <c r="W2084" s="51" t="str">
        <f t="shared" ca="1" si="721"/>
        <v>-</v>
      </c>
      <c r="X2084" s="51" t="str">
        <f t="shared" ca="1" si="722"/>
        <v>-</v>
      </c>
      <c r="Y2084" s="51" t="str">
        <f t="shared" ca="1" si="723"/>
        <v>-</v>
      </c>
      <c r="Z2084" s="51" t="str">
        <f t="shared" ca="1" si="724"/>
        <v>-</v>
      </c>
      <c r="AA2084" s="6" t="str">
        <f t="shared" ca="1" si="725"/>
        <v>-</v>
      </c>
    </row>
    <row r="2085" spans="1:27" x14ac:dyDescent="0.25">
      <c r="A2085" s="9" t="s">
        <v>2269</v>
      </c>
      <c r="B2085" s="10" t="str">
        <f t="shared" si="712"/>
        <v>DJ PUBLISHING, CLOUD</v>
      </c>
      <c r="C2085" s="2">
        <f>IFERROR(MATCH(MASTER!$A2085,'DJ PUBLISHING'!A:A,FALSE),1393)</f>
        <v>1020</v>
      </c>
      <c r="D2085" s="5" t="str">
        <f t="shared" ca="1" si="713"/>
        <v>THE SOLUTION</v>
      </c>
      <c r="E2085" s="6" t="str">
        <f t="shared" ca="1" si="714"/>
        <v>A2 Records</v>
      </c>
      <c r="F2085" s="2">
        <f>IFERROR(MATCH(MASTER!$A2085,CLOUD!B:B,FALSE),1965)</f>
        <v>1690</v>
      </c>
      <c r="G2085" s="17">
        <f t="shared" ca="1" si="715"/>
        <v>80100</v>
      </c>
      <c r="H2085" s="18" t="str">
        <f t="shared" ca="1" si="716"/>
        <v>THE SOLUTION</v>
      </c>
      <c r="I2085" s="19" t="str">
        <f t="shared" ca="1" si="717"/>
        <v>MORTENSEN/WITJES</v>
      </c>
      <c r="J2085" s="2">
        <f>IFERROR(MATCH(MASTER!$A2085,'BUMA MAIN'!H:H,FALSE),4952)</f>
        <v>4952</v>
      </c>
      <c r="K2085" s="32" t="str">
        <f t="shared" ca="1" si="704"/>
        <v>-</v>
      </c>
      <c r="L2085" s="33" t="str">
        <f t="shared" ca="1" si="705"/>
        <v>-</v>
      </c>
      <c r="M2085" s="33" t="str">
        <f t="shared" ca="1" si="706"/>
        <v>-</v>
      </c>
      <c r="N2085" s="33" t="str">
        <f t="shared" ca="1" si="707"/>
        <v>-</v>
      </c>
      <c r="O2085" s="33" t="str">
        <f t="shared" ca="1" si="708"/>
        <v>-</v>
      </c>
      <c r="P2085" s="33" t="str">
        <f t="shared" ca="1" si="709"/>
        <v>-</v>
      </c>
      <c r="Q2085" s="33" t="str">
        <f t="shared" ca="1" si="710"/>
        <v>-</v>
      </c>
      <c r="R2085" s="34" t="str">
        <f t="shared" ca="1" si="711"/>
        <v>-</v>
      </c>
      <c r="S2085" s="2">
        <f>IFERROR(MATCH(MASTER!$A2085,'BUMA ALT'!H:H,FALSE),4952)</f>
        <v>4952</v>
      </c>
      <c r="T2085" s="5" t="str">
        <f t="shared" ca="1" si="718"/>
        <v>-</v>
      </c>
      <c r="U2085" s="51" t="str">
        <f t="shared" ca="1" si="719"/>
        <v>-</v>
      </c>
      <c r="V2085" s="51" t="str">
        <f t="shared" ca="1" si="720"/>
        <v>-</v>
      </c>
      <c r="W2085" s="51" t="str">
        <f t="shared" ca="1" si="721"/>
        <v>-</v>
      </c>
      <c r="X2085" s="51" t="str">
        <f t="shared" ca="1" si="722"/>
        <v>-</v>
      </c>
      <c r="Y2085" s="51" t="str">
        <f t="shared" ca="1" si="723"/>
        <v>-</v>
      </c>
      <c r="Z2085" s="51" t="str">
        <f t="shared" ca="1" si="724"/>
        <v>-</v>
      </c>
      <c r="AA2085" s="6" t="str">
        <f t="shared" ca="1" si="725"/>
        <v>-</v>
      </c>
    </row>
    <row r="2086" spans="1:27" x14ac:dyDescent="0.25">
      <c r="A2086" s="9" t="s">
        <v>2270</v>
      </c>
      <c r="B2086" s="10" t="str">
        <f t="shared" si="712"/>
        <v>CLOUD</v>
      </c>
      <c r="C2086" s="2">
        <f>IFERROR(MATCH(MASTER!$A2086,'DJ PUBLISHING'!A:A,FALSE),1393)</f>
        <v>1393</v>
      </c>
      <c r="D2086" s="5" t="str">
        <f t="shared" ca="1" si="713"/>
        <v>-</v>
      </c>
      <c r="E2086" s="6" t="str">
        <f t="shared" ca="1" si="714"/>
        <v>-</v>
      </c>
      <c r="F2086" s="2">
        <f>IFERROR(MATCH(MASTER!$A2086,CLOUD!B:B,FALSE),1965)</f>
        <v>1692</v>
      </c>
      <c r="G2086" s="17">
        <f t="shared" ca="1" si="715"/>
        <v>60105</v>
      </c>
      <c r="H2086" s="18" t="str">
        <f t="shared" ca="1" si="716"/>
        <v>THE SPACE WE CREATED</v>
      </c>
      <c r="I2086" s="19" t="str">
        <f t="shared" ca="1" si="717"/>
        <v>OSKAM/REBERGEN/TERPSTRA</v>
      </c>
      <c r="J2086" s="2">
        <f>IFERROR(MATCH(MASTER!$A2086,'BUMA MAIN'!H:H,FALSE),4952)</f>
        <v>4952</v>
      </c>
      <c r="K2086" s="32" t="str">
        <f t="shared" ca="1" si="704"/>
        <v>-</v>
      </c>
      <c r="L2086" s="33" t="str">
        <f t="shared" ca="1" si="705"/>
        <v>-</v>
      </c>
      <c r="M2086" s="33" t="str">
        <f t="shared" ca="1" si="706"/>
        <v>-</v>
      </c>
      <c r="N2086" s="33" t="str">
        <f t="shared" ca="1" si="707"/>
        <v>-</v>
      </c>
      <c r="O2086" s="33" t="str">
        <f t="shared" ca="1" si="708"/>
        <v>-</v>
      </c>
      <c r="P2086" s="33" t="str">
        <f t="shared" ca="1" si="709"/>
        <v>-</v>
      </c>
      <c r="Q2086" s="33" t="str">
        <f t="shared" ca="1" si="710"/>
        <v>-</v>
      </c>
      <c r="R2086" s="34" t="str">
        <f t="shared" ca="1" si="711"/>
        <v>-</v>
      </c>
      <c r="S2086" s="2">
        <f>IFERROR(MATCH(MASTER!$A2086,'BUMA ALT'!H:H,FALSE),4952)</f>
        <v>4952</v>
      </c>
      <c r="T2086" s="5" t="str">
        <f t="shared" ca="1" si="718"/>
        <v>-</v>
      </c>
      <c r="U2086" s="51" t="str">
        <f t="shared" ca="1" si="719"/>
        <v>-</v>
      </c>
      <c r="V2086" s="51" t="str">
        <f t="shared" ca="1" si="720"/>
        <v>-</v>
      </c>
      <c r="W2086" s="51" t="str">
        <f t="shared" ca="1" si="721"/>
        <v>-</v>
      </c>
      <c r="X2086" s="51" t="str">
        <f t="shared" ca="1" si="722"/>
        <v>-</v>
      </c>
      <c r="Y2086" s="51" t="str">
        <f t="shared" ca="1" si="723"/>
        <v>-</v>
      </c>
      <c r="Z2086" s="51" t="str">
        <f t="shared" ca="1" si="724"/>
        <v>-</v>
      </c>
      <c r="AA2086" s="6" t="str">
        <f t="shared" ca="1" si="725"/>
        <v>-</v>
      </c>
    </row>
    <row r="2087" spans="1:27" x14ac:dyDescent="0.25">
      <c r="A2087" s="9" t="s">
        <v>180</v>
      </c>
      <c r="B2087" s="10" t="str">
        <f t="shared" si="712"/>
        <v>DJ PUBLISHING, CLOUD, BUMA MAIN</v>
      </c>
      <c r="C2087" s="2">
        <f>IFERROR(MATCH(MASTER!$A2087,'DJ PUBLISHING'!A:A,FALSE),1393)</f>
        <v>598</v>
      </c>
      <c r="D2087" s="5" t="str">
        <f t="shared" ca="1" si="713"/>
        <v>THE SPIRIT OF LIGHT</v>
      </c>
      <c r="E2087" s="6" t="str">
        <f t="shared" ca="1" si="714"/>
        <v>X-BONE</v>
      </c>
      <c r="F2087" s="2">
        <f>IFERROR(MATCH(MASTER!$A2087,CLOUD!B:B,FALSE),1965)</f>
        <v>1693</v>
      </c>
      <c r="G2087" s="17">
        <f t="shared" ca="1" si="715"/>
        <v>294666</v>
      </c>
      <c r="H2087" s="18" t="str">
        <f t="shared" ca="1" si="716"/>
        <v>THE SPIRIT OF LIGHT</v>
      </c>
      <c r="I2087" s="19" t="str">
        <f t="shared" ca="1" si="717"/>
        <v>ROOIJEN VAN/TENSINI</v>
      </c>
      <c r="J2087" s="2">
        <f>IFERROR(MATCH(MASTER!$A2087,'BUMA MAIN'!H:H,FALSE),4952)</f>
        <v>200</v>
      </c>
      <c r="K2087" s="32" t="str">
        <f t="shared" ca="1" si="704"/>
        <v>THE SPIRIT OF LIGHT</v>
      </c>
      <c r="L2087" s="33">
        <f t="shared" ca="1" si="705"/>
        <v>1351244</v>
      </c>
      <c r="M2087" s="33" t="str">
        <f t="shared" ca="1" si="706"/>
        <v>I-002289736-3</v>
      </c>
      <c r="N2087" s="33">
        <f t="shared" ca="1" si="707"/>
        <v>472380650</v>
      </c>
      <c r="O2087" s="33" t="str">
        <f t="shared" ca="1" si="708"/>
        <v>DJ PUBLISHING</v>
      </c>
      <c r="P2087" s="33">
        <f t="shared" ca="1" si="709"/>
        <v>4801076</v>
      </c>
      <c r="Q2087" s="33">
        <f t="shared" ca="1" si="710"/>
        <v>38832</v>
      </c>
      <c r="R2087" s="34" t="str">
        <f t="shared" ca="1" si="711"/>
        <v>W-004370045</v>
      </c>
      <c r="S2087" s="2">
        <f>IFERROR(MATCH(MASTER!$A2087,'BUMA ALT'!H:H,FALSE),4952)</f>
        <v>4952</v>
      </c>
      <c r="T2087" s="5" t="str">
        <f t="shared" ca="1" si="718"/>
        <v>-</v>
      </c>
      <c r="U2087" s="51" t="str">
        <f t="shared" ca="1" si="719"/>
        <v>-</v>
      </c>
      <c r="V2087" s="51" t="str">
        <f t="shared" ca="1" si="720"/>
        <v>-</v>
      </c>
      <c r="W2087" s="51" t="str">
        <f t="shared" ca="1" si="721"/>
        <v>-</v>
      </c>
      <c r="X2087" s="51" t="str">
        <f t="shared" ca="1" si="722"/>
        <v>-</v>
      </c>
      <c r="Y2087" s="51" t="str">
        <f t="shared" ca="1" si="723"/>
        <v>-</v>
      </c>
      <c r="Z2087" s="51" t="str">
        <f t="shared" ca="1" si="724"/>
        <v>-</v>
      </c>
      <c r="AA2087" s="6" t="str">
        <f t="shared" ca="1" si="725"/>
        <v>-</v>
      </c>
    </row>
    <row r="2088" spans="1:27" x14ac:dyDescent="0.25">
      <c r="A2088" s="9" t="s">
        <v>4090</v>
      </c>
      <c r="B2088" s="10" t="str">
        <f t="shared" si="712"/>
        <v>BUMA ALT</v>
      </c>
      <c r="C2088" s="2">
        <f>IFERROR(MATCH(MASTER!$A2088,'DJ PUBLISHING'!A:A,FALSE),1393)</f>
        <v>1393</v>
      </c>
      <c r="D2088" s="5" t="str">
        <f t="shared" ca="1" si="713"/>
        <v>-</v>
      </c>
      <c r="E2088" s="6" t="str">
        <f t="shared" ca="1" si="714"/>
        <v>-</v>
      </c>
      <c r="F2088" s="2">
        <f>IFERROR(MATCH(MASTER!$A2088,CLOUD!B:B,FALSE),1965)</f>
        <v>1965</v>
      </c>
      <c r="G2088" s="17" t="str">
        <f t="shared" ca="1" si="715"/>
        <v>-</v>
      </c>
      <c r="H2088" s="18" t="str">
        <f t="shared" ca="1" si="716"/>
        <v>-</v>
      </c>
      <c r="I2088" s="19" t="str">
        <f t="shared" ca="1" si="717"/>
        <v>-</v>
      </c>
      <c r="J2088" s="2">
        <f>IFERROR(MATCH(MASTER!$A2088,'BUMA MAIN'!H:H,FALSE),4952)</f>
        <v>4952</v>
      </c>
      <c r="K2088" s="32" t="str">
        <f t="shared" ca="1" si="704"/>
        <v>-</v>
      </c>
      <c r="L2088" s="33" t="str">
        <f t="shared" ca="1" si="705"/>
        <v>-</v>
      </c>
      <c r="M2088" s="33" t="str">
        <f t="shared" ca="1" si="706"/>
        <v>-</v>
      </c>
      <c r="N2088" s="33" t="str">
        <f t="shared" ca="1" si="707"/>
        <v>-</v>
      </c>
      <c r="O2088" s="33" t="str">
        <f t="shared" ca="1" si="708"/>
        <v>-</v>
      </c>
      <c r="P2088" s="33" t="str">
        <f t="shared" ca="1" si="709"/>
        <v>-</v>
      </c>
      <c r="Q2088" s="33" t="str">
        <f t="shared" ca="1" si="710"/>
        <v>-</v>
      </c>
      <c r="R2088" s="34" t="str">
        <f t="shared" ca="1" si="711"/>
        <v>-</v>
      </c>
      <c r="S2088" s="2">
        <f>IFERROR(MATCH(MASTER!$A2088,'BUMA ALT'!H:H,FALSE),4952)</f>
        <v>683</v>
      </c>
      <c r="T2088" s="5" t="str">
        <f t="shared" ca="1" si="718"/>
        <v>THE SPIRIT OF LIGHT (ORIGINAL MIX)</v>
      </c>
      <c r="U2088" s="51">
        <f t="shared" ca="1" si="719"/>
        <v>1351244</v>
      </c>
      <c r="V2088" s="51" t="str">
        <f t="shared" ca="1" si="720"/>
        <v>I-002289736-3</v>
      </c>
      <c r="W2088" s="51">
        <f t="shared" ca="1" si="721"/>
        <v>472380650</v>
      </c>
      <c r="X2088" s="51" t="str">
        <f t="shared" ca="1" si="722"/>
        <v>DJ PUBLISHING</v>
      </c>
      <c r="Y2088" s="51">
        <f t="shared" ca="1" si="723"/>
        <v>11555770</v>
      </c>
      <c r="Z2088" s="51">
        <f t="shared" ca="1" si="724"/>
        <v>42360</v>
      </c>
      <c r="AA2088" s="6" t="str">
        <f t="shared" ca="1" si="725"/>
        <v>W-010787030</v>
      </c>
    </row>
    <row r="2089" spans="1:27" x14ac:dyDescent="0.25">
      <c r="A2089" s="9" t="s">
        <v>2272</v>
      </c>
      <c r="B2089" s="10" t="str">
        <f t="shared" si="712"/>
        <v>DJ PUBLISHING, CLOUD</v>
      </c>
      <c r="C2089" s="2">
        <f>IFERROR(MATCH(MASTER!$A2089,'DJ PUBLISHING'!A:A,FALSE),1393)</f>
        <v>1251</v>
      </c>
      <c r="D2089" s="5" t="str">
        <f t="shared" ca="1" si="713"/>
        <v>THE STORY UNFOLDS</v>
      </c>
      <c r="E2089" s="6" t="str">
        <f t="shared" ca="1" si="714"/>
        <v>RELOADED</v>
      </c>
      <c r="F2089" s="2">
        <f>IFERROR(MATCH(MASTER!$A2089,CLOUD!B:B,FALSE),1965)</f>
        <v>1694</v>
      </c>
      <c r="G2089" s="17">
        <f t="shared" ca="1" si="715"/>
        <v>4651</v>
      </c>
      <c r="H2089" s="18" t="str">
        <f t="shared" ca="1" si="716"/>
        <v>THE STORY UNFOLDS</v>
      </c>
      <c r="I2089" s="19" t="str">
        <f t="shared" ca="1" si="717"/>
        <v>METEKOHY/REBERGEN</v>
      </c>
      <c r="J2089" s="2">
        <f>IFERROR(MATCH(MASTER!$A2089,'BUMA MAIN'!H:H,FALSE),4952)</f>
        <v>4952</v>
      </c>
      <c r="K2089" s="32" t="str">
        <f t="shared" ca="1" si="704"/>
        <v>-</v>
      </c>
      <c r="L2089" s="33" t="str">
        <f t="shared" ca="1" si="705"/>
        <v>-</v>
      </c>
      <c r="M2089" s="33" t="str">
        <f t="shared" ca="1" si="706"/>
        <v>-</v>
      </c>
      <c r="N2089" s="33" t="str">
        <f t="shared" ca="1" si="707"/>
        <v>-</v>
      </c>
      <c r="O2089" s="33" t="str">
        <f t="shared" ca="1" si="708"/>
        <v>-</v>
      </c>
      <c r="P2089" s="33" t="str">
        <f t="shared" ca="1" si="709"/>
        <v>-</v>
      </c>
      <c r="Q2089" s="33" t="str">
        <f t="shared" ca="1" si="710"/>
        <v>-</v>
      </c>
      <c r="R2089" s="34" t="str">
        <f t="shared" ca="1" si="711"/>
        <v>-</v>
      </c>
      <c r="S2089" s="2">
        <f>IFERROR(MATCH(MASTER!$A2089,'BUMA ALT'!H:H,FALSE),4952)</f>
        <v>4952</v>
      </c>
      <c r="T2089" s="5" t="str">
        <f t="shared" ca="1" si="718"/>
        <v>-</v>
      </c>
      <c r="U2089" s="51" t="str">
        <f t="shared" ca="1" si="719"/>
        <v>-</v>
      </c>
      <c r="V2089" s="51" t="str">
        <f t="shared" ca="1" si="720"/>
        <v>-</v>
      </c>
      <c r="W2089" s="51" t="str">
        <f t="shared" ca="1" si="721"/>
        <v>-</v>
      </c>
      <c r="X2089" s="51" t="str">
        <f t="shared" ca="1" si="722"/>
        <v>-</v>
      </c>
      <c r="Y2089" s="51" t="str">
        <f t="shared" ca="1" si="723"/>
        <v>-</v>
      </c>
      <c r="Z2089" s="51" t="str">
        <f t="shared" ca="1" si="724"/>
        <v>-</v>
      </c>
      <c r="AA2089" s="6" t="str">
        <f t="shared" ca="1" si="725"/>
        <v>-</v>
      </c>
    </row>
    <row r="2090" spans="1:27" x14ac:dyDescent="0.25">
      <c r="A2090" s="9" t="s">
        <v>790</v>
      </c>
      <c r="B2090" s="10" t="str">
        <f t="shared" si="712"/>
        <v>DJ PUBLISHING, CLOUD, BUMA MAIN</v>
      </c>
      <c r="C2090" s="2">
        <f>IFERROR(MATCH(MASTER!$A2090,'DJ PUBLISHING'!A:A,FALSE),1393)</f>
        <v>945</v>
      </c>
      <c r="D2090" s="5" t="str">
        <f t="shared" ca="1" si="713"/>
        <v>THE STRONGEST</v>
      </c>
      <c r="E2090" s="6" t="str">
        <f t="shared" ca="1" si="714"/>
        <v>X-RAW</v>
      </c>
      <c r="F2090" s="2">
        <f>IFERROR(MATCH(MASTER!$A2090,CLOUD!B:B,FALSE),1965)</f>
        <v>1695</v>
      </c>
      <c r="G2090" s="17">
        <f t="shared" ca="1" si="715"/>
        <v>557844</v>
      </c>
      <c r="H2090" s="18" t="str">
        <f t="shared" ca="1" si="716"/>
        <v>THE STRONGEST</v>
      </c>
      <c r="I2090" s="19" t="str">
        <f t="shared" ca="1" si="717"/>
        <v>HERPT VAN</v>
      </c>
      <c r="J2090" s="2">
        <f>IFERROR(MATCH(MASTER!$A2090,'BUMA MAIN'!H:H,FALSE),4952)</f>
        <v>810</v>
      </c>
      <c r="K2090" s="32" t="str">
        <f t="shared" ca="1" si="704"/>
        <v>THE STRONGEST</v>
      </c>
      <c r="L2090" s="33">
        <f t="shared" ca="1" si="705"/>
        <v>1351244</v>
      </c>
      <c r="M2090" s="33" t="str">
        <f t="shared" ca="1" si="706"/>
        <v>I-002289736-3</v>
      </c>
      <c r="N2090" s="33">
        <f t="shared" ca="1" si="707"/>
        <v>472380650</v>
      </c>
      <c r="O2090" s="33" t="str">
        <f t="shared" ca="1" si="708"/>
        <v>DJ PUBLISHING</v>
      </c>
      <c r="P2090" s="33">
        <f t="shared" ca="1" si="709"/>
        <v>11555770</v>
      </c>
      <c r="Q2090" s="33">
        <f t="shared" ca="1" si="710"/>
        <v>42360</v>
      </c>
      <c r="R2090" s="34" t="str">
        <f t="shared" ca="1" si="711"/>
        <v>W-010787049</v>
      </c>
      <c r="S2090" s="2">
        <f>IFERROR(MATCH(MASTER!$A2090,'BUMA ALT'!H:H,FALSE),4952)</f>
        <v>4952</v>
      </c>
      <c r="T2090" s="5" t="str">
        <f t="shared" ca="1" si="718"/>
        <v>-</v>
      </c>
      <c r="U2090" s="51" t="str">
        <f t="shared" ca="1" si="719"/>
        <v>-</v>
      </c>
      <c r="V2090" s="51" t="str">
        <f t="shared" ca="1" si="720"/>
        <v>-</v>
      </c>
      <c r="W2090" s="51" t="str">
        <f t="shared" ca="1" si="721"/>
        <v>-</v>
      </c>
      <c r="X2090" s="51" t="str">
        <f t="shared" ca="1" si="722"/>
        <v>-</v>
      </c>
      <c r="Y2090" s="51" t="str">
        <f t="shared" ca="1" si="723"/>
        <v>-</v>
      </c>
      <c r="Z2090" s="51" t="str">
        <f t="shared" ca="1" si="724"/>
        <v>-</v>
      </c>
      <c r="AA2090" s="6" t="str">
        <f t="shared" ca="1" si="725"/>
        <v>-</v>
      </c>
    </row>
    <row r="2091" spans="1:27" x14ac:dyDescent="0.25">
      <c r="A2091" s="9" t="s">
        <v>255</v>
      </c>
      <c r="B2091" s="10" t="str">
        <f t="shared" si="712"/>
        <v>CLOUD, BUMA MAIN</v>
      </c>
      <c r="C2091" s="2">
        <f>IFERROR(MATCH(MASTER!$A2091,'DJ PUBLISHING'!A:A,FALSE),1393)</f>
        <v>1393</v>
      </c>
      <c r="D2091" s="5" t="str">
        <f t="shared" ca="1" si="713"/>
        <v>-</v>
      </c>
      <c r="E2091" s="6" t="str">
        <f t="shared" ca="1" si="714"/>
        <v>-</v>
      </c>
      <c r="F2091" s="2">
        <f>IFERROR(MATCH(MASTER!$A2091,CLOUD!B:B,FALSE),1965)</f>
        <v>1696</v>
      </c>
      <c r="G2091" s="17">
        <f t="shared" ca="1" si="715"/>
        <v>84055</v>
      </c>
      <c r="H2091" s="18" t="str">
        <f t="shared" ca="1" si="716"/>
        <v>THE SYSTEM</v>
      </c>
      <c r="I2091" s="19" t="str">
        <f t="shared" ca="1" si="717"/>
        <v>AANDEWIEL</v>
      </c>
      <c r="J2091" s="2">
        <f>IFERROR(MATCH(MASTER!$A2091,'BUMA MAIN'!H:H,FALSE),4952)</f>
        <v>274</v>
      </c>
      <c r="K2091" s="32" t="str">
        <f t="shared" ca="1" si="704"/>
        <v>THE SYSTEM</v>
      </c>
      <c r="L2091" s="33">
        <f t="shared" ca="1" si="705"/>
        <v>1351244</v>
      </c>
      <c r="M2091" s="33" t="str">
        <f t="shared" ca="1" si="706"/>
        <v>I-002289736-3</v>
      </c>
      <c r="N2091" s="33">
        <f t="shared" ca="1" si="707"/>
        <v>472380650</v>
      </c>
      <c r="O2091" s="33" t="str">
        <f t="shared" ca="1" si="708"/>
        <v>DJ PUBLISHING</v>
      </c>
      <c r="P2091" s="33">
        <f t="shared" ca="1" si="709"/>
        <v>11455737</v>
      </c>
      <c r="Q2091" s="33">
        <f t="shared" ca="1" si="710"/>
        <v>40980</v>
      </c>
      <c r="R2091" s="34" t="str">
        <f t="shared" ca="1" si="711"/>
        <v>W-005405525</v>
      </c>
      <c r="S2091" s="2">
        <f>IFERROR(MATCH(MASTER!$A2091,'BUMA ALT'!H:H,FALSE),4952)</f>
        <v>4952</v>
      </c>
      <c r="T2091" s="5" t="str">
        <f t="shared" ca="1" si="718"/>
        <v>-</v>
      </c>
      <c r="U2091" s="51" t="str">
        <f t="shared" ca="1" si="719"/>
        <v>-</v>
      </c>
      <c r="V2091" s="51" t="str">
        <f t="shared" ca="1" si="720"/>
        <v>-</v>
      </c>
      <c r="W2091" s="51" t="str">
        <f t="shared" ca="1" si="721"/>
        <v>-</v>
      </c>
      <c r="X2091" s="51" t="str">
        <f t="shared" ca="1" si="722"/>
        <v>-</v>
      </c>
      <c r="Y2091" s="51" t="str">
        <f t="shared" ca="1" si="723"/>
        <v>-</v>
      </c>
      <c r="Z2091" s="51" t="str">
        <f t="shared" ca="1" si="724"/>
        <v>-</v>
      </c>
      <c r="AA2091" s="6" t="str">
        <f t="shared" ca="1" si="725"/>
        <v>-</v>
      </c>
    </row>
    <row r="2092" spans="1:27" x14ac:dyDescent="0.25">
      <c r="A2092" s="9" t="s">
        <v>257</v>
      </c>
      <c r="B2092" s="10" t="str">
        <f t="shared" si="712"/>
        <v>CLOUD, BUMA MAIN</v>
      </c>
      <c r="C2092" s="2">
        <f>IFERROR(MATCH(MASTER!$A2092,'DJ PUBLISHING'!A:A,FALSE),1393)</f>
        <v>1393</v>
      </c>
      <c r="D2092" s="5" t="str">
        <f t="shared" ca="1" si="713"/>
        <v>-</v>
      </c>
      <c r="E2092" s="6" t="str">
        <f t="shared" ca="1" si="714"/>
        <v>-</v>
      </c>
      <c r="F2092" s="2">
        <f>IFERROR(MATCH(MASTER!$A2092,CLOUD!B:B,FALSE),1965)</f>
        <v>1697</v>
      </c>
      <c r="G2092" s="17">
        <f t="shared" ca="1" si="715"/>
        <v>84057</v>
      </c>
      <c r="H2092" s="18" t="str">
        <f t="shared" ca="1" si="716"/>
        <v>THE SYSTEM 2.0</v>
      </c>
      <c r="I2092" s="19" t="str">
        <f t="shared" ca="1" si="717"/>
        <v>AANDEWIEL</v>
      </c>
      <c r="J2092" s="2">
        <f>IFERROR(MATCH(MASTER!$A2092,'BUMA MAIN'!H:H,FALSE),4952)</f>
        <v>276</v>
      </c>
      <c r="K2092" s="32" t="str">
        <f t="shared" ca="1" si="704"/>
        <v>THE SYSTEM 2.0</v>
      </c>
      <c r="L2092" s="33">
        <f t="shared" ca="1" si="705"/>
        <v>1351244</v>
      </c>
      <c r="M2092" s="33" t="str">
        <f t="shared" ca="1" si="706"/>
        <v>I-002289736-3</v>
      </c>
      <c r="N2092" s="33">
        <f t="shared" ca="1" si="707"/>
        <v>472380650</v>
      </c>
      <c r="O2092" s="33" t="str">
        <f t="shared" ca="1" si="708"/>
        <v>DJ PUBLISHING</v>
      </c>
      <c r="P2092" s="33">
        <f t="shared" ca="1" si="709"/>
        <v>11455737</v>
      </c>
      <c r="Q2092" s="33">
        <f t="shared" ca="1" si="710"/>
        <v>40980</v>
      </c>
      <c r="R2092" s="34" t="str">
        <f t="shared" ca="1" si="711"/>
        <v>W-009588415</v>
      </c>
      <c r="S2092" s="2">
        <f>IFERROR(MATCH(MASTER!$A2092,'BUMA ALT'!H:H,FALSE),4952)</f>
        <v>4952</v>
      </c>
      <c r="T2092" s="5" t="str">
        <f t="shared" ca="1" si="718"/>
        <v>-</v>
      </c>
      <c r="U2092" s="51" t="str">
        <f t="shared" ca="1" si="719"/>
        <v>-</v>
      </c>
      <c r="V2092" s="51" t="str">
        <f t="shared" ca="1" si="720"/>
        <v>-</v>
      </c>
      <c r="W2092" s="51" t="str">
        <f t="shared" ca="1" si="721"/>
        <v>-</v>
      </c>
      <c r="X2092" s="51" t="str">
        <f t="shared" ca="1" si="722"/>
        <v>-</v>
      </c>
      <c r="Y2092" s="51" t="str">
        <f t="shared" ca="1" si="723"/>
        <v>-</v>
      </c>
      <c r="Z2092" s="51" t="str">
        <f t="shared" ca="1" si="724"/>
        <v>-</v>
      </c>
      <c r="AA2092" s="6" t="str">
        <f t="shared" ca="1" si="725"/>
        <v>-</v>
      </c>
    </row>
    <row r="2093" spans="1:27" x14ac:dyDescent="0.25">
      <c r="A2093" s="9" t="s">
        <v>871</v>
      </c>
      <c r="B2093" s="10" t="str">
        <f t="shared" si="712"/>
        <v>CLOUD, BUMA MAIN</v>
      </c>
      <c r="C2093" s="2">
        <f>IFERROR(MATCH(MASTER!$A2093,'DJ PUBLISHING'!A:A,FALSE),1393)</f>
        <v>1393</v>
      </c>
      <c r="D2093" s="5" t="str">
        <f t="shared" ca="1" si="713"/>
        <v>-</v>
      </c>
      <c r="E2093" s="6" t="str">
        <f t="shared" ca="1" si="714"/>
        <v>-</v>
      </c>
      <c r="F2093" s="2">
        <f>IFERROR(MATCH(MASTER!$A2093,CLOUD!B:B,FALSE),1965)</f>
        <v>1698</v>
      </c>
      <c r="G2093" s="17">
        <f t="shared" ca="1" si="715"/>
        <v>644017</v>
      </c>
      <c r="H2093" s="18" t="str">
        <f t="shared" ca="1" si="716"/>
        <v>THE TIME HAS COME</v>
      </c>
      <c r="I2093" s="19" t="str">
        <f t="shared" ca="1" si="717"/>
        <v>MONS/OSKAM</v>
      </c>
      <c r="J2093" s="2">
        <f>IFERROR(MATCH(MASTER!$A2093,'BUMA MAIN'!H:H,FALSE),4952)</f>
        <v>893</v>
      </c>
      <c r="K2093" s="32" t="str">
        <f t="shared" ca="1" si="704"/>
        <v>THE TIME HAS COME</v>
      </c>
      <c r="L2093" s="33">
        <f t="shared" ca="1" si="705"/>
        <v>1351244</v>
      </c>
      <c r="M2093" s="33" t="str">
        <f t="shared" ca="1" si="706"/>
        <v>I-002289736-3</v>
      </c>
      <c r="N2093" s="33">
        <f t="shared" ca="1" si="707"/>
        <v>472380650</v>
      </c>
      <c r="O2093" s="33" t="str">
        <f t="shared" ca="1" si="708"/>
        <v>DJ PUBLISHING</v>
      </c>
      <c r="P2093" s="33">
        <f t="shared" ca="1" si="709"/>
        <v>11555770</v>
      </c>
      <c r="Q2093" s="33">
        <f t="shared" ca="1" si="710"/>
        <v>42360</v>
      </c>
      <c r="R2093" s="34" t="str">
        <f t="shared" ca="1" si="711"/>
        <v>W-010787077</v>
      </c>
      <c r="S2093" s="2">
        <f>IFERROR(MATCH(MASTER!$A2093,'BUMA ALT'!H:H,FALSE),4952)</f>
        <v>4952</v>
      </c>
      <c r="T2093" s="5" t="str">
        <f t="shared" ca="1" si="718"/>
        <v>-</v>
      </c>
      <c r="U2093" s="51" t="str">
        <f t="shared" ca="1" si="719"/>
        <v>-</v>
      </c>
      <c r="V2093" s="51" t="str">
        <f t="shared" ca="1" si="720"/>
        <v>-</v>
      </c>
      <c r="W2093" s="51" t="str">
        <f t="shared" ca="1" si="721"/>
        <v>-</v>
      </c>
      <c r="X2093" s="51" t="str">
        <f t="shared" ca="1" si="722"/>
        <v>-</v>
      </c>
      <c r="Y2093" s="51" t="str">
        <f t="shared" ca="1" si="723"/>
        <v>-</v>
      </c>
      <c r="Z2093" s="51" t="str">
        <f t="shared" ca="1" si="724"/>
        <v>-</v>
      </c>
      <c r="AA2093" s="6" t="str">
        <f t="shared" ca="1" si="725"/>
        <v>-</v>
      </c>
    </row>
    <row r="2094" spans="1:27" x14ac:dyDescent="0.25">
      <c r="A2094" s="9" t="s">
        <v>971</v>
      </c>
      <c r="B2094" s="10" t="str">
        <f t="shared" si="712"/>
        <v>DJ PUBLISHING, CLOUD, BUMA MAIN</v>
      </c>
      <c r="C2094" s="2">
        <f>IFERROR(MATCH(MASTER!$A2094,'DJ PUBLISHING'!A:A,FALSE),1393)</f>
        <v>526</v>
      </c>
      <c r="D2094" s="5" t="str">
        <f t="shared" ca="1" si="713"/>
        <v>THE TRANSFORMATION</v>
      </c>
      <c r="E2094" s="6" t="str">
        <f t="shared" ca="1" si="714"/>
        <v>Scantraxx Silver</v>
      </c>
      <c r="F2094" s="2">
        <f>IFERROR(MATCH(MASTER!$A2094,CLOUD!B:B,FALSE),1965)</f>
        <v>1699</v>
      </c>
      <c r="G2094" s="17">
        <f t="shared" ca="1" si="715"/>
        <v>695535</v>
      </c>
      <c r="H2094" s="18" t="str">
        <f t="shared" ca="1" si="716"/>
        <v>THE TRANSFORMATION</v>
      </c>
      <c r="I2094" s="19" t="str">
        <f t="shared" ca="1" si="717"/>
        <v xml:space="preserve">LIEFTINK/SCHIE VAN </v>
      </c>
      <c r="J2094" s="2">
        <f>IFERROR(MATCH(MASTER!$A2094,'BUMA MAIN'!H:H,FALSE),4952)</f>
        <v>993</v>
      </c>
      <c r="K2094" s="32" t="str">
        <f t="shared" ca="1" si="704"/>
        <v>THE TRANSFORMATION</v>
      </c>
      <c r="L2094" s="33">
        <f t="shared" ca="1" si="705"/>
        <v>1351244</v>
      </c>
      <c r="M2094" s="33" t="str">
        <f t="shared" ca="1" si="706"/>
        <v>I-002289736-3</v>
      </c>
      <c r="N2094" s="33">
        <f t="shared" ca="1" si="707"/>
        <v>472380650</v>
      </c>
      <c r="O2094" s="33" t="str">
        <f t="shared" ca="1" si="708"/>
        <v>DJ PUBLISHING</v>
      </c>
      <c r="P2094" s="33">
        <f t="shared" ca="1" si="709"/>
        <v>11564552</v>
      </c>
      <c r="Q2094" s="33">
        <f t="shared" ca="1" si="710"/>
        <v>42479</v>
      </c>
      <c r="R2094" s="34" t="str">
        <f t="shared" ca="1" si="711"/>
        <v>W-010177875</v>
      </c>
      <c r="S2094" s="2">
        <f>IFERROR(MATCH(MASTER!$A2094,'BUMA ALT'!H:H,FALSE),4952)</f>
        <v>4952</v>
      </c>
      <c r="T2094" s="5" t="str">
        <f t="shared" ca="1" si="718"/>
        <v>-</v>
      </c>
      <c r="U2094" s="51" t="str">
        <f t="shared" ca="1" si="719"/>
        <v>-</v>
      </c>
      <c r="V2094" s="51" t="str">
        <f t="shared" ca="1" si="720"/>
        <v>-</v>
      </c>
      <c r="W2094" s="51" t="str">
        <f t="shared" ca="1" si="721"/>
        <v>-</v>
      </c>
      <c r="X2094" s="51" t="str">
        <f t="shared" ca="1" si="722"/>
        <v>-</v>
      </c>
      <c r="Y2094" s="51" t="str">
        <f t="shared" ca="1" si="723"/>
        <v>-</v>
      </c>
      <c r="Z2094" s="51" t="str">
        <f t="shared" ca="1" si="724"/>
        <v>-</v>
      </c>
      <c r="AA2094" s="6" t="str">
        <f t="shared" ca="1" si="725"/>
        <v>-</v>
      </c>
    </row>
    <row r="2095" spans="1:27" x14ac:dyDescent="0.25">
      <c r="A2095" s="9" t="s">
        <v>2724</v>
      </c>
      <c r="B2095" s="10" t="str">
        <f t="shared" si="712"/>
        <v>DJ PUBLISHING</v>
      </c>
      <c r="C2095" s="2">
        <f>IFERROR(MATCH(MASTER!$A2095,'DJ PUBLISHING'!A:A,FALSE),1393)</f>
        <v>716</v>
      </c>
      <c r="D2095" s="5" t="str">
        <f t="shared" ca="1" si="713"/>
        <v>THE TRUTH</v>
      </c>
      <c r="E2095" s="6" t="str">
        <f t="shared" ca="1" si="714"/>
        <v>X-BONE</v>
      </c>
      <c r="F2095" s="2">
        <f>IFERROR(MATCH(MASTER!$A2095,CLOUD!B:B,FALSE),1965)</f>
        <v>1965</v>
      </c>
      <c r="G2095" s="17" t="str">
        <f t="shared" ca="1" si="715"/>
        <v>-</v>
      </c>
      <c r="H2095" s="18" t="str">
        <f t="shared" ca="1" si="716"/>
        <v>-</v>
      </c>
      <c r="I2095" s="19" t="str">
        <f t="shared" ca="1" si="717"/>
        <v>-</v>
      </c>
      <c r="J2095" s="2">
        <f>IFERROR(MATCH(MASTER!$A2095,'BUMA MAIN'!H:H,FALSE),4952)</f>
        <v>4952</v>
      </c>
      <c r="K2095" s="32" t="str">
        <f t="shared" ca="1" si="704"/>
        <v>-</v>
      </c>
      <c r="L2095" s="33" t="str">
        <f t="shared" ca="1" si="705"/>
        <v>-</v>
      </c>
      <c r="M2095" s="33" t="str">
        <f t="shared" ca="1" si="706"/>
        <v>-</v>
      </c>
      <c r="N2095" s="33" t="str">
        <f t="shared" ca="1" si="707"/>
        <v>-</v>
      </c>
      <c r="O2095" s="33" t="str">
        <f t="shared" ca="1" si="708"/>
        <v>-</v>
      </c>
      <c r="P2095" s="33" t="str">
        <f t="shared" ca="1" si="709"/>
        <v>-</v>
      </c>
      <c r="Q2095" s="33" t="str">
        <f t="shared" ca="1" si="710"/>
        <v>-</v>
      </c>
      <c r="R2095" s="34" t="str">
        <f t="shared" ca="1" si="711"/>
        <v>-</v>
      </c>
      <c r="S2095" s="2">
        <f>IFERROR(MATCH(MASTER!$A2095,'BUMA ALT'!H:H,FALSE),4952)</f>
        <v>4952</v>
      </c>
      <c r="T2095" s="5" t="str">
        <f t="shared" ca="1" si="718"/>
        <v>-</v>
      </c>
      <c r="U2095" s="51" t="str">
        <f t="shared" ca="1" si="719"/>
        <v>-</v>
      </c>
      <c r="V2095" s="51" t="str">
        <f t="shared" ca="1" si="720"/>
        <v>-</v>
      </c>
      <c r="W2095" s="51" t="str">
        <f t="shared" ca="1" si="721"/>
        <v>-</v>
      </c>
      <c r="X2095" s="51" t="str">
        <f t="shared" ca="1" si="722"/>
        <v>-</v>
      </c>
      <c r="Y2095" s="51" t="str">
        <f t="shared" ca="1" si="723"/>
        <v>-</v>
      </c>
      <c r="Z2095" s="51" t="str">
        <f t="shared" ca="1" si="724"/>
        <v>-</v>
      </c>
      <c r="AA2095" s="6" t="str">
        <f t="shared" ca="1" si="725"/>
        <v>-</v>
      </c>
    </row>
    <row r="2096" spans="1:27" x14ac:dyDescent="0.25">
      <c r="A2096" s="9" t="s">
        <v>921</v>
      </c>
      <c r="B2096" s="10" t="str">
        <f t="shared" si="712"/>
        <v>CLOUD, BUMA MAIN</v>
      </c>
      <c r="C2096" s="2">
        <f>IFERROR(MATCH(MASTER!$A2096,'DJ PUBLISHING'!A:A,FALSE),1393)</f>
        <v>1393</v>
      </c>
      <c r="D2096" s="5" t="str">
        <f t="shared" ca="1" si="713"/>
        <v>-</v>
      </c>
      <c r="E2096" s="6" t="str">
        <f t="shared" ca="1" si="714"/>
        <v>-</v>
      </c>
      <c r="F2096" s="2">
        <f>IFERROR(MATCH(MASTER!$A2096,CLOUD!B:B,FALSE),1965)</f>
        <v>1700</v>
      </c>
      <c r="G2096" s="17">
        <f t="shared" ca="1" si="715"/>
        <v>654662</v>
      </c>
      <c r="H2096" s="18" t="str">
        <f t="shared" ca="1" si="716"/>
        <v>THE TSAR</v>
      </c>
      <c r="I2096" s="19" t="str">
        <f t="shared" ca="1" si="717"/>
        <v>BAIRD/O DEA</v>
      </c>
      <c r="J2096" s="2">
        <f>IFERROR(MATCH(MASTER!$A2096,'BUMA MAIN'!H:H,FALSE),4952)</f>
        <v>943</v>
      </c>
      <c r="K2096" s="32" t="str">
        <f t="shared" ca="1" si="704"/>
        <v>THE TSAR</v>
      </c>
      <c r="L2096" s="33">
        <f t="shared" ca="1" si="705"/>
        <v>1351244</v>
      </c>
      <c r="M2096" s="33" t="str">
        <f t="shared" ca="1" si="706"/>
        <v>I-002289736-3</v>
      </c>
      <c r="N2096" s="33">
        <f t="shared" ca="1" si="707"/>
        <v>472380650</v>
      </c>
      <c r="O2096" s="33" t="str">
        <f t="shared" ca="1" si="708"/>
        <v>DJ PUBLISHING</v>
      </c>
      <c r="P2096" s="33">
        <f t="shared" ca="1" si="709"/>
        <v>11558839</v>
      </c>
      <c r="Q2096" s="33">
        <f t="shared" ca="1" si="710"/>
        <v>42404</v>
      </c>
      <c r="R2096" s="34" t="str">
        <f t="shared" ca="1" si="711"/>
        <v>W-010989958</v>
      </c>
      <c r="S2096" s="2">
        <f>IFERROR(MATCH(MASTER!$A2096,'BUMA ALT'!H:H,FALSE),4952)</f>
        <v>4952</v>
      </c>
      <c r="T2096" s="5" t="str">
        <f t="shared" ca="1" si="718"/>
        <v>-</v>
      </c>
      <c r="U2096" s="51" t="str">
        <f t="shared" ca="1" si="719"/>
        <v>-</v>
      </c>
      <c r="V2096" s="51" t="str">
        <f t="shared" ca="1" si="720"/>
        <v>-</v>
      </c>
      <c r="W2096" s="51" t="str">
        <f t="shared" ca="1" si="721"/>
        <v>-</v>
      </c>
      <c r="X2096" s="51" t="str">
        <f t="shared" ca="1" si="722"/>
        <v>-</v>
      </c>
      <c r="Y2096" s="51" t="str">
        <f t="shared" ca="1" si="723"/>
        <v>-</v>
      </c>
      <c r="Z2096" s="51" t="str">
        <f t="shared" ca="1" si="724"/>
        <v>-</v>
      </c>
      <c r="AA2096" s="6" t="str">
        <f t="shared" ca="1" si="725"/>
        <v>-</v>
      </c>
    </row>
    <row r="2097" spans="1:27" x14ac:dyDescent="0.25">
      <c r="A2097" s="9" t="s">
        <v>2274</v>
      </c>
      <c r="B2097" s="10" t="str">
        <f t="shared" si="712"/>
        <v>CLOUD</v>
      </c>
      <c r="C2097" s="2">
        <f>IFERROR(MATCH(MASTER!$A2097,'DJ PUBLISHING'!A:A,FALSE),1393)</f>
        <v>1393</v>
      </c>
      <c r="D2097" s="5" t="str">
        <f t="shared" ca="1" si="713"/>
        <v>-</v>
      </c>
      <c r="E2097" s="6" t="str">
        <f t="shared" ca="1" si="714"/>
        <v>-</v>
      </c>
      <c r="F2097" s="2">
        <f>IFERROR(MATCH(MASTER!$A2097,CLOUD!B:B,FALSE),1965)</f>
        <v>1701</v>
      </c>
      <c r="G2097" s="17">
        <f t="shared" ca="1" si="715"/>
        <v>108137</v>
      </c>
      <c r="H2097" s="18" t="str">
        <f t="shared" ca="1" si="716"/>
        <v>THE ULTIMATE BASSLINE</v>
      </c>
      <c r="I2097" s="19" t="str">
        <f t="shared" ca="1" si="717"/>
        <v>WITJES</v>
      </c>
      <c r="J2097" s="2">
        <f>IFERROR(MATCH(MASTER!$A2097,'BUMA MAIN'!H:H,FALSE),4952)</f>
        <v>4952</v>
      </c>
      <c r="K2097" s="32" t="str">
        <f t="shared" ca="1" si="704"/>
        <v>-</v>
      </c>
      <c r="L2097" s="33" t="str">
        <f t="shared" ca="1" si="705"/>
        <v>-</v>
      </c>
      <c r="M2097" s="33" t="str">
        <f t="shared" ca="1" si="706"/>
        <v>-</v>
      </c>
      <c r="N2097" s="33" t="str">
        <f t="shared" ca="1" si="707"/>
        <v>-</v>
      </c>
      <c r="O2097" s="33" t="str">
        <f t="shared" ca="1" si="708"/>
        <v>-</v>
      </c>
      <c r="P2097" s="33" t="str">
        <f t="shared" ca="1" si="709"/>
        <v>-</v>
      </c>
      <c r="Q2097" s="33" t="str">
        <f t="shared" ca="1" si="710"/>
        <v>-</v>
      </c>
      <c r="R2097" s="34" t="str">
        <f t="shared" ca="1" si="711"/>
        <v>-</v>
      </c>
      <c r="S2097" s="2">
        <f>IFERROR(MATCH(MASTER!$A2097,'BUMA ALT'!H:H,FALSE),4952)</f>
        <v>4952</v>
      </c>
      <c r="T2097" s="5" t="str">
        <f t="shared" ca="1" si="718"/>
        <v>-</v>
      </c>
      <c r="U2097" s="51" t="str">
        <f t="shared" ca="1" si="719"/>
        <v>-</v>
      </c>
      <c r="V2097" s="51" t="str">
        <f t="shared" ca="1" si="720"/>
        <v>-</v>
      </c>
      <c r="W2097" s="51" t="str">
        <f t="shared" ca="1" si="721"/>
        <v>-</v>
      </c>
      <c r="X2097" s="51" t="str">
        <f t="shared" ca="1" si="722"/>
        <v>-</v>
      </c>
      <c r="Y2097" s="51" t="str">
        <f t="shared" ca="1" si="723"/>
        <v>-</v>
      </c>
      <c r="Z2097" s="51" t="str">
        <f t="shared" ca="1" si="724"/>
        <v>-</v>
      </c>
      <c r="AA2097" s="6" t="str">
        <f t="shared" ca="1" si="725"/>
        <v>-</v>
      </c>
    </row>
    <row r="2098" spans="1:27" x14ac:dyDescent="0.25">
      <c r="A2098" s="9" t="s">
        <v>278</v>
      </c>
      <c r="B2098" s="10" t="str">
        <f t="shared" si="712"/>
        <v>CLOUD, BUMA MAIN</v>
      </c>
      <c r="C2098" s="2">
        <f>IFERROR(MATCH(MASTER!$A2098,'DJ PUBLISHING'!A:A,FALSE),1393)</f>
        <v>1393</v>
      </c>
      <c r="D2098" s="5" t="str">
        <f t="shared" ca="1" si="713"/>
        <v>-</v>
      </c>
      <c r="E2098" s="6" t="str">
        <f t="shared" ca="1" si="714"/>
        <v>-</v>
      </c>
      <c r="F2098" s="2">
        <f>IFERROR(MATCH(MASTER!$A2098,CLOUD!B:B,FALSE),1965)</f>
        <v>1702</v>
      </c>
      <c r="G2098" s="17">
        <f t="shared" ca="1" si="715"/>
        <v>334246</v>
      </c>
      <c r="H2098" s="18" t="str">
        <f t="shared" ca="1" si="716"/>
        <v>THE UNDERGROUND</v>
      </c>
      <c r="I2098" s="19" t="str">
        <f t="shared" ca="1" si="717"/>
        <v>AANDEWIEL</v>
      </c>
      <c r="J2098" s="2">
        <f>IFERROR(MATCH(MASTER!$A2098,'BUMA MAIN'!H:H,FALSE),4952)</f>
        <v>297</v>
      </c>
      <c r="K2098" s="32" t="str">
        <f t="shared" ca="1" si="704"/>
        <v>THE UNDERGROUND</v>
      </c>
      <c r="L2098" s="33">
        <f t="shared" ca="1" si="705"/>
        <v>1351244</v>
      </c>
      <c r="M2098" s="33" t="str">
        <f t="shared" ca="1" si="706"/>
        <v>I-002289736-3</v>
      </c>
      <c r="N2098" s="33">
        <f t="shared" ca="1" si="707"/>
        <v>472380650</v>
      </c>
      <c r="O2098" s="33" t="str">
        <f t="shared" ca="1" si="708"/>
        <v>DJ PUBLISHING</v>
      </c>
      <c r="P2098" s="33">
        <f t="shared" ca="1" si="709"/>
        <v>11530882</v>
      </c>
      <c r="Q2098" s="33">
        <f t="shared" ca="1" si="710"/>
        <v>41967</v>
      </c>
      <c r="R2098" s="34" t="str">
        <f t="shared" ca="1" si="711"/>
        <v>W-012733539</v>
      </c>
      <c r="S2098" s="2">
        <f>IFERROR(MATCH(MASTER!$A2098,'BUMA ALT'!H:H,FALSE),4952)</f>
        <v>4952</v>
      </c>
      <c r="T2098" s="5" t="str">
        <f t="shared" ca="1" si="718"/>
        <v>-</v>
      </c>
      <c r="U2098" s="51" t="str">
        <f t="shared" ca="1" si="719"/>
        <v>-</v>
      </c>
      <c r="V2098" s="51" t="str">
        <f t="shared" ca="1" si="720"/>
        <v>-</v>
      </c>
      <c r="W2098" s="51" t="str">
        <f t="shared" ca="1" si="721"/>
        <v>-</v>
      </c>
      <c r="X2098" s="51" t="str">
        <f t="shared" ca="1" si="722"/>
        <v>-</v>
      </c>
      <c r="Y2098" s="51" t="str">
        <f t="shared" ca="1" si="723"/>
        <v>-</v>
      </c>
      <c r="Z2098" s="51" t="str">
        <f t="shared" ca="1" si="724"/>
        <v>-</v>
      </c>
      <c r="AA2098" s="6" t="str">
        <f t="shared" ca="1" si="725"/>
        <v>-</v>
      </c>
    </row>
    <row r="2099" spans="1:27" x14ac:dyDescent="0.25">
      <c r="A2099" s="9" t="s">
        <v>2275</v>
      </c>
      <c r="B2099" s="10" t="str">
        <f t="shared" si="712"/>
        <v>CLOUD</v>
      </c>
      <c r="C2099" s="2">
        <f>IFERROR(MATCH(MASTER!$A2099,'DJ PUBLISHING'!A:A,FALSE),1393)</f>
        <v>1393</v>
      </c>
      <c r="D2099" s="5" t="str">
        <f t="shared" ca="1" si="713"/>
        <v>-</v>
      </c>
      <c r="E2099" s="6" t="str">
        <f t="shared" ca="1" si="714"/>
        <v>-</v>
      </c>
      <c r="F2099" s="2">
        <f>IFERROR(MATCH(MASTER!$A2099,CLOUD!B:B,FALSE),1965)</f>
        <v>1703</v>
      </c>
      <c r="G2099" s="17">
        <f t="shared" ca="1" si="715"/>
        <v>53326</v>
      </c>
      <c r="H2099" s="18" t="str">
        <f t="shared" ca="1" si="716"/>
        <v>THE VOICE</v>
      </c>
      <c r="I2099" s="19" t="str">
        <f t="shared" ca="1" si="717"/>
        <v>WITJES</v>
      </c>
      <c r="J2099" s="2">
        <f>IFERROR(MATCH(MASTER!$A2099,'BUMA MAIN'!H:H,FALSE),4952)</f>
        <v>4952</v>
      </c>
      <c r="K2099" s="32" t="str">
        <f t="shared" ca="1" si="704"/>
        <v>-</v>
      </c>
      <c r="L2099" s="33" t="str">
        <f t="shared" ca="1" si="705"/>
        <v>-</v>
      </c>
      <c r="M2099" s="33" t="str">
        <f t="shared" ca="1" si="706"/>
        <v>-</v>
      </c>
      <c r="N2099" s="33" t="str">
        <f t="shared" ca="1" si="707"/>
        <v>-</v>
      </c>
      <c r="O2099" s="33" t="str">
        <f t="shared" ca="1" si="708"/>
        <v>-</v>
      </c>
      <c r="P2099" s="33" t="str">
        <f t="shared" ca="1" si="709"/>
        <v>-</v>
      </c>
      <c r="Q2099" s="33" t="str">
        <f t="shared" ca="1" si="710"/>
        <v>-</v>
      </c>
      <c r="R2099" s="34" t="str">
        <f t="shared" ca="1" si="711"/>
        <v>-</v>
      </c>
      <c r="S2099" s="2">
        <f>IFERROR(MATCH(MASTER!$A2099,'BUMA ALT'!H:H,FALSE),4952)</f>
        <v>4952</v>
      </c>
      <c r="T2099" s="5" t="str">
        <f t="shared" ca="1" si="718"/>
        <v>-</v>
      </c>
      <c r="U2099" s="51" t="str">
        <f t="shared" ca="1" si="719"/>
        <v>-</v>
      </c>
      <c r="V2099" s="51" t="str">
        <f t="shared" ca="1" si="720"/>
        <v>-</v>
      </c>
      <c r="W2099" s="51" t="str">
        <f t="shared" ca="1" si="721"/>
        <v>-</v>
      </c>
      <c r="X2099" s="51" t="str">
        <f t="shared" ca="1" si="722"/>
        <v>-</v>
      </c>
      <c r="Y2099" s="51" t="str">
        <f t="shared" ca="1" si="723"/>
        <v>-</v>
      </c>
      <c r="Z2099" s="51" t="str">
        <f t="shared" ca="1" si="724"/>
        <v>-</v>
      </c>
      <c r="AA2099" s="6" t="str">
        <f t="shared" ca="1" si="725"/>
        <v>-</v>
      </c>
    </row>
    <row r="2100" spans="1:27" x14ac:dyDescent="0.25">
      <c r="A2100" s="9" t="s">
        <v>510</v>
      </c>
      <c r="B2100" s="10" t="str">
        <f t="shared" si="712"/>
        <v>CLOUD, BUMA MAIN</v>
      </c>
      <c r="C2100" s="2">
        <f>IFERROR(MATCH(MASTER!$A2100,'DJ PUBLISHING'!A:A,FALSE),1393)</f>
        <v>1393</v>
      </c>
      <c r="D2100" s="5" t="str">
        <f t="shared" ca="1" si="713"/>
        <v>-</v>
      </c>
      <c r="E2100" s="6" t="str">
        <f t="shared" ca="1" si="714"/>
        <v>-</v>
      </c>
      <c r="F2100" s="2">
        <f>IFERROR(MATCH(MASTER!$A2100,CLOUD!B:B,FALSE),1965)</f>
        <v>1704</v>
      </c>
      <c r="G2100" s="17">
        <f t="shared" ca="1" si="715"/>
        <v>454594</v>
      </c>
      <c r="H2100" s="18" t="str">
        <f t="shared" ca="1" si="716"/>
        <v>THE VOICE OF SILENCE</v>
      </c>
      <c r="I2100" s="19" t="str">
        <f t="shared" ca="1" si="717"/>
        <v>RAASING</v>
      </c>
      <c r="J2100" s="2">
        <f>IFERROR(MATCH(MASTER!$A2100,'BUMA MAIN'!H:H,FALSE),4952)</f>
        <v>530</v>
      </c>
      <c r="K2100" s="32" t="str">
        <f t="shared" ca="1" si="704"/>
        <v>THE VOICE OF SILENCE</v>
      </c>
      <c r="L2100" s="33">
        <f t="shared" ca="1" si="705"/>
        <v>1351244</v>
      </c>
      <c r="M2100" s="33" t="str">
        <f t="shared" ca="1" si="706"/>
        <v>I-002289736-3</v>
      </c>
      <c r="N2100" s="33">
        <f t="shared" ca="1" si="707"/>
        <v>472380650</v>
      </c>
      <c r="O2100" s="33" t="str">
        <f t="shared" ca="1" si="708"/>
        <v>DJ PUBLISHING</v>
      </c>
      <c r="P2100" s="33">
        <f t="shared" ca="1" si="709"/>
        <v>11554078</v>
      </c>
      <c r="Q2100" s="33">
        <f t="shared" ca="1" si="710"/>
        <v>42338</v>
      </c>
      <c r="R2100" s="34" t="str">
        <f t="shared" ca="1" si="711"/>
        <v>W-010745004</v>
      </c>
      <c r="S2100" s="2">
        <f>IFERROR(MATCH(MASTER!$A2100,'BUMA ALT'!H:H,FALSE),4952)</f>
        <v>4952</v>
      </c>
      <c r="T2100" s="5" t="str">
        <f t="shared" ca="1" si="718"/>
        <v>-</v>
      </c>
      <c r="U2100" s="51" t="str">
        <f t="shared" ca="1" si="719"/>
        <v>-</v>
      </c>
      <c r="V2100" s="51" t="str">
        <f t="shared" ca="1" si="720"/>
        <v>-</v>
      </c>
      <c r="W2100" s="51" t="str">
        <f t="shared" ca="1" si="721"/>
        <v>-</v>
      </c>
      <c r="X2100" s="51" t="str">
        <f t="shared" ca="1" si="722"/>
        <v>-</v>
      </c>
      <c r="Y2100" s="51" t="str">
        <f t="shared" ca="1" si="723"/>
        <v>-</v>
      </c>
      <c r="Z2100" s="51" t="str">
        <f t="shared" ca="1" si="724"/>
        <v>-</v>
      </c>
      <c r="AA2100" s="6" t="str">
        <f t="shared" ca="1" si="725"/>
        <v>-</v>
      </c>
    </row>
    <row r="2101" spans="1:27" x14ac:dyDescent="0.25">
      <c r="A2101" s="9" t="s">
        <v>673</v>
      </c>
      <c r="B2101" s="10" t="str">
        <f t="shared" si="712"/>
        <v>CLOUD, BUMA MAIN</v>
      </c>
      <c r="C2101" s="2">
        <f>IFERROR(MATCH(MASTER!$A2101,'DJ PUBLISHING'!A:A,FALSE),1393)</f>
        <v>1393</v>
      </c>
      <c r="D2101" s="5" t="str">
        <f t="shared" ca="1" si="713"/>
        <v>-</v>
      </c>
      <c r="E2101" s="6" t="str">
        <f t="shared" ca="1" si="714"/>
        <v>-</v>
      </c>
      <c r="F2101" s="2">
        <f>IFERROR(MATCH(MASTER!$A2101,CLOUD!B:B,FALSE),1965)</f>
        <v>1705</v>
      </c>
      <c r="G2101" s="17">
        <f t="shared" ca="1" si="715"/>
        <v>487245</v>
      </c>
      <c r="H2101" s="18" t="str">
        <f t="shared" ca="1" si="716"/>
        <v>THE VOICES BEHIND ME</v>
      </c>
      <c r="I2101" s="19" t="str">
        <f t="shared" ca="1" si="717"/>
        <v>VAN VIEGEN</v>
      </c>
      <c r="J2101" s="2">
        <f>IFERROR(MATCH(MASTER!$A2101,'BUMA MAIN'!H:H,FALSE),4952)</f>
        <v>692</v>
      </c>
      <c r="K2101" s="32" t="str">
        <f t="shared" ca="1" si="704"/>
        <v>THE VOICES BEHIND ME</v>
      </c>
      <c r="L2101" s="33">
        <f t="shared" ca="1" si="705"/>
        <v>1351244</v>
      </c>
      <c r="M2101" s="33" t="str">
        <f t="shared" ca="1" si="706"/>
        <v>I-002289736-3</v>
      </c>
      <c r="N2101" s="33">
        <f t="shared" ca="1" si="707"/>
        <v>472380650</v>
      </c>
      <c r="O2101" s="33" t="str">
        <f t="shared" ca="1" si="708"/>
        <v>DJ PUBLISHING</v>
      </c>
      <c r="P2101" s="33">
        <f t="shared" ca="1" si="709"/>
        <v>11555770</v>
      </c>
      <c r="Q2101" s="33">
        <f t="shared" ca="1" si="710"/>
        <v>42360</v>
      </c>
      <c r="R2101" s="34" t="str">
        <f t="shared" ca="1" si="711"/>
        <v>W-010787047</v>
      </c>
      <c r="S2101" s="2">
        <f>IFERROR(MATCH(MASTER!$A2101,'BUMA ALT'!H:H,FALSE),4952)</f>
        <v>4952</v>
      </c>
      <c r="T2101" s="5" t="str">
        <f t="shared" ca="1" si="718"/>
        <v>-</v>
      </c>
      <c r="U2101" s="51" t="str">
        <f t="shared" ca="1" si="719"/>
        <v>-</v>
      </c>
      <c r="V2101" s="51" t="str">
        <f t="shared" ca="1" si="720"/>
        <v>-</v>
      </c>
      <c r="W2101" s="51" t="str">
        <f t="shared" ca="1" si="721"/>
        <v>-</v>
      </c>
      <c r="X2101" s="51" t="str">
        <f t="shared" ca="1" si="722"/>
        <v>-</v>
      </c>
      <c r="Y2101" s="51" t="str">
        <f t="shared" ca="1" si="723"/>
        <v>-</v>
      </c>
      <c r="Z2101" s="51" t="str">
        <f t="shared" ca="1" si="724"/>
        <v>-</v>
      </c>
      <c r="AA2101" s="6" t="str">
        <f t="shared" ca="1" si="725"/>
        <v>-</v>
      </c>
    </row>
    <row r="2102" spans="1:27" x14ac:dyDescent="0.25">
      <c r="A2102" s="9" t="s">
        <v>2277</v>
      </c>
      <c r="B2102" s="10" t="str">
        <f t="shared" si="712"/>
        <v>DJ PUBLISHING, CLOUD</v>
      </c>
      <c r="C2102" s="2">
        <f>IFERROR(MATCH(MASTER!$A2102,'DJ PUBLISHING'!A:A,FALSE),1393)</f>
        <v>994</v>
      </c>
      <c r="D2102" s="5" t="str">
        <f t="shared" ca="1" si="713"/>
        <v>THE WARRIORS</v>
      </c>
      <c r="E2102" s="6" t="str">
        <f t="shared" ca="1" si="714"/>
        <v>A2 Records</v>
      </c>
      <c r="F2102" s="2">
        <f>IFERROR(MATCH(MASTER!$A2102,CLOUD!B:B,FALSE),1965)</f>
        <v>1706</v>
      </c>
      <c r="G2102" s="17">
        <f t="shared" ca="1" si="715"/>
        <v>106258</v>
      </c>
      <c r="H2102" s="18" t="str">
        <f t="shared" ca="1" si="716"/>
        <v>THE WARRIORS</v>
      </c>
      <c r="I2102" s="19" t="str">
        <f t="shared" ca="1" si="717"/>
        <v>SMEETS/VAN ROOIJ</v>
      </c>
      <c r="J2102" s="2">
        <f>IFERROR(MATCH(MASTER!$A2102,'BUMA MAIN'!H:H,FALSE),4952)</f>
        <v>4952</v>
      </c>
      <c r="K2102" s="32" t="str">
        <f t="shared" ca="1" si="704"/>
        <v>-</v>
      </c>
      <c r="L2102" s="33" t="str">
        <f t="shared" ca="1" si="705"/>
        <v>-</v>
      </c>
      <c r="M2102" s="33" t="str">
        <f t="shared" ca="1" si="706"/>
        <v>-</v>
      </c>
      <c r="N2102" s="33" t="str">
        <f t="shared" ca="1" si="707"/>
        <v>-</v>
      </c>
      <c r="O2102" s="33" t="str">
        <f t="shared" ca="1" si="708"/>
        <v>-</v>
      </c>
      <c r="P2102" s="33" t="str">
        <f t="shared" ca="1" si="709"/>
        <v>-</v>
      </c>
      <c r="Q2102" s="33" t="str">
        <f t="shared" ca="1" si="710"/>
        <v>-</v>
      </c>
      <c r="R2102" s="34" t="str">
        <f t="shared" ca="1" si="711"/>
        <v>-</v>
      </c>
      <c r="S2102" s="2">
        <f>IFERROR(MATCH(MASTER!$A2102,'BUMA ALT'!H:H,FALSE),4952)</f>
        <v>4952</v>
      </c>
      <c r="T2102" s="5" t="str">
        <f t="shared" ca="1" si="718"/>
        <v>-</v>
      </c>
      <c r="U2102" s="51" t="str">
        <f t="shared" ca="1" si="719"/>
        <v>-</v>
      </c>
      <c r="V2102" s="51" t="str">
        <f t="shared" ca="1" si="720"/>
        <v>-</v>
      </c>
      <c r="W2102" s="51" t="str">
        <f t="shared" ca="1" si="721"/>
        <v>-</v>
      </c>
      <c r="X2102" s="51" t="str">
        <f t="shared" ca="1" si="722"/>
        <v>-</v>
      </c>
      <c r="Y2102" s="51" t="str">
        <f t="shared" ca="1" si="723"/>
        <v>-</v>
      </c>
      <c r="Z2102" s="51" t="str">
        <f t="shared" ca="1" si="724"/>
        <v>-</v>
      </c>
      <c r="AA2102" s="6" t="str">
        <f t="shared" ca="1" si="725"/>
        <v>-</v>
      </c>
    </row>
    <row r="2103" spans="1:27" x14ac:dyDescent="0.25">
      <c r="A2103" s="9" t="s">
        <v>955</v>
      </c>
      <c r="B2103" s="10" t="str">
        <f t="shared" si="712"/>
        <v>DJ PUBLISHING, CLOUD, BUMA MAIN</v>
      </c>
      <c r="C2103" s="2">
        <f>IFERROR(MATCH(MASTER!$A2103,'DJ PUBLISHING'!A:A,FALSE),1393)</f>
        <v>829</v>
      </c>
      <c r="D2103" s="5" t="str">
        <f t="shared" ca="1" si="713"/>
        <v>THE WISH</v>
      </c>
      <c r="E2103" s="6" t="str">
        <f t="shared" ca="1" si="714"/>
        <v>X-BONE</v>
      </c>
      <c r="F2103" s="2">
        <f>IFERROR(MATCH(MASTER!$A2103,CLOUD!B:B,FALSE),1965)</f>
        <v>1707</v>
      </c>
      <c r="G2103" s="17">
        <f t="shared" ca="1" si="715"/>
        <v>695680</v>
      </c>
      <c r="H2103" s="18" t="str">
        <f t="shared" ca="1" si="716"/>
        <v>THE WISH</v>
      </c>
      <c r="I2103" s="19" t="str">
        <f t="shared" ca="1" si="717"/>
        <v>BAYAN</v>
      </c>
      <c r="J2103" s="2">
        <f>IFERROR(MATCH(MASTER!$A2103,'BUMA MAIN'!H:H,FALSE),4952)</f>
        <v>977</v>
      </c>
      <c r="K2103" s="32" t="str">
        <f t="shared" ca="1" si="704"/>
        <v>THE WISH</v>
      </c>
      <c r="L2103" s="33">
        <f t="shared" ca="1" si="705"/>
        <v>1351244</v>
      </c>
      <c r="M2103" s="33" t="str">
        <f t="shared" ca="1" si="706"/>
        <v>I-002289736-3</v>
      </c>
      <c r="N2103" s="33">
        <f t="shared" ca="1" si="707"/>
        <v>472380650</v>
      </c>
      <c r="O2103" s="33" t="str">
        <f t="shared" ca="1" si="708"/>
        <v>DJ PUBLISHING</v>
      </c>
      <c r="P2103" s="33">
        <f t="shared" ca="1" si="709"/>
        <v>11564552</v>
      </c>
      <c r="Q2103" s="33">
        <f t="shared" ca="1" si="710"/>
        <v>42479</v>
      </c>
      <c r="R2103" s="34" t="str">
        <f t="shared" ca="1" si="711"/>
        <v>W-011463007</v>
      </c>
      <c r="S2103" s="2">
        <f>IFERROR(MATCH(MASTER!$A2103,'BUMA ALT'!H:H,FALSE),4952)</f>
        <v>4952</v>
      </c>
      <c r="T2103" s="5" t="str">
        <f t="shared" ca="1" si="718"/>
        <v>-</v>
      </c>
      <c r="U2103" s="51" t="str">
        <f t="shared" ca="1" si="719"/>
        <v>-</v>
      </c>
      <c r="V2103" s="51" t="str">
        <f t="shared" ca="1" si="720"/>
        <v>-</v>
      </c>
      <c r="W2103" s="51" t="str">
        <f t="shared" ca="1" si="721"/>
        <v>-</v>
      </c>
      <c r="X2103" s="51" t="str">
        <f t="shared" ca="1" si="722"/>
        <v>-</v>
      </c>
      <c r="Y2103" s="51" t="str">
        <f t="shared" ca="1" si="723"/>
        <v>-</v>
      </c>
      <c r="Z2103" s="51" t="str">
        <f t="shared" ca="1" si="724"/>
        <v>-</v>
      </c>
      <c r="AA2103" s="6" t="str">
        <f t="shared" ca="1" si="725"/>
        <v>-</v>
      </c>
    </row>
    <row r="2104" spans="1:27" x14ac:dyDescent="0.25">
      <c r="A2104" s="9" t="s">
        <v>769</v>
      </c>
      <c r="B2104" s="10" t="str">
        <f t="shared" si="712"/>
        <v>CLOUD, BUMA MAIN</v>
      </c>
      <c r="C2104" s="2">
        <f>IFERROR(MATCH(MASTER!$A2104,'DJ PUBLISHING'!A:A,FALSE),1393)</f>
        <v>1393</v>
      </c>
      <c r="D2104" s="5" t="str">
        <f t="shared" ca="1" si="713"/>
        <v>-</v>
      </c>
      <c r="E2104" s="6" t="str">
        <f t="shared" ca="1" si="714"/>
        <v>-</v>
      </c>
      <c r="F2104" s="2">
        <f>IFERROR(MATCH(MASTER!$A2104,CLOUD!B:B,FALSE),1965)</f>
        <v>1708</v>
      </c>
      <c r="G2104" s="17">
        <f t="shared" ca="1" si="715"/>
        <v>557814</v>
      </c>
      <c r="H2104" s="18" t="str">
        <f t="shared" ca="1" si="716"/>
        <v>THE WORLD COULD BE YOURS</v>
      </c>
      <c r="I2104" s="19" t="str">
        <f t="shared" ca="1" si="717"/>
        <v>SNOEREN</v>
      </c>
      <c r="J2104" s="2">
        <f>IFERROR(MATCH(MASTER!$A2104,'BUMA MAIN'!H:H,FALSE),4952)</f>
        <v>789</v>
      </c>
      <c r="K2104" s="32" t="str">
        <f t="shared" ca="1" si="704"/>
        <v>THE WORLD COULD BE YOURS</v>
      </c>
      <c r="L2104" s="33">
        <f t="shared" ca="1" si="705"/>
        <v>1351244</v>
      </c>
      <c r="M2104" s="33" t="str">
        <f t="shared" ca="1" si="706"/>
        <v>I-002289736-3</v>
      </c>
      <c r="N2104" s="33">
        <f t="shared" ca="1" si="707"/>
        <v>472380650</v>
      </c>
      <c r="O2104" s="33" t="str">
        <f t="shared" ca="1" si="708"/>
        <v>DJ PUBLISHING</v>
      </c>
      <c r="P2104" s="33">
        <f t="shared" ca="1" si="709"/>
        <v>11555770</v>
      </c>
      <c r="Q2104" s="33">
        <f t="shared" ca="1" si="710"/>
        <v>42360</v>
      </c>
      <c r="R2104" s="34" t="str">
        <f t="shared" ca="1" si="711"/>
        <v>W-010787123</v>
      </c>
      <c r="S2104" s="2">
        <f>IFERROR(MATCH(MASTER!$A2104,'BUMA ALT'!H:H,FALSE),4952)</f>
        <v>4952</v>
      </c>
      <c r="T2104" s="5" t="str">
        <f t="shared" ca="1" si="718"/>
        <v>-</v>
      </c>
      <c r="U2104" s="51" t="str">
        <f t="shared" ca="1" si="719"/>
        <v>-</v>
      </c>
      <c r="V2104" s="51" t="str">
        <f t="shared" ca="1" si="720"/>
        <v>-</v>
      </c>
      <c r="W2104" s="51" t="str">
        <f t="shared" ca="1" si="721"/>
        <v>-</v>
      </c>
      <c r="X2104" s="51" t="str">
        <f t="shared" ca="1" si="722"/>
        <v>-</v>
      </c>
      <c r="Y2104" s="51" t="str">
        <f t="shared" ca="1" si="723"/>
        <v>-</v>
      </c>
      <c r="Z2104" s="51" t="str">
        <f t="shared" ca="1" si="724"/>
        <v>-</v>
      </c>
      <c r="AA2104" s="6" t="str">
        <f t="shared" ca="1" si="725"/>
        <v>-</v>
      </c>
    </row>
    <row r="2105" spans="1:27" x14ac:dyDescent="0.25">
      <c r="A2105" s="9" t="s">
        <v>2280</v>
      </c>
      <c r="B2105" s="10" t="str">
        <f t="shared" si="712"/>
        <v>DJ PUBLISHING, CLOUD</v>
      </c>
      <c r="C2105" s="2">
        <f>IFERROR(MATCH(MASTER!$A2105,'DJ PUBLISHING'!A:A,FALSE),1393)</f>
        <v>1246</v>
      </c>
      <c r="D2105" s="5" t="str">
        <f t="shared" ca="1" si="713"/>
        <v>THE WORLD IS YOURS</v>
      </c>
      <c r="E2105" s="6" t="str">
        <f t="shared" ca="1" si="714"/>
        <v>RELOADED</v>
      </c>
      <c r="F2105" s="2">
        <f>IFERROR(MATCH(MASTER!$A2105,CLOUD!B:B,FALSE),1965)</f>
        <v>1709</v>
      </c>
      <c r="G2105" s="17">
        <f t="shared" ca="1" si="715"/>
        <v>4646</v>
      </c>
      <c r="H2105" s="18" t="str">
        <f t="shared" ca="1" si="716"/>
        <v>THE WORLD IS YOURS</v>
      </c>
      <c r="I2105" s="19" t="str">
        <f t="shared" ca="1" si="717"/>
        <v>METEKOHY/REBERGEN</v>
      </c>
      <c r="J2105" s="2">
        <f>IFERROR(MATCH(MASTER!$A2105,'BUMA MAIN'!H:H,FALSE),4952)</f>
        <v>4952</v>
      </c>
      <c r="K2105" s="32" t="str">
        <f t="shared" ca="1" si="704"/>
        <v>-</v>
      </c>
      <c r="L2105" s="33" t="str">
        <f t="shared" ca="1" si="705"/>
        <v>-</v>
      </c>
      <c r="M2105" s="33" t="str">
        <f t="shared" ca="1" si="706"/>
        <v>-</v>
      </c>
      <c r="N2105" s="33" t="str">
        <f t="shared" ca="1" si="707"/>
        <v>-</v>
      </c>
      <c r="O2105" s="33" t="str">
        <f t="shared" ca="1" si="708"/>
        <v>-</v>
      </c>
      <c r="P2105" s="33" t="str">
        <f t="shared" ca="1" si="709"/>
        <v>-</v>
      </c>
      <c r="Q2105" s="33" t="str">
        <f t="shared" ca="1" si="710"/>
        <v>-</v>
      </c>
      <c r="R2105" s="34" t="str">
        <f t="shared" ca="1" si="711"/>
        <v>-</v>
      </c>
      <c r="S2105" s="2">
        <f>IFERROR(MATCH(MASTER!$A2105,'BUMA ALT'!H:H,FALSE),4952)</f>
        <v>4952</v>
      </c>
      <c r="T2105" s="5" t="str">
        <f t="shared" ca="1" si="718"/>
        <v>-</v>
      </c>
      <c r="U2105" s="51" t="str">
        <f t="shared" ca="1" si="719"/>
        <v>-</v>
      </c>
      <c r="V2105" s="51" t="str">
        <f t="shared" ca="1" si="720"/>
        <v>-</v>
      </c>
      <c r="W2105" s="51" t="str">
        <f t="shared" ca="1" si="721"/>
        <v>-</v>
      </c>
      <c r="X2105" s="51" t="str">
        <f t="shared" ca="1" si="722"/>
        <v>-</v>
      </c>
      <c r="Y2105" s="51" t="str">
        <f t="shared" ca="1" si="723"/>
        <v>-</v>
      </c>
      <c r="Z2105" s="51" t="str">
        <f t="shared" ca="1" si="724"/>
        <v>-</v>
      </c>
      <c r="AA2105" s="6" t="str">
        <f t="shared" ca="1" si="725"/>
        <v>-</v>
      </c>
    </row>
    <row r="2106" spans="1:27" x14ac:dyDescent="0.25">
      <c r="A2106" s="9" t="s">
        <v>2725</v>
      </c>
      <c r="B2106" s="10" t="str">
        <f t="shared" si="712"/>
        <v>DJ PUBLISHING</v>
      </c>
      <c r="C2106" s="2">
        <f>IFERROR(MATCH(MASTER!$A2106,'DJ PUBLISHING'!A:A,FALSE),1393)</f>
        <v>488</v>
      </c>
      <c r="D2106" s="5" t="str">
        <f t="shared" ca="1" si="713"/>
        <v>THE WORLDS COULD BE YOURS</v>
      </c>
      <c r="E2106" s="6" t="str">
        <f t="shared" ca="1" si="714"/>
        <v>Scantraxx Silver</v>
      </c>
      <c r="F2106" s="2">
        <f>IFERROR(MATCH(MASTER!$A2106,CLOUD!B:B,FALSE),1965)</f>
        <v>1965</v>
      </c>
      <c r="G2106" s="17" t="str">
        <f t="shared" ca="1" si="715"/>
        <v>-</v>
      </c>
      <c r="H2106" s="18" t="str">
        <f t="shared" ca="1" si="716"/>
        <v>-</v>
      </c>
      <c r="I2106" s="19" t="str">
        <f t="shared" ca="1" si="717"/>
        <v>-</v>
      </c>
      <c r="J2106" s="2">
        <f>IFERROR(MATCH(MASTER!$A2106,'BUMA MAIN'!H:H,FALSE),4952)</f>
        <v>4952</v>
      </c>
      <c r="K2106" s="32" t="str">
        <f t="shared" ca="1" si="704"/>
        <v>-</v>
      </c>
      <c r="L2106" s="33" t="str">
        <f t="shared" ca="1" si="705"/>
        <v>-</v>
      </c>
      <c r="M2106" s="33" t="str">
        <f t="shared" ca="1" si="706"/>
        <v>-</v>
      </c>
      <c r="N2106" s="33" t="str">
        <f t="shared" ca="1" si="707"/>
        <v>-</v>
      </c>
      <c r="O2106" s="33" t="str">
        <f t="shared" ca="1" si="708"/>
        <v>-</v>
      </c>
      <c r="P2106" s="33" t="str">
        <f t="shared" ca="1" si="709"/>
        <v>-</v>
      </c>
      <c r="Q2106" s="33" t="str">
        <f t="shared" ca="1" si="710"/>
        <v>-</v>
      </c>
      <c r="R2106" s="34" t="str">
        <f t="shared" ca="1" si="711"/>
        <v>-</v>
      </c>
      <c r="S2106" s="2">
        <f>IFERROR(MATCH(MASTER!$A2106,'BUMA ALT'!H:H,FALSE),4952)</f>
        <v>4952</v>
      </c>
      <c r="T2106" s="5" t="str">
        <f t="shared" ca="1" si="718"/>
        <v>-</v>
      </c>
      <c r="U2106" s="51" t="str">
        <f t="shared" ca="1" si="719"/>
        <v>-</v>
      </c>
      <c r="V2106" s="51" t="str">
        <f t="shared" ca="1" si="720"/>
        <v>-</v>
      </c>
      <c r="W2106" s="51" t="str">
        <f t="shared" ca="1" si="721"/>
        <v>-</v>
      </c>
      <c r="X2106" s="51" t="str">
        <f t="shared" ca="1" si="722"/>
        <v>-</v>
      </c>
      <c r="Y2106" s="51" t="str">
        <f t="shared" ca="1" si="723"/>
        <v>-</v>
      </c>
      <c r="Z2106" s="51" t="str">
        <f t="shared" ca="1" si="724"/>
        <v>-</v>
      </c>
      <c r="AA2106" s="6" t="str">
        <f t="shared" ca="1" si="725"/>
        <v>-</v>
      </c>
    </row>
    <row r="2107" spans="1:27" x14ac:dyDescent="0.25">
      <c r="A2107" s="9" t="s">
        <v>2281</v>
      </c>
      <c r="B2107" s="10" t="str">
        <f t="shared" si="712"/>
        <v>DJ PUBLISHING, CLOUD</v>
      </c>
      <c r="C2107" s="2">
        <f>IFERROR(MATCH(MASTER!$A2107,'DJ PUBLISHING'!A:A,FALSE),1393)</f>
        <v>1242</v>
      </c>
      <c r="D2107" s="5" t="str">
        <f t="shared" ca="1" si="713"/>
        <v>THE ZERO HOUR</v>
      </c>
      <c r="E2107" s="6" t="str">
        <f t="shared" ca="1" si="714"/>
        <v>RELOADED</v>
      </c>
      <c r="F2107" s="2">
        <f>IFERROR(MATCH(MASTER!$A2107,CLOUD!B:B,FALSE),1965)</f>
        <v>1710</v>
      </c>
      <c r="G2107" s="17">
        <f t="shared" ca="1" si="715"/>
        <v>4656</v>
      </c>
      <c r="H2107" s="18" t="str">
        <f t="shared" ca="1" si="716"/>
        <v>THE ZERO HOUR</v>
      </c>
      <c r="I2107" s="19" t="str">
        <f t="shared" ca="1" si="717"/>
        <v>METEKOHY/REBERGEN</v>
      </c>
      <c r="J2107" s="2">
        <f>IFERROR(MATCH(MASTER!$A2107,'BUMA MAIN'!H:H,FALSE),4952)</f>
        <v>4952</v>
      </c>
      <c r="K2107" s="32" t="str">
        <f t="shared" ca="1" si="704"/>
        <v>-</v>
      </c>
      <c r="L2107" s="33" t="str">
        <f t="shared" ca="1" si="705"/>
        <v>-</v>
      </c>
      <c r="M2107" s="33" t="str">
        <f t="shared" ca="1" si="706"/>
        <v>-</v>
      </c>
      <c r="N2107" s="33" t="str">
        <f t="shared" ca="1" si="707"/>
        <v>-</v>
      </c>
      <c r="O2107" s="33" t="str">
        <f t="shared" ca="1" si="708"/>
        <v>-</v>
      </c>
      <c r="P2107" s="33" t="str">
        <f t="shared" ca="1" si="709"/>
        <v>-</v>
      </c>
      <c r="Q2107" s="33" t="str">
        <f t="shared" ca="1" si="710"/>
        <v>-</v>
      </c>
      <c r="R2107" s="34" t="str">
        <f t="shared" ca="1" si="711"/>
        <v>-</v>
      </c>
      <c r="S2107" s="2">
        <f>IFERROR(MATCH(MASTER!$A2107,'BUMA ALT'!H:H,FALSE),4952)</f>
        <v>4952</v>
      </c>
      <c r="T2107" s="5" t="str">
        <f t="shared" ca="1" si="718"/>
        <v>-</v>
      </c>
      <c r="U2107" s="51" t="str">
        <f t="shared" ca="1" si="719"/>
        <v>-</v>
      </c>
      <c r="V2107" s="51" t="str">
        <f t="shared" ca="1" si="720"/>
        <v>-</v>
      </c>
      <c r="W2107" s="51" t="str">
        <f t="shared" ca="1" si="721"/>
        <v>-</v>
      </c>
      <c r="X2107" s="51" t="str">
        <f t="shared" ca="1" si="722"/>
        <v>-</v>
      </c>
      <c r="Y2107" s="51" t="str">
        <f t="shared" ca="1" si="723"/>
        <v>-</v>
      </c>
      <c r="Z2107" s="51" t="str">
        <f t="shared" ca="1" si="724"/>
        <v>-</v>
      </c>
      <c r="AA2107" s="6" t="str">
        <f t="shared" ca="1" si="725"/>
        <v>-</v>
      </c>
    </row>
    <row r="2108" spans="1:27" x14ac:dyDescent="0.25">
      <c r="A2108" s="9" t="s">
        <v>675</v>
      </c>
      <c r="B2108" s="10" t="str">
        <f t="shared" si="712"/>
        <v>CLOUD, BUMA MAIN</v>
      </c>
      <c r="C2108" s="2">
        <f>IFERROR(MATCH(MASTER!$A2108,'DJ PUBLISHING'!A:A,FALSE),1393)</f>
        <v>1393</v>
      </c>
      <c r="D2108" s="5" t="str">
        <f t="shared" ca="1" si="713"/>
        <v>-</v>
      </c>
      <c r="E2108" s="6" t="str">
        <f t="shared" ca="1" si="714"/>
        <v>-</v>
      </c>
      <c r="F2108" s="2">
        <f>IFERROR(MATCH(MASTER!$A2108,CLOUD!B:B,FALSE),1965)</f>
        <v>1711</v>
      </c>
      <c r="G2108" s="17">
        <f t="shared" ca="1" si="715"/>
        <v>496858</v>
      </c>
      <c r="H2108" s="18" t="str">
        <f t="shared" ca="1" si="716"/>
        <v>THIRD PARTY</v>
      </c>
      <c r="I2108" s="19" t="str">
        <f t="shared" ca="1" si="717"/>
        <v>BOEREN/BOEREN/THIENELT</v>
      </c>
      <c r="J2108" s="2">
        <f>IFERROR(MATCH(MASTER!$A2108,'BUMA MAIN'!H:H,FALSE),4952)</f>
        <v>694</v>
      </c>
      <c r="K2108" s="32" t="str">
        <f t="shared" ca="1" si="704"/>
        <v>THIRD PARTY</v>
      </c>
      <c r="L2108" s="33">
        <f t="shared" ca="1" si="705"/>
        <v>1351244</v>
      </c>
      <c r="M2108" s="33" t="str">
        <f t="shared" ca="1" si="706"/>
        <v>I-002289736-3</v>
      </c>
      <c r="N2108" s="33">
        <f t="shared" ca="1" si="707"/>
        <v>472380650</v>
      </c>
      <c r="O2108" s="33" t="str">
        <f t="shared" ca="1" si="708"/>
        <v>DJ PUBLISHING</v>
      </c>
      <c r="P2108" s="33">
        <f t="shared" ca="1" si="709"/>
        <v>11555770</v>
      </c>
      <c r="Q2108" s="33">
        <f t="shared" ca="1" si="710"/>
        <v>42360</v>
      </c>
      <c r="R2108" s="34" t="str">
        <f t="shared" ca="1" si="711"/>
        <v>W-010787051</v>
      </c>
      <c r="S2108" s="2">
        <f>IFERROR(MATCH(MASTER!$A2108,'BUMA ALT'!H:H,FALSE),4952)</f>
        <v>4952</v>
      </c>
      <c r="T2108" s="5" t="str">
        <f t="shared" ca="1" si="718"/>
        <v>-</v>
      </c>
      <c r="U2108" s="51" t="str">
        <f t="shared" ca="1" si="719"/>
        <v>-</v>
      </c>
      <c r="V2108" s="51" t="str">
        <f t="shared" ca="1" si="720"/>
        <v>-</v>
      </c>
      <c r="W2108" s="51" t="str">
        <f t="shared" ca="1" si="721"/>
        <v>-</v>
      </c>
      <c r="X2108" s="51" t="str">
        <f t="shared" ca="1" si="722"/>
        <v>-</v>
      </c>
      <c r="Y2108" s="51" t="str">
        <f t="shared" ca="1" si="723"/>
        <v>-</v>
      </c>
      <c r="Z2108" s="51" t="str">
        <f t="shared" ca="1" si="724"/>
        <v>-</v>
      </c>
      <c r="AA2108" s="6" t="str">
        <f t="shared" ca="1" si="725"/>
        <v>-</v>
      </c>
    </row>
    <row r="2109" spans="1:27" x14ac:dyDescent="0.25">
      <c r="A2109" s="9" t="s">
        <v>2282</v>
      </c>
      <c r="B2109" s="10" t="str">
        <f t="shared" si="712"/>
        <v>CLOUD</v>
      </c>
      <c r="C2109" s="2">
        <f>IFERROR(MATCH(MASTER!$A2109,'DJ PUBLISHING'!A:A,FALSE),1393)</f>
        <v>1393</v>
      </c>
      <c r="D2109" s="5" t="str">
        <f t="shared" ca="1" si="713"/>
        <v>-</v>
      </c>
      <c r="E2109" s="6" t="str">
        <f t="shared" ca="1" si="714"/>
        <v>-</v>
      </c>
      <c r="F2109" s="2">
        <f>IFERROR(MATCH(MASTER!$A2109,CLOUD!B:B,FALSE),1965)</f>
        <v>1712</v>
      </c>
      <c r="G2109" s="17">
        <f t="shared" ca="1" si="715"/>
        <v>92950</v>
      </c>
      <c r="H2109" s="18" t="str">
        <f t="shared" ca="1" si="716"/>
        <v>THIS IS BIOWEAPON</v>
      </c>
      <c r="I2109" s="19" t="str">
        <f t="shared" ca="1" si="717"/>
        <v>GONZALEZ/SOLJAN</v>
      </c>
      <c r="J2109" s="2">
        <f>IFERROR(MATCH(MASTER!$A2109,'BUMA MAIN'!H:H,FALSE),4952)</f>
        <v>4952</v>
      </c>
      <c r="K2109" s="32" t="str">
        <f t="shared" ca="1" si="704"/>
        <v>-</v>
      </c>
      <c r="L2109" s="33" t="str">
        <f t="shared" ca="1" si="705"/>
        <v>-</v>
      </c>
      <c r="M2109" s="33" t="str">
        <f t="shared" ca="1" si="706"/>
        <v>-</v>
      </c>
      <c r="N2109" s="33" t="str">
        <f t="shared" ca="1" si="707"/>
        <v>-</v>
      </c>
      <c r="O2109" s="33" t="str">
        <f t="shared" ca="1" si="708"/>
        <v>-</v>
      </c>
      <c r="P2109" s="33" t="str">
        <f t="shared" ca="1" si="709"/>
        <v>-</v>
      </c>
      <c r="Q2109" s="33" t="str">
        <f t="shared" ca="1" si="710"/>
        <v>-</v>
      </c>
      <c r="R2109" s="34" t="str">
        <f t="shared" ca="1" si="711"/>
        <v>-</v>
      </c>
      <c r="S2109" s="2">
        <f>IFERROR(MATCH(MASTER!$A2109,'BUMA ALT'!H:H,FALSE),4952)</f>
        <v>4952</v>
      </c>
      <c r="T2109" s="5" t="str">
        <f t="shared" ca="1" si="718"/>
        <v>-</v>
      </c>
      <c r="U2109" s="51" t="str">
        <f t="shared" ca="1" si="719"/>
        <v>-</v>
      </c>
      <c r="V2109" s="51" t="str">
        <f t="shared" ca="1" si="720"/>
        <v>-</v>
      </c>
      <c r="W2109" s="51" t="str">
        <f t="shared" ca="1" si="721"/>
        <v>-</v>
      </c>
      <c r="X2109" s="51" t="str">
        <f t="shared" ca="1" si="722"/>
        <v>-</v>
      </c>
      <c r="Y2109" s="51" t="str">
        <f t="shared" ca="1" si="723"/>
        <v>-</v>
      </c>
      <c r="Z2109" s="51" t="str">
        <f t="shared" ca="1" si="724"/>
        <v>-</v>
      </c>
      <c r="AA2109" s="6" t="str">
        <f t="shared" ca="1" si="725"/>
        <v>-</v>
      </c>
    </row>
    <row r="2110" spans="1:27" x14ac:dyDescent="0.25">
      <c r="A2110" s="9" t="s">
        <v>577</v>
      </c>
      <c r="B2110" s="10" t="str">
        <f t="shared" si="712"/>
        <v>CLOUD, BUMA MAIN</v>
      </c>
      <c r="C2110" s="2">
        <f>IFERROR(MATCH(MASTER!$A2110,'DJ PUBLISHING'!A:A,FALSE),1393)</f>
        <v>1393</v>
      </c>
      <c r="D2110" s="5" t="str">
        <f t="shared" ca="1" si="713"/>
        <v>-</v>
      </c>
      <c r="E2110" s="6" t="str">
        <f t="shared" ca="1" si="714"/>
        <v>-</v>
      </c>
      <c r="F2110" s="2">
        <f>IFERROR(MATCH(MASTER!$A2110,CLOUD!B:B,FALSE),1965)</f>
        <v>1713</v>
      </c>
      <c r="G2110" s="17">
        <f t="shared" ca="1" si="715"/>
        <v>465557</v>
      </c>
      <c r="H2110" s="18" t="str">
        <f t="shared" ca="1" si="716"/>
        <v>THIS IS ETERNITY</v>
      </c>
      <c r="I2110" s="19" t="str">
        <f t="shared" ca="1" si="717"/>
        <v>BUIJTENHEK/EVERS/OSKAM</v>
      </c>
      <c r="J2110" s="2">
        <f>IFERROR(MATCH(MASTER!$A2110,'BUMA MAIN'!H:H,FALSE),4952)</f>
        <v>596</v>
      </c>
      <c r="K2110" s="32" t="str">
        <f t="shared" ca="1" si="704"/>
        <v>THIS IS ETERNITY</v>
      </c>
      <c r="L2110" s="33">
        <f t="shared" ca="1" si="705"/>
        <v>1351244</v>
      </c>
      <c r="M2110" s="33" t="str">
        <f t="shared" ca="1" si="706"/>
        <v>I-002289736-3</v>
      </c>
      <c r="N2110" s="33">
        <f t="shared" ca="1" si="707"/>
        <v>472380650</v>
      </c>
      <c r="O2110" s="33" t="str">
        <f t="shared" ca="1" si="708"/>
        <v>DJ PUBLISHING</v>
      </c>
      <c r="P2110" s="33">
        <f t="shared" ca="1" si="709"/>
        <v>11555158</v>
      </c>
      <c r="Q2110" s="33">
        <f t="shared" ca="1" si="710"/>
        <v>42352</v>
      </c>
      <c r="R2110" s="34" t="str">
        <f t="shared" ca="1" si="711"/>
        <v>W-009868038</v>
      </c>
      <c r="S2110" s="2">
        <f>IFERROR(MATCH(MASTER!$A2110,'BUMA ALT'!H:H,FALSE),4952)</f>
        <v>4952</v>
      </c>
      <c r="T2110" s="5" t="str">
        <f t="shared" ca="1" si="718"/>
        <v>-</v>
      </c>
      <c r="U2110" s="51" t="str">
        <f t="shared" ca="1" si="719"/>
        <v>-</v>
      </c>
      <c r="V2110" s="51" t="str">
        <f t="shared" ca="1" si="720"/>
        <v>-</v>
      </c>
      <c r="W2110" s="51" t="str">
        <f t="shared" ca="1" si="721"/>
        <v>-</v>
      </c>
      <c r="X2110" s="51" t="str">
        <f t="shared" ca="1" si="722"/>
        <v>-</v>
      </c>
      <c r="Y2110" s="51" t="str">
        <f t="shared" ca="1" si="723"/>
        <v>-</v>
      </c>
      <c r="Z2110" s="51" t="str">
        <f t="shared" ca="1" si="724"/>
        <v>-</v>
      </c>
      <c r="AA2110" s="6" t="str">
        <f t="shared" ca="1" si="725"/>
        <v>-</v>
      </c>
    </row>
    <row r="2111" spans="1:27" x14ac:dyDescent="0.25">
      <c r="A2111" s="9" t="s">
        <v>243</v>
      </c>
      <c r="B2111" s="10" t="str">
        <f t="shared" si="712"/>
        <v>DJ PUBLISHING, CLOUD, BUMA MAIN</v>
      </c>
      <c r="C2111" s="2">
        <f>IFERROR(MATCH(MASTER!$A2111,'DJ PUBLISHING'!A:A,FALSE),1393)</f>
        <v>231</v>
      </c>
      <c r="D2111" s="5" t="str">
        <f t="shared" ca="1" si="713"/>
        <v>THIS IS HARDSTYLE</v>
      </c>
      <c r="E2111" s="6" t="str">
        <f t="shared" ca="1" si="714"/>
        <v>Scantraxx</v>
      </c>
      <c r="F2111" s="2">
        <f>IFERROR(MATCH(MASTER!$A2111,CLOUD!B:B,FALSE),1965)</f>
        <v>1714</v>
      </c>
      <c r="G2111" s="17">
        <f t="shared" ca="1" si="715"/>
        <v>322684</v>
      </c>
      <c r="H2111" s="18" t="str">
        <f t="shared" ca="1" si="716"/>
        <v>THIS IS HARDSTYLE</v>
      </c>
      <c r="I2111" s="19" t="str">
        <f t="shared" ca="1" si="717"/>
        <v>MOURITS/STADT VAN DE</v>
      </c>
      <c r="J2111" s="2">
        <f>IFERROR(MATCH(MASTER!$A2111,'BUMA MAIN'!H:H,FALSE),4952)</f>
        <v>262</v>
      </c>
      <c r="K2111" s="32" t="str">
        <f t="shared" ca="1" si="704"/>
        <v>THIS IS HARDSTYLE</v>
      </c>
      <c r="L2111" s="33">
        <f t="shared" ca="1" si="705"/>
        <v>1351244</v>
      </c>
      <c r="M2111" s="33" t="str">
        <f t="shared" ca="1" si="706"/>
        <v>I-002289736-3</v>
      </c>
      <c r="N2111" s="33">
        <f t="shared" ca="1" si="707"/>
        <v>472380650</v>
      </c>
      <c r="O2111" s="33" t="str">
        <f t="shared" ca="1" si="708"/>
        <v>DJ PUBLISHING</v>
      </c>
      <c r="P2111" s="33">
        <f t="shared" ca="1" si="709"/>
        <v>11424285</v>
      </c>
      <c r="Q2111" s="33">
        <f t="shared" ca="1" si="710"/>
        <v>40466</v>
      </c>
      <c r="R2111" s="34" t="str">
        <f t="shared" ca="1" si="711"/>
        <v>W-006018239</v>
      </c>
      <c r="S2111" s="2">
        <f>IFERROR(MATCH(MASTER!$A2111,'BUMA ALT'!H:H,FALSE),4952)</f>
        <v>4952</v>
      </c>
      <c r="T2111" s="5" t="str">
        <f t="shared" ca="1" si="718"/>
        <v>-</v>
      </c>
      <c r="U2111" s="51" t="str">
        <f t="shared" ca="1" si="719"/>
        <v>-</v>
      </c>
      <c r="V2111" s="51" t="str">
        <f t="shared" ca="1" si="720"/>
        <v>-</v>
      </c>
      <c r="W2111" s="51" t="str">
        <f t="shared" ca="1" si="721"/>
        <v>-</v>
      </c>
      <c r="X2111" s="51" t="str">
        <f t="shared" ca="1" si="722"/>
        <v>-</v>
      </c>
      <c r="Y2111" s="51" t="str">
        <f t="shared" ca="1" si="723"/>
        <v>-</v>
      </c>
      <c r="Z2111" s="51" t="str">
        <f t="shared" ca="1" si="724"/>
        <v>-</v>
      </c>
      <c r="AA2111" s="6" t="str">
        <f t="shared" ca="1" si="725"/>
        <v>-</v>
      </c>
    </row>
    <row r="2112" spans="1:27" x14ac:dyDescent="0.25">
      <c r="A2112" s="9" t="s">
        <v>328</v>
      </c>
      <c r="B2112" s="10" t="str">
        <f t="shared" si="712"/>
        <v>CLOUD, BUMA MAIN</v>
      </c>
      <c r="C2112" s="2">
        <f>IFERROR(MATCH(MASTER!$A2112,'DJ PUBLISHING'!A:A,FALSE),1393)</f>
        <v>1393</v>
      </c>
      <c r="D2112" s="5" t="str">
        <f t="shared" ca="1" si="713"/>
        <v>-</v>
      </c>
      <c r="E2112" s="6" t="str">
        <f t="shared" ca="1" si="714"/>
        <v>-</v>
      </c>
      <c r="F2112" s="2">
        <f>IFERROR(MATCH(MASTER!$A2112,CLOUD!B:B,FALSE),1965)</f>
        <v>1715</v>
      </c>
      <c r="G2112" s="17">
        <f t="shared" ca="1" si="715"/>
        <v>356569</v>
      </c>
      <c r="H2112" s="18" t="str">
        <f t="shared" ca="1" si="716"/>
        <v>THIS IS MADNESS</v>
      </c>
      <c r="I2112" s="19" t="str">
        <f t="shared" ca="1" si="717"/>
        <v>COPPEN/STADT VAN DE/VELDERMAN</v>
      </c>
      <c r="J2112" s="2">
        <f>IFERROR(MATCH(MASTER!$A2112,'BUMA MAIN'!H:H,FALSE),4952)</f>
        <v>347</v>
      </c>
      <c r="K2112" s="32" t="str">
        <f t="shared" ca="1" si="704"/>
        <v>THIS IS MADNESS</v>
      </c>
      <c r="L2112" s="33">
        <f t="shared" ca="1" si="705"/>
        <v>1351244</v>
      </c>
      <c r="M2112" s="33" t="str">
        <f t="shared" ca="1" si="706"/>
        <v>I-002289736-3</v>
      </c>
      <c r="N2112" s="33">
        <f t="shared" ca="1" si="707"/>
        <v>472380650</v>
      </c>
      <c r="O2112" s="33" t="str">
        <f t="shared" ca="1" si="708"/>
        <v>DJ PUBLISHING</v>
      </c>
      <c r="P2112" s="33">
        <f t="shared" ca="1" si="709"/>
        <v>11544725</v>
      </c>
      <c r="Q2112" s="33">
        <f t="shared" ca="1" si="710"/>
        <v>42223</v>
      </c>
      <c r="R2112" s="34" t="str">
        <f t="shared" ca="1" si="711"/>
        <v>W-009947371</v>
      </c>
      <c r="S2112" s="2">
        <f>IFERROR(MATCH(MASTER!$A2112,'BUMA ALT'!H:H,FALSE),4952)</f>
        <v>4952</v>
      </c>
      <c r="T2112" s="5" t="str">
        <f t="shared" ca="1" si="718"/>
        <v>-</v>
      </c>
      <c r="U2112" s="51" t="str">
        <f t="shared" ca="1" si="719"/>
        <v>-</v>
      </c>
      <c r="V2112" s="51" t="str">
        <f t="shared" ca="1" si="720"/>
        <v>-</v>
      </c>
      <c r="W2112" s="51" t="str">
        <f t="shared" ca="1" si="721"/>
        <v>-</v>
      </c>
      <c r="X2112" s="51" t="str">
        <f t="shared" ca="1" si="722"/>
        <v>-</v>
      </c>
      <c r="Y2112" s="51" t="str">
        <f t="shared" ca="1" si="723"/>
        <v>-</v>
      </c>
      <c r="Z2112" s="51" t="str">
        <f t="shared" ca="1" si="724"/>
        <v>-</v>
      </c>
      <c r="AA2112" s="6" t="str">
        <f t="shared" ca="1" si="725"/>
        <v>-</v>
      </c>
    </row>
    <row r="2113" spans="1:27" x14ac:dyDescent="0.25">
      <c r="A2113" s="9" t="s">
        <v>3185</v>
      </c>
      <c r="B2113" s="10" t="str">
        <f t="shared" si="712"/>
        <v>BUMA ALT</v>
      </c>
      <c r="C2113" s="2">
        <f>IFERROR(MATCH(MASTER!$A2113,'DJ PUBLISHING'!A:A,FALSE),1393)</f>
        <v>1393</v>
      </c>
      <c r="D2113" s="5" t="str">
        <f t="shared" ca="1" si="713"/>
        <v>-</v>
      </c>
      <c r="E2113" s="6" t="str">
        <f t="shared" ca="1" si="714"/>
        <v>-</v>
      </c>
      <c r="F2113" s="2">
        <f>IFERROR(MATCH(MASTER!$A2113,CLOUD!B:B,FALSE),1965)</f>
        <v>1965</v>
      </c>
      <c r="G2113" s="17" t="str">
        <f t="shared" ca="1" si="715"/>
        <v>-</v>
      </c>
      <c r="H2113" s="18" t="str">
        <f t="shared" ca="1" si="716"/>
        <v>-</v>
      </c>
      <c r="I2113" s="19" t="str">
        <f t="shared" ca="1" si="717"/>
        <v>-</v>
      </c>
      <c r="J2113" s="2">
        <f>IFERROR(MATCH(MASTER!$A2113,'BUMA MAIN'!H:H,FALSE),4952)</f>
        <v>4952</v>
      </c>
      <c r="K2113" s="32" t="str">
        <f t="shared" ca="1" si="704"/>
        <v>-</v>
      </c>
      <c r="L2113" s="33" t="str">
        <f t="shared" ca="1" si="705"/>
        <v>-</v>
      </c>
      <c r="M2113" s="33" t="str">
        <f t="shared" ca="1" si="706"/>
        <v>-</v>
      </c>
      <c r="N2113" s="33" t="str">
        <f t="shared" ca="1" si="707"/>
        <v>-</v>
      </c>
      <c r="O2113" s="33" t="str">
        <f t="shared" ca="1" si="708"/>
        <v>-</v>
      </c>
      <c r="P2113" s="33" t="str">
        <f t="shared" ca="1" si="709"/>
        <v>-</v>
      </c>
      <c r="Q2113" s="33" t="str">
        <f t="shared" ca="1" si="710"/>
        <v>-</v>
      </c>
      <c r="R2113" s="34" t="str">
        <f t="shared" ca="1" si="711"/>
        <v>-</v>
      </c>
      <c r="S2113" s="2">
        <f>IFERROR(MATCH(MASTER!$A2113,'BUMA ALT'!H:H,FALSE),4952)</f>
        <v>1254</v>
      </c>
      <c r="T2113" s="5" t="str">
        <f t="shared" ca="1" si="718"/>
        <v>THIS IS MADNESS (RADIO EDIT)</v>
      </c>
      <c r="U2113" s="51">
        <f t="shared" ca="1" si="719"/>
        <v>1351244</v>
      </c>
      <c r="V2113" s="51" t="str">
        <f t="shared" ca="1" si="720"/>
        <v>I-002289736-3</v>
      </c>
      <c r="W2113" s="51">
        <f t="shared" ca="1" si="721"/>
        <v>472380650</v>
      </c>
      <c r="X2113" s="51" t="str">
        <f t="shared" ca="1" si="722"/>
        <v>DJ PUBLISHING</v>
      </c>
      <c r="Y2113" s="51">
        <f t="shared" ca="1" si="723"/>
        <v>11570156</v>
      </c>
      <c r="Z2113" s="51">
        <f t="shared" ca="1" si="724"/>
        <v>42544</v>
      </c>
      <c r="AA2113" s="6" t="str">
        <f t="shared" ca="1" si="725"/>
        <v>W-012615307</v>
      </c>
    </row>
    <row r="2114" spans="1:27" x14ac:dyDescent="0.25">
      <c r="A2114" s="9" t="s">
        <v>848</v>
      </c>
      <c r="B2114" s="10" t="str">
        <f t="shared" si="712"/>
        <v>CLOUD, BUMA MAIN</v>
      </c>
      <c r="C2114" s="2">
        <f>IFERROR(MATCH(MASTER!$A2114,'DJ PUBLISHING'!A:A,FALSE),1393)</f>
        <v>1393</v>
      </c>
      <c r="D2114" s="5" t="str">
        <f t="shared" ca="1" si="713"/>
        <v>-</v>
      </c>
      <c r="E2114" s="6" t="str">
        <f t="shared" ca="1" si="714"/>
        <v>-</v>
      </c>
      <c r="F2114" s="2">
        <f>IFERROR(MATCH(MASTER!$A2114,CLOUD!B:B,FALSE),1965)</f>
        <v>1716</v>
      </c>
      <c r="G2114" s="17">
        <f t="shared" ca="1" si="715"/>
        <v>626286</v>
      </c>
      <c r="H2114" s="18" t="str">
        <f t="shared" ca="1" si="716"/>
        <v>THIS IS ME</v>
      </c>
      <c r="I2114" s="19" t="str">
        <f t="shared" ca="1" si="717"/>
        <v xml:space="preserve">KLABEN </v>
      </c>
      <c r="J2114" s="2">
        <f>IFERROR(MATCH(MASTER!$A2114,'BUMA MAIN'!H:H,FALSE),4952)</f>
        <v>869</v>
      </c>
      <c r="K2114" s="32" t="str">
        <f t="shared" ca="1" si="704"/>
        <v>THIS IS ME</v>
      </c>
      <c r="L2114" s="33">
        <f t="shared" ca="1" si="705"/>
        <v>1351244</v>
      </c>
      <c r="M2114" s="33" t="str">
        <f t="shared" ca="1" si="706"/>
        <v>I-002289736-3</v>
      </c>
      <c r="N2114" s="33">
        <f t="shared" ca="1" si="707"/>
        <v>472380650</v>
      </c>
      <c r="O2114" s="33" t="str">
        <f t="shared" ca="1" si="708"/>
        <v>DJ PUBLISHING</v>
      </c>
      <c r="P2114" s="33">
        <f t="shared" ca="1" si="709"/>
        <v>11555770</v>
      </c>
      <c r="Q2114" s="33">
        <f t="shared" ca="1" si="710"/>
        <v>42360</v>
      </c>
      <c r="R2114" s="34" t="str">
        <f t="shared" ca="1" si="711"/>
        <v>W-010787108</v>
      </c>
      <c r="S2114" s="2">
        <f>IFERROR(MATCH(MASTER!$A2114,'BUMA ALT'!H:H,FALSE),4952)</f>
        <v>4952</v>
      </c>
      <c r="T2114" s="5" t="str">
        <f t="shared" ca="1" si="718"/>
        <v>-</v>
      </c>
      <c r="U2114" s="51" t="str">
        <f t="shared" ca="1" si="719"/>
        <v>-</v>
      </c>
      <c r="V2114" s="51" t="str">
        <f t="shared" ca="1" si="720"/>
        <v>-</v>
      </c>
      <c r="W2114" s="51" t="str">
        <f t="shared" ca="1" si="721"/>
        <v>-</v>
      </c>
      <c r="X2114" s="51" t="str">
        <f t="shared" ca="1" si="722"/>
        <v>-</v>
      </c>
      <c r="Y2114" s="51" t="str">
        <f t="shared" ca="1" si="723"/>
        <v>-</v>
      </c>
      <c r="Z2114" s="51" t="str">
        <f t="shared" ca="1" si="724"/>
        <v>-</v>
      </c>
      <c r="AA2114" s="6" t="str">
        <f t="shared" ca="1" si="725"/>
        <v>-</v>
      </c>
    </row>
    <row r="2115" spans="1:27" x14ac:dyDescent="0.25">
      <c r="A2115" s="9" t="s">
        <v>306</v>
      </c>
      <c r="B2115" s="10" t="str">
        <f t="shared" si="712"/>
        <v>CLOUD, BUMA MAIN</v>
      </c>
      <c r="C2115" s="2">
        <f>IFERROR(MATCH(MASTER!$A2115,'DJ PUBLISHING'!A:A,FALSE),1393)</f>
        <v>1393</v>
      </c>
      <c r="D2115" s="5" t="str">
        <f t="shared" ca="1" si="713"/>
        <v>-</v>
      </c>
      <c r="E2115" s="6" t="str">
        <f t="shared" ca="1" si="714"/>
        <v>-</v>
      </c>
      <c r="F2115" s="2">
        <f>IFERROR(MATCH(MASTER!$A2115,CLOUD!B:B,FALSE),1965)</f>
        <v>1717</v>
      </c>
      <c r="G2115" s="17">
        <f t="shared" ca="1" si="715"/>
        <v>344451</v>
      </c>
      <c r="H2115" s="18" t="str">
        <f t="shared" ca="1" si="716"/>
        <v>THIS IS RAW</v>
      </c>
      <c r="I2115" s="19" t="str">
        <f t="shared" ca="1" si="717"/>
        <v>CAPRI</v>
      </c>
      <c r="J2115" s="2">
        <f>IFERROR(MATCH(MASTER!$A2115,'BUMA MAIN'!H:H,FALSE),4952)</f>
        <v>325</v>
      </c>
      <c r="K2115" s="32" t="str">
        <f t="shared" ref="K2115:K2178" ca="1" si="726">INDIRECT("'"&amp;$K$1 &amp;"'!" &amp; ADDRESS($J2115,8))</f>
        <v>THIS IS RAW</v>
      </c>
      <c r="L2115" s="33">
        <f t="shared" ref="L2115:L2178" ca="1" si="727">INDIRECT("'"&amp;$K$1 &amp;"'!" &amp; ADDRESS($J2115,1))</f>
        <v>1351244</v>
      </c>
      <c r="M2115" s="33" t="str">
        <f t="shared" ref="M2115:M2178" ca="1" si="728">INDIRECT("'"&amp;$K$1 &amp;"'!" &amp; ADDRESS($J2115,2))</f>
        <v>I-002289736-3</v>
      </c>
      <c r="N2115" s="33">
        <f t="shared" ref="N2115:N2178" ca="1" si="729">INDIRECT("'"&amp;$K$1 &amp;"'!" &amp; ADDRESS($J2115,3))</f>
        <v>472380650</v>
      </c>
      <c r="O2115" s="33" t="str">
        <f t="shared" ref="O2115:O2178" ca="1" si="730">INDIRECT("'"&amp;$K$1 &amp;"'!" &amp; ADDRESS($J2115,4))</f>
        <v>DJ PUBLISHING</v>
      </c>
      <c r="P2115" s="33">
        <f t="shared" ref="P2115:P2178" ca="1" si="731">INDIRECT("'"&amp;$K$1 &amp;"'!" &amp; ADDRESS($J2115,5))</f>
        <v>11544725</v>
      </c>
      <c r="Q2115" s="33">
        <f t="shared" ref="Q2115:Q2178" ca="1" si="732">INDIRECT("'"&amp;$K$1 &amp;"'!" &amp; ADDRESS($J2115,6))</f>
        <v>42223</v>
      </c>
      <c r="R2115" s="34" t="str">
        <f t="shared" ref="R2115:R2178" ca="1" si="733">INDIRECT("'"&amp;$K$1 &amp;"'!" &amp; ADDRESS($J2115,7))</f>
        <v>W-009947378</v>
      </c>
      <c r="S2115" s="2">
        <f>IFERROR(MATCH(MASTER!$A2115,'BUMA ALT'!H:H,FALSE),4952)</f>
        <v>4952</v>
      </c>
      <c r="T2115" s="5" t="str">
        <f t="shared" ca="1" si="718"/>
        <v>-</v>
      </c>
      <c r="U2115" s="51" t="str">
        <f t="shared" ca="1" si="719"/>
        <v>-</v>
      </c>
      <c r="V2115" s="51" t="str">
        <f t="shared" ca="1" si="720"/>
        <v>-</v>
      </c>
      <c r="W2115" s="51" t="str">
        <f t="shared" ca="1" si="721"/>
        <v>-</v>
      </c>
      <c r="X2115" s="51" t="str">
        <f t="shared" ca="1" si="722"/>
        <v>-</v>
      </c>
      <c r="Y2115" s="51" t="str">
        <f t="shared" ca="1" si="723"/>
        <v>-</v>
      </c>
      <c r="Z2115" s="51" t="str">
        <f t="shared" ca="1" si="724"/>
        <v>-</v>
      </c>
      <c r="AA2115" s="6" t="str">
        <f t="shared" ca="1" si="725"/>
        <v>-</v>
      </c>
    </row>
    <row r="2116" spans="1:27" x14ac:dyDescent="0.25">
      <c r="A2116" s="9" t="s">
        <v>3144</v>
      </c>
      <c r="B2116" s="10" t="str">
        <f t="shared" ref="B2116:B2179" si="734">SUBSTITUTE(SUBSTITUTE(TRIM(SUBSTITUTE(TRIM(IF(C2116&lt;&gt;1393,SUBSTITUTE($D$1," ","~")&amp;"|"," ") &amp;  IF(F2116&lt;&gt;1965,SUBSTITUTE($G$1," ","~")&amp;"|"," ") &amp; IF(J2116&lt;&gt;4952,SUBSTITUTE($K$1," ","~")&amp;"|"," ") &amp; IF(S2116&lt;&gt;4952,SUBSTITUTE($T$1," ","~")&amp;"|"," ")),"|"," "))," ",", "),"~"," ")</f>
        <v>BUMA ALT</v>
      </c>
      <c r="C2116" s="2">
        <f>IFERROR(MATCH(MASTER!$A2116,'DJ PUBLISHING'!A:A,FALSE),1393)</f>
        <v>1393</v>
      </c>
      <c r="D2116" s="5" t="str">
        <f t="shared" ref="D2116:D2179" ca="1" si="735">INDIRECT("'" &amp; $D$1 &amp;"'!" &amp; ADDRESS($C2116,1))</f>
        <v>-</v>
      </c>
      <c r="E2116" s="6" t="str">
        <f t="shared" ref="E2116:E2179" ca="1" si="736">INDIRECT("'" &amp; $D$1 &amp;"'!" &amp; ADDRESS($C2116,2))</f>
        <v>-</v>
      </c>
      <c r="F2116" s="2">
        <f>IFERROR(MATCH(MASTER!$A2116,CLOUD!B:B,FALSE),1965)</f>
        <v>1965</v>
      </c>
      <c r="G2116" s="17" t="str">
        <f t="shared" ref="G2116:G2179" ca="1" si="737">INDIRECT("'"&amp;$G$1 &amp;"'!" &amp; ADDRESS($F2116,1))</f>
        <v>-</v>
      </c>
      <c r="H2116" s="18" t="str">
        <f t="shared" ref="H2116:H2179" ca="1" si="738">INDIRECT("'"&amp;$G$1 &amp;"'!" &amp; ADDRESS($F2116,2))</f>
        <v>-</v>
      </c>
      <c r="I2116" s="19" t="str">
        <f t="shared" ref="I2116:I2179" ca="1" si="739">INDIRECT("'"&amp;$G$1 &amp;"'!" &amp; ADDRESS($F2116,3))</f>
        <v>-</v>
      </c>
      <c r="J2116" s="2">
        <f>IFERROR(MATCH(MASTER!$A2116,'BUMA MAIN'!H:H,FALSE),4952)</f>
        <v>4952</v>
      </c>
      <c r="K2116" s="32" t="str">
        <f t="shared" ca="1" si="726"/>
        <v>-</v>
      </c>
      <c r="L2116" s="33" t="str">
        <f t="shared" ca="1" si="727"/>
        <v>-</v>
      </c>
      <c r="M2116" s="33" t="str">
        <f t="shared" ca="1" si="728"/>
        <v>-</v>
      </c>
      <c r="N2116" s="33" t="str">
        <f t="shared" ca="1" si="729"/>
        <v>-</v>
      </c>
      <c r="O2116" s="33" t="str">
        <f t="shared" ca="1" si="730"/>
        <v>-</v>
      </c>
      <c r="P2116" s="33" t="str">
        <f t="shared" ca="1" si="731"/>
        <v>-</v>
      </c>
      <c r="Q2116" s="33" t="str">
        <f t="shared" ca="1" si="732"/>
        <v>-</v>
      </c>
      <c r="R2116" s="34" t="str">
        <f t="shared" ca="1" si="733"/>
        <v>-</v>
      </c>
      <c r="S2116" s="2">
        <f>IFERROR(MATCH(MASTER!$A2116,'BUMA ALT'!H:H,FALSE),4952)</f>
        <v>1221</v>
      </c>
      <c r="T2116" s="5" t="str">
        <f t="shared" ref="T2116:T2179" ca="1" si="740">INDIRECT("'"&amp;$T$1 &amp;"'!" &amp; ADDRESS($S2116,8))</f>
        <v>THIS IS RAW (EXTENDED MIX)</v>
      </c>
      <c r="U2116" s="51">
        <f t="shared" ref="U2116:U2179" ca="1" si="741">INDIRECT("'"&amp;$T$1 &amp;"'!" &amp; ADDRESS($S2116,1))</f>
        <v>1351244</v>
      </c>
      <c r="V2116" s="51" t="str">
        <f t="shared" ref="V2116:V2179" ca="1" si="742">INDIRECT("'"&amp;$T$1 &amp;"'!" &amp; ADDRESS($S2116,2))</f>
        <v>I-002289736-3</v>
      </c>
      <c r="W2116" s="51">
        <f t="shared" ref="W2116:W2179" ca="1" si="743">INDIRECT("'"&amp;$T$1 &amp;"'!" &amp; ADDRESS($S2116,3))</f>
        <v>472380650</v>
      </c>
      <c r="X2116" s="51" t="str">
        <f t="shared" ref="X2116:X2179" ca="1" si="744">INDIRECT("'"&amp;$T$1 &amp;"'!" &amp; ADDRESS($S2116,4))</f>
        <v>DJ PUBLISHING</v>
      </c>
      <c r="Y2116" s="51">
        <f t="shared" ref="Y2116:Y2179" ca="1" si="745">INDIRECT("'"&amp;$T$1 &amp;"'!" &amp; ADDRESS($S2116,5))</f>
        <v>11570156</v>
      </c>
      <c r="Z2116" s="51">
        <f t="shared" ref="Z2116:Z2179" ca="1" si="746">INDIRECT("'"&amp;$T$1 &amp;"'!" &amp; ADDRESS($S2116,6))</f>
        <v>42544</v>
      </c>
      <c r="AA2116" s="6" t="str">
        <f t="shared" ref="AA2116:AA2179" ca="1" si="747">INDIRECT("'"&amp;$T$1 &amp;"'!" &amp; ADDRESS($S2116,7))</f>
        <v>W-011867842</v>
      </c>
    </row>
    <row r="2117" spans="1:27" x14ac:dyDescent="0.25">
      <c r="A2117" s="9" t="s">
        <v>727</v>
      </c>
      <c r="B2117" s="10" t="str">
        <f t="shared" si="734"/>
        <v>DJ PUBLISHING, CLOUD, BUMA MAIN</v>
      </c>
      <c r="C2117" s="2">
        <f>IFERROR(MATCH(MASTER!$A2117,'DJ PUBLISHING'!A:A,FALSE),1393)</f>
        <v>1392</v>
      </c>
      <c r="D2117" s="5" t="str">
        <f t="shared" ca="1" si="735"/>
        <v>THIS IS THE ONE</v>
      </c>
      <c r="E2117" s="6" t="str">
        <f t="shared" ca="1" si="736"/>
        <v>THIRD PARTY LABELS</v>
      </c>
      <c r="F2117" s="2">
        <f>IFERROR(MATCH(MASTER!$A2117,CLOUD!B:B,FALSE),1965)</f>
        <v>1719</v>
      </c>
      <c r="G2117" s="17">
        <f t="shared" ca="1" si="737"/>
        <v>547471</v>
      </c>
      <c r="H2117" s="18" t="str">
        <f t="shared" ca="1" si="738"/>
        <v>THIS IS THE ONE</v>
      </c>
      <c r="I2117" s="19" t="str">
        <f t="shared" ca="1" si="739"/>
        <v>BERGMAN/BRANDT CEDERHALL/JAMES/MEHLSKOV</v>
      </c>
      <c r="J2117" s="2">
        <f>IFERROR(MATCH(MASTER!$A2117,'BUMA MAIN'!H:H,FALSE),4952)</f>
        <v>747</v>
      </c>
      <c r="K2117" s="32" t="str">
        <f t="shared" ca="1" si="726"/>
        <v>THIS IS THE ONE</v>
      </c>
      <c r="L2117" s="33">
        <f t="shared" ca="1" si="727"/>
        <v>1351244</v>
      </c>
      <c r="M2117" s="33" t="str">
        <f t="shared" ca="1" si="728"/>
        <v>I-002289736-3</v>
      </c>
      <c r="N2117" s="33">
        <f t="shared" ca="1" si="729"/>
        <v>472380650</v>
      </c>
      <c r="O2117" s="33" t="str">
        <f t="shared" ca="1" si="730"/>
        <v>DJ PUBLISHING</v>
      </c>
      <c r="P2117" s="33">
        <f t="shared" ca="1" si="731"/>
        <v>11555770</v>
      </c>
      <c r="Q2117" s="33">
        <f t="shared" ca="1" si="732"/>
        <v>42360</v>
      </c>
      <c r="R2117" s="34" t="str">
        <f t="shared" ca="1" si="733"/>
        <v>W-010787039</v>
      </c>
      <c r="S2117" s="2">
        <f>IFERROR(MATCH(MASTER!$A2117,'BUMA ALT'!H:H,FALSE),4952)</f>
        <v>4952</v>
      </c>
      <c r="T2117" s="5" t="str">
        <f t="shared" ca="1" si="740"/>
        <v>-</v>
      </c>
      <c r="U2117" s="51" t="str">
        <f t="shared" ca="1" si="741"/>
        <v>-</v>
      </c>
      <c r="V2117" s="51" t="str">
        <f t="shared" ca="1" si="742"/>
        <v>-</v>
      </c>
      <c r="W2117" s="51" t="str">
        <f t="shared" ca="1" si="743"/>
        <v>-</v>
      </c>
      <c r="X2117" s="51" t="str">
        <f t="shared" ca="1" si="744"/>
        <v>-</v>
      </c>
      <c r="Y2117" s="51" t="str">
        <f t="shared" ca="1" si="745"/>
        <v>-</v>
      </c>
      <c r="Z2117" s="51" t="str">
        <f t="shared" ca="1" si="746"/>
        <v>-</v>
      </c>
      <c r="AA2117" s="6" t="str">
        <f t="shared" ca="1" si="747"/>
        <v>-</v>
      </c>
    </row>
    <row r="2118" spans="1:27" x14ac:dyDescent="0.25">
      <c r="A2118" s="9" t="s">
        <v>2284</v>
      </c>
      <c r="B2118" s="10" t="str">
        <f t="shared" si="734"/>
        <v>CLOUD</v>
      </c>
      <c r="C2118" s="2">
        <f>IFERROR(MATCH(MASTER!$A2118,'DJ PUBLISHING'!A:A,FALSE),1393)</f>
        <v>1393</v>
      </c>
      <c r="D2118" s="5" t="str">
        <f t="shared" ca="1" si="735"/>
        <v>-</v>
      </c>
      <c r="E2118" s="6" t="str">
        <f t="shared" ca="1" si="736"/>
        <v>-</v>
      </c>
      <c r="F2118" s="2">
        <f>IFERROR(MATCH(MASTER!$A2118,CLOUD!B:B,FALSE),1965)</f>
        <v>1720</v>
      </c>
      <c r="G2118" s="17">
        <f t="shared" ca="1" si="737"/>
        <v>102431</v>
      </c>
      <c r="H2118" s="18" t="str">
        <f t="shared" ca="1" si="738"/>
        <v>THIS KIND OF MUSIC</v>
      </c>
      <c r="I2118" s="19" t="str">
        <f t="shared" ca="1" si="739"/>
        <v>SMEETS</v>
      </c>
      <c r="J2118" s="2">
        <f>IFERROR(MATCH(MASTER!$A2118,'BUMA MAIN'!H:H,FALSE),4952)</f>
        <v>4952</v>
      </c>
      <c r="K2118" s="32" t="str">
        <f t="shared" ca="1" si="726"/>
        <v>-</v>
      </c>
      <c r="L2118" s="33" t="str">
        <f t="shared" ca="1" si="727"/>
        <v>-</v>
      </c>
      <c r="M2118" s="33" t="str">
        <f t="shared" ca="1" si="728"/>
        <v>-</v>
      </c>
      <c r="N2118" s="33" t="str">
        <f t="shared" ca="1" si="729"/>
        <v>-</v>
      </c>
      <c r="O2118" s="33" t="str">
        <f t="shared" ca="1" si="730"/>
        <v>-</v>
      </c>
      <c r="P2118" s="33" t="str">
        <f t="shared" ca="1" si="731"/>
        <v>-</v>
      </c>
      <c r="Q2118" s="33" t="str">
        <f t="shared" ca="1" si="732"/>
        <v>-</v>
      </c>
      <c r="R2118" s="34" t="str">
        <f t="shared" ca="1" si="733"/>
        <v>-</v>
      </c>
      <c r="S2118" s="2">
        <f>IFERROR(MATCH(MASTER!$A2118,'BUMA ALT'!H:H,FALSE),4952)</f>
        <v>4952</v>
      </c>
      <c r="T2118" s="5" t="str">
        <f t="shared" ca="1" si="740"/>
        <v>-</v>
      </c>
      <c r="U2118" s="51" t="str">
        <f t="shared" ca="1" si="741"/>
        <v>-</v>
      </c>
      <c r="V2118" s="51" t="str">
        <f t="shared" ca="1" si="742"/>
        <v>-</v>
      </c>
      <c r="W2118" s="51" t="str">
        <f t="shared" ca="1" si="743"/>
        <v>-</v>
      </c>
      <c r="X2118" s="51" t="str">
        <f t="shared" ca="1" si="744"/>
        <v>-</v>
      </c>
      <c r="Y2118" s="51" t="str">
        <f t="shared" ca="1" si="745"/>
        <v>-</v>
      </c>
      <c r="Z2118" s="51" t="str">
        <f t="shared" ca="1" si="746"/>
        <v>-</v>
      </c>
      <c r="AA2118" s="6" t="str">
        <f t="shared" ca="1" si="747"/>
        <v>-</v>
      </c>
    </row>
    <row r="2119" spans="1:27" x14ac:dyDescent="0.25">
      <c r="A2119" s="9" t="s">
        <v>867</v>
      </c>
      <c r="B2119" s="10" t="str">
        <f t="shared" si="734"/>
        <v>DJ PUBLISHING, CLOUD, BUMA MAIN</v>
      </c>
      <c r="C2119" s="2">
        <f>IFERROR(MATCH(MASTER!$A2119,'DJ PUBLISHING'!A:A,FALSE),1393)</f>
        <v>843</v>
      </c>
      <c r="D2119" s="5" t="str">
        <f t="shared" ca="1" si="735"/>
        <v>THIS MOMENT IS OURS</v>
      </c>
      <c r="E2119" s="6" t="str">
        <f t="shared" ca="1" si="736"/>
        <v>X-BONE</v>
      </c>
      <c r="F2119" s="2">
        <f>IFERROR(MATCH(MASTER!$A2119,CLOUD!B:B,FALSE),1965)</f>
        <v>1721</v>
      </c>
      <c r="G2119" s="17">
        <f t="shared" ca="1" si="737"/>
        <v>643847</v>
      </c>
      <c r="H2119" s="18" t="str">
        <f t="shared" ca="1" si="738"/>
        <v>THIS MOMENT IS OURS</v>
      </c>
      <c r="I2119" s="19" t="str">
        <f t="shared" ca="1" si="739"/>
        <v>CHRISTENSEN</v>
      </c>
      <c r="J2119" s="2">
        <f>IFERROR(MATCH(MASTER!$A2119,'BUMA MAIN'!H:H,FALSE),4952)</f>
        <v>889</v>
      </c>
      <c r="K2119" s="32" t="str">
        <f t="shared" ca="1" si="726"/>
        <v>THIS MOMENT IS OURS</v>
      </c>
      <c r="L2119" s="33">
        <f t="shared" ca="1" si="727"/>
        <v>1351244</v>
      </c>
      <c r="M2119" s="33" t="str">
        <f t="shared" ca="1" si="728"/>
        <v>I-002289736-3</v>
      </c>
      <c r="N2119" s="33">
        <f t="shared" ca="1" si="729"/>
        <v>472380650</v>
      </c>
      <c r="O2119" s="33" t="str">
        <f t="shared" ca="1" si="730"/>
        <v>DJ PUBLISHING</v>
      </c>
      <c r="P2119" s="33">
        <f t="shared" ca="1" si="731"/>
        <v>11555770</v>
      </c>
      <c r="Q2119" s="33">
        <f t="shared" ca="1" si="732"/>
        <v>42360</v>
      </c>
      <c r="R2119" s="34" t="str">
        <f t="shared" ca="1" si="733"/>
        <v>W-010787066</v>
      </c>
      <c r="S2119" s="2">
        <f>IFERROR(MATCH(MASTER!$A2119,'BUMA ALT'!H:H,FALSE),4952)</f>
        <v>4952</v>
      </c>
      <c r="T2119" s="5" t="str">
        <f t="shared" ca="1" si="740"/>
        <v>-</v>
      </c>
      <c r="U2119" s="51" t="str">
        <f t="shared" ca="1" si="741"/>
        <v>-</v>
      </c>
      <c r="V2119" s="51" t="str">
        <f t="shared" ca="1" si="742"/>
        <v>-</v>
      </c>
      <c r="W2119" s="51" t="str">
        <f t="shared" ca="1" si="743"/>
        <v>-</v>
      </c>
      <c r="X2119" s="51" t="str">
        <f t="shared" ca="1" si="744"/>
        <v>-</v>
      </c>
      <c r="Y2119" s="51" t="str">
        <f t="shared" ca="1" si="745"/>
        <v>-</v>
      </c>
      <c r="Z2119" s="51" t="str">
        <f t="shared" ca="1" si="746"/>
        <v>-</v>
      </c>
      <c r="AA2119" s="6" t="str">
        <f t="shared" ca="1" si="747"/>
        <v>-</v>
      </c>
    </row>
    <row r="2120" spans="1:27" x14ac:dyDescent="0.25">
      <c r="A2120" s="9" t="s">
        <v>820</v>
      </c>
      <c r="B2120" s="10" t="str">
        <f t="shared" si="734"/>
        <v>CLOUD, BUMA MAIN</v>
      </c>
      <c r="C2120" s="2">
        <f>IFERROR(MATCH(MASTER!$A2120,'DJ PUBLISHING'!A:A,FALSE),1393)</f>
        <v>1393</v>
      </c>
      <c r="D2120" s="5" t="str">
        <f t="shared" ca="1" si="735"/>
        <v>-</v>
      </c>
      <c r="E2120" s="6" t="str">
        <f t="shared" ca="1" si="736"/>
        <v>-</v>
      </c>
      <c r="F2120" s="2">
        <f>IFERROR(MATCH(MASTER!$A2120,CLOUD!B:B,FALSE),1965)</f>
        <v>1722</v>
      </c>
      <c r="G2120" s="17">
        <f t="shared" ca="1" si="737"/>
        <v>612950</v>
      </c>
      <c r="H2120" s="18" t="str">
        <f t="shared" ca="1" si="738"/>
        <v>THIS TIME</v>
      </c>
      <c r="I2120" s="19" t="str">
        <f t="shared" ca="1" si="739"/>
        <v>KROUWEL/KROUWEL/SHAKES</v>
      </c>
      <c r="J2120" s="2">
        <f>IFERROR(MATCH(MASTER!$A2120,'BUMA MAIN'!H:H,FALSE),4952)</f>
        <v>841</v>
      </c>
      <c r="K2120" s="32" t="str">
        <f t="shared" ca="1" si="726"/>
        <v>THIS TIME</v>
      </c>
      <c r="L2120" s="33">
        <f t="shared" ca="1" si="727"/>
        <v>1351244</v>
      </c>
      <c r="M2120" s="33" t="str">
        <f t="shared" ca="1" si="728"/>
        <v>I-002289736-3</v>
      </c>
      <c r="N2120" s="33">
        <f t="shared" ca="1" si="729"/>
        <v>472380650</v>
      </c>
      <c r="O2120" s="33" t="str">
        <f t="shared" ca="1" si="730"/>
        <v>DJ PUBLISHING</v>
      </c>
      <c r="P2120" s="33">
        <f t="shared" ca="1" si="731"/>
        <v>11555770</v>
      </c>
      <c r="Q2120" s="33">
        <f t="shared" ca="1" si="732"/>
        <v>42360</v>
      </c>
      <c r="R2120" s="34" t="str">
        <f t="shared" ca="1" si="733"/>
        <v>W-010787112</v>
      </c>
      <c r="S2120" s="2">
        <f>IFERROR(MATCH(MASTER!$A2120,'BUMA ALT'!H:H,FALSE),4952)</f>
        <v>4952</v>
      </c>
      <c r="T2120" s="5" t="str">
        <f t="shared" ca="1" si="740"/>
        <v>-</v>
      </c>
      <c r="U2120" s="51" t="str">
        <f t="shared" ca="1" si="741"/>
        <v>-</v>
      </c>
      <c r="V2120" s="51" t="str">
        <f t="shared" ca="1" si="742"/>
        <v>-</v>
      </c>
      <c r="W2120" s="51" t="str">
        <f t="shared" ca="1" si="743"/>
        <v>-</v>
      </c>
      <c r="X2120" s="51" t="str">
        <f t="shared" ca="1" si="744"/>
        <v>-</v>
      </c>
      <c r="Y2120" s="51" t="str">
        <f t="shared" ca="1" si="745"/>
        <v>-</v>
      </c>
      <c r="Z2120" s="51" t="str">
        <f t="shared" ca="1" si="746"/>
        <v>-</v>
      </c>
      <c r="AA2120" s="6" t="str">
        <f t="shared" ca="1" si="747"/>
        <v>-</v>
      </c>
    </row>
    <row r="2121" spans="1:27" x14ac:dyDescent="0.25">
      <c r="A2121" s="9" t="s">
        <v>596</v>
      </c>
      <c r="B2121" s="10" t="str">
        <f t="shared" si="734"/>
        <v>DJ PUBLISHING, CLOUD, BUMA MAIN</v>
      </c>
      <c r="C2121" s="2">
        <f>IFERROR(MATCH(MASTER!$A2121,'DJ PUBLISHING'!A:A,FALSE),1393)</f>
        <v>1069</v>
      </c>
      <c r="D2121" s="5" t="str">
        <f t="shared" ca="1" si="735"/>
        <v>THREAT</v>
      </c>
      <c r="E2121" s="6" t="str">
        <f t="shared" ca="1" si="736"/>
        <v>A2 Records</v>
      </c>
      <c r="F2121" s="2">
        <f>IFERROR(MATCH(MASTER!$A2121,CLOUD!B:B,FALSE),1965)</f>
        <v>1723</v>
      </c>
      <c r="G2121" s="17">
        <f t="shared" ca="1" si="737"/>
        <v>465458</v>
      </c>
      <c r="H2121" s="18" t="str">
        <f t="shared" ca="1" si="738"/>
        <v>THREAT</v>
      </c>
      <c r="I2121" s="19" t="str">
        <f t="shared" ca="1" si="739"/>
        <v>DUDDRIDGE/ELKABAS/HAL VAN</v>
      </c>
      <c r="J2121" s="2">
        <f>IFERROR(MATCH(MASTER!$A2121,'BUMA MAIN'!H:H,FALSE),4952)</f>
        <v>615</v>
      </c>
      <c r="K2121" s="32" t="str">
        <f t="shared" ca="1" si="726"/>
        <v>THREAT</v>
      </c>
      <c r="L2121" s="33">
        <f t="shared" ca="1" si="727"/>
        <v>1351244</v>
      </c>
      <c r="M2121" s="33" t="str">
        <f t="shared" ca="1" si="728"/>
        <v>I-002289736-3</v>
      </c>
      <c r="N2121" s="33">
        <f t="shared" ca="1" si="729"/>
        <v>472380650</v>
      </c>
      <c r="O2121" s="33" t="str">
        <f t="shared" ca="1" si="730"/>
        <v>DJ PUBLISHING</v>
      </c>
      <c r="P2121" s="33">
        <f t="shared" ca="1" si="731"/>
        <v>11555158</v>
      </c>
      <c r="Q2121" s="33">
        <f t="shared" ca="1" si="732"/>
        <v>42352</v>
      </c>
      <c r="R2121" s="34" t="str">
        <f t="shared" ca="1" si="733"/>
        <v>W-010711169</v>
      </c>
      <c r="S2121" s="2">
        <f>IFERROR(MATCH(MASTER!$A2121,'BUMA ALT'!H:H,FALSE),4952)</f>
        <v>4952</v>
      </c>
      <c r="T2121" s="5" t="str">
        <f t="shared" ca="1" si="740"/>
        <v>-</v>
      </c>
      <c r="U2121" s="51" t="str">
        <f t="shared" ca="1" si="741"/>
        <v>-</v>
      </c>
      <c r="V2121" s="51" t="str">
        <f t="shared" ca="1" si="742"/>
        <v>-</v>
      </c>
      <c r="W2121" s="51" t="str">
        <f t="shared" ca="1" si="743"/>
        <v>-</v>
      </c>
      <c r="X2121" s="51" t="str">
        <f t="shared" ca="1" si="744"/>
        <v>-</v>
      </c>
      <c r="Y2121" s="51" t="str">
        <f t="shared" ca="1" si="745"/>
        <v>-</v>
      </c>
      <c r="Z2121" s="51" t="str">
        <f t="shared" ca="1" si="746"/>
        <v>-</v>
      </c>
      <c r="AA2121" s="6" t="str">
        <f t="shared" ca="1" si="747"/>
        <v>-</v>
      </c>
    </row>
    <row r="2122" spans="1:27" x14ac:dyDescent="0.25">
      <c r="A2122" s="9" t="s">
        <v>40</v>
      </c>
      <c r="B2122" s="10" t="str">
        <f t="shared" si="734"/>
        <v>CLOUD, BUMA MAIN</v>
      </c>
      <c r="C2122" s="2">
        <f>IFERROR(MATCH(MASTER!$A2122,'DJ PUBLISHING'!A:A,FALSE),1393)</f>
        <v>1393</v>
      </c>
      <c r="D2122" s="5" t="str">
        <f t="shared" ca="1" si="735"/>
        <v>-</v>
      </c>
      <c r="E2122" s="6" t="str">
        <f t="shared" ca="1" si="736"/>
        <v>-</v>
      </c>
      <c r="F2122" s="2">
        <f>IFERROR(MATCH(MASTER!$A2122,CLOUD!B:B,FALSE),1965)</f>
        <v>1724</v>
      </c>
      <c r="G2122" s="17">
        <f t="shared" ca="1" si="737"/>
        <v>655</v>
      </c>
      <c r="H2122" s="18" t="str">
        <f t="shared" ca="1" si="738"/>
        <v>THREE MINUTE INTRO</v>
      </c>
      <c r="I2122" s="19" t="str">
        <f t="shared" ca="1" si="739"/>
        <v>ELKABAS</v>
      </c>
      <c r="J2122" s="2">
        <f>IFERROR(MATCH(MASTER!$A2122,'BUMA MAIN'!H:H,FALSE),4952)</f>
        <v>48</v>
      </c>
      <c r="K2122" s="32" t="str">
        <f t="shared" ca="1" si="726"/>
        <v>THREE MINUTE INTRO</v>
      </c>
      <c r="L2122" s="33">
        <f t="shared" ca="1" si="727"/>
        <v>1351244</v>
      </c>
      <c r="M2122" s="33" t="str">
        <f t="shared" ca="1" si="728"/>
        <v>I-002289736-3</v>
      </c>
      <c r="N2122" s="33">
        <f t="shared" ca="1" si="729"/>
        <v>472380650</v>
      </c>
      <c r="O2122" s="33" t="str">
        <f t="shared" ca="1" si="730"/>
        <v>DJ PUBLISHING</v>
      </c>
      <c r="P2122" s="33">
        <f t="shared" ca="1" si="731"/>
        <v>4793885</v>
      </c>
      <c r="Q2122" s="33">
        <f t="shared" ca="1" si="732"/>
        <v>38664</v>
      </c>
      <c r="R2122" s="34" t="str">
        <f t="shared" ca="1" si="733"/>
        <v>W-004243669</v>
      </c>
      <c r="S2122" s="2">
        <f>IFERROR(MATCH(MASTER!$A2122,'BUMA ALT'!H:H,FALSE),4952)</f>
        <v>4952</v>
      </c>
      <c r="T2122" s="5" t="str">
        <f t="shared" ca="1" si="740"/>
        <v>-</v>
      </c>
      <c r="U2122" s="51" t="str">
        <f t="shared" ca="1" si="741"/>
        <v>-</v>
      </c>
      <c r="V2122" s="51" t="str">
        <f t="shared" ca="1" si="742"/>
        <v>-</v>
      </c>
      <c r="W2122" s="51" t="str">
        <f t="shared" ca="1" si="743"/>
        <v>-</v>
      </c>
      <c r="X2122" s="51" t="str">
        <f t="shared" ca="1" si="744"/>
        <v>-</v>
      </c>
      <c r="Y2122" s="51" t="str">
        <f t="shared" ca="1" si="745"/>
        <v>-</v>
      </c>
      <c r="Z2122" s="51" t="str">
        <f t="shared" ca="1" si="746"/>
        <v>-</v>
      </c>
      <c r="AA2122" s="6" t="str">
        <f t="shared" ca="1" si="747"/>
        <v>-</v>
      </c>
    </row>
    <row r="2123" spans="1:27" x14ac:dyDescent="0.25">
      <c r="A2123" s="9" t="s">
        <v>41</v>
      </c>
      <c r="B2123" s="10" t="str">
        <f t="shared" si="734"/>
        <v>CLOUD, BUMA MAIN</v>
      </c>
      <c r="C2123" s="2">
        <f>IFERROR(MATCH(MASTER!$A2123,'DJ PUBLISHING'!A:A,FALSE),1393)</f>
        <v>1393</v>
      </c>
      <c r="D2123" s="5" t="str">
        <f t="shared" ca="1" si="735"/>
        <v>-</v>
      </c>
      <c r="E2123" s="6" t="str">
        <f t="shared" ca="1" si="736"/>
        <v>-</v>
      </c>
      <c r="F2123" s="2">
        <f>IFERROR(MATCH(MASTER!$A2123,CLOUD!B:B,FALSE),1965)</f>
        <v>1725</v>
      </c>
      <c r="G2123" s="17">
        <f t="shared" ca="1" si="737"/>
        <v>656</v>
      </c>
      <c r="H2123" s="18" t="str">
        <f t="shared" ca="1" si="738"/>
        <v>THREE MINUTE OUTTRO</v>
      </c>
      <c r="I2123" s="19" t="str">
        <f t="shared" ca="1" si="739"/>
        <v>ELKABAS</v>
      </c>
      <c r="J2123" s="2">
        <f>IFERROR(MATCH(MASTER!$A2123,'BUMA MAIN'!H:H,FALSE),4952)</f>
        <v>49</v>
      </c>
      <c r="K2123" s="32" t="str">
        <f t="shared" ca="1" si="726"/>
        <v>THREE MINUTE OUTTRO</v>
      </c>
      <c r="L2123" s="33">
        <f t="shared" ca="1" si="727"/>
        <v>1351244</v>
      </c>
      <c r="M2123" s="33" t="str">
        <f t="shared" ca="1" si="728"/>
        <v>I-002289736-3</v>
      </c>
      <c r="N2123" s="33">
        <f t="shared" ca="1" si="729"/>
        <v>472380650</v>
      </c>
      <c r="O2123" s="33" t="str">
        <f t="shared" ca="1" si="730"/>
        <v>DJ PUBLISHING</v>
      </c>
      <c r="P2123" s="33">
        <f t="shared" ca="1" si="731"/>
        <v>4793885</v>
      </c>
      <c r="Q2123" s="33">
        <f t="shared" ca="1" si="732"/>
        <v>38664</v>
      </c>
      <c r="R2123" s="34" t="str">
        <f t="shared" ca="1" si="733"/>
        <v>W-004299726</v>
      </c>
      <c r="S2123" s="2">
        <f>IFERROR(MATCH(MASTER!$A2123,'BUMA ALT'!H:H,FALSE),4952)</f>
        <v>4952</v>
      </c>
      <c r="T2123" s="5" t="str">
        <f t="shared" ca="1" si="740"/>
        <v>-</v>
      </c>
      <c r="U2123" s="51" t="str">
        <f t="shared" ca="1" si="741"/>
        <v>-</v>
      </c>
      <c r="V2123" s="51" t="str">
        <f t="shared" ca="1" si="742"/>
        <v>-</v>
      </c>
      <c r="W2123" s="51" t="str">
        <f t="shared" ca="1" si="743"/>
        <v>-</v>
      </c>
      <c r="X2123" s="51" t="str">
        <f t="shared" ca="1" si="744"/>
        <v>-</v>
      </c>
      <c r="Y2123" s="51" t="str">
        <f t="shared" ca="1" si="745"/>
        <v>-</v>
      </c>
      <c r="Z2123" s="51" t="str">
        <f t="shared" ca="1" si="746"/>
        <v>-</v>
      </c>
      <c r="AA2123" s="6" t="str">
        <f t="shared" ca="1" si="747"/>
        <v>-</v>
      </c>
    </row>
    <row r="2124" spans="1:27" x14ac:dyDescent="0.25">
      <c r="A2124" s="9" t="s">
        <v>2285</v>
      </c>
      <c r="B2124" s="10" t="str">
        <f t="shared" si="734"/>
        <v>CLOUD</v>
      </c>
      <c r="C2124" s="2">
        <f>IFERROR(MATCH(MASTER!$A2124,'DJ PUBLISHING'!A:A,FALSE),1393)</f>
        <v>1393</v>
      </c>
      <c r="D2124" s="5" t="str">
        <f t="shared" ca="1" si="735"/>
        <v>-</v>
      </c>
      <c r="E2124" s="6" t="str">
        <f t="shared" ca="1" si="736"/>
        <v>-</v>
      </c>
      <c r="F2124" s="2">
        <f>IFERROR(MATCH(MASTER!$A2124,CLOUD!B:B,FALSE),1965)</f>
        <v>1726</v>
      </c>
      <c r="G2124" s="17">
        <f t="shared" ca="1" si="737"/>
        <v>4024</v>
      </c>
      <c r="H2124" s="18" t="str">
        <f t="shared" ca="1" si="738"/>
        <v>THRILLOGY 2007</v>
      </c>
      <c r="I2124" s="19" t="str">
        <f t="shared" ca="1" si="739"/>
        <v>ELKABAS/IJPEREN VAN/STREUNDING</v>
      </c>
      <c r="J2124" s="2">
        <f>IFERROR(MATCH(MASTER!$A2124,'BUMA MAIN'!H:H,FALSE),4952)</f>
        <v>4952</v>
      </c>
      <c r="K2124" s="32" t="str">
        <f t="shared" ca="1" si="726"/>
        <v>-</v>
      </c>
      <c r="L2124" s="33" t="str">
        <f t="shared" ca="1" si="727"/>
        <v>-</v>
      </c>
      <c r="M2124" s="33" t="str">
        <f t="shared" ca="1" si="728"/>
        <v>-</v>
      </c>
      <c r="N2124" s="33" t="str">
        <f t="shared" ca="1" si="729"/>
        <v>-</v>
      </c>
      <c r="O2124" s="33" t="str">
        <f t="shared" ca="1" si="730"/>
        <v>-</v>
      </c>
      <c r="P2124" s="33" t="str">
        <f t="shared" ca="1" si="731"/>
        <v>-</v>
      </c>
      <c r="Q2124" s="33" t="str">
        <f t="shared" ca="1" si="732"/>
        <v>-</v>
      </c>
      <c r="R2124" s="34" t="str">
        <f t="shared" ca="1" si="733"/>
        <v>-</v>
      </c>
      <c r="S2124" s="2">
        <f>IFERROR(MATCH(MASTER!$A2124,'BUMA ALT'!H:H,FALSE),4952)</f>
        <v>4952</v>
      </c>
      <c r="T2124" s="5" t="str">
        <f t="shared" ca="1" si="740"/>
        <v>-</v>
      </c>
      <c r="U2124" s="51" t="str">
        <f t="shared" ca="1" si="741"/>
        <v>-</v>
      </c>
      <c r="V2124" s="51" t="str">
        <f t="shared" ca="1" si="742"/>
        <v>-</v>
      </c>
      <c r="W2124" s="51" t="str">
        <f t="shared" ca="1" si="743"/>
        <v>-</v>
      </c>
      <c r="X2124" s="51" t="str">
        <f t="shared" ca="1" si="744"/>
        <v>-</v>
      </c>
      <c r="Y2124" s="51" t="str">
        <f t="shared" ca="1" si="745"/>
        <v>-</v>
      </c>
      <c r="Z2124" s="51" t="str">
        <f t="shared" ca="1" si="746"/>
        <v>-</v>
      </c>
      <c r="AA2124" s="6" t="str">
        <f t="shared" ca="1" si="747"/>
        <v>-</v>
      </c>
    </row>
    <row r="2125" spans="1:27" x14ac:dyDescent="0.25">
      <c r="A2125" s="9" t="s">
        <v>883</v>
      </c>
      <c r="B2125" s="10" t="str">
        <f t="shared" si="734"/>
        <v>DJ PUBLISHING, CLOUD, BUMA MAIN</v>
      </c>
      <c r="C2125" s="2">
        <f>IFERROR(MATCH(MASTER!$A2125,'DJ PUBLISHING'!A:A,FALSE),1393)</f>
        <v>511</v>
      </c>
      <c r="D2125" s="5" t="str">
        <f t="shared" ca="1" si="735"/>
        <v>THROUGH OUR VEINS</v>
      </c>
      <c r="E2125" s="6" t="str">
        <f t="shared" ca="1" si="736"/>
        <v>Scantraxx Silver</v>
      </c>
      <c r="F2125" s="2">
        <f>IFERROR(MATCH(MASTER!$A2125,CLOUD!B:B,FALSE),1965)</f>
        <v>1727</v>
      </c>
      <c r="G2125" s="17">
        <f t="shared" ca="1" si="737"/>
        <v>651559</v>
      </c>
      <c r="H2125" s="18" t="str">
        <f t="shared" ca="1" si="738"/>
        <v>THROUGH OUR VEINS</v>
      </c>
      <c r="I2125" s="19" t="str">
        <f t="shared" ca="1" si="739"/>
        <v>NIJBROEK/THIENELT</v>
      </c>
      <c r="J2125" s="2">
        <f>IFERROR(MATCH(MASTER!$A2125,'BUMA MAIN'!H:H,FALSE),4952)</f>
        <v>905</v>
      </c>
      <c r="K2125" s="32" t="str">
        <f t="shared" ca="1" si="726"/>
        <v>THROUGH OUR VEINS</v>
      </c>
      <c r="L2125" s="33">
        <f t="shared" ca="1" si="727"/>
        <v>1351244</v>
      </c>
      <c r="M2125" s="33" t="str">
        <f t="shared" ca="1" si="728"/>
        <v>I-002289736-3</v>
      </c>
      <c r="N2125" s="33">
        <f t="shared" ca="1" si="729"/>
        <v>472380650</v>
      </c>
      <c r="O2125" s="33" t="str">
        <f t="shared" ca="1" si="730"/>
        <v>DJ PUBLISHING</v>
      </c>
      <c r="P2125" s="33">
        <f t="shared" ca="1" si="731"/>
        <v>11555770</v>
      </c>
      <c r="Q2125" s="33">
        <f t="shared" ca="1" si="732"/>
        <v>42360</v>
      </c>
      <c r="R2125" s="34" t="str">
        <f t="shared" ca="1" si="733"/>
        <v>W-010672074</v>
      </c>
      <c r="S2125" s="2">
        <f>IFERROR(MATCH(MASTER!$A2125,'BUMA ALT'!H:H,FALSE),4952)</f>
        <v>4952</v>
      </c>
      <c r="T2125" s="5" t="str">
        <f t="shared" ca="1" si="740"/>
        <v>-</v>
      </c>
      <c r="U2125" s="51" t="str">
        <f t="shared" ca="1" si="741"/>
        <v>-</v>
      </c>
      <c r="V2125" s="51" t="str">
        <f t="shared" ca="1" si="742"/>
        <v>-</v>
      </c>
      <c r="W2125" s="51" t="str">
        <f t="shared" ca="1" si="743"/>
        <v>-</v>
      </c>
      <c r="X2125" s="51" t="str">
        <f t="shared" ca="1" si="744"/>
        <v>-</v>
      </c>
      <c r="Y2125" s="51" t="str">
        <f t="shared" ca="1" si="745"/>
        <v>-</v>
      </c>
      <c r="Z2125" s="51" t="str">
        <f t="shared" ca="1" si="746"/>
        <v>-</v>
      </c>
      <c r="AA2125" s="6" t="str">
        <f t="shared" ca="1" si="747"/>
        <v>-</v>
      </c>
    </row>
    <row r="2126" spans="1:27" x14ac:dyDescent="0.25">
      <c r="A2126" s="9" t="s">
        <v>2288</v>
      </c>
      <c r="B2126" s="10" t="str">
        <f t="shared" si="734"/>
        <v>CLOUD</v>
      </c>
      <c r="C2126" s="2">
        <f>IFERROR(MATCH(MASTER!$A2126,'DJ PUBLISHING'!A:A,FALSE),1393)</f>
        <v>1393</v>
      </c>
      <c r="D2126" s="5" t="str">
        <f t="shared" ca="1" si="735"/>
        <v>-</v>
      </c>
      <c r="E2126" s="6" t="str">
        <f t="shared" ca="1" si="736"/>
        <v>-</v>
      </c>
      <c r="F2126" s="2">
        <f>IFERROR(MATCH(MASTER!$A2126,CLOUD!B:B,FALSE),1965)</f>
        <v>1728</v>
      </c>
      <c r="G2126" s="17">
        <f t="shared" ca="1" si="737"/>
        <v>1301</v>
      </c>
      <c r="H2126" s="18" t="str">
        <f t="shared" ca="1" si="738"/>
        <v>THUNDERDOME 2006</v>
      </c>
      <c r="I2126" s="19" t="str">
        <f t="shared" ca="1" si="739"/>
        <v>DUTRIEUX</v>
      </c>
      <c r="J2126" s="2">
        <f>IFERROR(MATCH(MASTER!$A2126,'BUMA MAIN'!H:H,FALSE),4952)</f>
        <v>4952</v>
      </c>
      <c r="K2126" s="32" t="str">
        <f t="shared" ca="1" si="726"/>
        <v>-</v>
      </c>
      <c r="L2126" s="33" t="str">
        <f t="shared" ca="1" si="727"/>
        <v>-</v>
      </c>
      <c r="M2126" s="33" t="str">
        <f t="shared" ca="1" si="728"/>
        <v>-</v>
      </c>
      <c r="N2126" s="33" t="str">
        <f t="shared" ca="1" si="729"/>
        <v>-</v>
      </c>
      <c r="O2126" s="33" t="str">
        <f t="shared" ca="1" si="730"/>
        <v>-</v>
      </c>
      <c r="P2126" s="33" t="str">
        <f t="shared" ca="1" si="731"/>
        <v>-</v>
      </c>
      <c r="Q2126" s="33" t="str">
        <f t="shared" ca="1" si="732"/>
        <v>-</v>
      </c>
      <c r="R2126" s="34" t="str">
        <f t="shared" ca="1" si="733"/>
        <v>-</v>
      </c>
      <c r="S2126" s="2">
        <f>IFERROR(MATCH(MASTER!$A2126,'BUMA ALT'!H:H,FALSE),4952)</f>
        <v>4952</v>
      </c>
      <c r="T2126" s="5" t="str">
        <f t="shared" ca="1" si="740"/>
        <v>-</v>
      </c>
      <c r="U2126" s="51" t="str">
        <f t="shared" ca="1" si="741"/>
        <v>-</v>
      </c>
      <c r="V2126" s="51" t="str">
        <f t="shared" ca="1" si="742"/>
        <v>-</v>
      </c>
      <c r="W2126" s="51" t="str">
        <f t="shared" ca="1" si="743"/>
        <v>-</v>
      </c>
      <c r="X2126" s="51" t="str">
        <f t="shared" ca="1" si="744"/>
        <v>-</v>
      </c>
      <c r="Y2126" s="51" t="str">
        <f t="shared" ca="1" si="745"/>
        <v>-</v>
      </c>
      <c r="Z2126" s="51" t="str">
        <f t="shared" ca="1" si="746"/>
        <v>-</v>
      </c>
      <c r="AA2126" s="6" t="str">
        <f t="shared" ca="1" si="747"/>
        <v>-</v>
      </c>
    </row>
    <row r="2127" spans="1:27" x14ac:dyDescent="0.25">
      <c r="A2127" s="9" t="s">
        <v>460</v>
      </c>
      <c r="B2127" s="10" t="str">
        <f t="shared" si="734"/>
        <v>CLOUD, BUMA MAIN</v>
      </c>
      <c r="C2127" s="2">
        <f>IFERROR(MATCH(MASTER!$A2127,'DJ PUBLISHING'!A:A,FALSE),1393)</f>
        <v>1393</v>
      </c>
      <c r="D2127" s="5" t="str">
        <f t="shared" ca="1" si="735"/>
        <v>-</v>
      </c>
      <c r="E2127" s="6" t="str">
        <f t="shared" ca="1" si="736"/>
        <v>-</v>
      </c>
      <c r="F2127" s="2">
        <f>IFERROR(MATCH(MASTER!$A2127,CLOUD!B:B,FALSE),1965)</f>
        <v>1729</v>
      </c>
      <c r="G2127" s="17">
        <f t="shared" ca="1" si="737"/>
        <v>459587</v>
      </c>
      <c r="H2127" s="18" t="str">
        <f t="shared" ca="1" si="738"/>
        <v>TILL I COLLAPSE</v>
      </c>
      <c r="I2127" s="19" t="str">
        <f t="shared" ca="1" si="739"/>
        <v>CAPRI/SOPRANO</v>
      </c>
      <c r="J2127" s="2">
        <f>IFERROR(MATCH(MASTER!$A2127,'BUMA MAIN'!H:H,FALSE),4952)</f>
        <v>479</v>
      </c>
      <c r="K2127" s="32" t="str">
        <f t="shared" ca="1" si="726"/>
        <v>TILL I COLLAPSE</v>
      </c>
      <c r="L2127" s="33">
        <f t="shared" ca="1" si="727"/>
        <v>1351244</v>
      </c>
      <c r="M2127" s="33" t="str">
        <f t="shared" ca="1" si="728"/>
        <v>I-002289736-3</v>
      </c>
      <c r="N2127" s="33">
        <f t="shared" ca="1" si="729"/>
        <v>472380650</v>
      </c>
      <c r="O2127" s="33" t="str">
        <f t="shared" ca="1" si="730"/>
        <v>DJ PUBLISHING</v>
      </c>
      <c r="P2127" s="33">
        <f t="shared" ca="1" si="731"/>
        <v>11549687</v>
      </c>
      <c r="Q2127" s="33">
        <f t="shared" ca="1" si="732"/>
        <v>42290</v>
      </c>
      <c r="R2127" s="34" t="str">
        <f t="shared" ca="1" si="733"/>
        <v>W-010463830</v>
      </c>
      <c r="S2127" s="2">
        <f>IFERROR(MATCH(MASTER!$A2127,'BUMA ALT'!H:H,FALSE),4952)</f>
        <v>4952</v>
      </c>
      <c r="T2127" s="5" t="str">
        <f t="shared" ca="1" si="740"/>
        <v>-</v>
      </c>
      <c r="U2127" s="51" t="str">
        <f t="shared" ca="1" si="741"/>
        <v>-</v>
      </c>
      <c r="V2127" s="51" t="str">
        <f t="shared" ca="1" si="742"/>
        <v>-</v>
      </c>
      <c r="W2127" s="51" t="str">
        <f t="shared" ca="1" si="743"/>
        <v>-</v>
      </c>
      <c r="X2127" s="51" t="str">
        <f t="shared" ca="1" si="744"/>
        <v>-</v>
      </c>
      <c r="Y2127" s="51" t="str">
        <f t="shared" ca="1" si="745"/>
        <v>-</v>
      </c>
      <c r="Z2127" s="51" t="str">
        <f t="shared" ca="1" si="746"/>
        <v>-</v>
      </c>
      <c r="AA2127" s="6" t="str">
        <f t="shared" ca="1" si="747"/>
        <v>-</v>
      </c>
    </row>
    <row r="2128" spans="1:27" x14ac:dyDescent="0.25">
      <c r="A2128" s="9" t="s">
        <v>3419</v>
      </c>
      <c r="B2128" s="10" t="str">
        <f t="shared" si="734"/>
        <v>BUMA ALT</v>
      </c>
      <c r="C2128" s="2">
        <f>IFERROR(MATCH(MASTER!$A2128,'DJ PUBLISHING'!A:A,FALSE),1393)</f>
        <v>1393</v>
      </c>
      <c r="D2128" s="5" t="str">
        <f t="shared" ca="1" si="735"/>
        <v>-</v>
      </c>
      <c r="E2128" s="6" t="str">
        <f t="shared" ca="1" si="736"/>
        <v>-</v>
      </c>
      <c r="F2128" s="2">
        <f>IFERROR(MATCH(MASTER!$A2128,CLOUD!B:B,FALSE),1965)</f>
        <v>1965</v>
      </c>
      <c r="G2128" s="17" t="str">
        <f t="shared" ca="1" si="737"/>
        <v>-</v>
      </c>
      <c r="H2128" s="18" t="str">
        <f t="shared" ca="1" si="738"/>
        <v>-</v>
      </c>
      <c r="I2128" s="19" t="str">
        <f t="shared" ca="1" si="739"/>
        <v>-</v>
      </c>
      <c r="J2128" s="2">
        <f>IFERROR(MATCH(MASTER!$A2128,'BUMA MAIN'!H:H,FALSE),4952)</f>
        <v>4952</v>
      </c>
      <c r="K2128" s="32" t="str">
        <f t="shared" ca="1" si="726"/>
        <v>-</v>
      </c>
      <c r="L2128" s="33" t="str">
        <f t="shared" ca="1" si="727"/>
        <v>-</v>
      </c>
      <c r="M2128" s="33" t="str">
        <f t="shared" ca="1" si="728"/>
        <v>-</v>
      </c>
      <c r="N2128" s="33" t="str">
        <f t="shared" ca="1" si="729"/>
        <v>-</v>
      </c>
      <c r="O2128" s="33" t="str">
        <f t="shared" ca="1" si="730"/>
        <v>-</v>
      </c>
      <c r="P2128" s="33" t="str">
        <f t="shared" ca="1" si="731"/>
        <v>-</v>
      </c>
      <c r="Q2128" s="33" t="str">
        <f t="shared" ca="1" si="732"/>
        <v>-</v>
      </c>
      <c r="R2128" s="34" t="str">
        <f t="shared" ca="1" si="733"/>
        <v>-</v>
      </c>
      <c r="S2128" s="2">
        <f>IFERROR(MATCH(MASTER!$A2128,'BUMA ALT'!H:H,FALSE),4952)</f>
        <v>1894</v>
      </c>
      <c r="T2128" s="5" t="str">
        <f t="shared" ca="1" si="740"/>
        <v>TILL I COLLAPSE (EXTENDED MIX)</v>
      </c>
      <c r="U2128" s="51">
        <f t="shared" ca="1" si="741"/>
        <v>1351244</v>
      </c>
      <c r="V2128" s="51" t="str">
        <f t="shared" ca="1" si="742"/>
        <v>I-002289736-3</v>
      </c>
      <c r="W2128" s="51">
        <f t="shared" ca="1" si="743"/>
        <v>472380650</v>
      </c>
      <c r="X2128" s="51" t="str">
        <f t="shared" ca="1" si="744"/>
        <v>DJ PUBLISHING</v>
      </c>
      <c r="Y2128" s="51">
        <f t="shared" ca="1" si="745"/>
        <v>11602746</v>
      </c>
      <c r="Z2128" s="51">
        <f t="shared" ca="1" si="746"/>
        <v>42976</v>
      </c>
      <c r="AA2128" s="6" t="str">
        <f t="shared" ca="1" si="747"/>
        <v>W-014695224</v>
      </c>
    </row>
    <row r="2129" spans="1:27" x14ac:dyDescent="0.25">
      <c r="A2129" s="9" t="s">
        <v>2289</v>
      </c>
      <c r="B2129" s="10" t="str">
        <f t="shared" si="734"/>
        <v>DJ PUBLISHING, CLOUD</v>
      </c>
      <c r="C2129" s="2">
        <f>IFERROR(MATCH(MASTER!$A2129,'DJ PUBLISHING'!A:A,FALSE),1393)</f>
        <v>203</v>
      </c>
      <c r="D2129" s="5" t="str">
        <f t="shared" ca="1" si="735"/>
        <v>TILL I DIE</v>
      </c>
      <c r="E2129" s="6" t="str">
        <f t="shared" ca="1" si="736"/>
        <v>Scantraxx</v>
      </c>
      <c r="F2129" s="2">
        <f>IFERROR(MATCH(MASTER!$A2129,CLOUD!B:B,FALSE),1965)</f>
        <v>1730</v>
      </c>
      <c r="G2129" s="17">
        <f t="shared" ca="1" si="737"/>
        <v>135225</v>
      </c>
      <c r="H2129" s="18" t="str">
        <f t="shared" ca="1" si="738"/>
        <v>TILL I DIE</v>
      </c>
      <c r="I2129" s="19" t="str">
        <f t="shared" ca="1" si="739"/>
        <v>ELKABAS</v>
      </c>
      <c r="J2129" s="2">
        <f>IFERROR(MATCH(MASTER!$A2129,'BUMA MAIN'!H:H,FALSE),4952)</f>
        <v>4952</v>
      </c>
      <c r="K2129" s="32" t="str">
        <f t="shared" ca="1" si="726"/>
        <v>-</v>
      </c>
      <c r="L2129" s="33" t="str">
        <f t="shared" ca="1" si="727"/>
        <v>-</v>
      </c>
      <c r="M2129" s="33" t="str">
        <f t="shared" ca="1" si="728"/>
        <v>-</v>
      </c>
      <c r="N2129" s="33" t="str">
        <f t="shared" ca="1" si="729"/>
        <v>-</v>
      </c>
      <c r="O2129" s="33" t="str">
        <f t="shared" ca="1" si="730"/>
        <v>-</v>
      </c>
      <c r="P2129" s="33" t="str">
        <f t="shared" ca="1" si="731"/>
        <v>-</v>
      </c>
      <c r="Q2129" s="33" t="str">
        <f t="shared" ca="1" si="732"/>
        <v>-</v>
      </c>
      <c r="R2129" s="34" t="str">
        <f t="shared" ca="1" si="733"/>
        <v>-</v>
      </c>
      <c r="S2129" s="2">
        <f>IFERROR(MATCH(MASTER!$A2129,'BUMA ALT'!H:H,FALSE),4952)</f>
        <v>4952</v>
      </c>
      <c r="T2129" s="5" t="str">
        <f t="shared" ca="1" si="740"/>
        <v>-</v>
      </c>
      <c r="U2129" s="51" t="str">
        <f t="shared" ca="1" si="741"/>
        <v>-</v>
      </c>
      <c r="V2129" s="51" t="str">
        <f t="shared" ca="1" si="742"/>
        <v>-</v>
      </c>
      <c r="W2129" s="51" t="str">
        <f t="shared" ca="1" si="743"/>
        <v>-</v>
      </c>
      <c r="X2129" s="51" t="str">
        <f t="shared" ca="1" si="744"/>
        <v>-</v>
      </c>
      <c r="Y2129" s="51" t="str">
        <f t="shared" ca="1" si="745"/>
        <v>-</v>
      </c>
      <c r="Z2129" s="51" t="str">
        <f t="shared" ca="1" si="746"/>
        <v>-</v>
      </c>
      <c r="AA2129" s="6" t="str">
        <f t="shared" ca="1" si="747"/>
        <v>-</v>
      </c>
    </row>
    <row r="2130" spans="1:27" x14ac:dyDescent="0.25">
      <c r="A2130" s="9" t="s">
        <v>2726</v>
      </c>
      <c r="B2130" s="10" t="str">
        <f t="shared" si="734"/>
        <v>DJ PUBLISHING</v>
      </c>
      <c r="C2130" s="2">
        <f>IFERROR(MATCH(MASTER!$A2130,'DJ PUBLISHING'!A:A,FALSE),1393)</f>
        <v>1223</v>
      </c>
      <c r="D2130" s="5" t="str">
        <f t="shared" ca="1" si="735"/>
        <v>TILL U BELIEVE IT</v>
      </c>
      <c r="E2130" s="6" t="str">
        <f t="shared" ca="1" si="736"/>
        <v>MIDIFY</v>
      </c>
      <c r="F2130" s="2">
        <f>IFERROR(MATCH(MASTER!$A2130,CLOUD!B:B,FALSE),1965)</f>
        <v>1965</v>
      </c>
      <c r="G2130" s="17" t="str">
        <f t="shared" ca="1" si="737"/>
        <v>-</v>
      </c>
      <c r="H2130" s="18" t="str">
        <f t="shared" ca="1" si="738"/>
        <v>-</v>
      </c>
      <c r="I2130" s="19" t="str">
        <f t="shared" ca="1" si="739"/>
        <v>-</v>
      </c>
      <c r="J2130" s="2">
        <f>IFERROR(MATCH(MASTER!$A2130,'BUMA MAIN'!H:H,FALSE),4952)</f>
        <v>4952</v>
      </c>
      <c r="K2130" s="32" t="str">
        <f t="shared" ca="1" si="726"/>
        <v>-</v>
      </c>
      <c r="L2130" s="33" t="str">
        <f t="shared" ca="1" si="727"/>
        <v>-</v>
      </c>
      <c r="M2130" s="33" t="str">
        <f t="shared" ca="1" si="728"/>
        <v>-</v>
      </c>
      <c r="N2130" s="33" t="str">
        <f t="shared" ca="1" si="729"/>
        <v>-</v>
      </c>
      <c r="O2130" s="33" t="str">
        <f t="shared" ca="1" si="730"/>
        <v>-</v>
      </c>
      <c r="P2130" s="33" t="str">
        <f t="shared" ca="1" si="731"/>
        <v>-</v>
      </c>
      <c r="Q2130" s="33" t="str">
        <f t="shared" ca="1" si="732"/>
        <v>-</v>
      </c>
      <c r="R2130" s="34" t="str">
        <f t="shared" ca="1" si="733"/>
        <v>-</v>
      </c>
      <c r="S2130" s="2">
        <f>IFERROR(MATCH(MASTER!$A2130,'BUMA ALT'!H:H,FALSE),4952)</f>
        <v>4952</v>
      </c>
      <c r="T2130" s="5" t="str">
        <f t="shared" ca="1" si="740"/>
        <v>-</v>
      </c>
      <c r="U2130" s="51" t="str">
        <f t="shared" ca="1" si="741"/>
        <v>-</v>
      </c>
      <c r="V2130" s="51" t="str">
        <f t="shared" ca="1" si="742"/>
        <v>-</v>
      </c>
      <c r="W2130" s="51" t="str">
        <f t="shared" ca="1" si="743"/>
        <v>-</v>
      </c>
      <c r="X2130" s="51" t="str">
        <f t="shared" ca="1" si="744"/>
        <v>-</v>
      </c>
      <c r="Y2130" s="51" t="str">
        <f t="shared" ca="1" si="745"/>
        <v>-</v>
      </c>
      <c r="Z2130" s="51" t="str">
        <f t="shared" ca="1" si="746"/>
        <v>-</v>
      </c>
      <c r="AA2130" s="6" t="str">
        <f t="shared" ca="1" si="747"/>
        <v>-</v>
      </c>
    </row>
    <row r="2131" spans="1:27" x14ac:dyDescent="0.25">
      <c r="A2131" s="9" t="s">
        <v>584</v>
      </c>
      <c r="B2131" s="10" t="str">
        <f t="shared" si="734"/>
        <v>DJ PUBLISHING, CLOUD, BUMA MAIN</v>
      </c>
      <c r="C2131" s="2">
        <f>IFERROR(MATCH(MASTER!$A2131,'DJ PUBLISHING'!A:A,FALSE),1393)</f>
        <v>363</v>
      </c>
      <c r="D2131" s="5" t="str">
        <f t="shared" ca="1" si="735"/>
        <v>TIME</v>
      </c>
      <c r="E2131" s="6" t="str">
        <f t="shared" ca="1" si="736"/>
        <v>Scantraxx Silver</v>
      </c>
      <c r="F2131" s="2">
        <f>IFERROR(MATCH(MASTER!$A2131,CLOUD!B:B,FALSE),1965)</f>
        <v>1731</v>
      </c>
      <c r="G2131" s="17">
        <f t="shared" ca="1" si="737"/>
        <v>5035</v>
      </c>
      <c r="H2131" s="18" t="str">
        <f t="shared" ca="1" si="738"/>
        <v>TIME</v>
      </c>
      <c r="I2131" s="19" t="str">
        <f t="shared" ca="1" si="739"/>
        <v>DROOGER</v>
      </c>
      <c r="J2131" s="2">
        <f>IFERROR(MATCH(MASTER!$A2131,'BUMA MAIN'!H:H,FALSE),4952)</f>
        <v>603</v>
      </c>
      <c r="K2131" s="32" t="str">
        <f t="shared" ca="1" si="726"/>
        <v>TIME</v>
      </c>
      <c r="L2131" s="33">
        <f t="shared" ca="1" si="727"/>
        <v>1351244</v>
      </c>
      <c r="M2131" s="33" t="str">
        <f t="shared" ca="1" si="728"/>
        <v>I-002289736-3</v>
      </c>
      <c r="N2131" s="33">
        <f t="shared" ca="1" si="729"/>
        <v>472380650</v>
      </c>
      <c r="O2131" s="33" t="str">
        <f t="shared" ca="1" si="730"/>
        <v>DJ PUBLISHING</v>
      </c>
      <c r="P2131" s="33">
        <f t="shared" ca="1" si="731"/>
        <v>11555158</v>
      </c>
      <c r="Q2131" s="33">
        <f t="shared" ca="1" si="732"/>
        <v>42352</v>
      </c>
      <c r="R2131" s="34" t="str">
        <f t="shared" ca="1" si="733"/>
        <v>W-010711157</v>
      </c>
      <c r="S2131" s="2">
        <f>IFERROR(MATCH(MASTER!$A2131,'BUMA ALT'!H:H,FALSE),4952)</f>
        <v>4952</v>
      </c>
      <c r="T2131" s="5" t="str">
        <f t="shared" ca="1" si="740"/>
        <v>-</v>
      </c>
      <c r="U2131" s="51" t="str">
        <f t="shared" ca="1" si="741"/>
        <v>-</v>
      </c>
      <c r="V2131" s="51" t="str">
        <f t="shared" ca="1" si="742"/>
        <v>-</v>
      </c>
      <c r="W2131" s="51" t="str">
        <f t="shared" ca="1" si="743"/>
        <v>-</v>
      </c>
      <c r="X2131" s="51" t="str">
        <f t="shared" ca="1" si="744"/>
        <v>-</v>
      </c>
      <c r="Y2131" s="51" t="str">
        <f t="shared" ca="1" si="745"/>
        <v>-</v>
      </c>
      <c r="Z2131" s="51" t="str">
        <f t="shared" ca="1" si="746"/>
        <v>-</v>
      </c>
      <c r="AA2131" s="6" t="str">
        <f t="shared" ca="1" si="747"/>
        <v>-</v>
      </c>
    </row>
    <row r="2132" spans="1:27" x14ac:dyDescent="0.25">
      <c r="A2132" s="9" t="s">
        <v>2727</v>
      </c>
      <c r="B2132" s="10" t="str">
        <f t="shared" si="734"/>
        <v>DJ PUBLISHING</v>
      </c>
      <c r="C2132" s="2">
        <f>IFERROR(MATCH(MASTER!$A2132,'DJ PUBLISHING'!A:A,FALSE),1393)</f>
        <v>80</v>
      </c>
      <c r="D2132" s="5" t="str">
        <f t="shared" ca="1" si="735"/>
        <v>TIME (ALBUM EDIT)</v>
      </c>
      <c r="E2132" s="6" t="str">
        <f t="shared" ca="1" si="736"/>
        <v>Scantraxx</v>
      </c>
      <c r="F2132" s="2">
        <f>IFERROR(MATCH(MASTER!$A2132,CLOUD!B:B,FALSE),1965)</f>
        <v>1965</v>
      </c>
      <c r="G2132" s="17" t="str">
        <f t="shared" ca="1" si="737"/>
        <v>-</v>
      </c>
      <c r="H2132" s="18" t="str">
        <f t="shared" ca="1" si="738"/>
        <v>-</v>
      </c>
      <c r="I2132" s="19" t="str">
        <f t="shared" ca="1" si="739"/>
        <v>-</v>
      </c>
      <c r="J2132" s="2">
        <f>IFERROR(MATCH(MASTER!$A2132,'BUMA MAIN'!H:H,FALSE),4952)</f>
        <v>4952</v>
      </c>
      <c r="K2132" s="32" t="str">
        <f t="shared" ca="1" si="726"/>
        <v>-</v>
      </c>
      <c r="L2132" s="33" t="str">
        <f t="shared" ca="1" si="727"/>
        <v>-</v>
      </c>
      <c r="M2132" s="33" t="str">
        <f t="shared" ca="1" si="728"/>
        <v>-</v>
      </c>
      <c r="N2132" s="33" t="str">
        <f t="shared" ca="1" si="729"/>
        <v>-</v>
      </c>
      <c r="O2132" s="33" t="str">
        <f t="shared" ca="1" si="730"/>
        <v>-</v>
      </c>
      <c r="P2132" s="33" t="str">
        <f t="shared" ca="1" si="731"/>
        <v>-</v>
      </c>
      <c r="Q2132" s="33" t="str">
        <f t="shared" ca="1" si="732"/>
        <v>-</v>
      </c>
      <c r="R2132" s="34" t="str">
        <f t="shared" ca="1" si="733"/>
        <v>-</v>
      </c>
      <c r="S2132" s="2">
        <f>IFERROR(MATCH(MASTER!$A2132,'BUMA ALT'!H:H,FALSE),4952)</f>
        <v>4952</v>
      </c>
      <c r="T2132" s="5" t="str">
        <f t="shared" ca="1" si="740"/>
        <v>-</v>
      </c>
      <c r="U2132" s="51" t="str">
        <f t="shared" ca="1" si="741"/>
        <v>-</v>
      </c>
      <c r="V2132" s="51" t="str">
        <f t="shared" ca="1" si="742"/>
        <v>-</v>
      </c>
      <c r="W2132" s="51" t="str">
        <f t="shared" ca="1" si="743"/>
        <v>-</v>
      </c>
      <c r="X2132" s="51" t="str">
        <f t="shared" ca="1" si="744"/>
        <v>-</v>
      </c>
      <c r="Y2132" s="51" t="str">
        <f t="shared" ca="1" si="745"/>
        <v>-</v>
      </c>
      <c r="Z2132" s="51" t="str">
        <f t="shared" ca="1" si="746"/>
        <v>-</v>
      </c>
      <c r="AA2132" s="6" t="str">
        <f t="shared" ca="1" si="747"/>
        <v>-</v>
      </c>
    </row>
    <row r="2133" spans="1:27" x14ac:dyDescent="0.25">
      <c r="A2133" s="9" t="s">
        <v>646</v>
      </c>
      <c r="B2133" s="10" t="str">
        <f t="shared" si="734"/>
        <v>DJ PUBLISHING, CLOUD, BUMA MAIN</v>
      </c>
      <c r="C2133" s="2">
        <f>IFERROR(MATCH(MASTER!$A2133,'DJ PUBLISHING'!A:A,FALSE),1393)</f>
        <v>754</v>
      </c>
      <c r="D2133" s="5" t="str">
        <f t="shared" ca="1" si="735"/>
        <v>TIME AND SPACE</v>
      </c>
      <c r="E2133" s="6" t="str">
        <f t="shared" ca="1" si="736"/>
        <v>X-BONE</v>
      </c>
      <c r="F2133" s="2">
        <f>IFERROR(MATCH(MASTER!$A2133,CLOUD!B:B,FALSE),1965)</f>
        <v>1733</v>
      </c>
      <c r="G2133" s="17">
        <f t="shared" ca="1" si="737"/>
        <v>487209</v>
      </c>
      <c r="H2133" s="18" t="str">
        <f t="shared" ca="1" si="738"/>
        <v>TIME AND SPACE</v>
      </c>
      <c r="I2133" s="19" t="str">
        <f t="shared" ca="1" si="739"/>
        <v>KIMENAI</v>
      </c>
      <c r="J2133" s="2">
        <f>IFERROR(MATCH(MASTER!$A2133,'BUMA MAIN'!H:H,FALSE),4952)</f>
        <v>665</v>
      </c>
      <c r="K2133" s="32" t="str">
        <f t="shared" ca="1" si="726"/>
        <v>TIME AND SPACE</v>
      </c>
      <c r="L2133" s="33">
        <f t="shared" ca="1" si="727"/>
        <v>1351244</v>
      </c>
      <c r="M2133" s="33" t="str">
        <f t="shared" ca="1" si="728"/>
        <v>I-002289736-3</v>
      </c>
      <c r="N2133" s="33">
        <f t="shared" ca="1" si="729"/>
        <v>472380650</v>
      </c>
      <c r="O2133" s="33" t="str">
        <f t="shared" ca="1" si="730"/>
        <v>DJ PUBLISHING</v>
      </c>
      <c r="P2133" s="33">
        <f t="shared" ca="1" si="731"/>
        <v>11555158</v>
      </c>
      <c r="Q2133" s="33">
        <f t="shared" ca="1" si="732"/>
        <v>42352</v>
      </c>
      <c r="R2133" s="34" t="str">
        <f t="shared" ca="1" si="733"/>
        <v>W-010711131</v>
      </c>
      <c r="S2133" s="2">
        <f>IFERROR(MATCH(MASTER!$A2133,'BUMA ALT'!H:H,FALSE),4952)</f>
        <v>4952</v>
      </c>
      <c r="T2133" s="5" t="str">
        <f t="shared" ca="1" si="740"/>
        <v>-</v>
      </c>
      <c r="U2133" s="51" t="str">
        <f t="shared" ca="1" si="741"/>
        <v>-</v>
      </c>
      <c r="V2133" s="51" t="str">
        <f t="shared" ca="1" si="742"/>
        <v>-</v>
      </c>
      <c r="W2133" s="51" t="str">
        <f t="shared" ca="1" si="743"/>
        <v>-</v>
      </c>
      <c r="X2133" s="51" t="str">
        <f t="shared" ca="1" si="744"/>
        <v>-</v>
      </c>
      <c r="Y2133" s="51" t="str">
        <f t="shared" ca="1" si="745"/>
        <v>-</v>
      </c>
      <c r="Z2133" s="51" t="str">
        <f t="shared" ca="1" si="746"/>
        <v>-</v>
      </c>
      <c r="AA2133" s="6" t="str">
        <f t="shared" ca="1" si="747"/>
        <v>-</v>
      </c>
    </row>
    <row r="2134" spans="1:27" x14ac:dyDescent="0.25">
      <c r="A2134" s="9" t="s">
        <v>847</v>
      </c>
      <c r="B2134" s="10" t="str">
        <f t="shared" si="734"/>
        <v>DJ PUBLISHING, CLOUD, BUMA MAIN</v>
      </c>
      <c r="C2134" s="2">
        <f>IFERROR(MATCH(MASTER!$A2134,'DJ PUBLISHING'!A:A,FALSE),1393)</f>
        <v>825</v>
      </c>
      <c r="D2134" s="5" t="str">
        <f t="shared" ca="1" si="735"/>
        <v>TIME FLIES</v>
      </c>
      <c r="E2134" s="6" t="str">
        <f t="shared" ca="1" si="736"/>
        <v>X-BONE</v>
      </c>
      <c r="F2134" s="2">
        <f>IFERROR(MATCH(MASTER!$A2134,CLOUD!B:B,FALSE),1965)</f>
        <v>1734</v>
      </c>
      <c r="G2134" s="17">
        <f t="shared" ca="1" si="737"/>
        <v>7544</v>
      </c>
      <c r="H2134" s="18" t="str">
        <f t="shared" ca="1" si="738"/>
        <v>TIME FLIES</v>
      </c>
      <c r="I2134" s="19" t="str">
        <f t="shared" ca="1" si="739"/>
        <v xml:space="preserve">BURREMANS/FEENSTRA/ROOIJ DE </v>
      </c>
      <c r="J2134" s="2">
        <f>IFERROR(MATCH(MASTER!$A2134,'BUMA MAIN'!H:H,FALSE),4952)</f>
        <v>868</v>
      </c>
      <c r="K2134" s="32" t="str">
        <f t="shared" ca="1" si="726"/>
        <v>TIME FLIES</v>
      </c>
      <c r="L2134" s="33">
        <f t="shared" ca="1" si="727"/>
        <v>1351244</v>
      </c>
      <c r="M2134" s="33" t="str">
        <f t="shared" ca="1" si="728"/>
        <v>I-002289736-3</v>
      </c>
      <c r="N2134" s="33">
        <f t="shared" ca="1" si="729"/>
        <v>472380650</v>
      </c>
      <c r="O2134" s="33" t="str">
        <f t="shared" ca="1" si="730"/>
        <v>DJ PUBLISHING</v>
      </c>
      <c r="P2134" s="33">
        <f t="shared" ca="1" si="731"/>
        <v>11555770</v>
      </c>
      <c r="Q2134" s="33">
        <f t="shared" ca="1" si="732"/>
        <v>42360</v>
      </c>
      <c r="R2134" s="34" t="str">
        <f t="shared" ca="1" si="733"/>
        <v>W-010787102</v>
      </c>
      <c r="S2134" s="2">
        <f>IFERROR(MATCH(MASTER!$A2134,'BUMA ALT'!H:H,FALSE),4952)</f>
        <v>4952</v>
      </c>
      <c r="T2134" s="5" t="str">
        <f t="shared" ca="1" si="740"/>
        <v>-</v>
      </c>
      <c r="U2134" s="51" t="str">
        <f t="shared" ca="1" si="741"/>
        <v>-</v>
      </c>
      <c r="V2134" s="51" t="str">
        <f t="shared" ca="1" si="742"/>
        <v>-</v>
      </c>
      <c r="W2134" s="51" t="str">
        <f t="shared" ca="1" si="743"/>
        <v>-</v>
      </c>
      <c r="X2134" s="51" t="str">
        <f t="shared" ca="1" si="744"/>
        <v>-</v>
      </c>
      <c r="Y2134" s="51" t="str">
        <f t="shared" ca="1" si="745"/>
        <v>-</v>
      </c>
      <c r="Z2134" s="51" t="str">
        <f t="shared" ca="1" si="746"/>
        <v>-</v>
      </c>
      <c r="AA2134" s="6" t="str">
        <f t="shared" ca="1" si="747"/>
        <v>-</v>
      </c>
    </row>
    <row r="2135" spans="1:27" x14ac:dyDescent="0.25">
      <c r="A2135" s="9" t="s">
        <v>2728</v>
      </c>
      <c r="B2135" s="10" t="str">
        <f t="shared" si="734"/>
        <v>DJ PUBLISHING</v>
      </c>
      <c r="C2135" s="2">
        <f>IFERROR(MATCH(MASTER!$A2135,'DJ PUBLISHING'!A:A,FALSE),1393)</f>
        <v>962</v>
      </c>
      <c r="D2135" s="5" t="str">
        <f t="shared" ca="1" si="735"/>
        <v>TIME FLOW</v>
      </c>
      <c r="E2135" s="6" t="str">
        <f t="shared" ca="1" si="736"/>
        <v>X-RAW</v>
      </c>
      <c r="F2135" s="2">
        <f>IFERROR(MATCH(MASTER!$A2135,CLOUD!B:B,FALSE),1965)</f>
        <v>1965</v>
      </c>
      <c r="G2135" s="17" t="str">
        <f t="shared" ca="1" si="737"/>
        <v>-</v>
      </c>
      <c r="H2135" s="18" t="str">
        <f t="shared" ca="1" si="738"/>
        <v>-</v>
      </c>
      <c r="I2135" s="19" t="str">
        <f t="shared" ca="1" si="739"/>
        <v>-</v>
      </c>
      <c r="J2135" s="2">
        <f>IFERROR(MATCH(MASTER!$A2135,'BUMA MAIN'!H:H,FALSE),4952)</f>
        <v>4952</v>
      </c>
      <c r="K2135" s="32" t="str">
        <f t="shared" ca="1" si="726"/>
        <v>-</v>
      </c>
      <c r="L2135" s="33" t="str">
        <f t="shared" ca="1" si="727"/>
        <v>-</v>
      </c>
      <c r="M2135" s="33" t="str">
        <f t="shared" ca="1" si="728"/>
        <v>-</v>
      </c>
      <c r="N2135" s="33" t="str">
        <f t="shared" ca="1" si="729"/>
        <v>-</v>
      </c>
      <c r="O2135" s="33" t="str">
        <f t="shared" ca="1" si="730"/>
        <v>-</v>
      </c>
      <c r="P2135" s="33" t="str">
        <f t="shared" ca="1" si="731"/>
        <v>-</v>
      </c>
      <c r="Q2135" s="33" t="str">
        <f t="shared" ca="1" si="732"/>
        <v>-</v>
      </c>
      <c r="R2135" s="34" t="str">
        <f t="shared" ca="1" si="733"/>
        <v>-</v>
      </c>
      <c r="S2135" s="2">
        <f>IFERROR(MATCH(MASTER!$A2135,'BUMA ALT'!H:H,FALSE),4952)</f>
        <v>4952</v>
      </c>
      <c r="T2135" s="5" t="str">
        <f t="shared" ca="1" si="740"/>
        <v>-</v>
      </c>
      <c r="U2135" s="51" t="str">
        <f t="shared" ca="1" si="741"/>
        <v>-</v>
      </c>
      <c r="V2135" s="51" t="str">
        <f t="shared" ca="1" si="742"/>
        <v>-</v>
      </c>
      <c r="W2135" s="51" t="str">
        <f t="shared" ca="1" si="743"/>
        <v>-</v>
      </c>
      <c r="X2135" s="51" t="str">
        <f t="shared" ca="1" si="744"/>
        <v>-</v>
      </c>
      <c r="Y2135" s="51" t="str">
        <f t="shared" ca="1" si="745"/>
        <v>-</v>
      </c>
      <c r="Z2135" s="51" t="str">
        <f t="shared" ca="1" si="746"/>
        <v>-</v>
      </c>
      <c r="AA2135" s="6" t="str">
        <f t="shared" ca="1" si="747"/>
        <v>-</v>
      </c>
    </row>
    <row r="2136" spans="1:27" x14ac:dyDescent="0.25">
      <c r="A2136" s="9" t="s">
        <v>224</v>
      </c>
      <c r="B2136" s="10" t="str">
        <f t="shared" si="734"/>
        <v>CLOUD, BUMA MAIN</v>
      </c>
      <c r="C2136" s="2">
        <f>IFERROR(MATCH(MASTER!$A2136,'DJ PUBLISHING'!A:A,FALSE),1393)</f>
        <v>1393</v>
      </c>
      <c r="D2136" s="5" t="str">
        <f t="shared" ca="1" si="735"/>
        <v>-</v>
      </c>
      <c r="E2136" s="6" t="str">
        <f t="shared" ca="1" si="736"/>
        <v>-</v>
      </c>
      <c r="F2136" s="2">
        <f>IFERROR(MATCH(MASTER!$A2136,CLOUD!B:B,FALSE),1965)</f>
        <v>1736</v>
      </c>
      <c r="G2136" s="17">
        <f t="shared" ca="1" si="737"/>
        <v>306839</v>
      </c>
      <c r="H2136" s="18" t="str">
        <f t="shared" ca="1" si="738"/>
        <v>TIME HEALLS ALL</v>
      </c>
      <c r="I2136" s="19" t="str">
        <f t="shared" ca="1" si="739"/>
        <v>KROUWEL/SPANACHE</v>
      </c>
      <c r="J2136" s="2">
        <f>IFERROR(MATCH(MASTER!$A2136,'BUMA MAIN'!H:H,FALSE),4952)</f>
        <v>243</v>
      </c>
      <c r="K2136" s="32" t="str">
        <f t="shared" ca="1" si="726"/>
        <v>TIME HEALLS ALL</v>
      </c>
      <c r="L2136" s="33">
        <f t="shared" ca="1" si="727"/>
        <v>1351244</v>
      </c>
      <c r="M2136" s="33" t="str">
        <f t="shared" ca="1" si="728"/>
        <v>I-002289736-3</v>
      </c>
      <c r="N2136" s="33">
        <f t="shared" ca="1" si="729"/>
        <v>472380650</v>
      </c>
      <c r="O2136" s="33" t="str">
        <f t="shared" ca="1" si="730"/>
        <v>DJ PUBLISHING</v>
      </c>
      <c r="P2136" s="33">
        <f t="shared" ca="1" si="731"/>
        <v>11383991</v>
      </c>
      <c r="Q2136" s="33">
        <f t="shared" ca="1" si="732"/>
        <v>39741</v>
      </c>
      <c r="R2136" s="34" t="str">
        <f t="shared" ca="1" si="733"/>
        <v>W-005217815</v>
      </c>
      <c r="S2136" s="2">
        <f>IFERROR(MATCH(MASTER!$A2136,'BUMA ALT'!H:H,FALSE),4952)</f>
        <v>4952</v>
      </c>
      <c r="T2136" s="5" t="str">
        <f t="shared" ca="1" si="740"/>
        <v>-</v>
      </c>
      <c r="U2136" s="51" t="str">
        <f t="shared" ca="1" si="741"/>
        <v>-</v>
      </c>
      <c r="V2136" s="51" t="str">
        <f t="shared" ca="1" si="742"/>
        <v>-</v>
      </c>
      <c r="W2136" s="51" t="str">
        <f t="shared" ca="1" si="743"/>
        <v>-</v>
      </c>
      <c r="X2136" s="51" t="str">
        <f t="shared" ca="1" si="744"/>
        <v>-</v>
      </c>
      <c r="Y2136" s="51" t="str">
        <f t="shared" ca="1" si="745"/>
        <v>-</v>
      </c>
      <c r="Z2136" s="51" t="str">
        <f t="shared" ca="1" si="746"/>
        <v>-</v>
      </c>
      <c r="AA2136" s="6" t="str">
        <f t="shared" ca="1" si="747"/>
        <v>-</v>
      </c>
    </row>
    <row r="2137" spans="1:27" x14ac:dyDescent="0.25">
      <c r="A2137" s="9" t="s">
        <v>3816</v>
      </c>
      <c r="B2137" s="10" t="str">
        <f t="shared" si="734"/>
        <v>BUMA ALT</v>
      </c>
      <c r="C2137" s="2">
        <f>IFERROR(MATCH(MASTER!$A2137,'DJ PUBLISHING'!A:A,FALSE),1393)</f>
        <v>1393</v>
      </c>
      <c r="D2137" s="5" t="str">
        <f t="shared" ca="1" si="735"/>
        <v>-</v>
      </c>
      <c r="E2137" s="6" t="str">
        <f t="shared" ca="1" si="736"/>
        <v>-</v>
      </c>
      <c r="F2137" s="2">
        <f>IFERROR(MATCH(MASTER!$A2137,CLOUD!B:B,FALSE),1965)</f>
        <v>1965</v>
      </c>
      <c r="G2137" s="17" t="str">
        <f t="shared" ca="1" si="737"/>
        <v>-</v>
      </c>
      <c r="H2137" s="18" t="str">
        <f t="shared" ca="1" si="738"/>
        <v>-</v>
      </c>
      <c r="I2137" s="19" t="str">
        <f t="shared" ca="1" si="739"/>
        <v>-</v>
      </c>
      <c r="J2137" s="2">
        <f>IFERROR(MATCH(MASTER!$A2137,'BUMA MAIN'!H:H,FALSE),4952)</f>
        <v>4952</v>
      </c>
      <c r="K2137" s="32" t="str">
        <f t="shared" ca="1" si="726"/>
        <v>-</v>
      </c>
      <c r="L2137" s="33" t="str">
        <f t="shared" ca="1" si="727"/>
        <v>-</v>
      </c>
      <c r="M2137" s="33" t="str">
        <f t="shared" ca="1" si="728"/>
        <v>-</v>
      </c>
      <c r="N2137" s="33" t="str">
        <f t="shared" ca="1" si="729"/>
        <v>-</v>
      </c>
      <c r="O2137" s="33" t="str">
        <f t="shared" ca="1" si="730"/>
        <v>-</v>
      </c>
      <c r="P2137" s="33" t="str">
        <f t="shared" ca="1" si="731"/>
        <v>-</v>
      </c>
      <c r="Q2137" s="33" t="str">
        <f t="shared" ca="1" si="732"/>
        <v>-</v>
      </c>
      <c r="R2137" s="34" t="str">
        <f t="shared" ca="1" si="733"/>
        <v>-</v>
      </c>
      <c r="S2137" s="2">
        <f>IFERROR(MATCH(MASTER!$A2137,'BUMA ALT'!H:H,FALSE),4952)</f>
        <v>3626</v>
      </c>
      <c r="T2137" s="5" t="str">
        <f t="shared" ca="1" si="740"/>
        <v>TIME HEALLS ALL (CHRIS SHAKES RMX)</v>
      </c>
      <c r="U2137" s="51">
        <f t="shared" ca="1" si="741"/>
        <v>1351244</v>
      </c>
      <c r="V2137" s="51" t="str">
        <f t="shared" ca="1" si="742"/>
        <v>I-002289736-3</v>
      </c>
      <c r="W2137" s="51">
        <f t="shared" ca="1" si="743"/>
        <v>472380650</v>
      </c>
      <c r="X2137" s="51" t="str">
        <f t="shared" ca="1" si="744"/>
        <v>DJ PUBLISHING</v>
      </c>
      <c r="Y2137" s="51">
        <f t="shared" ca="1" si="745"/>
        <v>11643266</v>
      </c>
      <c r="Z2137" s="51">
        <f t="shared" ca="1" si="746"/>
        <v>43501</v>
      </c>
      <c r="AA2137" s="6" t="str">
        <f t="shared" ca="1" si="747"/>
        <v>W-017581806</v>
      </c>
    </row>
    <row r="2138" spans="1:27" x14ac:dyDescent="0.25">
      <c r="A2138" s="9" t="s">
        <v>2291</v>
      </c>
      <c r="B2138" s="10" t="str">
        <f t="shared" si="734"/>
        <v>CLOUD</v>
      </c>
      <c r="C2138" s="2">
        <f>IFERROR(MATCH(MASTER!$A2138,'DJ PUBLISHING'!A:A,FALSE),1393)</f>
        <v>1393</v>
      </c>
      <c r="D2138" s="5" t="str">
        <f t="shared" ca="1" si="735"/>
        <v>-</v>
      </c>
      <c r="E2138" s="6" t="str">
        <f t="shared" ca="1" si="736"/>
        <v>-</v>
      </c>
      <c r="F2138" s="2">
        <f>IFERROR(MATCH(MASTER!$A2138,CLOUD!B:B,FALSE),1965)</f>
        <v>1738</v>
      </c>
      <c r="G2138" s="17">
        <f t="shared" ca="1" si="737"/>
        <v>88302</v>
      </c>
      <c r="H2138" s="18" t="str">
        <f t="shared" ca="1" si="738"/>
        <v>TIME OF YOUR LIFE</v>
      </c>
      <c r="I2138" s="19" t="str">
        <f t="shared" ca="1" si="739"/>
        <v>SNIJDERS/SOLJAN</v>
      </c>
      <c r="J2138" s="2">
        <f>IFERROR(MATCH(MASTER!$A2138,'BUMA MAIN'!H:H,FALSE),4952)</f>
        <v>4952</v>
      </c>
      <c r="K2138" s="32" t="str">
        <f t="shared" ca="1" si="726"/>
        <v>-</v>
      </c>
      <c r="L2138" s="33" t="str">
        <f t="shared" ca="1" si="727"/>
        <v>-</v>
      </c>
      <c r="M2138" s="33" t="str">
        <f t="shared" ca="1" si="728"/>
        <v>-</v>
      </c>
      <c r="N2138" s="33" t="str">
        <f t="shared" ca="1" si="729"/>
        <v>-</v>
      </c>
      <c r="O2138" s="33" t="str">
        <f t="shared" ca="1" si="730"/>
        <v>-</v>
      </c>
      <c r="P2138" s="33" t="str">
        <f t="shared" ca="1" si="731"/>
        <v>-</v>
      </c>
      <c r="Q2138" s="33" t="str">
        <f t="shared" ca="1" si="732"/>
        <v>-</v>
      </c>
      <c r="R2138" s="34" t="str">
        <f t="shared" ca="1" si="733"/>
        <v>-</v>
      </c>
      <c r="S2138" s="2">
        <f>IFERROR(MATCH(MASTER!$A2138,'BUMA ALT'!H:H,FALSE),4952)</f>
        <v>4952</v>
      </c>
      <c r="T2138" s="5" t="str">
        <f t="shared" ca="1" si="740"/>
        <v>-</v>
      </c>
      <c r="U2138" s="51" t="str">
        <f t="shared" ca="1" si="741"/>
        <v>-</v>
      </c>
      <c r="V2138" s="51" t="str">
        <f t="shared" ca="1" si="742"/>
        <v>-</v>
      </c>
      <c r="W2138" s="51" t="str">
        <f t="shared" ca="1" si="743"/>
        <v>-</v>
      </c>
      <c r="X2138" s="51" t="str">
        <f t="shared" ca="1" si="744"/>
        <v>-</v>
      </c>
      <c r="Y2138" s="51" t="str">
        <f t="shared" ca="1" si="745"/>
        <v>-</v>
      </c>
      <c r="Z2138" s="51" t="str">
        <f t="shared" ca="1" si="746"/>
        <v>-</v>
      </c>
      <c r="AA2138" s="6" t="str">
        <f t="shared" ca="1" si="747"/>
        <v>-</v>
      </c>
    </row>
    <row r="2139" spans="1:27" x14ac:dyDescent="0.25">
      <c r="A2139" s="9" t="s">
        <v>394</v>
      </c>
      <c r="B2139" s="10" t="str">
        <f t="shared" si="734"/>
        <v>DJ PUBLISHING, CLOUD, BUMA MAIN</v>
      </c>
      <c r="C2139" s="2">
        <f>IFERROR(MATCH(MASTER!$A2139,'DJ PUBLISHING'!A:A,FALSE),1393)</f>
        <v>701</v>
      </c>
      <c r="D2139" s="5" t="str">
        <f t="shared" ca="1" si="735"/>
        <v>TIME SPACE</v>
      </c>
      <c r="E2139" s="6" t="str">
        <f t="shared" ca="1" si="736"/>
        <v>X-BONE</v>
      </c>
      <c r="F2139" s="2">
        <f>IFERROR(MATCH(MASTER!$A2139,CLOUD!B:B,FALSE),1965)</f>
        <v>1739</v>
      </c>
      <c r="G2139" s="17">
        <f t="shared" ca="1" si="737"/>
        <v>398984</v>
      </c>
      <c r="H2139" s="18" t="str">
        <f t="shared" ca="1" si="738"/>
        <v>TIME SPACE</v>
      </c>
      <c r="I2139" s="19" t="str">
        <f t="shared" ca="1" si="739"/>
        <v>SKURTUL</v>
      </c>
      <c r="J2139" s="2">
        <f>IFERROR(MATCH(MASTER!$A2139,'BUMA MAIN'!H:H,FALSE),4952)</f>
        <v>413</v>
      </c>
      <c r="K2139" s="32" t="str">
        <f t="shared" ca="1" si="726"/>
        <v>TIME SPACE</v>
      </c>
      <c r="L2139" s="33">
        <f t="shared" ca="1" si="727"/>
        <v>1351244</v>
      </c>
      <c r="M2139" s="33" t="str">
        <f t="shared" ca="1" si="728"/>
        <v>I-002289736-3</v>
      </c>
      <c r="N2139" s="33">
        <f t="shared" ca="1" si="729"/>
        <v>472380650</v>
      </c>
      <c r="O2139" s="33" t="str">
        <f t="shared" ca="1" si="730"/>
        <v>DJ PUBLISHING</v>
      </c>
      <c r="P2139" s="33">
        <f t="shared" ca="1" si="731"/>
        <v>11549687</v>
      </c>
      <c r="Q2139" s="33">
        <f t="shared" ca="1" si="732"/>
        <v>42290</v>
      </c>
      <c r="R2139" s="34" t="str">
        <f t="shared" ca="1" si="733"/>
        <v>W-010463806</v>
      </c>
      <c r="S2139" s="2">
        <f>IFERROR(MATCH(MASTER!$A2139,'BUMA ALT'!H:H,FALSE),4952)</f>
        <v>4952</v>
      </c>
      <c r="T2139" s="5" t="str">
        <f t="shared" ca="1" si="740"/>
        <v>-</v>
      </c>
      <c r="U2139" s="51" t="str">
        <f t="shared" ca="1" si="741"/>
        <v>-</v>
      </c>
      <c r="V2139" s="51" t="str">
        <f t="shared" ca="1" si="742"/>
        <v>-</v>
      </c>
      <c r="W2139" s="51" t="str">
        <f t="shared" ca="1" si="743"/>
        <v>-</v>
      </c>
      <c r="X2139" s="51" t="str">
        <f t="shared" ca="1" si="744"/>
        <v>-</v>
      </c>
      <c r="Y2139" s="51" t="str">
        <f t="shared" ca="1" si="745"/>
        <v>-</v>
      </c>
      <c r="Z2139" s="51" t="str">
        <f t="shared" ca="1" si="746"/>
        <v>-</v>
      </c>
      <c r="AA2139" s="6" t="str">
        <f t="shared" ca="1" si="747"/>
        <v>-</v>
      </c>
    </row>
    <row r="2140" spans="1:27" x14ac:dyDescent="0.25">
      <c r="A2140" s="9" t="s">
        <v>3312</v>
      </c>
      <c r="B2140" s="10" t="str">
        <f t="shared" si="734"/>
        <v>BUMA ALT</v>
      </c>
      <c r="C2140" s="2">
        <f>IFERROR(MATCH(MASTER!$A2140,'DJ PUBLISHING'!A:A,FALSE),1393)</f>
        <v>1393</v>
      </c>
      <c r="D2140" s="5" t="str">
        <f t="shared" ca="1" si="735"/>
        <v>-</v>
      </c>
      <c r="E2140" s="6" t="str">
        <f t="shared" ca="1" si="736"/>
        <v>-</v>
      </c>
      <c r="F2140" s="2">
        <f>IFERROR(MATCH(MASTER!$A2140,CLOUD!B:B,FALSE),1965)</f>
        <v>1965</v>
      </c>
      <c r="G2140" s="17" t="str">
        <f t="shared" ca="1" si="737"/>
        <v>-</v>
      </c>
      <c r="H2140" s="18" t="str">
        <f t="shared" ca="1" si="738"/>
        <v>-</v>
      </c>
      <c r="I2140" s="19" t="str">
        <f t="shared" ca="1" si="739"/>
        <v>-</v>
      </c>
      <c r="J2140" s="2">
        <f>IFERROR(MATCH(MASTER!$A2140,'BUMA MAIN'!H:H,FALSE),4952)</f>
        <v>4952</v>
      </c>
      <c r="K2140" s="32" t="str">
        <f t="shared" ca="1" si="726"/>
        <v>-</v>
      </c>
      <c r="L2140" s="33" t="str">
        <f t="shared" ca="1" si="727"/>
        <v>-</v>
      </c>
      <c r="M2140" s="33" t="str">
        <f t="shared" ca="1" si="728"/>
        <v>-</v>
      </c>
      <c r="N2140" s="33" t="str">
        <f t="shared" ca="1" si="729"/>
        <v>-</v>
      </c>
      <c r="O2140" s="33" t="str">
        <f t="shared" ca="1" si="730"/>
        <v>-</v>
      </c>
      <c r="P2140" s="33" t="str">
        <f t="shared" ca="1" si="731"/>
        <v>-</v>
      </c>
      <c r="Q2140" s="33" t="str">
        <f t="shared" ca="1" si="732"/>
        <v>-</v>
      </c>
      <c r="R2140" s="34" t="str">
        <f t="shared" ca="1" si="733"/>
        <v>-</v>
      </c>
      <c r="S2140" s="2">
        <f>IFERROR(MATCH(MASTER!$A2140,'BUMA ALT'!H:H,FALSE),4952)</f>
        <v>1431</v>
      </c>
      <c r="T2140" s="5" t="str">
        <f t="shared" ca="1" si="740"/>
        <v>TIME SPACE (ORIGINAL MIX)</v>
      </c>
      <c r="U2140" s="51">
        <f t="shared" ca="1" si="741"/>
        <v>1351244</v>
      </c>
      <c r="V2140" s="51" t="str">
        <f t="shared" ca="1" si="742"/>
        <v>I-002289736-3</v>
      </c>
      <c r="W2140" s="51">
        <f t="shared" ca="1" si="743"/>
        <v>472380650</v>
      </c>
      <c r="X2140" s="51" t="str">
        <f t="shared" ca="1" si="744"/>
        <v>DJ PUBLISHING</v>
      </c>
      <c r="Y2140" s="51">
        <f t="shared" ca="1" si="745"/>
        <v>11590270</v>
      </c>
      <c r="Z2140" s="51">
        <f t="shared" ca="1" si="746"/>
        <v>42790</v>
      </c>
      <c r="AA2140" s="6" t="str">
        <f t="shared" ca="1" si="747"/>
        <v>W-013669042</v>
      </c>
    </row>
    <row r="2141" spans="1:27" x14ac:dyDescent="0.25">
      <c r="A2141" s="9" t="s">
        <v>2293</v>
      </c>
      <c r="B2141" s="10" t="str">
        <f t="shared" si="734"/>
        <v>CLOUD</v>
      </c>
      <c r="C2141" s="2">
        <f>IFERROR(MATCH(MASTER!$A2141,'DJ PUBLISHING'!A:A,FALSE),1393)</f>
        <v>1393</v>
      </c>
      <c r="D2141" s="5" t="str">
        <f t="shared" ca="1" si="735"/>
        <v>-</v>
      </c>
      <c r="E2141" s="6" t="str">
        <f t="shared" ca="1" si="736"/>
        <v>-</v>
      </c>
      <c r="F2141" s="2">
        <f>IFERROR(MATCH(MASTER!$A2141,CLOUD!B:B,FALSE),1965)</f>
        <v>1740</v>
      </c>
      <c r="G2141" s="17">
        <f t="shared" ca="1" si="737"/>
        <v>95627</v>
      </c>
      <c r="H2141" s="18" t="str">
        <f t="shared" ca="1" si="738"/>
        <v>TIME STANDS STILL</v>
      </c>
      <c r="I2141" s="19" t="str">
        <f t="shared" ca="1" si="739"/>
        <v>BENDERS/BOUDREZ/KEISER/STADT VAN DE</v>
      </c>
      <c r="J2141" s="2">
        <f>IFERROR(MATCH(MASTER!$A2141,'BUMA MAIN'!H:H,FALSE),4952)</f>
        <v>4952</v>
      </c>
      <c r="K2141" s="32" t="str">
        <f t="shared" ca="1" si="726"/>
        <v>-</v>
      </c>
      <c r="L2141" s="33" t="str">
        <f t="shared" ca="1" si="727"/>
        <v>-</v>
      </c>
      <c r="M2141" s="33" t="str">
        <f t="shared" ca="1" si="728"/>
        <v>-</v>
      </c>
      <c r="N2141" s="33" t="str">
        <f t="shared" ca="1" si="729"/>
        <v>-</v>
      </c>
      <c r="O2141" s="33" t="str">
        <f t="shared" ca="1" si="730"/>
        <v>-</v>
      </c>
      <c r="P2141" s="33" t="str">
        <f t="shared" ca="1" si="731"/>
        <v>-</v>
      </c>
      <c r="Q2141" s="33" t="str">
        <f t="shared" ca="1" si="732"/>
        <v>-</v>
      </c>
      <c r="R2141" s="34" t="str">
        <f t="shared" ca="1" si="733"/>
        <v>-</v>
      </c>
      <c r="S2141" s="2">
        <f>IFERROR(MATCH(MASTER!$A2141,'BUMA ALT'!H:H,FALSE),4952)</f>
        <v>4952</v>
      </c>
      <c r="T2141" s="5" t="str">
        <f t="shared" ca="1" si="740"/>
        <v>-</v>
      </c>
      <c r="U2141" s="51" t="str">
        <f t="shared" ca="1" si="741"/>
        <v>-</v>
      </c>
      <c r="V2141" s="51" t="str">
        <f t="shared" ca="1" si="742"/>
        <v>-</v>
      </c>
      <c r="W2141" s="51" t="str">
        <f t="shared" ca="1" si="743"/>
        <v>-</v>
      </c>
      <c r="X2141" s="51" t="str">
        <f t="shared" ca="1" si="744"/>
        <v>-</v>
      </c>
      <c r="Y2141" s="51" t="str">
        <f t="shared" ca="1" si="745"/>
        <v>-</v>
      </c>
      <c r="Z2141" s="51" t="str">
        <f t="shared" ca="1" si="746"/>
        <v>-</v>
      </c>
      <c r="AA2141" s="6" t="str">
        <f t="shared" ca="1" si="747"/>
        <v>-</v>
      </c>
    </row>
    <row r="2142" spans="1:27" x14ac:dyDescent="0.25">
      <c r="A2142" s="9" t="s">
        <v>2294</v>
      </c>
      <c r="B2142" s="10" t="str">
        <f t="shared" si="734"/>
        <v>DJ PUBLISHING, CLOUD</v>
      </c>
      <c r="C2142" s="2">
        <f>IFERROR(MATCH(MASTER!$A2142,'DJ PUBLISHING'!A:A,FALSE),1393)</f>
        <v>1225</v>
      </c>
      <c r="D2142" s="5" t="str">
        <f t="shared" ca="1" si="735"/>
        <v>TIME TO ROCK</v>
      </c>
      <c r="E2142" s="6" t="str">
        <f t="shared" ca="1" si="736"/>
        <v>RELOADED</v>
      </c>
      <c r="F2142" s="2">
        <f>IFERROR(MATCH(MASTER!$A2142,CLOUD!B:B,FALSE),1965)</f>
        <v>1741</v>
      </c>
      <c r="G2142" s="17">
        <f t="shared" ca="1" si="737"/>
        <v>1036</v>
      </c>
      <c r="H2142" s="18" t="str">
        <f t="shared" ca="1" si="738"/>
        <v>TIME TO ROCK</v>
      </c>
      <c r="I2142" s="19" t="str">
        <f t="shared" ca="1" si="739"/>
        <v>REBERGEN</v>
      </c>
      <c r="J2142" s="2">
        <f>IFERROR(MATCH(MASTER!$A2142,'BUMA MAIN'!H:H,FALSE),4952)</f>
        <v>4952</v>
      </c>
      <c r="K2142" s="32" t="str">
        <f t="shared" ca="1" si="726"/>
        <v>-</v>
      </c>
      <c r="L2142" s="33" t="str">
        <f t="shared" ca="1" si="727"/>
        <v>-</v>
      </c>
      <c r="M2142" s="33" t="str">
        <f t="shared" ca="1" si="728"/>
        <v>-</v>
      </c>
      <c r="N2142" s="33" t="str">
        <f t="shared" ca="1" si="729"/>
        <v>-</v>
      </c>
      <c r="O2142" s="33" t="str">
        <f t="shared" ca="1" si="730"/>
        <v>-</v>
      </c>
      <c r="P2142" s="33" t="str">
        <f t="shared" ca="1" si="731"/>
        <v>-</v>
      </c>
      <c r="Q2142" s="33" t="str">
        <f t="shared" ca="1" si="732"/>
        <v>-</v>
      </c>
      <c r="R2142" s="34" t="str">
        <f t="shared" ca="1" si="733"/>
        <v>-</v>
      </c>
      <c r="S2142" s="2">
        <f>IFERROR(MATCH(MASTER!$A2142,'BUMA ALT'!H:H,FALSE),4952)</f>
        <v>4952</v>
      </c>
      <c r="T2142" s="5" t="str">
        <f t="shared" ca="1" si="740"/>
        <v>-</v>
      </c>
      <c r="U2142" s="51" t="str">
        <f t="shared" ca="1" si="741"/>
        <v>-</v>
      </c>
      <c r="V2142" s="51" t="str">
        <f t="shared" ca="1" si="742"/>
        <v>-</v>
      </c>
      <c r="W2142" s="51" t="str">
        <f t="shared" ca="1" si="743"/>
        <v>-</v>
      </c>
      <c r="X2142" s="51" t="str">
        <f t="shared" ca="1" si="744"/>
        <v>-</v>
      </c>
      <c r="Y2142" s="51" t="str">
        <f t="shared" ca="1" si="745"/>
        <v>-</v>
      </c>
      <c r="Z2142" s="51" t="str">
        <f t="shared" ca="1" si="746"/>
        <v>-</v>
      </c>
      <c r="AA2142" s="6" t="str">
        <f t="shared" ca="1" si="747"/>
        <v>-</v>
      </c>
    </row>
    <row r="2143" spans="1:27" x14ac:dyDescent="0.25">
      <c r="A2143" s="9" t="s">
        <v>2729</v>
      </c>
      <c r="B2143" s="10" t="str">
        <f t="shared" si="734"/>
        <v>DJ PUBLISHING</v>
      </c>
      <c r="C2143" s="2">
        <f>IFERROR(MATCH(MASTER!$A2143,'DJ PUBLISHING'!A:A,FALSE),1393)</f>
        <v>1142</v>
      </c>
      <c r="D2143" s="5" t="str">
        <f t="shared" ca="1" si="735"/>
        <v>TIMEBOM</v>
      </c>
      <c r="E2143" s="6" t="str">
        <f t="shared" ca="1" si="736"/>
        <v>XXL</v>
      </c>
      <c r="F2143" s="2">
        <f>IFERROR(MATCH(MASTER!$A2143,CLOUD!B:B,FALSE),1965)</f>
        <v>1965</v>
      </c>
      <c r="G2143" s="17" t="str">
        <f t="shared" ca="1" si="737"/>
        <v>-</v>
      </c>
      <c r="H2143" s="18" t="str">
        <f t="shared" ca="1" si="738"/>
        <v>-</v>
      </c>
      <c r="I2143" s="19" t="str">
        <f t="shared" ca="1" si="739"/>
        <v>-</v>
      </c>
      <c r="J2143" s="2">
        <f>IFERROR(MATCH(MASTER!$A2143,'BUMA MAIN'!H:H,FALSE),4952)</f>
        <v>4952</v>
      </c>
      <c r="K2143" s="32" t="str">
        <f t="shared" ca="1" si="726"/>
        <v>-</v>
      </c>
      <c r="L2143" s="33" t="str">
        <f t="shared" ca="1" si="727"/>
        <v>-</v>
      </c>
      <c r="M2143" s="33" t="str">
        <f t="shared" ca="1" si="728"/>
        <v>-</v>
      </c>
      <c r="N2143" s="33" t="str">
        <f t="shared" ca="1" si="729"/>
        <v>-</v>
      </c>
      <c r="O2143" s="33" t="str">
        <f t="shared" ca="1" si="730"/>
        <v>-</v>
      </c>
      <c r="P2143" s="33" t="str">
        <f t="shared" ca="1" si="731"/>
        <v>-</v>
      </c>
      <c r="Q2143" s="33" t="str">
        <f t="shared" ca="1" si="732"/>
        <v>-</v>
      </c>
      <c r="R2143" s="34" t="str">
        <f t="shared" ca="1" si="733"/>
        <v>-</v>
      </c>
      <c r="S2143" s="2">
        <f>IFERROR(MATCH(MASTER!$A2143,'BUMA ALT'!H:H,FALSE),4952)</f>
        <v>4952</v>
      </c>
      <c r="T2143" s="5" t="str">
        <f t="shared" ca="1" si="740"/>
        <v>-</v>
      </c>
      <c r="U2143" s="51" t="str">
        <f t="shared" ca="1" si="741"/>
        <v>-</v>
      </c>
      <c r="V2143" s="51" t="str">
        <f t="shared" ca="1" si="742"/>
        <v>-</v>
      </c>
      <c r="W2143" s="51" t="str">
        <f t="shared" ca="1" si="743"/>
        <v>-</v>
      </c>
      <c r="X2143" s="51" t="str">
        <f t="shared" ca="1" si="744"/>
        <v>-</v>
      </c>
      <c r="Y2143" s="51" t="str">
        <f t="shared" ca="1" si="745"/>
        <v>-</v>
      </c>
      <c r="Z2143" s="51" t="str">
        <f t="shared" ca="1" si="746"/>
        <v>-</v>
      </c>
      <c r="AA2143" s="6" t="str">
        <f t="shared" ca="1" si="747"/>
        <v>-</v>
      </c>
    </row>
    <row r="2144" spans="1:27" x14ac:dyDescent="0.25">
      <c r="A2144" s="9" t="s">
        <v>2295</v>
      </c>
      <c r="B2144" s="10" t="str">
        <f t="shared" si="734"/>
        <v>CLOUD</v>
      </c>
      <c r="C2144" s="2">
        <f>IFERROR(MATCH(MASTER!$A2144,'DJ PUBLISHING'!A:A,FALSE),1393)</f>
        <v>1393</v>
      </c>
      <c r="D2144" s="5" t="str">
        <f t="shared" ca="1" si="735"/>
        <v>-</v>
      </c>
      <c r="E2144" s="6" t="str">
        <f t="shared" ca="1" si="736"/>
        <v>-</v>
      </c>
      <c r="F2144" s="2">
        <f>IFERROR(MATCH(MASTER!$A2144,CLOUD!B:B,FALSE),1965)</f>
        <v>1742</v>
      </c>
      <c r="G2144" s="17">
        <f t="shared" ca="1" si="737"/>
        <v>5289</v>
      </c>
      <c r="H2144" s="18" t="str">
        <f t="shared" ca="1" si="738"/>
        <v>TIMEBOMB</v>
      </c>
      <c r="I2144" s="19" t="str">
        <f t="shared" ca="1" si="739"/>
        <v>ELKABAS</v>
      </c>
      <c r="J2144" s="2">
        <f>IFERROR(MATCH(MASTER!$A2144,'BUMA MAIN'!H:H,FALSE),4952)</f>
        <v>4952</v>
      </c>
      <c r="K2144" s="32" t="str">
        <f t="shared" ca="1" si="726"/>
        <v>-</v>
      </c>
      <c r="L2144" s="33" t="str">
        <f t="shared" ca="1" si="727"/>
        <v>-</v>
      </c>
      <c r="M2144" s="33" t="str">
        <f t="shared" ca="1" si="728"/>
        <v>-</v>
      </c>
      <c r="N2144" s="33" t="str">
        <f t="shared" ca="1" si="729"/>
        <v>-</v>
      </c>
      <c r="O2144" s="33" t="str">
        <f t="shared" ca="1" si="730"/>
        <v>-</v>
      </c>
      <c r="P2144" s="33" t="str">
        <f t="shared" ca="1" si="731"/>
        <v>-</v>
      </c>
      <c r="Q2144" s="33" t="str">
        <f t="shared" ca="1" si="732"/>
        <v>-</v>
      </c>
      <c r="R2144" s="34" t="str">
        <f t="shared" ca="1" si="733"/>
        <v>-</v>
      </c>
      <c r="S2144" s="2">
        <f>IFERROR(MATCH(MASTER!$A2144,'BUMA ALT'!H:H,FALSE),4952)</f>
        <v>4952</v>
      </c>
      <c r="T2144" s="5" t="str">
        <f t="shared" ca="1" si="740"/>
        <v>-</v>
      </c>
      <c r="U2144" s="51" t="str">
        <f t="shared" ca="1" si="741"/>
        <v>-</v>
      </c>
      <c r="V2144" s="51" t="str">
        <f t="shared" ca="1" si="742"/>
        <v>-</v>
      </c>
      <c r="W2144" s="51" t="str">
        <f t="shared" ca="1" si="743"/>
        <v>-</v>
      </c>
      <c r="X2144" s="51" t="str">
        <f t="shared" ca="1" si="744"/>
        <v>-</v>
      </c>
      <c r="Y2144" s="51" t="str">
        <f t="shared" ca="1" si="745"/>
        <v>-</v>
      </c>
      <c r="Z2144" s="51" t="str">
        <f t="shared" ca="1" si="746"/>
        <v>-</v>
      </c>
      <c r="AA2144" s="6" t="str">
        <f t="shared" ca="1" si="747"/>
        <v>-</v>
      </c>
    </row>
    <row r="2145" spans="1:27" x14ac:dyDescent="0.25">
      <c r="A2145" s="9" t="s">
        <v>120</v>
      </c>
      <c r="B2145" s="10" t="str">
        <f t="shared" si="734"/>
        <v>DJ PUBLISHING, CLOUD, BUMA MAIN</v>
      </c>
      <c r="C2145" s="2">
        <f>IFERROR(MATCH(MASTER!$A2145,'DJ PUBLISHING'!A:A,FALSE),1393)</f>
        <v>212</v>
      </c>
      <c r="D2145" s="5" t="str">
        <f t="shared" ca="1" si="735"/>
        <v>TIMELESS WORLDS</v>
      </c>
      <c r="E2145" s="6" t="str">
        <f t="shared" ca="1" si="736"/>
        <v>Scantraxx</v>
      </c>
      <c r="F2145" s="2">
        <f>IFERROR(MATCH(MASTER!$A2145,CLOUD!B:B,FALSE),1965)</f>
        <v>1743</v>
      </c>
      <c r="G2145" s="17">
        <f t="shared" ca="1" si="737"/>
        <v>289401</v>
      </c>
      <c r="H2145" s="18" t="str">
        <f t="shared" ca="1" si="738"/>
        <v>TIMELESS WORLDS</v>
      </c>
      <c r="I2145" s="19" t="str">
        <f t="shared" ca="1" si="739"/>
        <v>DEKKER/MOURITS</v>
      </c>
      <c r="J2145" s="2">
        <f>IFERROR(MATCH(MASTER!$A2145,'BUMA MAIN'!H:H,FALSE),4952)</f>
        <v>139</v>
      </c>
      <c r="K2145" s="32" t="str">
        <f t="shared" ca="1" si="726"/>
        <v>TIMELESS WORLDS</v>
      </c>
      <c r="L2145" s="33">
        <f t="shared" ca="1" si="727"/>
        <v>1351244</v>
      </c>
      <c r="M2145" s="33" t="str">
        <f t="shared" ca="1" si="728"/>
        <v>I-002289736-3</v>
      </c>
      <c r="N2145" s="33">
        <f t="shared" ca="1" si="729"/>
        <v>472380650</v>
      </c>
      <c r="O2145" s="33" t="str">
        <f t="shared" ca="1" si="730"/>
        <v>DJ PUBLISHING</v>
      </c>
      <c r="P2145" s="33">
        <f t="shared" ca="1" si="731"/>
        <v>4801076</v>
      </c>
      <c r="Q2145" s="33">
        <f t="shared" ca="1" si="732"/>
        <v>38832</v>
      </c>
      <c r="R2145" s="34" t="str">
        <f t="shared" ca="1" si="733"/>
        <v>W-003653261</v>
      </c>
      <c r="S2145" s="2">
        <f>IFERROR(MATCH(MASTER!$A2145,'BUMA ALT'!H:H,FALSE),4952)</f>
        <v>4952</v>
      </c>
      <c r="T2145" s="5" t="str">
        <f t="shared" ca="1" si="740"/>
        <v>-</v>
      </c>
      <c r="U2145" s="51" t="str">
        <f t="shared" ca="1" si="741"/>
        <v>-</v>
      </c>
      <c r="V2145" s="51" t="str">
        <f t="shared" ca="1" si="742"/>
        <v>-</v>
      </c>
      <c r="W2145" s="51" t="str">
        <f t="shared" ca="1" si="743"/>
        <v>-</v>
      </c>
      <c r="X2145" s="51" t="str">
        <f t="shared" ca="1" si="744"/>
        <v>-</v>
      </c>
      <c r="Y2145" s="51" t="str">
        <f t="shared" ca="1" si="745"/>
        <v>-</v>
      </c>
      <c r="Z2145" s="51" t="str">
        <f t="shared" ca="1" si="746"/>
        <v>-</v>
      </c>
      <c r="AA2145" s="6" t="str">
        <f t="shared" ca="1" si="747"/>
        <v>-</v>
      </c>
    </row>
    <row r="2146" spans="1:27" x14ac:dyDescent="0.25">
      <c r="A2146" s="9" t="s">
        <v>371</v>
      </c>
      <c r="B2146" s="10" t="str">
        <f t="shared" si="734"/>
        <v>DJ PUBLISHING, CLOUD, BUMA MAIN</v>
      </c>
      <c r="C2146" s="2">
        <f>IFERROR(MATCH(MASTER!$A2146,'DJ PUBLISHING'!A:A,FALSE),1393)</f>
        <v>243</v>
      </c>
      <c r="D2146" s="5" t="str">
        <f t="shared" ca="1" si="735"/>
        <v>TIMEMACHINE</v>
      </c>
      <c r="E2146" s="6" t="str">
        <f t="shared" ca="1" si="736"/>
        <v>Scantraxx</v>
      </c>
      <c r="F2146" s="2">
        <f>IFERROR(MATCH(MASTER!$A2146,CLOUD!B:B,FALSE),1965)</f>
        <v>1745</v>
      </c>
      <c r="G2146" s="17">
        <f t="shared" ca="1" si="737"/>
        <v>398953</v>
      </c>
      <c r="H2146" s="18" t="str">
        <f t="shared" ca="1" si="738"/>
        <v>TIMEMACHINE</v>
      </c>
      <c r="I2146" s="19" t="str">
        <f t="shared" ca="1" si="739"/>
        <v>ELKABAS</v>
      </c>
      <c r="J2146" s="2">
        <f>IFERROR(MATCH(MASTER!$A2146,'BUMA MAIN'!H:H,FALSE),4952)</f>
        <v>390</v>
      </c>
      <c r="K2146" s="32" t="str">
        <f t="shared" ca="1" si="726"/>
        <v>TIMEMACHINE</v>
      </c>
      <c r="L2146" s="33">
        <f t="shared" ca="1" si="727"/>
        <v>1351244</v>
      </c>
      <c r="M2146" s="33" t="str">
        <f t="shared" ca="1" si="728"/>
        <v>I-002289736-3</v>
      </c>
      <c r="N2146" s="33">
        <f t="shared" ca="1" si="729"/>
        <v>472380650</v>
      </c>
      <c r="O2146" s="33" t="str">
        <f t="shared" ca="1" si="730"/>
        <v>DJ PUBLISHING</v>
      </c>
      <c r="P2146" s="33">
        <f t="shared" ca="1" si="731"/>
        <v>11544725</v>
      </c>
      <c r="Q2146" s="33">
        <f t="shared" ca="1" si="732"/>
        <v>42223</v>
      </c>
      <c r="R2146" s="34" t="str">
        <f t="shared" ca="1" si="733"/>
        <v>W-009687457</v>
      </c>
      <c r="S2146" s="2">
        <f>IFERROR(MATCH(MASTER!$A2146,'BUMA ALT'!H:H,FALSE),4952)</f>
        <v>4952</v>
      </c>
      <c r="T2146" s="5" t="str">
        <f t="shared" ca="1" si="740"/>
        <v>-</v>
      </c>
      <c r="U2146" s="51" t="str">
        <f t="shared" ca="1" si="741"/>
        <v>-</v>
      </c>
      <c r="V2146" s="51" t="str">
        <f t="shared" ca="1" si="742"/>
        <v>-</v>
      </c>
      <c r="W2146" s="51" t="str">
        <f t="shared" ca="1" si="743"/>
        <v>-</v>
      </c>
      <c r="X2146" s="51" t="str">
        <f t="shared" ca="1" si="744"/>
        <v>-</v>
      </c>
      <c r="Y2146" s="51" t="str">
        <f t="shared" ca="1" si="745"/>
        <v>-</v>
      </c>
      <c r="Z2146" s="51" t="str">
        <f t="shared" ca="1" si="746"/>
        <v>-</v>
      </c>
      <c r="AA2146" s="6" t="str">
        <f t="shared" ca="1" si="747"/>
        <v>-</v>
      </c>
    </row>
    <row r="2147" spans="1:27" x14ac:dyDescent="0.25">
      <c r="A2147" s="9" t="s">
        <v>3265</v>
      </c>
      <c r="B2147" s="10" t="str">
        <f t="shared" si="734"/>
        <v>BUMA ALT</v>
      </c>
      <c r="C2147" s="2">
        <f>IFERROR(MATCH(MASTER!$A2147,'DJ PUBLISHING'!A:A,FALSE),1393)</f>
        <v>1393</v>
      </c>
      <c r="D2147" s="5" t="str">
        <f t="shared" ca="1" si="735"/>
        <v>-</v>
      </c>
      <c r="E2147" s="6" t="str">
        <f t="shared" ca="1" si="736"/>
        <v>-</v>
      </c>
      <c r="F2147" s="2">
        <f>IFERROR(MATCH(MASTER!$A2147,CLOUD!B:B,FALSE),1965)</f>
        <v>1965</v>
      </c>
      <c r="G2147" s="17" t="str">
        <f t="shared" ca="1" si="737"/>
        <v>-</v>
      </c>
      <c r="H2147" s="18" t="str">
        <f t="shared" ca="1" si="738"/>
        <v>-</v>
      </c>
      <c r="I2147" s="19" t="str">
        <f t="shared" ca="1" si="739"/>
        <v>-</v>
      </c>
      <c r="J2147" s="2">
        <f>IFERROR(MATCH(MASTER!$A2147,'BUMA MAIN'!H:H,FALSE),4952)</f>
        <v>4952</v>
      </c>
      <c r="K2147" s="32" t="str">
        <f t="shared" ca="1" si="726"/>
        <v>-</v>
      </c>
      <c r="L2147" s="33" t="str">
        <f t="shared" ca="1" si="727"/>
        <v>-</v>
      </c>
      <c r="M2147" s="33" t="str">
        <f t="shared" ca="1" si="728"/>
        <v>-</v>
      </c>
      <c r="N2147" s="33" t="str">
        <f t="shared" ca="1" si="729"/>
        <v>-</v>
      </c>
      <c r="O2147" s="33" t="str">
        <f t="shared" ca="1" si="730"/>
        <v>-</v>
      </c>
      <c r="P2147" s="33" t="str">
        <f t="shared" ca="1" si="731"/>
        <v>-</v>
      </c>
      <c r="Q2147" s="33" t="str">
        <f t="shared" ca="1" si="732"/>
        <v>-</v>
      </c>
      <c r="R2147" s="34" t="str">
        <f t="shared" ca="1" si="733"/>
        <v>-</v>
      </c>
      <c r="S2147" s="2">
        <f>IFERROR(MATCH(MASTER!$A2147,'BUMA ALT'!H:H,FALSE),4952)</f>
        <v>1403</v>
      </c>
      <c r="T2147" s="5" t="str">
        <f t="shared" ca="1" si="740"/>
        <v>TIMEMACHINE (ORIGINAL MIX)</v>
      </c>
      <c r="U2147" s="51">
        <f t="shared" ca="1" si="741"/>
        <v>1351244</v>
      </c>
      <c r="V2147" s="51" t="str">
        <f t="shared" ca="1" si="742"/>
        <v>I-002289736-3</v>
      </c>
      <c r="W2147" s="51">
        <f t="shared" ca="1" si="743"/>
        <v>472380650</v>
      </c>
      <c r="X2147" s="51" t="str">
        <f t="shared" ca="1" si="744"/>
        <v>DJ PUBLISHING</v>
      </c>
      <c r="Y2147" s="51">
        <f t="shared" ca="1" si="745"/>
        <v>11590270</v>
      </c>
      <c r="Z2147" s="51">
        <f t="shared" ca="1" si="746"/>
        <v>42790</v>
      </c>
      <c r="AA2147" s="6" t="str">
        <f t="shared" ca="1" si="747"/>
        <v>W-013669014</v>
      </c>
    </row>
    <row r="2148" spans="1:27" x14ac:dyDescent="0.25">
      <c r="A2148" s="9" t="s">
        <v>2730</v>
      </c>
      <c r="B2148" s="10" t="str">
        <f t="shared" si="734"/>
        <v>DJ PUBLISHING</v>
      </c>
      <c r="C2148" s="2">
        <f>IFERROR(MATCH(MASTER!$A2148,'DJ PUBLISHING'!A:A,FALSE),1393)</f>
        <v>670</v>
      </c>
      <c r="D2148" s="5" t="str">
        <f t="shared" ca="1" si="735"/>
        <v>TITANS</v>
      </c>
      <c r="E2148" s="6" t="str">
        <f t="shared" ca="1" si="736"/>
        <v>X-BONE</v>
      </c>
      <c r="F2148" s="2">
        <f>IFERROR(MATCH(MASTER!$A2148,CLOUD!B:B,FALSE),1965)</f>
        <v>1965</v>
      </c>
      <c r="G2148" s="17" t="str">
        <f t="shared" ca="1" si="737"/>
        <v>-</v>
      </c>
      <c r="H2148" s="18" t="str">
        <f t="shared" ca="1" si="738"/>
        <v>-</v>
      </c>
      <c r="I2148" s="19" t="str">
        <f t="shared" ca="1" si="739"/>
        <v>-</v>
      </c>
      <c r="J2148" s="2">
        <f>IFERROR(MATCH(MASTER!$A2148,'BUMA MAIN'!H:H,FALSE),4952)</f>
        <v>4952</v>
      </c>
      <c r="K2148" s="32" t="str">
        <f t="shared" ca="1" si="726"/>
        <v>-</v>
      </c>
      <c r="L2148" s="33" t="str">
        <f t="shared" ca="1" si="727"/>
        <v>-</v>
      </c>
      <c r="M2148" s="33" t="str">
        <f t="shared" ca="1" si="728"/>
        <v>-</v>
      </c>
      <c r="N2148" s="33" t="str">
        <f t="shared" ca="1" si="729"/>
        <v>-</v>
      </c>
      <c r="O2148" s="33" t="str">
        <f t="shared" ca="1" si="730"/>
        <v>-</v>
      </c>
      <c r="P2148" s="33" t="str">
        <f t="shared" ca="1" si="731"/>
        <v>-</v>
      </c>
      <c r="Q2148" s="33" t="str">
        <f t="shared" ca="1" si="732"/>
        <v>-</v>
      </c>
      <c r="R2148" s="34" t="str">
        <f t="shared" ca="1" si="733"/>
        <v>-</v>
      </c>
      <c r="S2148" s="2">
        <f>IFERROR(MATCH(MASTER!$A2148,'BUMA ALT'!H:H,FALSE),4952)</f>
        <v>4952</v>
      </c>
      <c r="T2148" s="5" t="str">
        <f t="shared" ca="1" si="740"/>
        <v>-</v>
      </c>
      <c r="U2148" s="51" t="str">
        <f t="shared" ca="1" si="741"/>
        <v>-</v>
      </c>
      <c r="V2148" s="51" t="str">
        <f t="shared" ca="1" si="742"/>
        <v>-</v>
      </c>
      <c r="W2148" s="51" t="str">
        <f t="shared" ca="1" si="743"/>
        <v>-</v>
      </c>
      <c r="X2148" s="51" t="str">
        <f t="shared" ca="1" si="744"/>
        <v>-</v>
      </c>
      <c r="Y2148" s="51" t="str">
        <f t="shared" ca="1" si="745"/>
        <v>-</v>
      </c>
      <c r="Z2148" s="51" t="str">
        <f t="shared" ca="1" si="746"/>
        <v>-</v>
      </c>
      <c r="AA2148" s="6" t="str">
        <f t="shared" ca="1" si="747"/>
        <v>-</v>
      </c>
    </row>
    <row r="2149" spans="1:27" x14ac:dyDescent="0.25">
      <c r="A2149" s="9" t="s">
        <v>2297</v>
      </c>
      <c r="B2149" s="10" t="str">
        <f t="shared" si="734"/>
        <v>DJ PUBLISHING, CLOUD</v>
      </c>
      <c r="C2149" s="2">
        <f>IFERROR(MATCH(MASTER!$A2149,'DJ PUBLISHING'!A:A,FALSE),1393)</f>
        <v>836</v>
      </c>
      <c r="D2149" s="5" t="str">
        <f t="shared" ca="1" si="735"/>
        <v>TNGHT</v>
      </c>
      <c r="E2149" s="6" t="str">
        <f t="shared" ca="1" si="736"/>
        <v>X-BONE</v>
      </c>
      <c r="F2149" s="2">
        <f>IFERROR(MATCH(MASTER!$A2149,CLOUD!B:B,FALSE),1965)</f>
        <v>1746</v>
      </c>
      <c r="G2149" s="17">
        <f t="shared" ca="1" si="737"/>
        <v>628621</v>
      </c>
      <c r="H2149" s="18" t="str">
        <f t="shared" ca="1" si="738"/>
        <v>TNGHT</v>
      </c>
      <c r="I2149" s="19" t="str">
        <f t="shared" ca="1" si="739"/>
        <v>RUFF/TELLEMAN</v>
      </c>
      <c r="J2149" s="2">
        <f>IFERROR(MATCH(MASTER!$A2149,'BUMA MAIN'!H:H,FALSE),4952)</f>
        <v>4952</v>
      </c>
      <c r="K2149" s="32" t="str">
        <f t="shared" ca="1" si="726"/>
        <v>-</v>
      </c>
      <c r="L2149" s="33" t="str">
        <f t="shared" ca="1" si="727"/>
        <v>-</v>
      </c>
      <c r="M2149" s="33" t="str">
        <f t="shared" ca="1" si="728"/>
        <v>-</v>
      </c>
      <c r="N2149" s="33" t="str">
        <f t="shared" ca="1" si="729"/>
        <v>-</v>
      </c>
      <c r="O2149" s="33" t="str">
        <f t="shared" ca="1" si="730"/>
        <v>-</v>
      </c>
      <c r="P2149" s="33" t="str">
        <f t="shared" ca="1" si="731"/>
        <v>-</v>
      </c>
      <c r="Q2149" s="33" t="str">
        <f t="shared" ca="1" si="732"/>
        <v>-</v>
      </c>
      <c r="R2149" s="34" t="str">
        <f t="shared" ca="1" si="733"/>
        <v>-</v>
      </c>
      <c r="S2149" s="2">
        <f>IFERROR(MATCH(MASTER!$A2149,'BUMA ALT'!H:H,FALSE),4952)</f>
        <v>4952</v>
      </c>
      <c r="T2149" s="5" t="str">
        <f t="shared" ca="1" si="740"/>
        <v>-</v>
      </c>
      <c r="U2149" s="51" t="str">
        <f t="shared" ca="1" si="741"/>
        <v>-</v>
      </c>
      <c r="V2149" s="51" t="str">
        <f t="shared" ca="1" si="742"/>
        <v>-</v>
      </c>
      <c r="W2149" s="51" t="str">
        <f t="shared" ca="1" si="743"/>
        <v>-</v>
      </c>
      <c r="X2149" s="51" t="str">
        <f t="shared" ca="1" si="744"/>
        <v>-</v>
      </c>
      <c r="Y2149" s="51" t="str">
        <f t="shared" ca="1" si="745"/>
        <v>-</v>
      </c>
      <c r="Z2149" s="51" t="str">
        <f t="shared" ca="1" si="746"/>
        <v>-</v>
      </c>
      <c r="AA2149" s="6" t="str">
        <f t="shared" ca="1" si="747"/>
        <v>-</v>
      </c>
    </row>
    <row r="2150" spans="1:27" x14ac:dyDescent="0.25">
      <c r="A2150" s="9" t="s">
        <v>2299</v>
      </c>
      <c r="B2150" s="10" t="str">
        <f t="shared" si="734"/>
        <v>CLOUD</v>
      </c>
      <c r="C2150" s="2">
        <f>IFERROR(MATCH(MASTER!$A2150,'DJ PUBLISHING'!A:A,FALSE),1393)</f>
        <v>1393</v>
      </c>
      <c r="D2150" s="5" t="str">
        <f t="shared" ca="1" si="735"/>
        <v>-</v>
      </c>
      <c r="E2150" s="6" t="str">
        <f t="shared" ca="1" si="736"/>
        <v>-</v>
      </c>
      <c r="F2150" s="2">
        <f>IFERROR(MATCH(MASTER!$A2150,CLOUD!B:B,FALSE),1965)</f>
        <v>1747</v>
      </c>
      <c r="G2150" s="17">
        <f t="shared" ca="1" si="737"/>
        <v>1149</v>
      </c>
      <c r="H2150" s="18" t="str">
        <f t="shared" ca="1" si="738"/>
        <v>TO BE CONTINUED</v>
      </c>
      <c r="I2150" s="19" t="str">
        <f t="shared" ca="1" si="739"/>
        <v>DUTRIEUX/WERVER</v>
      </c>
      <c r="J2150" s="2">
        <f>IFERROR(MATCH(MASTER!$A2150,'BUMA MAIN'!H:H,FALSE),4952)</f>
        <v>4952</v>
      </c>
      <c r="K2150" s="32" t="str">
        <f t="shared" ca="1" si="726"/>
        <v>-</v>
      </c>
      <c r="L2150" s="33" t="str">
        <f t="shared" ca="1" si="727"/>
        <v>-</v>
      </c>
      <c r="M2150" s="33" t="str">
        <f t="shared" ca="1" si="728"/>
        <v>-</v>
      </c>
      <c r="N2150" s="33" t="str">
        <f t="shared" ca="1" si="729"/>
        <v>-</v>
      </c>
      <c r="O2150" s="33" t="str">
        <f t="shared" ca="1" si="730"/>
        <v>-</v>
      </c>
      <c r="P2150" s="33" t="str">
        <f t="shared" ca="1" si="731"/>
        <v>-</v>
      </c>
      <c r="Q2150" s="33" t="str">
        <f t="shared" ca="1" si="732"/>
        <v>-</v>
      </c>
      <c r="R2150" s="34" t="str">
        <f t="shared" ca="1" si="733"/>
        <v>-</v>
      </c>
      <c r="S2150" s="2">
        <f>IFERROR(MATCH(MASTER!$A2150,'BUMA ALT'!H:H,FALSE),4952)</f>
        <v>4952</v>
      </c>
      <c r="T2150" s="5" t="str">
        <f t="shared" ca="1" si="740"/>
        <v>-</v>
      </c>
      <c r="U2150" s="51" t="str">
        <f t="shared" ca="1" si="741"/>
        <v>-</v>
      </c>
      <c r="V2150" s="51" t="str">
        <f t="shared" ca="1" si="742"/>
        <v>-</v>
      </c>
      <c r="W2150" s="51" t="str">
        <f t="shared" ca="1" si="743"/>
        <v>-</v>
      </c>
      <c r="X2150" s="51" t="str">
        <f t="shared" ca="1" si="744"/>
        <v>-</v>
      </c>
      <c r="Y2150" s="51" t="str">
        <f t="shared" ca="1" si="745"/>
        <v>-</v>
      </c>
      <c r="Z2150" s="51" t="str">
        <f t="shared" ca="1" si="746"/>
        <v>-</v>
      </c>
      <c r="AA2150" s="6" t="str">
        <f t="shared" ca="1" si="747"/>
        <v>-</v>
      </c>
    </row>
    <row r="2151" spans="1:27" x14ac:dyDescent="0.25">
      <c r="A2151" s="9" t="s">
        <v>701</v>
      </c>
      <c r="B2151" s="10" t="str">
        <f t="shared" si="734"/>
        <v>CLOUD, BUMA MAIN</v>
      </c>
      <c r="C2151" s="2">
        <f>IFERROR(MATCH(MASTER!$A2151,'DJ PUBLISHING'!A:A,FALSE),1393)</f>
        <v>1393</v>
      </c>
      <c r="D2151" s="5" t="str">
        <f t="shared" ca="1" si="735"/>
        <v>-</v>
      </c>
      <c r="E2151" s="6" t="str">
        <f t="shared" ca="1" si="736"/>
        <v>-</v>
      </c>
      <c r="F2151" s="2">
        <f>IFERROR(MATCH(MASTER!$A2151,CLOUD!B:B,FALSE),1965)</f>
        <v>1748</v>
      </c>
      <c r="G2151" s="17">
        <f t="shared" ca="1" si="737"/>
        <v>515855</v>
      </c>
      <c r="H2151" s="18" t="str">
        <f t="shared" ca="1" si="738"/>
        <v>TO SUBSTANCE</v>
      </c>
      <c r="I2151" s="19" t="str">
        <f t="shared" ca="1" si="739"/>
        <v>CALVINE/DESTAFANIS</v>
      </c>
      <c r="J2151" s="2">
        <f>IFERROR(MATCH(MASTER!$A2151,'BUMA MAIN'!H:H,FALSE),4952)</f>
        <v>721</v>
      </c>
      <c r="K2151" s="32" t="str">
        <f t="shared" ca="1" si="726"/>
        <v>TO SUBSTANCE</v>
      </c>
      <c r="L2151" s="33">
        <f t="shared" ca="1" si="727"/>
        <v>1351244</v>
      </c>
      <c r="M2151" s="33" t="str">
        <f t="shared" ca="1" si="728"/>
        <v>I-002289736-3</v>
      </c>
      <c r="N2151" s="33">
        <f t="shared" ca="1" si="729"/>
        <v>472380650</v>
      </c>
      <c r="O2151" s="33" t="str">
        <f t="shared" ca="1" si="730"/>
        <v>DJ PUBLISHING</v>
      </c>
      <c r="P2151" s="33">
        <f t="shared" ca="1" si="731"/>
        <v>11555770</v>
      </c>
      <c r="Q2151" s="33">
        <f t="shared" ca="1" si="732"/>
        <v>42360</v>
      </c>
      <c r="R2151" s="34" t="str">
        <f t="shared" ca="1" si="733"/>
        <v>W-010672074</v>
      </c>
      <c r="S2151" s="2">
        <f>IFERROR(MATCH(MASTER!$A2151,'BUMA ALT'!H:H,FALSE),4952)</f>
        <v>4952</v>
      </c>
      <c r="T2151" s="5" t="str">
        <f t="shared" ca="1" si="740"/>
        <v>-</v>
      </c>
      <c r="U2151" s="51" t="str">
        <f t="shared" ca="1" si="741"/>
        <v>-</v>
      </c>
      <c r="V2151" s="51" t="str">
        <f t="shared" ca="1" si="742"/>
        <v>-</v>
      </c>
      <c r="W2151" s="51" t="str">
        <f t="shared" ca="1" si="743"/>
        <v>-</v>
      </c>
      <c r="X2151" s="51" t="str">
        <f t="shared" ca="1" si="744"/>
        <v>-</v>
      </c>
      <c r="Y2151" s="51" t="str">
        <f t="shared" ca="1" si="745"/>
        <v>-</v>
      </c>
      <c r="Z2151" s="51" t="str">
        <f t="shared" ca="1" si="746"/>
        <v>-</v>
      </c>
      <c r="AA2151" s="6" t="str">
        <f t="shared" ca="1" si="747"/>
        <v>-</v>
      </c>
    </row>
    <row r="2152" spans="1:27" x14ac:dyDescent="0.25">
      <c r="A2152" s="9" t="s">
        <v>2300</v>
      </c>
      <c r="B2152" s="10" t="str">
        <f t="shared" si="734"/>
        <v>CLOUD</v>
      </c>
      <c r="C2152" s="2">
        <f>IFERROR(MATCH(MASTER!$A2152,'DJ PUBLISHING'!A:A,FALSE),1393)</f>
        <v>1393</v>
      </c>
      <c r="D2152" s="5" t="str">
        <f t="shared" ca="1" si="735"/>
        <v>-</v>
      </c>
      <c r="E2152" s="6" t="str">
        <f t="shared" ca="1" si="736"/>
        <v>-</v>
      </c>
      <c r="F2152" s="2">
        <f>IFERROR(MATCH(MASTER!$A2152,CLOUD!B:B,FALSE),1965)</f>
        <v>1749</v>
      </c>
      <c r="G2152" s="17">
        <f t="shared" ca="1" si="737"/>
        <v>84086</v>
      </c>
      <c r="H2152" s="18" t="str">
        <f t="shared" ca="1" si="738"/>
        <v>TO THE ENDS</v>
      </c>
      <c r="I2152" s="19" t="str">
        <f t="shared" ca="1" si="739"/>
        <v>WITJES</v>
      </c>
      <c r="J2152" s="2">
        <f>IFERROR(MATCH(MASTER!$A2152,'BUMA MAIN'!H:H,FALSE),4952)</f>
        <v>4952</v>
      </c>
      <c r="K2152" s="32" t="str">
        <f t="shared" ca="1" si="726"/>
        <v>-</v>
      </c>
      <c r="L2152" s="33" t="str">
        <f t="shared" ca="1" si="727"/>
        <v>-</v>
      </c>
      <c r="M2152" s="33" t="str">
        <f t="shared" ca="1" si="728"/>
        <v>-</v>
      </c>
      <c r="N2152" s="33" t="str">
        <f t="shared" ca="1" si="729"/>
        <v>-</v>
      </c>
      <c r="O2152" s="33" t="str">
        <f t="shared" ca="1" si="730"/>
        <v>-</v>
      </c>
      <c r="P2152" s="33" t="str">
        <f t="shared" ca="1" si="731"/>
        <v>-</v>
      </c>
      <c r="Q2152" s="33" t="str">
        <f t="shared" ca="1" si="732"/>
        <v>-</v>
      </c>
      <c r="R2152" s="34" t="str">
        <f t="shared" ca="1" si="733"/>
        <v>-</v>
      </c>
      <c r="S2152" s="2">
        <f>IFERROR(MATCH(MASTER!$A2152,'BUMA ALT'!H:H,FALSE),4952)</f>
        <v>4952</v>
      </c>
      <c r="T2152" s="5" t="str">
        <f t="shared" ca="1" si="740"/>
        <v>-</v>
      </c>
      <c r="U2152" s="51" t="str">
        <f t="shared" ca="1" si="741"/>
        <v>-</v>
      </c>
      <c r="V2152" s="51" t="str">
        <f t="shared" ca="1" si="742"/>
        <v>-</v>
      </c>
      <c r="W2152" s="51" t="str">
        <f t="shared" ca="1" si="743"/>
        <v>-</v>
      </c>
      <c r="X2152" s="51" t="str">
        <f t="shared" ca="1" si="744"/>
        <v>-</v>
      </c>
      <c r="Y2152" s="51" t="str">
        <f t="shared" ca="1" si="745"/>
        <v>-</v>
      </c>
      <c r="Z2152" s="51" t="str">
        <f t="shared" ca="1" si="746"/>
        <v>-</v>
      </c>
      <c r="AA2152" s="6" t="str">
        <f t="shared" ca="1" si="747"/>
        <v>-</v>
      </c>
    </row>
    <row r="2153" spans="1:27" x14ac:dyDescent="0.25">
      <c r="A2153" s="9" t="s">
        <v>2301</v>
      </c>
      <c r="B2153" s="10" t="str">
        <f t="shared" si="734"/>
        <v>CLOUD</v>
      </c>
      <c r="C2153" s="2">
        <f>IFERROR(MATCH(MASTER!$A2153,'DJ PUBLISHING'!A:A,FALSE),1393)</f>
        <v>1393</v>
      </c>
      <c r="D2153" s="5" t="str">
        <f t="shared" ca="1" si="735"/>
        <v>-</v>
      </c>
      <c r="E2153" s="6" t="str">
        <f t="shared" ca="1" si="736"/>
        <v>-</v>
      </c>
      <c r="F2153" s="2">
        <f>IFERROR(MATCH(MASTER!$A2153,CLOUD!B:B,FALSE),1965)</f>
        <v>1750</v>
      </c>
      <c r="G2153" s="17">
        <f t="shared" ca="1" si="737"/>
        <v>3650</v>
      </c>
      <c r="H2153" s="18" t="str">
        <f t="shared" ca="1" si="738"/>
        <v>TO THE GROOVE</v>
      </c>
      <c r="I2153" s="19" t="str">
        <f t="shared" ca="1" si="739"/>
        <v>DUTRIEUX/FEENSTRA</v>
      </c>
      <c r="J2153" s="2">
        <f>IFERROR(MATCH(MASTER!$A2153,'BUMA MAIN'!H:H,FALSE),4952)</f>
        <v>4952</v>
      </c>
      <c r="K2153" s="32" t="str">
        <f t="shared" ca="1" si="726"/>
        <v>-</v>
      </c>
      <c r="L2153" s="33" t="str">
        <f t="shared" ca="1" si="727"/>
        <v>-</v>
      </c>
      <c r="M2153" s="33" t="str">
        <f t="shared" ca="1" si="728"/>
        <v>-</v>
      </c>
      <c r="N2153" s="33" t="str">
        <f t="shared" ca="1" si="729"/>
        <v>-</v>
      </c>
      <c r="O2153" s="33" t="str">
        <f t="shared" ca="1" si="730"/>
        <v>-</v>
      </c>
      <c r="P2153" s="33" t="str">
        <f t="shared" ca="1" si="731"/>
        <v>-</v>
      </c>
      <c r="Q2153" s="33" t="str">
        <f t="shared" ca="1" si="732"/>
        <v>-</v>
      </c>
      <c r="R2153" s="34" t="str">
        <f t="shared" ca="1" si="733"/>
        <v>-</v>
      </c>
      <c r="S2153" s="2">
        <f>IFERROR(MATCH(MASTER!$A2153,'BUMA ALT'!H:H,FALSE),4952)</f>
        <v>4952</v>
      </c>
      <c r="T2153" s="5" t="str">
        <f t="shared" ca="1" si="740"/>
        <v>-</v>
      </c>
      <c r="U2153" s="51" t="str">
        <f t="shared" ca="1" si="741"/>
        <v>-</v>
      </c>
      <c r="V2153" s="51" t="str">
        <f t="shared" ca="1" si="742"/>
        <v>-</v>
      </c>
      <c r="W2153" s="51" t="str">
        <f t="shared" ca="1" si="743"/>
        <v>-</v>
      </c>
      <c r="X2153" s="51" t="str">
        <f t="shared" ca="1" si="744"/>
        <v>-</v>
      </c>
      <c r="Y2153" s="51" t="str">
        <f t="shared" ca="1" si="745"/>
        <v>-</v>
      </c>
      <c r="Z2153" s="51" t="str">
        <f t="shared" ca="1" si="746"/>
        <v>-</v>
      </c>
      <c r="AA2153" s="6" t="str">
        <f t="shared" ca="1" si="747"/>
        <v>-</v>
      </c>
    </row>
    <row r="2154" spans="1:27" x14ac:dyDescent="0.25">
      <c r="A2154" s="9" t="s">
        <v>787</v>
      </c>
      <c r="B2154" s="10" t="str">
        <f t="shared" si="734"/>
        <v>DJ PUBLISHING, CLOUD, BUMA MAIN</v>
      </c>
      <c r="C2154" s="2">
        <f>IFERROR(MATCH(MASTER!$A2154,'DJ PUBLISHING'!A:A,FALSE),1393)</f>
        <v>811</v>
      </c>
      <c r="D2154" s="5" t="str">
        <f t="shared" ca="1" si="735"/>
        <v>TO THE ONE</v>
      </c>
      <c r="E2154" s="6" t="str">
        <f t="shared" ca="1" si="736"/>
        <v>X-BONE</v>
      </c>
      <c r="F2154" s="2">
        <f>IFERROR(MATCH(MASTER!$A2154,CLOUD!B:B,FALSE),1965)</f>
        <v>1751</v>
      </c>
      <c r="G2154" s="17">
        <f t="shared" ca="1" si="737"/>
        <v>557836</v>
      </c>
      <c r="H2154" s="18" t="str">
        <f t="shared" ca="1" si="738"/>
        <v>TO THE ONE</v>
      </c>
      <c r="I2154" s="19" t="str">
        <f t="shared" ca="1" si="739"/>
        <v>SELMI</v>
      </c>
      <c r="J2154" s="2">
        <f>IFERROR(MATCH(MASTER!$A2154,'BUMA MAIN'!H:H,FALSE),4952)</f>
        <v>807</v>
      </c>
      <c r="K2154" s="32" t="str">
        <f t="shared" ca="1" si="726"/>
        <v>TO THE ONE</v>
      </c>
      <c r="L2154" s="33">
        <f t="shared" ca="1" si="727"/>
        <v>1351244</v>
      </c>
      <c r="M2154" s="33" t="str">
        <f t="shared" ca="1" si="728"/>
        <v>I-002289736-3</v>
      </c>
      <c r="N2154" s="33">
        <f t="shared" ca="1" si="729"/>
        <v>472380650</v>
      </c>
      <c r="O2154" s="33" t="str">
        <f t="shared" ca="1" si="730"/>
        <v>DJ PUBLISHING</v>
      </c>
      <c r="P2154" s="33">
        <f t="shared" ca="1" si="731"/>
        <v>11555770</v>
      </c>
      <c r="Q2154" s="33">
        <f t="shared" ca="1" si="732"/>
        <v>42360</v>
      </c>
      <c r="R2154" s="34" t="str">
        <f t="shared" ca="1" si="733"/>
        <v>W-010787043</v>
      </c>
      <c r="S2154" s="2">
        <f>IFERROR(MATCH(MASTER!$A2154,'BUMA ALT'!H:H,FALSE),4952)</f>
        <v>4952</v>
      </c>
      <c r="T2154" s="5" t="str">
        <f t="shared" ca="1" si="740"/>
        <v>-</v>
      </c>
      <c r="U2154" s="51" t="str">
        <f t="shared" ca="1" si="741"/>
        <v>-</v>
      </c>
      <c r="V2154" s="51" t="str">
        <f t="shared" ca="1" si="742"/>
        <v>-</v>
      </c>
      <c r="W2154" s="51" t="str">
        <f t="shared" ca="1" si="743"/>
        <v>-</v>
      </c>
      <c r="X2154" s="51" t="str">
        <f t="shared" ca="1" si="744"/>
        <v>-</v>
      </c>
      <c r="Y2154" s="51" t="str">
        <f t="shared" ca="1" si="745"/>
        <v>-</v>
      </c>
      <c r="Z2154" s="51" t="str">
        <f t="shared" ca="1" si="746"/>
        <v>-</v>
      </c>
      <c r="AA2154" s="6" t="str">
        <f t="shared" ca="1" si="747"/>
        <v>-</v>
      </c>
    </row>
    <row r="2155" spans="1:27" x14ac:dyDescent="0.25">
      <c r="A2155" s="9" t="s">
        <v>2302</v>
      </c>
      <c r="B2155" s="10" t="str">
        <f t="shared" si="734"/>
        <v>DJ PUBLISHING, CLOUD</v>
      </c>
      <c r="C2155" s="2">
        <f>IFERROR(MATCH(MASTER!$A2155,'DJ PUBLISHING'!A:A,FALSE),1393)</f>
        <v>1176</v>
      </c>
      <c r="D2155" s="5" t="str">
        <f t="shared" ca="1" si="735"/>
        <v>TO THE TOP</v>
      </c>
      <c r="E2155" s="6" t="str">
        <f t="shared" ca="1" si="736"/>
        <v>ITALIAN HARDSTYLE</v>
      </c>
      <c r="F2155" s="2">
        <f>IFERROR(MATCH(MASTER!$A2155,CLOUD!B:B,FALSE),1965)</f>
        <v>1752</v>
      </c>
      <c r="G2155" s="17">
        <f t="shared" ca="1" si="737"/>
        <v>81388</v>
      </c>
      <c r="H2155" s="18" t="str">
        <f t="shared" ca="1" si="738"/>
        <v>TO THE TOP</v>
      </c>
      <c r="I2155" s="19" t="str">
        <f t="shared" ca="1" si="739"/>
        <v>ROSCHINI</v>
      </c>
      <c r="J2155" s="2">
        <f>IFERROR(MATCH(MASTER!$A2155,'BUMA MAIN'!H:H,FALSE),4952)</f>
        <v>4952</v>
      </c>
      <c r="K2155" s="32" t="str">
        <f t="shared" ca="1" si="726"/>
        <v>-</v>
      </c>
      <c r="L2155" s="33" t="str">
        <f t="shared" ca="1" si="727"/>
        <v>-</v>
      </c>
      <c r="M2155" s="33" t="str">
        <f t="shared" ca="1" si="728"/>
        <v>-</v>
      </c>
      <c r="N2155" s="33" t="str">
        <f t="shared" ca="1" si="729"/>
        <v>-</v>
      </c>
      <c r="O2155" s="33" t="str">
        <f t="shared" ca="1" si="730"/>
        <v>-</v>
      </c>
      <c r="P2155" s="33" t="str">
        <f t="shared" ca="1" si="731"/>
        <v>-</v>
      </c>
      <c r="Q2155" s="33" t="str">
        <f t="shared" ca="1" si="732"/>
        <v>-</v>
      </c>
      <c r="R2155" s="34" t="str">
        <f t="shared" ca="1" si="733"/>
        <v>-</v>
      </c>
      <c r="S2155" s="2">
        <f>IFERROR(MATCH(MASTER!$A2155,'BUMA ALT'!H:H,FALSE),4952)</f>
        <v>4952</v>
      </c>
      <c r="T2155" s="5" t="str">
        <f t="shared" ca="1" si="740"/>
        <v>-</v>
      </c>
      <c r="U2155" s="51" t="str">
        <f t="shared" ca="1" si="741"/>
        <v>-</v>
      </c>
      <c r="V2155" s="51" t="str">
        <f t="shared" ca="1" si="742"/>
        <v>-</v>
      </c>
      <c r="W2155" s="51" t="str">
        <f t="shared" ca="1" si="743"/>
        <v>-</v>
      </c>
      <c r="X2155" s="51" t="str">
        <f t="shared" ca="1" si="744"/>
        <v>-</v>
      </c>
      <c r="Y2155" s="51" t="str">
        <f t="shared" ca="1" si="745"/>
        <v>-</v>
      </c>
      <c r="Z2155" s="51" t="str">
        <f t="shared" ca="1" si="746"/>
        <v>-</v>
      </c>
      <c r="AA2155" s="6" t="str">
        <f t="shared" ca="1" si="747"/>
        <v>-</v>
      </c>
    </row>
    <row r="2156" spans="1:27" x14ac:dyDescent="0.25">
      <c r="A2156" s="9" t="s">
        <v>2303</v>
      </c>
      <c r="B2156" s="10" t="str">
        <f t="shared" si="734"/>
        <v>CLOUD</v>
      </c>
      <c r="C2156" s="2">
        <f>IFERROR(MATCH(MASTER!$A2156,'DJ PUBLISHING'!A:A,FALSE),1393)</f>
        <v>1393</v>
      </c>
      <c r="D2156" s="5" t="str">
        <f t="shared" ca="1" si="735"/>
        <v>-</v>
      </c>
      <c r="E2156" s="6" t="str">
        <f t="shared" ca="1" si="736"/>
        <v>-</v>
      </c>
      <c r="F2156" s="2">
        <f>IFERROR(MATCH(MASTER!$A2156,CLOUD!B:B,FALSE),1965)</f>
        <v>1753</v>
      </c>
      <c r="G2156" s="17">
        <f t="shared" ca="1" si="737"/>
        <v>7301</v>
      </c>
      <c r="H2156" s="18" t="str">
        <f t="shared" ca="1" si="738"/>
        <v>TO YA BRAIN</v>
      </c>
      <c r="I2156" s="19" t="str">
        <f t="shared" ca="1" si="739"/>
        <v>DROOGER/PECHLER/ZWAN VAN DER</v>
      </c>
      <c r="J2156" s="2">
        <f>IFERROR(MATCH(MASTER!$A2156,'BUMA MAIN'!H:H,FALSE),4952)</f>
        <v>4952</v>
      </c>
      <c r="K2156" s="32" t="str">
        <f t="shared" ca="1" si="726"/>
        <v>-</v>
      </c>
      <c r="L2156" s="33" t="str">
        <f t="shared" ca="1" si="727"/>
        <v>-</v>
      </c>
      <c r="M2156" s="33" t="str">
        <f t="shared" ca="1" si="728"/>
        <v>-</v>
      </c>
      <c r="N2156" s="33" t="str">
        <f t="shared" ca="1" si="729"/>
        <v>-</v>
      </c>
      <c r="O2156" s="33" t="str">
        <f t="shared" ca="1" si="730"/>
        <v>-</v>
      </c>
      <c r="P2156" s="33" t="str">
        <f t="shared" ca="1" si="731"/>
        <v>-</v>
      </c>
      <c r="Q2156" s="33" t="str">
        <f t="shared" ca="1" si="732"/>
        <v>-</v>
      </c>
      <c r="R2156" s="34" t="str">
        <f t="shared" ca="1" si="733"/>
        <v>-</v>
      </c>
      <c r="S2156" s="2">
        <f>IFERROR(MATCH(MASTER!$A2156,'BUMA ALT'!H:H,FALSE),4952)</f>
        <v>4952</v>
      </c>
      <c r="T2156" s="5" t="str">
        <f t="shared" ca="1" si="740"/>
        <v>-</v>
      </c>
      <c r="U2156" s="51" t="str">
        <f t="shared" ca="1" si="741"/>
        <v>-</v>
      </c>
      <c r="V2156" s="51" t="str">
        <f t="shared" ca="1" si="742"/>
        <v>-</v>
      </c>
      <c r="W2156" s="51" t="str">
        <f t="shared" ca="1" si="743"/>
        <v>-</v>
      </c>
      <c r="X2156" s="51" t="str">
        <f t="shared" ca="1" si="744"/>
        <v>-</v>
      </c>
      <c r="Y2156" s="51" t="str">
        <f t="shared" ca="1" si="745"/>
        <v>-</v>
      </c>
      <c r="Z2156" s="51" t="str">
        <f t="shared" ca="1" si="746"/>
        <v>-</v>
      </c>
      <c r="AA2156" s="6" t="str">
        <f t="shared" ca="1" si="747"/>
        <v>-</v>
      </c>
    </row>
    <row r="2157" spans="1:27" x14ac:dyDescent="0.25">
      <c r="A2157" s="9" t="s">
        <v>749</v>
      </c>
      <c r="B2157" s="10" t="str">
        <f t="shared" si="734"/>
        <v>DJ PUBLISHING, CLOUD, BUMA MAIN</v>
      </c>
      <c r="C2157" s="2">
        <f>IFERROR(MATCH(MASTER!$A2157,'DJ PUBLISHING'!A:A,FALSE),1393)</f>
        <v>291</v>
      </c>
      <c r="D2157" s="5" t="str">
        <f t="shared" ca="1" si="735"/>
        <v>TOGETHER</v>
      </c>
      <c r="E2157" s="6" t="str">
        <f t="shared" ca="1" si="736"/>
        <v>Scantraxx</v>
      </c>
      <c r="F2157" s="2">
        <f>IFERROR(MATCH(MASTER!$A2157,CLOUD!B:B,FALSE),1965)</f>
        <v>1754</v>
      </c>
      <c r="G2157" s="17">
        <f t="shared" ca="1" si="737"/>
        <v>557788</v>
      </c>
      <c r="H2157" s="18" t="str">
        <f t="shared" ca="1" si="738"/>
        <v>TOGETHER</v>
      </c>
      <c r="I2157" s="19" t="str">
        <f t="shared" ca="1" si="739"/>
        <v>KANON</v>
      </c>
      <c r="J2157" s="2">
        <f>IFERROR(MATCH(MASTER!$A2157,'BUMA MAIN'!H:H,FALSE),4952)</f>
        <v>769</v>
      </c>
      <c r="K2157" s="32" t="str">
        <f t="shared" ca="1" si="726"/>
        <v>TOGETHER</v>
      </c>
      <c r="L2157" s="33">
        <f t="shared" ca="1" si="727"/>
        <v>1351244</v>
      </c>
      <c r="M2157" s="33" t="str">
        <f t="shared" ca="1" si="728"/>
        <v>I-002289736-3</v>
      </c>
      <c r="N2157" s="33">
        <f t="shared" ca="1" si="729"/>
        <v>472380650</v>
      </c>
      <c r="O2157" s="33" t="str">
        <f t="shared" ca="1" si="730"/>
        <v>DJ PUBLISHING</v>
      </c>
      <c r="P2157" s="33">
        <f t="shared" ca="1" si="731"/>
        <v>11555770</v>
      </c>
      <c r="Q2157" s="33">
        <f t="shared" ca="1" si="732"/>
        <v>42360</v>
      </c>
      <c r="R2157" s="34" t="str">
        <f t="shared" ca="1" si="733"/>
        <v>W-010787083</v>
      </c>
      <c r="S2157" s="2">
        <f>IFERROR(MATCH(MASTER!$A2157,'BUMA ALT'!H:H,FALSE),4952)</f>
        <v>4952</v>
      </c>
      <c r="T2157" s="5" t="str">
        <f t="shared" ca="1" si="740"/>
        <v>-</v>
      </c>
      <c r="U2157" s="51" t="str">
        <f t="shared" ca="1" si="741"/>
        <v>-</v>
      </c>
      <c r="V2157" s="51" t="str">
        <f t="shared" ca="1" si="742"/>
        <v>-</v>
      </c>
      <c r="W2157" s="51" t="str">
        <f t="shared" ca="1" si="743"/>
        <v>-</v>
      </c>
      <c r="X2157" s="51" t="str">
        <f t="shared" ca="1" si="744"/>
        <v>-</v>
      </c>
      <c r="Y2157" s="51" t="str">
        <f t="shared" ca="1" si="745"/>
        <v>-</v>
      </c>
      <c r="Z2157" s="51" t="str">
        <f t="shared" ca="1" si="746"/>
        <v>-</v>
      </c>
      <c r="AA2157" s="6" t="str">
        <f t="shared" ca="1" si="747"/>
        <v>-</v>
      </c>
    </row>
    <row r="2158" spans="1:27" x14ac:dyDescent="0.25">
      <c r="A2158" s="9" t="s">
        <v>80</v>
      </c>
      <c r="B2158" s="10" t="str">
        <f t="shared" si="734"/>
        <v>CLOUD, BUMA MAIN</v>
      </c>
      <c r="C2158" s="2">
        <f>IFERROR(MATCH(MASTER!$A2158,'DJ PUBLISHING'!A:A,FALSE),1393)</f>
        <v>1393</v>
      </c>
      <c r="D2158" s="5" t="str">
        <f t="shared" ca="1" si="735"/>
        <v>-</v>
      </c>
      <c r="E2158" s="6" t="str">
        <f t="shared" ca="1" si="736"/>
        <v>-</v>
      </c>
      <c r="F2158" s="2">
        <f>IFERROR(MATCH(MASTER!$A2158,CLOUD!B:B,FALSE),1965)</f>
        <v>1756</v>
      </c>
      <c r="G2158" s="17">
        <f t="shared" ca="1" si="737"/>
        <v>149669</v>
      </c>
      <c r="H2158" s="18" t="str">
        <f t="shared" ca="1" si="738"/>
        <v>TOGETHER WE ARE</v>
      </c>
      <c r="I2158" s="19" t="str">
        <f t="shared" ca="1" si="739"/>
        <v>DEKKER/MOURITS/STADT VAN DE</v>
      </c>
      <c r="J2158" s="2">
        <f>IFERROR(MATCH(MASTER!$A2158,'BUMA MAIN'!H:H,FALSE),4952)</f>
        <v>100</v>
      </c>
      <c r="K2158" s="32" t="str">
        <f t="shared" ca="1" si="726"/>
        <v>TOGETHER WE ARE</v>
      </c>
      <c r="L2158" s="33">
        <f t="shared" ca="1" si="727"/>
        <v>1351244</v>
      </c>
      <c r="M2158" s="33" t="str">
        <f t="shared" ca="1" si="728"/>
        <v>I-002289736-3</v>
      </c>
      <c r="N2158" s="33">
        <f t="shared" ca="1" si="729"/>
        <v>472380650</v>
      </c>
      <c r="O2158" s="33" t="str">
        <f t="shared" ca="1" si="730"/>
        <v>DJ PUBLISHING</v>
      </c>
      <c r="P2158" s="33">
        <f t="shared" ca="1" si="731"/>
        <v>4796029</v>
      </c>
      <c r="Q2158" s="33">
        <f t="shared" ca="1" si="732"/>
        <v>38762</v>
      </c>
      <c r="R2158" s="34" t="str">
        <f t="shared" ca="1" si="733"/>
        <v>W-004375909</v>
      </c>
      <c r="S2158" s="2">
        <f>IFERROR(MATCH(MASTER!$A2158,'BUMA ALT'!H:H,FALSE),4952)</f>
        <v>4952</v>
      </c>
      <c r="T2158" s="5" t="str">
        <f t="shared" ca="1" si="740"/>
        <v>-</v>
      </c>
      <c r="U2158" s="51" t="str">
        <f t="shared" ca="1" si="741"/>
        <v>-</v>
      </c>
      <c r="V2158" s="51" t="str">
        <f t="shared" ca="1" si="742"/>
        <v>-</v>
      </c>
      <c r="W2158" s="51" t="str">
        <f t="shared" ca="1" si="743"/>
        <v>-</v>
      </c>
      <c r="X2158" s="51" t="str">
        <f t="shared" ca="1" si="744"/>
        <v>-</v>
      </c>
      <c r="Y2158" s="51" t="str">
        <f t="shared" ca="1" si="745"/>
        <v>-</v>
      </c>
      <c r="Z2158" s="51" t="str">
        <f t="shared" ca="1" si="746"/>
        <v>-</v>
      </c>
      <c r="AA2158" s="6" t="str">
        <f t="shared" ca="1" si="747"/>
        <v>-</v>
      </c>
    </row>
    <row r="2159" spans="1:27" x14ac:dyDescent="0.25">
      <c r="A2159" s="9" t="s">
        <v>2304</v>
      </c>
      <c r="B2159" s="10" t="str">
        <f t="shared" si="734"/>
        <v>CLOUD</v>
      </c>
      <c r="C2159" s="2">
        <f>IFERROR(MATCH(MASTER!$A2159,'DJ PUBLISHING'!A:A,FALSE),1393)</f>
        <v>1393</v>
      </c>
      <c r="D2159" s="5" t="str">
        <f t="shared" ca="1" si="735"/>
        <v>-</v>
      </c>
      <c r="E2159" s="6" t="str">
        <f t="shared" ca="1" si="736"/>
        <v>-</v>
      </c>
      <c r="F2159" s="2">
        <f>IFERROR(MATCH(MASTER!$A2159,CLOUD!B:B,FALSE),1965)</f>
        <v>1757</v>
      </c>
      <c r="G2159" s="17">
        <f t="shared" ca="1" si="737"/>
        <v>136314</v>
      </c>
      <c r="H2159" s="18" t="str">
        <f t="shared" ca="1" si="738"/>
        <v>TOKYO SUNRISE</v>
      </c>
      <c r="I2159" s="19" t="str">
        <f t="shared" ca="1" si="739"/>
        <v>BILLAN/BILLAN/IKEDA</v>
      </c>
      <c r="J2159" s="2">
        <f>IFERROR(MATCH(MASTER!$A2159,'BUMA MAIN'!H:H,FALSE),4952)</f>
        <v>4952</v>
      </c>
      <c r="K2159" s="32" t="str">
        <f t="shared" ca="1" si="726"/>
        <v>-</v>
      </c>
      <c r="L2159" s="33" t="str">
        <f t="shared" ca="1" si="727"/>
        <v>-</v>
      </c>
      <c r="M2159" s="33" t="str">
        <f t="shared" ca="1" si="728"/>
        <v>-</v>
      </c>
      <c r="N2159" s="33" t="str">
        <f t="shared" ca="1" si="729"/>
        <v>-</v>
      </c>
      <c r="O2159" s="33" t="str">
        <f t="shared" ca="1" si="730"/>
        <v>-</v>
      </c>
      <c r="P2159" s="33" t="str">
        <f t="shared" ca="1" si="731"/>
        <v>-</v>
      </c>
      <c r="Q2159" s="33" t="str">
        <f t="shared" ca="1" si="732"/>
        <v>-</v>
      </c>
      <c r="R2159" s="34" t="str">
        <f t="shared" ca="1" si="733"/>
        <v>-</v>
      </c>
      <c r="S2159" s="2">
        <f>IFERROR(MATCH(MASTER!$A2159,'BUMA ALT'!H:H,FALSE),4952)</f>
        <v>4952</v>
      </c>
      <c r="T2159" s="5" t="str">
        <f t="shared" ca="1" si="740"/>
        <v>-</v>
      </c>
      <c r="U2159" s="51" t="str">
        <f t="shared" ca="1" si="741"/>
        <v>-</v>
      </c>
      <c r="V2159" s="51" t="str">
        <f t="shared" ca="1" si="742"/>
        <v>-</v>
      </c>
      <c r="W2159" s="51" t="str">
        <f t="shared" ca="1" si="743"/>
        <v>-</v>
      </c>
      <c r="X2159" s="51" t="str">
        <f t="shared" ca="1" si="744"/>
        <v>-</v>
      </c>
      <c r="Y2159" s="51" t="str">
        <f t="shared" ca="1" si="745"/>
        <v>-</v>
      </c>
      <c r="Z2159" s="51" t="str">
        <f t="shared" ca="1" si="746"/>
        <v>-</v>
      </c>
      <c r="AA2159" s="6" t="str">
        <f t="shared" ca="1" si="747"/>
        <v>-</v>
      </c>
    </row>
    <row r="2160" spans="1:27" x14ac:dyDescent="0.25">
      <c r="A2160" s="9" t="s">
        <v>879</v>
      </c>
      <c r="B2160" s="10" t="str">
        <f t="shared" si="734"/>
        <v>CLOUD, BUMA MAIN</v>
      </c>
      <c r="C2160" s="2">
        <f>IFERROR(MATCH(MASTER!$A2160,'DJ PUBLISHING'!A:A,FALSE),1393)</f>
        <v>1393</v>
      </c>
      <c r="D2160" s="5" t="str">
        <f t="shared" ca="1" si="735"/>
        <v>-</v>
      </c>
      <c r="E2160" s="6" t="str">
        <f t="shared" ca="1" si="736"/>
        <v>-</v>
      </c>
      <c r="F2160" s="2">
        <f>IFERROR(MATCH(MASTER!$A2160,CLOUD!B:B,FALSE),1965)</f>
        <v>1758</v>
      </c>
      <c r="G2160" s="17">
        <f t="shared" ca="1" si="737"/>
        <v>651553</v>
      </c>
      <c r="H2160" s="18" t="str">
        <f t="shared" ca="1" si="738"/>
        <v>TOMORROW</v>
      </c>
      <c r="I2160" s="19" t="str">
        <f t="shared" ca="1" si="739"/>
        <v>MEHLSKOV/WRIGHT</v>
      </c>
      <c r="J2160" s="2">
        <f>IFERROR(MATCH(MASTER!$A2160,'BUMA MAIN'!H:H,FALSE),4952)</f>
        <v>901</v>
      </c>
      <c r="K2160" s="32" t="str">
        <f t="shared" ca="1" si="726"/>
        <v>TOMORROW</v>
      </c>
      <c r="L2160" s="33">
        <f t="shared" ca="1" si="727"/>
        <v>1351244</v>
      </c>
      <c r="M2160" s="33" t="str">
        <f t="shared" ca="1" si="728"/>
        <v>I-002289736-3</v>
      </c>
      <c r="N2160" s="33">
        <f t="shared" ca="1" si="729"/>
        <v>472380650</v>
      </c>
      <c r="O2160" s="33" t="str">
        <f t="shared" ca="1" si="730"/>
        <v>DJ PUBLISHING</v>
      </c>
      <c r="P2160" s="33">
        <f t="shared" ca="1" si="731"/>
        <v>11555770</v>
      </c>
      <c r="Q2160" s="33">
        <f t="shared" ca="1" si="732"/>
        <v>42360</v>
      </c>
      <c r="R2160" s="34" t="str">
        <f t="shared" ca="1" si="733"/>
        <v>W-010787098</v>
      </c>
      <c r="S2160" s="2">
        <f>IFERROR(MATCH(MASTER!$A2160,'BUMA ALT'!H:H,FALSE),4952)</f>
        <v>4952</v>
      </c>
      <c r="T2160" s="5" t="str">
        <f t="shared" ca="1" si="740"/>
        <v>-</v>
      </c>
      <c r="U2160" s="51" t="str">
        <f t="shared" ca="1" si="741"/>
        <v>-</v>
      </c>
      <c r="V2160" s="51" t="str">
        <f t="shared" ca="1" si="742"/>
        <v>-</v>
      </c>
      <c r="W2160" s="51" t="str">
        <f t="shared" ca="1" si="743"/>
        <v>-</v>
      </c>
      <c r="X2160" s="51" t="str">
        <f t="shared" ca="1" si="744"/>
        <v>-</v>
      </c>
      <c r="Y2160" s="51" t="str">
        <f t="shared" ca="1" si="745"/>
        <v>-</v>
      </c>
      <c r="Z2160" s="51" t="str">
        <f t="shared" ca="1" si="746"/>
        <v>-</v>
      </c>
      <c r="AA2160" s="6" t="str">
        <f t="shared" ca="1" si="747"/>
        <v>-</v>
      </c>
    </row>
    <row r="2161" spans="1:27" x14ac:dyDescent="0.25">
      <c r="A2161" s="9" t="s">
        <v>2306</v>
      </c>
      <c r="B2161" s="10" t="str">
        <f t="shared" si="734"/>
        <v>DJ PUBLISHING, CLOUD</v>
      </c>
      <c r="C2161" s="2">
        <f>IFERROR(MATCH(MASTER!$A2161,'DJ PUBLISHING'!A:A,FALSE),1393)</f>
        <v>1261</v>
      </c>
      <c r="D2161" s="5" t="str">
        <f t="shared" ca="1" si="735"/>
        <v>TONIGHT</v>
      </c>
      <c r="E2161" s="6" t="str">
        <f t="shared" ca="1" si="736"/>
        <v>RELOADED</v>
      </c>
      <c r="F2161" s="2">
        <f>IFERROR(MATCH(MASTER!$A2161,CLOUD!B:B,FALSE),1965)</f>
        <v>1759</v>
      </c>
      <c r="G2161" s="17">
        <f t="shared" ca="1" si="737"/>
        <v>7934</v>
      </c>
      <c r="H2161" s="18" t="str">
        <f t="shared" ca="1" si="738"/>
        <v>TONIGHT</v>
      </c>
      <c r="I2161" s="19" t="str">
        <f t="shared" ca="1" si="739"/>
        <v>METEKOHY/OSKAM/REBERGEN/TERPSTRA</v>
      </c>
      <c r="J2161" s="2">
        <f>IFERROR(MATCH(MASTER!$A2161,'BUMA MAIN'!H:H,FALSE),4952)</f>
        <v>4952</v>
      </c>
      <c r="K2161" s="32" t="str">
        <f t="shared" ca="1" si="726"/>
        <v>-</v>
      </c>
      <c r="L2161" s="33" t="str">
        <f t="shared" ca="1" si="727"/>
        <v>-</v>
      </c>
      <c r="M2161" s="33" t="str">
        <f t="shared" ca="1" si="728"/>
        <v>-</v>
      </c>
      <c r="N2161" s="33" t="str">
        <f t="shared" ca="1" si="729"/>
        <v>-</v>
      </c>
      <c r="O2161" s="33" t="str">
        <f t="shared" ca="1" si="730"/>
        <v>-</v>
      </c>
      <c r="P2161" s="33" t="str">
        <f t="shared" ca="1" si="731"/>
        <v>-</v>
      </c>
      <c r="Q2161" s="33" t="str">
        <f t="shared" ca="1" si="732"/>
        <v>-</v>
      </c>
      <c r="R2161" s="34" t="str">
        <f t="shared" ca="1" si="733"/>
        <v>-</v>
      </c>
      <c r="S2161" s="2">
        <f>IFERROR(MATCH(MASTER!$A2161,'BUMA ALT'!H:H,FALSE),4952)</f>
        <v>4952</v>
      </c>
      <c r="T2161" s="5" t="str">
        <f t="shared" ca="1" si="740"/>
        <v>-</v>
      </c>
      <c r="U2161" s="51" t="str">
        <f t="shared" ca="1" si="741"/>
        <v>-</v>
      </c>
      <c r="V2161" s="51" t="str">
        <f t="shared" ca="1" si="742"/>
        <v>-</v>
      </c>
      <c r="W2161" s="51" t="str">
        <f t="shared" ca="1" si="743"/>
        <v>-</v>
      </c>
      <c r="X2161" s="51" t="str">
        <f t="shared" ca="1" si="744"/>
        <v>-</v>
      </c>
      <c r="Y2161" s="51" t="str">
        <f t="shared" ca="1" si="745"/>
        <v>-</v>
      </c>
      <c r="Z2161" s="51" t="str">
        <f t="shared" ca="1" si="746"/>
        <v>-</v>
      </c>
      <c r="AA2161" s="6" t="str">
        <f t="shared" ca="1" si="747"/>
        <v>-</v>
      </c>
    </row>
    <row r="2162" spans="1:27" x14ac:dyDescent="0.25">
      <c r="A2162" s="9" t="s">
        <v>2307</v>
      </c>
      <c r="B2162" s="10" t="str">
        <f t="shared" si="734"/>
        <v>DJ PUBLISHING, CLOUD</v>
      </c>
      <c r="C2162" s="2">
        <f>IFERROR(MATCH(MASTER!$A2162,'DJ PUBLISHING'!A:A,FALSE),1393)</f>
        <v>374</v>
      </c>
      <c r="D2162" s="5" t="str">
        <f t="shared" ca="1" si="735"/>
        <v>TOO CLOSE</v>
      </c>
      <c r="E2162" s="6" t="str">
        <f t="shared" ca="1" si="736"/>
        <v>Scantraxx Silver</v>
      </c>
      <c r="F2162" s="2">
        <f>IFERROR(MATCH(MASTER!$A2162,CLOUD!B:B,FALSE),1965)</f>
        <v>1760</v>
      </c>
      <c r="G2162" s="17">
        <f t="shared" ca="1" si="737"/>
        <v>53327</v>
      </c>
      <c r="H2162" s="18" t="str">
        <f t="shared" ca="1" si="738"/>
        <v>TOO CLOSE</v>
      </c>
      <c r="I2162" s="19" t="str">
        <f t="shared" ca="1" si="739"/>
        <v>WITJES</v>
      </c>
      <c r="J2162" s="2">
        <f>IFERROR(MATCH(MASTER!$A2162,'BUMA MAIN'!H:H,FALSE),4952)</f>
        <v>4952</v>
      </c>
      <c r="K2162" s="32" t="str">
        <f t="shared" ca="1" si="726"/>
        <v>-</v>
      </c>
      <c r="L2162" s="33" t="str">
        <f t="shared" ca="1" si="727"/>
        <v>-</v>
      </c>
      <c r="M2162" s="33" t="str">
        <f t="shared" ca="1" si="728"/>
        <v>-</v>
      </c>
      <c r="N2162" s="33" t="str">
        <f t="shared" ca="1" si="729"/>
        <v>-</v>
      </c>
      <c r="O2162" s="33" t="str">
        <f t="shared" ca="1" si="730"/>
        <v>-</v>
      </c>
      <c r="P2162" s="33" t="str">
        <f t="shared" ca="1" si="731"/>
        <v>-</v>
      </c>
      <c r="Q2162" s="33" t="str">
        <f t="shared" ca="1" si="732"/>
        <v>-</v>
      </c>
      <c r="R2162" s="34" t="str">
        <f t="shared" ca="1" si="733"/>
        <v>-</v>
      </c>
      <c r="S2162" s="2">
        <f>IFERROR(MATCH(MASTER!$A2162,'BUMA ALT'!H:H,FALSE),4952)</f>
        <v>4952</v>
      </c>
      <c r="T2162" s="5" t="str">
        <f t="shared" ca="1" si="740"/>
        <v>-</v>
      </c>
      <c r="U2162" s="51" t="str">
        <f t="shared" ca="1" si="741"/>
        <v>-</v>
      </c>
      <c r="V2162" s="51" t="str">
        <f t="shared" ca="1" si="742"/>
        <v>-</v>
      </c>
      <c r="W2162" s="51" t="str">
        <f t="shared" ca="1" si="743"/>
        <v>-</v>
      </c>
      <c r="X2162" s="51" t="str">
        <f t="shared" ca="1" si="744"/>
        <v>-</v>
      </c>
      <c r="Y2162" s="51" t="str">
        <f t="shared" ca="1" si="745"/>
        <v>-</v>
      </c>
      <c r="Z2162" s="51" t="str">
        <f t="shared" ca="1" si="746"/>
        <v>-</v>
      </c>
      <c r="AA2162" s="6" t="str">
        <f t="shared" ca="1" si="747"/>
        <v>-</v>
      </c>
    </row>
    <row r="2163" spans="1:27" x14ac:dyDescent="0.25">
      <c r="A2163" s="9" t="s">
        <v>2731</v>
      </c>
      <c r="B2163" s="10" t="str">
        <f t="shared" si="734"/>
        <v>DJ PUBLISHING</v>
      </c>
      <c r="C2163" s="2">
        <f>IFERROR(MATCH(MASTER!$A2163,'DJ PUBLISHING'!A:A,FALSE),1393)</f>
        <v>427</v>
      </c>
      <c r="D2163" s="5" t="str">
        <f t="shared" ca="1" si="735"/>
        <v>TOO CLOSE (ELECTRONIC VIBES)</v>
      </c>
      <c r="E2163" s="6" t="str">
        <f t="shared" ca="1" si="736"/>
        <v>Scantraxx Silver</v>
      </c>
      <c r="F2163" s="2">
        <f>IFERROR(MATCH(MASTER!$A2163,CLOUD!B:B,FALSE),1965)</f>
        <v>1965</v>
      </c>
      <c r="G2163" s="17" t="str">
        <f t="shared" ca="1" si="737"/>
        <v>-</v>
      </c>
      <c r="H2163" s="18" t="str">
        <f t="shared" ca="1" si="738"/>
        <v>-</v>
      </c>
      <c r="I2163" s="19" t="str">
        <f t="shared" ca="1" si="739"/>
        <v>-</v>
      </c>
      <c r="J2163" s="2">
        <f>IFERROR(MATCH(MASTER!$A2163,'BUMA MAIN'!H:H,FALSE),4952)</f>
        <v>4952</v>
      </c>
      <c r="K2163" s="32" t="str">
        <f t="shared" ca="1" si="726"/>
        <v>-</v>
      </c>
      <c r="L2163" s="33" t="str">
        <f t="shared" ca="1" si="727"/>
        <v>-</v>
      </c>
      <c r="M2163" s="33" t="str">
        <f t="shared" ca="1" si="728"/>
        <v>-</v>
      </c>
      <c r="N2163" s="33" t="str">
        <f t="shared" ca="1" si="729"/>
        <v>-</v>
      </c>
      <c r="O2163" s="33" t="str">
        <f t="shared" ca="1" si="730"/>
        <v>-</v>
      </c>
      <c r="P2163" s="33" t="str">
        <f t="shared" ca="1" si="731"/>
        <v>-</v>
      </c>
      <c r="Q2163" s="33" t="str">
        <f t="shared" ca="1" si="732"/>
        <v>-</v>
      </c>
      <c r="R2163" s="34" t="str">
        <f t="shared" ca="1" si="733"/>
        <v>-</v>
      </c>
      <c r="S2163" s="2">
        <f>IFERROR(MATCH(MASTER!$A2163,'BUMA ALT'!H:H,FALSE),4952)</f>
        <v>4952</v>
      </c>
      <c r="T2163" s="5" t="str">
        <f t="shared" ca="1" si="740"/>
        <v>-</v>
      </c>
      <c r="U2163" s="51" t="str">
        <f t="shared" ca="1" si="741"/>
        <v>-</v>
      </c>
      <c r="V2163" s="51" t="str">
        <f t="shared" ca="1" si="742"/>
        <v>-</v>
      </c>
      <c r="W2163" s="51" t="str">
        <f t="shared" ca="1" si="743"/>
        <v>-</v>
      </c>
      <c r="X2163" s="51" t="str">
        <f t="shared" ca="1" si="744"/>
        <v>-</v>
      </c>
      <c r="Y2163" s="51" t="str">
        <f t="shared" ca="1" si="745"/>
        <v>-</v>
      </c>
      <c r="Z2163" s="51" t="str">
        <f t="shared" ca="1" si="746"/>
        <v>-</v>
      </c>
      <c r="AA2163" s="6" t="str">
        <f t="shared" ca="1" si="747"/>
        <v>-</v>
      </c>
    </row>
    <row r="2164" spans="1:27" x14ac:dyDescent="0.25">
      <c r="A2164" s="9" t="s">
        <v>2308</v>
      </c>
      <c r="B2164" s="10" t="str">
        <f t="shared" si="734"/>
        <v>CLOUD</v>
      </c>
      <c r="C2164" s="2">
        <f>IFERROR(MATCH(MASTER!$A2164,'DJ PUBLISHING'!A:A,FALSE),1393)</f>
        <v>1393</v>
      </c>
      <c r="D2164" s="5" t="str">
        <f t="shared" ca="1" si="735"/>
        <v>-</v>
      </c>
      <c r="E2164" s="6" t="str">
        <f t="shared" ca="1" si="736"/>
        <v>-</v>
      </c>
      <c r="F2164" s="2">
        <f>IFERROR(MATCH(MASTER!$A2164,CLOUD!B:B,FALSE),1965)</f>
        <v>1761</v>
      </c>
      <c r="G2164" s="17">
        <f t="shared" ca="1" si="737"/>
        <v>5328</v>
      </c>
      <c r="H2164" s="18" t="str">
        <f t="shared" ca="1" si="738"/>
        <v>TOO TAIM</v>
      </c>
      <c r="I2164" s="19" t="str">
        <f t="shared" ca="1" si="739"/>
        <v>DUTRIEUX</v>
      </c>
      <c r="J2164" s="2">
        <f>IFERROR(MATCH(MASTER!$A2164,'BUMA MAIN'!H:H,FALSE),4952)</f>
        <v>4952</v>
      </c>
      <c r="K2164" s="32" t="str">
        <f t="shared" ca="1" si="726"/>
        <v>-</v>
      </c>
      <c r="L2164" s="33" t="str">
        <f t="shared" ca="1" si="727"/>
        <v>-</v>
      </c>
      <c r="M2164" s="33" t="str">
        <f t="shared" ca="1" si="728"/>
        <v>-</v>
      </c>
      <c r="N2164" s="33" t="str">
        <f t="shared" ca="1" si="729"/>
        <v>-</v>
      </c>
      <c r="O2164" s="33" t="str">
        <f t="shared" ca="1" si="730"/>
        <v>-</v>
      </c>
      <c r="P2164" s="33" t="str">
        <f t="shared" ca="1" si="731"/>
        <v>-</v>
      </c>
      <c r="Q2164" s="33" t="str">
        <f t="shared" ca="1" si="732"/>
        <v>-</v>
      </c>
      <c r="R2164" s="34" t="str">
        <f t="shared" ca="1" si="733"/>
        <v>-</v>
      </c>
      <c r="S2164" s="2">
        <f>IFERROR(MATCH(MASTER!$A2164,'BUMA ALT'!H:H,FALSE),4952)</f>
        <v>4952</v>
      </c>
      <c r="T2164" s="5" t="str">
        <f t="shared" ca="1" si="740"/>
        <v>-</v>
      </c>
      <c r="U2164" s="51" t="str">
        <f t="shared" ca="1" si="741"/>
        <v>-</v>
      </c>
      <c r="V2164" s="51" t="str">
        <f t="shared" ca="1" si="742"/>
        <v>-</v>
      </c>
      <c r="W2164" s="51" t="str">
        <f t="shared" ca="1" si="743"/>
        <v>-</v>
      </c>
      <c r="X2164" s="51" t="str">
        <f t="shared" ca="1" si="744"/>
        <v>-</v>
      </c>
      <c r="Y2164" s="51" t="str">
        <f t="shared" ca="1" si="745"/>
        <v>-</v>
      </c>
      <c r="Z2164" s="51" t="str">
        <f t="shared" ca="1" si="746"/>
        <v>-</v>
      </c>
      <c r="AA2164" s="6" t="str">
        <f t="shared" ca="1" si="747"/>
        <v>-</v>
      </c>
    </row>
    <row r="2165" spans="1:27" x14ac:dyDescent="0.25">
      <c r="A2165" s="9" t="s">
        <v>431</v>
      </c>
      <c r="B2165" s="10" t="str">
        <f t="shared" si="734"/>
        <v>DJ PUBLISHING, CLOUD, BUMA MAIN</v>
      </c>
      <c r="C2165" s="2">
        <f>IFERROR(MATCH(MASTER!$A2165,'DJ PUBLISHING'!A:A,FALSE),1393)</f>
        <v>442</v>
      </c>
      <c r="D2165" s="5" t="str">
        <f t="shared" ca="1" si="735"/>
        <v>TOP OF THE WORLD</v>
      </c>
      <c r="E2165" s="6" t="str">
        <f t="shared" ca="1" si="736"/>
        <v>Scantraxx Silver</v>
      </c>
      <c r="F2165" s="2">
        <f>IFERROR(MATCH(MASTER!$A2165,CLOUD!B:B,FALSE),1965)</f>
        <v>1762</v>
      </c>
      <c r="G2165" s="17">
        <f t="shared" ca="1" si="737"/>
        <v>384985</v>
      </c>
      <c r="H2165" s="18" t="str">
        <f t="shared" ca="1" si="738"/>
        <v>TOP OF THE WORLD</v>
      </c>
      <c r="I2165" s="19" t="str">
        <f t="shared" ca="1" si="739"/>
        <v>PERNA</v>
      </c>
      <c r="J2165" s="2">
        <f>IFERROR(MATCH(MASTER!$A2165,'BUMA MAIN'!H:H,FALSE),4952)</f>
        <v>450</v>
      </c>
      <c r="K2165" s="32" t="str">
        <f t="shared" ca="1" si="726"/>
        <v>TOP OF THE WORLD</v>
      </c>
      <c r="L2165" s="33">
        <f t="shared" ca="1" si="727"/>
        <v>1351244</v>
      </c>
      <c r="M2165" s="33" t="str">
        <f t="shared" ca="1" si="728"/>
        <v>I-002289736-3</v>
      </c>
      <c r="N2165" s="33">
        <f t="shared" ca="1" si="729"/>
        <v>472380650</v>
      </c>
      <c r="O2165" s="33" t="str">
        <f t="shared" ca="1" si="730"/>
        <v>DJ PUBLISHING</v>
      </c>
      <c r="P2165" s="33">
        <f t="shared" ca="1" si="731"/>
        <v>11549687</v>
      </c>
      <c r="Q2165" s="33">
        <f t="shared" ca="1" si="732"/>
        <v>42290</v>
      </c>
      <c r="R2165" s="34" t="str">
        <f t="shared" ca="1" si="733"/>
        <v>W-010463802</v>
      </c>
      <c r="S2165" s="2">
        <f>IFERROR(MATCH(MASTER!$A2165,'BUMA ALT'!H:H,FALSE),4952)</f>
        <v>4952</v>
      </c>
      <c r="T2165" s="5" t="str">
        <f t="shared" ca="1" si="740"/>
        <v>-</v>
      </c>
      <c r="U2165" s="51" t="str">
        <f t="shared" ca="1" si="741"/>
        <v>-</v>
      </c>
      <c r="V2165" s="51" t="str">
        <f t="shared" ca="1" si="742"/>
        <v>-</v>
      </c>
      <c r="W2165" s="51" t="str">
        <f t="shared" ca="1" si="743"/>
        <v>-</v>
      </c>
      <c r="X2165" s="51" t="str">
        <f t="shared" ca="1" si="744"/>
        <v>-</v>
      </c>
      <c r="Y2165" s="51" t="str">
        <f t="shared" ca="1" si="745"/>
        <v>-</v>
      </c>
      <c r="Z2165" s="51" t="str">
        <f t="shared" ca="1" si="746"/>
        <v>-</v>
      </c>
      <c r="AA2165" s="6" t="str">
        <f t="shared" ca="1" si="747"/>
        <v>-</v>
      </c>
    </row>
    <row r="2166" spans="1:27" x14ac:dyDescent="0.25">
      <c r="A2166" s="9" t="s">
        <v>3369</v>
      </c>
      <c r="B2166" s="10" t="str">
        <f t="shared" si="734"/>
        <v>BUMA ALT</v>
      </c>
      <c r="C2166" s="2">
        <f>IFERROR(MATCH(MASTER!$A2166,'DJ PUBLISHING'!A:A,FALSE),1393)</f>
        <v>1393</v>
      </c>
      <c r="D2166" s="5" t="str">
        <f t="shared" ca="1" si="735"/>
        <v>-</v>
      </c>
      <c r="E2166" s="6" t="str">
        <f t="shared" ca="1" si="736"/>
        <v>-</v>
      </c>
      <c r="F2166" s="2">
        <f>IFERROR(MATCH(MASTER!$A2166,CLOUD!B:B,FALSE),1965)</f>
        <v>1965</v>
      </c>
      <c r="G2166" s="17" t="str">
        <f t="shared" ca="1" si="737"/>
        <v>-</v>
      </c>
      <c r="H2166" s="18" t="str">
        <f t="shared" ca="1" si="738"/>
        <v>-</v>
      </c>
      <c r="I2166" s="19" t="str">
        <f t="shared" ca="1" si="739"/>
        <v>-</v>
      </c>
      <c r="J2166" s="2">
        <f>IFERROR(MATCH(MASTER!$A2166,'BUMA MAIN'!H:H,FALSE),4952)</f>
        <v>4952</v>
      </c>
      <c r="K2166" s="32" t="str">
        <f t="shared" ca="1" si="726"/>
        <v>-</v>
      </c>
      <c r="L2166" s="33" t="str">
        <f t="shared" ca="1" si="727"/>
        <v>-</v>
      </c>
      <c r="M2166" s="33" t="str">
        <f t="shared" ca="1" si="728"/>
        <v>-</v>
      </c>
      <c r="N2166" s="33" t="str">
        <f t="shared" ca="1" si="729"/>
        <v>-</v>
      </c>
      <c r="O2166" s="33" t="str">
        <f t="shared" ca="1" si="730"/>
        <v>-</v>
      </c>
      <c r="P2166" s="33" t="str">
        <f t="shared" ca="1" si="731"/>
        <v>-</v>
      </c>
      <c r="Q2166" s="33" t="str">
        <f t="shared" ca="1" si="732"/>
        <v>-</v>
      </c>
      <c r="R2166" s="34" t="str">
        <f t="shared" ca="1" si="733"/>
        <v>-</v>
      </c>
      <c r="S2166" s="2">
        <f>IFERROR(MATCH(MASTER!$A2166,'BUMA ALT'!H:H,FALSE),4952)</f>
        <v>1714</v>
      </c>
      <c r="T2166" s="5" t="str">
        <f t="shared" ca="1" si="740"/>
        <v>TOP OF THE WORLD (RADIO EDIT)</v>
      </c>
      <c r="U2166" s="51">
        <f t="shared" ca="1" si="741"/>
        <v>1351244</v>
      </c>
      <c r="V2166" s="51" t="str">
        <f t="shared" ca="1" si="742"/>
        <v>I-002289736-3</v>
      </c>
      <c r="W2166" s="51">
        <f t="shared" ca="1" si="743"/>
        <v>472380650</v>
      </c>
      <c r="X2166" s="51" t="str">
        <f t="shared" ca="1" si="744"/>
        <v>DJ PUBLISHING</v>
      </c>
      <c r="Y2166" s="51">
        <f t="shared" ca="1" si="745"/>
        <v>11591508</v>
      </c>
      <c r="Z2166" s="51">
        <f t="shared" ca="1" si="746"/>
        <v>42810</v>
      </c>
      <c r="AA2166" s="6" t="str">
        <f t="shared" ca="1" si="747"/>
        <v>W-013752179</v>
      </c>
    </row>
    <row r="2167" spans="1:27" x14ac:dyDescent="0.25">
      <c r="A2167" s="9" t="s">
        <v>317</v>
      </c>
      <c r="B2167" s="10" t="str">
        <f t="shared" si="734"/>
        <v>DJ PUBLISHING, CLOUD, BUMA MAIN</v>
      </c>
      <c r="C2167" s="2">
        <f>IFERROR(MATCH(MASTER!$A2167,'DJ PUBLISHING'!A:A,FALSE),1393)</f>
        <v>637</v>
      </c>
      <c r="D2167" s="5" t="str">
        <f t="shared" ca="1" si="735"/>
        <v>TORN APART</v>
      </c>
      <c r="E2167" s="6" t="str">
        <f t="shared" ca="1" si="736"/>
        <v>X-BONE</v>
      </c>
      <c r="F2167" s="2">
        <f>IFERROR(MATCH(MASTER!$A2167,CLOUD!B:B,FALSE),1965)</f>
        <v>1763</v>
      </c>
      <c r="G2167" s="17">
        <f t="shared" ca="1" si="737"/>
        <v>344325</v>
      </c>
      <c r="H2167" s="18" t="str">
        <f t="shared" ca="1" si="738"/>
        <v>TORN APART</v>
      </c>
      <c r="I2167" s="19" t="str">
        <f t="shared" ca="1" si="739"/>
        <v>THIENELT</v>
      </c>
      <c r="J2167" s="2">
        <f>IFERROR(MATCH(MASTER!$A2167,'BUMA MAIN'!H:H,FALSE),4952)</f>
        <v>336</v>
      </c>
      <c r="K2167" s="32" t="str">
        <f t="shared" ca="1" si="726"/>
        <v>TORN APART</v>
      </c>
      <c r="L2167" s="33">
        <f t="shared" ca="1" si="727"/>
        <v>1351244</v>
      </c>
      <c r="M2167" s="33" t="str">
        <f t="shared" ca="1" si="728"/>
        <v>I-002289736-3</v>
      </c>
      <c r="N2167" s="33">
        <f t="shared" ca="1" si="729"/>
        <v>472380650</v>
      </c>
      <c r="O2167" s="33" t="str">
        <f t="shared" ca="1" si="730"/>
        <v>DJ PUBLISHING</v>
      </c>
      <c r="P2167" s="33">
        <f t="shared" ca="1" si="731"/>
        <v>11544725</v>
      </c>
      <c r="Q2167" s="33">
        <f t="shared" ca="1" si="732"/>
        <v>42223</v>
      </c>
      <c r="R2167" s="34" t="str">
        <f t="shared" ca="1" si="733"/>
        <v>W-009687457</v>
      </c>
      <c r="S2167" s="2">
        <f>IFERROR(MATCH(MASTER!$A2167,'BUMA ALT'!H:H,FALSE),4952)</f>
        <v>4952</v>
      </c>
      <c r="T2167" s="5" t="str">
        <f t="shared" ca="1" si="740"/>
        <v>-</v>
      </c>
      <c r="U2167" s="51" t="str">
        <f t="shared" ca="1" si="741"/>
        <v>-</v>
      </c>
      <c r="V2167" s="51" t="str">
        <f t="shared" ca="1" si="742"/>
        <v>-</v>
      </c>
      <c r="W2167" s="51" t="str">
        <f t="shared" ca="1" si="743"/>
        <v>-</v>
      </c>
      <c r="X2167" s="51" t="str">
        <f t="shared" ca="1" si="744"/>
        <v>-</v>
      </c>
      <c r="Y2167" s="51" t="str">
        <f t="shared" ca="1" si="745"/>
        <v>-</v>
      </c>
      <c r="Z2167" s="51" t="str">
        <f t="shared" ca="1" si="746"/>
        <v>-</v>
      </c>
      <c r="AA2167" s="6" t="str">
        <f t="shared" ca="1" si="747"/>
        <v>-</v>
      </c>
    </row>
    <row r="2168" spans="1:27" x14ac:dyDescent="0.25">
      <c r="A2168" s="9" t="s">
        <v>3164</v>
      </c>
      <c r="B2168" s="10" t="str">
        <f t="shared" si="734"/>
        <v>BUMA ALT</v>
      </c>
      <c r="C2168" s="2">
        <f>IFERROR(MATCH(MASTER!$A2168,'DJ PUBLISHING'!A:A,FALSE),1393)</f>
        <v>1393</v>
      </c>
      <c r="D2168" s="5" t="str">
        <f t="shared" ca="1" si="735"/>
        <v>-</v>
      </c>
      <c r="E2168" s="6" t="str">
        <f t="shared" ca="1" si="736"/>
        <v>-</v>
      </c>
      <c r="F2168" s="2">
        <f>IFERROR(MATCH(MASTER!$A2168,CLOUD!B:B,FALSE),1965)</f>
        <v>1965</v>
      </c>
      <c r="G2168" s="17" t="str">
        <f t="shared" ca="1" si="737"/>
        <v>-</v>
      </c>
      <c r="H2168" s="18" t="str">
        <f t="shared" ca="1" si="738"/>
        <v>-</v>
      </c>
      <c r="I2168" s="19" t="str">
        <f t="shared" ca="1" si="739"/>
        <v>-</v>
      </c>
      <c r="J2168" s="2">
        <f>IFERROR(MATCH(MASTER!$A2168,'BUMA MAIN'!H:H,FALSE),4952)</f>
        <v>4952</v>
      </c>
      <c r="K2168" s="32" t="str">
        <f t="shared" ca="1" si="726"/>
        <v>-</v>
      </c>
      <c r="L2168" s="33" t="str">
        <f t="shared" ca="1" si="727"/>
        <v>-</v>
      </c>
      <c r="M2168" s="33" t="str">
        <f t="shared" ca="1" si="728"/>
        <v>-</v>
      </c>
      <c r="N2168" s="33" t="str">
        <f t="shared" ca="1" si="729"/>
        <v>-</v>
      </c>
      <c r="O2168" s="33" t="str">
        <f t="shared" ca="1" si="730"/>
        <v>-</v>
      </c>
      <c r="P2168" s="33" t="str">
        <f t="shared" ca="1" si="731"/>
        <v>-</v>
      </c>
      <c r="Q2168" s="33" t="str">
        <f t="shared" ca="1" si="732"/>
        <v>-</v>
      </c>
      <c r="R2168" s="34" t="str">
        <f t="shared" ca="1" si="733"/>
        <v>-</v>
      </c>
      <c r="S2168" s="2">
        <f>IFERROR(MATCH(MASTER!$A2168,'BUMA ALT'!H:H,FALSE),4952)</f>
        <v>1236</v>
      </c>
      <c r="T2168" s="5" t="str">
        <f t="shared" ca="1" si="740"/>
        <v>TORN APART (RADIO EDIT)</v>
      </c>
      <c r="U2168" s="51">
        <f t="shared" ca="1" si="741"/>
        <v>1351244</v>
      </c>
      <c r="V2168" s="51" t="str">
        <f t="shared" ca="1" si="742"/>
        <v>I-002289736-3</v>
      </c>
      <c r="W2168" s="51">
        <f t="shared" ca="1" si="743"/>
        <v>472380650</v>
      </c>
      <c r="X2168" s="51" t="str">
        <f t="shared" ca="1" si="744"/>
        <v>DJ PUBLISHING</v>
      </c>
      <c r="Y2168" s="51">
        <f t="shared" ca="1" si="745"/>
        <v>11570156</v>
      </c>
      <c r="Z2168" s="51">
        <f t="shared" ca="1" si="746"/>
        <v>42544</v>
      </c>
      <c r="AA2168" s="6" t="str">
        <f t="shared" ca="1" si="747"/>
        <v>W-011867836</v>
      </c>
    </row>
    <row r="2169" spans="1:27" x14ac:dyDescent="0.25">
      <c r="A2169" s="9" t="s">
        <v>2309</v>
      </c>
      <c r="B2169" s="10" t="str">
        <f t="shared" si="734"/>
        <v>CLOUD</v>
      </c>
      <c r="C2169" s="2">
        <f>IFERROR(MATCH(MASTER!$A2169,'DJ PUBLISHING'!A:A,FALSE),1393)</f>
        <v>1393</v>
      </c>
      <c r="D2169" s="5" t="str">
        <f t="shared" ca="1" si="735"/>
        <v>-</v>
      </c>
      <c r="E2169" s="6" t="str">
        <f t="shared" ca="1" si="736"/>
        <v>-</v>
      </c>
      <c r="F2169" s="2">
        <f>IFERROR(MATCH(MASTER!$A2169,CLOUD!B:B,FALSE),1965)</f>
        <v>1764</v>
      </c>
      <c r="G2169" s="17">
        <f t="shared" ca="1" si="737"/>
        <v>1146</v>
      </c>
      <c r="H2169" s="18" t="str">
        <f t="shared" ca="1" si="738"/>
        <v>TOTAL DARKNESS IS MY GOAL</v>
      </c>
      <c r="I2169" s="19" t="str">
        <f t="shared" ca="1" si="739"/>
        <v>DUTRIEUX/WERVER</v>
      </c>
      <c r="J2169" s="2">
        <f>IFERROR(MATCH(MASTER!$A2169,'BUMA MAIN'!H:H,FALSE),4952)</f>
        <v>4952</v>
      </c>
      <c r="K2169" s="32" t="str">
        <f t="shared" ca="1" si="726"/>
        <v>-</v>
      </c>
      <c r="L2169" s="33" t="str">
        <f t="shared" ca="1" si="727"/>
        <v>-</v>
      </c>
      <c r="M2169" s="33" t="str">
        <f t="shared" ca="1" si="728"/>
        <v>-</v>
      </c>
      <c r="N2169" s="33" t="str">
        <f t="shared" ca="1" si="729"/>
        <v>-</v>
      </c>
      <c r="O2169" s="33" t="str">
        <f t="shared" ca="1" si="730"/>
        <v>-</v>
      </c>
      <c r="P2169" s="33" t="str">
        <f t="shared" ca="1" si="731"/>
        <v>-</v>
      </c>
      <c r="Q2169" s="33" t="str">
        <f t="shared" ca="1" si="732"/>
        <v>-</v>
      </c>
      <c r="R2169" s="34" t="str">
        <f t="shared" ca="1" si="733"/>
        <v>-</v>
      </c>
      <c r="S2169" s="2">
        <f>IFERROR(MATCH(MASTER!$A2169,'BUMA ALT'!H:H,FALSE),4952)</f>
        <v>4952</v>
      </c>
      <c r="T2169" s="5" t="str">
        <f t="shared" ca="1" si="740"/>
        <v>-</v>
      </c>
      <c r="U2169" s="51" t="str">
        <f t="shared" ca="1" si="741"/>
        <v>-</v>
      </c>
      <c r="V2169" s="51" t="str">
        <f t="shared" ca="1" si="742"/>
        <v>-</v>
      </c>
      <c r="W2169" s="51" t="str">
        <f t="shared" ca="1" si="743"/>
        <v>-</v>
      </c>
      <c r="X2169" s="51" t="str">
        <f t="shared" ca="1" si="744"/>
        <v>-</v>
      </c>
      <c r="Y2169" s="51" t="str">
        <f t="shared" ca="1" si="745"/>
        <v>-</v>
      </c>
      <c r="Z2169" s="51" t="str">
        <f t="shared" ca="1" si="746"/>
        <v>-</v>
      </c>
      <c r="AA2169" s="6" t="str">
        <f t="shared" ca="1" si="747"/>
        <v>-</v>
      </c>
    </row>
    <row r="2170" spans="1:27" x14ac:dyDescent="0.25">
      <c r="A2170" s="9" t="s">
        <v>2310</v>
      </c>
      <c r="B2170" s="10" t="str">
        <f t="shared" si="734"/>
        <v>DJ PUBLISHING, CLOUD</v>
      </c>
      <c r="C2170" s="2">
        <f>IFERROR(MATCH(MASTER!$A2170,'DJ PUBLISHING'!A:A,FALSE),1393)</f>
        <v>145</v>
      </c>
      <c r="D2170" s="5" t="str">
        <f t="shared" ca="1" si="735"/>
        <v>TOTAL DOMINATION</v>
      </c>
      <c r="E2170" s="6" t="str">
        <f t="shared" ca="1" si="736"/>
        <v>Scantraxx</v>
      </c>
      <c r="F2170" s="2">
        <f>IFERROR(MATCH(MASTER!$A2170,CLOUD!B:B,FALSE),1965)</f>
        <v>1765</v>
      </c>
      <c r="G2170" s="17">
        <f t="shared" ca="1" si="737"/>
        <v>102887</v>
      </c>
      <c r="H2170" s="18" t="str">
        <f t="shared" ca="1" si="738"/>
        <v>TOTAL DOMINATION</v>
      </c>
      <c r="I2170" s="19" t="str">
        <f t="shared" ca="1" si="739"/>
        <v>FANGER</v>
      </c>
      <c r="J2170" s="2">
        <f>IFERROR(MATCH(MASTER!$A2170,'BUMA MAIN'!H:H,FALSE),4952)</f>
        <v>4952</v>
      </c>
      <c r="K2170" s="32" t="str">
        <f t="shared" ca="1" si="726"/>
        <v>-</v>
      </c>
      <c r="L2170" s="33" t="str">
        <f t="shared" ca="1" si="727"/>
        <v>-</v>
      </c>
      <c r="M2170" s="33" t="str">
        <f t="shared" ca="1" si="728"/>
        <v>-</v>
      </c>
      <c r="N2170" s="33" t="str">
        <f t="shared" ca="1" si="729"/>
        <v>-</v>
      </c>
      <c r="O2170" s="33" t="str">
        <f t="shared" ca="1" si="730"/>
        <v>-</v>
      </c>
      <c r="P2170" s="33" t="str">
        <f t="shared" ca="1" si="731"/>
        <v>-</v>
      </c>
      <c r="Q2170" s="33" t="str">
        <f t="shared" ca="1" si="732"/>
        <v>-</v>
      </c>
      <c r="R2170" s="34" t="str">
        <f t="shared" ca="1" si="733"/>
        <v>-</v>
      </c>
      <c r="S2170" s="2">
        <f>IFERROR(MATCH(MASTER!$A2170,'BUMA ALT'!H:H,FALSE),4952)</f>
        <v>4952</v>
      </c>
      <c r="T2170" s="5" t="str">
        <f t="shared" ca="1" si="740"/>
        <v>-</v>
      </c>
      <c r="U2170" s="51" t="str">
        <f t="shared" ca="1" si="741"/>
        <v>-</v>
      </c>
      <c r="V2170" s="51" t="str">
        <f t="shared" ca="1" si="742"/>
        <v>-</v>
      </c>
      <c r="W2170" s="51" t="str">
        <f t="shared" ca="1" si="743"/>
        <v>-</v>
      </c>
      <c r="X2170" s="51" t="str">
        <f t="shared" ca="1" si="744"/>
        <v>-</v>
      </c>
      <c r="Y2170" s="51" t="str">
        <f t="shared" ca="1" si="745"/>
        <v>-</v>
      </c>
      <c r="Z2170" s="51" t="str">
        <f t="shared" ca="1" si="746"/>
        <v>-</v>
      </c>
      <c r="AA2170" s="6" t="str">
        <f t="shared" ca="1" si="747"/>
        <v>-</v>
      </c>
    </row>
    <row r="2171" spans="1:27" x14ac:dyDescent="0.25">
      <c r="A2171" s="9" t="s">
        <v>109</v>
      </c>
      <c r="B2171" s="10" t="str">
        <f t="shared" si="734"/>
        <v>DJ PUBLISHING, CLOUD, BUMA MAIN</v>
      </c>
      <c r="C2171" s="2">
        <f>IFERROR(MATCH(MASTER!$A2171,'DJ PUBLISHING'!A:A,FALSE),1393)</f>
        <v>1034</v>
      </c>
      <c r="D2171" s="5" t="str">
        <f t="shared" ca="1" si="735"/>
        <v>TOTAL KONTROL</v>
      </c>
      <c r="E2171" s="6" t="str">
        <f t="shared" ca="1" si="736"/>
        <v>A2 Records</v>
      </c>
      <c r="F2171" s="2">
        <f>IFERROR(MATCH(MASTER!$A2171,CLOUD!B:B,FALSE),1965)</f>
        <v>1766</v>
      </c>
      <c r="G2171" s="17">
        <f t="shared" ca="1" si="737"/>
        <v>289014</v>
      </c>
      <c r="H2171" s="18" t="str">
        <f t="shared" ca="1" si="738"/>
        <v>TOTAL KONTROL</v>
      </c>
      <c r="I2171" s="19" t="str">
        <f t="shared" ca="1" si="739"/>
        <v>DUDDRIDGE/ELKABAS/HAL VAN</v>
      </c>
      <c r="J2171" s="2">
        <f>IFERROR(MATCH(MASTER!$A2171,'BUMA MAIN'!H:H,FALSE),4952)</f>
        <v>128</v>
      </c>
      <c r="K2171" s="32" t="str">
        <f t="shared" ca="1" si="726"/>
        <v>TOTAL KONTROL</v>
      </c>
      <c r="L2171" s="33">
        <f t="shared" ca="1" si="727"/>
        <v>1351244</v>
      </c>
      <c r="M2171" s="33" t="str">
        <f t="shared" ca="1" si="728"/>
        <v>I-002289736-3</v>
      </c>
      <c r="N2171" s="33">
        <f t="shared" ca="1" si="729"/>
        <v>472380650</v>
      </c>
      <c r="O2171" s="33" t="str">
        <f t="shared" ca="1" si="730"/>
        <v>DJ PUBLISHING</v>
      </c>
      <c r="P2171" s="33">
        <f t="shared" ca="1" si="731"/>
        <v>4801076</v>
      </c>
      <c r="Q2171" s="33">
        <f t="shared" ca="1" si="732"/>
        <v>38832</v>
      </c>
      <c r="R2171" s="34" t="str">
        <f t="shared" ca="1" si="733"/>
        <v>W-004430317</v>
      </c>
      <c r="S2171" s="2">
        <f>IFERROR(MATCH(MASTER!$A2171,'BUMA ALT'!H:H,FALSE),4952)</f>
        <v>4952</v>
      </c>
      <c r="T2171" s="5" t="str">
        <f t="shared" ca="1" si="740"/>
        <v>-</v>
      </c>
      <c r="U2171" s="51" t="str">
        <f t="shared" ca="1" si="741"/>
        <v>-</v>
      </c>
      <c r="V2171" s="51" t="str">
        <f t="shared" ca="1" si="742"/>
        <v>-</v>
      </c>
      <c r="W2171" s="51" t="str">
        <f t="shared" ca="1" si="743"/>
        <v>-</v>
      </c>
      <c r="X2171" s="51" t="str">
        <f t="shared" ca="1" si="744"/>
        <v>-</v>
      </c>
      <c r="Y2171" s="51" t="str">
        <f t="shared" ca="1" si="745"/>
        <v>-</v>
      </c>
      <c r="Z2171" s="51" t="str">
        <f t="shared" ca="1" si="746"/>
        <v>-</v>
      </c>
      <c r="AA2171" s="6" t="str">
        <f t="shared" ca="1" si="747"/>
        <v>-</v>
      </c>
    </row>
    <row r="2172" spans="1:27" x14ac:dyDescent="0.25">
      <c r="A2172" s="9" t="s">
        <v>2311</v>
      </c>
      <c r="B2172" s="10" t="str">
        <f t="shared" si="734"/>
        <v>CLOUD</v>
      </c>
      <c r="C2172" s="2">
        <f>IFERROR(MATCH(MASTER!$A2172,'DJ PUBLISHING'!A:A,FALSE),1393)</f>
        <v>1393</v>
      </c>
      <c r="D2172" s="5" t="str">
        <f t="shared" ca="1" si="735"/>
        <v>-</v>
      </c>
      <c r="E2172" s="6" t="str">
        <f t="shared" ca="1" si="736"/>
        <v>-</v>
      </c>
      <c r="F2172" s="2">
        <f>IFERROR(MATCH(MASTER!$A2172,CLOUD!B:B,FALSE),1965)</f>
        <v>1767</v>
      </c>
      <c r="G2172" s="17">
        <f t="shared" ca="1" si="737"/>
        <v>4537</v>
      </c>
      <c r="H2172" s="18" t="str">
        <f t="shared" ca="1" si="738"/>
        <v>TOXICO</v>
      </c>
      <c r="I2172" s="19" t="str">
        <f t="shared" ca="1" si="739"/>
        <v>ROOIJ DE /SANCHEZ</v>
      </c>
      <c r="J2172" s="2">
        <f>IFERROR(MATCH(MASTER!$A2172,'BUMA MAIN'!H:H,FALSE),4952)</f>
        <v>4952</v>
      </c>
      <c r="K2172" s="32" t="str">
        <f t="shared" ca="1" si="726"/>
        <v>-</v>
      </c>
      <c r="L2172" s="33" t="str">
        <f t="shared" ca="1" si="727"/>
        <v>-</v>
      </c>
      <c r="M2172" s="33" t="str">
        <f t="shared" ca="1" si="728"/>
        <v>-</v>
      </c>
      <c r="N2172" s="33" t="str">
        <f t="shared" ca="1" si="729"/>
        <v>-</v>
      </c>
      <c r="O2172" s="33" t="str">
        <f t="shared" ca="1" si="730"/>
        <v>-</v>
      </c>
      <c r="P2172" s="33" t="str">
        <f t="shared" ca="1" si="731"/>
        <v>-</v>
      </c>
      <c r="Q2172" s="33" t="str">
        <f t="shared" ca="1" si="732"/>
        <v>-</v>
      </c>
      <c r="R2172" s="34" t="str">
        <f t="shared" ca="1" si="733"/>
        <v>-</v>
      </c>
      <c r="S2172" s="2">
        <f>IFERROR(MATCH(MASTER!$A2172,'BUMA ALT'!H:H,FALSE),4952)</f>
        <v>4952</v>
      </c>
      <c r="T2172" s="5" t="str">
        <f t="shared" ca="1" si="740"/>
        <v>-</v>
      </c>
      <c r="U2172" s="51" t="str">
        <f t="shared" ca="1" si="741"/>
        <v>-</v>
      </c>
      <c r="V2172" s="51" t="str">
        <f t="shared" ca="1" si="742"/>
        <v>-</v>
      </c>
      <c r="W2172" s="51" t="str">
        <f t="shared" ca="1" si="743"/>
        <v>-</v>
      </c>
      <c r="X2172" s="51" t="str">
        <f t="shared" ca="1" si="744"/>
        <v>-</v>
      </c>
      <c r="Y2172" s="51" t="str">
        <f t="shared" ca="1" si="745"/>
        <v>-</v>
      </c>
      <c r="Z2172" s="51" t="str">
        <f t="shared" ca="1" si="746"/>
        <v>-</v>
      </c>
      <c r="AA2172" s="6" t="str">
        <f t="shared" ca="1" si="747"/>
        <v>-</v>
      </c>
    </row>
    <row r="2173" spans="1:27" x14ac:dyDescent="0.25">
      <c r="A2173" s="9" t="s">
        <v>2312</v>
      </c>
      <c r="B2173" s="10" t="str">
        <f t="shared" si="734"/>
        <v>DJ PUBLISHING, CLOUD</v>
      </c>
      <c r="C2173" s="2">
        <f>IFERROR(MATCH(MASTER!$A2173,'DJ PUBLISHING'!A:A,FALSE),1393)</f>
        <v>388</v>
      </c>
      <c r="D2173" s="5" t="str">
        <f t="shared" ca="1" si="735"/>
        <v>TOXXXIC</v>
      </c>
      <c r="E2173" s="6" t="str">
        <f t="shared" ca="1" si="736"/>
        <v>Scantraxx Silver</v>
      </c>
      <c r="F2173" s="2">
        <f>IFERROR(MATCH(MASTER!$A2173,CLOUD!B:B,FALSE),1965)</f>
        <v>1768</v>
      </c>
      <c r="G2173" s="17">
        <f t="shared" ca="1" si="737"/>
        <v>64680</v>
      </c>
      <c r="H2173" s="18" t="str">
        <f t="shared" ca="1" si="738"/>
        <v>TOXXXIC</v>
      </c>
      <c r="I2173" s="19" t="str">
        <f t="shared" ca="1" si="739"/>
        <v>DROOGER</v>
      </c>
      <c r="J2173" s="2">
        <f>IFERROR(MATCH(MASTER!$A2173,'BUMA MAIN'!H:H,FALSE),4952)</f>
        <v>4952</v>
      </c>
      <c r="K2173" s="32" t="str">
        <f t="shared" ca="1" si="726"/>
        <v>-</v>
      </c>
      <c r="L2173" s="33" t="str">
        <f t="shared" ca="1" si="727"/>
        <v>-</v>
      </c>
      <c r="M2173" s="33" t="str">
        <f t="shared" ca="1" si="728"/>
        <v>-</v>
      </c>
      <c r="N2173" s="33" t="str">
        <f t="shared" ca="1" si="729"/>
        <v>-</v>
      </c>
      <c r="O2173" s="33" t="str">
        <f t="shared" ca="1" si="730"/>
        <v>-</v>
      </c>
      <c r="P2173" s="33" t="str">
        <f t="shared" ca="1" si="731"/>
        <v>-</v>
      </c>
      <c r="Q2173" s="33" t="str">
        <f t="shared" ca="1" si="732"/>
        <v>-</v>
      </c>
      <c r="R2173" s="34" t="str">
        <f t="shared" ca="1" si="733"/>
        <v>-</v>
      </c>
      <c r="S2173" s="2">
        <f>IFERROR(MATCH(MASTER!$A2173,'BUMA ALT'!H:H,FALSE),4952)</f>
        <v>4952</v>
      </c>
      <c r="T2173" s="5" t="str">
        <f t="shared" ca="1" si="740"/>
        <v>-</v>
      </c>
      <c r="U2173" s="51" t="str">
        <f t="shared" ca="1" si="741"/>
        <v>-</v>
      </c>
      <c r="V2173" s="51" t="str">
        <f t="shared" ca="1" si="742"/>
        <v>-</v>
      </c>
      <c r="W2173" s="51" t="str">
        <f t="shared" ca="1" si="743"/>
        <v>-</v>
      </c>
      <c r="X2173" s="51" t="str">
        <f t="shared" ca="1" si="744"/>
        <v>-</v>
      </c>
      <c r="Y2173" s="51" t="str">
        <f t="shared" ca="1" si="745"/>
        <v>-</v>
      </c>
      <c r="Z2173" s="51" t="str">
        <f t="shared" ca="1" si="746"/>
        <v>-</v>
      </c>
      <c r="AA2173" s="6" t="str">
        <f t="shared" ca="1" si="747"/>
        <v>-</v>
      </c>
    </row>
    <row r="2174" spans="1:27" x14ac:dyDescent="0.25">
      <c r="A2174" s="9" t="s">
        <v>2313</v>
      </c>
      <c r="B2174" s="10" t="str">
        <f t="shared" si="734"/>
        <v>DJ PUBLISHING, CLOUD</v>
      </c>
      <c r="C2174" s="2">
        <f>IFERROR(MATCH(MASTER!$A2174,'DJ PUBLISHING'!A:A,FALSE),1393)</f>
        <v>163</v>
      </c>
      <c r="D2174" s="5" t="str">
        <f t="shared" ca="1" si="735"/>
        <v>TRACKING THE BEAT</v>
      </c>
      <c r="E2174" s="6" t="str">
        <f t="shared" ca="1" si="736"/>
        <v>Scantraxx</v>
      </c>
      <c r="F2174" s="2">
        <f>IFERROR(MATCH(MASTER!$A2174,CLOUD!B:B,FALSE),1965)</f>
        <v>1769</v>
      </c>
      <c r="G2174" s="17">
        <f t="shared" ca="1" si="737"/>
        <v>111742</v>
      </c>
      <c r="H2174" s="18" t="str">
        <f t="shared" ca="1" si="738"/>
        <v>TRACKING THE BEAT</v>
      </c>
      <c r="I2174" s="19" t="str">
        <f t="shared" ca="1" si="739"/>
        <v>ELKABAS</v>
      </c>
      <c r="J2174" s="2">
        <f>IFERROR(MATCH(MASTER!$A2174,'BUMA MAIN'!H:H,FALSE),4952)</f>
        <v>4952</v>
      </c>
      <c r="K2174" s="32" t="str">
        <f t="shared" ca="1" si="726"/>
        <v>-</v>
      </c>
      <c r="L2174" s="33" t="str">
        <f t="shared" ca="1" si="727"/>
        <v>-</v>
      </c>
      <c r="M2174" s="33" t="str">
        <f t="shared" ca="1" si="728"/>
        <v>-</v>
      </c>
      <c r="N2174" s="33" t="str">
        <f t="shared" ca="1" si="729"/>
        <v>-</v>
      </c>
      <c r="O2174" s="33" t="str">
        <f t="shared" ca="1" si="730"/>
        <v>-</v>
      </c>
      <c r="P2174" s="33" t="str">
        <f t="shared" ca="1" si="731"/>
        <v>-</v>
      </c>
      <c r="Q2174" s="33" t="str">
        <f t="shared" ca="1" si="732"/>
        <v>-</v>
      </c>
      <c r="R2174" s="34" t="str">
        <f t="shared" ca="1" si="733"/>
        <v>-</v>
      </c>
      <c r="S2174" s="2">
        <f>IFERROR(MATCH(MASTER!$A2174,'BUMA ALT'!H:H,FALSE),4952)</f>
        <v>4952</v>
      </c>
      <c r="T2174" s="5" t="str">
        <f t="shared" ca="1" si="740"/>
        <v>-</v>
      </c>
      <c r="U2174" s="51" t="str">
        <f t="shared" ca="1" si="741"/>
        <v>-</v>
      </c>
      <c r="V2174" s="51" t="str">
        <f t="shared" ca="1" si="742"/>
        <v>-</v>
      </c>
      <c r="W2174" s="51" t="str">
        <f t="shared" ca="1" si="743"/>
        <v>-</v>
      </c>
      <c r="X2174" s="51" t="str">
        <f t="shared" ca="1" si="744"/>
        <v>-</v>
      </c>
      <c r="Y2174" s="51" t="str">
        <f t="shared" ca="1" si="745"/>
        <v>-</v>
      </c>
      <c r="Z2174" s="51" t="str">
        <f t="shared" ca="1" si="746"/>
        <v>-</v>
      </c>
      <c r="AA2174" s="6" t="str">
        <f t="shared" ca="1" si="747"/>
        <v>-</v>
      </c>
    </row>
    <row r="2175" spans="1:27" x14ac:dyDescent="0.25">
      <c r="A2175" s="9" t="s">
        <v>2314</v>
      </c>
      <c r="B2175" s="10" t="str">
        <f t="shared" si="734"/>
        <v>CLOUD</v>
      </c>
      <c r="C2175" s="2">
        <f>IFERROR(MATCH(MASTER!$A2175,'DJ PUBLISHING'!A:A,FALSE),1393)</f>
        <v>1393</v>
      </c>
      <c r="D2175" s="5" t="str">
        <f t="shared" ca="1" si="735"/>
        <v>-</v>
      </c>
      <c r="E2175" s="6" t="str">
        <f t="shared" ca="1" si="736"/>
        <v>-</v>
      </c>
      <c r="F2175" s="2">
        <f>IFERROR(MATCH(MASTER!$A2175,CLOUD!B:B,FALSE),1965)</f>
        <v>1770</v>
      </c>
      <c r="G2175" s="17">
        <f t="shared" ca="1" si="737"/>
        <v>60204</v>
      </c>
      <c r="H2175" s="18" t="str">
        <f t="shared" ca="1" si="738"/>
        <v>TRAFFIC</v>
      </c>
      <c r="I2175" s="19" t="str">
        <f t="shared" ca="1" si="739"/>
        <v>GONZALEZ/SOLJAN/YORK</v>
      </c>
      <c r="J2175" s="2">
        <f>IFERROR(MATCH(MASTER!$A2175,'BUMA MAIN'!H:H,FALSE),4952)</f>
        <v>4952</v>
      </c>
      <c r="K2175" s="32" t="str">
        <f t="shared" ca="1" si="726"/>
        <v>-</v>
      </c>
      <c r="L2175" s="33" t="str">
        <f t="shared" ca="1" si="727"/>
        <v>-</v>
      </c>
      <c r="M2175" s="33" t="str">
        <f t="shared" ca="1" si="728"/>
        <v>-</v>
      </c>
      <c r="N2175" s="33" t="str">
        <f t="shared" ca="1" si="729"/>
        <v>-</v>
      </c>
      <c r="O2175" s="33" t="str">
        <f t="shared" ca="1" si="730"/>
        <v>-</v>
      </c>
      <c r="P2175" s="33" t="str">
        <f t="shared" ca="1" si="731"/>
        <v>-</v>
      </c>
      <c r="Q2175" s="33" t="str">
        <f t="shared" ca="1" si="732"/>
        <v>-</v>
      </c>
      <c r="R2175" s="34" t="str">
        <f t="shared" ca="1" si="733"/>
        <v>-</v>
      </c>
      <c r="S2175" s="2">
        <f>IFERROR(MATCH(MASTER!$A2175,'BUMA ALT'!H:H,FALSE),4952)</f>
        <v>4952</v>
      </c>
      <c r="T2175" s="5" t="str">
        <f t="shared" ca="1" si="740"/>
        <v>-</v>
      </c>
      <c r="U2175" s="51" t="str">
        <f t="shared" ca="1" si="741"/>
        <v>-</v>
      </c>
      <c r="V2175" s="51" t="str">
        <f t="shared" ca="1" si="742"/>
        <v>-</v>
      </c>
      <c r="W2175" s="51" t="str">
        <f t="shared" ca="1" si="743"/>
        <v>-</v>
      </c>
      <c r="X2175" s="51" t="str">
        <f t="shared" ca="1" si="744"/>
        <v>-</v>
      </c>
      <c r="Y2175" s="51" t="str">
        <f t="shared" ca="1" si="745"/>
        <v>-</v>
      </c>
      <c r="Z2175" s="51" t="str">
        <f t="shared" ca="1" si="746"/>
        <v>-</v>
      </c>
      <c r="AA2175" s="6" t="str">
        <f t="shared" ca="1" si="747"/>
        <v>-</v>
      </c>
    </row>
    <row r="2176" spans="1:27" x14ac:dyDescent="0.25">
      <c r="A2176" s="9" t="s">
        <v>2732</v>
      </c>
      <c r="B2176" s="10" t="str">
        <f t="shared" si="734"/>
        <v>DJ PUBLISHING</v>
      </c>
      <c r="C2176" s="2">
        <f>IFERROR(MATCH(MASTER!$A2176,'DJ PUBLISHING'!A:A,FALSE),1393)</f>
        <v>464</v>
      </c>
      <c r="D2176" s="5" t="str">
        <f t="shared" ca="1" si="735"/>
        <v>TRANSPOSE</v>
      </c>
      <c r="E2176" s="6" t="str">
        <f t="shared" ca="1" si="736"/>
        <v>Scantraxx Silver</v>
      </c>
      <c r="F2176" s="2">
        <f>IFERROR(MATCH(MASTER!$A2176,CLOUD!B:B,FALSE),1965)</f>
        <v>1965</v>
      </c>
      <c r="G2176" s="17" t="str">
        <f t="shared" ca="1" si="737"/>
        <v>-</v>
      </c>
      <c r="H2176" s="18" t="str">
        <f t="shared" ca="1" si="738"/>
        <v>-</v>
      </c>
      <c r="I2176" s="19" t="str">
        <f t="shared" ca="1" si="739"/>
        <v>-</v>
      </c>
      <c r="J2176" s="2">
        <f>IFERROR(MATCH(MASTER!$A2176,'BUMA MAIN'!H:H,FALSE),4952)</f>
        <v>4952</v>
      </c>
      <c r="K2176" s="32" t="str">
        <f t="shared" ca="1" si="726"/>
        <v>-</v>
      </c>
      <c r="L2176" s="33" t="str">
        <f t="shared" ca="1" si="727"/>
        <v>-</v>
      </c>
      <c r="M2176" s="33" t="str">
        <f t="shared" ca="1" si="728"/>
        <v>-</v>
      </c>
      <c r="N2176" s="33" t="str">
        <f t="shared" ca="1" si="729"/>
        <v>-</v>
      </c>
      <c r="O2176" s="33" t="str">
        <f t="shared" ca="1" si="730"/>
        <v>-</v>
      </c>
      <c r="P2176" s="33" t="str">
        <f t="shared" ca="1" si="731"/>
        <v>-</v>
      </c>
      <c r="Q2176" s="33" t="str">
        <f t="shared" ca="1" si="732"/>
        <v>-</v>
      </c>
      <c r="R2176" s="34" t="str">
        <f t="shared" ca="1" si="733"/>
        <v>-</v>
      </c>
      <c r="S2176" s="2">
        <f>IFERROR(MATCH(MASTER!$A2176,'BUMA ALT'!H:H,FALSE),4952)</f>
        <v>4952</v>
      </c>
      <c r="T2176" s="5" t="str">
        <f t="shared" ca="1" si="740"/>
        <v>-</v>
      </c>
      <c r="U2176" s="51" t="str">
        <f t="shared" ca="1" si="741"/>
        <v>-</v>
      </c>
      <c r="V2176" s="51" t="str">
        <f t="shared" ca="1" si="742"/>
        <v>-</v>
      </c>
      <c r="W2176" s="51" t="str">
        <f t="shared" ca="1" si="743"/>
        <v>-</v>
      </c>
      <c r="X2176" s="51" t="str">
        <f t="shared" ca="1" si="744"/>
        <v>-</v>
      </c>
      <c r="Y2176" s="51" t="str">
        <f t="shared" ca="1" si="745"/>
        <v>-</v>
      </c>
      <c r="Z2176" s="51" t="str">
        <f t="shared" ca="1" si="746"/>
        <v>-</v>
      </c>
      <c r="AA2176" s="6" t="str">
        <f t="shared" ca="1" si="747"/>
        <v>-</v>
      </c>
    </row>
    <row r="2177" spans="1:27" x14ac:dyDescent="0.25">
      <c r="A2177" s="9" t="s">
        <v>2733</v>
      </c>
      <c r="B2177" s="10" t="str">
        <f t="shared" si="734"/>
        <v>DJ PUBLISHING</v>
      </c>
      <c r="C2177" s="2">
        <f>IFERROR(MATCH(MASTER!$A2177,'DJ PUBLISHING'!A:A,FALSE),1393)</f>
        <v>550</v>
      </c>
      <c r="D2177" s="5" t="str">
        <f t="shared" ca="1" si="735"/>
        <v>TREASURE</v>
      </c>
      <c r="E2177" s="6" t="str">
        <f t="shared" ca="1" si="736"/>
        <v>Scantraxx Silver</v>
      </c>
      <c r="F2177" s="2">
        <f>IFERROR(MATCH(MASTER!$A2177,CLOUD!B:B,FALSE),1965)</f>
        <v>1965</v>
      </c>
      <c r="G2177" s="17" t="str">
        <f t="shared" ca="1" si="737"/>
        <v>-</v>
      </c>
      <c r="H2177" s="18" t="str">
        <f t="shared" ca="1" si="738"/>
        <v>-</v>
      </c>
      <c r="I2177" s="19" t="str">
        <f t="shared" ca="1" si="739"/>
        <v>-</v>
      </c>
      <c r="J2177" s="2">
        <f>IFERROR(MATCH(MASTER!$A2177,'BUMA MAIN'!H:H,FALSE),4952)</f>
        <v>4952</v>
      </c>
      <c r="K2177" s="32" t="str">
        <f t="shared" ca="1" si="726"/>
        <v>-</v>
      </c>
      <c r="L2177" s="33" t="str">
        <f t="shared" ca="1" si="727"/>
        <v>-</v>
      </c>
      <c r="M2177" s="33" t="str">
        <f t="shared" ca="1" si="728"/>
        <v>-</v>
      </c>
      <c r="N2177" s="33" t="str">
        <f t="shared" ca="1" si="729"/>
        <v>-</v>
      </c>
      <c r="O2177" s="33" t="str">
        <f t="shared" ca="1" si="730"/>
        <v>-</v>
      </c>
      <c r="P2177" s="33" t="str">
        <f t="shared" ca="1" si="731"/>
        <v>-</v>
      </c>
      <c r="Q2177" s="33" t="str">
        <f t="shared" ca="1" si="732"/>
        <v>-</v>
      </c>
      <c r="R2177" s="34" t="str">
        <f t="shared" ca="1" si="733"/>
        <v>-</v>
      </c>
      <c r="S2177" s="2">
        <f>IFERROR(MATCH(MASTER!$A2177,'BUMA ALT'!H:H,FALSE),4952)</f>
        <v>4952</v>
      </c>
      <c r="T2177" s="5" t="str">
        <f t="shared" ca="1" si="740"/>
        <v>-</v>
      </c>
      <c r="U2177" s="51" t="str">
        <f t="shared" ca="1" si="741"/>
        <v>-</v>
      </c>
      <c r="V2177" s="51" t="str">
        <f t="shared" ca="1" si="742"/>
        <v>-</v>
      </c>
      <c r="W2177" s="51" t="str">
        <f t="shared" ca="1" si="743"/>
        <v>-</v>
      </c>
      <c r="X2177" s="51" t="str">
        <f t="shared" ca="1" si="744"/>
        <v>-</v>
      </c>
      <c r="Y2177" s="51" t="str">
        <f t="shared" ca="1" si="745"/>
        <v>-</v>
      </c>
      <c r="Z2177" s="51" t="str">
        <f t="shared" ca="1" si="746"/>
        <v>-</v>
      </c>
      <c r="AA2177" s="6" t="str">
        <f t="shared" ca="1" si="747"/>
        <v>-</v>
      </c>
    </row>
    <row r="2178" spans="1:27" x14ac:dyDescent="0.25">
      <c r="A2178" s="9" t="s">
        <v>956</v>
      </c>
      <c r="B2178" s="10" t="str">
        <f t="shared" si="734"/>
        <v>DJ PUBLISHING, CLOUD, BUMA MAIN</v>
      </c>
      <c r="C2178" s="2">
        <f>IFERROR(MATCH(MASTER!$A2178,'DJ PUBLISHING'!A:A,FALSE),1393)</f>
        <v>833</v>
      </c>
      <c r="D2178" s="5" t="str">
        <f t="shared" ca="1" si="735"/>
        <v>TRI VICTVS</v>
      </c>
      <c r="E2178" s="6" t="str">
        <f t="shared" ca="1" si="736"/>
        <v>X-BONE</v>
      </c>
      <c r="F2178" s="2">
        <f>IFERROR(MATCH(MASTER!$A2178,CLOUD!B:B,FALSE),1965)</f>
        <v>1771</v>
      </c>
      <c r="G2178" s="17">
        <f t="shared" ca="1" si="737"/>
        <v>695682</v>
      </c>
      <c r="H2178" s="18" t="str">
        <f t="shared" ca="1" si="738"/>
        <v>TRI VICTVS</v>
      </c>
      <c r="I2178" s="19" t="str">
        <f t="shared" ca="1" si="739"/>
        <v>BAYAN/OELSCHLAGEL/OELSCHLAGEL</v>
      </c>
      <c r="J2178" s="2">
        <f>IFERROR(MATCH(MASTER!$A2178,'BUMA MAIN'!H:H,FALSE),4952)</f>
        <v>978</v>
      </c>
      <c r="K2178" s="32" t="str">
        <f t="shared" ca="1" si="726"/>
        <v>TRI VICTVS</v>
      </c>
      <c r="L2178" s="33">
        <f t="shared" ca="1" si="727"/>
        <v>1351244</v>
      </c>
      <c r="M2178" s="33" t="str">
        <f t="shared" ca="1" si="728"/>
        <v>I-002289736-3</v>
      </c>
      <c r="N2178" s="33">
        <f t="shared" ca="1" si="729"/>
        <v>472380650</v>
      </c>
      <c r="O2178" s="33" t="str">
        <f t="shared" ca="1" si="730"/>
        <v>DJ PUBLISHING</v>
      </c>
      <c r="P2178" s="33">
        <f t="shared" ca="1" si="731"/>
        <v>11564552</v>
      </c>
      <c r="Q2178" s="33">
        <f t="shared" ca="1" si="732"/>
        <v>42479</v>
      </c>
      <c r="R2178" s="34" t="str">
        <f t="shared" ca="1" si="733"/>
        <v>W-007246960</v>
      </c>
      <c r="S2178" s="2">
        <f>IFERROR(MATCH(MASTER!$A2178,'BUMA ALT'!H:H,FALSE),4952)</f>
        <v>4952</v>
      </c>
      <c r="T2178" s="5" t="str">
        <f t="shared" ca="1" si="740"/>
        <v>-</v>
      </c>
      <c r="U2178" s="51" t="str">
        <f t="shared" ca="1" si="741"/>
        <v>-</v>
      </c>
      <c r="V2178" s="51" t="str">
        <f t="shared" ca="1" si="742"/>
        <v>-</v>
      </c>
      <c r="W2178" s="51" t="str">
        <f t="shared" ca="1" si="743"/>
        <v>-</v>
      </c>
      <c r="X2178" s="51" t="str">
        <f t="shared" ca="1" si="744"/>
        <v>-</v>
      </c>
      <c r="Y2178" s="51" t="str">
        <f t="shared" ca="1" si="745"/>
        <v>-</v>
      </c>
      <c r="Z2178" s="51" t="str">
        <f t="shared" ca="1" si="746"/>
        <v>-</v>
      </c>
      <c r="AA2178" s="6" t="str">
        <f t="shared" ca="1" si="747"/>
        <v>-</v>
      </c>
    </row>
    <row r="2179" spans="1:27" x14ac:dyDescent="0.25">
      <c r="A2179" s="9" t="s">
        <v>2734</v>
      </c>
      <c r="B2179" s="10" t="str">
        <f t="shared" si="734"/>
        <v>DJ PUBLISHING</v>
      </c>
      <c r="C2179" s="2">
        <f>IFERROR(MATCH(MASTER!$A2179,'DJ PUBLISHING'!A:A,FALSE),1393)</f>
        <v>669</v>
      </c>
      <c r="D2179" s="5" t="str">
        <f t="shared" ca="1" si="735"/>
        <v>TRIAD</v>
      </c>
      <c r="E2179" s="6" t="str">
        <f t="shared" ca="1" si="736"/>
        <v>X-BONE</v>
      </c>
      <c r="F2179" s="2">
        <f>IFERROR(MATCH(MASTER!$A2179,CLOUD!B:B,FALSE),1965)</f>
        <v>1965</v>
      </c>
      <c r="G2179" s="17" t="str">
        <f t="shared" ca="1" si="737"/>
        <v>-</v>
      </c>
      <c r="H2179" s="18" t="str">
        <f t="shared" ca="1" si="738"/>
        <v>-</v>
      </c>
      <c r="I2179" s="19" t="str">
        <f t="shared" ca="1" si="739"/>
        <v>-</v>
      </c>
      <c r="J2179" s="2">
        <f>IFERROR(MATCH(MASTER!$A2179,'BUMA MAIN'!H:H,FALSE),4952)</f>
        <v>4952</v>
      </c>
      <c r="K2179" s="32" t="str">
        <f t="shared" ref="K2179:K2242" ca="1" si="748">INDIRECT("'"&amp;$K$1 &amp;"'!" &amp; ADDRESS($J2179,8))</f>
        <v>-</v>
      </c>
      <c r="L2179" s="33" t="str">
        <f t="shared" ref="L2179:L2242" ca="1" si="749">INDIRECT("'"&amp;$K$1 &amp;"'!" &amp; ADDRESS($J2179,1))</f>
        <v>-</v>
      </c>
      <c r="M2179" s="33" t="str">
        <f t="shared" ref="M2179:M2242" ca="1" si="750">INDIRECT("'"&amp;$K$1 &amp;"'!" &amp; ADDRESS($J2179,2))</f>
        <v>-</v>
      </c>
      <c r="N2179" s="33" t="str">
        <f t="shared" ref="N2179:N2242" ca="1" si="751">INDIRECT("'"&amp;$K$1 &amp;"'!" &amp; ADDRESS($J2179,3))</f>
        <v>-</v>
      </c>
      <c r="O2179" s="33" t="str">
        <f t="shared" ref="O2179:O2242" ca="1" si="752">INDIRECT("'"&amp;$K$1 &amp;"'!" &amp; ADDRESS($J2179,4))</f>
        <v>-</v>
      </c>
      <c r="P2179" s="33" t="str">
        <f t="shared" ref="P2179:P2242" ca="1" si="753">INDIRECT("'"&amp;$K$1 &amp;"'!" &amp; ADDRESS($J2179,5))</f>
        <v>-</v>
      </c>
      <c r="Q2179" s="33" t="str">
        <f t="shared" ref="Q2179:Q2242" ca="1" si="754">INDIRECT("'"&amp;$K$1 &amp;"'!" &amp; ADDRESS($J2179,6))</f>
        <v>-</v>
      </c>
      <c r="R2179" s="34" t="str">
        <f t="shared" ref="R2179:R2242" ca="1" si="755">INDIRECT("'"&amp;$K$1 &amp;"'!" &amp; ADDRESS($J2179,7))</f>
        <v>-</v>
      </c>
      <c r="S2179" s="2">
        <f>IFERROR(MATCH(MASTER!$A2179,'BUMA ALT'!H:H,FALSE),4952)</f>
        <v>4952</v>
      </c>
      <c r="T2179" s="5" t="str">
        <f t="shared" ca="1" si="740"/>
        <v>-</v>
      </c>
      <c r="U2179" s="51" t="str">
        <f t="shared" ca="1" si="741"/>
        <v>-</v>
      </c>
      <c r="V2179" s="51" t="str">
        <f t="shared" ca="1" si="742"/>
        <v>-</v>
      </c>
      <c r="W2179" s="51" t="str">
        <f t="shared" ca="1" si="743"/>
        <v>-</v>
      </c>
      <c r="X2179" s="51" t="str">
        <f t="shared" ca="1" si="744"/>
        <v>-</v>
      </c>
      <c r="Y2179" s="51" t="str">
        <f t="shared" ca="1" si="745"/>
        <v>-</v>
      </c>
      <c r="Z2179" s="51" t="str">
        <f t="shared" ca="1" si="746"/>
        <v>-</v>
      </c>
      <c r="AA2179" s="6" t="str">
        <f t="shared" ca="1" si="747"/>
        <v>-</v>
      </c>
    </row>
    <row r="2180" spans="1:27" x14ac:dyDescent="0.25">
      <c r="A2180" s="9" t="s">
        <v>2317</v>
      </c>
      <c r="B2180" s="10" t="str">
        <f t="shared" ref="B2180:B2243" si="756">SUBSTITUTE(SUBSTITUTE(TRIM(SUBSTITUTE(TRIM(IF(C2180&lt;&gt;1393,SUBSTITUTE($D$1," ","~")&amp;"|"," ") &amp;  IF(F2180&lt;&gt;1965,SUBSTITUTE($G$1," ","~")&amp;"|"," ") &amp; IF(J2180&lt;&gt;4952,SUBSTITUTE($K$1," ","~")&amp;"|"," ") &amp; IF(S2180&lt;&gt;4952,SUBSTITUTE($T$1," ","~")&amp;"|"," ")),"|"," "))," ",", "),"~"," ")</f>
        <v>DJ PUBLISHING, CLOUD</v>
      </c>
      <c r="C2180" s="2">
        <f>IFERROR(MATCH(MASTER!$A2180,'DJ PUBLISHING'!A:A,FALSE),1393)</f>
        <v>171</v>
      </c>
      <c r="D2180" s="5" t="str">
        <f t="shared" ref="D2180:D2243" ca="1" si="757">INDIRECT("'" &amp; $D$1 &amp;"'!" &amp; ADDRESS($C2180,1))</f>
        <v>TRIPLE F (FIGHT FOR FREEDOM)</v>
      </c>
      <c r="E2180" s="6" t="str">
        <f t="shared" ref="E2180:E2243" ca="1" si="758">INDIRECT("'" &amp; $D$1 &amp;"'!" &amp; ADDRESS($C2180,2))</f>
        <v>Scantraxx</v>
      </c>
      <c r="F2180" s="2">
        <f>IFERROR(MATCH(MASTER!$A2180,CLOUD!B:B,FALSE),1965)</f>
        <v>1772</v>
      </c>
      <c r="G2180" s="17">
        <f t="shared" ref="G2180:G2243" ca="1" si="759">INDIRECT("'"&amp;$G$1 &amp;"'!" &amp; ADDRESS($F2180,1))</f>
        <v>111948</v>
      </c>
      <c r="H2180" s="18" t="str">
        <f t="shared" ref="H2180:H2243" ca="1" si="760">INDIRECT("'"&amp;$G$1 &amp;"'!" &amp; ADDRESS($F2180,2))</f>
        <v>TRIPLE F (FIGHT FOR FREEDOM)</v>
      </c>
      <c r="I2180" s="19" t="str">
        <f t="shared" ref="I2180:I2243" ca="1" si="761">INDIRECT("'"&amp;$G$1 &amp;"'!" &amp; ADDRESS($F2180,3))</f>
        <v>DUDDRIDGE/ELKABAS</v>
      </c>
      <c r="J2180" s="2">
        <f>IFERROR(MATCH(MASTER!$A2180,'BUMA MAIN'!H:H,FALSE),4952)</f>
        <v>4952</v>
      </c>
      <c r="K2180" s="32" t="str">
        <f t="shared" ca="1" si="748"/>
        <v>-</v>
      </c>
      <c r="L2180" s="33" t="str">
        <f t="shared" ca="1" si="749"/>
        <v>-</v>
      </c>
      <c r="M2180" s="33" t="str">
        <f t="shared" ca="1" si="750"/>
        <v>-</v>
      </c>
      <c r="N2180" s="33" t="str">
        <f t="shared" ca="1" si="751"/>
        <v>-</v>
      </c>
      <c r="O2180" s="33" t="str">
        <f t="shared" ca="1" si="752"/>
        <v>-</v>
      </c>
      <c r="P2180" s="33" t="str">
        <f t="shared" ca="1" si="753"/>
        <v>-</v>
      </c>
      <c r="Q2180" s="33" t="str">
        <f t="shared" ca="1" si="754"/>
        <v>-</v>
      </c>
      <c r="R2180" s="34" t="str">
        <f t="shared" ca="1" si="755"/>
        <v>-</v>
      </c>
      <c r="S2180" s="2">
        <f>IFERROR(MATCH(MASTER!$A2180,'BUMA ALT'!H:H,FALSE),4952)</f>
        <v>4952</v>
      </c>
      <c r="T2180" s="5" t="str">
        <f t="shared" ref="T2180:T2243" ca="1" si="762">INDIRECT("'"&amp;$T$1 &amp;"'!" &amp; ADDRESS($S2180,8))</f>
        <v>-</v>
      </c>
      <c r="U2180" s="51" t="str">
        <f t="shared" ref="U2180:U2243" ca="1" si="763">INDIRECT("'"&amp;$T$1 &amp;"'!" &amp; ADDRESS($S2180,1))</f>
        <v>-</v>
      </c>
      <c r="V2180" s="51" t="str">
        <f t="shared" ref="V2180:V2243" ca="1" si="764">INDIRECT("'"&amp;$T$1 &amp;"'!" &amp; ADDRESS($S2180,2))</f>
        <v>-</v>
      </c>
      <c r="W2180" s="51" t="str">
        <f t="shared" ref="W2180:W2243" ca="1" si="765">INDIRECT("'"&amp;$T$1 &amp;"'!" &amp; ADDRESS($S2180,3))</f>
        <v>-</v>
      </c>
      <c r="X2180" s="51" t="str">
        <f t="shared" ref="X2180:X2243" ca="1" si="766">INDIRECT("'"&amp;$T$1 &amp;"'!" &amp; ADDRESS($S2180,4))</f>
        <v>-</v>
      </c>
      <c r="Y2180" s="51" t="str">
        <f t="shared" ref="Y2180:Y2243" ca="1" si="767">INDIRECT("'"&amp;$T$1 &amp;"'!" &amp; ADDRESS($S2180,5))</f>
        <v>-</v>
      </c>
      <c r="Z2180" s="51" t="str">
        <f t="shared" ref="Z2180:Z2243" ca="1" si="768">INDIRECT("'"&amp;$T$1 &amp;"'!" &amp; ADDRESS($S2180,6))</f>
        <v>-</v>
      </c>
      <c r="AA2180" s="6" t="str">
        <f t="shared" ref="AA2180:AA2243" ca="1" si="769">INDIRECT("'"&amp;$T$1 &amp;"'!" &amp; ADDRESS($S2180,7))</f>
        <v>-</v>
      </c>
    </row>
    <row r="2181" spans="1:27" x14ac:dyDescent="0.25">
      <c r="A2181" s="9" t="s">
        <v>279</v>
      </c>
      <c r="B2181" s="10" t="str">
        <f t="shared" si="756"/>
        <v>DJ PUBLISHING, CLOUD, BUMA MAIN</v>
      </c>
      <c r="C2181" s="2">
        <f>IFERROR(MATCH(MASTER!$A2181,'DJ PUBLISHING'!A:A,FALSE),1393)</f>
        <v>624</v>
      </c>
      <c r="D2181" s="5" t="str">
        <f t="shared" ca="1" si="757"/>
        <v>TRIPS</v>
      </c>
      <c r="E2181" s="6" t="str">
        <f t="shared" ca="1" si="758"/>
        <v>X-BONE</v>
      </c>
      <c r="F2181" s="2">
        <f>IFERROR(MATCH(MASTER!$A2181,CLOUD!B:B,FALSE),1965)</f>
        <v>1773</v>
      </c>
      <c r="G2181" s="17">
        <f t="shared" ca="1" si="759"/>
        <v>334967</v>
      </c>
      <c r="H2181" s="18" t="str">
        <f t="shared" ca="1" si="760"/>
        <v>TRIPS</v>
      </c>
      <c r="I2181" s="19" t="str">
        <f t="shared" ca="1" si="761"/>
        <v>ALAFOGIANNIS</v>
      </c>
      <c r="J2181" s="2">
        <f>IFERROR(MATCH(MASTER!$A2181,'BUMA MAIN'!H:H,FALSE),4952)</f>
        <v>298</v>
      </c>
      <c r="K2181" s="32" t="str">
        <f t="shared" ca="1" si="748"/>
        <v>TRIPS</v>
      </c>
      <c r="L2181" s="33">
        <f t="shared" ca="1" si="749"/>
        <v>1351244</v>
      </c>
      <c r="M2181" s="33" t="str">
        <f t="shared" ca="1" si="750"/>
        <v>I-002289736-3</v>
      </c>
      <c r="N2181" s="33">
        <f t="shared" ca="1" si="751"/>
        <v>472380650</v>
      </c>
      <c r="O2181" s="33" t="str">
        <f t="shared" ca="1" si="752"/>
        <v>DJ PUBLISHING</v>
      </c>
      <c r="P2181" s="33">
        <f t="shared" ca="1" si="753"/>
        <v>11544725</v>
      </c>
      <c r="Q2181" s="33">
        <f t="shared" ca="1" si="754"/>
        <v>42223</v>
      </c>
      <c r="R2181" s="34" t="str">
        <f t="shared" ca="1" si="755"/>
        <v>W-009947367</v>
      </c>
      <c r="S2181" s="2">
        <f>IFERROR(MATCH(MASTER!$A2181,'BUMA ALT'!H:H,FALSE),4952)</f>
        <v>4952</v>
      </c>
      <c r="T2181" s="5" t="str">
        <f t="shared" ca="1" si="762"/>
        <v>-</v>
      </c>
      <c r="U2181" s="51" t="str">
        <f t="shared" ca="1" si="763"/>
        <v>-</v>
      </c>
      <c r="V2181" s="51" t="str">
        <f t="shared" ca="1" si="764"/>
        <v>-</v>
      </c>
      <c r="W2181" s="51" t="str">
        <f t="shared" ca="1" si="765"/>
        <v>-</v>
      </c>
      <c r="X2181" s="51" t="str">
        <f t="shared" ca="1" si="766"/>
        <v>-</v>
      </c>
      <c r="Y2181" s="51" t="str">
        <f t="shared" ca="1" si="767"/>
        <v>-</v>
      </c>
      <c r="Z2181" s="51" t="str">
        <f t="shared" ca="1" si="768"/>
        <v>-</v>
      </c>
      <c r="AA2181" s="6" t="str">
        <f t="shared" ca="1" si="769"/>
        <v>-</v>
      </c>
    </row>
    <row r="2182" spans="1:27" x14ac:dyDescent="0.25">
      <c r="A2182" s="9" t="s">
        <v>3092</v>
      </c>
      <c r="B2182" s="10" t="str">
        <f t="shared" si="756"/>
        <v>BUMA ALT</v>
      </c>
      <c r="C2182" s="2">
        <f>IFERROR(MATCH(MASTER!$A2182,'DJ PUBLISHING'!A:A,FALSE),1393)</f>
        <v>1393</v>
      </c>
      <c r="D2182" s="5" t="str">
        <f t="shared" ca="1" si="757"/>
        <v>-</v>
      </c>
      <c r="E2182" s="6" t="str">
        <f t="shared" ca="1" si="758"/>
        <v>-</v>
      </c>
      <c r="F2182" s="2">
        <f>IFERROR(MATCH(MASTER!$A2182,CLOUD!B:B,FALSE),1965)</f>
        <v>1965</v>
      </c>
      <c r="G2182" s="17" t="str">
        <f t="shared" ca="1" si="759"/>
        <v>-</v>
      </c>
      <c r="H2182" s="18" t="str">
        <f t="shared" ca="1" si="760"/>
        <v>-</v>
      </c>
      <c r="I2182" s="19" t="str">
        <f t="shared" ca="1" si="761"/>
        <v>-</v>
      </c>
      <c r="J2182" s="2">
        <f>IFERROR(MATCH(MASTER!$A2182,'BUMA MAIN'!H:H,FALSE),4952)</f>
        <v>4952</v>
      </c>
      <c r="K2182" s="32" t="str">
        <f t="shared" ca="1" si="748"/>
        <v>-</v>
      </c>
      <c r="L2182" s="33" t="str">
        <f t="shared" ca="1" si="749"/>
        <v>-</v>
      </c>
      <c r="M2182" s="33" t="str">
        <f t="shared" ca="1" si="750"/>
        <v>-</v>
      </c>
      <c r="N2182" s="33" t="str">
        <f t="shared" ca="1" si="751"/>
        <v>-</v>
      </c>
      <c r="O2182" s="33" t="str">
        <f t="shared" ca="1" si="752"/>
        <v>-</v>
      </c>
      <c r="P2182" s="33" t="str">
        <f t="shared" ca="1" si="753"/>
        <v>-</v>
      </c>
      <c r="Q2182" s="33" t="str">
        <f t="shared" ca="1" si="754"/>
        <v>-</v>
      </c>
      <c r="R2182" s="34" t="str">
        <f t="shared" ca="1" si="755"/>
        <v>-</v>
      </c>
      <c r="S2182" s="2">
        <f>IFERROR(MATCH(MASTER!$A2182,'BUMA ALT'!H:H,FALSE),4952)</f>
        <v>1003</v>
      </c>
      <c r="T2182" s="5" t="str">
        <f t="shared" ca="1" si="762"/>
        <v>TRIPS (RADIO EDIT)</v>
      </c>
      <c r="U2182" s="51">
        <f t="shared" ca="1" si="763"/>
        <v>1351244</v>
      </c>
      <c r="V2182" s="51" t="str">
        <f t="shared" ca="1" si="764"/>
        <v>I-002289736-3</v>
      </c>
      <c r="W2182" s="51">
        <f t="shared" ca="1" si="765"/>
        <v>472380650</v>
      </c>
      <c r="X2182" s="51" t="str">
        <f t="shared" ca="1" si="766"/>
        <v>DJ PUBLISHING</v>
      </c>
      <c r="Y2182" s="51">
        <f t="shared" ca="1" si="767"/>
        <v>11564552</v>
      </c>
      <c r="Z2182" s="51">
        <f t="shared" ca="1" si="768"/>
        <v>42479</v>
      </c>
      <c r="AA2182" s="6" t="str">
        <f t="shared" ca="1" si="769"/>
        <v>W-011463057</v>
      </c>
    </row>
    <row r="2183" spans="1:27" x14ac:dyDescent="0.25">
      <c r="A2183" s="9" t="s">
        <v>337</v>
      </c>
      <c r="B2183" s="10" t="str">
        <f t="shared" si="756"/>
        <v>DJ PUBLISHING, CLOUD, BUMA MAIN</v>
      </c>
      <c r="C2183" s="2">
        <f>IFERROR(MATCH(MASTER!$A2183,'DJ PUBLISHING'!A:A,FALSE),1393)</f>
        <v>1363</v>
      </c>
      <c r="D2183" s="5" t="str">
        <f t="shared" ca="1" si="757"/>
        <v>TRIUMPH</v>
      </c>
      <c r="E2183" s="6" t="str">
        <f t="shared" ca="1" si="758"/>
        <v>WAR FORCE</v>
      </c>
      <c r="F2183" s="2">
        <f>IFERROR(MATCH(MASTER!$A2183,CLOUD!B:B,FALSE),1965)</f>
        <v>1774</v>
      </c>
      <c r="G2183" s="17">
        <f t="shared" ca="1" si="759"/>
        <v>399016</v>
      </c>
      <c r="H2183" s="18" t="str">
        <f t="shared" ca="1" si="760"/>
        <v>TRIUMPH</v>
      </c>
      <c r="I2183" s="19" t="str">
        <f t="shared" ca="1" si="761"/>
        <v>AANDEWIEL/CLAESSENS/PREVOO</v>
      </c>
      <c r="J2183" s="2">
        <f>IFERROR(MATCH(MASTER!$A2183,'BUMA MAIN'!H:H,FALSE),4952)</f>
        <v>356</v>
      </c>
      <c r="K2183" s="32" t="str">
        <f t="shared" ca="1" si="748"/>
        <v>TRIUMPH</v>
      </c>
      <c r="L2183" s="33">
        <f t="shared" ca="1" si="749"/>
        <v>1351244</v>
      </c>
      <c r="M2183" s="33" t="str">
        <f t="shared" ca="1" si="750"/>
        <v>I-002289736-3</v>
      </c>
      <c r="N2183" s="33">
        <f t="shared" ca="1" si="751"/>
        <v>472380650</v>
      </c>
      <c r="O2183" s="33" t="str">
        <f t="shared" ca="1" si="752"/>
        <v>DJ PUBLISHING</v>
      </c>
      <c r="P2183" s="33">
        <f t="shared" ca="1" si="753"/>
        <v>11544725</v>
      </c>
      <c r="Q2183" s="33">
        <f t="shared" ca="1" si="754"/>
        <v>42223</v>
      </c>
      <c r="R2183" s="34" t="str">
        <f t="shared" ca="1" si="755"/>
        <v>W-009947380</v>
      </c>
      <c r="S2183" s="2">
        <f>IFERROR(MATCH(MASTER!$A2183,'BUMA ALT'!H:H,FALSE),4952)</f>
        <v>4952</v>
      </c>
      <c r="T2183" s="5" t="str">
        <f t="shared" ca="1" si="762"/>
        <v>-</v>
      </c>
      <c r="U2183" s="51" t="str">
        <f t="shared" ca="1" si="763"/>
        <v>-</v>
      </c>
      <c r="V2183" s="51" t="str">
        <f t="shared" ca="1" si="764"/>
        <v>-</v>
      </c>
      <c r="W2183" s="51" t="str">
        <f t="shared" ca="1" si="765"/>
        <v>-</v>
      </c>
      <c r="X2183" s="51" t="str">
        <f t="shared" ca="1" si="766"/>
        <v>-</v>
      </c>
      <c r="Y2183" s="51" t="str">
        <f t="shared" ca="1" si="767"/>
        <v>-</v>
      </c>
      <c r="Z2183" s="51" t="str">
        <f t="shared" ca="1" si="768"/>
        <v>-</v>
      </c>
      <c r="AA2183" s="6" t="str">
        <f t="shared" ca="1" si="769"/>
        <v>-</v>
      </c>
    </row>
    <row r="2184" spans="1:27" x14ac:dyDescent="0.25">
      <c r="A2184" s="9" t="s">
        <v>3196</v>
      </c>
      <c r="B2184" s="10" t="str">
        <f t="shared" si="756"/>
        <v>BUMA ALT</v>
      </c>
      <c r="C2184" s="2">
        <f>IFERROR(MATCH(MASTER!$A2184,'DJ PUBLISHING'!A:A,FALSE),1393)</f>
        <v>1393</v>
      </c>
      <c r="D2184" s="5" t="str">
        <f t="shared" ca="1" si="757"/>
        <v>-</v>
      </c>
      <c r="E2184" s="6" t="str">
        <f t="shared" ca="1" si="758"/>
        <v>-</v>
      </c>
      <c r="F2184" s="2">
        <f>IFERROR(MATCH(MASTER!$A2184,CLOUD!B:B,FALSE),1965)</f>
        <v>1965</v>
      </c>
      <c r="G2184" s="17" t="str">
        <f t="shared" ca="1" si="759"/>
        <v>-</v>
      </c>
      <c r="H2184" s="18" t="str">
        <f t="shared" ca="1" si="760"/>
        <v>-</v>
      </c>
      <c r="I2184" s="19" t="str">
        <f t="shared" ca="1" si="761"/>
        <v>-</v>
      </c>
      <c r="J2184" s="2">
        <f>IFERROR(MATCH(MASTER!$A2184,'BUMA MAIN'!H:H,FALSE),4952)</f>
        <v>4952</v>
      </c>
      <c r="K2184" s="32" t="str">
        <f t="shared" ca="1" si="748"/>
        <v>-</v>
      </c>
      <c r="L2184" s="33" t="str">
        <f t="shared" ca="1" si="749"/>
        <v>-</v>
      </c>
      <c r="M2184" s="33" t="str">
        <f t="shared" ca="1" si="750"/>
        <v>-</v>
      </c>
      <c r="N2184" s="33" t="str">
        <f t="shared" ca="1" si="751"/>
        <v>-</v>
      </c>
      <c r="O2184" s="33" t="str">
        <f t="shared" ca="1" si="752"/>
        <v>-</v>
      </c>
      <c r="P2184" s="33" t="str">
        <f t="shared" ca="1" si="753"/>
        <v>-</v>
      </c>
      <c r="Q2184" s="33" t="str">
        <f t="shared" ca="1" si="754"/>
        <v>-</v>
      </c>
      <c r="R2184" s="34" t="str">
        <f t="shared" ca="1" si="755"/>
        <v>-</v>
      </c>
      <c r="S2184" s="2">
        <f>IFERROR(MATCH(MASTER!$A2184,'BUMA ALT'!H:H,FALSE),4952)</f>
        <v>1362</v>
      </c>
      <c r="T2184" s="5" t="str">
        <f t="shared" ca="1" si="762"/>
        <v>TRIUMPH (ORIGINAL MIX)</v>
      </c>
      <c r="U2184" s="51">
        <f t="shared" ca="1" si="763"/>
        <v>1351244</v>
      </c>
      <c r="V2184" s="51" t="str">
        <f t="shared" ca="1" si="764"/>
        <v>I-002289736-3</v>
      </c>
      <c r="W2184" s="51">
        <f t="shared" ca="1" si="765"/>
        <v>472380650</v>
      </c>
      <c r="X2184" s="51" t="str">
        <f t="shared" ca="1" si="766"/>
        <v>DJ PUBLISHING</v>
      </c>
      <c r="Y2184" s="51">
        <f t="shared" ca="1" si="767"/>
        <v>11590270</v>
      </c>
      <c r="Z2184" s="51">
        <f t="shared" ca="1" si="768"/>
        <v>42790</v>
      </c>
      <c r="AA2184" s="6" t="str">
        <f t="shared" ca="1" si="769"/>
        <v>W-013404323</v>
      </c>
    </row>
    <row r="2185" spans="1:27" x14ac:dyDescent="0.25">
      <c r="A2185" s="9" t="s">
        <v>679</v>
      </c>
      <c r="B2185" s="10" t="str">
        <f t="shared" si="756"/>
        <v>CLOUD, BUMA MAIN, BUMA ALT</v>
      </c>
      <c r="C2185" s="2">
        <f>IFERROR(MATCH(MASTER!$A2185,'DJ PUBLISHING'!A:A,FALSE),1393)</f>
        <v>1393</v>
      </c>
      <c r="D2185" s="5" t="str">
        <f t="shared" ca="1" si="757"/>
        <v>-</v>
      </c>
      <c r="E2185" s="6" t="str">
        <f t="shared" ca="1" si="758"/>
        <v>-</v>
      </c>
      <c r="F2185" s="2">
        <f>IFERROR(MATCH(MASTER!$A2185,CLOUD!B:B,FALSE),1965)</f>
        <v>1775</v>
      </c>
      <c r="G2185" s="17">
        <f t="shared" ca="1" si="759"/>
        <v>499263</v>
      </c>
      <c r="H2185" s="18" t="str">
        <f t="shared" ca="1" si="760"/>
        <v>TRUMP IT</v>
      </c>
      <c r="I2185" s="19" t="str">
        <f t="shared" ca="1" si="761"/>
        <v>CARDILLI/VACCHI/DU CHATENIER/CREMONA/MERCURI/ZUCCHI</v>
      </c>
      <c r="J2185" s="2">
        <f>IFERROR(MATCH(MASTER!$A2185,'BUMA MAIN'!H:H,FALSE),4952)</f>
        <v>698</v>
      </c>
      <c r="K2185" s="32" t="str">
        <f t="shared" ca="1" si="748"/>
        <v>TRUMP IT</v>
      </c>
      <c r="L2185" s="33">
        <f t="shared" ca="1" si="749"/>
        <v>1351244</v>
      </c>
      <c r="M2185" s="33" t="str">
        <f t="shared" ca="1" si="750"/>
        <v>I-002289736-3</v>
      </c>
      <c r="N2185" s="33">
        <f t="shared" ca="1" si="751"/>
        <v>472380650</v>
      </c>
      <c r="O2185" s="33" t="str">
        <f t="shared" ca="1" si="752"/>
        <v>DJ PUBLISHING</v>
      </c>
      <c r="P2185" s="33">
        <f t="shared" ca="1" si="753"/>
        <v>11555770</v>
      </c>
      <c r="Q2185" s="33">
        <f t="shared" ca="1" si="754"/>
        <v>42360</v>
      </c>
      <c r="R2185" s="34" t="str">
        <f t="shared" ca="1" si="755"/>
        <v>W-010787059</v>
      </c>
      <c r="S2185" s="2">
        <f>IFERROR(MATCH(MASTER!$A2185,'BUMA ALT'!H:H,FALSE),4952)</f>
        <v>3056</v>
      </c>
      <c r="T2185" s="5" t="str">
        <f t="shared" ca="1" si="762"/>
        <v>TRUMP IT</v>
      </c>
      <c r="U2185" s="51">
        <f t="shared" ca="1" si="763"/>
        <v>1351244</v>
      </c>
      <c r="V2185" s="51" t="str">
        <f t="shared" ca="1" si="764"/>
        <v>I-002289736-3</v>
      </c>
      <c r="W2185" s="51">
        <f t="shared" ca="1" si="765"/>
        <v>472380650</v>
      </c>
      <c r="X2185" s="51" t="str">
        <f t="shared" ca="1" si="766"/>
        <v>DJ PUBLISHING</v>
      </c>
      <c r="Y2185" s="51">
        <f t="shared" ca="1" si="767"/>
        <v>11619704</v>
      </c>
      <c r="Z2185" s="51">
        <f t="shared" ca="1" si="768"/>
        <v>43193</v>
      </c>
      <c r="AA2185" s="6" t="str">
        <f t="shared" ca="1" si="769"/>
        <v>W-015619258</v>
      </c>
    </row>
    <row r="2186" spans="1:27" x14ac:dyDescent="0.25">
      <c r="A2186" s="9" t="s">
        <v>3005</v>
      </c>
      <c r="B2186" s="10" t="str">
        <f t="shared" si="756"/>
        <v>BUMA MAIN</v>
      </c>
      <c r="C2186" s="2">
        <f>IFERROR(MATCH(MASTER!$A2186,'DJ PUBLISHING'!A:A,FALSE),1393)</f>
        <v>1393</v>
      </c>
      <c r="D2186" s="5" t="str">
        <f t="shared" ca="1" si="757"/>
        <v>-</v>
      </c>
      <c r="E2186" s="6" t="str">
        <f t="shared" ca="1" si="758"/>
        <v>-</v>
      </c>
      <c r="F2186" s="2">
        <f>IFERROR(MATCH(MASTER!$A2186,CLOUD!B:B,FALSE),1965)</f>
        <v>1965</v>
      </c>
      <c r="G2186" s="17" t="str">
        <f t="shared" ca="1" si="759"/>
        <v>-</v>
      </c>
      <c r="H2186" s="18" t="str">
        <f t="shared" ca="1" si="760"/>
        <v>-</v>
      </c>
      <c r="I2186" s="19" t="str">
        <f t="shared" ca="1" si="761"/>
        <v>-</v>
      </c>
      <c r="J2186" s="2">
        <f>IFERROR(MATCH(MASTER!$A2186,'BUMA MAIN'!H:H,FALSE),4952)</f>
        <v>699</v>
      </c>
      <c r="K2186" s="32" t="str">
        <f t="shared" ca="1" si="748"/>
        <v>TRUMP-IT</v>
      </c>
      <c r="L2186" s="33">
        <f t="shared" ca="1" si="749"/>
        <v>1351244</v>
      </c>
      <c r="M2186" s="33" t="str">
        <f t="shared" ca="1" si="750"/>
        <v>I-002289736-3</v>
      </c>
      <c r="N2186" s="33">
        <f t="shared" ca="1" si="751"/>
        <v>472380650</v>
      </c>
      <c r="O2186" s="33" t="str">
        <f t="shared" ca="1" si="752"/>
        <v>DJ PUBLISHING</v>
      </c>
      <c r="P2186" s="33">
        <f t="shared" ca="1" si="753"/>
        <v>11555770</v>
      </c>
      <c r="Q2186" s="33">
        <f t="shared" ca="1" si="754"/>
        <v>42360</v>
      </c>
      <c r="R2186" s="34" t="str">
        <f t="shared" ca="1" si="755"/>
        <v>W-010787061</v>
      </c>
      <c r="S2186" s="2">
        <f>IFERROR(MATCH(MASTER!$A2186,'BUMA ALT'!H:H,FALSE),4952)</f>
        <v>4952</v>
      </c>
      <c r="T2186" s="5" t="str">
        <f t="shared" ca="1" si="762"/>
        <v>-</v>
      </c>
      <c r="U2186" s="51" t="str">
        <f t="shared" ca="1" si="763"/>
        <v>-</v>
      </c>
      <c r="V2186" s="51" t="str">
        <f t="shared" ca="1" si="764"/>
        <v>-</v>
      </c>
      <c r="W2186" s="51" t="str">
        <f t="shared" ca="1" si="765"/>
        <v>-</v>
      </c>
      <c r="X2186" s="51" t="str">
        <f t="shared" ca="1" si="766"/>
        <v>-</v>
      </c>
      <c r="Y2186" s="51" t="str">
        <f t="shared" ca="1" si="767"/>
        <v>-</v>
      </c>
      <c r="Z2186" s="51" t="str">
        <f t="shared" ca="1" si="768"/>
        <v>-</v>
      </c>
      <c r="AA2186" s="6" t="str">
        <f t="shared" ca="1" si="769"/>
        <v>-</v>
      </c>
    </row>
    <row r="2187" spans="1:27" x14ac:dyDescent="0.25">
      <c r="A2187" s="9" t="s">
        <v>2735</v>
      </c>
      <c r="B2187" s="10" t="str">
        <f t="shared" si="756"/>
        <v>DJ PUBLISHING</v>
      </c>
      <c r="C2187" s="2">
        <f>IFERROR(MATCH(MASTER!$A2187,'DJ PUBLISHING'!A:A,FALSE),1393)</f>
        <v>542</v>
      </c>
      <c r="D2187" s="5" t="str">
        <f t="shared" ca="1" si="757"/>
        <v>TRUST MYSELF</v>
      </c>
      <c r="E2187" s="6" t="str">
        <f t="shared" ca="1" si="758"/>
        <v>Scantraxx Silver</v>
      </c>
      <c r="F2187" s="2">
        <f>IFERROR(MATCH(MASTER!$A2187,CLOUD!B:B,FALSE),1965)</f>
        <v>1965</v>
      </c>
      <c r="G2187" s="17" t="str">
        <f t="shared" ca="1" si="759"/>
        <v>-</v>
      </c>
      <c r="H2187" s="18" t="str">
        <f t="shared" ca="1" si="760"/>
        <v>-</v>
      </c>
      <c r="I2187" s="19" t="str">
        <f t="shared" ca="1" si="761"/>
        <v>-</v>
      </c>
      <c r="J2187" s="2">
        <f>IFERROR(MATCH(MASTER!$A2187,'BUMA MAIN'!H:H,FALSE),4952)</f>
        <v>4952</v>
      </c>
      <c r="K2187" s="32" t="str">
        <f t="shared" ca="1" si="748"/>
        <v>-</v>
      </c>
      <c r="L2187" s="33" t="str">
        <f t="shared" ca="1" si="749"/>
        <v>-</v>
      </c>
      <c r="M2187" s="33" t="str">
        <f t="shared" ca="1" si="750"/>
        <v>-</v>
      </c>
      <c r="N2187" s="33" t="str">
        <f t="shared" ca="1" si="751"/>
        <v>-</v>
      </c>
      <c r="O2187" s="33" t="str">
        <f t="shared" ca="1" si="752"/>
        <v>-</v>
      </c>
      <c r="P2187" s="33" t="str">
        <f t="shared" ca="1" si="753"/>
        <v>-</v>
      </c>
      <c r="Q2187" s="33" t="str">
        <f t="shared" ca="1" si="754"/>
        <v>-</v>
      </c>
      <c r="R2187" s="34" t="str">
        <f t="shared" ca="1" si="755"/>
        <v>-</v>
      </c>
      <c r="S2187" s="2">
        <f>IFERROR(MATCH(MASTER!$A2187,'BUMA ALT'!H:H,FALSE),4952)</f>
        <v>4952</v>
      </c>
      <c r="T2187" s="5" t="str">
        <f t="shared" ca="1" si="762"/>
        <v>-</v>
      </c>
      <c r="U2187" s="51" t="str">
        <f t="shared" ca="1" si="763"/>
        <v>-</v>
      </c>
      <c r="V2187" s="51" t="str">
        <f t="shared" ca="1" si="764"/>
        <v>-</v>
      </c>
      <c r="W2187" s="51" t="str">
        <f t="shared" ca="1" si="765"/>
        <v>-</v>
      </c>
      <c r="X2187" s="51" t="str">
        <f t="shared" ca="1" si="766"/>
        <v>-</v>
      </c>
      <c r="Y2187" s="51" t="str">
        <f t="shared" ca="1" si="767"/>
        <v>-</v>
      </c>
      <c r="Z2187" s="51" t="str">
        <f t="shared" ca="1" si="768"/>
        <v>-</v>
      </c>
      <c r="AA2187" s="6" t="str">
        <f t="shared" ca="1" si="769"/>
        <v>-</v>
      </c>
    </row>
    <row r="2188" spans="1:27" x14ac:dyDescent="0.25">
      <c r="A2188" s="9" t="s">
        <v>2736</v>
      </c>
      <c r="B2188" s="10" t="str">
        <f t="shared" si="756"/>
        <v>DJ PUBLISHING</v>
      </c>
      <c r="C2188" s="2">
        <f>IFERROR(MATCH(MASTER!$A2188,'DJ PUBLISHING'!A:A,FALSE),1393)</f>
        <v>28</v>
      </c>
      <c r="D2188" s="5" t="str">
        <f t="shared" ca="1" si="757"/>
        <v>TRUTH</v>
      </c>
      <c r="E2188" s="6" t="str">
        <f t="shared" ca="1" si="758"/>
        <v>Scantraxx</v>
      </c>
      <c r="F2188" s="2">
        <f>IFERROR(MATCH(MASTER!$A2188,CLOUD!B:B,FALSE),1965)</f>
        <v>1965</v>
      </c>
      <c r="G2188" s="17" t="str">
        <f t="shared" ca="1" si="759"/>
        <v>-</v>
      </c>
      <c r="H2188" s="18" t="str">
        <f t="shared" ca="1" si="760"/>
        <v>-</v>
      </c>
      <c r="I2188" s="19" t="str">
        <f t="shared" ca="1" si="761"/>
        <v>-</v>
      </c>
      <c r="J2188" s="2">
        <f>IFERROR(MATCH(MASTER!$A2188,'BUMA MAIN'!H:H,FALSE),4952)</f>
        <v>4952</v>
      </c>
      <c r="K2188" s="32" t="str">
        <f t="shared" ca="1" si="748"/>
        <v>-</v>
      </c>
      <c r="L2188" s="33" t="str">
        <f t="shared" ca="1" si="749"/>
        <v>-</v>
      </c>
      <c r="M2188" s="33" t="str">
        <f t="shared" ca="1" si="750"/>
        <v>-</v>
      </c>
      <c r="N2188" s="33" t="str">
        <f t="shared" ca="1" si="751"/>
        <v>-</v>
      </c>
      <c r="O2188" s="33" t="str">
        <f t="shared" ca="1" si="752"/>
        <v>-</v>
      </c>
      <c r="P2188" s="33" t="str">
        <f t="shared" ca="1" si="753"/>
        <v>-</v>
      </c>
      <c r="Q2188" s="33" t="str">
        <f t="shared" ca="1" si="754"/>
        <v>-</v>
      </c>
      <c r="R2188" s="34" t="str">
        <f t="shared" ca="1" si="755"/>
        <v>-</v>
      </c>
      <c r="S2188" s="2">
        <f>IFERROR(MATCH(MASTER!$A2188,'BUMA ALT'!H:H,FALSE),4952)</f>
        <v>4952</v>
      </c>
      <c r="T2188" s="5" t="str">
        <f t="shared" ca="1" si="762"/>
        <v>-</v>
      </c>
      <c r="U2188" s="51" t="str">
        <f t="shared" ca="1" si="763"/>
        <v>-</v>
      </c>
      <c r="V2188" s="51" t="str">
        <f t="shared" ca="1" si="764"/>
        <v>-</v>
      </c>
      <c r="W2188" s="51" t="str">
        <f t="shared" ca="1" si="765"/>
        <v>-</v>
      </c>
      <c r="X2188" s="51" t="str">
        <f t="shared" ca="1" si="766"/>
        <v>-</v>
      </c>
      <c r="Y2188" s="51" t="str">
        <f t="shared" ca="1" si="767"/>
        <v>-</v>
      </c>
      <c r="Z2188" s="51" t="str">
        <f t="shared" ca="1" si="768"/>
        <v>-</v>
      </c>
      <c r="AA2188" s="6" t="str">
        <f t="shared" ca="1" si="769"/>
        <v>-</v>
      </c>
    </row>
    <row r="2189" spans="1:27" x14ac:dyDescent="0.25">
      <c r="A2189" s="9" t="s">
        <v>2319</v>
      </c>
      <c r="B2189" s="10" t="str">
        <f t="shared" si="756"/>
        <v>DJ PUBLISHING, CLOUD</v>
      </c>
      <c r="C2189" s="2">
        <f>IFERROR(MATCH(MASTER!$A2189,'DJ PUBLISHING'!A:A,FALSE),1393)</f>
        <v>133</v>
      </c>
      <c r="D2189" s="5" t="str">
        <f t="shared" ca="1" si="757"/>
        <v>TRY AND STOP US</v>
      </c>
      <c r="E2189" s="6" t="str">
        <f t="shared" ca="1" si="758"/>
        <v>Scantraxx</v>
      </c>
      <c r="F2189" s="2">
        <f>IFERROR(MATCH(MASTER!$A2189,CLOUD!B:B,FALSE),1965)</f>
        <v>1776</v>
      </c>
      <c r="G2189" s="17">
        <f t="shared" ca="1" si="759"/>
        <v>97120</v>
      </c>
      <c r="H2189" s="18" t="str">
        <f t="shared" ca="1" si="760"/>
        <v>TRY AND STOP US</v>
      </c>
      <c r="I2189" s="19" t="str">
        <f t="shared" ca="1" si="761"/>
        <v>DUDDRIDGE</v>
      </c>
      <c r="J2189" s="2">
        <f>IFERROR(MATCH(MASTER!$A2189,'BUMA MAIN'!H:H,FALSE),4952)</f>
        <v>4952</v>
      </c>
      <c r="K2189" s="32" t="str">
        <f t="shared" ca="1" si="748"/>
        <v>-</v>
      </c>
      <c r="L2189" s="33" t="str">
        <f t="shared" ca="1" si="749"/>
        <v>-</v>
      </c>
      <c r="M2189" s="33" t="str">
        <f t="shared" ca="1" si="750"/>
        <v>-</v>
      </c>
      <c r="N2189" s="33" t="str">
        <f t="shared" ca="1" si="751"/>
        <v>-</v>
      </c>
      <c r="O2189" s="33" t="str">
        <f t="shared" ca="1" si="752"/>
        <v>-</v>
      </c>
      <c r="P2189" s="33" t="str">
        <f t="shared" ca="1" si="753"/>
        <v>-</v>
      </c>
      <c r="Q2189" s="33" t="str">
        <f t="shared" ca="1" si="754"/>
        <v>-</v>
      </c>
      <c r="R2189" s="34" t="str">
        <f t="shared" ca="1" si="755"/>
        <v>-</v>
      </c>
      <c r="S2189" s="2">
        <f>IFERROR(MATCH(MASTER!$A2189,'BUMA ALT'!H:H,FALSE),4952)</f>
        <v>4952</v>
      </c>
      <c r="T2189" s="5" t="str">
        <f t="shared" ca="1" si="762"/>
        <v>-</v>
      </c>
      <c r="U2189" s="51" t="str">
        <f t="shared" ca="1" si="763"/>
        <v>-</v>
      </c>
      <c r="V2189" s="51" t="str">
        <f t="shared" ca="1" si="764"/>
        <v>-</v>
      </c>
      <c r="W2189" s="51" t="str">
        <f t="shared" ca="1" si="765"/>
        <v>-</v>
      </c>
      <c r="X2189" s="51" t="str">
        <f t="shared" ca="1" si="766"/>
        <v>-</v>
      </c>
      <c r="Y2189" s="51" t="str">
        <f t="shared" ca="1" si="767"/>
        <v>-</v>
      </c>
      <c r="Z2189" s="51" t="str">
        <f t="shared" ca="1" si="768"/>
        <v>-</v>
      </c>
      <c r="AA2189" s="6" t="str">
        <f t="shared" ca="1" si="769"/>
        <v>-</v>
      </c>
    </row>
    <row r="2190" spans="1:27" x14ac:dyDescent="0.25">
      <c r="A2190" s="9" t="s">
        <v>2737</v>
      </c>
      <c r="B2190" s="10" t="str">
        <f t="shared" si="756"/>
        <v>DJ PUBLISHING</v>
      </c>
      <c r="C2190" s="2">
        <f>IFERROR(MATCH(MASTER!$A2190,'DJ PUBLISHING'!A:A,FALSE),1393)</f>
        <v>1307</v>
      </c>
      <c r="D2190" s="5" t="str">
        <f t="shared" ca="1" si="757"/>
        <v>TUNED IN</v>
      </c>
      <c r="E2190" s="6" t="str">
        <f t="shared" ca="1" si="758"/>
        <v>SPECIAL</v>
      </c>
      <c r="F2190" s="2">
        <f>IFERROR(MATCH(MASTER!$A2190,CLOUD!B:B,FALSE),1965)</f>
        <v>1965</v>
      </c>
      <c r="G2190" s="17" t="str">
        <f t="shared" ca="1" si="759"/>
        <v>-</v>
      </c>
      <c r="H2190" s="18" t="str">
        <f t="shared" ca="1" si="760"/>
        <v>-</v>
      </c>
      <c r="I2190" s="19" t="str">
        <f t="shared" ca="1" si="761"/>
        <v>-</v>
      </c>
      <c r="J2190" s="2">
        <f>IFERROR(MATCH(MASTER!$A2190,'BUMA MAIN'!H:H,FALSE),4952)</f>
        <v>4952</v>
      </c>
      <c r="K2190" s="32" t="str">
        <f t="shared" ca="1" si="748"/>
        <v>-</v>
      </c>
      <c r="L2190" s="33" t="str">
        <f t="shared" ca="1" si="749"/>
        <v>-</v>
      </c>
      <c r="M2190" s="33" t="str">
        <f t="shared" ca="1" si="750"/>
        <v>-</v>
      </c>
      <c r="N2190" s="33" t="str">
        <f t="shared" ca="1" si="751"/>
        <v>-</v>
      </c>
      <c r="O2190" s="33" t="str">
        <f t="shared" ca="1" si="752"/>
        <v>-</v>
      </c>
      <c r="P2190" s="33" t="str">
        <f t="shared" ca="1" si="753"/>
        <v>-</v>
      </c>
      <c r="Q2190" s="33" t="str">
        <f t="shared" ca="1" si="754"/>
        <v>-</v>
      </c>
      <c r="R2190" s="34" t="str">
        <f t="shared" ca="1" si="755"/>
        <v>-</v>
      </c>
      <c r="S2190" s="2">
        <f>IFERROR(MATCH(MASTER!$A2190,'BUMA ALT'!H:H,FALSE),4952)</f>
        <v>4952</v>
      </c>
      <c r="T2190" s="5" t="str">
        <f t="shared" ca="1" si="762"/>
        <v>-</v>
      </c>
      <c r="U2190" s="51" t="str">
        <f t="shared" ca="1" si="763"/>
        <v>-</v>
      </c>
      <c r="V2190" s="51" t="str">
        <f t="shared" ca="1" si="764"/>
        <v>-</v>
      </c>
      <c r="W2190" s="51" t="str">
        <f t="shared" ca="1" si="765"/>
        <v>-</v>
      </c>
      <c r="X2190" s="51" t="str">
        <f t="shared" ca="1" si="766"/>
        <v>-</v>
      </c>
      <c r="Y2190" s="51" t="str">
        <f t="shared" ca="1" si="767"/>
        <v>-</v>
      </c>
      <c r="Z2190" s="51" t="str">
        <f t="shared" ca="1" si="768"/>
        <v>-</v>
      </c>
      <c r="AA2190" s="6" t="str">
        <f t="shared" ca="1" si="769"/>
        <v>-</v>
      </c>
    </row>
    <row r="2191" spans="1:27" x14ac:dyDescent="0.25">
      <c r="A2191" s="9" t="s">
        <v>2320</v>
      </c>
      <c r="B2191" s="10" t="str">
        <f t="shared" si="756"/>
        <v>CLOUD</v>
      </c>
      <c r="C2191" s="2">
        <f>IFERROR(MATCH(MASTER!$A2191,'DJ PUBLISHING'!A:A,FALSE),1393)</f>
        <v>1393</v>
      </c>
      <c r="D2191" s="5" t="str">
        <f t="shared" ca="1" si="757"/>
        <v>-</v>
      </c>
      <c r="E2191" s="6" t="str">
        <f t="shared" ca="1" si="758"/>
        <v>-</v>
      </c>
      <c r="F2191" s="2">
        <f>IFERROR(MATCH(MASTER!$A2191,CLOUD!B:B,FALSE),1965)</f>
        <v>1777</v>
      </c>
      <c r="G2191" s="17">
        <f t="shared" ca="1" si="759"/>
        <v>107559</v>
      </c>
      <c r="H2191" s="18" t="str">
        <f t="shared" ca="1" si="760"/>
        <v>TUNING INTO YOU</v>
      </c>
      <c r="I2191" s="19" t="str">
        <f t="shared" ca="1" si="761"/>
        <v>DROOGER/SCHOTTLAND</v>
      </c>
      <c r="J2191" s="2">
        <f>IFERROR(MATCH(MASTER!$A2191,'BUMA MAIN'!H:H,FALSE),4952)</f>
        <v>4952</v>
      </c>
      <c r="K2191" s="32" t="str">
        <f t="shared" ca="1" si="748"/>
        <v>-</v>
      </c>
      <c r="L2191" s="33" t="str">
        <f t="shared" ca="1" si="749"/>
        <v>-</v>
      </c>
      <c r="M2191" s="33" t="str">
        <f t="shared" ca="1" si="750"/>
        <v>-</v>
      </c>
      <c r="N2191" s="33" t="str">
        <f t="shared" ca="1" si="751"/>
        <v>-</v>
      </c>
      <c r="O2191" s="33" t="str">
        <f t="shared" ca="1" si="752"/>
        <v>-</v>
      </c>
      <c r="P2191" s="33" t="str">
        <f t="shared" ca="1" si="753"/>
        <v>-</v>
      </c>
      <c r="Q2191" s="33" t="str">
        <f t="shared" ca="1" si="754"/>
        <v>-</v>
      </c>
      <c r="R2191" s="34" t="str">
        <f t="shared" ca="1" si="755"/>
        <v>-</v>
      </c>
      <c r="S2191" s="2">
        <f>IFERROR(MATCH(MASTER!$A2191,'BUMA ALT'!H:H,FALSE),4952)</f>
        <v>4952</v>
      </c>
      <c r="T2191" s="5" t="str">
        <f t="shared" ca="1" si="762"/>
        <v>-</v>
      </c>
      <c r="U2191" s="51" t="str">
        <f t="shared" ca="1" si="763"/>
        <v>-</v>
      </c>
      <c r="V2191" s="51" t="str">
        <f t="shared" ca="1" si="764"/>
        <v>-</v>
      </c>
      <c r="W2191" s="51" t="str">
        <f t="shared" ca="1" si="765"/>
        <v>-</v>
      </c>
      <c r="X2191" s="51" t="str">
        <f t="shared" ca="1" si="766"/>
        <v>-</v>
      </c>
      <c r="Y2191" s="51" t="str">
        <f t="shared" ca="1" si="767"/>
        <v>-</v>
      </c>
      <c r="Z2191" s="51" t="str">
        <f t="shared" ca="1" si="768"/>
        <v>-</v>
      </c>
      <c r="AA2191" s="6" t="str">
        <f t="shared" ca="1" si="769"/>
        <v>-</v>
      </c>
    </row>
    <row r="2192" spans="1:27" x14ac:dyDescent="0.25">
      <c r="A2192" s="9" t="s">
        <v>2322</v>
      </c>
      <c r="B2192" s="10" t="str">
        <f t="shared" si="756"/>
        <v>CLOUD</v>
      </c>
      <c r="C2192" s="2">
        <f>IFERROR(MATCH(MASTER!$A2192,'DJ PUBLISHING'!A:A,FALSE),1393)</f>
        <v>1393</v>
      </c>
      <c r="D2192" s="5" t="str">
        <f t="shared" ca="1" si="757"/>
        <v>-</v>
      </c>
      <c r="E2192" s="6" t="str">
        <f t="shared" ca="1" si="758"/>
        <v>-</v>
      </c>
      <c r="F2192" s="2">
        <f>IFERROR(MATCH(MASTER!$A2192,CLOUD!B:B,FALSE),1965)</f>
        <v>1778</v>
      </c>
      <c r="G2192" s="17">
        <f t="shared" ca="1" si="759"/>
        <v>64790</v>
      </c>
      <c r="H2192" s="18" t="str">
        <f t="shared" ca="1" si="760"/>
        <v>TURN IT UP</v>
      </c>
      <c r="I2192" s="19" t="str">
        <f t="shared" ca="1" si="761"/>
        <v>GONZALEZ/SOLJAN</v>
      </c>
      <c r="J2192" s="2">
        <f>IFERROR(MATCH(MASTER!$A2192,'BUMA MAIN'!H:H,FALSE),4952)</f>
        <v>4952</v>
      </c>
      <c r="K2192" s="32" t="str">
        <f t="shared" ca="1" si="748"/>
        <v>-</v>
      </c>
      <c r="L2192" s="33" t="str">
        <f t="shared" ca="1" si="749"/>
        <v>-</v>
      </c>
      <c r="M2192" s="33" t="str">
        <f t="shared" ca="1" si="750"/>
        <v>-</v>
      </c>
      <c r="N2192" s="33" t="str">
        <f t="shared" ca="1" si="751"/>
        <v>-</v>
      </c>
      <c r="O2192" s="33" t="str">
        <f t="shared" ca="1" si="752"/>
        <v>-</v>
      </c>
      <c r="P2192" s="33" t="str">
        <f t="shared" ca="1" si="753"/>
        <v>-</v>
      </c>
      <c r="Q2192" s="33" t="str">
        <f t="shared" ca="1" si="754"/>
        <v>-</v>
      </c>
      <c r="R2192" s="34" t="str">
        <f t="shared" ca="1" si="755"/>
        <v>-</v>
      </c>
      <c r="S2192" s="2">
        <f>IFERROR(MATCH(MASTER!$A2192,'BUMA ALT'!H:H,FALSE),4952)</f>
        <v>4952</v>
      </c>
      <c r="T2192" s="5" t="str">
        <f t="shared" ca="1" si="762"/>
        <v>-</v>
      </c>
      <c r="U2192" s="51" t="str">
        <f t="shared" ca="1" si="763"/>
        <v>-</v>
      </c>
      <c r="V2192" s="51" t="str">
        <f t="shared" ca="1" si="764"/>
        <v>-</v>
      </c>
      <c r="W2192" s="51" t="str">
        <f t="shared" ca="1" si="765"/>
        <v>-</v>
      </c>
      <c r="X2192" s="51" t="str">
        <f t="shared" ca="1" si="766"/>
        <v>-</v>
      </c>
      <c r="Y2192" s="51" t="str">
        <f t="shared" ca="1" si="767"/>
        <v>-</v>
      </c>
      <c r="Z2192" s="51" t="str">
        <f t="shared" ca="1" si="768"/>
        <v>-</v>
      </c>
      <c r="AA2192" s="6" t="str">
        <f t="shared" ca="1" si="769"/>
        <v>-</v>
      </c>
    </row>
    <row r="2193" spans="1:27" x14ac:dyDescent="0.25">
      <c r="A2193" s="9" t="s">
        <v>83</v>
      </c>
      <c r="B2193" s="10" t="str">
        <f t="shared" si="756"/>
        <v>CLOUD, BUMA MAIN</v>
      </c>
      <c r="C2193" s="2">
        <f>IFERROR(MATCH(MASTER!$A2193,'DJ PUBLISHING'!A:A,FALSE),1393)</f>
        <v>1393</v>
      </c>
      <c r="D2193" s="5" t="str">
        <f t="shared" ca="1" si="757"/>
        <v>-</v>
      </c>
      <c r="E2193" s="6" t="str">
        <f t="shared" ca="1" si="758"/>
        <v>-</v>
      </c>
      <c r="F2193" s="2">
        <f>IFERROR(MATCH(MASTER!$A2193,CLOUD!B:B,FALSE),1965)</f>
        <v>1779</v>
      </c>
      <c r="G2193" s="17">
        <f t="shared" ca="1" si="759"/>
        <v>149815</v>
      </c>
      <c r="H2193" s="18" t="str">
        <f t="shared" ca="1" si="760"/>
        <v>TURN THE MUSIC UP!</v>
      </c>
      <c r="I2193" s="19" t="str">
        <f t="shared" ca="1" si="761"/>
        <v>BENSCHOP/KROES/METEKOHY</v>
      </c>
      <c r="J2193" s="2">
        <f>IFERROR(MATCH(MASTER!$A2193,'BUMA MAIN'!H:H,FALSE),4952)</f>
        <v>103</v>
      </c>
      <c r="K2193" s="32" t="str">
        <f t="shared" ca="1" si="748"/>
        <v>TURN THE MUSIC UP!</v>
      </c>
      <c r="L2193" s="33">
        <f t="shared" ca="1" si="749"/>
        <v>1351244</v>
      </c>
      <c r="M2193" s="33" t="str">
        <f t="shared" ca="1" si="750"/>
        <v>I-002289736-3</v>
      </c>
      <c r="N2193" s="33">
        <f t="shared" ca="1" si="751"/>
        <v>472380650</v>
      </c>
      <c r="O2193" s="33" t="str">
        <f t="shared" ca="1" si="752"/>
        <v>DJ PUBLISHING</v>
      </c>
      <c r="P2193" s="33">
        <f t="shared" ca="1" si="753"/>
        <v>4801076</v>
      </c>
      <c r="Q2193" s="33">
        <f t="shared" ca="1" si="754"/>
        <v>38832</v>
      </c>
      <c r="R2193" s="34" t="str">
        <f t="shared" ca="1" si="755"/>
        <v>W-004375909</v>
      </c>
      <c r="S2193" s="2">
        <f>IFERROR(MATCH(MASTER!$A2193,'BUMA ALT'!H:H,FALSE),4952)</f>
        <v>4952</v>
      </c>
      <c r="T2193" s="5" t="str">
        <f t="shared" ca="1" si="762"/>
        <v>-</v>
      </c>
      <c r="U2193" s="51" t="str">
        <f t="shared" ca="1" si="763"/>
        <v>-</v>
      </c>
      <c r="V2193" s="51" t="str">
        <f t="shared" ca="1" si="764"/>
        <v>-</v>
      </c>
      <c r="W2193" s="51" t="str">
        <f t="shared" ca="1" si="765"/>
        <v>-</v>
      </c>
      <c r="X2193" s="51" t="str">
        <f t="shared" ca="1" si="766"/>
        <v>-</v>
      </c>
      <c r="Y2193" s="51" t="str">
        <f t="shared" ca="1" si="767"/>
        <v>-</v>
      </c>
      <c r="Z2193" s="51" t="str">
        <f t="shared" ca="1" si="768"/>
        <v>-</v>
      </c>
      <c r="AA2193" s="6" t="str">
        <f t="shared" ca="1" si="769"/>
        <v>-</v>
      </c>
    </row>
    <row r="2194" spans="1:27" x14ac:dyDescent="0.25">
      <c r="A2194" s="9" t="s">
        <v>870</v>
      </c>
      <c r="B2194" s="10" t="str">
        <f t="shared" si="756"/>
        <v>CLOUD, BUMA MAIN</v>
      </c>
      <c r="C2194" s="2">
        <f>IFERROR(MATCH(MASTER!$A2194,'DJ PUBLISHING'!A:A,FALSE),1393)</f>
        <v>1393</v>
      </c>
      <c r="D2194" s="5" t="str">
        <f t="shared" ca="1" si="757"/>
        <v>-</v>
      </c>
      <c r="E2194" s="6" t="str">
        <f t="shared" ca="1" si="758"/>
        <v>-</v>
      </c>
      <c r="F2194" s="2">
        <f>IFERROR(MATCH(MASTER!$A2194,CLOUD!B:B,FALSE),1965)</f>
        <v>1780</v>
      </c>
      <c r="G2194" s="17">
        <f t="shared" ca="1" si="759"/>
        <v>643951</v>
      </c>
      <c r="H2194" s="18" t="str">
        <f t="shared" ca="1" si="760"/>
        <v>TURN UP</v>
      </c>
      <c r="I2194" s="19" t="str">
        <f t="shared" ca="1" si="761"/>
        <v>JANSEN</v>
      </c>
      <c r="J2194" s="2">
        <f>IFERROR(MATCH(MASTER!$A2194,'BUMA MAIN'!H:H,FALSE),4952)</f>
        <v>892</v>
      </c>
      <c r="K2194" s="32" t="str">
        <f t="shared" ca="1" si="748"/>
        <v>TURN UP</v>
      </c>
      <c r="L2194" s="33">
        <f t="shared" ca="1" si="749"/>
        <v>1351244</v>
      </c>
      <c r="M2194" s="33" t="str">
        <f t="shared" ca="1" si="750"/>
        <v>I-002289736-3</v>
      </c>
      <c r="N2194" s="33">
        <f t="shared" ca="1" si="751"/>
        <v>472380650</v>
      </c>
      <c r="O2194" s="33" t="str">
        <f t="shared" ca="1" si="752"/>
        <v>DJ PUBLISHING</v>
      </c>
      <c r="P2194" s="33">
        <f t="shared" ca="1" si="753"/>
        <v>11555770</v>
      </c>
      <c r="Q2194" s="33">
        <f t="shared" ca="1" si="754"/>
        <v>42360</v>
      </c>
      <c r="R2194" s="34" t="str">
        <f t="shared" ca="1" si="755"/>
        <v>W-010787075</v>
      </c>
      <c r="S2194" s="2">
        <f>IFERROR(MATCH(MASTER!$A2194,'BUMA ALT'!H:H,FALSE),4952)</f>
        <v>4952</v>
      </c>
      <c r="T2194" s="5" t="str">
        <f t="shared" ca="1" si="762"/>
        <v>-</v>
      </c>
      <c r="U2194" s="51" t="str">
        <f t="shared" ca="1" si="763"/>
        <v>-</v>
      </c>
      <c r="V2194" s="51" t="str">
        <f t="shared" ca="1" si="764"/>
        <v>-</v>
      </c>
      <c r="W2194" s="51" t="str">
        <f t="shared" ca="1" si="765"/>
        <v>-</v>
      </c>
      <c r="X2194" s="51" t="str">
        <f t="shared" ca="1" si="766"/>
        <v>-</v>
      </c>
      <c r="Y2194" s="51" t="str">
        <f t="shared" ca="1" si="767"/>
        <v>-</v>
      </c>
      <c r="Z2194" s="51" t="str">
        <f t="shared" ca="1" si="768"/>
        <v>-</v>
      </c>
      <c r="AA2194" s="6" t="str">
        <f t="shared" ca="1" si="769"/>
        <v>-</v>
      </c>
    </row>
    <row r="2195" spans="1:27" x14ac:dyDescent="0.25">
      <c r="A2195" s="9" t="s">
        <v>2324</v>
      </c>
      <c r="B2195" s="10" t="str">
        <f t="shared" si="756"/>
        <v>CLOUD</v>
      </c>
      <c r="C2195" s="2">
        <f>IFERROR(MATCH(MASTER!$A2195,'DJ PUBLISHING'!A:A,FALSE),1393)</f>
        <v>1393</v>
      </c>
      <c r="D2195" s="5" t="str">
        <f t="shared" ca="1" si="757"/>
        <v>-</v>
      </c>
      <c r="E2195" s="6" t="str">
        <f t="shared" ca="1" si="758"/>
        <v>-</v>
      </c>
      <c r="F2195" s="2">
        <f>IFERROR(MATCH(MASTER!$A2195,CLOUD!B:B,FALSE),1965)</f>
        <v>1781</v>
      </c>
      <c r="G2195" s="17">
        <f t="shared" ca="1" si="759"/>
        <v>103435</v>
      </c>
      <c r="H2195" s="18" t="str">
        <f t="shared" ca="1" si="760"/>
        <v>TURNING INTO YOU</v>
      </c>
      <c r="I2195" s="19" t="str">
        <f t="shared" ca="1" si="761"/>
        <v>DROOGER/SCHOTTLAND</v>
      </c>
      <c r="J2195" s="2">
        <f>IFERROR(MATCH(MASTER!$A2195,'BUMA MAIN'!H:H,FALSE),4952)</f>
        <v>4952</v>
      </c>
      <c r="K2195" s="32" t="str">
        <f t="shared" ca="1" si="748"/>
        <v>-</v>
      </c>
      <c r="L2195" s="33" t="str">
        <f t="shared" ca="1" si="749"/>
        <v>-</v>
      </c>
      <c r="M2195" s="33" t="str">
        <f t="shared" ca="1" si="750"/>
        <v>-</v>
      </c>
      <c r="N2195" s="33" t="str">
        <f t="shared" ca="1" si="751"/>
        <v>-</v>
      </c>
      <c r="O2195" s="33" t="str">
        <f t="shared" ca="1" si="752"/>
        <v>-</v>
      </c>
      <c r="P2195" s="33" t="str">
        <f t="shared" ca="1" si="753"/>
        <v>-</v>
      </c>
      <c r="Q2195" s="33" t="str">
        <f t="shared" ca="1" si="754"/>
        <v>-</v>
      </c>
      <c r="R2195" s="34" t="str">
        <f t="shared" ca="1" si="755"/>
        <v>-</v>
      </c>
      <c r="S2195" s="2">
        <f>IFERROR(MATCH(MASTER!$A2195,'BUMA ALT'!H:H,FALSE),4952)</f>
        <v>4952</v>
      </c>
      <c r="T2195" s="5" t="str">
        <f t="shared" ca="1" si="762"/>
        <v>-</v>
      </c>
      <c r="U2195" s="51" t="str">
        <f t="shared" ca="1" si="763"/>
        <v>-</v>
      </c>
      <c r="V2195" s="51" t="str">
        <f t="shared" ca="1" si="764"/>
        <v>-</v>
      </c>
      <c r="W2195" s="51" t="str">
        <f t="shared" ca="1" si="765"/>
        <v>-</v>
      </c>
      <c r="X2195" s="51" t="str">
        <f t="shared" ca="1" si="766"/>
        <v>-</v>
      </c>
      <c r="Y2195" s="51" t="str">
        <f t="shared" ca="1" si="767"/>
        <v>-</v>
      </c>
      <c r="Z2195" s="51" t="str">
        <f t="shared" ca="1" si="768"/>
        <v>-</v>
      </c>
      <c r="AA2195" s="6" t="str">
        <f t="shared" ca="1" si="769"/>
        <v>-</v>
      </c>
    </row>
    <row r="2196" spans="1:27" x14ac:dyDescent="0.25">
      <c r="A2196" s="9" t="s">
        <v>2325</v>
      </c>
      <c r="B2196" s="10" t="str">
        <f t="shared" si="756"/>
        <v>DJ PUBLISHING, CLOUD</v>
      </c>
      <c r="C2196" s="2">
        <f>IFERROR(MATCH(MASTER!$A2196,'DJ PUBLISHING'!A:A,FALSE),1393)</f>
        <v>25</v>
      </c>
      <c r="D2196" s="5" t="str">
        <f t="shared" ca="1" si="757"/>
        <v>TUUDUUU</v>
      </c>
      <c r="E2196" s="6" t="str">
        <f t="shared" ca="1" si="758"/>
        <v>Scantraxx</v>
      </c>
      <c r="F2196" s="2">
        <f>IFERROR(MATCH(MASTER!$A2196,CLOUD!B:B,FALSE),1965)</f>
        <v>1782</v>
      </c>
      <c r="G2196" s="17">
        <f t="shared" ca="1" si="759"/>
        <v>3656</v>
      </c>
      <c r="H2196" s="18" t="str">
        <f t="shared" ca="1" si="760"/>
        <v>TUUDUUU</v>
      </c>
      <c r="I2196" s="19" t="str">
        <f t="shared" ca="1" si="761"/>
        <v>DROOGER</v>
      </c>
      <c r="J2196" s="2">
        <f>IFERROR(MATCH(MASTER!$A2196,'BUMA MAIN'!H:H,FALSE),4952)</f>
        <v>4952</v>
      </c>
      <c r="K2196" s="32" t="str">
        <f t="shared" ca="1" si="748"/>
        <v>-</v>
      </c>
      <c r="L2196" s="33" t="str">
        <f t="shared" ca="1" si="749"/>
        <v>-</v>
      </c>
      <c r="M2196" s="33" t="str">
        <f t="shared" ca="1" si="750"/>
        <v>-</v>
      </c>
      <c r="N2196" s="33" t="str">
        <f t="shared" ca="1" si="751"/>
        <v>-</v>
      </c>
      <c r="O2196" s="33" t="str">
        <f t="shared" ca="1" si="752"/>
        <v>-</v>
      </c>
      <c r="P2196" s="33" t="str">
        <f t="shared" ca="1" si="753"/>
        <v>-</v>
      </c>
      <c r="Q2196" s="33" t="str">
        <f t="shared" ca="1" si="754"/>
        <v>-</v>
      </c>
      <c r="R2196" s="34" t="str">
        <f t="shared" ca="1" si="755"/>
        <v>-</v>
      </c>
      <c r="S2196" s="2">
        <f>IFERROR(MATCH(MASTER!$A2196,'BUMA ALT'!H:H,FALSE),4952)</f>
        <v>4952</v>
      </c>
      <c r="T2196" s="5" t="str">
        <f t="shared" ca="1" si="762"/>
        <v>-</v>
      </c>
      <c r="U2196" s="51" t="str">
        <f t="shared" ca="1" si="763"/>
        <v>-</v>
      </c>
      <c r="V2196" s="51" t="str">
        <f t="shared" ca="1" si="764"/>
        <v>-</v>
      </c>
      <c r="W2196" s="51" t="str">
        <f t="shared" ca="1" si="765"/>
        <v>-</v>
      </c>
      <c r="X2196" s="51" t="str">
        <f t="shared" ca="1" si="766"/>
        <v>-</v>
      </c>
      <c r="Y2196" s="51" t="str">
        <f t="shared" ca="1" si="767"/>
        <v>-</v>
      </c>
      <c r="Z2196" s="51" t="str">
        <f t="shared" ca="1" si="768"/>
        <v>-</v>
      </c>
      <c r="AA2196" s="6" t="str">
        <f t="shared" ca="1" si="769"/>
        <v>-</v>
      </c>
    </row>
    <row r="2197" spans="1:27" x14ac:dyDescent="0.25">
      <c r="A2197" s="9" t="s">
        <v>2326</v>
      </c>
      <c r="B2197" s="10" t="str">
        <f t="shared" si="756"/>
        <v>CLOUD</v>
      </c>
      <c r="C2197" s="2">
        <f>IFERROR(MATCH(MASTER!$A2197,'DJ PUBLISHING'!A:A,FALSE),1393)</f>
        <v>1393</v>
      </c>
      <c r="D2197" s="5" t="str">
        <f t="shared" ca="1" si="757"/>
        <v>-</v>
      </c>
      <c r="E2197" s="6" t="str">
        <f t="shared" ca="1" si="758"/>
        <v>-</v>
      </c>
      <c r="F2197" s="2">
        <f>IFERROR(MATCH(MASTER!$A2197,CLOUD!B:B,FALSE),1965)</f>
        <v>1783</v>
      </c>
      <c r="G2197" s="17">
        <f t="shared" ca="1" si="759"/>
        <v>7299</v>
      </c>
      <c r="H2197" s="18" t="str">
        <f t="shared" ca="1" si="760"/>
        <v>TUUDUUU 2008</v>
      </c>
      <c r="I2197" s="19" t="str">
        <f t="shared" ca="1" si="761"/>
        <v>DROOGER</v>
      </c>
      <c r="J2197" s="2">
        <f>IFERROR(MATCH(MASTER!$A2197,'BUMA MAIN'!H:H,FALSE),4952)</f>
        <v>4952</v>
      </c>
      <c r="K2197" s="32" t="str">
        <f t="shared" ca="1" si="748"/>
        <v>-</v>
      </c>
      <c r="L2197" s="33" t="str">
        <f t="shared" ca="1" si="749"/>
        <v>-</v>
      </c>
      <c r="M2197" s="33" t="str">
        <f t="shared" ca="1" si="750"/>
        <v>-</v>
      </c>
      <c r="N2197" s="33" t="str">
        <f t="shared" ca="1" si="751"/>
        <v>-</v>
      </c>
      <c r="O2197" s="33" t="str">
        <f t="shared" ca="1" si="752"/>
        <v>-</v>
      </c>
      <c r="P2197" s="33" t="str">
        <f t="shared" ca="1" si="753"/>
        <v>-</v>
      </c>
      <c r="Q2197" s="33" t="str">
        <f t="shared" ca="1" si="754"/>
        <v>-</v>
      </c>
      <c r="R2197" s="34" t="str">
        <f t="shared" ca="1" si="755"/>
        <v>-</v>
      </c>
      <c r="S2197" s="2">
        <f>IFERROR(MATCH(MASTER!$A2197,'BUMA ALT'!H:H,FALSE),4952)</f>
        <v>4952</v>
      </c>
      <c r="T2197" s="5" t="str">
        <f t="shared" ca="1" si="762"/>
        <v>-</v>
      </c>
      <c r="U2197" s="51" t="str">
        <f t="shared" ca="1" si="763"/>
        <v>-</v>
      </c>
      <c r="V2197" s="51" t="str">
        <f t="shared" ca="1" si="764"/>
        <v>-</v>
      </c>
      <c r="W2197" s="51" t="str">
        <f t="shared" ca="1" si="765"/>
        <v>-</v>
      </c>
      <c r="X2197" s="51" t="str">
        <f t="shared" ca="1" si="766"/>
        <v>-</v>
      </c>
      <c r="Y2197" s="51" t="str">
        <f t="shared" ca="1" si="767"/>
        <v>-</v>
      </c>
      <c r="Z2197" s="51" t="str">
        <f t="shared" ca="1" si="768"/>
        <v>-</v>
      </c>
      <c r="AA2197" s="6" t="str">
        <f t="shared" ca="1" si="769"/>
        <v>-</v>
      </c>
    </row>
    <row r="2198" spans="1:27" x14ac:dyDescent="0.25">
      <c r="A2198" s="9" t="s">
        <v>2327</v>
      </c>
      <c r="B2198" s="10" t="str">
        <f t="shared" si="756"/>
        <v>CLOUD</v>
      </c>
      <c r="C2198" s="2">
        <f>IFERROR(MATCH(MASTER!$A2198,'DJ PUBLISHING'!A:A,FALSE),1393)</f>
        <v>1393</v>
      </c>
      <c r="D2198" s="5" t="str">
        <f t="shared" ca="1" si="757"/>
        <v>-</v>
      </c>
      <c r="E2198" s="6" t="str">
        <f t="shared" ca="1" si="758"/>
        <v>-</v>
      </c>
      <c r="F2198" s="2">
        <f>IFERROR(MATCH(MASTER!$A2198,CLOUD!B:B,FALSE),1965)</f>
        <v>1784</v>
      </c>
      <c r="G2198" s="17">
        <f t="shared" ca="1" si="759"/>
        <v>1134</v>
      </c>
      <c r="H2198" s="18" t="str">
        <f t="shared" ca="1" si="760"/>
        <v>TWIN PARADE</v>
      </c>
      <c r="I2198" s="19" t="str">
        <f t="shared" ca="1" si="761"/>
        <v>DUTRIEUX/WERVER</v>
      </c>
      <c r="J2198" s="2">
        <f>IFERROR(MATCH(MASTER!$A2198,'BUMA MAIN'!H:H,FALSE),4952)</f>
        <v>4952</v>
      </c>
      <c r="K2198" s="32" t="str">
        <f t="shared" ca="1" si="748"/>
        <v>-</v>
      </c>
      <c r="L2198" s="33" t="str">
        <f t="shared" ca="1" si="749"/>
        <v>-</v>
      </c>
      <c r="M2198" s="33" t="str">
        <f t="shared" ca="1" si="750"/>
        <v>-</v>
      </c>
      <c r="N2198" s="33" t="str">
        <f t="shared" ca="1" si="751"/>
        <v>-</v>
      </c>
      <c r="O2198" s="33" t="str">
        <f t="shared" ca="1" si="752"/>
        <v>-</v>
      </c>
      <c r="P2198" s="33" t="str">
        <f t="shared" ca="1" si="753"/>
        <v>-</v>
      </c>
      <c r="Q2198" s="33" t="str">
        <f t="shared" ca="1" si="754"/>
        <v>-</v>
      </c>
      <c r="R2198" s="34" t="str">
        <f t="shared" ca="1" si="755"/>
        <v>-</v>
      </c>
      <c r="S2198" s="2">
        <f>IFERROR(MATCH(MASTER!$A2198,'BUMA ALT'!H:H,FALSE),4952)</f>
        <v>4952</v>
      </c>
      <c r="T2198" s="5" t="str">
        <f t="shared" ca="1" si="762"/>
        <v>-</v>
      </c>
      <c r="U2198" s="51" t="str">
        <f t="shared" ca="1" si="763"/>
        <v>-</v>
      </c>
      <c r="V2198" s="51" t="str">
        <f t="shared" ca="1" si="764"/>
        <v>-</v>
      </c>
      <c r="W2198" s="51" t="str">
        <f t="shared" ca="1" si="765"/>
        <v>-</v>
      </c>
      <c r="X2198" s="51" t="str">
        <f t="shared" ca="1" si="766"/>
        <v>-</v>
      </c>
      <c r="Y2198" s="51" t="str">
        <f t="shared" ca="1" si="767"/>
        <v>-</v>
      </c>
      <c r="Z2198" s="51" t="str">
        <f t="shared" ca="1" si="768"/>
        <v>-</v>
      </c>
      <c r="AA2198" s="6" t="str">
        <f t="shared" ca="1" si="769"/>
        <v>-</v>
      </c>
    </row>
    <row r="2199" spans="1:27" x14ac:dyDescent="0.25">
      <c r="A2199" s="9" t="s">
        <v>2328</v>
      </c>
      <c r="B2199" s="10" t="str">
        <f t="shared" si="756"/>
        <v>DJ PUBLISHING, CLOUD</v>
      </c>
      <c r="C2199" s="2">
        <f>IFERROR(MATCH(MASTER!$A2199,'DJ PUBLISHING'!A:A,FALSE),1393)</f>
        <v>1144</v>
      </c>
      <c r="D2199" s="5" t="str">
        <f t="shared" ca="1" si="757"/>
        <v>TWO WORLDZ</v>
      </c>
      <c r="E2199" s="6" t="str">
        <f t="shared" ca="1" si="758"/>
        <v>SQUARETRAXX</v>
      </c>
      <c r="F2199" s="2">
        <f>IFERROR(MATCH(MASTER!$A2199,CLOUD!B:B,FALSE),1965)</f>
        <v>1785</v>
      </c>
      <c r="G2199" s="17">
        <f t="shared" ca="1" si="759"/>
        <v>11500</v>
      </c>
      <c r="H2199" s="18" t="str">
        <f t="shared" ca="1" si="760"/>
        <v>TWO WORLDZ</v>
      </c>
      <c r="I2199" s="19" t="str">
        <f t="shared" ca="1" si="761"/>
        <v>DROOGER/IJPEREN VAN/VORWERK</v>
      </c>
      <c r="J2199" s="2">
        <f>IFERROR(MATCH(MASTER!$A2199,'BUMA MAIN'!H:H,FALSE),4952)</f>
        <v>4952</v>
      </c>
      <c r="K2199" s="32" t="str">
        <f t="shared" ca="1" si="748"/>
        <v>-</v>
      </c>
      <c r="L2199" s="33" t="str">
        <f t="shared" ca="1" si="749"/>
        <v>-</v>
      </c>
      <c r="M2199" s="33" t="str">
        <f t="shared" ca="1" si="750"/>
        <v>-</v>
      </c>
      <c r="N2199" s="33" t="str">
        <f t="shared" ca="1" si="751"/>
        <v>-</v>
      </c>
      <c r="O2199" s="33" t="str">
        <f t="shared" ca="1" si="752"/>
        <v>-</v>
      </c>
      <c r="P2199" s="33" t="str">
        <f t="shared" ca="1" si="753"/>
        <v>-</v>
      </c>
      <c r="Q2199" s="33" t="str">
        <f t="shared" ca="1" si="754"/>
        <v>-</v>
      </c>
      <c r="R2199" s="34" t="str">
        <f t="shared" ca="1" si="755"/>
        <v>-</v>
      </c>
      <c r="S2199" s="2">
        <f>IFERROR(MATCH(MASTER!$A2199,'BUMA ALT'!H:H,FALSE),4952)</f>
        <v>4952</v>
      </c>
      <c r="T2199" s="5" t="str">
        <f t="shared" ca="1" si="762"/>
        <v>-</v>
      </c>
      <c r="U2199" s="51" t="str">
        <f t="shared" ca="1" si="763"/>
        <v>-</v>
      </c>
      <c r="V2199" s="51" t="str">
        <f t="shared" ca="1" si="764"/>
        <v>-</v>
      </c>
      <c r="W2199" s="51" t="str">
        <f t="shared" ca="1" si="765"/>
        <v>-</v>
      </c>
      <c r="X2199" s="51" t="str">
        <f t="shared" ca="1" si="766"/>
        <v>-</v>
      </c>
      <c r="Y2199" s="51" t="str">
        <f t="shared" ca="1" si="767"/>
        <v>-</v>
      </c>
      <c r="Z2199" s="51" t="str">
        <f t="shared" ca="1" si="768"/>
        <v>-</v>
      </c>
      <c r="AA2199" s="6" t="str">
        <f t="shared" ca="1" si="769"/>
        <v>-</v>
      </c>
    </row>
    <row r="2200" spans="1:27" x14ac:dyDescent="0.25">
      <c r="A2200" s="9" t="s">
        <v>685</v>
      </c>
      <c r="B2200" s="10" t="str">
        <f t="shared" si="756"/>
        <v>DJ PUBLISHING, CLOUD, BUMA MAIN</v>
      </c>
      <c r="C2200" s="2">
        <f>IFERROR(MATCH(MASTER!$A2200,'DJ PUBLISHING'!A:A,FALSE),1393)</f>
        <v>280</v>
      </c>
      <c r="D2200" s="5" t="str">
        <f t="shared" ca="1" si="757"/>
        <v>TYRONE</v>
      </c>
      <c r="E2200" s="6" t="str">
        <f t="shared" ca="1" si="758"/>
        <v>Scantraxx</v>
      </c>
      <c r="F2200" s="2">
        <f>IFERROR(MATCH(MASTER!$A2200,CLOUD!B:B,FALSE),1965)</f>
        <v>1786</v>
      </c>
      <c r="G2200" s="17">
        <f t="shared" ca="1" si="759"/>
        <v>499023</v>
      </c>
      <c r="H2200" s="18" t="str">
        <f t="shared" ca="1" si="760"/>
        <v>TYRONE</v>
      </c>
      <c r="I2200" s="19" t="str">
        <f t="shared" ca="1" si="761"/>
        <v>ELKABAS</v>
      </c>
      <c r="J2200" s="2">
        <f>IFERROR(MATCH(MASTER!$A2200,'BUMA MAIN'!H:H,FALSE),4952)</f>
        <v>705</v>
      </c>
      <c r="K2200" s="32" t="str">
        <f t="shared" ca="1" si="748"/>
        <v>TYRONE</v>
      </c>
      <c r="L2200" s="33">
        <f t="shared" ca="1" si="749"/>
        <v>1351244</v>
      </c>
      <c r="M2200" s="33" t="str">
        <f t="shared" ca="1" si="750"/>
        <v>I-002289736-3</v>
      </c>
      <c r="N2200" s="33">
        <f t="shared" ca="1" si="751"/>
        <v>472380650</v>
      </c>
      <c r="O2200" s="33" t="str">
        <f t="shared" ca="1" si="752"/>
        <v>DJ PUBLISHING</v>
      </c>
      <c r="P2200" s="33">
        <f t="shared" ca="1" si="753"/>
        <v>11555770</v>
      </c>
      <c r="Q2200" s="33">
        <f t="shared" ca="1" si="754"/>
        <v>42360</v>
      </c>
      <c r="R2200" s="34" t="str">
        <f t="shared" ca="1" si="755"/>
        <v>W-010787073</v>
      </c>
      <c r="S2200" s="2">
        <f>IFERROR(MATCH(MASTER!$A2200,'BUMA ALT'!H:H,FALSE),4952)</f>
        <v>4952</v>
      </c>
      <c r="T2200" s="5" t="str">
        <f t="shared" ca="1" si="762"/>
        <v>-</v>
      </c>
      <c r="U2200" s="51" t="str">
        <f t="shared" ca="1" si="763"/>
        <v>-</v>
      </c>
      <c r="V2200" s="51" t="str">
        <f t="shared" ca="1" si="764"/>
        <v>-</v>
      </c>
      <c r="W2200" s="51" t="str">
        <f t="shared" ca="1" si="765"/>
        <v>-</v>
      </c>
      <c r="X2200" s="51" t="str">
        <f t="shared" ca="1" si="766"/>
        <v>-</v>
      </c>
      <c r="Y2200" s="51" t="str">
        <f t="shared" ca="1" si="767"/>
        <v>-</v>
      </c>
      <c r="Z2200" s="51" t="str">
        <f t="shared" ca="1" si="768"/>
        <v>-</v>
      </c>
      <c r="AA2200" s="6" t="str">
        <f t="shared" ca="1" si="769"/>
        <v>-</v>
      </c>
    </row>
    <row r="2201" spans="1:27" x14ac:dyDescent="0.25">
      <c r="A2201" s="9" t="s">
        <v>126</v>
      </c>
      <c r="B2201" s="10" t="str">
        <f t="shared" si="756"/>
        <v>DJ PUBLISHING, CLOUD, BUMA MAIN</v>
      </c>
      <c r="C2201" s="2">
        <f>IFERROR(MATCH(MASTER!$A2201,'DJ PUBLISHING'!A:A,FALSE),1393)</f>
        <v>430</v>
      </c>
      <c r="D2201" s="5" t="str">
        <f t="shared" ca="1" si="757"/>
        <v>U GOT ME</v>
      </c>
      <c r="E2201" s="6" t="str">
        <f t="shared" ca="1" si="758"/>
        <v>Scantraxx Silver</v>
      </c>
      <c r="F2201" s="2">
        <f>IFERROR(MATCH(MASTER!$A2201,CLOUD!B:B,FALSE),1965)</f>
        <v>1787</v>
      </c>
      <c r="G2201" s="17">
        <f t="shared" ca="1" si="759"/>
        <v>290245</v>
      </c>
      <c r="H2201" s="18" t="str">
        <f t="shared" ca="1" si="760"/>
        <v>U GOT ME</v>
      </c>
      <c r="I2201" s="19" t="str">
        <f t="shared" ca="1" si="761"/>
        <v>MACCARINI</v>
      </c>
      <c r="J2201" s="2">
        <f>IFERROR(MATCH(MASTER!$A2201,'BUMA MAIN'!H:H,FALSE),4952)</f>
        <v>145</v>
      </c>
      <c r="K2201" s="32" t="str">
        <f t="shared" ca="1" si="748"/>
        <v>U GOT ME</v>
      </c>
      <c r="L2201" s="33">
        <f t="shared" ca="1" si="749"/>
        <v>1351244</v>
      </c>
      <c r="M2201" s="33" t="str">
        <f t="shared" ca="1" si="750"/>
        <v>I-002289736-3</v>
      </c>
      <c r="N2201" s="33">
        <f t="shared" ca="1" si="751"/>
        <v>472380650</v>
      </c>
      <c r="O2201" s="33" t="str">
        <f t="shared" ca="1" si="752"/>
        <v>DJ PUBLISHING</v>
      </c>
      <c r="P2201" s="33">
        <f t="shared" ca="1" si="753"/>
        <v>4801076</v>
      </c>
      <c r="Q2201" s="33">
        <f t="shared" ca="1" si="754"/>
        <v>38832</v>
      </c>
      <c r="R2201" s="34" t="str">
        <f t="shared" ca="1" si="755"/>
        <v>W-004340577</v>
      </c>
      <c r="S2201" s="2">
        <f>IFERROR(MATCH(MASTER!$A2201,'BUMA ALT'!H:H,FALSE),4952)</f>
        <v>4952</v>
      </c>
      <c r="T2201" s="5" t="str">
        <f t="shared" ca="1" si="762"/>
        <v>-</v>
      </c>
      <c r="U2201" s="51" t="str">
        <f t="shared" ca="1" si="763"/>
        <v>-</v>
      </c>
      <c r="V2201" s="51" t="str">
        <f t="shared" ca="1" si="764"/>
        <v>-</v>
      </c>
      <c r="W2201" s="51" t="str">
        <f t="shared" ca="1" si="765"/>
        <v>-</v>
      </c>
      <c r="X2201" s="51" t="str">
        <f t="shared" ca="1" si="766"/>
        <v>-</v>
      </c>
      <c r="Y2201" s="51" t="str">
        <f t="shared" ca="1" si="767"/>
        <v>-</v>
      </c>
      <c r="Z2201" s="51" t="str">
        <f t="shared" ca="1" si="768"/>
        <v>-</v>
      </c>
      <c r="AA2201" s="6" t="str">
        <f t="shared" ca="1" si="769"/>
        <v>-</v>
      </c>
    </row>
    <row r="2202" spans="1:27" x14ac:dyDescent="0.25">
      <c r="A2202" s="9" t="s">
        <v>975</v>
      </c>
      <c r="B2202" s="10" t="str">
        <f t="shared" si="756"/>
        <v>DJ PUBLISHING, CLOUD, BUMA MAIN</v>
      </c>
      <c r="C2202" s="2">
        <f>IFERROR(MATCH(MASTER!$A2202,'DJ PUBLISHING'!A:A,FALSE),1393)</f>
        <v>535</v>
      </c>
      <c r="D2202" s="5" t="str">
        <f t="shared" ca="1" si="757"/>
        <v>ULTIMATE</v>
      </c>
      <c r="E2202" s="6" t="str">
        <f t="shared" ca="1" si="758"/>
        <v>Scantraxx Silver</v>
      </c>
      <c r="F2202" s="2">
        <f>IFERROR(MATCH(MASTER!$A2202,CLOUD!B:B,FALSE),1965)</f>
        <v>1788</v>
      </c>
      <c r="G2202" s="17">
        <f t="shared" ca="1" si="759"/>
        <v>695540</v>
      </c>
      <c r="H2202" s="18" t="str">
        <f t="shared" ca="1" si="760"/>
        <v>ULTIMATE</v>
      </c>
      <c r="I2202" s="19" t="str">
        <f t="shared" ca="1" si="761"/>
        <v>GAMBARDELLA/WILDENBERG DEN</v>
      </c>
      <c r="J2202" s="2">
        <f>IFERROR(MATCH(MASTER!$A2202,'BUMA MAIN'!H:H,FALSE),4952)</f>
        <v>997</v>
      </c>
      <c r="K2202" s="32" t="str">
        <f t="shared" ca="1" si="748"/>
        <v>ULTIMATE</v>
      </c>
      <c r="L2202" s="33">
        <f t="shared" ca="1" si="749"/>
        <v>1351244</v>
      </c>
      <c r="M2202" s="33" t="str">
        <f t="shared" ca="1" si="750"/>
        <v>I-002289736-3</v>
      </c>
      <c r="N2202" s="33">
        <f t="shared" ca="1" si="751"/>
        <v>472380650</v>
      </c>
      <c r="O2202" s="33" t="str">
        <f t="shared" ca="1" si="752"/>
        <v>DJ PUBLISHING</v>
      </c>
      <c r="P2202" s="33">
        <f t="shared" ca="1" si="753"/>
        <v>11564552</v>
      </c>
      <c r="Q2202" s="33">
        <f t="shared" ca="1" si="754"/>
        <v>42479</v>
      </c>
      <c r="R2202" s="34" t="str">
        <f t="shared" ca="1" si="755"/>
        <v>W-011233171</v>
      </c>
      <c r="S2202" s="2">
        <f>IFERROR(MATCH(MASTER!$A2202,'BUMA ALT'!H:H,FALSE),4952)</f>
        <v>4952</v>
      </c>
      <c r="T2202" s="5" t="str">
        <f t="shared" ca="1" si="762"/>
        <v>-</v>
      </c>
      <c r="U2202" s="51" t="str">
        <f t="shared" ca="1" si="763"/>
        <v>-</v>
      </c>
      <c r="V2202" s="51" t="str">
        <f t="shared" ca="1" si="764"/>
        <v>-</v>
      </c>
      <c r="W2202" s="51" t="str">
        <f t="shared" ca="1" si="765"/>
        <v>-</v>
      </c>
      <c r="X2202" s="51" t="str">
        <f t="shared" ca="1" si="766"/>
        <v>-</v>
      </c>
      <c r="Y2202" s="51" t="str">
        <f t="shared" ca="1" si="767"/>
        <v>-</v>
      </c>
      <c r="Z2202" s="51" t="str">
        <f t="shared" ca="1" si="768"/>
        <v>-</v>
      </c>
      <c r="AA2202" s="6" t="str">
        <f t="shared" ca="1" si="769"/>
        <v>-</v>
      </c>
    </row>
    <row r="2203" spans="1:27" x14ac:dyDescent="0.25">
      <c r="A2203" s="9" t="s">
        <v>2332</v>
      </c>
      <c r="B2203" s="10" t="str">
        <f t="shared" si="756"/>
        <v>DJ PUBLISHING, CLOUD</v>
      </c>
      <c r="C2203" s="2">
        <f>IFERROR(MATCH(MASTER!$A2203,'DJ PUBLISHING'!A:A,FALSE),1393)</f>
        <v>1190</v>
      </c>
      <c r="D2203" s="5" t="str">
        <f t="shared" ca="1" si="757"/>
        <v>UNBORN</v>
      </c>
      <c r="E2203" s="6" t="str">
        <f t="shared" ca="1" si="758"/>
        <v>ITALIAN HARDSTYLE</v>
      </c>
      <c r="F2203" s="2">
        <f>IFERROR(MATCH(MASTER!$A2203,CLOUD!B:B,FALSE),1965)</f>
        <v>1790</v>
      </c>
      <c r="G2203" s="17">
        <f t="shared" ca="1" si="759"/>
        <v>81389</v>
      </c>
      <c r="H2203" s="18" t="str">
        <f t="shared" ca="1" si="760"/>
        <v>UNBORN</v>
      </c>
      <c r="I2203" s="19" t="str">
        <f t="shared" ca="1" si="761"/>
        <v>ROSCHINI</v>
      </c>
      <c r="J2203" s="2">
        <f>IFERROR(MATCH(MASTER!$A2203,'BUMA MAIN'!H:H,FALSE),4952)</f>
        <v>4952</v>
      </c>
      <c r="K2203" s="32" t="str">
        <f t="shared" ca="1" si="748"/>
        <v>-</v>
      </c>
      <c r="L2203" s="33" t="str">
        <f t="shared" ca="1" si="749"/>
        <v>-</v>
      </c>
      <c r="M2203" s="33" t="str">
        <f t="shared" ca="1" si="750"/>
        <v>-</v>
      </c>
      <c r="N2203" s="33" t="str">
        <f t="shared" ca="1" si="751"/>
        <v>-</v>
      </c>
      <c r="O2203" s="33" t="str">
        <f t="shared" ca="1" si="752"/>
        <v>-</v>
      </c>
      <c r="P2203" s="33" t="str">
        <f t="shared" ca="1" si="753"/>
        <v>-</v>
      </c>
      <c r="Q2203" s="33" t="str">
        <f t="shared" ca="1" si="754"/>
        <v>-</v>
      </c>
      <c r="R2203" s="34" t="str">
        <f t="shared" ca="1" si="755"/>
        <v>-</v>
      </c>
      <c r="S2203" s="2">
        <f>IFERROR(MATCH(MASTER!$A2203,'BUMA ALT'!H:H,FALSE),4952)</f>
        <v>4952</v>
      </c>
      <c r="T2203" s="5" t="str">
        <f t="shared" ca="1" si="762"/>
        <v>-</v>
      </c>
      <c r="U2203" s="51" t="str">
        <f t="shared" ca="1" si="763"/>
        <v>-</v>
      </c>
      <c r="V2203" s="51" t="str">
        <f t="shared" ca="1" si="764"/>
        <v>-</v>
      </c>
      <c r="W2203" s="51" t="str">
        <f t="shared" ca="1" si="765"/>
        <v>-</v>
      </c>
      <c r="X2203" s="51" t="str">
        <f t="shared" ca="1" si="766"/>
        <v>-</v>
      </c>
      <c r="Y2203" s="51" t="str">
        <f t="shared" ca="1" si="767"/>
        <v>-</v>
      </c>
      <c r="Z2203" s="51" t="str">
        <f t="shared" ca="1" si="768"/>
        <v>-</v>
      </c>
      <c r="AA2203" s="6" t="str">
        <f t="shared" ca="1" si="769"/>
        <v>-</v>
      </c>
    </row>
    <row r="2204" spans="1:27" x14ac:dyDescent="0.25">
      <c r="A2204" s="9" t="s">
        <v>2333</v>
      </c>
      <c r="B2204" s="10" t="str">
        <f t="shared" si="756"/>
        <v>CLOUD</v>
      </c>
      <c r="C2204" s="2">
        <f>IFERROR(MATCH(MASTER!$A2204,'DJ PUBLISHING'!A:A,FALSE),1393)</f>
        <v>1393</v>
      </c>
      <c r="D2204" s="5" t="str">
        <f t="shared" ca="1" si="757"/>
        <v>-</v>
      </c>
      <c r="E2204" s="6" t="str">
        <f t="shared" ca="1" si="758"/>
        <v>-</v>
      </c>
      <c r="F2204" s="2">
        <f>IFERROR(MATCH(MASTER!$A2204,CLOUD!B:B,FALSE),1965)</f>
        <v>1791</v>
      </c>
      <c r="G2204" s="17">
        <f t="shared" ca="1" si="759"/>
        <v>111744</v>
      </c>
      <c r="H2204" s="18" t="str">
        <f t="shared" ca="1" si="760"/>
        <v>UNCONCEIVABLE</v>
      </c>
      <c r="I2204" s="19" t="str">
        <f t="shared" ca="1" si="761"/>
        <v>SMEETS</v>
      </c>
      <c r="J2204" s="2">
        <f>IFERROR(MATCH(MASTER!$A2204,'BUMA MAIN'!H:H,FALSE),4952)</f>
        <v>4952</v>
      </c>
      <c r="K2204" s="32" t="str">
        <f t="shared" ca="1" si="748"/>
        <v>-</v>
      </c>
      <c r="L2204" s="33" t="str">
        <f t="shared" ca="1" si="749"/>
        <v>-</v>
      </c>
      <c r="M2204" s="33" t="str">
        <f t="shared" ca="1" si="750"/>
        <v>-</v>
      </c>
      <c r="N2204" s="33" t="str">
        <f t="shared" ca="1" si="751"/>
        <v>-</v>
      </c>
      <c r="O2204" s="33" t="str">
        <f t="shared" ca="1" si="752"/>
        <v>-</v>
      </c>
      <c r="P2204" s="33" t="str">
        <f t="shared" ca="1" si="753"/>
        <v>-</v>
      </c>
      <c r="Q2204" s="33" t="str">
        <f t="shared" ca="1" si="754"/>
        <v>-</v>
      </c>
      <c r="R2204" s="34" t="str">
        <f t="shared" ca="1" si="755"/>
        <v>-</v>
      </c>
      <c r="S2204" s="2">
        <f>IFERROR(MATCH(MASTER!$A2204,'BUMA ALT'!H:H,FALSE),4952)</f>
        <v>4952</v>
      </c>
      <c r="T2204" s="5" t="str">
        <f t="shared" ca="1" si="762"/>
        <v>-</v>
      </c>
      <c r="U2204" s="51" t="str">
        <f t="shared" ca="1" si="763"/>
        <v>-</v>
      </c>
      <c r="V2204" s="51" t="str">
        <f t="shared" ca="1" si="764"/>
        <v>-</v>
      </c>
      <c r="W2204" s="51" t="str">
        <f t="shared" ca="1" si="765"/>
        <v>-</v>
      </c>
      <c r="X2204" s="51" t="str">
        <f t="shared" ca="1" si="766"/>
        <v>-</v>
      </c>
      <c r="Y2204" s="51" t="str">
        <f t="shared" ca="1" si="767"/>
        <v>-</v>
      </c>
      <c r="Z2204" s="51" t="str">
        <f t="shared" ca="1" si="768"/>
        <v>-</v>
      </c>
      <c r="AA2204" s="6" t="str">
        <f t="shared" ca="1" si="769"/>
        <v>-</v>
      </c>
    </row>
    <row r="2205" spans="1:27" x14ac:dyDescent="0.25">
      <c r="A2205" s="9" t="s">
        <v>2738</v>
      </c>
      <c r="B2205" s="10" t="str">
        <f t="shared" si="756"/>
        <v>DJ PUBLISHING</v>
      </c>
      <c r="C2205" s="2">
        <f>IFERROR(MATCH(MASTER!$A2205,'DJ PUBLISHING'!A:A,FALSE),1393)</f>
        <v>1001</v>
      </c>
      <c r="D2205" s="5" t="str">
        <f t="shared" ca="1" si="757"/>
        <v>UNCONCEIVALBE</v>
      </c>
      <c r="E2205" s="6" t="str">
        <f t="shared" ca="1" si="758"/>
        <v>A2 Records</v>
      </c>
      <c r="F2205" s="2">
        <f>IFERROR(MATCH(MASTER!$A2205,CLOUD!B:B,FALSE),1965)</f>
        <v>1965</v>
      </c>
      <c r="G2205" s="17" t="str">
        <f t="shared" ca="1" si="759"/>
        <v>-</v>
      </c>
      <c r="H2205" s="18" t="str">
        <f t="shared" ca="1" si="760"/>
        <v>-</v>
      </c>
      <c r="I2205" s="19" t="str">
        <f t="shared" ca="1" si="761"/>
        <v>-</v>
      </c>
      <c r="J2205" s="2">
        <f>IFERROR(MATCH(MASTER!$A2205,'BUMA MAIN'!H:H,FALSE),4952)</f>
        <v>4952</v>
      </c>
      <c r="K2205" s="32" t="str">
        <f t="shared" ca="1" si="748"/>
        <v>-</v>
      </c>
      <c r="L2205" s="33" t="str">
        <f t="shared" ca="1" si="749"/>
        <v>-</v>
      </c>
      <c r="M2205" s="33" t="str">
        <f t="shared" ca="1" si="750"/>
        <v>-</v>
      </c>
      <c r="N2205" s="33" t="str">
        <f t="shared" ca="1" si="751"/>
        <v>-</v>
      </c>
      <c r="O2205" s="33" t="str">
        <f t="shared" ca="1" si="752"/>
        <v>-</v>
      </c>
      <c r="P2205" s="33" t="str">
        <f t="shared" ca="1" si="753"/>
        <v>-</v>
      </c>
      <c r="Q2205" s="33" t="str">
        <f t="shared" ca="1" si="754"/>
        <v>-</v>
      </c>
      <c r="R2205" s="34" t="str">
        <f t="shared" ca="1" si="755"/>
        <v>-</v>
      </c>
      <c r="S2205" s="2">
        <f>IFERROR(MATCH(MASTER!$A2205,'BUMA ALT'!H:H,FALSE),4952)</f>
        <v>4952</v>
      </c>
      <c r="T2205" s="5" t="str">
        <f t="shared" ca="1" si="762"/>
        <v>-</v>
      </c>
      <c r="U2205" s="51" t="str">
        <f t="shared" ca="1" si="763"/>
        <v>-</v>
      </c>
      <c r="V2205" s="51" t="str">
        <f t="shared" ca="1" si="764"/>
        <v>-</v>
      </c>
      <c r="W2205" s="51" t="str">
        <f t="shared" ca="1" si="765"/>
        <v>-</v>
      </c>
      <c r="X2205" s="51" t="str">
        <f t="shared" ca="1" si="766"/>
        <v>-</v>
      </c>
      <c r="Y2205" s="51" t="str">
        <f t="shared" ca="1" si="767"/>
        <v>-</v>
      </c>
      <c r="Z2205" s="51" t="str">
        <f t="shared" ca="1" si="768"/>
        <v>-</v>
      </c>
      <c r="AA2205" s="6" t="str">
        <f t="shared" ca="1" si="769"/>
        <v>-</v>
      </c>
    </row>
    <row r="2206" spans="1:27" x14ac:dyDescent="0.25">
      <c r="A2206" s="9" t="s">
        <v>504</v>
      </c>
      <c r="B2206" s="10" t="str">
        <f t="shared" si="756"/>
        <v>DJ PUBLISHING, CLOUD, BUMA MAIN</v>
      </c>
      <c r="C2206" s="2">
        <f>IFERROR(MATCH(MASTER!$A2206,'DJ PUBLISHING'!A:A,FALSE),1393)</f>
        <v>259</v>
      </c>
      <c r="D2206" s="5" t="str">
        <f t="shared" ca="1" si="757"/>
        <v>UNDEFEATED</v>
      </c>
      <c r="E2206" s="6" t="str">
        <f t="shared" ca="1" si="758"/>
        <v>Scantraxx</v>
      </c>
      <c r="F2206" s="2">
        <f>IFERROR(MATCH(MASTER!$A2206,CLOUD!B:B,FALSE),1965)</f>
        <v>1792</v>
      </c>
      <c r="G2206" s="17">
        <f t="shared" ca="1" si="759"/>
        <v>454583</v>
      </c>
      <c r="H2206" s="18" t="str">
        <f t="shared" ca="1" si="760"/>
        <v>UNDEFEATED</v>
      </c>
      <c r="I2206" s="19" t="str">
        <f t="shared" ca="1" si="761"/>
        <v>HARRIS/MARTENS</v>
      </c>
      <c r="J2206" s="2">
        <f>IFERROR(MATCH(MASTER!$A2206,'BUMA MAIN'!H:H,FALSE),4952)</f>
        <v>523</v>
      </c>
      <c r="K2206" s="32" t="str">
        <f t="shared" ca="1" si="748"/>
        <v>UNDEFEATED</v>
      </c>
      <c r="L2206" s="33">
        <f t="shared" ca="1" si="749"/>
        <v>1351244</v>
      </c>
      <c r="M2206" s="33" t="str">
        <f t="shared" ca="1" si="750"/>
        <v>I-002289736-3</v>
      </c>
      <c r="N2206" s="33">
        <f t="shared" ca="1" si="751"/>
        <v>472380650</v>
      </c>
      <c r="O2206" s="33" t="str">
        <f t="shared" ca="1" si="752"/>
        <v>DJ PUBLISHING</v>
      </c>
      <c r="P2206" s="33">
        <f t="shared" ca="1" si="753"/>
        <v>11554077</v>
      </c>
      <c r="Q2206" s="33">
        <f t="shared" ca="1" si="754"/>
        <v>42338</v>
      </c>
      <c r="R2206" s="34" t="str">
        <f t="shared" ca="1" si="755"/>
        <v>W-010675537</v>
      </c>
      <c r="S2206" s="2">
        <f>IFERROR(MATCH(MASTER!$A2206,'BUMA ALT'!H:H,FALSE),4952)</f>
        <v>4952</v>
      </c>
      <c r="T2206" s="5" t="str">
        <f t="shared" ca="1" si="762"/>
        <v>-</v>
      </c>
      <c r="U2206" s="51" t="str">
        <f t="shared" ca="1" si="763"/>
        <v>-</v>
      </c>
      <c r="V2206" s="51" t="str">
        <f t="shared" ca="1" si="764"/>
        <v>-</v>
      </c>
      <c r="W2206" s="51" t="str">
        <f t="shared" ca="1" si="765"/>
        <v>-</v>
      </c>
      <c r="X2206" s="51" t="str">
        <f t="shared" ca="1" si="766"/>
        <v>-</v>
      </c>
      <c r="Y2206" s="51" t="str">
        <f t="shared" ca="1" si="767"/>
        <v>-</v>
      </c>
      <c r="Z2206" s="51" t="str">
        <f t="shared" ca="1" si="768"/>
        <v>-</v>
      </c>
      <c r="AA2206" s="6" t="str">
        <f t="shared" ca="1" si="769"/>
        <v>-</v>
      </c>
    </row>
    <row r="2207" spans="1:27" x14ac:dyDescent="0.25">
      <c r="A2207" s="9" t="s">
        <v>781</v>
      </c>
      <c r="B2207" s="10" t="str">
        <f t="shared" si="756"/>
        <v>DJ PUBLISHING, CLOUD, BUMA MAIN</v>
      </c>
      <c r="C2207" s="2">
        <f>IFERROR(MATCH(MASTER!$A2207,'DJ PUBLISHING'!A:A,FALSE),1393)</f>
        <v>804</v>
      </c>
      <c r="D2207" s="5" t="str">
        <f t="shared" ca="1" si="757"/>
        <v>UNDER ATTACK</v>
      </c>
      <c r="E2207" s="6" t="str">
        <f t="shared" ca="1" si="758"/>
        <v>X-BONE</v>
      </c>
      <c r="F2207" s="2">
        <f>IFERROR(MATCH(MASTER!$A2207,CLOUD!B:B,FALSE),1965)</f>
        <v>1793</v>
      </c>
      <c r="G2207" s="17">
        <f t="shared" ca="1" si="759"/>
        <v>15476</v>
      </c>
      <c r="H2207" s="18" t="str">
        <f t="shared" ca="1" si="760"/>
        <v>UNDER ATTACK</v>
      </c>
      <c r="I2207" s="19" t="str">
        <f t="shared" ca="1" si="761"/>
        <v>PLOEGMAKERS/WIELAND</v>
      </c>
      <c r="J2207" s="2">
        <f>IFERROR(MATCH(MASTER!$A2207,'BUMA MAIN'!H:H,FALSE),4952)</f>
        <v>801</v>
      </c>
      <c r="K2207" s="32" t="str">
        <f t="shared" ca="1" si="748"/>
        <v>UNDER ATTACK</v>
      </c>
      <c r="L2207" s="33">
        <f t="shared" ca="1" si="749"/>
        <v>1351244</v>
      </c>
      <c r="M2207" s="33" t="str">
        <f t="shared" ca="1" si="750"/>
        <v>I-002289736-3</v>
      </c>
      <c r="N2207" s="33">
        <f t="shared" ca="1" si="751"/>
        <v>472380650</v>
      </c>
      <c r="O2207" s="33" t="str">
        <f t="shared" ca="1" si="752"/>
        <v>DJ PUBLISHING</v>
      </c>
      <c r="P2207" s="33">
        <f t="shared" ca="1" si="753"/>
        <v>11555770</v>
      </c>
      <c r="Q2207" s="33">
        <f t="shared" ca="1" si="754"/>
        <v>42360</v>
      </c>
      <c r="R2207" s="34" t="str">
        <f t="shared" ca="1" si="755"/>
        <v>W-010787053</v>
      </c>
      <c r="S2207" s="2">
        <f>IFERROR(MATCH(MASTER!$A2207,'BUMA ALT'!H:H,FALSE),4952)</f>
        <v>4952</v>
      </c>
      <c r="T2207" s="5" t="str">
        <f t="shared" ca="1" si="762"/>
        <v>-</v>
      </c>
      <c r="U2207" s="51" t="str">
        <f t="shared" ca="1" si="763"/>
        <v>-</v>
      </c>
      <c r="V2207" s="51" t="str">
        <f t="shared" ca="1" si="764"/>
        <v>-</v>
      </c>
      <c r="W2207" s="51" t="str">
        <f t="shared" ca="1" si="765"/>
        <v>-</v>
      </c>
      <c r="X2207" s="51" t="str">
        <f t="shared" ca="1" si="766"/>
        <v>-</v>
      </c>
      <c r="Y2207" s="51" t="str">
        <f t="shared" ca="1" si="767"/>
        <v>-</v>
      </c>
      <c r="Z2207" s="51" t="str">
        <f t="shared" ca="1" si="768"/>
        <v>-</v>
      </c>
      <c r="AA2207" s="6" t="str">
        <f t="shared" ca="1" si="769"/>
        <v>-</v>
      </c>
    </row>
    <row r="2208" spans="1:27" x14ac:dyDescent="0.25">
      <c r="A2208" s="9" t="s">
        <v>4160</v>
      </c>
      <c r="B2208" s="10" t="str">
        <f t="shared" si="756"/>
        <v>DJ PUBLISHING</v>
      </c>
      <c r="C2208" s="2">
        <f>IFERROR(MATCH(MASTER!$A2208,'DJ PUBLISHING'!A:A,FALSE),1393)</f>
        <v>338</v>
      </c>
      <c r="D2208" s="5" t="str">
        <f t="shared" ca="1" si="757"/>
        <v>UNDERCOVER</v>
      </c>
      <c r="E2208" s="6" t="str">
        <f t="shared" ca="1" si="758"/>
        <v>Scantraxx</v>
      </c>
      <c r="F2208" s="2">
        <f>IFERROR(MATCH(MASTER!$A2208,CLOUD!B:B,FALSE),1965)</f>
        <v>1965</v>
      </c>
      <c r="G2208" s="17" t="str">
        <f t="shared" ca="1" si="759"/>
        <v>-</v>
      </c>
      <c r="H2208" s="18" t="str">
        <f t="shared" ca="1" si="760"/>
        <v>-</v>
      </c>
      <c r="I2208" s="19" t="str">
        <f t="shared" ca="1" si="761"/>
        <v>-</v>
      </c>
      <c r="J2208" s="2">
        <f>IFERROR(MATCH(MASTER!$A2208,'BUMA MAIN'!H:H,FALSE),4952)</f>
        <v>4952</v>
      </c>
      <c r="K2208" s="32" t="str">
        <f t="shared" ca="1" si="748"/>
        <v>-</v>
      </c>
      <c r="L2208" s="33" t="str">
        <f t="shared" ca="1" si="749"/>
        <v>-</v>
      </c>
      <c r="M2208" s="33" t="str">
        <f t="shared" ca="1" si="750"/>
        <v>-</v>
      </c>
      <c r="N2208" s="33" t="str">
        <f t="shared" ca="1" si="751"/>
        <v>-</v>
      </c>
      <c r="O2208" s="33" t="str">
        <f t="shared" ca="1" si="752"/>
        <v>-</v>
      </c>
      <c r="P2208" s="33" t="str">
        <f t="shared" ca="1" si="753"/>
        <v>-</v>
      </c>
      <c r="Q2208" s="33" t="str">
        <f t="shared" ca="1" si="754"/>
        <v>-</v>
      </c>
      <c r="R2208" s="34" t="str">
        <f t="shared" ca="1" si="755"/>
        <v>-</v>
      </c>
      <c r="S2208" s="2">
        <f>IFERROR(MATCH(MASTER!$A2208,'BUMA ALT'!H:H,FALSE),4952)</f>
        <v>4952</v>
      </c>
      <c r="T2208" s="5" t="str">
        <f t="shared" ca="1" si="762"/>
        <v>-</v>
      </c>
      <c r="U2208" s="51" t="str">
        <f t="shared" ca="1" si="763"/>
        <v>-</v>
      </c>
      <c r="V2208" s="51" t="str">
        <f t="shared" ca="1" si="764"/>
        <v>-</v>
      </c>
      <c r="W2208" s="51" t="str">
        <f t="shared" ca="1" si="765"/>
        <v>-</v>
      </c>
      <c r="X2208" s="51" t="str">
        <f t="shared" ca="1" si="766"/>
        <v>-</v>
      </c>
      <c r="Y2208" s="51" t="str">
        <f t="shared" ca="1" si="767"/>
        <v>-</v>
      </c>
      <c r="Z2208" s="51" t="str">
        <f t="shared" ca="1" si="768"/>
        <v>-</v>
      </c>
      <c r="AA2208" s="6" t="str">
        <f t="shared" ca="1" si="769"/>
        <v>-</v>
      </c>
    </row>
    <row r="2209" spans="1:27" x14ac:dyDescent="0.25">
      <c r="A2209" s="9" t="s">
        <v>308</v>
      </c>
      <c r="B2209" s="10" t="str">
        <f t="shared" si="756"/>
        <v>CLOUD, BUMA MAIN</v>
      </c>
      <c r="C2209" s="2">
        <f>IFERROR(MATCH(MASTER!$A2209,'DJ PUBLISHING'!A:A,FALSE),1393)</f>
        <v>1393</v>
      </c>
      <c r="D2209" s="5" t="str">
        <f t="shared" ca="1" si="757"/>
        <v>-</v>
      </c>
      <c r="E2209" s="6" t="str">
        <f t="shared" ca="1" si="758"/>
        <v>-</v>
      </c>
      <c r="F2209" s="2">
        <f>IFERROR(MATCH(MASTER!$A2209,CLOUD!B:B,FALSE),1965)</f>
        <v>1795</v>
      </c>
      <c r="G2209" s="17">
        <f t="shared" ca="1" si="759"/>
        <v>344453</v>
      </c>
      <c r="H2209" s="18" t="str">
        <f t="shared" ca="1" si="760"/>
        <v>UNDERGROUND</v>
      </c>
      <c r="I2209" s="19" t="str">
        <f t="shared" ca="1" si="761"/>
        <v>CAPRI</v>
      </c>
      <c r="J2209" s="2">
        <f>IFERROR(MATCH(MASTER!$A2209,'BUMA MAIN'!H:H,FALSE),4952)</f>
        <v>327</v>
      </c>
      <c r="K2209" s="32" t="str">
        <f t="shared" ca="1" si="748"/>
        <v>UNDERGROUND</v>
      </c>
      <c r="L2209" s="33">
        <f t="shared" ca="1" si="749"/>
        <v>1351244</v>
      </c>
      <c r="M2209" s="33" t="str">
        <f t="shared" ca="1" si="750"/>
        <v>I-002289736-3</v>
      </c>
      <c r="N2209" s="33">
        <f t="shared" ca="1" si="751"/>
        <v>472380650</v>
      </c>
      <c r="O2209" s="33" t="str">
        <f t="shared" ca="1" si="752"/>
        <v>DJ PUBLISHING</v>
      </c>
      <c r="P2209" s="33">
        <f t="shared" ca="1" si="753"/>
        <v>11544725</v>
      </c>
      <c r="Q2209" s="33">
        <f t="shared" ca="1" si="754"/>
        <v>42223</v>
      </c>
      <c r="R2209" s="34" t="str">
        <f t="shared" ca="1" si="755"/>
        <v>W-009947380</v>
      </c>
      <c r="S2209" s="2">
        <f>IFERROR(MATCH(MASTER!$A2209,'BUMA ALT'!H:H,FALSE),4952)</f>
        <v>4952</v>
      </c>
      <c r="T2209" s="5" t="str">
        <f t="shared" ca="1" si="762"/>
        <v>-</v>
      </c>
      <c r="U2209" s="51" t="str">
        <f t="shared" ca="1" si="763"/>
        <v>-</v>
      </c>
      <c r="V2209" s="51" t="str">
        <f t="shared" ca="1" si="764"/>
        <v>-</v>
      </c>
      <c r="W2209" s="51" t="str">
        <f t="shared" ca="1" si="765"/>
        <v>-</v>
      </c>
      <c r="X2209" s="51" t="str">
        <f t="shared" ca="1" si="766"/>
        <v>-</v>
      </c>
      <c r="Y2209" s="51" t="str">
        <f t="shared" ca="1" si="767"/>
        <v>-</v>
      </c>
      <c r="Z2209" s="51" t="str">
        <f t="shared" ca="1" si="768"/>
        <v>-</v>
      </c>
      <c r="AA2209" s="6" t="str">
        <f t="shared" ca="1" si="769"/>
        <v>-</v>
      </c>
    </row>
    <row r="2210" spans="1:27" x14ac:dyDescent="0.25">
      <c r="A2210" s="9" t="s">
        <v>3148</v>
      </c>
      <c r="B2210" s="10" t="str">
        <f t="shared" si="756"/>
        <v>BUMA ALT</v>
      </c>
      <c r="C2210" s="2">
        <f>IFERROR(MATCH(MASTER!$A2210,'DJ PUBLISHING'!A:A,FALSE),1393)</f>
        <v>1393</v>
      </c>
      <c r="D2210" s="5" t="str">
        <f t="shared" ca="1" si="757"/>
        <v>-</v>
      </c>
      <c r="E2210" s="6" t="str">
        <f t="shared" ca="1" si="758"/>
        <v>-</v>
      </c>
      <c r="F2210" s="2">
        <f>IFERROR(MATCH(MASTER!$A2210,CLOUD!B:B,FALSE),1965)</f>
        <v>1965</v>
      </c>
      <c r="G2210" s="17" t="str">
        <f t="shared" ca="1" si="759"/>
        <v>-</v>
      </c>
      <c r="H2210" s="18" t="str">
        <f t="shared" ca="1" si="760"/>
        <v>-</v>
      </c>
      <c r="I2210" s="19" t="str">
        <f t="shared" ca="1" si="761"/>
        <v>-</v>
      </c>
      <c r="J2210" s="2">
        <f>IFERROR(MATCH(MASTER!$A2210,'BUMA MAIN'!H:H,FALSE),4952)</f>
        <v>4952</v>
      </c>
      <c r="K2210" s="32" t="str">
        <f t="shared" ca="1" si="748"/>
        <v>-</v>
      </c>
      <c r="L2210" s="33" t="str">
        <f t="shared" ca="1" si="749"/>
        <v>-</v>
      </c>
      <c r="M2210" s="33" t="str">
        <f t="shared" ca="1" si="750"/>
        <v>-</v>
      </c>
      <c r="N2210" s="33" t="str">
        <f t="shared" ca="1" si="751"/>
        <v>-</v>
      </c>
      <c r="O2210" s="33" t="str">
        <f t="shared" ca="1" si="752"/>
        <v>-</v>
      </c>
      <c r="P2210" s="33" t="str">
        <f t="shared" ca="1" si="753"/>
        <v>-</v>
      </c>
      <c r="Q2210" s="33" t="str">
        <f t="shared" ca="1" si="754"/>
        <v>-</v>
      </c>
      <c r="R2210" s="34" t="str">
        <f t="shared" ca="1" si="755"/>
        <v>-</v>
      </c>
      <c r="S2210" s="2">
        <f>IFERROR(MATCH(MASTER!$A2210,'BUMA ALT'!H:H,FALSE),4952)</f>
        <v>1223</v>
      </c>
      <c r="T2210" s="5" t="str">
        <f t="shared" ca="1" si="762"/>
        <v>UNDERGROUND (EXTENDED MIX)</v>
      </c>
      <c r="U2210" s="51">
        <f t="shared" ca="1" si="763"/>
        <v>1351244</v>
      </c>
      <c r="V2210" s="51" t="str">
        <f t="shared" ca="1" si="764"/>
        <v>I-002289736-3</v>
      </c>
      <c r="W2210" s="51">
        <f t="shared" ca="1" si="765"/>
        <v>472380650</v>
      </c>
      <c r="X2210" s="51" t="str">
        <f t="shared" ca="1" si="766"/>
        <v>DJ PUBLISHING</v>
      </c>
      <c r="Y2210" s="51">
        <f t="shared" ca="1" si="767"/>
        <v>11570156</v>
      </c>
      <c r="Z2210" s="51">
        <f t="shared" ca="1" si="768"/>
        <v>42544</v>
      </c>
      <c r="AA2210" s="6" t="str">
        <f t="shared" ca="1" si="769"/>
        <v>W-011867844</v>
      </c>
    </row>
    <row r="2211" spans="1:27" x14ac:dyDescent="0.25">
      <c r="A2211" s="9" t="s">
        <v>162</v>
      </c>
      <c r="B2211" s="10" t="str">
        <f t="shared" si="756"/>
        <v>CLOUD, BUMA MAIN</v>
      </c>
      <c r="C2211" s="2">
        <f>IFERROR(MATCH(MASTER!$A2211,'DJ PUBLISHING'!A:A,FALSE),1393)</f>
        <v>1393</v>
      </c>
      <c r="D2211" s="5" t="str">
        <f t="shared" ca="1" si="757"/>
        <v>-</v>
      </c>
      <c r="E2211" s="6" t="str">
        <f t="shared" ca="1" si="758"/>
        <v>-</v>
      </c>
      <c r="F2211" s="2">
        <f>IFERROR(MATCH(MASTER!$A2211,CLOUD!B:B,FALSE),1965)</f>
        <v>1798</v>
      </c>
      <c r="G2211" s="17">
        <f t="shared" ca="1" si="759"/>
        <v>120897</v>
      </c>
      <c r="H2211" s="18" t="str">
        <f t="shared" ca="1" si="760"/>
        <v>UNEXPECTED</v>
      </c>
      <c r="I2211" s="19" t="str">
        <f t="shared" ca="1" si="761"/>
        <v>KRAAIJ/SPRONK/STADT VAN DE</v>
      </c>
      <c r="J2211" s="2">
        <f>IFERROR(MATCH(MASTER!$A2211,'BUMA MAIN'!H:H,FALSE),4952)</f>
        <v>182</v>
      </c>
      <c r="K2211" s="32" t="str">
        <f t="shared" ca="1" si="748"/>
        <v>UNEXPECTED</v>
      </c>
      <c r="L2211" s="33">
        <f t="shared" ca="1" si="749"/>
        <v>1351244</v>
      </c>
      <c r="M2211" s="33" t="str">
        <f t="shared" ca="1" si="750"/>
        <v>I-002289736-3</v>
      </c>
      <c r="N2211" s="33">
        <f t="shared" ca="1" si="751"/>
        <v>472380650</v>
      </c>
      <c r="O2211" s="33" t="str">
        <f t="shared" ca="1" si="752"/>
        <v>DJ PUBLISHING</v>
      </c>
      <c r="P2211" s="33">
        <f t="shared" ca="1" si="753"/>
        <v>4801076</v>
      </c>
      <c r="Q2211" s="33">
        <f t="shared" ca="1" si="754"/>
        <v>38832</v>
      </c>
      <c r="R2211" s="34" t="str">
        <f t="shared" ca="1" si="755"/>
        <v>W-016891313</v>
      </c>
      <c r="S2211" s="2">
        <f>IFERROR(MATCH(MASTER!$A2211,'BUMA ALT'!H:H,FALSE),4952)</f>
        <v>4952</v>
      </c>
      <c r="T2211" s="5" t="str">
        <f t="shared" ca="1" si="762"/>
        <v>-</v>
      </c>
      <c r="U2211" s="51" t="str">
        <f t="shared" ca="1" si="763"/>
        <v>-</v>
      </c>
      <c r="V2211" s="51" t="str">
        <f t="shared" ca="1" si="764"/>
        <v>-</v>
      </c>
      <c r="W2211" s="51" t="str">
        <f t="shared" ca="1" si="765"/>
        <v>-</v>
      </c>
      <c r="X2211" s="51" t="str">
        <f t="shared" ca="1" si="766"/>
        <v>-</v>
      </c>
      <c r="Y2211" s="51" t="str">
        <f t="shared" ca="1" si="767"/>
        <v>-</v>
      </c>
      <c r="Z2211" s="51" t="str">
        <f t="shared" ca="1" si="768"/>
        <v>-</v>
      </c>
      <c r="AA2211" s="6" t="str">
        <f t="shared" ca="1" si="769"/>
        <v>-</v>
      </c>
    </row>
    <row r="2212" spans="1:27" x14ac:dyDescent="0.25">
      <c r="A2212" s="9" t="s">
        <v>2739</v>
      </c>
      <c r="B2212" s="10" t="str">
        <f t="shared" si="756"/>
        <v>DJ PUBLISHING</v>
      </c>
      <c r="C2212" s="2">
        <f>IFERROR(MATCH(MASTER!$A2212,'DJ PUBLISHING'!A:A,FALSE),1393)</f>
        <v>1372</v>
      </c>
      <c r="D2212" s="5" t="str">
        <f t="shared" ca="1" si="757"/>
        <v>UNIFIED</v>
      </c>
      <c r="E2212" s="6" t="str">
        <f t="shared" ca="1" si="758"/>
        <v>WAR FORCE</v>
      </c>
      <c r="F2212" s="2">
        <f>IFERROR(MATCH(MASTER!$A2212,CLOUD!B:B,FALSE),1965)</f>
        <v>1965</v>
      </c>
      <c r="G2212" s="17" t="str">
        <f t="shared" ca="1" si="759"/>
        <v>-</v>
      </c>
      <c r="H2212" s="18" t="str">
        <f t="shared" ca="1" si="760"/>
        <v>-</v>
      </c>
      <c r="I2212" s="19" t="str">
        <f t="shared" ca="1" si="761"/>
        <v>-</v>
      </c>
      <c r="J2212" s="2">
        <f>IFERROR(MATCH(MASTER!$A2212,'BUMA MAIN'!H:H,FALSE),4952)</f>
        <v>4952</v>
      </c>
      <c r="K2212" s="32" t="str">
        <f t="shared" ca="1" si="748"/>
        <v>-</v>
      </c>
      <c r="L2212" s="33" t="str">
        <f t="shared" ca="1" si="749"/>
        <v>-</v>
      </c>
      <c r="M2212" s="33" t="str">
        <f t="shared" ca="1" si="750"/>
        <v>-</v>
      </c>
      <c r="N2212" s="33" t="str">
        <f t="shared" ca="1" si="751"/>
        <v>-</v>
      </c>
      <c r="O2212" s="33" t="str">
        <f t="shared" ca="1" si="752"/>
        <v>-</v>
      </c>
      <c r="P2212" s="33" t="str">
        <f t="shared" ca="1" si="753"/>
        <v>-</v>
      </c>
      <c r="Q2212" s="33" t="str">
        <f t="shared" ca="1" si="754"/>
        <v>-</v>
      </c>
      <c r="R2212" s="34" t="str">
        <f t="shared" ca="1" si="755"/>
        <v>-</v>
      </c>
      <c r="S2212" s="2">
        <f>IFERROR(MATCH(MASTER!$A2212,'BUMA ALT'!H:H,FALSE),4952)</f>
        <v>4952</v>
      </c>
      <c r="T2212" s="5" t="str">
        <f t="shared" ca="1" si="762"/>
        <v>-</v>
      </c>
      <c r="U2212" s="51" t="str">
        <f t="shared" ca="1" si="763"/>
        <v>-</v>
      </c>
      <c r="V2212" s="51" t="str">
        <f t="shared" ca="1" si="764"/>
        <v>-</v>
      </c>
      <c r="W2212" s="51" t="str">
        <f t="shared" ca="1" si="765"/>
        <v>-</v>
      </c>
      <c r="X2212" s="51" t="str">
        <f t="shared" ca="1" si="766"/>
        <v>-</v>
      </c>
      <c r="Y2212" s="51" t="str">
        <f t="shared" ca="1" si="767"/>
        <v>-</v>
      </c>
      <c r="Z2212" s="51" t="str">
        <f t="shared" ca="1" si="768"/>
        <v>-</v>
      </c>
      <c r="AA2212" s="6" t="str">
        <f t="shared" ca="1" si="769"/>
        <v>-</v>
      </c>
    </row>
    <row r="2213" spans="1:27" x14ac:dyDescent="0.25">
      <c r="A2213" s="9" t="s">
        <v>995</v>
      </c>
      <c r="B2213" s="10" t="str">
        <f t="shared" si="756"/>
        <v>DJ PUBLISHING, CLOUD, BUMA MAIN</v>
      </c>
      <c r="C2213" s="2">
        <f>IFERROR(MATCH(MASTER!$A2213,'DJ PUBLISHING'!A:A,FALSE),1393)</f>
        <v>1205</v>
      </c>
      <c r="D2213" s="5" t="str">
        <f t="shared" ca="1" si="757"/>
        <v>UNITE</v>
      </c>
      <c r="E2213" s="6" t="str">
        <f t="shared" ca="1" si="758"/>
        <v>ITALIAN HARDSTYLE</v>
      </c>
      <c r="F2213" s="2">
        <f>IFERROR(MATCH(MASTER!$A2213,CLOUD!B:B,FALSE),1965)</f>
        <v>1799</v>
      </c>
      <c r="G2213" s="17">
        <f t="shared" ca="1" si="759"/>
        <v>87346</v>
      </c>
      <c r="H2213" s="18" t="str">
        <f t="shared" ca="1" si="760"/>
        <v>UNITE</v>
      </c>
      <c r="I2213" s="19" t="str">
        <f t="shared" ca="1" si="761"/>
        <v>BRUYSTENS/ROSCHINI</v>
      </c>
      <c r="J2213" s="2">
        <f>IFERROR(MATCH(MASTER!$A2213,'BUMA MAIN'!H:H,FALSE),4952)</f>
        <v>1017</v>
      </c>
      <c r="K2213" s="32" t="str">
        <f t="shared" ca="1" si="748"/>
        <v>UNITE</v>
      </c>
      <c r="L2213" s="33">
        <f t="shared" ca="1" si="749"/>
        <v>1351244</v>
      </c>
      <c r="M2213" s="33" t="str">
        <f t="shared" ca="1" si="750"/>
        <v>I-002289736-3</v>
      </c>
      <c r="N2213" s="33">
        <f t="shared" ca="1" si="751"/>
        <v>472380650</v>
      </c>
      <c r="O2213" s="33" t="str">
        <f t="shared" ca="1" si="752"/>
        <v>DJ PUBLISHING</v>
      </c>
      <c r="P2213" s="33">
        <f t="shared" ca="1" si="753"/>
        <v>11564552</v>
      </c>
      <c r="Q2213" s="33">
        <f t="shared" ca="1" si="754"/>
        <v>42479</v>
      </c>
      <c r="R2213" s="34" t="str">
        <f t="shared" ca="1" si="755"/>
        <v>W-012615311</v>
      </c>
      <c r="S2213" s="2">
        <f>IFERROR(MATCH(MASTER!$A2213,'BUMA ALT'!H:H,FALSE),4952)</f>
        <v>4952</v>
      </c>
      <c r="T2213" s="5" t="str">
        <f t="shared" ca="1" si="762"/>
        <v>-</v>
      </c>
      <c r="U2213" s="51" t="str">
        <f t="shared" ca="1" si="763"/>
        <v>-</v>
      </c>
      <c r="V2213" s="51" t="str">
        <f t="shared" ca="1" si="764"/>
        <v>-</v>
      </c>
      <c r="W2213" s="51" t="str">
        <f t="shared" ca="1" si="765"/>
        <v>-</v>
      </c>
      <c r="X2213" s="51" t="str">
        <f t="shared" ca="1" si="766"/>
        <v>-</v>
      </c>
      <c r="Y2213" s="51" t="str">
        <f t="shared" ca="1" si="767"/>
        <v>-</v>
      </c>
      <c r="Z2213" s="51" t="str">
        <f t="shared" ca="1" si="768"/>
        <v>-</v>
      </c>
      <c r="AA2213" s="6" t="str">
        <f t="shared" ca="1" si="769"/>
        <v>-</v>
      </c>
    </row>
    <row r="2214" spans="1:27" x14ac:dyDescent="0.25">
      <c r="A2214" s="9" t="s">
        <v>93</v>
      </c>
      <c r="B2214" s="10" t="str">
        <f t="shared" si="756"/>
        <v>CLOUD, BUMA MAIN</v>
      </c>
      <c r="C2214" s="2">
        <f>IFERROR(MATCH(MASTER!$A2214,'DJ PUBLISHING'!A:A,FALSE),1393)</f>
        <v>1393</v>
      </c>
      <c r="D2214" s="5" t="str">
        <f t="shared" ca="1" si="757"/>
        <v>-</v>
      </c>
      <c r="E2214" s="6" t="str">
        <f t="shared" ca="1" si="758"/>
        <v>-</v>
      </c>
      <c r="F2214" s="2">
        <f>IFERROR(MATCH(MASTER!$A2214,CLOUD!B:B,FALSE),1965)</f>
        <v>1800</v>
      </c>
      <c r="G2214" s="17">
        <f t="shared" ca="1" si="759"/>
        <v>276209</v>
      </c>
      <c r="H2214" s="18" t="str">
        <f t="shared" ca="1" si="760"/>
        <v>UNITED AS ONE</v>
      </c>
      <c r="I2214" s="19" t="str">
        <f t="shared" ca="1" si="761"/>
        <v>BENSCHOP/HARRISON/KROES</v>
      </c>
      <c r="J2214" s="2">
        <f>IFERROR(MATCH(MASTER!$A2214,'BUMA MAIN'!H:H,FALSE),4952)</f>
        <v>112</v>
      </c>
      <c r="K2214" s="32" t="str">
        <f t="shared" ca="1" si="748"/>
        <v>UNITED AS ONE</v>
      </c>
      <c r="L2214" s="33">
        <f t="shared" ca="1" si="749"/>
        <v>1351244</v>
      </c>
      <c r="M2214" s="33" t="str">
        <f t="shared" ca="1" si="750"/>
        <v>I-002289736-3</v>
      </c>
      <c r="N2214" s="33">
        <f t="shared" ca="1" si="751"/>
        <v>472380650</v>
      </c>
      <c r="O2214" s="33" t="str">
        <f t="shared" ca="1" si="752"/>
        <v>DJ PUBLISHING</v>
      </c>
      <c r="P2214" s="33">
        <f t="shared" ca="1" si="753"/>
        <v>4801076</v>
      </c>
      <c r="Q2214" s="33">
        <f t="shared" ca="1" si="754"/>
        <v>38832</v>
      </c>
      <c r="R2214" s="34" t="str">
        <f t="shared" ca="1" si="755"/>
        <v>W-004247899</v>
      </c>
      <c r="S2214" s="2">
        <f>IFERROR(MATCH(MASTER!$A2214,'BUMA ALT'!H:H,FALSE),4952)</f>
        <v>4952</v>
      </c>
      <c r="T2214" s="5" t="str">
        <f t="shared" ca="1" si="762"/>
        <v>-</v>
      </c>
      <c r="U2214" s="51" t="str">
        <f t="shared" ca="1" si="763"/>
        <v>-</v>
      </c>
      <c r="V2214" s="51" t="str">
        <f t="shared" ca="1" si="764"/>
        <v>-</v>
      </c>
      <c r="W2214" s="51" t="str">
        <f t="shared" ca="1" si="765"/>
        <v>-</v>
      </c>
      <c r="X2214" s="51" t="str">
        <f t="shared" ca="1" si="766"/>
        <v>-</v>
      </c>
      <c r="Y2214" s="51" t="str">
        <f t="shared" ca="1" si="767"/>
        <v>-</v>
      </c>
      <c r="Z2214" s="51" t="str">
        <f t="shared" ca="1" si="768"/>
        <v>-</v>
      </c>
      <c r="AA2214" s="6" t="str">
        <f t="shared" ca="1" si="769"/>
        <v>-</v>
      </c>
    </row>
    <row r="2215" spans="1:27" x14ac:dyDescent="0.25">
      <c r="A2215" s="9" t="s">
        <v>4136</v>
      </c>
      <c r="B2215" s="10" t="str">
        <f t="shared" si="756"/>
        <v>DJ PUBLISHING</v>
      </c>
      <c r="C2215" s="2">
        <f>IFERROR(MATCH(MASTER!$A2215,'DJ PUBLISHING'!A:A,FALSE),1393)</f>
        <v>209</v>
      </c>
      <c r="D2215" s="5" t="str">
        <f t="shared" ca="1" si="757"/>
        <v>UNITED AS ONE (WISH OUTDOOR ANTHEM 2015)</v>
      </c>
      <c r="E2215" s="6" t="str">
        <f t="shared" ca="1" si="758"/>
        <v>Scantraxx</v>
      </c>
      <c r="F2215" s="2">
        <f>IFERROR(MATCH(MASTER!$A2215,CLOUD!B:B,FALSE),1965)</f>
        <v>1965</v>
      </c>
      <c r="G2215" s="17" t="str">
        <f t="shared" ca="1" si="759"/>
        <v>-</v>
      </c>
      <c r="H2215" s="18" t="str">
        <f t="shared" ca="1" si="760"/>
        <v>-</v>
      </c>
      <c r="I2215" s="19" t="str">
        <f t="shared" ca="1" si="761"/>
        <v>-</v>
      </c>
      <c r="J2215" s="2">
        <f>IFERROR(MATCH(MASTER!$A2215,'BUMA MAIN'!H:H,FALSE),4952)</f>
        <v>4952</v>
      </c>
      <c r="K2215" s="32" t="str">
        <f t="shared" ca="1" si="748"/>
        <v>-</v>
      </c>
      <c r="L2215" s="33" t="str">
        <f t="shared" ca="1" si="749"/>
        <v>-</v>
      </c>
      <c r="M2215" s="33" t="str">
        <f t="shared" ca="1" si="750"/>
        <v>-</v>
      </c>
      <c r="N2215" s="33" t="str">
        <f t="shared" ca="1" si="751"/>
        <v>-</v>
      </c>
      <c r="O2215" s="33" t="str">
        <f t="shared" ca="1" si="752"/>
        <v>-</v>
      </c>
      <c r="P2215" s="33" t="str">
        <f t="shared" ca="1" si="753"/>
        <v>-</v>
      </c>
      <c r="Q2215" s="33" t="str">
        <f t="shared" ca="1" si="754"/>
        <v>-</v>
      </c>
      <c r="R2215" s="34" t="str">
        <f t="shared" ca="1" si="755"/>
        <v>-</v>
      </c>
      <c r="S2215" s="2">
        <f>IFERROR(MATCH(MASTER!$A2215,'BUMA ALT'!H:H,FALSE),4952)</f>
        <v>4952</v>
      </c>
      <c r="T2215" s="5" t="str">
        <f t="shared" ca="1" si="762"/>
        <v>-</v>
      </c>
      <c r="U2215" s="51" t="str">
        <f t="shared" ca="1" si="763"/>
        <v>-</v>
      </c>
      <c r="V2215" s="51" t="str">
        <f t="shared" ca="1" si="764"/>
        <v>-</v>
      </c>
      <c r="W2215" s="51" t="str">
        <f t="shared" ca="1" si="765"/>
        <v>-</v>
      </c>
      <c r="X2215" s="51" t="str">
        <f t="shared" ca="1" si="766"/>
        <v>-</v>
      </c>
      <c r="Y2215" s="51" t="str">
        <f t="shared" ca="1" si="767"/>
        <v>-</v>
      </c>
      <c r="Z2215" s="51" t="str">
        <f t="shared" ca="1" si="768"/>
        <v>-</v>
      </c>
      <c r="AA2215" s="6" t="str">
        <f t="shared" ca="1" si="769"/>
        <v>-</v>
      </c>
    </row>
    <row r="2216" spans="1:27" x14ac:dyDescent="0.25">
      <c r="A2216" s="9" t="s">
        <v>517</v>
      </c>
      <c r="B2216" s="10" t="str">
        <f t="shared" si="756"/>
        <v>DJ PUBLISHING, CLOUD, BUMA MAIN</v>
      </c>
      <c r="C2216" s="2">
        <f>IFERROR(MATCH(MASTER!$A2216,'DJ PUBLISHING'!A:A,FALSE),1393)</f>
        <v>541</v>
      </c>
      <c r="D2216" s="5" t="str">
        <f t="shared" ca="1" si="757"/>
        <v>UNITY</v>
      </c>
      <c r="E2216" s="6" t="str">
        <f t="shared" ca="1" si="758"/>
        <v>Scantraxx Silver</v>
      </c>
      <c r="F2216" s="2">
        <f>IFERROR(MATCH(MASTER!$A2216,CLOUD!B:B,FALSE),1965)</f>
        <v>1801</v>
      </c>
      <c r="G2216" s="17">
        <f t="shared" ca="1" si="759"/>
        <v>454652</v>
      </c>
      <c r="H2216" s="18" t="str">
        <f t="shared" ca="1" si="760"/>
        <v>UNITY</v>
      </c>
      <c r="I2216" s="19" t="str">
        <f t="shared" ca="1" si="761"/>
        <v>RAASING</v>
      </c>
      <c r="J2216" s="2">
        <f>IFERROR(MATCH(MASTER!$A2216,'BUMA MAIN'!H:H,FALSE),4952)</f>
        <v>536</v>
      </c>
      <c r="K2216" s="32" t="str">
        <f t="shared" ca="1" si="748"/>
        <v>UNITY</v>
      </c>
      <c r="L2216" s="33">
        <f t="shared" ca="1" si="749"/>
        <v>1351244</v>
      </c>
      <c r="M2216" s="33" t="str">
        <f t="shared" ca="1" si="750"/>
        <v>I-002289736-3</v>
      </c>
      <c r="N2216" s="33">
        <f t="shared" ca="1" si="751"/>
        <v>472380650</v>
      </c>
      <c r="O2216" s="33" t="str">
        <f t="shared" ca="1" si="752"/>
        <v>DJ PUBLISHING</v>
      </c>
      <c r="P2216" s="33">
        <f t="shared" ca="1" si="753"/>
        <v>11555158</v>
      </c>
      <c r="Q2216" s="33">
        <f t="shared" ca="1" si="754"/>
        <v>42352</v>
      </c>
      <c r="R2216" s="34" t="str">
        <f t="shared" ca="1" si="755"/>
        <v>W-010711134</v>
      </c>
      <c r="S2216" s="2">
        <f>IFERROR(MATCH(MASTER!$A2216,'BUMA ALT'!H:H,FALSE),4952)</f>
        <v>4952</v>
      </c>
      <c r="T2216" s="5" t="str">
        <f t="shared" ca="1" si="762"/>
        <v>-</v>
      </c>
      <c r="U2216" s="51" t="str">
        <f t="shared" ca="1" si="763"/>
        <v>-</v>
      </c>
      <c r="V2216" s="51" t="str">
        <f t="shared" ca="1" si="764"/>
        <v>-</v>
      </c>
      <c r="W2216" s="51" t="str">
        <f t="shared" ca="1" si="765"/>
        <v>-</v>
      </c>
      <c r="X2216" s="51" t="str">
        <f t="shared" ca="1" si="766"/>
        <v>-</v>
      </c>
      <c r="Y2216" s="51" t="str">
        <f t="shared" ca="1" si="767"/>
        <v>-</v>
      </c>
      <c r="Z2216" s="51" t="str">
        <f t="shared" ca="1" si="768"/>
        <v>-</v>
      </c>
      <c r="AA2216" s="6" t="str">
        <f t="shared" ca="1" si="769"/>
        <v>-</v>
      </c>
    </row>
    <row r="2217" spans="1:27" x14ac:dyDescent="0.25">
      <c r="A2217" s="9" t="s">
        <v>2338</v>
      </c>
      <c r="B2217" s="10" t="str">
        <f t="shared" si="756"/>
        <v>DJ PUBLISHING, CLOUD</v>
      </c>
      <c r="C2217" s="2">
        <f>IFERROR(MATCH(MASTER!$A2217,'DJ PUBLISHING'!A:A,FALSE),1393)</f>
        <v>1159</v>
      </c>
      <c r="D2217" s="5" t="str">
        <f t="shared" ca="1" si="757"/>
        <v>UNIVERSE</v>
      </c>
      <c r="E2217" s="6" t="str">
        <f t="shared" ca="1" si="758"/>
        <v>ITALIAN HARDSTYLE</v>
      </c>
      <c r="F2217" s="2">
        <f>IFERROR(MATCH(MASTER!$A2217,CLOUD!B:B,FALSE),1965)</f>
        <v>1804</v>
      </c>
      <c r="G2217" s="17">
        <f t="shared" ca="1" si="759"/>
        <v>81896</v>
      </c>
      <c r="H2217" s="18" t="str">
        <f t="shared" ca="1" si="760"/>
        <v>UNIVERSE</v>
      </c>
      <c r="I2217" s="19" t="str">
        <f t="shared" ca="1" si="761"/>
        <v>VISIBELLI</v>
      </c>
      <c r="J2217" s="2">
        <f>IFERROR(MATCH(MASTER!$A2217,'BUMA MAIN'!H:H,FALSE),4952)</f>
        <v>4952</v>
      </c>
      <c r="K2217" s="32" t="str">
        <f t="shared" ca="1" si="748"/>
        <v>-</v>
      </c>
      <c r="L2217" s="33" t="str">
        <f t="shared" ca="1" si="749"/>
        <v>-</v>
      </c>
      <c r="M2217" s="33" t="str">
        <f t="shared" ca="1" si="750"/>
        <v>-</v>
      </c>
      <c r="N2217" s="33" t="str">
        <f t="shared" ca="1" si="751"/>
        <v>-</v>
      </c>
      <c r="O2217" s="33" t="str">
        <f t="shared" ca="1" si="752"/>
        <v>-</v>
      </c>
      <c r="P2217" s="33" t="str">
        <f t="shared" ca="1" si="753"/>
        <v>-</v>
      </c>
      <c r="Q2217" s="33" t="str">
        <f t="shared" ca="1" si="754"/>
        <v>-</v>
      </c>
      <c r="R2217" s="34" t="str">
        <f t="shared" ca="1" si="755"/>
        <v>-</v>
      </c>
      <c r="S2217" s="2">
        <f>IFERROR(MATCH(MASTER!$A2217,'BUMA ALT'!H:H,FALSE),4952)</f>
        <v>4952</v>
      </c>
      <c r="T2217" s="5" t="str">
        <f t="shared" ca="1" si="762"/>
        <v>-</v>
      </c>
      <c r="U2217" s="51" t="str">
        <f t="shared" ca="1" si="763"/>
        <v>-</v>
      </c>
      <c r="V2217" s="51" t="str">
        <f t="shared" ca="1" si="764"/>
        <v>-</v>
      </c>
      <c r="W2217" s="51" t="str">
        <f t="shared" ca="1" si="765"/>
        <v>-</v>
      </c>
      <c r="X2217" s="51" t="str">
        <f t="shared" ca="1" si="766"/>
        <v>-</v>
      </c>
      <c r="Y2217" s="51" t="str">
        <f t="shared" ca="1" si="767"/>
        <v>-</v>
      </c>
      <c r="Z2217" s="51" t="str">
        <f t="shared" ca="1" si="768"/>
        <v>-</v>
      </c>
      <c r="AA2217" s="6" t="str">
        <f t="shared" ca="1" si="769"/>
        <v>-</v>
      </c>
    </row>
    <row r="2218" spans="1:27" x14ac:dyDescent="0.25">
      <c r="A2218" s="9" t="s">
        <v>2339</v>
      </c>
      <c r="B2218" s="10" t="str">
        <f t="shared" si="756"/>
        <v>DJ PUBLISHING, CLOUD</v>
      </c>
      <c r="C2218" s="2">
        <f>IFERROR(MATCH(MASTER!$A2218,'DJ PUBLISHING'!A:A,FALSE),1393)</f>
        <v>98</v>
      </c>
      <c r="D2218" s="5" t="str">
        <f t="shared" ca="1" si="757"/>
        <v>UNIVERSE OF LIGHT</v>
      </c>
      <c r="E2218" s="6" t="str">
        <f t="shared" ca="1" si="758"/>
        <v>Scantraxx</v>
      </c>
      <c r="F2218" s="2">
        <f>IFERROR(MATCH(MASTER!$A2218,CLOUD!B:B,FALSE),1965)</f>
        <v>1805</v>
      </c>
      <c r="G2218" s="17">
        <f t="shared" ca="1" si="759"/>
        <v>86184</v>
      </c>
      <c r="H2218" s="18" t="str">
        <f t="shared" ca="1" si="760"/>
        <v>UNIVERSE OF LIGHT</v>
      </c>
      <c r="I2218" s="19" t="str">
        <f t="shared" ca="1" si="761"/>
        <v>CRAANE/PIJNENBURG/PIJNENBURG</v>
      </c>
      <c r="J2218" s="2">
        <f>IFERROR(MATCH(MASTER!$A2218,'BUMA MAIN'!H:H,FALSE),4952)</f>
        <v>4952</v>
      </c>
      <c r="K2218" s="32" t="str">
        <f t="shared" ca="1" si="748"/>
        <v>-</v>
      </c>
      <c r="L2218" s="33" t="str">
        <f t="shared" ca="1" si="749"/>
        <v>-</v>
      </c>
      <c r="M2218" s="33" t="str">
        <f t="shared" ca="1" si="750"/>
        <v>-</v>
      </c>
      <c r="N2218" s="33" t="str">
        <f t="shared" ca="1" si="751"/>
        <v>-</v>
      </c>
      <c r="O2218" s="33" t="str">
        <f t="shared" ca="1" si="752"/>
        <v>-</v>
      </c>
      <c r="P2218" s="33" t="str">
        <f t="shared" ca="1" si="753"/>
        <v>-</v>
      </c>
      <c r="Q2218" s="33" t="str">
        <f t="shared" ca="1" si="754"/>
        <v>-</v>
      </c>
      <c r="R2218" s="34" t="str">
        <f t="shared" ca="1" si="755"/>
        <v>-</v>
      </c>
      <c r="S2218" s="2">
        <f>IFERROR(MATCH(MASTER!$A2218,'BUMA ALT'!H:H,FALSE),4952)</f>
        <v>4952</v>
      </c>
      <c r="T2218" s="5" t="str">
        <f t="shared" ca="1" si="762"/>
        <v>-</v>
      </c>
      <c r="U2218" s="51" t="str">
        <f t="shared" ca="1" si="763"/>
        <v>-</v>
      </c>
      <c r="V2218" s="51" t="str">
        <f t="shared" ca="1" si="764"/>
        <v>-</v>
      </c>
      <c r="W2218" s="51" t="str">
        <f t="shared" ca="1" si="765"/>
        <v>-</v>
      </c>
      <c r="X2218" s="51" t="str">
        <f t="shared" ca="1" si="766"/>
        <v>-</v>
      </c>
      <c r="Y2218" s="51" t="str">
        <f t="shared" ca="1" si="767"/>
        <v>-</v>
      </c>
      <c r="Z2218" s="51" t="str">
        <f t="shared" ca="1" si="768"/>
        <v>-</v>
      </c>
      <c r="AA2218" s="6" t="str">
        <f t="shared" ca="1" si="769"/>
        <v>-</v>
      </c>
    </row>
    <row r="2219" spans="1:27" x14ac:dyDescent="0.25">
      <c r="A2219" s="9" t="s">
        <v>344</v>
      </c>
      <c r="B2219" s="10" t="str">
        <f t="shared" si="756"/>
        <v>DJ PUBLISHING, CLOUD, BUMA MAIN</v>
      </c>
      <c r="C2219" s="2">
        <f>IFERROR(MATCH(MASTER!$A2219,'DJ PUBLISHING'!A:A,FALSE),1393)</f>
        <v>686</v>
      </c>
      <c r="D2219" s="5" t="str">
        <f t="shared" ca="1" si="757"/>
        <v>UNIVERZE</v>
      </c>
      <c r="E2219" s="6" t="str">
        <f t="shared" ca="1" si="758"/>
        <v>X-BONE</v>
      </c>
      <c r="F2219" s="2">
        <f>IFERROR(MATCH(MASTER!$A2219,CLOUD!B:B,FALSE),1965)</f>
        <v>1807</v>
      </c>
      <c r="G2219" s="17">
        <f t="shared" ca="1" si="759"/>
        <v>398969</v>
      </c>
      <c r="H2219" s="18" t="str">
        <f t="shared" ca="1" si="760"/>
        <v>UNIVERZE</v>
      </c>
      <c r="I2219" s="19" t="str">
        <f t="shared" ca="1" si="761"/>
        <v>BOTSCHAFTER</v>
      </c>
      <c r="J2219" s="2">
        <f>IFERROR(MATCH(MASTER!$A2219,'BUMA MAIN'!H:H,FALSE),4952)</f>
        <v>363</v>
      </c>
      <c r="K2219" s="32" t="str">
        <f t="shared" ca="1" si="748"/>
        <v>UNIVERZE</v>
      </c>
      <c r="L2219" s="33">
        <f t="shared" ca="1" si="749"/>
        <v>1351244</v>
      </c>
      <c r="M2219" s="33" t="str">
        <f t="shared" ca="1" si="750"/>
        <v>I-002289736-3</v>
      </c>
      <c r="N2219" s="33">
        <f t="shared" ca="1" si="751"/>
        <v>472380650</v>
      </c>
      <c r="O2219" s="33" t="str">
        <f t="shared" ca="1" si="752"/>
        <v>DJ PUBLISHING</v>
      </c>
      <c r="P2219" s="33">
        <f t="shared" ca="1" si="753"/>
        <v>11544725</v>
      </c>
      <c r="Q2219" s="33">
        <f t="shared" ca="1" si="754"/>
        <v>42223</v>
      </c>
      <c r="R2219" s="34" t="str">
        <f t="shared" ca="1" si="755"/>
        <v>W-009947387</v>
      </c>
      <c r="S2219" s="2">
        <f>IFERROR(MATCH(MASTER!$A2219,'BUMA ALT'!H:H,FALSE),4952)</f>
        <v>4952</v>
      </c>
      <c r="T2219" s="5" t="str">
        <f t="shared" ca="1" si="762"/>
        <v>-</v>
      </c>
      <c r="U2219" s="51" t="str">
        <f t="shared" ca="1" si="763"/>
        <v>-</v>
      </c>
      <c r="V2219" s="51" t="str">
        <f t="shared" ca="1" si="764"/>
        <v>-</v>
      </c>
      <c r="W2219" s="51" t="str">
        <f t="shared" ca="1" si="765"/>
        <v>-</v>
      </c>
      <c r="X2219" s="51" t="str">
        <f t="shared" ca="1" si="766"/>
        <v>-</v>
      </c>
      <c r="Y2219" s="51" t="str">
        <f t="shared" ca="1" si="767"/>
        <v>-</v>
      </c>
      <c r="Z2219" s="51" t="str">
        <f t="shared" ca="1" si="768"/>
        <v>-</v>
      </c>
      <c r="AA2219" s="6" t="str">
        <f t="shared" ca="1" si="769"/>
        <v>-</v>
      </c>
    </row>
    <row r="2220" spans="1:27" x14ac:dyDescent="0.25">
      <c r="A2220" s="9" t="s">
        <v>3211</v>
      </c>
      <c r="B2220" s="10" t="str">
        <f t="shared" si="756"/>
        <v>BUMA ALT</v>
      </c>
      <c r="C2220" s="2">
        <f>IFERROR(MATCH(MASTER!$A2220,'DJ PUBLISHING'!A:A,FALSE),1393)</f>
        <v>1393</v>
      </c>
      <c r="D2220" s="5" t="str">
        <f t="shared" ca="1" si="757"/>
        <v>-</v>
      </c>
      <c r="E2220" s="6" t="str">
        <f t="shared" ca="1" si="758"/>
        <v>-</v>
      </c>
      <c r="F2220" s="2">
        <f>IFERROR(MATCH(MASTER!$A2220,CLOUD!B:B,FALSE),1965)</f>
        <v>1965</v>
      </c>
      <c r="G2220" s="17" t="str">
        <f t="shared" ca="1" si="759"/>
        <v>-</v>
      </c>
      <c r="H2220" s="18" t="str">
        <f t="shared" ca="1" si="760"/>
        <v>-</v>
      </c>
      <c r="I2220" s="19" t="str">
        <f t="shared" ca="1" si="761"/>
        <v>-</v>
      </c>
      <c r="J2220" s="2">
        <f>IFERROR(MATCH(MASTER!$A2220,'BUMA MAIN'!H:H,FALSE),4952)</f>
        <v>4952</v>
      </c>
      <c r="K2220" s="32" t="str">
        <f t="shared" ca="1" si="748"/>
        <v>-</v>
      </c>
      <c r="L2220" s="33" t="str">
        <f t="shared" ca="1" si="749"/>
        <v>-</v>
      </c>
      <c r="M2220" s="33" t="str">
        <f t="shared" ca="1" si="750"/>
        <v>-</v>
      </c>
      <c r="N2220" s="33" t="str">
        <f t="shared" ca="1" si="751"/>
        <v>-</v>
      </c>
      <c r="O2220" s="33" t="str">
        <f t="shared" ca="1" si="752"/>
        <v>-</v>
      </c>
      <c r="P2220" s="33" t="str">
        <f t="shared" ca="1" si="753"/>
        <v>-</v>
      </c>
      <c r="Q2220" s="33" t="str">
        <f t="shared" ca="1" si="754"/>
        <v>-</v>
      </c>
      <c r="R2220" s="34" t="str">
        <f t="shared" ca="1" si="755"/>
        <v>-</v>
      </c>
      <c r="S2220" s="2">
        <f>IFERROR(MATCH(MASTER!$A2220,'BUMA ALT'!H:H,FALSE),4952)</f>
        <v>1370</v>
      </c>
      <c r="T2220" s="5" t="str">
        <f t="shared" ca="1" si="762"/>
        <v>UNIVERZE (ORIGINAL MIX)</v>
      </c>
      <c r="U2220" s="51">
        <f t="shared" ca="1" si="763"/>
        <v>1351244</v>
      </c>
      <c r="V2220" s="51" t="str">
        <f t="shared" ca="1" si="764"/>
        <v>I-002289736-3</v>
      </c>
      <c r="W2220" s="51">
        <f t="shared" ca="1" si="765"/>
        <v>472380650</v>
      </c>
      <c r="X2220" s="51" t="str">
        <f t="shared" ca="1" si="766"/>
        <v>DJ PUBLISHING</v>
      </c>
      <c r="Y2220" s="51">
        <f t="shared" ca="1" si="767"/>
        <v>11590270</v>
      </c>
      <c r="Z2220" s="51">
        <f t="shared" ca="1" si="768"/>
        <v>42790</v>
      </c>
      <c r="AA2220" s="6" t="str">
        <f t="shared" ca="1" si="769"/>
        <v>W-013669027</v>
      </c>
    </row>
    <row r="2221" spans="1:27" x14ac:dyDescent="0.25">
      <c r="A2221" s="9" t="s">
        <v>2341</v>
      </c>
      <c r="B2221" s="10" t="str">
        <f t="shared" si="756"/>
        <v>CLOUD</v>
      </c>
      <c r="C2221" s="2">
        <f>IFERROR(MATCH(MASTER!$A2221,'DJ PUBLISHING'!A:A,FALSE),1393)</f>
        <v>1393</v>
      </c>
      <c r="D2221" s="5" t="str">
        <f t="shared" ca="1" si="757"/>
        <v>-</v>
      </c>
      <c r="E2221" s="6" t="str">
        <f t="shared" ca="1" si="758"/>
        <v>-</v>
      </c>
      <c r="F2221" s="2">
        <f>IFERROR(MATCH(MASTER!$A2221,CLOUD!B:B,FALSE),1965)</f>
        <v>1808</v>
      </c>
      <c r="G2221" s="17">
        <f t="shared" ca="1" si="759"/>
        <v>81499</v>
      </c>
      <c r="H2221" s="18" t="str">
        <f t="shared" ca="1" si="760"/>
        <v>UNLEASH THE WEAPON</v>
      </c>
      <c r="I2221" s="19" t="str">
        <f t="shared" ca="1" si="761"/>
        <v>GONZALEZ/SOLJAN</v>
      </c>
      <c r="J2221" s="2">
        <f>IFERROR(MATCH(MASTER!$A2221,'BUMA MAIN'!H:H,FALSE),4952)</f>
        <v>4952</v>
      </c>
      <c r="K2221" s="32" t="str">
        <f t="shared" ca="1" si="748"/>
        <v>-</v>
      </c>
      <c r="L2221" s="33" t="str">
        <f t="shared" ca="1" si="749"/>
        <v>-</v>
      </c>
      <c r="M2221" s="33" t="str">
        <f t="shared" ca="1" si="750"/>
        <v>-</v>
      </c>
      <c r="N2221" s="33" t="str">
        <f t="shared" ca="1" si="751"/>
        <v>-</v>
      </c>
      <c r="O2221" s="33" t="str">
        <f t="shared" ca="1" si="752"/>
        <v>-</v>
      </c>
      <c r="P2221" s="33" t="str">
        <f t="shared" ca="1" si="753"/>
        <v>-</v>
      </c>
      <c r="Q2221" s="33" t="str">
        <f t="shared" ca="1" si="754"/>
        <v>-</v>
      </c>
      <c r="R2221" s="34" t="str">
        <f t="shared" ca="1" si="755"/>
        <v>-</v>
      </c>
      <c r="S2221" s="2">
        <f>IFERROR(MATCH(MASTER!$A2221,'BUMA ALT'!H:H,FALSE),4952)</f>
        <v>4952</v>
      </c>
      <c r="T2221" s="5" t="str">
        <f t="shared" ca="1" si="762"/>
        <v>-</v>
      </c>
      <c r="U2221" s="51" t="str">
        <f t="shared" ca="1" si="763"/>
        <v>-</v>
      </c>
      <c r="V2221" s="51" t="str">
        <f t="shared" ca="1" si="764"/>
        <v>-</v>
      </c>
      <c r="W2221" s="51" t="str">
        <f t="shared" ca="1" si="765"/>
        <v>-</v>
      </c>
      <c r="X2221" s="51" t="str">
        <f t="shared" ca="1" si="766"/>
        <v>-</v>
      </c>
      <c r="Y2221" s="51" t="str">
        <f t="shared" ca="1" si="767"/>
        <v>-</v>
      </c>
      <c r="Z2221" s="51" t="str">
        <f t="shared" ca="1" si="768"/>
        <v>-</v>
      </c>
      <c r="AA2221" s="6" t="str">
        <f t="shared" ca="1" si="769"/>
        <v>-</v>
      </c>
    </row>
    <row r="2222" spans="1:27" x14ac:dyDescent="0.25">
      <c r="A2222" s="9" t="s">
        <v>2342</v>
      </c>
      <c r="B2222" s="10" t="str">
        <f t="shared" si="756"/>
        <v>CLOUD</v>
      </c>
      <c r="C2222" s="2">
        <f>IFERROR(MATCH(MASTER!$A2222,'DJ PUBLISHING'!A:A,FALSE),1393)</f>
        <v>1393</v>
      </c>
      <c r="D2222" s="5" t="str">
        <f t="shared" ca="1" si="757"/>
        <v>-</v>
      </c>
      <c r="E2222" s="6" t="str">
        <f t="shared" ca="1" si="758"/>
        <v>-</v>
      </c>
      <c r="F2222" s="2">
        <f>IFERROR(MATCH(MASTER!$A2222,CLOUD!B:B,FALSE),1965)</f>
        <v>1809</v>
      </c>
      <c r="G2222" s="17">
        <f t="shared" ca="1" si="759"/>
        <v>102432</v>
      </c>
      <c r="H2222" s="18" t="str">
        <f t="shared" ca="1" si="760"/>
        <v>UNLOCK IT</v>
      </c>
      <c r="I2222" s="19" t="str">
        <f t="shared" ca="1" si="761"/>
        <v>SMEETS</v>
      </c>
      <c r="J2222" s="2">
        <f>IFERROR(MATCH(MASTER!$A2222,'BUMA MAIN'!H:H,FALSE),4952)</f>
        <v>4952</v>
      </c>
      <c r="K2222" s="32" t="str">
        <f t="shared" ca="1" si="748"/>
        <v>-</v>
      </c>
      <c r="L2222" s="33" t="str">
        <f t="shared" ca="1" si="749"/>
        <v>-</v>
      </c>
      <c r="M2222" s="33" t="str">
        <f t="shared" ca="1" si="750"/>
        <v>-</v>
      </c>
      <c r="N2222" s="33" t="str">
        <f t="shared" ca="1" si="751"/>
        <v>-</v>
      </c>
      <c r="O2222" s="33" t="str">
        <f t="shared" ca="1" si="752"/>
        <v>-</v>
      </c>
      <c r="P2222" s="33" t="str">
        <f t="shared" ca="1" si="753"/>
        <v>-</v>
      </c>
      <c r="Q2222" s="33" t="str">
        <f t="shared" ca="1" si="754"/>
        <v>-</v>
      </c>
      <c r="R2222" s="34" t="str">
        <f t="shared" ca="1" si="755"/>
        <v>-</v>
      </c>
      <c r="S2222" s="2">
        <f>IFERROR(MATCH(MASTER!$A2222,'BUMA ALT'!H:H,FALSE),4952)</f>
        <v>4952</v>
      </c>
      <c r="T2222" s="5" t="str">
        <f t="shared" ca="1" si="762"/>
        <v>-</v>
      </c>
      <c r="U2222" s="51" t="str">
        <f t="shared" ca="1" si="763"/>
        <v>-</v>
      </c>
      <c r="V2222" s="51" t="str">
        <f t="shared" ca="1" si="764"/>
        <v>-</v>
      </c>
      <c r="W2222" s="51" t="str">
        <f t="shared" ca="1" si="765"/>
        <v>-</v>
      </c>
      <c r="X2222" s="51" t="str">
        <f t="shared" ca="1" si="766"/>
        <v>-</v>
      </c>
      <c r="Y2222" s="51" t="str">
        <f t="shared" ca="1" si="767"/>
        <v>-</v>
      </c>
      <c r="Z2222" s="51" t="str">
        <f t="shared" ca="1" si="768"/>
        <v>-</v>
      </c>
      <c r="AA2222" s="6" t="str">
        <f t="shared" ca="1" si="769"/>
        <v>-</v>
      </c>
    </row>
    <row r="2223" spans="1:27" x14ac:dyDescent="0.25">
      <c r="A2223" s="9" t="s">
        <v>784</v>
      </c>
      <c r="B2223" s="10" t="str">
        <f t="shared" si="756"/>
        <v>DJ PUBLISHING, CLOUD, BUMA MAIN</v>
      </c>
      <c r="C2223" s="2">
        <f>IFERROR(MATCH(MASTER!$A2223,'DJ PUBLISHING'!A:A,FALSE),1393)</f>
        <v>807</v>
      </c>
      <c r="D2223" s="5" t="str">
        <f t="shared" ca="1" si="757"/>
        <v>UNSHAKABLE</v>
      </c>
      <c r="E2223" s="6" t="str">
        <f t="shared" ca="1" si="758"/>
        <v>X-BONE</v>
      </c>
      <c r="F2223" s="2">
        <f>IFERROR(MATCH(MASTER!$A2223,CLOUD!B:B,FALSE),1965)</f>
        <v>1810</v>
      </c>
      <c r="G2223" s="17">
        <f t="shared" ca="1" si="759"/>
        <v>557832</v>
      </c>
      <c r="H2223" s="18" t="str">
        <f t="shared" ca="1" si="760"/>
        <v>UNSHAKABLE</v>
      </c>
      <c r="I2223" s="19" t="str">
        <f t="shared" ca="1" si="761"/>
        <v xml:space="preserve">KLABEN </v>
      </c>
      <c r="J2223" s="2">
        <f>IFERROR(MATCH(MASTER!$A2223,'BUMA MAIN'!H:H,FALSE),4952)</f>
        <v>804</v>
      </c>
      <c r="K2223" s="32" t="str">
        <f t="shared" ca="1" si="748"/>
        <v>UNSHAKABLE</v>
      </c>
      <c r="L2223" s="33">
        <f t="shared" ca="1" si="749"/>
        <v>1351244</v>
      </c>
      <c r="M2223" s="33" t="str">
        <f t="shared" ca="1" si="750"/>
        <v>I-002289736-3</v>
      </c>
      <c r="N2223" s="33">
        <f t="shared" ca="1" si="751"/>
        <v>472380650</v>
      </c>
      <c r="O2223" s="33" t="str">
        <f t="shared" ca="1" si="752"/>
        <v>DJ PUBLISHING</v>
      </c>
      <c r="P2223" s="33">
        <f t="shared" ca="1" si="753"/>
        <v>11555770</v>
      </c>
      <c r="Q2223" s="33">
        <f t="shared" ca="1" si="754"/>
        <v>42360</v>
      </c>
      <c r="R2223" s="34" t="str">
        <f t="shared" ca="1" si="755"/>
        <v>W-010787063</v>
      </c>
      <c r="S2223" s="2">
        <f>IFERROR(MATCH(MASTER!$A2223,'BUMA ALT'!H:H,FALSE),4952)</f>
        <v>4952</v>
      </c>
      <c r="T2223" s="5" t="str">
        <f t="shared" ca="1" si="762"/>
        <v>-</v>
      </c>
      <c r="U2223" s="51" t="str">
        <f t="shared" ca="1" si="763"/>
        <v>-</v>
      </c>
      <c r="V2223" s="51" t="str">
        <f t="shared" ca="1" si="764"/>
        <v>-</v>
      </c>
      <c r="W2223" s="51" t="str">
        <f t="shared" ca="1" si="765"/>
        <v>-</v>
      </c>
      <c r="X2223" s="51" t="str">
        <f t="shared" ca="1" si="766"/>
        <v>-</v>
      </c>
      <c r="Y2223" s="51" t="str">
        <f t="shared" ca="1" si="767"/>
        <v>-</v>
      </c>
      <c r="Z2223" s="51" t="str">
        <f t="shared" ca="1" si="768"/>
        <v>-</v>
      </c>
      <c r="AA2223" s="6" t="str">
        <f t="shared" ca="1" si="769"/>
        <v>-</v>
      </c>
    </row>
    <row r="2224" spans="1:27" x14ac:dyDescent="0.25">
      <c r="A2224" s="9" t="s">
        <v>793</v>
      </c>
      <c r="B2224" s="10" t="str">
        <f t="shared" si="756"/>
        <v>CLOUD, BUMA MAIN</v>
      </c>
      <c r="C2224" s="2">
        <f>IFERROR(MATCH(MASTER!$A2224,'DJ PUBLISHING'!A:A,FALSE),1393)</f>
        <v>1393</v>
      </c>
      <c r="D2224" s="5" t="str">
        <f t="shared" ca="1" si="757"/>
        <v>-</v>
      </c>
      <c r="E2224" s="6" t="str">
        <f t="shared" ca="1" si="758"/>
        <v>-</v>
      </c>
      <c r="F2224" s="2">
        <f>IFERROR(MATCH(MASTER!$A2224,CLOUD!B:B,FALSE),1965)</f>
        <v>1812</v>
      </c>
      <c r="G2224" s="17">
        <f t="shared" ca="1" si="759"/>
        <v>558618</v>
      </c>
      <c r="H2224" s="18" t="str">
        <f t="shared" ca="1" si="760"/>
        <v>UNTIL I WIN</v>
      </c>
      <c r="I2224" s="19" t="str">
        <f t="shared" ca="1" si="761"/>
        <v>ESTEVE</v>
      </c>
      <c r="J2224" s="2">
        <f>IFERROR(MATCH(MASTER!$A2224,'BUMA MAIN'!H:H,FALSE),4952)</f>
        <v>813</v>
      </c>
      <c r="K2224" s="32" t="str">
        <f t="shared" ca="1" si="748"/>
        <v>UNTIL I WIN</v>
      </c>
      <c r="L2224" s="33">
        <f t="shared" ca="1" si="749"/>
        <v>1351244</v>
      </c>
      <c r="M2224" s="33" t="str">
        <f t="shared" ca="1" si="750"/>
        <v>I-002289736-3</v>
      </c>
      <c r="N2224" s="33">
        <f t="shared" ca="1" si="751"/>
        <v>472380650</v>
      </c>
      <c r="O2224" s="33" t="str">
        <f t="shared" ca="1" si="752"/>
        <v>DJ PUBLISHING</v>
      </c>
      <c r="P2224" s="33">
        <f t="shared" ca="1" si="753"/>
        <v>11555770</v>
      </c>
      <c r="Q2224" s="33">
        <f t="shared" ca="1" si="754"/>
        <v>42360</v>
      </c>
      <c r="R2224" s="34" t="str">
        <f t="shared" ca="1" si="755"/>
        <v>W-010787055</v>
      </c>
      <c r="S2224" s="2">
        <f>IFERROR(MATCH(MASTER!$A2224,'BUMA ALT'!H:H,FALSE),4952)</f>
        <v>4952</v>
      </c>
      <c r="T2224" s="5" t="str">
        <f t="shared" ca="1" si="762"/>
        <v>-</v>
      </c>
      <c r="U2224" s="51" t="str">
        <f t="shared" ca="1" si="763"/>
        <v>-</v>
      </c>
      <c r="V2224" s="51" t="str">
        <f t="shared" ca="1" si="764"/>
        <v>-</v>
      </c>
      <c r="W2224" s="51" t="str">
        <f t="shared" ca="1" si="765"/>
        <v>-</v>
      </c>
      <c r="X2224" s="51" t="str">
        <f t="shared" ca="1" si="766"/>
        <v>-</v>
      </c>
      <c r="Y2224" s="51" t="str">
        <f t="shared" ca="1" si="767"/>
        <v>-</v>
      </c>
      <c r="Z2224" s="51" t="str">
        <f t="shared" ca="1" si="768"/>
        <v>-</v>
      </c>
      <c r="AA2224" s="6" t="str">
        <f t="shared" ca="1" si="769"/>
        <v>-</v>
      </c>
    </row>
    <row r="2225" spans="1:27" x14ac:dyDescent="0.25">
      <c r="A2225" s="9" t="s">
        <v>702</v>
      </c>
      <c r="B2225" s="10" t="str">
        <f t="shared" si="756"/>
        <v>DJ PUBLISHING, CLOUD, BUMA MAIN</v>
      </c>
      <c r="C2225" s="2">
        <f>IFERROR(MATCH(MASTER!$A2225,'DJ PUBLISHING'!A:A,FALSE),1393)</f>
        <v>793</v>
      </c>
      <c r="D2225" s="5" t="str">
        <f t="shared" ca="1" si="757"/>
        <v>UP TO BE GREAT</v>
      </c>
      <c r="E2225" s="6" t="str">
        <f t="shared" ca="1" si="758"/>
        <v>X-BONE</v>
      </c>
      <c r="F2225" s="2">
        <f>IFERROR(MATCH(MASTER!$A2225,CLOUD!B:B,FALSE),1965)</f>
        <v>1813</v>
      </c>
      <c r="G2225" s="17">
        <f t="shared" ca="1" si="759"/>
        <v>515846</v>
      </c>
      <c r="H2225" s="18" t="str">
        <f t="shared" ca="1" si="760"/>
        <v>UP TO BE GREAT</v>
      </c>
      <c r="I2225" s="19" t="str">
        <f t="shared" ca="1" si="761"/>
        <v>CAMPANA</v>
      </c>
      <c r="J2225" s="2">
        <f>IFERROR(MATCH(MASTER!$A2225,'BUMA MAIN'!H:H,FALSE),4952)</f>
        <v>722</v>
      </c>
      <c r="K2225" s="32" t="str">
        <f t="shared" ca="1" si="748"/>
        <v>UP TO BE GREAT</v>
      </c>
      <c r="L2225" s="33">
        <f t="shared" ca="1" si="749"/>
        <v>1351244</v>
      </c>
      <c r="M2225" s="33" t="str">
        <f t="shared" ca="1" si="750"/>
        <v>I-002289736-3</v>
      </c>
      <c r="N2225" s="33">
        <f t="shared" ca="1" si="751"/>
        <v>472380650</v>
      </c>
      <c r="O2225" s="33" t="str">
        <f t="shared" ca="1" si="752"/>
        <v>DJ PUBLISHING</v>
      </c>
      <c r="P2225" s="33">
        <f t="shared" ca="1" si="753"/>
        <v>11555770</v>
      </c>
      <c r="Q2225" s="33">
        <f t="shared" ca="1" si="754"/>
        <v>42360</v>
      </c>
      <c r="R2225" s="34" t="str">
        <f t="shared" ca="1" si="755"/>
        <v>W-010787108</v>
      </c>
      <c r="S2225" s="2">
        <f>IFERROR(MATCH(MASTER!$A2225,'BUMA ALT'!H:H,FALSE),4952)</f>
        <v>4952</v>
      </c>
      <c r="T2225" s="5" t="str">
        <f t="shared" ca="1" si="762"/>
        <v>-</v>
      </c>
      <c r="U2225" s="51" t="str">
        <f t="shared" ca="1" si="763"/>
        <v>-</v>
      </c>
      <c r="V2225" s="51" t="str">
        <f t="shared" ca="1" si="764"/>
        <v>-</v>
      </c>
      <c r="W2225" s="51" t="str">
        <f t="shared" ca="1" si="765"/>
        <v>-</v>
      </c>
      <c r="X2225" s="51" t="str">
        <f t="shared" ca="1" si="766"/>
        <v>-</v>
      </c>
      <c r="Y2225" s="51" t="str">
        <f t="shared" ca="1" si="767"/>
        <v>-</v>
      </c>
      <c r="Z2225" s="51" t="str">
        <f t="shared" ca="1" si="768"/>
        <v>-</v>
      </c>
      <c r="AA2225" s="6" t="str">
        <f t="shared" ca="1" si="769"/>
        <v>-</v>
      </c>
    </row>
    <row r="2226" spans="1:27" x14ac:dyDescent="0.25">
      <c r="A2226" s="9" t="s">
        <v>2344</v>
      </c>
      <c r="B2226" s="10" t="str">
        <f t="shared" si="756"/>
        <v>DJ PUBLISHING, CLOUD</v>
      </c>
      <c r="C2226" s="2">
        <f>IFERROR(MATCH(MASTER!$A2226,'DJ PUBLISHING'!A:A,FALSE),1393)</f>
        <v>153</v>
      </c>
      <c r="D2226" s="5" t="str">
        <f t="shared" ca="1" si="757"/>
        <v>UP TOP</v>
      </c>
      <c r="E2226" s="6" t="str">
        <f t="shared" ca="1" si="758"/>
        <v>Scantraxx</v>
      </c>
      <c r="F2226" s="2">
        <f>IFERROR(MATCH(MASTER!$A2226,CLOUD!B:B,FALSE),1965)</f>
        <v>1814</v>
      </c>
      <c r="G2226" s="17">
        <f t="shared" ca="1" si="759"/>
        <v>108005</v>
      </c>
      <c r="H2226" s="18" t="str">
        <f t="shared" ca="1" si="760"/>
        <v>UP TOP</v>
      </c>
      <c r="I2226" s="19" t="str">
        <f t="shared" ca="1" si="761"/>
        <v>STADT VAN DE</v>
      </c>
      <c r="J2226" s="2">
        <f>IFERROR(MATCH(MASTER!$A2226,'BUMA MAIN'!H:H,FALSE),4952)</f>
        <v>4952</v>
      </c>
      <c r="K2226" s="32" t="str">
        <f t="shared" ca="1" si="748"/>
        <v>-</v>
      </c>
      <c r="L2226" s="33" t="str">
        <f t="shared" ca="1" si="749"/>
        <v>-</v>
      </c>
      <c r="M2226" s="33" t="str">
        <f t="shared" ca="1" si="750"/>
        <v>-</v>
      </c>
      <c r="N2226" s="33" t="str">
        <f t="shared" ca="1" si="751"/>
        <v>-</v>
      </c>
      <c r="O2226" s="33" t="str">
        <f t="shared" ca="1" si="752"/>
        <v>-</v>
      </c>
      <c r="P2226" s="33" t="str">
        <f t="shared" ca="1" si="753"/>
        <v>-</v>
      </c>
      <c r="Q2226" s="33" t="str">
        <f t="shared" ca="1" si="754"/>
        <v>-</v>
      </c>
      <c r="R2226" s="34" t="str">
        <f t="shared" ca="1" si="755"/>
        <v>-</v>
      </c>
      <c r="S2226" s="2">
        <f>IFERROR(MATCH(MASTER!$A2226,'BUMA ALT'!H:H,FALSE),4952)</f>
        <v>4952</v>
      </c>
      <c r="T2226" s="5" t="str">
        <f t="shared" ca="1" si="762"/>
        <v>-</v>
      </c>
      <c r="U2226" s="51" t="str">
        <f t="shared" ca="1" si="763"/>
        <v>-</v>
      </c>
      <c r="V2226" s="51" t="str">
        <f t="shared" ca="1" si="764"/>
        <v>-</v>
      </c>
      <c r="W2226" s="51" t="str">
        <f t="shared" ca="1" si="765"/>
        <v>-</v>
      </c>
      <c r="X2226" s="51" t="str">
        <f t="shared" ca="1" si="766"/>
        <v>-</v>
      </c>
      <c r="Y2226" s="51" t="str">
        <f t="shared" ca="1" si="767"/>
        <v>-</v>
      </c>
      <c r="Z2226" s="51" t="str">
        <f t="shared" ca="1" si="768"/>
        <v>-</v>
      </c>
      <c r="AA2226" s="6" t="str">
        <f t="shared" ca="1" si="769"/>
        <v>-</v>
      </c>
    </row>
    <row r="2227" spans="1:27" x14ac:dyDescent="0.25">
      <c r="A2227" s="9" t="s">
        <v>940</v>
      </c>
      <c r="B2227" s="10" t="str">
        <f t="shared" si="756"/>
        <v>CLOUD, BUMA MAIN</v>
      </c>
      <c r="C2227" s="2">
        <f>IFERROR(MATCH(MASTER!$A2227,'DJ PUBLISHING'!A:A,FALSE),1393)</f>
        <v>1393</v>
      </c>
      <c r="D2227" s="5" t="str">
        <f t="shared" ca="1" si="757"/>
        <v>-</v>
      </c>
      <c r="E2227" s="6" t="str">
        <f t="shared" ca="1" si="758"/>
        <v>-</v>
      </c>
      <c r="F2227" s="2">
        <f>IFERROR(MATCH(MASTER!$A2227,CLOUD!B:B,FALSE),1965)</f>
        <v>1815</v>
      </c>
      <c r="G2227" s="17">
        <f t="shared" ca="1" si="759"/>
        <v>654685</v>
      </c>
      <c r="H2227" s="18" t="str">
        <f t="shared" ca="1" si="760"/>
        <v>UPRISING</v>
      </c>
      <c r="I2227" s="19" t="str">
        <f t="shared" ca="1" si="761"/>
        <v>BAIRD/O DEA/VAN DIJK</v>
      </c>
      <c r="J2227" s="2">
        <f>IFERROR(MATCH(MASTER!$A2227,'BUMA MAIN'!H:H,FALSE),4952)</f>
        <v>962</v>
      </c>
      <c r="K2227" s="32" t="str">
        <f t="shared" ca="1" si="748"/>
        <v>UPRISING</v>
      </c>
      <c r="L2227" s="33">
        <f t="shared" ca="1" si="749"/>
        <v>1351244</v>
      </c>
      <c r="M2227" s="33" t="str">
        <f t="shared" ca="1" si="750"/>
        <v>I-002289736-3</v>
      </c>
      <c r="N2227" s="33">
        <f t="shared" ca="1" si="751"/>
        <v>472380650</v>
      </c>
      <c r="O2227" s="33" t="str">
        <f t="shared" ca="1" si="752"/>
        <v>DJ PUBLISHING</v>
      </c>
      <c r="P2227" s="33">
        <f t="shared" ca="1" si="753"/>
        <v>11558839</v>
      </c>
      <c r="Q2227" s="33">
        <f t="shared" ca="1" si="754"/>
        <v>42404</v>
      </c>
      <c r="R2227" s="34" t="str">
        <f t="shared" ca="1" si="755"/>
        <v>W-010996311</v>
      </c>
      <c r="S2227" s="2">
        <f>IFERROR(MATCH(MASTER!$A2227,'BUMA ALT'!H:H,FALSE),4952)</f>
        <v>4952</v>
      </c>
      <c r="T2227" s="5" t="str">
        <f t="shared" ca="1" si="762"/>
        <v>-</v>
      </c>
      <c r="U2227" s="51" t="str">
        <f t="shared" ca="1" si="763"/>
        <v>-</v>
      </c>
      <c r="V2227" s="51" t="str">
        <f t="shared" ca="1" si="764"/>
        <v>-</v>
      </c>
      <c r="W2227" s="51" t="str">
        <f t="shared" ca="1" si="765"/>
        <v>-</v>
      </c>
      <c r="X2227" s="51" t="str">
        <f t="shared" ca="1" si="766"/>
        <v>-</v>
      </c>
      <c r="Y2227" s="51" t="str">
        <f t="shared" ca="1" si="767"/>
        <v>-</v>
      </c>
      <c r="Z2227" s="51" t="str">
        <f t="shared" ca="1" si="768"/>
        <v>-</v>
      </c>
      <c r="AA2227" s="6" t="str">
        <f t="shared" ca="1" si="769"/>
        <v>-</v>
      </c>
    </row>
    <row r="2228" spans="1:27" x14ac:dyDescent="0.25">
      <c r="A2228" s="9" t="s">
        <v>171</v>
      </c>
      <c r="B2228" s="10" t="str">
        <f t="shared" si="756"/>
        <v>DJ PUBLISHING, CLOUD, BUMA MAIN</v>
      </c>
      <c r="C2228" s="2">
        <f>IFERROR(MATCH(MASTER!$A2228,'DJ PUBLISHING'!A:A,FALSE),1393)</f>
        <v>1353</v>
      </c>
      <c r="D2228" s="5" t="str">
        <f t="shared" ca="1" si="757"/>
        <v>USE THAT POWER</v>
      </c>
      <c r="E2228" s="6" t="str">
        <f t="shared" ca="1" si="758"/>
        <v>SPECIAL</v>
      </c>
      <c r="F2228" s="2">
        <f>IFERROR(MATCH(MASTER!$A2228,CLOUD!B:B,FALSE),1965)</f>
        <v>1816</v>
      </c>
      <c r="G2228" s="17">
        <f t="shared" ca="1" si="759"/>
        <v>120935</v>
      </c>
      <c r="H2228" s="18" t="str">
        <f t="shared" ca="1" si="760"/>
        <v>USE THAT POWER</v>
      </c>
      <c r="I2228" s="19" t="str">
        <f t="shared" ca="1" si="761"/>
        <v>DUDDRIDGE</v>
      </c>
      <c r="J2228" s="2">
        <f>IFERROR(MATCH(MASTER!$A2228,'BUMA MAIN'!H:H,FALSE),4952)</f>
        <v>191</v>
      </c>
      <c r="K2228" s="32" t="str">
        <f t="shared" ca="1" si="748"/>
        <v>USE THAT POWER</v>
      </c>
      <c r="L2228" s="33">
        <f t="shared" ca="1" si="749"/>
        <v>1351244</v>
      </c>
      <c r="M2228" s="33" t="str">
        <f t="shared" ca="1" si="750"/>
        <v>I-002289736-3</v>
      </c>
      <c r="N2228" s="33">
        <f t="shared" ca="1" si="751"/>
        <v>472380650</v>
      </c>
      <c r="O2228" s="33" t="str">
        <f t="shared" ca="1" si="752"/>
        <v>DJ PUBLISHING</v>
      </c>
      <c r="P2228" s="33">
        <f t="shared" ca="1" si="753"/>
        <v>4801076</v>
      </c>
      <c r="Q2228" s="33">
        <f t="shared" ca="1" si="754"/>
        <v>38832</v>
      </c>
      <c r="R2228" s="34" t="str">
        <f t="shared" ca="1" si="755"/>
        <v>W-004448902</v>
      </c>
      <c r="S2228" s="2">
        <f>IFERROR(MATCH(MASTER!$A2228,'BUMA ALT'!H:H,FALSE),4952)</f>
        <v>4952</v>
      </c>
      <c r="T2228" s="5" t="str">
        <f t="shared" ca="1" si="762"/>
        <v>-</v>
      </c>
      <c r="U2228" s="51" t="str">
        <f t="shared" ca="1" si="763"/>
        <v>-</v>
      </c>
      <c r="V2228" s="51" t="str">
        <f t="shared" ca="1" si="764"/>
        <v>-</v>
      </c>
      <c r="W2228" s="51" t="str">
        <f t="shared" ca="1" si="765"/>
        <v>-</v>
      </c>
      <c r="X2228" s="51" t="str">
        <f t="shared" ca="1" si="766"/>
        <v>-</v>
      </c>
      <c r="Y2228" s="51" t="str">
        <f t="shared" ca="1" si="767"/>
        <v>-</v>
      </c>
      <c r="Z2228" s="51" t="str">
        <f t="shared" ca="1" si="768"/>
        <v>-</v>
      </c>
      <c r="AA2228" s="6" t="str">
        <f t="shared" ca="1" si="769"/>
        <v>-</v>
      </c>
    </row>
    <row r="2229" spans="1:27" x14ac:dyDescent="0.25">
      <c r="A2229" s="9" t="s">
        <v>2740</v>
      </c>
      <c r="B2229" s="10" t="str">
        <f t="shared" si="756"/>
        <v>DJ PUBLISHING</v>
      </c>
      <c r="C2229" s="2">
        <f>IFERROR(MATCH(MASTER!$A2229,'DJ PUBLISHING'!A:A,FALSE),1393)</f>
        <v>351</v>
      </c>
      <c r="D2229" s="5" t="str">
        <f t="shared" ca="1" si="757"/>
        <v>VALHALLA</v>
      </c>
      <c r="E2229" s="6" t="str">
        <f t="shared" ca="1" si="758"/>
        <v>Scantraxx Black</v>
      </c>
      <c r="F2229" s="2">
        <f>IFERROR(MATCH(MASTER!$A2229,CLOUD!B:B,FALSE),1965)</f>
        <v>1965</v>
      </c>
      <c r="G2229" s="17" t="str">
        <f t="shared" ca="1" si="759"/>
        <v>-</v>
      </c>
      <c r="H2229" s="18" t="str">
        <f t="shared" ca="1" si="760"/>
        <v>-</v>
      </c>
      <c r="I2229" s="19" t="str">
        <f t="shared" ca="1" si="761"/>
        <v>-</v>
      </c>
      <c r="J2229" s="2">
        <f>IFERROR(MATCH(MASTER!$A2229,'BUMA MAIN'!H:H,FALSE),4952)</f>
        <v>4952</v>
      </c>
      <c r="K2229" s="32" t="str">
        <f t="shared" ca="1" si="748"/>
        <v>-</v>
      </c>
      <c r="L2229" s="33" t="str">
        <f t="shared" ca="1" si="749"/>
        <v>-</v>
      </c>
      <c r="M2229" s="33" t="str">
        <f t="shared" ca="1" si="750"/>
        <v>-</v>
      </c>
      <c r="N2229" s="33" t="str">
        <f t="shared" ca="1" si="751"/>
        <v>-</v>
      </c>
      <c r="O2229" s="33" t="str">
        <f t="shared" ca="1" si="752"/>
        <v>-</v>
      </c>
      <c r="P2229" s="33" t="str">
        <f t="shared" ca="1" si="753"/>
        <v>-</v>
      </c>
      <c r="Q2229" s="33" t="str">
        <f t="shared" ca="1" si="754"/>
        <v>-</v>
      </c>
      <c r="R2229" s="34" t="str">
        <f t="shared" ca="1" si="755"/>
        <v>-</v>
      </c>
      <c r="S2229" s="2">
        <f>IFERROR(MATCH(MASTER!$A2229,'BUMA ALT'!H:H,FALSE),4952)</f>
        <v>4952</v>
      </c>
      <c r="T2229" s="5" t="str">
        <f t="shared" ca="1" si="762"/>
        <v>-</v>
      </c>
      <c r="U2229" s="51" t="str">
        <f t="shared" ca="1" si="763"/>
        <v>-</v>
      </c>
      <c r="V2229" s="51" t="str">
        <f t="shared" ca="1" si="764"/>
        <v>-</v>
      </c>
      <c r="W2229" s="51" t="str">
        <f t="shared" ca="1" si="765"/>
        <v>-</v>
      </c>
      <c r="X2229" s="51" t="str">
        <f t="shared" ca="1" si="766"/>
        <v>-</v>
      </c>
      <c r="Y2229" s="51" t="str">
        <f t="shared" ca="1" si="767"/>
        <v>-</v>
      </c>
      <c r="Z2229" s="51" t="str">
        <f t="shared" ca="1" si="768"/>
        <v>-</v>
      </c>
      <c r="AA2229" s="6" t="str">
        <f t="shared" ca="1" si="769"/>
        <v>-</v>
      </c>
    </row>
    <row r="2230" spans="1:27" x14ac:dyDescent="0.25">
      <c r="A2230" s="9" t="s">
        <v>318</v>
      </c>
      <c r="B2230" s="10" t="str">
        <f t="shared" si="756"/>
        <v>DJ PUBLISHING, CLOUD, BUMA MAIN</v>
      </c>
      <c r="C2230" s="2">
        <f>IFERROR(MATCH(MASTER!$A2230,'DJ PUBLISHING'!A:A,FALSE),1393)</f>
        <v>438</v>
      </c>
      <c r="D2230" s="5" t="str">
        <f t="shared" ca="1" si="757"/>
        <v>VAMPIRES</v>
      </c>
      <c r="E2230" s="6" t="str">
        <f t="shared" ca="1" si="758"/>
        <v>Scantraxx Silver</v>
      </c>
      <c r="F2230" s="2">
        <f>IFERROR(MATCH(MASTER!$A2230,CLOUD!B:B,FALSE),1965)</f>
        <v>1817</v>
      </c>
      <c r="G2230" s="17">
        <f t="shared" ca="1" si="759"/>
        <v>344326</v>
      </c>
      <c r="H2230" s="18" t="str">
        <f t="shared" ca="1" si="760"/>
        <v>VAMPIRES</v>
      </c>
      <c r="I2230" s="19" t="str">
        <f t="shared" ca="1" si="761"/>
        <v>THIENELT</v>
      </c>
      <c r="J2230" s="2">
        <f>IFERROR(MATCH(MASTER!$A2230,'BUMA MAIN'!H:H,FALSE),4952)</f>
        <v>337</v>
      </c>
      <c r="K2230" s="32" t="str">
        <f t="shared" ca="1" si="748"/>
        <v>VAMPIRES</v>
      </c>
      <c r="L2230" s="33">
        <f t="shared" ca="1" si="749"/>
        <v>1351244</v>
      </c>
      <c r="M2230" s="33" t="str">
        <f t="shared" ca="1" si="750"/>
        <v>I-002289736-3</v>
      </c>
      <c r="N2230" s="33">
        <f t="shared" ca="1" si="751"/>
        <v>472380650</v>
      </c>
      <c r="O2230" s="33" t="str">
        <f t="shared" ca="1" si="752"/>
        <v>DJ PUBLISHING</v>
      </c>
      <c r="P2230" s="33">
        <f t="shared" ca="1" si="753"/>
        <v>11544725</v>
      </c>
      <c r="Q2230" s="33">
        <f t="shared" ca="1" si="754"/>
        <v>42223</v>
      </c>
      <c r="R2230" s="34" t="str">
        <f t="shared" ca="1" si="755"/>
        <v>W-009947390</v>
      </c>
      <c r="S2230" s="2">
        <f>IFERROR(MATCH(MASTER!$A2230,'BUMA ALT'!H:H,FALSE),4952)</f>
        <v>4952</v>
      </c>
      <c r="T2230" s="5" t="str">
        <f t="shared" ca="1" si="762"/>
        <v>-</v>
      </c>
      <c r="U2230" s="51" t="str">
        <f t="shared" ca="1" si="763"/>
        <v>-</v>
      </c>
      <c r="V2230" s="51" t="str">
        <f t="shared" ca="1" si="764"/>
        <v>-</v>
      </c>
      <c r="W2230" s="51" t="str">
        <f t="shared" ca="1" si="765"/>
        <v>-</v>
      </c>
      <c r="X2230" s="51" t="str">
        <f t="shared" ca="1" si="766"/>
        <v>-</v>
      </c>
      <c r="Y2230" s="51" t="str">
        <f t="shared" ca="1" si="767"/>
        <v>-</v>
      </c>
      <c r="Z2230" s="51" t="str">
        <f t="shared" ca="1" si="768"/>
        <v>-</v>
      </c>
      <c r="AA2230" s="6" t="str">
        <f t="shared" ca="1" si="769"/>
        <v>-</v>
      </c>
    </row>
    <row r="2231" spans="1:27" x14ac:dyDescent="0.25">
      <c r="A2231" s="9" t="s">
        <v>3166</v>
      </c>
      <c r="B2231" s="10" t="str">
        <f t="shared" si="756"/>
        <v>BUMA ALT</v>
      </c>
      <c r="C2231" s="2">
        <f>IFERROR(MATCH(MASTER!$A2231,'DJ PUBLISHING'!A:A,FALSE),1393)</f>
        <v>1393</v>
      </c>
      <c r="D2231" s="5" t="str">
        <f t="shared" ca="1" si="757"/>
        <v>-</v>
      </c>
      <c r="E2231" s="6" t="str">
        <f t="shared" ca="1" si="758"/>
        <v>-</v>
      </c>
      <c r="F2231" s="2">
        <f>IFERROR(MATCH(MASTER!$A2231,CLOUD!B:B,FALSE),1965)</f>
        <v>1965</v>
      </c>
      <c r="G2231" s="17" t="str">
        <f t="shared" ca="1" si="759"/>
        <v>-</v>
      </c>
      <c r="H2231" s="18" t="str">
        <f t="shared" ca="1" si="760"/>
        <v>-</v>
      </c>
      <c r="I2231" s="19" t="str">
        <f t="shared" ca="1" si="761"/>
        <v>-</v>
      </c>
      <c r="J2231" s="2">
        <f>IFERROR(MATCH(MASTER!$A2231,'BUMA MAIN'!H:H,FALSE),4952)</f>
        <v>4952</v>
      </c>
      <c r="K2231" s="32" t="str">
        <f t="shared" ca="1" si="748"/>
        <v>-</v>
      </c>
      <c r="L2231" s="33" t="str">
        <f t="shared" ca="1" si="749"/>
        <v>-</v>
      </c>
      <c r="M2231" s="33" t="str">
        <f t="shared" ca="1" si="750"/>
        <v>-</v>
      </c>
      <c r="N2231" s="33" t="str">
        <f t="shared" ca="1" si="751"/>
        <v>-</v>
      </c>
      <c r="O2231" s="33" t="str">
        <f t="shared" ca="1" si="752"/>
        <v>-</v>
      </c>
      <c r="P2231" s="33" t="str">
        <f t="shared" ca="1" si="753"/>
        <v>-</v>
      </c>
      <c r="Q2231" s="33" t="str">
        <f t="shared" ca="1" si="754"/>
        <v>-</v>
      </c>
      <c r="R2231" s="34" t="str">
        <f t="shared" ca="1" si="755"/>
        <v>-</v>
      </c>
      <c r="S2231" s="2">
        <f>IFERROR(MATCH(MASTER!$A2231,'BUMA ALT'!H:H,FALSE),4952)</f>
        <v>1237</v>
      </c>
      <c r="T2231" s="5" t="str">
        <f t="shared" ca="1" si="762"/>
        <v>VAMPIRES (RADIO EDIT)</v>
      </c>
      <c r="U2231" s="51">
        <f t="shared" ca="1" si="763"/>
        <v>1351244</v>
      </c>
      <c r="V2231" s="51" t="str">
        <f t="shared" ca="1" si="764"/>
        <v>I-002289736-3</v>
      </c>
      <c r="W2231" s="51">
        <f t="shared" ca="1" si="765"/>
        <v>472380650</v>
      </c>
      <c r="X2231" s="51" t="str">
        <f t="shared" ca="1" si="766"/>
        <v>DJ PUBLISHING</v>
      </c>
      <c r="Y2231" s="51">
        <f t="shared" ca="1" si="767"/>
        <v>11570156</v>
      </c>
      <c r="Z2231" s="51">
        <f t="shared" ca="1" si="768"/>
        <v>42544</v>
      </c>
      <c r="AA2231" s="6" t="str">
        <f t="shared" ca="1" si="769"/>
        <v>W-011867837</v>
      </c>
    </row>
    <row r="2232" spans="1:27" x14ac:dyDescent="0.25">
      <c r="A2232" s="9" t="s">
        <v>172</v>
      </c>
      <c r="B2232" s="10" t="str">
        <f t="shared" si="756"/>
        <v>DJ PUBLISHING, CLOUD, BUMA MAIN</v>
      </c>
      <c r="C2232" s="2">
        <f>IFERROR(MATCH(MASTER!$A2232,'DJ PUBLISHING'!A:A,FALSE),1393)</f>
        <v>1354</v>
      </c>
      <c r="D2232" s="5" t="str">
        <f t="shared" ca="1" si="757"/>
        <v>VAMPYRE</v>
      </c>
      <c r="E2232" s="6" t="str">
        <f t="shared" ca="1" si="758"/>
        <v>SPECIAL</v>
      </c>
      <c r="F2232" s="2">
        <f>IFERROR(MATCH(MASTER!$A2232,CLOUD!B:B,FALSE),1965)</f>
        <v>1818</v>
      </c>
      <c r="G2232" s="17">
        <f t="shared" ca="1" si="759"/>
        <v>120936</v>
      </c>
      <c r="H2232" s="18" t="str">
        <f t="shared" ca="1" si="760"/>
        <v>VAMPYRE</v>
      </c>
      <c r="I2232" s="19" t="str">
        <f t="shared" ca="1" si="761"/>
        <v>DUDDRIDGE</v>
      </c>
      <c r="J2232" s="2">
        <f>IFERROR(MATCH(MASTER!$A2232,'BUMA MAIN'!H:H,FALSE),4952)</f>
        <v>192</v>
      </c>
      <c r="K2232" s="32" t="str">
        <f t="shared" ca="1" si="748"/>
        <v>VAMPYRE</v>
      </c>
      <c r="L2232" s="33">
        <f t="shared" ca="1" si="749"/>
        <v>1351244</v>
      </c>
      <c r="M2232" s="33" t="str">
        <f t="shared" ca="1" si="750"/>
        <v>I-002289736-3</v>
      </c>
      <c r="N2232" s="33">
        <f t="shared" ca="1" si="751"/>
        <v>472380650</v>
      </c>
      <c r="O2232" s="33" t="str">
        <f t="shared" ca="1" si="752"/>
        <v>DJ PUBLISHING</v>
      </c>
      <c r="P2232" s="33">
        <f t="shared" ca="1" si="753"/>
        <v>4801076</v>
      </c>
      <c r="Q2232" s="33">
        <f t="shared" ca="1" si="754"/>
        <v>38832</v>
      </c>
      <c r="R2232" s="34" t="str">
        <f t="shared" ca="1" si="755"/>
        <v>W-004375909</v>
      </c>
      <c r="S2232" s="2">
        <f>IFERROR(MATCH(MASTER!$A2232,'BUMA ALT'!H:H,FALSE),4952)</f>
        <v>4952</v>
      </c>
      <c r="T2232" s="5" t="str">
        <f t="shared" ca="1" si="762"/>
        <v>-</v>
      </c>
      <c r="U2232" s="51" t="str">
        <f t="shared" ca="1" si="763"/>
        <v>-</v>
      </c>
      <c r="V2232" s="51" t="str">
        <f t="shared" ca="1" si="764"/>
        <v>-</v>
      </c>
      <c r="W2232" s="51" t="str">
        <f t="shared" ca="1" si="765"/>
        <v>-</v>
      </c>
      <c r="X2232" s="51" t="str">
        <f t="shared" ca="1" si="766"/>
        <v>-</v>
      </c>
      <c r="Y2232" s="51" t="str">
        <f t="shared" ca="1" si="767"/>
        <v>-</v>
      </c>
      <c r="Z2232" s="51" t="str">
        <f t="shared" ca="1" si="768"/>
        <v>-</v>
      </c>
      <c r="AA2232" s="6" t="str">
        <f t="shared" ca="1" si="769"/>
        <v>-</v>
      </c>
    </row>
    <row r="2233" spans="1:27" x14ac:dyDescent="0.25">
      <c r="A2233" s="9" t="s">
        <v>2346</v>
      </c>
      <c r="B2233" s="10" t="str">
        <f t="shared" si="756"/>
        <v>DJ PUBLISHING, CLOUD</v>
      </c>
      <c r="C2233" s="2">
        <f>IFERROR(MATCH(MASTER!$A2233,'DJ PUBLISHING'!A:A,FALSE),1393)</f>
        <v>1209</v>
      </c>
      <c r="D2233" s="5" t="str">
        <f t="shared" ca="1" si="757"/>
        <v>VELOCITY</v>
      </c>
      <c r="E2233" s="6" t="str">
        <f t="shared" ca="1" si="758"/>
        <v>ITALIAN HARDSTYLE</v>
      </c>
      <c r="F2233" s="2">
        <f>IFERROR(MATCH(MASTER!$A2233,CLOUD!B:B,FALSE),1965)</f>
        <v>1819</v>
      </c>
      <c r="G2233" s="17">
        <f t="shared" ca="1" si="759"/>
        <v>90900</v>
      </c>
      <c r="H2233" s="18" t="str">
        <f t="shared" ca="1" si="760"/>
        <v>VELOCITY</v>
      </c>
      <c r="I2233" s="19" t="str">
        <f t="shared" ca="1" si="761"/>
        <v>TONI</v>
      </c>
      <c r="J2233" s="2">
        <f>IFERROR(MATCH(MASTER!$A2233,'BUMA MAIN'!H:H,FALSE),4952)</f>
        <v>4952</v>
      </c>
      <c r="K2233" s="32" t="str">
        <f t="shared" ca="1" si="748"/>
        <v>-</v>
      </c>
      <c r="L2233" s="33" t="str">
        <f t="shared" ca="1" si="749"/>
        <v>-</v>
      </c>
      <c r="M2233" s="33" t="str">
        <f t="shared" ca="1" si="750"/>
        <v>-</v>
      </c>
      <c r="N2233" s="33" t="str">
        <f t="shared" ca="1" si="751"/>
        <v>-</v>
      </c>
      <c r="O2233" s="33" t="str">
        <f t="shared" ca="1" si="752"/>
        <v>-</v>
      </c>
      <c r="P2233" s="33" t="str">
        <f t="shared" ca="1" si="753"/>
        <v>-</v>
      </c>
      <c r="Q2233" s="33" t="str">
        <f t="shared" ca="1" si="754"/>
        <v>-</v>
      </c>
      <c r="R2233" s="34" t="str">
        <f t="shared" ca="1" si="755"/>
        <v>-</v>
      </c>
      <c r="S2233" s="2">
        <f>IFERROR(MATCH(MASTER!$A2233,'BUMA ALT'!H:H,FALSE),4952)</f>
        <v>4952</v>
      </c>
      <c r="T2233" s="5" t="str">
        <f t="shared" ca="1" si="762"/>
        <v>-</v>
      </c>
      <c r="U2233" s="51" t="str">
        <f t="shared" ca="1" si="763"/>
        <v>-</v>
      </c>
      <c r="V2233" s="51" t="str">
        <f t="shared" ca="1" si="764"/>
        <v>-</v>
      </c>
      <c r="W2233" s="51" t="str">
        <f t="shared" ca="1" si="765"/>
        <v>-</v>
      </c>
      <c r="X2233" s="51" t="str">
        <f t="shared" ca="1" si="766"/>
        <v>-</v>
      </c>
      <c r="Y2233" s="51" t="str">
        <f t="shared" ca="1" si="767"/>
        <v>-</v>
      </c>
      <c r="Z2233" s="51" t="str">
        <f t="shared" ca="1" si="768"/>
        <v>-</v>
      </c>
      <c r="AA2233" s="6" t="str">
        <f t="shared" ca="1" si="769"/>
        <v>-</v>
      </c>
    </row>
    <row r="2234" spans="1:27" x14ac:dyDescent="0.25">
      <c r="A2234" s="9" t="s">
        <v>225</v>
      </c>
      <c r="B2234" s="10" t="str">
        <f t="shared" si="756"/>
        <v>CLOUD, BUMA MAIN</v>
      </c>
      <c r="C2234" s="2">
        <f>IFERROR(MATCH(MASTER!$A2234,'DJ PUBLISHING'!A:A,FALSE),1393)</f>
        <v>1393</v>
      </c>
      <c r="D2234" s="5" t="str">
        <f t="shared" ca="1" si="757"/>
        <v>-</v>
      </c>
      <c r="E2234" s="6" t="str">
        <f t="shared" ca="1" si="758"/>
        <v>-</v>
      </c>
      <c r="F2234" s="2">
        <f>IFERROR(MATCH(MASTER!$A2234,CLOUD!B:B,FALSE),1965)</f>
        <v>1820</v>
      </c>
      <c r="G2234" s="17">
        <f t="shared" ca="1" si="759"/>
        <v>306840</v>
      </c>
      <c r="H2234" s="18" t="str">
        <f t="shared" ca="1" si="760"/>
        <v>VELVET HURRICANE</v>
      </c>
      <c r="I2234" s="19" t="str">
        <f t="shared" ca="1" si="761"/>
        <v>HORST VAN DER/KROUWEL</v>
      </c>
      <c r="J2234" s="2">
        <f>IFERROR(MATCH(MASTER!$A2234,'BUMA MAIN'!H:H,FALSE),4952)</f>
        <v>244</v>
      </c>
      <c r="K2234" s="32" t="str">
        <f t="shared" ca="1" si="748"/>
        <v>VELVET HURRICANE</v>
      </c>
      <c r="L2234" s="33">
        <f t="shared" ca="1" si="749"/>
        <v>1351244</v>
      </c>
      <c r="M2234" s="33" t="str">
        <f t="shared" ca="1" si="750"/>
        <v>I-002289736-3</v>
      </c>
      <c r="N2234" s="33">
        <f t="shared" ca="1" si="751"/>
        <v>472380650</v>
      </c>
      <c r="O2234" s="33" t="str">
        <f t="shared" ca="1" si="752"/>
        <v>DJ PUBLISHING</v>
      </c>
      <c r="P2234" s="33">
        <f t="shared" ca="1" si="753"/>
        <v>11383991</v>
      </c>
      <c r="Q2234" s="33">
        <f t="shared" ca="1" si="754"/>
        <v>39741</v>
      </c>
      <c r="R2234" s="34" t="str">
        <f t="shared" ca="1" si="755"/>
        <v>W-005194722</v>
      </c>
      <c r="S2234" s="2">
        <f>IFERROR(MATCH(MASTER!$A2234,'BUMA ALT'!H:H,FALSE),4952)</f>
        <v>4952</v>
      </c>
      <c r="T2234" s="5" t="str">
        <f t="shared" ca="1" si="762"/>
        <v>-</v>
      </c>
      <c r="U2234" s="51" t="str">
        <f t="shared" ca="1" si="763"/>
        <v>-</v>
      </c>
      <c r="V2234" s="51" t="str">
        <f t="shared" ca="1" si="764"/>
        <v>-</v>
      </c>
      <c r="W2234" s="51" t="str">
        <f t="shared" ca="1" si="765"/>
        <v>-</v>
      </c>
      <c r="X2234" s="51" t="str">
        <f t="shared" ca="1" si="766"/>
        <v>-</v>
      </c>
      <c r="Y2234" s="51" t="str">
        <f t="shared" ca="1" si="767"/>
        <v>-</v>
      </c>
      <c r="Z2234" s="51" t="str">
        <f t="shared" ca="1" si="768"/>
        <v>-</v>
      </c>
      <c r="AA2234" s="6" t="str">
        <f t="shared" ca="1" si="769"/>
        <v>-</v>
      </c>
    </row>
    <row r="2235" spans="1:27" x14ac:dyDescent="0.25">
      <c r="A2235" s="9" t="s">
        <v>2347</v>
      </c>
      <c r="B2235" s="10" t="str">
        <f t="shared" si="756"/>
        <v>DJ PUBLISHING, CLOUD</v>
      </c>
      <c r="C2235" s="2">
        <f>IFERROR(MATCH(MASTER!$A2235,'DJ PUBLISHING'!A:A,FALSE),1393)</f>
        <v>1217</v>
      </c>
      <c r="D2235" s="5" t="str">
        <f t="shared" ca="1" si="757"/>
        <v>VERITAS</v>
      </c>
      <c r="E2235" s="6" t="str">
        <f t="shared" ca="1" si="758"/>
        <v>MIDIFY</v>
      </c>
      <c r="F2235" s="2">
        <f>IFERROR(MATCH(MASTER!$A2235,CLOUD!B:B,FALSE),1965)</f>
        <v>1821</v>
      </c>
      <c r="G2235" s="17">
        <f t="shared" ca="1" si="759"/>
        <v>3651</v>
      </c>
      <c r="H2235" s="18" t="str">
        <f t="shared" ca="1" si="760"/>
        <v>VERITAS</v>
      </c>
      <c r="I2235" s="19" t="str">
        <f t="shared" ca="1" si="761"/>
        <v>WITJES</v>
      </c>
      <c r="J2235" s="2">
        <f>IFERROR(MATCH(MASTER!$A2235,'BUMA MAIN'!H:H,FALSE),4952)</f>
        <v>4952</v>
      </c>
      <c r="K2235" s="32" t="str">
        <f t="shared" ca="1" si="748"/>
        <v>-</v>
      </c>
      <c r="L2235" s="33" t="str">
        <f t="shared" ca="1" si="749"/>
        <v>-</v>
      </c>
      <c r="M2235" s="33" t="str">
        <f t="shared" ca="1" si="750"/>
        <v>-</v>
      </c>
      <c r="N2235" s="33" t="str">
        <f t="shared" ca="1" si="751"/>
        <v>-</v>
      </c>
      <c r="O2235" s="33" t="str">
        <f t="shared" ca="1" si="752"/>
        <v>-</v>
      </c>
      <c r="P2235" s="33" t="str">
        <f t="shared" ca="1" si="753"/>
        <v>-</v>
      </c>
      <c r="Q2235" s="33" t="str">
        <f t="shared" ca="1" si="754"/>
        <v>-</v>
      </c>
      <c r="R2235" s="34" t="str">
        <f t="shared" ca="1" si="755"/>
        <v>-</v>
      </c>
      <c r="S2235" s="2">
        <f>IFERROR(MATCH(MASTER!$A2235,'BUMA ALT'!H:H,FALSE),4952)</f>
        <v>4952</v>
      </c>
      <c r="T2235" s="5" t="str">
        <f t="shared" ca="1" si="762"/>
        <v>-</v>
      </c>
      <c r="U2235" s="51" t="str">
        <f t="shared" ca="1" si="763"/>
        <v>-</v>
      </c>
      <c r="V2235" s="51" t="str">
        <f t="shared" ca="1" si="764"/>
        <v>-</v>
      </c>
      <c r="W2235" s="51" t="str">
        <f t="shared" ca="1" si="765"/>
        <v>-</v>
      </c>
      <c r="X2235" s="51" t="str">
        <f t="shared" ca="1" si="766"/>
        <v>-</v>
      </c>
      <c r="Y2235" s="51" t="str">
        <f t="shared" ca="1" si="767"/>
        <v>-</v>
      </c>
      <c r="Z2235" s="51" t="str">
        <f t="shared" ca="1" si="768"/>
        <v>-</v>
      </c>
      <c r="AA2235" s="6" t="str">
        <f t="shared" ca="1" si="769"/>
        <v>-</v>
      </c>
    </row>
    <row r="2236" spans="1:27" x14ac:dyDescent="0.25">
      <c r="A2236" s="9" t="s">
        <v>295</v>
      </c>
      <c r="B2236" s="10" t="str">
        <f t="shared" si="756"/>
        <v>DJ PUBLISHING, CLOUD, BUMA MAIN</v>
      </c>
      <c r="C2236" s="2">
        <f>IFERROR(MATCH(MASTER!$A2236,'DJ PUBLISHING'!A:A,FALSE),1393)</f>
        <v>600</v>
      </c>
      <c r="D2236" s="5" t="str">
        <f t="shared" ca="1" si="757"/>
        <v>VIBES</v>
      </c>
      <c r="E2236" s="6" t="str">
        <f t="shared" ca="1" si="758"/>
        <v>X-BONE</v>
      </c>
      <c r="F2236" s="2">
        <f>IFERROR(MATCH(MASTER!$A2236,CLOUD!B:B,FALSE),1965)</f>
        <v>1822</v>
      </c>
      <c r="G2236" s="17">
        <f t="shared" ca="1" si="759"/>
        <v>334958</v>
      </c>
      <c r="H2236" s="18" t="str">
        <f t="shared" ca="1" si="760"/>
        <v>VIBES</v>
      </c>
      <c r="I2236" s="19" t="str">
        <f t="shared" ca="1" si="761"/>
        <v>LIDBERG</v>
      </c>
      <c r="J2236" s="2">
        <f>IFERROR(MATCH(MASTER!$A2236,'BUMA MAIN'!H:H,FALSE),4952)</f>
        <v>314</v>
      </c>
      <c r="K2236" s="32" t="str">
        <f t="shared" ca="1" si="748"/>
        <v>VIBES</v>
      </c>
      <c r="L2236" s="33">
        <f t="shared" ca="1" si="749"/>
        <v>1351244</v>
      </c>
      <c r="M2236" s="33" t="str">
        <f t="shared" ca="1" si="750"/>
        <v>I-002289736-3</v>
      </c>
      <c r="N2236" s="33">
        <f t="shared" ca="1" si="751"/>
        <v>472380650</v>
      </c>
      <c r="O2236" s="33" t="str">
        <f t="shared" ca="1" si="752"/>
        <v>DJ PUBLISHING</v>
      </c>
      <c r="P2236" s="33">
        <f t="shared" ca="1" si="753"/>
        <v>11544725</v>
      </c>
      <c r="Q2236" s="33">
        <f t="shared" ca="1" si="754"/>
        <v>42223</v>
      </c>
      <c r="R2236" s="34" t="str">
        <f t="shared" ca="1" si="755"/>
        <v>W-009947367</v>
      </c>
      <c r="S2236" s="2">
        <f>IFERROR(MATCH(MASTER!$A2236,'BUMA ALT'!H:H,FALSE),4952)</f>
        <v>4952</v>
      </c>
      <c r="T2236" s="5" t="str">
        <f t="shared" ca="1" si="762"/>
        <v>-</v>
      </c>
      <c r="U2236" s="51" t="str">
        <f t="shared" ca="1" si="763"/>
        <v>-</v>
      </c>
      <c r="V2236" s="51" t="str">
        <f t="shared" ca="1" si="764"/>
        <v>-</v>
      </c>
      <c r="W2236" s="51" t="str">
        <f t="shared" ca="1" si="765"/>
        <v>-</v>
      </c>
      <c r="X2236" s="51" t="str">
        <f t="shared" ca="1" si="766"/>
        <v>-</v>
      </c>
      <c r="Y2236" s="51" t="str">
        <f t="shared" ca="1" si="767"/>
        <v>-</v>
      </c>
      <c r="Z2236" s="51" t="str">
        <f t="shared" ca="1" si="768"/>
        <v>-</v>
      </c>
      <c r="AA2236" s="6" t="str">
        <f t="shared" ca="1" si="769"/>
        <v>-</v>
      </c>
    </row>
    <row r="2237" spans="1:27" x14ac:dyDescent="0.25">
      <c r="A2237" s="9" t="s">
        <v>3123</v>
      </c>
      <c r="B2237" s="10" t="str">
        <f t="shared" si="756"/>
        <v>BUMA ALT</v>
      </c>
      <c r="C2237" s="2">
        <f>IFERROR(MATCH(MASTER!$A2237,'DJ PUBLISHING'!A:A,FALSE),1393)</f>
        <v>1393</v>
      </c>
      <c r="D2237" s="5" t="str">
        <f t="shared" ca="1" si="757"/>
        <v>-</v>
      </c>
      <c r="E2237" s="6" t="str">
        <f t="shared" ca="1" si="758"/>
        <v>-</v>
      </c>
      <c r="F2237" s="2">
        <f>IFERROR(MATCH(MASTER!$A2237,CLOUD!B:B,FALSE),1965)</f>
        <v>1965</v>
      </c>
      <c r="G2237" s="17" t="str">
        <f t="shared" ca="1" si="759"/>
        <v>-</v>
      </c>
      <c r="H2237" s="18" t="str">
        <f t="shared" ca="1" si="760"/>
        <v>-</v>
      </c>
      <c r="I2237" s="19" t="str">
        <f t="shared" ca="1" si="761"/>
        <v>-</v>
      </c>
      <c r="J2237" s="2">
        <f>IFERROR(MATCH(MASTER!$A2237,'BUMA MAIN'!H:H,FALSE),4952)</f>
        <v>4952</v>
      </c>
      <c r="K2237" s="32" t="str">
        <f t="shared" ca="1" si="748"/>
        <v>-</v>
      </c>
      <c r="L2237" s="33" t="str">
        <f t="shared" ca="1" si="749"/>
        <v>-</v>
      </c>
      <c r="M2237" s="33" t="str">
        <f t="shared" ca="1" si="750"/>
        <v>-</v>
      </c>
      <c r="N2237" s="33" t="str">
        <f t="shared" ca="1" si="751"/>
        <v>-</v>
      </c>
      <c r="O2237" s="33" t="str">
        <f t="shared" ca="1" si="752"/>
        <v>-</v>
      </c>
      <c r="P2237" s="33" t="str">
        <f t="shared" ca="1" si="753"/>
        <v>-</v>
      </c>
      <c r="Q2237" s="33" t="str">
        <f t="shared" ca="1" si="754"/>
        <v>-</v>
      </c>
      <c r="R2237" s="34" t="str">
        <f t="shared" ca="1" si="755"/>
        <v>-</v>
      </c>
      <c r="S2237" s="2">
        <f>IFERROR(MATCH(MASTER!$A2237,'BUMA ALT'!H:H,FALSE),4952)</f>
        <v>1068</v>
      </c>
      <c r="T2237" s="5" t="str">
        <f t="shared" ca="1" si="762"/>
        <v>VIBES (RADIO EDIT)</v>
      </c>
      <c r="U2237" s="51">
        <f t="shared" ca="1" si="763"/>
        <v>1351244</v>
      </c>
      <c r="V2237" s="51" t="str">
        <f t="shared" ca="1" si="764"/>
        <v>I-002289736-3</v>
      </c>
      <c r="W2237" s="51">
        <f t="shared" ca="1" si="765"/>
        <v>472380650</v>
      </c>
      <c r="X2237" s="51" t="str">
        <f t="shared" ca="1" si="766"/>
        <v>DJ PUBLISHING</v>
      </c>
      <c r="Y2237" s="51">
        <f t="shared" ca="1" si="767"/>
        <v>11564552</v>
      </c>
      <c r="Z2237" s="51">
        <f t="shared" ca="1" si="768"/>
        <v>42479</v>
      </c>
      <c r="AA2237" s="6" t="str">
        <f t="shared" ca="1" si="769"/>
        <v>W-011463053</v>
      </c>
    </row>
    <row r="2238" spans="1:27" x14ac:dyDescent="0.25">
      <c r="A2238" s="9" t="s">
        <v>2348</v>
      </c>
      <c r="B2238" s="10" t="str">
        <f t="shared" si="756"/>
        <v>DJ PUBLISHING, CLOUD</v>
      </c>
      <c r="C2238" s="2">
        <f>IFERROR(MATCH(MASTER!$A2238,'DJ PUBLISHING'!A:A,FALSE),1393)</f>
        <v>1226</v>
      </c>
      <c r="D2238" s="5" t="str">
        <f t="shared" ca="1" si="757"/>
        <v>VICTIM OF MY RAGE</v>
      </c>
      <c r="E2238" s="6" t="str">
        <f t="shared" ca="1" si="758"/>
        <v>RELOADED</v>
      </c>
      <c r="F2238" s="2">
        <f>IFERROR(MATCH(MASTER!$A2238,CLOUD!B:B,FALSE),1965)</f>
        <v>1823</v>
      </c>
      <c r="G2238" s="17">
        <f t="shared" ca="1" si="759"/>
        <v>1037</v>
      </c>
      <c r="H2238" s="18" t="str">
        <f t="shared" ca="1" si="760"/>
        <v>VICTIM OF MY RAGE</v>
      </c>
      <c r="I2238" s="19" t="str">
        <f t="shared" ca="1" si="761"/>
        <v>REBERGEN</v>
      </c>
      <c r="J2238" s="2">
        <f>IFERROR(MATCH(MASTER!$A2238,'BUMA MAIN'!H:H,FALSE),4952)</f>
        <v>4952</v>
      </c>
      <c r="K2238" s="32" t="str">
        <f t="shared" ca="1" si="748"/>
        <v>-</v>
      </c>
      <c r="L2238" s="33" t="str">
        <f t="shared" ca="1" si="749"/>
        <v>-</v>
      </c>
      <c r="M2238" s="33" t="str">
        <f t="shared" ca="1" si="750"/>
        <v>-</v>
      </c>
      <c r="N2238" s="33" t="str">
        <f t="shared" ca="1" si="751"/>
        <v>-</v>
      </c>
      <c r="O2238" s="33" t="str">
        <f t="shared" ca="1" si="752"/>
        <v>-</v>
      </c>
      <c r="P2238" s="33" t="str">
        <f t="shared" ca="1" si="753"/>
        <v>-</v>
      </c>
      <c r="Q2238" s="33" t="str">
        <f t="shared" ca="1" si="754"/>
        <v>-</v>
      </c>
      <c r="R2238" s="34" t="str">
        <f t="shared" ca="1" si="755"/>
        <v>-</v>
      </c>
      <c r="S2238" s="2">
        <f>IFERROR(MATCH(MASTER!$A2238,'BUMA ALT'!H:H,FALSE),4952)</f>
        <v>4952</v>
      </c>
      <c r="T2238" s="5" t="str">
        <f t="shared" ca="1" si="762"/>
        <v>-</v>
      </c>
      <c r="U2238" s="51" t="str">
        <f t="shared" ca="1" si="763"/>
        <v>-</v>
      </c>
      <c r="V2238" s="51" t="str">
        <f t="shared" ca="1" si="764"/>
        <v>-</v>
      </c>
      <c r="W2238" s="51" t="str">
        <f t="shared" ca="1" si="765"/>
        <v>-</v>
      </c>
      <c r="X2238" s="51" t="str">
        <f t="shared" ca="1" si="766"/>
        <v>-</v>
      </c>
      <c r="Y2238" s="51" t="str">
        <f t="shared" ca="1" si="767"/>
        <v>-</v>
      </c>
      <c r="Z2238" s="51" t="str">
        <f t="shared" ca="1" si="768"/>
        <v>-</v>
      </c>
      <c r="AA2238" s="6" t="str">
        <f t="shared" ca="1" si="769"/>
        <v>-</v>
      </c>
    </row>
    <row r="2239" spans="1:27" x14ac:dyDescent="0.25">
      <c r="A2239" s="9" t="s">
        <v>947</v>
      </c>
      <c r="B2239" s="10" t="str">
        <f t="shared" si="756"/>
        <v>DJ PUBLISHING, CLOUD, BUMA MAIN</v>
      </c>
      <c r="C2239" s="2">
        <f>IFERROR(MATCH(MASTER!$A2239,'DJ PUBLISHING'!A:A,FALSE),1393)</f>
        <v>840</v>
      </c>
      <c r="D2239" s="5" t="str">
        <f t="shared" ca="1" si="757"/>
        <v>VICTIMLESS</v>
      </c>
      <c r="E2239" s="6" t="str">
        <f t="shared" ca="1" si="758"/>
        <v>X-BONE</v>
      </c>
      <c r="F2239" s="2">
        <f>IFERROR(MATCH(MASTER!$A2239,CLOUD!B:B,FALSE),1965)</f>
        <v>1824</v>
      </c>
      <c r="G2239" s="17">
        <f t="shared" ca="1" si="759"/>
        <v>670955</v>
      </c>
      <c r="H2239" s="18" t="str">
        <f t="shared" ca="1" si="760"/>
        <v>VICTIMLESS</v>
      </c>
      <c r="I2239" s="19" t="str">
        <f t="shared" ca="1" si="761"/>
        <v>RUFF</v>
      </c>
      <c r="J2239" s="2">
        <f>IFERROR(MATCH(MASTER!$A2239,'BUMA MAIN'!H:H,FALSE),4952)</f>
        <v>969</v>
      </c>
      <c r="K2239" s="32" t="str">
        <f t="shared" ca="1" si="748"/>
        <v>VICTIMLESS</v>
      </c>
      <c r="L2239" s="33">
        <f t="shared" ca="1" si="749"/>
        <v>1351244</v>
      </c>
      <c r="M2239" s="33" t="str">
        <f t="shared" ca="1" si="750"/>
        <v>I-002289736-3</v>
      </c>
      <c r="N2239" s="33">
        <f t="shared" ca="1" si="751"/>
        <v>472380650</v>
      </c>
      <c r="O2239" s="33" t="str">
        <f t="shared" ca="1" si="752"/>
        <v>DJ PUBLISHING</v>
      </c>
      <c r="P2239" s="33">
        <f t="shared" ca="1" si="753"/>
        <v>11558839</v>
      </c>
      <c r="Q2239" s="33">
        <f t="shared" ca="1" si="754"/>
        <v>42404</v>
      </c>
      <c r="R2239" s="34" t="str">
        <f t="shared" ca="1" si="755"/>
        <v>W-010996314</v>
      </c>
      <c r="S2239" s="2">
        <f>IFERROR(MATCH(MASTER!$A2239,'BUMA ALT'!H:H,FALSE),4952)</f>
        <v>4952</v>
      </c>
      <c r="T2239" s="5" t="str">
        <f t="shared" ca="1" si="762"/>
        <v>-</v>
      </c>
      <c r="U2239" s="51" t="str">
        <f t="shared" ca="1" si="763"/>
        <v>-</v>
      </c>
      <c r="V2239" s="51" t="str">
        <f t="shared" ca="1" si="764"/>
        <v>-</v>
      </c>
      <c r="W2239" s="51" t="str">
        <f t="shared" ca="1" si="765"/>
        <v>-</v>
      </c>
      <c r="X2239" s="51" t="str">
        <f t="shared" ca="1" si="766"/>
        <v>-</v>
      </c>
      <c r="Y2239" s="51" t="str">
        <f t="shared" ca="1" si="767"/>
        <v>-</v>
      </c>
      <c r="Z2239" s="51" t="str">
        <f t="shared" ca="1" si="768"/>
        <v>-</v>
      </c>
      <c r="AA2239" s="6" t="str">
        <f t="shared" ca="1" si="769"/>
        <v>-</v>
      </c>
    </row>
    <row r="2240" spans="1:27" x14ac:dyDescent="0.25">
      <c r="A2240" s="9" t="s">
        <v>2350</v>
      </c>
      <c r="B2240" s="10" t="str">
        <f t="shared" si="756"/>
        <v>DJ PUBLISHING, CLOUD</v>
      </c>
      <c r="C2240" s="2">
        <f>IFERROR(MATCH(MASTER!$A2240,'DJ PUBLISHING'!A:A,FALSE),1393)</f>
        <v>1309</v>
      </c>
      <c r="D2240" s="5" t="str">
        <f t="shared" ca="1" si="757"/>
        <v>VICTIMS</v>
      </c>
      <c r="E2240" s="6" t="str">
        <f t="shared" ca="1" si="758"/>
        <v>SPECIAL</v>
      </c>
      <c r="F2240" s="2">
        <f>IFERROR(MATCH(MASTER!$A2240,CLOUD!B:B,FALSE),1965)</f>
        <v>1825</v>
      </c>
      <c r="G2240" s="17">
        <f t="shared" ca="1" si="759"/>
        <v>7298</v>
      </c>
      <c r="H2240" s="18" t="str">
        <f t="shared" ca="1" si="760"/>
        <v>VICTIMS</v>
      </c>
      <c r="I2240" s="19" t="str">
        <f t="shared" ca="1" si="761"/>
        <v>BRIGANTI</v>
      </c>
      <c r="J2240" s="2">
        <f>IFERROR(MATCH(MASTER!$A2240,'BUMA MAIN'!H:H,FALSE),4952)</f>
        <v>4952</v>
      </c>
      <c r="K2240" s="32" t="str">
        <f t="shared" ca="1" si="748"/>
        <v>-</v>
      </c>
      <c r="L2240" s="33" t="str">
        <f t="shared" ca="1" si="749"/>
        <v>-</v>
      </c>
      <c r="M2240" s="33" t="str">
        <f t="shared" ca="1" si="750"/>
        <v>-</v>
      </c>
      <c r="N2240" s="33" t="str">
        <f t="shared" ca="1" si="751"/>
        <v>-</v>
      </c>
      <c r="O2240" s="33" t="str">
        <f t="shared" ca="1" si="752"/>
        <v>-</v>
      </c>
      <c r="P2240" s="33" t="str">
        <f t="shared" ca="1" si="753"/>
        <v>-</v>
      </c>
      <c r="Q2240" s="33" t="str">
        <f t="shared" ca="1" si="754"/>
        <v>-</v>
      </c>
      <c r="R2240" s="34" t="str">
        <f t="shared" ca="1" si="755"/>
        <v>-</v>
      </c>
      <c r="S2240" s="2">
        <f>IFERROR(MATCH(MASTER!$A2240,'BUMA ALT'!H:H,FALSE),4952)</f>
        <v>4952</v>
      </c>
      <c r="T2240" s="5" t="str">
        <f t="shared" ca="1" si="762"/>
        <v>-</v>
      </c>
      <c r="U2240" s="51" t="str">
        <f t="shared" ca="1" si="763"/>
        <v>-</v>
      </c>
      <c r="V2240" s="51" t="str">
        <f t="shared" ca="1" si="764"/>
        <v>-</v>
      </c>
      <c r="W2240" s="51" t="str">
        <f t="shared" ca="1" si="765"/>
        <v>-</v>
      </c>
      <c r="X2240" s="51" t="str">
        <f t="shared" ca="1" si="766"/>
        <v>-</v>
      </c>
      <c r="Y2240" s="51" t="str">
        <f t="shared" ca="1" si="767"/>
        <v>-</v>
      </c>
      <c r="Z2240" s="51" t="str">
        <f t="shared" ca="1" si="768"/>
        <v>-</v>
      </c>
      <c r="AA2240" s="6" t="str">
        <f t="shared" ca="1" si="769"/>
        <v>-</v>
      </c>
    </row>
    <row r="2241" spans="1:27" x14ac:dyDescent="0.25">
      <c r="A2241" s="9" t="s">
        <v>55</v>
      </c>
      <c r="B2241" s="10" t="str">
        <f t="shared" si="756"/>
        <v>DJ PUBLISHING, CLOUD, BUMA MAIN</v>
      </c>
      <c r="C2241" s="2">
        <f>IFERROR(MATCH(MASTER!$A2241,'DJ PUBLISHING'!A:A,FALSE),1393)</f>
        <v>15</v>
      </c>
      <c r="D2241" s="5" t="str">
        <f t="shared" ca="1" si="757"/>
        <v>VICTIMZ</v>
      </c>
      <c r="E2241" s="6" t="str">
        <f t="shared" ca="1" si="758"/>
        <v>Scantraxx</v>
      </c>
      <c r="F2241" s="2">
        <f>IFERROR(MATCH(MASTER!$A2241,CLOUD!B:B,FALSE),1965)</f>
        <v>1826</v>
      </c>
      <c r="G2241" s="17">
        <f t="shared" ca="1" si="759"/>
        <v>969</v>
      </c>
      <c r="H2241" s="18" t="str">
        <f t="shared" ca="1" si="760"/>
        <v>VICTIMZ</v>
      </c>
      <c r="I2241" s="19" t="str">
        <f t="shared" ca="1" si="761"/>
        <v>DUTRIEUX</v>
      </c>
      <c r="J2241" s="2">
        <f>IFERROR(MATCH(MASTER!$A2241,'BUMA MAIN'!H:H,FALSE),4952)</f>
        <v>69</v>
      </c>
      <c r="K2241" s="32" t="str">
        <f t="shared" ca="1" si="748"/>
        <v>VICTIMZ</v>
      </c>
      <c r="L2241" s="33">
        <f t="shared" ca="1" si="749"/>
        <v>1351244</v>
      </c>
      <c r="M2241" s="33" t="str">
        <f t="shared" ca="1" si="750"/>
        <v>I-002289736-3</v>
      </c>
      <c r="N2241" s="33">
        <f t="shared" ca="1" si="751"/>
        <v>472380650</v>
      </c>
      <c r="O2241" s="33" t="str">
        <f t="shared" ca="1" si="752"/>
        <v>DJ PUBLISHING</v>
      </c>
      <c r="P2241" s="33">
        <f t="shared" ca="1" si="753"/>
        <v>4796029</v>
      </c>
      <c r="Q2241" s="33">
        <f t="shared" ca="1" si="754"/>
        <v>38762</v>
      </c>
      <c r="R2241" s="34" t="str">
        <f t="shared" ca="1" si="755"/>
        <v>W-004375909</v>
      </c>
      <c r="S2241" s="2">
        <f>IFERROR(MATCH(MASTER!$A2241,'BUMA ALT'!H:H,FALSE),4952)</f>
        <v>4952</v>
      </c>
      <c r="T2241" s="5" t="str">
        <f t="shared" ca="1" si="762"/>
        <v>-</v>
      </c>
      <c r="U2241" s="51" t="str">
        <f t="shared" ca="1" si="763"/>
        <v>-</v>
      </c>
      <c r="V2241" s="51" t="str">
        <f t="shared" ca="1" si="764"/>
        <v>-</v>
      </c>
      <c r="W2241" s="51" t="str">
        <f t="shared" ca="1" si="765"/>
        <v>-</v>
      </c>
      <c r="X2241" s="51" t="str">
        <f t="shared" ca="1" si="766"/>
        <v>-</v>
      </c>
      <c r="Y2241" s="51" t="str">
        <f t="shared" ca="1" si="767"/>
        <v>-</v>
      </c>
      <c r="Z2241" s="51" t="str">
        <f t="shared" ca="1" si="768"/>
        <v>-</v>
      </c>
      <c r="AA2241" s="6" t="str">
        <f t="shared" ca="1" si="769"/>
        <v>-</v>
      </c>
    </row>
    <row r="2242" spans="1:27" x14ac:dyDescent="0.25">
      <c r="A2242" s="9" t="s">
        <v>672</v>
      </c>
      <c r="B2242" s="10" t="str">
        <f t="shared" si="756"/>
        <v>DJ PUBLISHING, CLOUD, BUMA MAIN</v>
      </c>
      <c r="C2242" s="2">
        <f>IFERROR(MATCH(MASTER!$A2242,'DJ PUBLISHING'!A:A,FALSE),1393)</f>
        <v>1114</v>
      </c>
      <c r="D2242" s="5" t="str">
        <f t="shared" ca="1" si="757"/>
        <v>VICTORY</v>
      </c>
      <c r="E2242" s="6" t="str">
        <f t="shared" ca="1" si="758"/>
        <v>A2 Records</v>
      </c>
      <c r="F2242" s="2">
        <f>IFERROR(MATCH(MASTER!$A2242,CLOUD!B:B,FALSE),1965)</f>
        <v>1827</v>
      </c>
      <c r="G2242" s="17">
        <f t="shared" ca="1" si="759"/>
        <v>487244</v>
      </c>
      <c r="H2242" s="18" t="str">
        <f t="shared" ca="1" si="760"/>
        <v>VICTORY</v>
      </c>
      <c r="I2242" s="19" t="str">
        <f t="shared" ca="1" si="761"/>
        <v>VAN HERPT</v>
      </c>
      <c r="J2242" s="2">
        <f>IFERROR(MATCH(MASTER!$A2242,'BUMA MAIN'!H:H,FALSE),4952)</f>
        <v>691</v>
      </c>
      <c r="K2242" s="32" t="str">
        <f t="shared" ca="1" si="748"/>
        <v>VICTORY</v>
      </c>
      <c r="L2242" s="33">
        <f t="shared" ca="1" si="749"/>
        <v>1351244</v>
      </c>
      <c r="M2242" s="33" t="str">
        <f t="shared" ca="1" si="750"/>
        <v>I-002289736-3</v>
      </c>
      <c r="N2242" s="33">
        <f t="shared" ca="1" si="751"/>
        <v>472380650</v>
      </c>
      <c r="O2242" s="33" t="str">
        <f t="shared" ca="1" si="752"/>
        <v>DJ PUBLISHING</v>
      </c>
      <c r="P2242" s="33">
        <f t="shared" ca="1" si="753"/>
        <v>11555770</v>
      </c>
      <c r="Q2242" s="33">
        <f t="shared" ca="1" si="754"/>
        <v>42360</v>
      </c>
      <c r="R2242" s="34" t="str">
        <f t="shared" ca="1" si="755"/>
        <v>W-010672087</v>
      </c>
      <c r="S2242" s="2">
        <f>IFERROR(MATCH(MASTER!$A2242,'BUMA ALT'!H:H,FALSE),4952)</f>
        <v>4952</v>
      </c>
      <c r="T2242" s="5" t="str">
        <f t="shared" ca="1" si="762"/>
        <v>-</v>
      </c>
      <c r="U2242" s="51" t="str">
        <f t="shared" ca="1" si="763"/>
        <v>-</v>
      </c>
      <c r="V2242" s="51" t="str">
        <f t="shared" ca="1" si="764"/>
        <v>-</v>
      </c>
      <c r="W2242" s="51" t="str">
        <f t="shared" ca="1" si="765"/>
        <v>-</v>
      </c>
      <c r="X2242" s="51" t="str">
        <f t="shared" ca="1" si="766"/>
        <v>-</v>
      </c>
      <c r="Y2242" s="51" t="str">
        <f t="shared" ca="1" si="767"/>
        <v>-</v>
      </c>
      <c r="Z2242" s="51" t="str">
        <f t="shared" ca="1" si="768"/>
        <v>-</v>
      </c>
      <c r="AA2242" s="6" t="str">
        <f t="shared" ca="1" si="769"/>
        <v>-</v>
      </c>
    </row>
    <row r="2243" spans="1:27" x14ac:dyDescent="0.25">
      <c r="A2243" s="9" t="s">
        <v>2351</v>
      </c>
      <c r="B2243" s="10" t="str">
        <f t="shared" si="756"/>
        <v>CLOUD</v>
      </c>
      <c r="C2243" s="2">
        <f>IFERROR(MATCH(MASTER!$A2243,'DJ PUBLISHING'!A:A,FALSE),1393)</f>
        <v>1393</v>
      </c>
      <c r="D2243" s="5" t="str">
        <f t="shared" ca="1" si="757"/>
        <v>-</v>
      </c>
      <c r="E2243" s="6" t="str">
        <f t="shared" ca="1" si="758"/>
        <v>-</v>
      </c>
      <c r="F2243" s="2">
        <f>IFERROR(MATCH(MASTER!$A2243,CLOUD!B:B,FALSE),1965)</f>
        <v>1830</v>
      </c>
      <c r="G2243" s="17">
        <f t="shared" ca="1" si="759"/>
        <v>334830</v>
      </c>
      <c r="H2243" s="18" t="str">
        <f t="shared" ca="1" si="760"/>
        <v>VII (FREAKSHOW ANTHEM)</v>
      </c>
      <c r="I2243" s="19" t="str">
        <f t="shared" ca="1" si="761"/>
        <v>BENSCHOP/KROES</v>
      </c>
      <c r="J2243" s="2">
        <f>IFERROR(MATCH(MASTER!$A2243,'BUMA MAIN'!H:H,FALSE),4952)</f>
        <v>4952</v>
      </c>
      <c r="K2243" s="32" t="str">
        <f t="shared" ref="K2243:K2306" ca="1" si="770">INDIRECT("'"&amp;$K$1 &amp;"'!" &amp; ADDRESS($J2243,8))</f>
        <v>-</v>
      </c>
      <c r="L2243" s="33" t="str">
        <f t="shared" ref="L2243:L2306" ca="1" si="771">INDIRECT("'"&amp;$K$1 &amp;"'!" &amp; ADDRESS($J2243,1))</f>
        <v>-</v>
      </c>
      <c r="M2243" s="33" t="str">
        <f t="shared" ref="M2243:M2306" ca="1" si="772">INDIRECT("'"&amp;$K$1 &amp;"'!" &amp; ADDRESS($J2243,2))</f>
        <v>-</v>
      </c>
      <c r="N2243" s="33" t="str">
        <f t="shared" ref="N2243:N2306" ca="1" si="773">INDIRECT("'"&amp;$K$1 &amp;"'!" &amp; ADDRESS($J2243,3))</f>
        <v>-</v>
      </c>
      <c r="O2243" s="33" t="str">
        <f t="shared" ref="O2243:O2306" ca="1" si="774">INDIRECT("'"&amp;$K$1 &amp;"'!" &amp; ADDRESS($J2243,4))</f>
        <v>-</v>
      </c>
      <c r="P2243" s="33" t="str">
        <f t="shared" ref="P2243:P2306" ca="1" si="775">INDIRECT("'"&amp;$K$1 &amp;"'!" &amp; ADDRESS($J2243,5))</f>
        <v>-</v>
      </c>
      <c r="Q2243" s="33" t="str">
        <f t="shared" ref="Q2243:Q2306" ca="1" si="776">INDIRECT("'"&amp;$K$1 &amp;"'!" &amp; ADDRESS($J2243,6))</f>
        <v>-</v>
      </c>
      <c r="R2243" s="34" t="str">
        <f t="shared" ref="R2243:R2306" ca="1" si="777">INDIRECT("'"&amp;$K$1 &amp;"'!" &amp; ADDRESS($J2243,7))</f>
        <v>-</v>
      </c>
      <c r="S2243" s="2">
        <f>IFERROR(MATCH(MASTER!$A2243,'BUMA ALT'!H:H,FALSE),4952)</f>
        <v>4952</v>
      </c>
      <c r="T2243" s="5" t="str">
        <f t="shared" ca="1" si="762"/>
        <v>-</v>
      </c>
      <c r="U2243" s="51" t="str">
        <f t="shared" ca="1" si="763"/>
        <v>-</v>
      </c>
      <c r="V2243" s="51" t="str">
        <f t="shared" ca="1" si="764"/>
        <v>-</v>
      </c>
      <c r="W2243" s="51" t="str">
        <f t="shared" ca="1" si="765"/>
        <v>-</v>
      </c>
      <c r="X2243" s="51" t="str">
        <f t="shared" ca="1" si="766"/>
        <v>-</v>
      </c>
      <c r="Y2243" s="51" t="str">
        <f t="shared" ca="1" si="767"/>
        <v>-</v>
      </c>
      <c r="Z2243" s="51" t="str">
        <f t="shared" ca="1" si="768"/>
        <v>-</v>
      </c>
      <c r="AA2243" s="6" t="str">
        <f t="shared" ca="1" si="769"/>
        <v>-</v>
      </c>
    </row>
    <row r="2244" spans="1:27" x14ac:dyDescent="0.25">
      <c r="A2244" s="9" t="s">
        <v>342</v>
      </c>
      <c r="B2244" s="10" t="str">
        <f t="shared" ref="B2244:B2307" si="778">SUBSTITUTE(SUBSTITUTE(TRIM(SUBSTITUTE(TRIM(IF(C2244&lt;&gt;1393,SUBSTITUTE($D$1," ","~")&amp;"|"," ") &amp;  IF(F2244&lt;&gt;1965,SUBSTITUTE($G$1," ","~")&amp;"|"," ") &amp; IF(J2244&lt;&gt;4952,SUBSTITUTE($K$1," ","~")&amp;"|"," ") &amp; IF(S2244&lt;&gt;4952,SUBSTITUTE($T$1," ","~")&amp;"|"," ")),"|"," "))," ",", "),"~"," ")</f>
        <v>CLOUD, BUMA MAIN</v>
      </c>
      <c r="C2244" s="2">
        <f>IFERROR(MATCH(MASTER!$A2244,'DJ PUBLISHING'!A:A,FALSE),1393)</f>
        <v>1393</v>
      </c>
      <c r="D2244" s="5" t="str">
        <f t="shared" ref="D2244:D2307" ca="1" si="779">INDIRECT("'" &amp; $D$1 &amp;"'!" &amp; ADDRESS($C2244,1))</f>
        <v>-</v>
      </c>
      <c r="E2244" s="6" t="str">
        <f t="shared" ref="E2244:E2307" ca="1" si="780">INDIRECT("'" &amp; $D$1 &amp;"'!" &amp; ADDRESS($C2244,2))</f>
        <v>-</v>
      </c>
      <c r="F2244" s="2">
        <f>IFERROR(MATCH(MASTER!$A2244,CLOUD!B:B,FALSE),1965)</f>
        <v>1831</v>
      </c>
      <c r="G2244" s="17">
        <f t="shared" ref="G2244:G2307" ca="1" si="781">INDIRECT("'"&amp;$G$1 &amp;"'!" &amp; ADDRESS($F2244,1))</f>
        <v>399014</v>
      </c>
      <c r="H2244" s="18" t="str">
        <f t="shared" ref="H2244:H2307" ca="1" si="782">INDIRECT("'"&amp;$G$1 &amp;"'!" &amp; ADDRESS($F2244,2))</f>
        <v>VIII</v>
      </c>
      <c r="I2244" s="19" t="str">
        <f t="shared" ref="I2244:I2307" ca="1" si="783">INDIRECT("'"&amp;$G$1 &amp;"'!" &amp; ADDRESS($F2244,3))</f>
        <v>BENSCHOP/KROES</v>
      </c>
      <c r="J2244" s="2">
        <f>IFERROR(MATCH(MASTER!$A2244,'BUMA MAIN'!H:H,FALSE),4952)</f>
        <v>361</v>
      </c>
      <c r="K2244" s="32" t="str">
        <f t="shared" ca="1" si="770"/>
        <v>VIII</v>
      </c>
      <c r="L2244" s="33">
        <f t="shared" ca="1" si="771"/>
        <v>1351244</v>
      </c>
      <c r="M2244" s="33" t="str">
        <f t="shared" ca="1" si="772"/>
        <v>I-002289736-3</v>
      </c>
      <c r="N2244" s="33">
        <f t="shared" ca="1" si="773"/>
        <v>472380650</v>
      </c>
      <c r="O2244" s="33" t="str">
        <f t="shared" ca="1" si="774"/>
        <v>DJ PUBLISHING</v>
      </c>
      <c r="P2244" s="33">
        <f t="shared" ca="1" si="775"/>
        <v>11544725</v>
      </c>
      <c r="Q2244" s="33">
        <f t="shared" ca="1" si="776"/>
        <v>42223</v>
      </c>
      <c r="R2244" s="34" t="str">
        <f t="shared" ca="1" si="777"/>
        <v>W-009612333</v>
      </c>
      <c r="S2244" s="2">
        <f>IFERROR(MATCH(MASTER!$A2244,'BUMA ALT'!H:H,FALSE),4952)</f>
        <v>4952</v>
      </c>
      <c r="T2244" s="5" t="str">
        <f t="shared" ref="T2244:T2307" ca="1" si="784">INDIRECT("'"&amp;$T$1 &amp;"'!" &amp; ADDRESS($S2244,8))</f>
        <v>-</v>
      </c>
      <c r="U2244" s="51" t="str">
        <f t="shared" ref="U2244:U2307" ca="1" si="785">INDIRECT("'"&amp;$T$1 &amp;"'!" &amp; ADDRESS($S2244,1))</f>
        <v>-</v>
      </c>
      <c r="V2244" s="51" t="str">
        <f t="shared" ref="V2244:V2307" ca="1" si="786">INDIRECT("'"&amp;$T$1 &amp;"'!" &amp; ADDRESS($S2244,2))</f>
        <v>-</v>
      </c>
      <c r="W2244" s="51" t="str">
        <f t="shared" ref="W2244:W2307" ca="1" si="787">INDIRECT("'"&amp;$T$1 &amp;"'!" &amp; ADDRESS($S2244,3))</f>
        <v>-</v>
      </c>
      <c r="X2244" s="51" t="str">
        <f t="shared" ref="X2244:X2307" ca="1" si="788">INDIRECT("'"&amp;$T$1 &amp;"'!" &amp; ADDRESS($S2244,4))</f>
        <v>-</v>
      </c>
      <c r="Y2244" s="51" t="str">
        <f t="shared" ref="Y2244:Y2307" ca="1" si="789">INDIRECT("'"&amp;$T$1 &amp;"'!" &amp; ADDRESS($S2244,5))</f>
        <v>-</v>
      </c>
      <c r="Z2244" s="51" t="str">
        <f t="shared" ref="Z2244:Z2307" ca="1" si="790">INDIRECT("'"&amp;$T$1 &amp;"'!" &amp; ADDRESS($S2244,6))</f>
        <v>-</v>
      </c>
      <c r="AA2244" s="6" t="str">
        <f t="shared" ref="AA2244:AA2307" ca="1" si="791">INDIRECT("'"&amp;$T$1 &amp;"'!" &amp; ADDRESS($S2244,7))</f>
        <v>-</v>
      </c>
    </row>
    <row r="2245" spans="1:27" x14ac:dyDescent="0.25">
      <c r="A2245" s="9" t="s">
        <v>3205</v>
      </c>
      <c r="B2245" s="10" t="str">
        <f t="shared" si="778"/>
        <v>BUMA ALT</v>
      </c>
      <c r="C2245" s="2">
        <f>IFERROR(MATCH(MASTER!$A2245,'DJ PUBLISHING'!A:A,FALSE),1393)</f>
        <v>1393</v>
      </c>
      <c r="D2245" s="5" t="str">
        <f t="shared" ca="1" si="779"/>
        <v>-</v>
      </c>
      <c r="E2245" s="6" t="str">
        <f t="shared" ca="1" si="780"/>
        <v>-</v>
      </c>
      <c r="F2245" s="2">
        <f>IFERROR(MATCH(MASTER!$A2245,CLOUD!B:B,FALSE),1965)</f>
        <v>1965</v>
      </c>
      <c r="G2245" s="17" t="str">
        <f t="shared" ca="1" si="781"/>
        <v>-</v>
      </c>
      <c r="H2245" s="18" t="str">
        <f t="shared" ca="1" si="782"/>
        <v>-</v>
      </c>
      <c r="I2245" s="19" t="str">
        <f t="shared" ca="1" si="783"/>
        <v>-</v>
      </c>
      <c r="J2245" s="2">
        <f>IFERROR(MATCH(MASTER!$A2245,'BUMA MAIN'!H:H,FALSE),4952)</f>
        <v>4952</v>
      </c>
      <c r="K2245" s="32" t="str">
        <f t="shared" ca="1" si="770"/>
        <v>-</v>
      </c>
      <c r="L2245" s="33" t="str">
        <f t="shared" ca="1" si="771"/>
        <v>-</v>
      </c>
      <c r="M2245" s="33" t="str">
        <f t="shared" ca="1" si="772"/>
        <v>-</v>
      </c>
      <c r="N2245" s="33" t="str">
        <f t="shared" ca="1" si="773"/>
        <v>-</v>
      </c>
      <c r="O2245" s="33" t="str">
        <f t="shared" ca="1" si="774"/>
        <v>-</v>
      </c>
      <c r="P2245" s="33" t="str">
        <f t="shared" ca="1" si="775"/>
        <v>-</v>
      </c>
      <c r="Q2245" s="33" t="str">
        <f t="shared" ca="1" si="776"/>
        <v>-</v>
      </c>
      <c r="R2245" s="34" t="str">
        <f t="shared" ca="1" si="777"/>
        <v>-</v>
      </c>
      <c r="S2245" s="2">
        <f>IFERROR(MATCH(MASTER!$A2245,'BUMA ALT'!H:H,FALSE),4952)</f>
        <v>1367</v>
      </c>
      <c r="T2245" s="5" t="str">
        <f t="shared" ca="1" si="784"/>
        <v>VIII (ORIGINAL MIX)</v>
      </c>
      <c r="U2245" s="51">
        <f t="shared" ca="1" si="785"/>
        <v>1351244</v>
      </c>
      <c r="V2245" s="51" t="str">
        <f t="shared" ca="1" si="786"/>
        <v>I-002289736-3</v>
      </c>
      <c r="W2245" s="51">
        <f t="shared" ca="1" si="787"/>
        <v>472380650</v>
      </c>
      <c r="X2245" s="51" t="str">
        <f t="shared" ca="1" si="788"/>
        <v>DJ PUBLISHING</v>
      </c>
      <c r="Y2245" s="51">
        <f t="shared" ca="1" si="789"/>
        <v>11590270</v>
      </c>
      <c r="Z2245" s="51">
        <f t="shared" ca="1" si="790"/>
        <v>42790</v>
      </c>
      <c r="AA2245" s="6" t="str">
        <f t="shared" ca="1" si="791"/>
        <v>W-013669068</v>
      </c>
    </row>
    <row r="2246" spans="1:27" x14ac:dyDescent="0.25">
      <c r="A2246" s="9" t="s">
        <v>2352</v>
      </c>
      <c r="B2246" s="10" t="str">
        <f t="shared" si="778"/>
        <v>CLOUD</v>
      </c>
      <c r="C2246" s="2">
        <f>IFERROR(MATCH(MASTER!$A2246,'DJ PUBLISHING'!A:A,FALSE),1393)</f>
        <v>1393</v>
      </c>
      <c r="D2246" s="5" t="str">
        <f t="shared" ca="1" si="779"/>
        <v>-</v>
      </c>
      <c r="E2246" s="6" t="str">
        <f t="shared" ca="1" si="780"/>
        <v>-</v>
      </c>
      <c r="F2246" s="2">
        <f>IFERROR(MATCH(MASTER!$A2246,CLOUD!B:B,FALSE),1965)</f>
        <v>1832</v>
      </c>
      <c r="G2246" s="17">
        <f t="shared" ca="1" si="781"/>
        <v>81484</v>
      </c>
      <c r="H2246" s="18" t="str">
        <f t="shared" ca="1" si="782"/>
        <v>VISIONS</v>
      </c>
      <c r="I2246" s="19" t="str">
        <f t="shared" ca="1" si="783"/>
        <v>SOLJAN</v>
      </c>
      <c r="J2246" s="2">
        <f>IFERROR(MATCH(MASTER!$A2246,'BUMA MAIN'!H:H,FALSE),4952)</f>
        <v>4952</v>
      </c>
      <c r="K2246" s="32" t="str">
        <f t="shared" ca="1" si="770"/>
        <v>-</v>
      </c>
      <c r="L2246" s="33" t="str">
        <f t="shared" ca="1" si="771"/>
        <v>-</v>
      </c>
      <c r="M2246" s="33" t="str">
        <f t="shared" ca="1" si="772"/>
        <v>-</v>
      </c>
      <c r="N2246" s="33" t="str">
        <f t="shared" ca="1" si="773"/>
        <v>-</v>
      </c>
      <c r="O2246" s="33" t="str">
        <f t="shared" ca="1" si="774"/>
        <v>-</v>
      </c>
      <c r="P2246" s="33" t="str">
        <f t="shared" ca="1" si="775"/>
        <v>-</v>
      </c>
      <c r="Q2246" s="33" t="str">
        <f t="shared" ca="1" si="776"/>
        <v>-</v>
      </c>
      <c r="R2246" s="34" t="str">
        <f t="shared" ca="1" si="777"/>
        <v>-</v>
      </c>
      <c r="S2246" s="2">
        <f>IFERROR(MATCH(MASTER!$A2246,'BUMA ALT'!H:H,FALSE),4952)</f>
        <v>4952</v>
      </c>
      <c r="T2246" s="5" t="str">
        <f t="shared" ca="1" si="784"/>
        <v>-</v>
      </c>
      <c r="U2246" s="51" t="str">
        <f t="shared" ca="1" si="785"/>
        <v>-</v>
      </c>
      <c r="V2246" s="51" t="str">
        <f t="shared" ca="1" si="786"/>
        <v>-</v>
      </c>
      <c r="W2246" s="51" t="str">
        <f t="shared" ca="1" si="787"/>
        <v>-</v>
      </c>
      <c r="X2246" s="51" t="str">
        <f t="shared" ca="1" si="788"/>
        <v>-</v>
      </c>
      <c r="Y2246" s="51" t="str">
        <f t="shared" ca="1" si="789"/>
        <v>-</v>
      </c>
      <c r="Z2246" s="51" t="str">
        <f t="shared" ca="1" si="790"/>
        <v>-</v>
      </c>
      <c r="AA2246" s="6" t="str">
        <f t="shared" ca="1" si="791"/>
        <v>-</v>
      </c>
    </row>
    <row r="2247" spans="1:27" x14ac:dyDescent="0.25">
      <c r="A2247" s="9" t="s">
        <v>2353</v>
      </c>
      <c r="B2247" s="10" t="str">
        <f t="shared" si="778"/>
        <v>DJ PUBLISHING, CLOUD</v>
      </c>
      <c r="C2247" s="2">
        <f>IFERROR(MATCH(MASTER!$A2247,'DJ PUBLISHING'!A:A,FALSE),1393)</f>
        <v>373</v>
      </c>
      <c r="D2247" s="5" t="str">
        <f t="shared" ca="1" si="779"/>
        <v>VISUAL PERCEPTION</v>
      </c>
      <c r="E2247" s="6" t="str">
        <f t="shared" ca="1" si="780"/>
        <v>Scantraxx Silver</v>
      </c>
      <c r="F2247" s="2">
        <f>IFERROR(MATCH(MASTER!$A2247,CLOUD!B:B,FALSE),1965)</f>
        <v>1833</v>
      </c>
      <c r="G2247" s="17">
        <f t="shared" ca="1" si="781"/>
        <v>53328</v>
      </c>
      <c r="H2247" s="18" t="str">
        <f t="shared" ca="1" si="782"/>
        <v>VISUAL PERCEPTION</v>
      </c>
      <c r="I2247" s="19" t="str">
        <f t="shared" ca="1" si="783"/>
        <v>WITJES</v>
      </c>
      <c r="J2247" s="2">
        <f>IFERROR(MATCH(MASTER!$A2247,'BUMA MAIN'!H:H,FALSE),4952)</f>
        <v>4952</v>
      </c>
      <c r="K2247" s="32" t="str">
        <f t="shared" ca="1" si="770"/>
        <v>-</v>
      </c>
      <c r="L2247" s="33" t="str">
        <f t="shared" ca="1" si="771"/>
        <v>-</v>
      </c>
      <c r="M2247" s="33" t="str">
        <f t="shared" ca="1" si="772"/>
        <v>-</v>
      </c>
      <c r="N2247" s="33" t="str">
        <f t="shared" ca="1" si="773"/>
        <v>-</v>
      </c>
      <c r="O2247" s="33" t="str">
        <f t="shared" ca="1" si="774"/>
        <v>-</v>
      </c>
      <c r="P2247" s="33" t="str">
        <f t="shared" ca="1" si="775"/>
        <v>-</v>
      </c>
      <c r="Q2247" s="33" t="str">
        <f t="shared" ca="1" si="776"/>
        <v>-</v>
      </c>
      <c r="R2247" s="34" t="str">
        <f t="shared" ca="1" si="777"/>
        <v>-</v>
      </c>
      <c r="S2247" s="2">
        <f>IFERROR(MATCH(MASTER!$A2247,'BUMA ALT'!H:H,FALSE),4952)</f>
        <v>4952</v>
      </c>
      <c r="T2247" s="5" t="str">
        <f t="shared" ca="1" si="784"/>
        <v>-</v>
      </c>
      <c r="U2247" s="51" t="str">
        <f t="shared" ca="1" si="785"/>
        <v>-</v>
      </c>
      <c r="V2247" s="51" t="str">
        <f t="shared" ca="1" si="786"/>
        <v>-</v>
      </c>
      <c r="W2247" s="51" t="str">
        <f t="shared" ca="1" si="787"/>
        <v>-</v>
      </c>
      <c r="X2247" s="51" t="str">
        <f t="shared" ca="1" si="788"/>
        <v>-</v>
      </c>
      <c r="Y2247" s="51" t="str">
        <f t="shared" ca="1" si="789"/>
        <v>-</v>
      </c>
      <c r="Z2247" s="51" t="str">
        <f t="shared" ca="1" si="790"/>
        <v>-</v>
      </c>
      <c r="AA2247" s="6" t="str">
        <f t="shared" ca="1" si="791"/>
        <v>-</v>
      </c>
    </row>
    <row r="2248" spans="1:27" x14ac:dyDescent="0.25">
      <c r="A2248" s="9" t="s">
        <v>2354</v>
      </c>
      <c r="B2248" s="10" t="str">
        <f t="shared" si="778"/>
        <v>CLOUD</v>
      </c>
      <c r="C2248" s="2">
        <f>IFERROR(MATCH(MASTER!$A2248,'DJ PUBLISHING'!A:A,FALSE),1393)</f>
        <v>1393</v>
      </c>
      <c r="D2248" s="5" t="str">
        <f t="shared" ca="1" si="779"/>
        <v>-</v>
      </c>
      <c r="E2248" s="6" t="str">
        <f t="shared" ca="1" si="780"/>
        <v>-</v>
      </c>
      <c r="F2248" s="2">
        <f>IFERROR(MATCH(MASTER!$A2248,CLOUD!B:B,FALSE),1965)</f>
        <v>1834</v>
      </c>
      <c r="G2248" s="17">
        <f t="shared" ca="1" si="781"/>
        <v>77942</v>
      </c>
      <c r="H2248" s="18" t="str">
        <f t="shared" ca="1" si="782"/>
        <v>VOICE OF DESIRE</v>
      </c>
      <c r="I2248" s="19" t="str">
        <f t="shared" ca="1" si="783"/>
        <v>CRAANE/PIJNENBURG/PIJNENBURG</v>
      </c>
      <c r="J2248" s="2">
        <f>IFERROR(MATCH(MASTER!$A2248,'BUMA MAIN'!H:H,FALSE),4952)</f>
        <v>4952</v>
      </c>
      <c r="K2248" s="32" t="str">
        <f t="shared" ca="1" si="770"/>
        <v>-</v>
      </c>
      <c r="L2248" s="33" t="str">
        <f t="shared" ca="1" si="771"/>
        <v>-</v>
      </c>
      <c r="M2248" s="33" t="str">
        <f t="shared" ca="1" si="772"/>
        <v>-</v>
      </c>
      <c r="N2248" s="33" t="str">
        <f t="shared" ca="1" si="773"/>
        <v>-</v>
      </c>
      <c r="O2248" s="33" t="str">
        <f t="shared" ca="1" si="774"/>
        <v>-</v>
      </c>
      <c r="P2248" s="33" t="str">
        <f t="shared" ca="1" si="775"/>
        <v>-</v>
      </c>
      <c r="Q2248" s="33" t="str">
        <f t="shared" ca="1" si="776"/>
        <v>-</v>
      </c>
      <c r="R2248" s="34" t="str">
        <f t="shared" ca="1" si="777"/>
        <v>-</v>
      </c>
      <c r="S2248" s="2">
        <f>IFERROR(MATCH(MASTER!$A2248,'BUMA ALT'!H:H,FALSE),4952)</f>
        <v>4952</v>
      </c>
      <c r="T2248" s="5" t="str">
        <f t="shared" ca="1" si="784"/>
        <v>-</v>
      </c>
      <c r="U2248" s="51" t="str">
        <f t="shared" ca="1" si="785"/>
        <v>-</v>
      </c>
      <c r="V2248" s="51" t="str">
        <f t="shared" ca="1" si="786"/>
        <v>-</v>
      </c>
      <c r="W2248" s="51" t="str">
        <f t="shared" ca="1" si="787"/>
        <v>-</v>
      </c>
      <c r="X2248" s="51" t="str">
        <f t="shared" ca="1" si="788"/>
        <v>-</v>
      </c>
      <c r="Y2248" s="51" t="str">
        <f t="shared" ca="1" si="789"/>
        <v>-</v>
      </c>
      <c r="Z2248" s="51" t="str">
        <f t="shared" ca="1" si="790"/>
        <v>-</v>
      </c>
      <c r="AA2248" s="6" t="str">
        <f t="shared" ca="1" si="791"/>
        <v>-</v>
      </c>
    </row>
    <row r="2249" spans="1:27" x14ac:dyDescent="0.25">
      <c r="A2249" s="9" t="s">
        <v>2741</v>
      </c>
      <c r="B2249" s="10" t="str">
        <f t="shared" si="778"/>
        <v>DJ PUBLISHING, CLOUD</v>
      </c>
      <c r="C2249" s="2">
        <f>IFERROR(MATCH(MASTER!$A2249,'DJ PUBLISHING'!A:A,FALSE),1393)</f>
        <v>740</v>
      </c>
      <c r="D2249" s="5" t="str">
        <f t="shared" ca="1" si="779"/>
        <v>VOICE OF SILENCE</v>
      </c>
      <c r="E2249" s="6" t="str">
        <f t="shared" ca="1" si="780"/>
        <v>X-BONE</v>
      </c>
      <c r="F2249" s="2">
        <f>IFERROR(MATCH(MASTER!$A2249,CLOUD!B:B,FALSE),1965)</f>
        <v>1835</v>
      </c>
      <c r="G2249" s="17">
        <f t="shared" ca="1" si="781"/>
        <v>450307</v>
      </c>
      <c r="H2249" s="18" t="str">
        <f t="shared" ca="1" si="782"/>
        <v>VOICE OF SILENCE</v>
      </c>
      <c r="I2249" s="19" t="str">
        <f t="shared" ca="1" si="783"/>
        <v>RAASING</v>
      </c>
      <c r="J2249" s="2">
        <f>IFERROR(MATCH(MASTER!$A2249,'BUMA MAIN'!H:H,FALSE),4952)</f>
        <v>4952</v>
      </c>
      <c r="K2249" s="32" t="str">
        <f t="shared" ca="1" si="770"/>
        <v>-</v>
      </c>
      <c r="L2249" s="33" t="str">
        <f t="shared" ca="1" si="771"/>
        <v>-</v>
      </c>
      <c r="M2249" s="33" t="str">
        <f t="shared" ca="1" si="772"/>
        <v>-</v>
      </c>
      <c r="N2249" s="33" t="str">
        <f t="shared" ca="1" si="773"/>
        <v>-</v>
      </c>
      <c r="O2249" s="33" t="str">
        <f t="shared" ca="1" si="774"/>
        <v>-</v>
      </c>
      <c r="P2249" s="33" t="str">
        <f t="shared" ca="1" si="775"/>
        <v>-</v>
      </c>
      <c r="Q2249" s="33" t="str">
        <f t="shared" ca="1" si="776"/>
        <v>-</v>
      </c>
      <c r="R2249" s="34" t="str">
        <f t="shared" ca="1" si="777"/>
        <v>-</v>
      </c>
      <c r="S2249" s="2">
        <f>IFERROR(MATCH(MASTER!$A2249,'BUMA ALT'!H:H,FALSE),4952)</f>
        <v>4952</v>
      </c>
      <c r="T2249" s="5" t="str">
        <f t="shared" ca="1" si="784"/>
        <v>-</v>
      </c>
      <c r="U2249" s="51" t="str">
        <f t="shared" ca="1" si="785"/>
        <v>-</v>
      </c>
      <c r="V2249" s="51" t="str">
        <f t="shared" ca="1" si="786"/>
        <v>-</v>
      </c>
      <c r="W2249" s="51" t="str">
        <f t="shared" ca="1" si="787"/>
        <v>-</v>
      </c>
      <c r="X2249" s="51" t="str">
        <f t="shared" ca="1" si="788"/>
        <v>-</v>
      </c>
      <c r="Y2249" s="51" t="str">
        <f t="shared" ca="1" si="789"/>
        <v>-</v>
      </c>
      <c r="Z2249" s="51" t="str">
        <f t="shared" ca="1" si="790"/>
        <v>-</v>
      </c>
      <c r="AA2249" s="6" t="str">
        <f t="shared" ca="1" si="791"/>
        <v>-</v>
      </c>
    </row>
    <row r="2250" spans="1:27" x14ac:dyDescent="0.25">
      <c r="A2250" s="9" t="s">
        <v>649</v>
      </c>
      <c r="B2250" s="10" t="str">
        <f t="shared" si="778"/>
        <v>DJ PUBLISHING, CLOUD, BUMA MAIN</v>
      </c>
      <c r="C2250" s="2">
        <f>IFERROR(MATCH(MASTER!$A2250,'DJ PUBLISHING'!A:A,FALSE),1393)</f>
        <v>759</v>
      </c>
      <c r="D2250" s="5" t="str">
        <f t="shared" ca="1" si="779"/>
        <v>VOICES OF HARDSTYLE</v>
      </c>
      <c r="E2250" s="6" t="str">
        <f t="shared" ca="1" si="780"/>
        <v>X-BONE</v>
      </c>
      <c r="F2250" s="2">
        <f>IFERROR(MATCH(MASTER!$A2250,CLOUD!B:B,FALSE),1965)</f>
        <v>1836</v>
      </c>
      <c r="G2250" s="17">
        <f t="shared" ca="1" si="781"/>
        <v>487214</v>
      </c>
      <c r="H2250" s="18" t="str">
        <f t="shared" ca="1" si="782"/>
        <v>VOICES OF HARDSTYLE</v>
      </c>
      <c r="I2250" s="19" t="str">
        <f t="shared" ca="1" si="783"/>
        <v>SKURTUL</v>
      </c>
      <c r="J2250" s="2">
        <f>IFERROR(MATCH(MASTER!$A2250,'BUMA MAIN'!H:H,FALSE),4952)</f>
        <v>668</v>
      </c>
      <c r="K2250" s="32" t="str">
        <f t="shared" ca="1" si="770"/>
        <v>VOICES OF HARDSTYLE</v>
      </c>
      <c r="L2250" s="33">
        <f t="shared" ca="1" si="771"/>
        <v>1351244</v>
      </c>
      <c r="M2250" s="33" t="str">
        <f t="shared" ca="1" si="772"/>
        <v>I-002289736-3</v>
      </c>
      <c r="N2250" s="33">
        <f t="shared" ca="1" si="773"/>
        <v>472380650</v>
      </c>
      <c r="O2250" s="33" t="str">
        <f t="shared" ca="1" si="774"/>
        <v>DJ PUBLISHING</v>
      </c>
      <c r="P2250" s="33">
        <f t="shared" ca="1" si="775"/>
        <v>11555158</v>
      </c>
      <c r="Q2250" s="33">
        <f t="shared" ca="1" si="776"/>
        <v>42352</v>
      </c>
      <c r="R2250" s="34" t="str">
        <f t="shared" ca="1" si="777"/>
        <v>W-010711140</v>
      </c>
      <c r="S2250" s="2">
        <f>IFERROR(MATCH(MASTER!$A2250,'BUMA ALT'!H:H,FALSE),4952)</f>
        <v>4952</v>
      </c>
      <c r="T2250" s="5" t="str">
        <f t="shared" ca="1" si="784"/>
        <v>-</v>
      </c>
      <c r="U2250" s="51" t="str">
        <f t="shared" ca="1" si="785"/>
        <v>-</v>
      </c>
      <c r="V2250" s="51" t="str">
        <f t="shared" ca="1" si="786"/>
        <v>-</v>
      </c>
      <c r="W2250" s="51" t="str">
        <f t="shared" ca="1" si="787"/>
        <v>-</v>
      </c>
      <c r="X2250" s="51" t="str">
        <f t="shared" ca="1" si="788"/>
        <v>-</v>
      </c>
      <c r="Y2250" s="51" t="str">
        <f t="shared" ca="1" si="789"/>
        <v>-</v>
      </c>
      <c r="Z2250" s="51" t="str">
        <f t="shared" ca="1" si="790"/>
        <v>-</v>
      </c>
      <c r="AA2250" s="6" t="str">
        <f t="shared" ca="1" si="791"/>
        <v>-</v>
      </c>
    </row>
    <row r="2251" spans="1:27" x14ac:dyDescent="0.25">
      <c r="A2251" s="9" t="s">
        <v>140</v>
      </c>
      <c r="B2251" s="10" t="str">
        <f t="shared" si="778"/>
        <v>DJ PUBLISHING, CLOUD, BUMA MAIN</v>
      </c>
      <c r="C2251" s="2">
        <f>IFERROR(MATCH(MASTER!$A2251,'DJ PUBLISHING'!A:A,FALSE),1393)</f>
        <v>104</v>
      </c>
      <c r="D2251" s="5" t="str">
        <f t="shared" ca="1" si="779"/>
        <v>VOICES OF PASSION</v>
      </c>
      <c r="E2251" s="6" t="str">
        <f t="shared" ca="1" si="780"/>
        <v>Scantraxx</v>
      </c>
      <c r="F2251" s="2">
        <f>IFERROR(MATCH(MASTER!$A2251,CLOUD!B:B,FALSE),1965)</f>
        <v>1837</v>
      </c>
      <c r="G2251" s="17">
        <f t="shared" ca="1" si="781"/>
        <v>88067</v>
      </c>
      <c r="H2251" s="18" t="str">
        <f t="shared" ca="1" si="782"/>
        <v>VOICES OF PASSION</v>
      </c>
      <c r="I2251" s="19" t="str">
        <f t="shared" ca="1" si="783"/>
        <v>MEHLSKOV</v>
      </c>
      <c r="J2251" s="2">
        <f>IFERROR(MATCH(MASTER!$A2251,'BUMA MAIN'!H:H,FALSE),4952)</f>
        <v>159</v>
      </c>
      <c r="K2251" s="32" t="str">
        <f t="shared" ca="1" si="770"/>
        <v>VOICES OF PASSION</v>
      </c>
      <c r="L2251" s="33">
        <f t="shared" ca="1" si="771"/>
        <v>1351244</v>
      </c>
      <c r="M2251" s="33" t="str">
        <f t="shared" ca="1" si="772"/>
        <v>I-002289736-3</v>
      </c>
      <c r="N2251" s="33">
        <f t="shared" ca="1" si="773"/>
        <v>472380650</v>
      </c>
      <c r="O2251" s="33" t="str">
        <f t="shared" ca="1" si="774"/>
        <v>DJ PUBLISHING</v>
      </c>
      <c r="P2251" s="33">
        <f t="shared" ca="1" si="775"/>
        <v>4801076</v>
      </c>
      <c r="Q2251" s="33">
        <f t="shared" ca="1" si="776"/>
        <v>38832</v>
      </c>
      <c r="R2251" s="34" t="str">
        <f t="shared" ca="1" si="777"/>
        <v>W-004448932</v>
      </c>
      <c r="S2251" s="2">
        <f>IFERROR(MATCH(MASTER!$A2251,'BUMA ALT'!H:H,FALSE),4952)</f>
        <v>4952</v>
      </c>
      <c r="T2251" s="5" t="str">
        <f t="shared" ca="1" si="784"/>
        <v>-</v>
      </c>
      <c r="U2251" s="51" t="str">
        <f t="shared" ca="1" si="785"/>
        <v>-</v>
      </c>
      <c r="V2251" s="51" t="str">
        <f t="shared" ca="1" si="786"/>
        <v>-</v>
      </c>
      <c r="W2251" s="51" t="str">
        <f t="shared" ca="1" si="787"/>
        <v>-</v>
      </c>
      <c r="X2251" s="51" t="str">
        <f t="shared" ca="1" si="788"/>
        <v>-</v>
      </c>
      <c r="Y2251" s="51" t="str">
        <f t="shared" ca="1" si="789"/>
        <v>-</v>
      </c>
      <c r="Z2251" s="51" t="str">
        <f t="shared" ca="1" si="790"/>
        <v>-</v>
      </c>
      <c r="AA2251" s="6" t="str">
        <f t="shared" ca="1" si="791"/>
        <v>-</v>
      </c>
    </row>
    <row r="2252" spans="1:27" x14ac:dyDescent="0.25">
      <c r="A2252" s="9" t="s">
        <v>561</v>
      </c>
      <c r="B2252" s="10" t="str">
        <f t="shared" si="778"/>
        <v>DJ PUBLISHING, CLOUD, BUMA MAIN</v>
      </c>
      <c r="C2252" s="2">
        <f>IFERROR(MATCH(MASTER!$A2252,'DJ PUBLISHING'!A:A,FALSE),1393)</f>
        <v>710</v>
      </c>
      <c r="D2252" s="5" t="str">
        <f t="shared" ca="1" si="779"/>
        <v>VOID</v>
      </c>
      <c r="E2252" s="6" t="str">
        <f t="shared" ca="1" si="780"/>
        <v>X-BONE</v>
      </c>
      <c r="F2252" s="2">
        <f>IFERROR(MATCH(MASTER!$A2252,CLOUD!B:B,FALSE),1965)</f>
        <v>1838</v>
      </c>
      <c r="G2252" s="17">
        <f t="shared" ca="1" si="781"/>
        <v>464048</v>
      </c>
      <c r="H2252" s="18" t="str">
        <f t="shared" ca="1" si="782"/>
        <v>VOID</v>
      </c>
      <c r="I2252" s="19" t="str">
        <f t="shared" ca="1" si="783"/>
        <v>KLASSEN</v>
      </c>
      <c r="J2252" s="2">
        <f>IFERROR(MATCH(MASTER!$A2252,'BUMA MAIN'!H:H,FALSE),4952)</f>
        <v>580</v>
      </c>
      <c r="K2252" s="32" t="str">
        <f t="shared" ca="1" si="770"/>
        <v>VOID</v>
      </c>
      <c r="L2252" s="33">
        <f t="shared" ca="1" si="771"/>
        <v>1351244</v>
      </c>
      <c r="M2252" s="33" t="str">
        <f t="shared" ca="1" si="772"/>
        <v>I-002289736-3</v>
      </c>
      <c r="N2252" s="33">
        <f t="shared" ca="1" si="773"/>
        <v>472380650</v>
      </c>
      <c r="O2252" s="33" t="str">
        <f t="shared" ca="1" si="774"/>
        <v>DJ PUBLISHING</v>
      </c>
      <c r="P2252" s="33">
        <f t="shared" ca="1" si="775"/>
        <v>11555158</v>
      </c>
      <c r="Q2252" s="33">
        <f t="shared" ca="1" si="776"/>
        <v>42352</v>
      </c>
      <c r="R2252" s="34" t="str">
        <f t="shared" ca="1" si="777"/>
        <v>W-010711134</v>
      </c>
      <c r="S2252" s="2">
        <f>IFERROR(MATCH(MASTER!$A2252,'BUMA ALT'!H:H,FALSE),4952)</f>
        <v>4952</v>
      </c>
      <c r="T2252" s="5" t="str">
        <f t="shared" ca="1" si="784"/>
        <v>-</v>
      </c>
      <c r="U2252" s="51" t="str">
        <f t="shared" ca="1" si="785"/>
        <v>-</v>
      </c>
      <c r="V2252" s="51" t="str">
        <f t="shared" ca="1" si="786"/>
        <v>-</v>
      </c>
      <c r="W2252" s="51" t="str">
        <f t="shared" ca="1" si="787"/>
        <v>-</v>
      </c>
      <c r="X2252" s="51" t="str">
        <f t="shared" ca="1" si="788"/>
        <v>-</v>
      </c>
      <c r="Y2252" s="51" t="str">
        <f t="shared" ca="1" si="789"/>
        <v>-</v>
      </c>
      <c r="Z2252" s="51" t="str">
        <f t="shared" ca="1" si="790"/>
        <v>-</v>
      </c>
      <c r="AA2252" s="6" t="str">
        <f t="shared" ca="1" si="791"/>
        <v>-</v>
      </c>
    </row>
    <row r="2253" spans="1:27" x14ac:dyDescent="0.25">
      <c r="A2253" s="9" t="s">
        <v>703</v>
      </c>
      <c r="B2253" s="10" t="str">
        <f t="shared" si="778"/>
        <v>DJ PUBLISHING, CLOUD, BUMA MAIN</v>
      </c>
      <c r="C2253" s="2">
        <f>IFERROR(MATCH(MASTER!$A2253,'DJ PUBLISHING'!A:A,FALSE),1393)</f>
        <v>27</v>
      </c>
      <c r="D2253" s="5" t="str">
        <f t="shared" ca="1" si="779"/>
        <v>VOODOO</v>
      </c>
      <c r="E2253" s="6" t="str">
        <f t="shared" ca="1" si="780"/>
        <v>Scantraxx</v>
      </c>
      <c r="F2253" s="2">
        <f>IFERROR(MATCH(MASTER!$A2253,CLOUD!B:B,FALSE),1965)</f>
        <v>1839</v>
      </c>
      <c r="G2253" s="17">
        <f t="shared" ca="1" si="781"/>
        <v>3653</v>
      </c>
      <c r="H2253" s="18" t="str">
        <f t="shared" ca="1" si="782"/>
        <v>VOODOO</v>
      </c>
      <c r="I2253" s="19" t="str">
        <f t="shared" ca="1" si="783"/>
        <v>WITJES</v>
      </c>
      <c r="J2253" s="2">
        <f>IFERROR(MATCH(MASTER!$A2253,'BUMA MAIN'!H:H,FALSE),4952)</f>
        <v>723</v>
      </c>
      <c r="K2253" s="32" t="str">
        <f t="shared" ca="1" si="770"/>
        <v>VOODOO</v>
      </c>
      <c r="L2253" s="33">
        <f t="shared" ca="1" si="771"/>
        <v>1351244</v>
      </c>
      <c r="M2253" s="33" t="str">
        <f t="shared" ca="1" si="772"/>
        <v>I-002289736-3</v>
      </c>
      <c r="N2253" s="33">
        <f t="shared" ca="1" si="773"/>
        <v>472380650</v>
      </c>
      <c r="O2253" s="33" t="str">
        <f t="shared" ca="1" si="774"/>
        <v>DJ PUBLISHING</v>
      </c>
      <c r="P2253" s="33">
        <f t="shared" ca="1" si="775"/>
        <v>11555770</v>
      </c>
      <c r="Q2253" s="33">
        <f t="shared" ca="1" si="776"/>
        <v>42360</v>
      </c>
      <c r="R2253" s="34" t="str">
        <f t="shared" ca="1" si="777"/>
        <v>W-010672076</v>
      </c>
      <c r="S2253" s="2">
        <f>IFERROR(MATCH(MASTER!$A2253,'BUMA ALT'!H:H,FALSE),4952)</f>
        <v>4952</v>
      </c>
      <c r="T2253" s="5" t="str">
        <f t="shared" ca="1" si="784"/>
        <v>-</v>
      </c>
      <c r="U2253" s="51" t="str">
        <f t="shared" ca="1" si="785"/>
        <v>-</v>
      </c>
      <c r="V2253" s="51" t="str">
        <f t="shared" ca="1" si="786"/>
        <v>-</v>
      </c>
      <c r="W2253" s="51" t="str">
        <f t="shared" ca="1" si="787"/>
        <v>-</v>
      </c>
      <c r="X2253" s="51" t="str">
        <f t="shared" ca="1" si="788"/>
        <v>-</v>
      </c>
      <c r="Y2253" s="51" t="str">
        <f t="shared" ca="1" si="789"/>
        <v>-</v>
      </c>
      <c r="Z2253" s="51" t="str">
        <f t="shared" ca="1" si="790"/>
        <v>-</v>
      </c>
      <c r="AA2253" s="6" t="str">
        <f t="shared" ca="1" si="791"/>
        <v>-</v>
      </c>
    </row>
    <row r="2254" spans="1:27" x14ac:dyDescent="0.25">
      <c r="A2254" s="9" t="s">
        <v>2356</v>
      </c>
      <c r="B2254" s="10" t="str">
        <f t="shared" si="778"/>
        <v>CLOUD</v>
      </c>
      <c r="C2254" s="2">
        <f>IFERROR(MATCH(MASTER!$A2254,'DJ PUBLISHING'!A:A,FALSE),1393)</f>
        <v>1393</v>
      </c>
      <c r="D2254" s="5" t="str">
        <f t="shared" ca="1" si="779"/>
        <v>-</v>
      </c>
      <c r="E2254" s="6" t="str">
        <f t="shared" ca="1" si="780"/>
        <v>-</v>
      </c>
      <c r="F2254" s="2">
        <f>IFERROR(MATCH(MASTER!$A2254,CLOUD!B:B,FALSE),1965)</f>
        <v>1841</v>
      </c>
      <c r="G2254" s="17">
        <f t="shared" ca="1" si="781"/>
        <v>4329</v>
      </c>
      <c r="H2254" s="18" t="str">
        <f t="shared" ca="1" si="782"/>
        <v>VOODOO BEATS</v>
      </c>
      <c r="I2254" s="19" t="str">
        <f t="shared" ca="1" si="783"/>
        <v xml:space="preserve">FEENSTRA/ROOIJ DE </v>
      </c>
      <c r="J2254" s="2">
        <f>IFERROR(MATCH(MASTER!$A2254,'BUMA MAIN'!H:H,FALSE),4952)</f>
        <v>4952</v>
      </c>
      <c r="K2254" s="32" t="str">
        <f t="shared" ca="1" si="770"/>
        <v>-</v>
      </c>
      <c r="L2254" s="33" t="str">
        <f t="shared" ca="1" si="771"/>
        <v>-</v>
      </c>
      <c r="M2254" s="33" t="str">
        <f t="shared" ca="1" si="772"/>
        <v>-</v>
      </c>
      <c r="N2254" s="33" t="str">
        <f t="shared" ca="1" si="773"/>
        <v>-</v>
      </c>
      <c r="O2254" s="33" t="str">
        <f t="shared" ca="1" si="774"/>
        <v>-</v>
      </c>
      <c r="P2254" s="33" t="str">
        <f t="shared" ca="1" si="775"/>
        <v>-</v>
      </c>
      <c r="Q2254" s="33" t="str">
        <f t="shared" ca="1" si="776"/>
        <v>-</v>
      </c>
      <c r="R2254" s="34" t="str">
        <f t="shared" ca="1" si="777"/>
        <v>-</v>
      </c>
      <c r="S2254" s="2">
        <f>IFERROR(MATCH(MASTER!$A2254,'BUMA ALT'!H:H,FALSE),4952)</f>
        <v>4952</v>
      </c>
      <c r="T2254" s="5" t="str">
        <f t="shared" ca="1" si="784"/>
        <v>-</v>
      </c>
      <c r="U2254" s="51" t="str">
        <f t="shared" ca="1" si="785"/>
        <v>-</v>
      </c>
      <c r="V2254" s="51" t="str">
        <f t="shared" ca="1" si="786"/>
        <v>-</v>
      </c>
      <c r="W2254" s="51" t="str">
        <f t="shared" ca="1" si="787"/>
        <v>-</v>
      </c>
      <c r="X2254" s="51" t="str">
        <f t="shared" ca="1" si="788"/>
        <v>-</v>
      </c>
      <c r="Y2254" s="51" t="str">
        <f t="shared" ca="1" si="789"/>
        <v>-</v>
      </c>
      <c r="Z2254" s="51" t="str">
        <f t="shared" ca="1" si="790"/>
        <v>-</v>
      </c>
      <c r="AA2254" s="6" t="str">
        <f t="shared" ca="1" si="791"/>
        <v>-</v>
      </c>
    </row>
    <row r="2255" spans="1:27" x14ac:dyDescent="0.25">
      <c r="A2255" s="9" t="s">
        <v>2357</v>
      </c>
      <c r="B2255" s="10" t="str">
        <f t="shared" si="778"/>
        <v>DJ PUBLISHING, CLOUD</v>
      </c>
      <c r="C2255" s="2">
        <f>IFERROR(MATCH(MASTER!$A2255,'DJ PUBLISHING'!A:A,FALSE),1393)</f>
        <v>1019</v>
      </c>
      <c r="D2255" s="5" t="str">
        <f t="shared" ca="1" si="779"/>
        <v>WAITING 4</v>
      </c>
      <c r="E2255" s="6" t="str">
        <f t="shared" ca="1" si="780"/>
        <v>A2 Records</v>
      </c>
      <c r="F2255" s="2">
        <f>IFERROR(MATCH(MASTER!$A2255,CLOUD!B:B,FALSE),1965)</f>
        <v>1842</v>
      </c>
      <c r="G2255" s="17">
        <f t="shared" ca="1" si="781"/>
        <v>131417</v>
      </c>
      <c r="H2255" s="18" t="str">
        <f t="shared" ca="1" si="782"/>
        <v>WAITING 4</v>
      </c>
      <c r="I2255" s="19" t="str">
        <f t="shared" ca="1" si="783"/>
        <v>DUDDRIDGE</v>
      </c>
      <c r="J2255" s="2">
        <f>IFERROR(MATCH(MASTER!$A2255,'BUMA MAIN'!H:H,FALSE),4952)</f>
        <v>4952</v>
      </c>
      <c r="K2255" s="32" t="str">
        <f t="shared" ca="1" si="770"/>
        <v>-</v>
      </c>
      <c r="L2255" s="33" t="str">
        <f t="shared" ca="1" si="771"/>
        <v>-</v>
      </c>
      <c r="M2255" s="33" t="str">
        <f t="shared" ca="1" si="772"/>
        <v>-</v>
      </c>
      <c r="N2255" s="33" t="str">
        <f t="shared" ca="1" si="773"/>
        <v>-</v>
      </c>
      <c r="O2255" s="33" t="str">
        <f t="shared" ca="1" si="774"/>
        <v>-</v>
      </c>
      <c r="P2255" s="33" t="str">
        <f t="shared" ca="1" si="775"/>
        <v>-</v>
      </c>
      <c r="Q2255" s="33" t="str">
        <f t="shared" ca="1" si="776"/>
        <v>-</v>
      </c>
      <c r="R2255" s="34" t="str">
        <f t="shared" ca="1" si="777"/>
        <v>-</v>
      </c>
      <c r="S2255" s="2">
        <f>IFERROR(MATCH(MASTER!$A2255,'BUMA ALT'!H:H,FALSE),4952)</f>
        <v>4952</v>
      </c>
      <c r="T2255" s="5" t="str">
        <f t="shared" ca="1" si="784"/>
        <v>-</v>
      </c>
      <c r="U2255" s="51" t="str">
        <f t="shared" ca="1" si="785"/>
        <v>-</v>
      </c>
      <c r="V2255" s="51" t="str">
        <f t="shared" ca="1" si="786"/>
        <v>-</v>
      </c>
      <c r="W2255" s="51" t="str">
        <f t="shared" ca="1" si="787"/>
        <v>-</v>
      </c>
      <c r="X2255" s="51" t="str">
        <f t="shared" ca="1" si="788"/>
        <v>-</v>
      </c>
      <c r="Y2255" s="51" t="str">
        <f t="shared" ca="1" si="789"/>
        <v>-</v>
      </c>
      <c r="Z2255" s="51" t="str">
        <f t="shared" ca="1" si="790"/>
        <v>-</v>
      </c>
      <c r="AA2255" s="6" t="str">
        <f t="shared" ca="1" si="791"/>
        <v>-</v>
      </c>
    </row>
    <row r="2256" spans="1:27" x14ac:dyDescent="0.25">
      <c r="A2256" s="9" t="s">
        <v>852</v>
      </c>
      <c r="B2256" s="10" t="str">
        <f t="shared" si="778"/>
        <v>DJ PUBLISHING, CLOUD, BUMA MAIN</v>
      </c>
      <c r="C2256" s="2">
        <f>IFERROR(MATCH(MASTER!$A2256,'DJ PUBLISHING'!A:A,FALSE),1393)</f>
        <v>502</v>
      </c>
      <c r="D2256" s="5" t="str">
        <f t="shared" ca="1" si="779"/>
        <v>WAKE ME UP</v>
      </c>
      <c r="E2256" s="6" t="str">
        <f t="shared" ca="1" si="780"/>
        <v>Scantraxx Silver</v>
      </c>
      <c r="F2256" s="2">
        <f>IFERROR(MATCH(MASTER!$A2256,CLOUD!B:B,FALSE),1965)</f>
        <v>1843</v>
      </c>
      <c r="G2256" s="17">
        <f t="shared" ca="1" si="781"/>
        <v>626292</v>
      </c>
      <c r="H2256" s="18" t="str">
        <f t="shared" ca="1" si="782"/>
        <v>WAKE ME UP</v>
      </c>
      <c r="I2256" s="19" t="str">
        <f t="shared" ca="1" si="783"/>
        <v>JERJIAN/VILCHEZ</v>
      </c>
      <c r="J2256" s="2">
        <f>IFERROR(MATCH(MASTER!$A2256,'BUMA MAIN'!H:H,FALSE),4952)</f>
        <v>873</v>
      </c>
      <c r="K2256" s="32" t="str">
        <f t="shared" ca="1" si="770"/>
        <v>WAKE ME UP</v>
      </c>
      <c r="L2256" s="33">
        <f t="shared" ca="1" si="771"/>
        <v>1351244</v>
      </c>
      <c r="M2256" s="33" t="str">
        <f t="shared" ca="1" si="772"/>
        <v>I-002289736-3</v>
      </c>
      <c r="N2256" s="33">
        <f t="shared" ca="1" si="773"/>
        <v>472380650</v>
      </c>
      <c r="O2256" s="33" t="str">
        <f t="shared" ca="1" si="774"/>
        <v>DJ PUBLISHING</v>
      </c>
      <c r="P2256" s="33">
        <f t="shared" ca="1" si="775"/>
        <v>11555770</v>
      </c>
      <c r="Q2256" s="33">
        <f t="shared" ca="1" si="776"/>
        <v>42360</v>
      </c>
      <c r="R2256" s="34" t="str">
        <f t="shared" ca="1" si="777"/>
        <v>W-010787121</v>
      </c>
      <c r="S2256" s="2">
        <f>IFERROR(MATCH(MASTER!$A2256,'BUMA ALT'!H:H,FALSE),4952)</f>
        <v>4952</v>
      </c>
      <c r="T2256" s="5" t="str">
        <f t="shared" ca="1" si="784"/>
        <v>-</v>
      </c>
      <c r="U2256" s="51" t="str">
        <f t="shared" ca="1" si="785"/>
        <v>-</v>
      </c>
      <c r="V2256" s="51" t="str">
        <f t="shared" ca="1" si="786"/>
        <v>-</v>
      </c>
      <c r="W2256" s="51" t="str">
        <f t="shared" ca="1" si="787"/>
        <v>-</v>
      </c>
      <c r="X2256" s="51" t="str">
        <f t="shared" ca="1" si="788"/>
        <v>-</v>
      </c>
      <c r="Y2256" s="51" t="str">
        <f t="shared" ca="1" si="789"/>
        <v>-</v>
      </c>
      <c r="Z2256" s="51" t="str">
        <f t="shared" ca="1" si="790"/>
        <v>-</v>
      </c>
      <c r="AA2256" s="6" t="str">
        <f t="shared" ca="1" si="791"/>
        <v>-</v>
      </c>
    </row>
    <row r="2257" spans="1:27" x14ac:dyDescent="0.25">
      <c r="A2257" s="9" t="s">
        <v>135</v>
      </c>
      <c r="B2257" s="10" t="str">
        <f t="shared" si="778"/>
        <v>CLOUD, BUMA MAIN</v>
      </c>
      <c r="C2257" s="2">
        <f>IFERROR(MATCH(MASTER!$A2257,'DJ PUBLISHING'!A:A,FALSE),1393)</f>
        <v>1393</v>
      </c>
      <c r="D2257" s="5" t="str">
        <f t="shared" ca="1" si="779"/>
        <v>-</v>
      </c>
      <c r="E2257" s="6" t="str">
        <f t="shared" ca="1" si="780"/>
        <v>-</v>
      </c>
      <c r="F2257" s="2">
        <f>IFERROR(MATCH(MASTER!$A2257,CLOUD!B:B,FALSE),1965)</f>
        <v>1844</v>
      </c>
      <c r="G2257" s="17">
        <f t="shared" ca="1" si="781"/>
        <v>78457</v>
      </c>
      <c r="H2257" s="18" t="str">
        <f t="shared" ca="1" si="782"/>
        <v>WAKE UP</v>
      </c>
      <c r="I2257" s="19" t="str">
        <f t="shared" ca="1" si="783"/>
        <v>BOHN/BRUYSTENS/ELKABAS</v>
      </c>
      <c r="J2257" s="2">
        <f>IFERROR(MATCH(MASTER!$A2257,'BUMA MAIN'!H:H,FALSE),4952)</f>
        <v>154</v>
      </c>
      <c r="K2257" s="32" t="str">
        <f t="shared" ca="1" si="770"/>
        <v>WAKE UP</v>
      </c>
      <c r="L2257" s="33">
        <f t="shared" ca="1" si="771"/>
        <v>1351244</v>
      </c>
      <c r="M2257" s="33" t="str">
        <f t="shared" ca="1" si="772"/>
        <v>I-002289736-3</v>
      </c>
      <c r="N2257" s="33">
        <f t="shared" ca="1" si="773"/>
        <v>472380650</v>
      </c>
      <c r="O2257" s="33" t="str">
        <f t="shared" ca="1" si="774"/>
        <v>DJ PUBLISHING</v>
      </c>
      <c r="P2257" s="33">
        <f t="shared" ca="1" si="775"/>
        <v>4801076</v>
      </c>
      <c r="Q2257" s="33">
        <f t="shared" ca="1" si="776"/>
        <v>38832</v>
      </c>
      <c r="R2257" s="34" t="str">
        <f t="shared" ca="1" si="777"/>
        <v>W-009905115</v>
      </c>
      <c r="S2257" s="2">
        <f>IFERROR(MATCH(MASTER!$A2257,'BUMA ALT'!H:H,FALSE),4952)</f>
        <v>4952</v>
      </c>
      <c r="T2257" s="5" t="str">
        <f t="shared" ca="1" si="784"/>
        <v>-</v>
      </c>
      <c r="U2257" s="51" t="str">
        <f t="shared" ca="1" si="785"/>
        <v>-</v>
      </c>
      <c r="V2257" s="51" t="str">
        <f t="shared" ca="1" si="786"/>
        <v>-</v>
      </c>
      <c r="W2257" s="51" t="str">
        <f t="shared" ca="1" si="787"/>
        <v>-</v>
      </c>
      <c r="X2257" s="51" t="str">
        <f t="shared" ca="1" si="788"/>
        <v>-</v>
      </c>
      <c r="Y2257" s="51" t="str">
        <f t="shared" ca="1" si="789"/>
        <v>-</v>
      </c>
      <c r="Z2257" s="51" t="str">
        <f t="shared" ca="1" si="790"/>
        <v>-</v>
      </c>
      <c r="AA2257" s="6" t="str">
        <f t="shared" ca="1" si="791"/>
        <v>-</v>
      </c>
    </row>
    <row r="2258" spans="1:27" x14ac:dyDescent="0.25">
      <c r="A2258" s="9" t="s">
        <v>512</v>
      </c>
      <c r="B2258" s="10" t="str">
        <f t="shared" si="778"/>
        <v>DJ PUBLISHING, BUMA ALT</v>
      </c>
      <c r="C2258" s="2">
        <f>IFERROR(MATCH(MASTER!$A2258,'DJ PUBLISHING'!A:A,FALSE),1393)</f>
        <v>1221</v>
      </c>
      <c r="D2258" s="5" t="str">
        <f t="shared" ca="1" si="779"/>
        <v>WAKE UP!</v>
      </c>
      <c r="E2258" s="6" t="str">
        <f t="shared" ca="1" si="780"/>
        <v>MIDIFY</v>
      </c>
      <c r="F2258" s="2">
        <f>IFERROR(MATCH(MASTER!$A2258,CLOUD!B:B,FALSE),1965)</f>
        <v>1965</v>
      </c>
      <c r="G2258" s="17" t="str">
        <f t="shared" ca="1" si="781"/>
        <v>-</v>
      </c>
      <c r="H2258" s="18" t="str">
        <f t="shared" ca="1" si="782"/>
        <v>-</v>
      </c>
      <c r="I2258" s="19" t="str">
        <f t="shared" ca="1" si="783"/>
        <v>-</v>
      </c>
      <c r="J2258" s="2">
        <f>IFERROR(MATCH(MASTER!$A2258,'BUMA MAIN'!H:H,FALSE),4952)</f>
        <v>4952</v>
      </c>
      <c r="K2258" s="32" t="str">
        <f t="shared" ca="1" si="770"/>
        <v>-</v>
      </c>
      <c r="L2258" s="33" t="str">
        <f t="shared" ca="1" si="771"/>
        <v>-</v>
      </c>
      <c r="M2258" s="33" t="str">
        <f t="shared" ca="1" si="772"/>
        <v>-</v>
      </c>
      <c r="N2258" s="33" t="str">
        <f t="shared" ca="1" si="773"/>
        <v>-</v>
      </c>
      <c r="O2258" s="33" t="str">
        <f t="shared" ca="1" si="774"/>
        <v>-</v>
      </c>
      <c r="P2258" s="33" t="str">
        <f t="shared" ca="1" si="775"/>
        <v>-</v>
      </c>
      <c r="Q2258" s="33" t="str">
        <f t="shared" ca="1" si="776"/>
        <v>-</v>
      </c>
      <c r="R2258" s="34" t="str">
        <f t="shared" ca="1" si="777"/>
        <v>-</v>
      </c>
      <c r="S2258" s="2">
        <f>IFERROR(MATCH(MASTER!$A2258,'BUMA ALT'!H:H,FALSE),4952)</f>
        <v>531</v>
      </c>
      <c r="T2258" s="5" t="str">
        <f t="shared" ca="1" si="784"/>
        <v>WAKE UP!</v>
      </c>
      <c r="U2258" s="51">
        <f t="shared" ca="1" si="785"/>
        <v>1351244</v>
      </c>
      <c r="V2258" s="51" t="str">
        <f t="shared" ca="1" si="786"/>
        <v>I-002289736-3</v>
      </c>
      <c r="W2258" s="51">
        <f t="shared" ca="1" si="787"/>
        <v>472380650</v>
      </c>
      <c r="X2258" s="51" t="str">
        <f t="shared" ca="1" si="788"/>
        <v>DJ PUBLISHING</v>
      </c>
      <c r="Y2258" s="51">
        <f t="shared" ca="1" si="789"/>
        <v>11555158</v>
      </c>
      <c r="Z2258" s="51">
        <f t="shared" ca="1" si="790"/>
        <v>42352</v>
      </c>
      <c r="AA2258" s="6" t="str">
        <f t="shared" ca="1" si="791"/>
        <v>W-010711131</v>
      </c>
    </row>
    <row r="2259" spans="1:27" x14ac:dyDescent="0.25">
      <c r="A2259" s="9" t="s">
        <v>2742</v>
      </c>
      <c r="B2259" s="10" t="str">
        <f t="shared" si="778"/>
        <v>DJ PUBLISHING</v>
      </c>
      <c r="C2259" s="2">
        <f>IFERROR(MATCH(MASTER!$A2259,'DJ PUBLISHING'!A:A,FALSE),1393)</f>
        <v>1222</v>
      </c>
      <c r="D2259" s="5" t="str">
        <f t="shared" ca="1" si="779"/>
        <v>WAKE UP! (SNOOZE EDIT)</v>
      </c>
      <c r="E2259" s="6" t="str">
        <f t="shared" ca="1" si="780"/>
        <v>MIDIFY</v>
      </c>
      <c r="F2259" s="2">
        <f>IFERROR(MATCH(MASTER!$A2259,CLOUD!B:B,FALSE),1965)</f>
        <v>1965</v>
      </c>
      <c r="G2259" s="17" t="str">
        <f t="shared" ca="1" si="781"/>
        <v>-</v>
      </c>
      <c r="H2259" s="18" t="str">
        <f t="shared" ca="1" si="782"/>
        <v>-</v>
      </c>
      <c r="I2259" s="19" t="str">
        <f t="shared" ca="1" si="783"/>
        <v>-</v>
      </c>
      <c r="J2259" s="2">
        <f>IFERROR(MATCH(MASTER!$A2259,'BUMA MAIN'!H:H,FALSE),4952)</f>
        <v>4952</v>
      </c>
      <c r="K2259" s="32" t="str">
        <f t="shared" ca="1" si="770"/>
        <v>-</v>
      </c>
      <c r="L2259" s="33" t="str">
        <f t="shared" ca="1" si="771"/>
        <v>-</v>
      </c>
      <c r="M2259" s="33" t="str">
        <f t="shared" ca="1" si="772"/>
        <v>-</v>
      </c>
      <c r="N2259" s="33" t="str">
        <f t="shared" ca="1" si="773"/>
        <v>-</v>
      </c>
      <c r="O2259" s="33" t="str">
        <f t="shared" ca="1" si="774"/>
        <v>-</v>
      </c>
      <c r="P2259" s="33" t="str">
        <f t="shared" ca="1" si="775"/>
        <v>-</v>
      </c>
      <c r="Q2259" s="33" t="str">
        <f t="shared" ca="1" si="776"/>
        <v>-</v>
      </c>
      <c r="R2259" s="34" t="str">
        <f t="shared" ca="1" si="777"/>
        <v>-</v>
      </c>
      <c r="S2259" s="2">
        <f>IFERROR(MATCH(MASTER!$A2259,'BUMA ALT'!H:H,FALSE),4952)</f>
        <v>4952</v>
      </c>
      <c r="T2259" s="5" t="str">
        <f t="shared" ca="1" si="784"/>
        <v>-</v>
      </c>
      <c r="U2259" s="51" t="str">
        <f t="shared" ca="1" si="785"/>
        <v>-</v>
      </c>
      <c r="V2259" s="51" t="str">
        <f t="shared" ca="1" si="786"/>
        <v>-</v>
      </c>
      <c r="W2259" s="51" t="str">
        <f t="shared" ca="1" si="787"/>
        <v>-</v>
      </c>
      <c r="X2259" s="51" t="str">
        <f t="shared" ca="1" si="788"/>
        <v>-</v>
      </c>
      <c r="Y2259" s="51" t="str">
        <f t="shared" ca="1" si="789"/>
        <v>-</v>
      </c>
      <c r="Z2259" s="51" t="str">
        <f t="shared" ca="1" si="790"/>
        <v>-</v>
      </c>
      <c r="AA2259" s="6" t="str">
        <f t="shared" ca="1" si="791"/>
        <v>-</v>
      </c>
    </row>
    <row r="2260" spans="1:27" x14ac:dyDescent="0.25">
      <c r="A2260" s="9" t="s">
        <v>412</v>
      </c>
      <c r="B2260" s="10" t="str">
        <f t="shared" si="778"/>
        <v>DJ PUBLISHING, CLOUD, BUMA MAIN</v>
      </c>
      <c r="C2260" s="2">
        <f>IFERROR(MATCH(MASTER!$A2260,'DJ PUBLISHING'!A:A,FALSE),1393)</f>
        <v>567</v>
      </c>
      <c r="D2260" s="5" t="str">
        <f t="shared" ca="1" si="779"/>
        <v>WALK AWAY</v>
      </c>
      <c r="E2260" s="6" t="str">
        <f t="shared" ca="1" si="780"/>
        <v>Scantraxx Silver</v>
      </c>
      <c r="F2260" s="2">
        <f>IFERROR(MATCH(MASTER!$A2260,CLOUD!B:B,FALSE),1965)</f>
        <v>1846</v>
      </c>
      <c r="G2260" s="17">
        <f t="shared" ca="1" si="781"/>
        <v>366232</v>
      </c>
      <c r="H2260" s="18" t="str">
        <f t="shared" ca="1" si="782"/>
        <v>WALK AWAY</v>
      </c>
      <c r="I2260" s="19" t="str">
        <f t="shared" ca="1" si="783"/>
        <v>BAAN/EIKELBOOM/KOLHOOP</v>
      </c>
      <c r="J2260" s="2">
        <f>IFERROR(MATCH(MASTER!$A2260,'BUMA MAIN'!H:H,FALSE),4952)</f>
        <v>431</v>
      </c>
      <c r="K2260" s="32" t="str">
        <f t="shared" ca="1" si="770"/>
        <v>WALK AWAY</v>
      </c>
      <c r="L2260" s="33">
        <f t="shared" ca="1" si="771"/>
        <v>1351244</v>
      </c>
      <c r="M2260" s="33" t="str">
        <f t="shared" ca="1" si="772"/>
        <v>I-002289736-3</v>
      </c>
      <c r="N2260" s="33">
        <f t="shared" ca="1" si="773"/>
        <v>472380650</v>
      </c>
      <c r="O2260" s="33" t="str">
        <f t="shared" ca="1" si="774"/>
        <v>DJ PUBLISHING</v>
      </c>
      <c r="P2260" s="33">
        <f t="shared" ca="1" si="775"/>
        <v>11549687</v>
      </c>
      <c r="Q2260" s="33">
        <f t="shared" ca="1" si="776"/>
        <v>42290</v>
      </c>
      <c r="R2260" s="34" t="str">
        <f t="shared" ca="1" si="777"/>
        <v>W-010463821</v>
      </c>
      <c r="S2260" s="2">
        <f>IFERROR(MATCH(MASTER!$A2260,'BUMA ALT'!H:H,FALSE),4952)</f>
        <v>4952</v>
      </c>
      <c r="T2260" s="5" t="str">
        <f t="shared" ca="1" si="784"/>
        <v>-</v>
      </c>
      <c r="U2260" s="51" t="str">
        <f t="shared" ca="1" si="785"/>
        <v>-</v>
      </c>
      <c r="V2260" s="51" t="str">
        <f t="shared" ca="1" si="786"/>
        <v>-</v>
      </c>
      <c r="W2260" s="51" t="str">
        <f t="shared" ca="1" si="787"/>
        <v>-</v>
      </c>
      <c r="X2260" s="51" t="str">
        <f t="shared" ca="1" si="788"/>
        <v>-</v>
      </c>
      <c r="Y2260" s="51" t="str">
        <f t="shared" ca="1" si="789"/>
        <v>-</v>
      </c>
      <c r="Z2260" s="51" t="str">
        <f t="shared" ca="1" si="790"/>
        <v>-</v>
      </c>
      <c r="AA2260" s="6" t="str">
        <f t="shared" ca="1" si="791"/>
        <v>-</v>
      </c>
    </row>
    <row r="2261" spans="1:27" x14ac:dyDescent="0.25">
      <c r="A2261" s="9" t="s">
        <v>941</v>
      </c>
      <c r="B2261" s="10" t="str">
        <f t="shared" si="778"/>
        <v>CLOUD, BUMA MAIN</v>
      </c>
      <c r="C2261" s="2">
        <f>IFERROR(MATCH(MASTER!$A2261,'DJ PUBLISHING'!A:A,FALSE),1393)</f>
        <v>1393</v>
      </c>
      <c r="D2261" s="5" t="str">
        <f t="shared" ca="1" si="779"/>
        <v>-</v>
      </c>
      <c r="E2261" s="6" t="str">
        <f t="shared" ca="1" si="780"/>
        <v>-</v>
      </c>
      <c r="F2261" s="2">
        <f>IFERROR(MATCH(MASTER!$A2261,CLOUD!B:B,FALSE),1965)</f>
        <v>1847</v>
      </c>
      <c r="G2261" s="17">
        <f t="shared" ca="1" si="781"/>
        <v>654686</v>
      </c>
      <c r="H2261" s="18" t="str">
        <f t="shared" ca="1" si="782"/>
        <v>WALL OF DEATH</v>
      </c>
      <c r="I2261" s="19" t="str">
        <f t="shared" ca="1" si="783"/>
        <v>BAIRD/BEALE/O DEA</v>
      </c>
      <c r="J2261" s="2">
        <f>IFERROR(MATCH(MASTER!$A2261,'BUMA MAIN'!H:H,FALSE),4952)</f>
        <v>963</v>
      </c>
      <c r="K2261" s="32" t="str">
        <f t="shared" ca="1" si="770"/>
        <v>WALL OF DEATH</v>
      </c>
      <c r="L2261" s="33">
        <f t="shared" ca="1" si="771"/>
        <v>1351244</v>
      </c>
      <c r="M2261" s="33" t="str">
        <f t="shared" ca="1" si="772"/>
        <v>I-002289736-3</v>
      </c>
      <c r="N2261" s="33">
        <f t="shared" ca="1" si="773"/>
        <v>472380650</v>
      </c>
      <c r="O2261" s="33" t="str">
        <f t="shared" ca="1" si="774"/>
        <v>DJ PUBLISHING</v>
      </c>
      <c r="P2261" s="33">
        <f t="shared" ca="1" si="775"/>
        <v>11558839</v>
      </c>
      <c r="Q2261" s="33">
        <f t="shared" ca="1" si="776"/>
        <v>42404</v>
      </c>
      <c r="R2261" s="34" t="str">
        <f t="shared" ca="1" si="777"/>
        <v>W-010996312</v>
      </c>
      <c r="S2261" s="2">
        <f>IFERROR(MATCH(MASTER!$A2261,'BUMA ALT'!H:H,FALSE),4952)</f>
        <v>4952</v>
      </c>
      <c r="T2261" s="5" t="str">
        <f t="shared" ca="1" si="784"/>
        <v>-</v>
      </c>
      <c r="U2261" s="51" t="str">
        <f t="shared" ca="1" si="785"/>
        <v>-</v>
      </c>
      <c r="V2261" s="51" t="str">
        <f t="shared" ca="1" si="786"/>
        <v>-</v>
      </c>
      <c r="W2261" s="51" t="str">
        <f t="shared" ca="1" si="787"/>
        <v>-</v>
      </c>
      <c r="X2261" s="51" t="str">
        <f t="shared" ca="1" si="788"/>
        <v>-</v>
      </c>
      <c r="Y2261" s="51" t="str">
        <f t="shared" ca="1" si="789"/>
        <v>-</v>
      </c>
      <c r="Z2261" s="51" t="str">
        <f t="shared" ca="1" si="790"/>
        <v>-</v>
      </c>
      <c r="AA2261" s="6" t="str">
        <f t="shared" ca="1" si="791"/>
        <v>-</v>
      </c>
    </row>
    <row r="2262" spans="1:27" x14ac:dyDescent="0.25">
      <c r="A2262" s="9" t="s">
        <v>2743</v>
      </c>
      <c r="B2262" s="10" t="str">
        <f t="shared" si="778"/>
        <v>DJ PUBLISHING</v>
      </c>
      <c r="C2262" s="2">
        <f>IFERROR(MATCH(MASTER!$A2262,'DJ PUBLISHING'!A:A,FALSE),1393)</f>
        <v>43</v>
      </c>
      <c r="D2262" s="5" t="str">
        <f t="shared" ca="1" si="779"/>
        <v>WAN TAIM</v>
      </c>
      <c r="E2262" s="6" t="str">
        <f t="shared" ca="1" si="780"/>
        <v>Scantraxx</v>
      </c>
      <c r="F2262" s="2">
        <f>IFERROR(MATCH(MASTER!$A2262,CLOUD!B:B,FALSE),1965)</f>
        <v>1965</v>
      </c>
      <c r="G2262" s="17" t="str">
        <f t="shared" ca="1" si="781"/>
        <v>-</v>
      </c>
      <c r="H2262" s="18" t="str">
        <f t="shared" ca="1" si="782"/>
        <v>-</v>
      </c>
      <c r="I2262" s="19" t="str">
        <f t="shared" ca="1" si="783"/>
        <v>-</v>
      </c>
      <c r="J2262" s="2">
        <f>IFERROR(MATCH(MASTER!$A2262,'BUMA MAIN'!H:H,FALSE),4952)</f>
        <v>4952</v>
      </c>
      <c r="K2262" s="32" t="str">
        <f t="shared" ca="1" si="770"/>
        <v>-</v>
      </c>
      <c r="L2262" s="33" t="str">
        <f t="shared" ca="1" si="771"/>
        <v>-</v>
      </c>
      <c r="M2262" s="33" t="str">
        <f t="shared" ca="1" si="772"/>
        <v>-</v>
      </c>
      <c r="N2262" s="33" t="str">
        <f t="shared" ca="1" si="773"/>
        <v>-</v>
      </c>
      <c r="O2262" s="33" t="str">
        <f t="shared" ca="1" si="774"/>
        <v>-</v>
      </c>
      <c r="P2262" s="33" t="str">
        <f t="shared" ca="1" si="775"/>
        <v>-</v>
      </c>
      <c r="Q2262" s="33" t="str">
        <f t="shared" ca="1" si="776"/>
        <v>-</v>
      </c>
      <c r="R2262" s="34" t="str">
        <f t="shared" ca="1" si="777"/>
        <v>-</v>
      </c>
      <c r="S2262" s="2">
        <f>IFERROR(MATCH(MASTER!$A2262,'BUMA ALT'!H:H,FALSE),4952)</f>
        <v>4952</v>
      </c>
      <c r="T2262" s="5" t="str">
        <f t="shared" ca="1" si="784"/>
        <v>-</v>
      </c>
      <c r="U2262" s="51" t="str">
        <f t="shared" ca="1" si="785"/>
        <v>-</v>
      </c>
      <c r="V2262" s="51" t="str">
        <f t="shared" ca="1" si="786"/>
        <v>-</v>
      </c>
      <c r="W2262" s="51" t="str">
        <f t="shared" ca="1" si="787"/>
        <v>-</v>
      </c>
      <c r="X2262" s="51" t="str">
        <f t="shared" ca="1" si="788"/>
        <v>-</v>
      </c>
      <c r="Y2262" s="51" t="str">
        <f t="shared" ca="1" si="789"/>
        <v>-</v>
      </c>
      <c r="Z2262" s="51" t="str">
        <f t="shared" ca="1" si="790"/>
        <v>-</v>
      </c>
      <c r="AA2262" s="6" t="str">
        <f t="shared" ca="1" si="791"/>
        <v>-</v>
      </c>
    </row>
    <row r="2263" spans="1:27" x14ac:dyDescent="0.25">
      <c r="A2263" s="9" t="s">
        <v>4120</v>
      </c>
      <c r="B2263" s="10" t="str">
        <f t="shared" si="778"/>
        <v>DJ PUBLISHING</v>
      </c>
      <c r="C2263" s="2">
        <f>IFERROR(MATCH(MASTER!$A2263,'DJ PUBLISHING'!A:A,FALSE),1393)</f>
        <v>139</v>
      </c>
      <c r="D2263" s="5" t="str">
        <f t="shared" ca="1" si="779"/>
        <v>WAN TAIM (THE ANARCHIST REMIX)</v>
      </c>
      <c r="E2263" s="6" t="str">
        <f t="shared" ca="1" si="780"/>
        <v>Scantraxx</v>
      </c>
      <c r="F2263" s="2">
        <f>IFERROR(MATCH(MASTER!$A2263,CLOUD!B:B,FALSE),1965)</f>
        <v>1965</v>
      </c>
      <c r="G2263" s="17" t="str">
        <f t="shared" ca="1" si="781"/>
        <v>-</v>
      </c>
      <c r="H2263" s="18" t="str">
        <f t="shared" ca="1" si="782"/>
        <v>-</v>
      </c>
      <c r="I2263" s="19" t="str">
        <f t="shared" ca="1" si="783"/>
        <v>-</v>
      </c>
      <c r="J2263" s="2">
        <f>IFERROR(MATCH(MASTER!$A2263,'BUMA MAIN'!H:H,FALSE),4952)</f>
        <v>4952</v>
      </c>
      <c r="K2263" s="32" t="str">
        <f t="shared" ca="1" si="770"/>
        <v>-</v>
      </c>
      <c r="L2263" s="33" t="str">
        <f t="shared" ca="1" si="771"/>
        <v>-</v>
      </c>
      <c r="M2263" s="33" t="str">
        <f t="shared" ca="1" si="772"/>
        <v>-</v>
      </c>
      <c r="N2263" s="33" t="str">
        <f t="shared" ca="1" si="773"/>
        <v>-</v>
      </c>
      <c r="O2263" s="33" t="str">
        <f t="shared" ca="1" si="774"/>
        <v>-</v>
      </c>
      <c r="P2263" s="33" t="str">
        <f t="shared" ca="1" si="775"/>
        <v>-</v>
      </c>
      <c r="Q2263" s="33" t="str">
        <f t="shared" ca="1" si="776"/>
        <v>-</v>
      </c>
      <c r="R2263" s="34" t="str">
        <f t="shared" ca="1" si="777"/>
        <v>-</v>
      </c>
      <c r="S2263" s="2">
        <f>IFERROR(MATCH(MASTER!$A2263,'BUMA ALT'!H:H,FALSE),4952)</f>
        <v>4952</v>
      </c>
      <c r="T2263" s="5" t="str">
        <f t="shared" ca="1" si="784"/>
        <v>-</v>
      </c>
      <c r="U2263" s="51" t="str">
        <f t="shared" ca="1" si="785"/>
        <v>-</v>
      </c>
      <c r="V2263" s="51" t="str">
        <f t="shared" ca="1" si="786"/>
        <v>-</v>
      </c>
      <c r="W2263" s="51" t="str">
        <f t="shared" ca="1" si="787"/>
        <v>-</v>
      </c>
      <c r="X2263" s="51" t="str">
        <f t="shared" ca="1" si="788"/>
        <v>-</v>
      </c>
      <c r="Y2263" s="51" t="str">
        <f t="shared" ca="1" si="789"/>
        <v>-</v>
      </c>
      <c r="Z2263" s="51" t="str">
        <f t="shared" ca="1" si="790"/>
        <v>-</v>
      </c>
      <c r="AA2263" s="6" t="str">
        <f t="shared" ca="1" si="791"/>
        <v>-</v>
      </c>
    </row>
    <row r="2264" spans="1:27" x14ac:dyDescent="0.25">
      <c r="A2264" s="9" t="s">
        <v>2359</v>
      </c>
      <c r="B2264" s="10" t="str">
        <f t="shared" si="778"/>
        <v>CLOUD</v>
      </c>
      <c r="C2264" s="2">
        <f>IFERROR(MATCH(MASTER!$A2264,'DJ PUBLISHING'!A:A,FALSE),1393)</f>
        <v>1393</v>
      </c>
      <c r="D2264" s="5" t="str">
        <f t="shared" ca="1" si="779"/>
        <v>-</v>
      </c>
      <c r="E2264" s="6" t="str">
        <f t="shared" ca="1" si="780"/>
        <v>-</v>
      </c>
      <c r="F2264" s="2">
        <f>IFERROR(MATCH(MASTER!$A2264,CLOUD!B:B,FALSE),1965)</f>
        <v>1848</v>
      </c>
      <c r="G2264" s="17">
        <f t="shared" ca="1" si="781"/>
        <v>1199</v>
      </c>
      <c r="H2264" s="18" t="str">
        <f t="shared" ca="1" si="782"/>
        <v>WANNA FREAK YOU</v>
      </c>
      <c r="I2264" s="19" t="str">
        <f t="shared" ca="1" si="783"/>
        <v>OSKAM/TERPSTRA</v>
      </c>
      <c r="J2264" s="2">
        <f>IFERROR(MATCH(MASTER!$A2264,'BUMA MAIN'!H:H,FALSE),4952)</f>
        <v>4952</v>
      </c>
      <c r="K2264" s="32" t="str">
        <f t="shared" ca="1" si="770"/>
        <v>-</v>
      </c>
      <c r="L2264" s="33" t="str">
        <f t="shared" ca="1" si="771"/>
        <v>-</v>
      </c>
      <c r="M2264" s="33" t="str">
        <f t="shared" ca="1" si="772"/>
        <v>-</v>
      </c>
      <c r="N2264" s="33" t="str">
        <f t="shared" ca="1" si="773"/>
        <v>-</v>
      </c>
      <c r="O2264" s="33" t="str">
        <f t="shared" ca="1" si="774"/>
        <v>-</v>
      </c>
      <c r="P2264" s="33" t="str">
        <f t="shared" ca="1" si="775"/>
        <v>-</v>
      </c>
      <c r="Q2264" s="33" t="str">
        <f t="shared" ca="1" si="776"/>
        <v>-</v>
      </c>
      <c r="R2264" s="34" t="str">
        <f t="shared" ca="1" si="777"/>
        <v>-</v>
      </c>
      <c r="S2264" s="2">
        <f>IFERROR(MATCH(MASTER!$A2264,'BUMA ALT'!H:H,FALSE),4952)</f>
        <v>4952</v>
      </c>
      <c r="T2264" s="5" t="str">
        <f t="shared" ca="1" si="784"/>
        <v>-</v>
      </c>
      <c r="U2264" s="51" t="str">
        <f t="shared" ca="1" si="785"/>
        <v>-</v>
      </c>
      <c r="V2264" s="51" t="str">
        <f t="shared" ca="1" si="786"/>
        <v>-</v>
      </c>
      <c r="W2264" s="51" t="str">
        <f t="shared" ca="1" si="787"/>
        <v>-</v>
      </c>
      <c r="X2264" s="51" t="str">
        <f t="shared" ca="1" si="788"/>
        <v>-</v>
      </c>
      <c r="Y2264" s="51" t="str">
        <f t="shared" ca="1" si="789"/>
        <v>-</v>
      </c>
      <c r="Z2264" s="51" t="str">
        <f t="shared" ca="1" si="790"/>
        <v>-</v>
      </c>
      <c r="AA2264" s="6" t="str">
        <f t="shared" ca="1" si="791"/>
        <v>-</v>
      </c>
    </row>
    <row r="2265" spans="1:27" x14ac:dyDescent="0.25">
      <c r="A2265" s="9" t="s">
        <v>2360</v>
      </c>
      <c r="B2265" s="10" t="str">
        <f t="shared" si="778"/>
        <v>CLOUD</v>
      </c>
      <c r="C2265" s="2">
        <f>IFERROR(MATCH(MASTER!$A2265,'DJ PUBLISHING'!A:A,FALSE),1393)</f>
        <v>1393</v>
      </c>
      <c r="D2265" s="5" t="str">
        <f t="shared" ca="1" si="779"/>
        <v>-</v>
      </c>
      <c r="E2265" s="6" t="str">
        <f t="shared" ca="1" si="780"/>
        <v>-</v>
      </c>
      <c r="F2265" s="2">
        <f>IFERROR(MATCH(MASTER!$A2265,CLOUD!B:B,FALSE),1965)</f>
        <v>1849</v>
      </c>
      <c r="G2265" s="17">
        <f t="shared" ca="1" si="781"/>
        <v>645883</v>
      </c>
      <c r="H2265" s="18" t="str">
        <f t="shared" ca="1" si="782"/>
        <v>WANNA PLAY</v>
      </c>
      <c r="I2265" s="19" t="str">
        <f t="shared" ca="1" si="783"/>
        <v>ELKABAS</v>
      </c>
      <c r="J2265" s="2">
        <f>IFERROR(MATCH(MASTER!$A2265,'BUMA MAIN'!H:H,FALSE),4952)</f>
        <v>4952</v>
      </c>
      <c r="K2265" s="32" t="str">
        <f t="shared" ca="1" si="770"/>
        <v>-</v>
      </c>
      <c r="L2265" s="33" t="str">
        <f t="shared" ca="1" si="771"/>
        <v>-</v>
      </c>
      <c r="M2265" s="33" t="str">
        <f t="shared" ca="1" si="772"/>
        <v>-</v>
      </c>
      <c r="N2265" s="33" t="str">
        <f t="shared" ca="1" si="773"/>
        <v>-</v>
      </c>
      <c r="O2265" s="33" t="str">
        <f t="shared" ca="1" si="774"/>
        <v>-</v>
      </c>
      <c r="P2265" s="33" t="str">
        <f t="shared" ca="1" si="775"/>
        <v>-</v>
      </c>
      <c r="Q2265" s="33" t="str">
        <f t="shared" ca="1" si="776"/>
        <v>-</v>
      </c>
      <c r="R2265" s="34" t="str">
        <f t="shared" ca="1" si="777"/>
        <v>-</v>
      </c>
      <c r="S2265" s="2">
        <f>IFERROR(MATCH(MASTER!$A2265,'BUMA ALT'!H:H,FALSE),4952)</f>
        <v>4952</v>
      </c>
      <c r="T2265" s="5" t="str">
        <f t="shared" ca="1" si="784"/>
        <v>-</v>
      </c>
      <c r="U2265" s="51" t="str">
        <f t="shared" ca="1" si="785"/>
        <v>-</v>
      </c>
      <c r="V2265" s="51" t="str">
        <f t="shared" ca="1" si="786"/>
        <v>-</v>
      </c>
      <c r="W2265" s="51" t="str">
        <f t="shared" ca="1" si="787"/>
        <v>-</v>
      </c>
      <c r="X2265" s="51" t="str">
        <f t="shared" ca="1" si="788"/>
        <v>-</v>
      </c>
      <c r="Y2265" s="51" t="str">
        <f t="shared" ca="1" si="789"/>
        <v>-</v>
      </c>
      <c r="Z2265" s="51" t="str">
        <f t="shared" ca="1" si="790"/>
        <v>-</v>
      </c>
      <c r="AA2265" s="6" t="str">
        <f t="shared" ca="1" si="791"/>
        <v>-</v>
      </c>
    </row>
    <row r="2266" spans="1:27" x14ac:dyDescent="0.25">
      <c r="A2266" s="9" t="s">
        <v>892</v>
      </c>
      <c r="B2266" s="10" t="str">
        <f t="shared" si="778"/>
        <v>DJ PUBLISHING, CLOUD, BUMA MAIN</v>
      </c>
      <c r="C2266" s="2">
        <f>IFERROR(MATCH(MASTER!$A2266,'DJ PUBLISHING'!A:A,FALSE),1393)</f>
        <v>1358</v>
      </c>
      <c r="D2266" s="5" t="str">
        <f t="shared" ca="1" si="779"/>
        <v>WANNA PLAY?</v>
      </c>
      <c r="E2266" s="6" t="str">
        <f t="shared" ca="1" si="780"/>
        <v>SPECIAL</v>
      </c>
      <c r="F2266" s="2">
        <f>IFERROR(MATCH(MASTER!$A2266,CLOUD!B:B,FALSE),1965)</f>
        <v>1850</v>
      </c>
      <c r="G2266" s="17">
        <f t="shared" ca="1" si="781"/>
        <v>651572</v>
      </c>
      <c r="H2266" s="18" t="str">
        <f t="shared" ca="1" si="782"/>
        <v>WANNA PLAY?</v>
      </c>
      <c r="I2266" s="19" t="str">
        <f t="shared" ca="1" si="783"/>
        <v>ELKABAS</v>
      </c>
      <c r="J2266" s="2">
        <f>IFERROR(MATCH(MASTER!$A2266,'BUMA MAIN'!H:H,FALSE),4952)</f>
        <v>914</v>
      </c>
      <c r="K2266" s="32" t="str">
        <f t="shared" ca="1" si="770"/>
        <v>WANNA PLAY?</v>
      </c>
      <c r="L2266" s="33">
        <f t="shared" ca="1" si="771"/>
        <v>1351244</v>
      </c>
      <c r="M2266" s="33" t="str">
        <f t="shared" ca="1" si="772"/>
        <v>I-002289736-3</v>
      </c>
      <c r="N2266" s="33">
        <f t="shared" ca="1" si="773"/>
        <v>472380650</v>
      </c>
      <c r="O2266" s="33" t="str">
        <f t="shared" ca="1" si="774"/>
        <v>DJ PUBLISHING</v>
      </c>
      <c r="P2266" s="33">
        <f t="shared" ca="1" si="775"/>
        <v>11555770</v>
      </c>
      <c r="Q2266" s="33">
        <f t="shared" ca="1" si="776"/>
        <v>42360</v>
      </c>
      <c r="R2266" s="34" t="str">
        <f t="shared" ca="1" si="777"/>
        <v>W-010787123</v>
      </c>
      <c r="S2266" s="2">
        <f>IFERROR(MATCH(MASTER!$A2266,'BUMA ALT'!H:H,FALSE),4952)</f>
        <v>4952</v>
      </c>
      <c r="T2266" s="5" t="str">
        <f t="shared" ca="1" si="784"/>
        <v>-</v>
      </c>
      <c r="U2266" s="51" t="str">
        <f t="shared" ca="1" si="785"/>
        <v>-</v>
      </c>
      <c r="V2266" s="51" t="str">
        <f t="shared" ca="1" si="786"/>
        <v>-</v>
      </c>
      <c r="W2266" s="51" t="str">
        <f t="shared" ca="1" si="787"/>
        <v>-</v>
      </c>
      <c r="X2266" s="51" t="str">
        <f t="shared" ca="1" si="788"/>
        <v>-</v>
      </c>
      <c r="Y2266" s="51" t="str">
        <f t="shared" ca="1" si="789"/>
        <v>-</v>
      </c>
      <c r="Z2266" s="51" t="str">
        <f t="shared" ca="1" si="790"/>
        <v>-</v>
      </c>
      <c r="AA2266" s="6" t="str">
        <f t="shared" ca="1" si="791"/>
        <v>-</v>
      </c>
    </row>
    <row r="2267" spans="1:27" x14ac:dyDescent="0.25">
      <c r="A2267" s="9" t="s">
        <v>235</v>
      </c>
      <c r="B2267" s="10" t="str">
        <f t="shared" si="778"/>
        <v>CLOUD, BUMA MAIN</v>
      </c>
      <c r="C2267" s="2">
        <f>IFERROR(MATCH(MASTER!$A2267,'DJ PUBLISHING'!A:A,FALSE),1393)</f>
        <v>1393</v>
      </c>
      <c r="D2267" s="5" t="str">
        <f t="shared" ca="1" si="779"/>
        <v>-</v>
      </c>
      <c r="E2267" s="6" t="str">
        <f t="shared" ca="1" si="780"/>
        <v>-</v>
      </c>
      <c r="F2267" s="2">
        <f>IFERROR(MATCH(MASTER!$A2267,CLOUD!B:B,FALSE),1965)</f>
        <v>1851</v>
      </c>
      <c r="G2267" s="17">
        <f t="shared" ca="1" si="781"/>
        <v>307304</v>
      </c>
      <c r="H2267" s="18" t="str">
        <f t="shared" ca="1" si="782"/>
        <v>WAR</v>
      </c>
      <c r="I2267" s="19" t="str">
        <f t="shared" ca="1" si="783"/>
        <v xml:space="preserve">BULLETT/PABON/TROHA </v>
      </c>
      <c r="J2267" s="2">
        <f>IFERROR(MATCH(MASTER!$A2267,'BUMA MAIN'!H:H,FALSE),4952)</f>
        <v>254</v>
      </c>
      <c r="K2267" s="32" t="str">
        <f t="shared" ca="1" si="770"/>
        <v>WAR</v>
      </c>
      <c r="L2267" s="33">
        <f t="shared" ca="1" si="771"/>
        <v>1351244</v>
      </c>
      <c r="M2267" s="33" t="str">
        <f t="shared" ca="1" si="772"/>
        <v>I-002289736-3</v>
      </c>
      <c r="N2267" s="33">
        <f t="shared" ca="1" si="773"/>
        <v>472380650</v>
      </c>
      <c r="O2267" s="33" t="str">
        <f t="shared" ca="1" si="774"/>
        <v>DJ PUBLISHING</v>
      </c>
      <c r="P2267" s="33">
        <f t="shared" ca="1" si="775"/>
        <v>11383991</v>
      </c>
      <c r="Q2267" s="33">
        <f t="shared" ca="1" si="776"/>
        <v>39741</v>
      </c>
      <c r="R2267" s="34" t="str">
        <f t="shared" ca="1" si="777"/>
        <v>W-009872038</v>
      </c>
      <c r="S2267" s="2">
        <f>IFERROR(MATCH(MASTER!$A2267,'BUMA ALT'!H:H,FALSE),4952)</f>
        <v>4952</v>
      </c>
      <c r="T2267" s="5" t="str">
        <f t="shared" ca="1" si="784"/>
        <v>-</v>
      </c>
      <c r="U2267" s="51" t="str">
        <f t="shared" ca="1" si="785"/>
        <v>-</v>
      </c>
      <c r="V2267" s="51" t="str">
        <f t="shared" ca="1" si="786"/>
        <v>-</v>
      </c>
      <c r="W2267" s="51" t="str">
        <f t="shared" ca="1" si="787"/>
        <v>-</v>
      </c>
      <c r="X2267" s="51" t="str">
        <f t="shared" ca="1" si="788"/>
        <v>-</v>
      </c>
      <c r="Y2267" s="51" t="str">
        <f t="shared" ca="1" si="789"/>
        <v>-</v>
      </c>
      <c r="Z2267" s="51" t="str">
        <f t="shared" ca="1" si="790"/>
        <v>-</v>
      </c>
      <c r="AA2267" s="6" t="str">
        <f t="shared" ca="1" si="791"/>
        <v>-</v>
      </c>
    </row>
    <row r="2268" spans="1:27" x14ac:dyDescent="0.25">
      <c r="A2268" s="9" t="s">
        <v>692</v>
      </c>
      <c r="B2268" s="10" t="str">
        <f t="shared" si="778"/>
        <v>DJ PUBLISHING, CLOUD, BUMA MAIN</v>
      </c>
      <c r="C2268" s="2">
        <f>IFERROR(MATCH(MASTER!$A2268,'DJ PUBLISHING'!A:A,FALSE),1393)</f>
        <v>1100</v>
      </c>
      <c r="D2268" s="5" t="str">
        <f t="shared" ca="1" si="779"/>
        <v>WAR MACHINE</v>
      </c>
      <c r="E2268" s="6" t="str">
        <f t="shared" ca="1" si="780"/>
        <v>A2 Records</v>
      </c>
      <c r="F2268" s="2">
        <f>IFERROR(MATCH(MASTER!$A2268,CLOUD!B:B,FALSE),1965)</f>
        <v>1852</v>
      </c>
      <c r="G2268" s="17">
        <f t="shared" ca="1" si="781"/>
        <v>515840</v>
      </c>
      <c r="H2268" s="18" t="str">
        <f t="shared" ca="1" si="782"/>
        <v>WAR MACHINE</v>
      </c>
      <c r="I2268" s="19" t="str">
        <f t="shared" ca="1" si="783"/>
        <v>AANDEWIEL</v>
      </c>
      <c r="J2268" s="2">
        <f>IFERROR(MATCH(MASTER!$A2268,'BUMA MAIN'!H:H,FALSE),4952)</f>
        <v>712</v>
      </c>
      <c r="K2268" s="32" t="str">
        <f t="shared" ca="1" si="770"/>
        <v>WAR MACHINE</v>
      </c>
      <c r="L2268" s="33">
        <f t="shared" ca="1" si="771"/>
        <v>1351244</v>
      </c>
      <c r="M2268" s="33" t="str">
        <f t="shared" ca="1" si="772"/>
        <v>I-002289736-3</v>
      </c>
      <c r="N2268" s="33">
        <f t="shared" ca="1" si="773"/>
        <v>472380650</v>
      </c>
      <c r="O2268" s="33" t="str">
        <f t="shared" ca="1" si="774"/>
        <v>DJ PUBLISHING</v>
      </c>
      <c r="P2268" s="33">
        <f t="shared" ca="1" si="775"/>
        <v>11555770</v>
      </c>
      <c r="Q2268" s="33">
        <f t="shared" ca="1" si="776"/>
        <v>42360</v>
      </c>
      <c r="R2268" s="34" t="str">
        <f t="shared" ca="1" si="777"/>
        <v>W-010787087</v>
      </c>
      <c r="S2268" s="2">
        <f>IFERROR(MATCH(MASTER!$A2268,'BUMA ALT'!H:H,FALSE),4952)</f>
        <v>4952</v>
      </c>
      <c r="T2268" s="5" t="str">
        <f t="shared" ca="1" si="784"/>
        <v>-</v>
      </c>
      <c r="U2268" s="51" t="str">
        <f t="shared" ca="1" si="785"/>
        <v>-</v>
      </c>
      <c r="V2268" s="51" t="str">
        <f t="shared" ca="1" si="786"/>
        <v>-</v>
      </c>
      <c r="W2268" s="51" t="str">
        <f t="shared" ca="1" si="787"/>
        <v>-</v>
      </c>
      <c r="X2268" s="51" t="str">
        <f t="shared" ca="1" si="788"/>
        <v>-</v>
      </c>
      <c r="Y2268" s="51" t="str">
        <f t="shared" ca="1" si="789"/>
        <v>-</v>
      </c>
      <c r="Z2268" s="51" t="str">
        <f t="shared" ca="1" si="790"/>
        <v>-</v>
      </c>
      <c r="AA2268" s="6" t="str">
        <f t="shared" ca="1" si="791"/>
        <v>-</v>
      </c>
    </row>
    <row r="2269" spans="1:27" x14ac:dyDescent="0.25">
      <c r="A2269" s="9" t="s">
        <v>2362</v>
      </c>
      <c r="B2269" s="10" t="str">
        <f t="shared" si="778"/>
        <v>DJ PUBLISHING, CLOUD</v>
      </c>
      <c r="C2269" s="2">
        <f>IFERROR(MATCH(MASTER!$A2269,'DJ PUBLISHING'!A:A,FALSE),1393)</f>
        <v>1303</v>
      </c>
      <c r="D2269" s="5" t="str">
        <f t="shared" ca="1" si="779"/>
        <v>WARPHOLE</v>
      </c>
      <c r="E2269" s="6" t="str">
        <f t="shared" ca="1" si="780"/>
        <v>SPECIAL</v>
      </c>
      <c r="F2269" s="2">
        <f>IFERROR(MATCH(MASTER!$A2269,CLOUD!B:B,FALSE),1965)</f>
        <v>1853</v>
      </c>
      <c r="G2269" s="17">
        <f t="shared" ca="1" si="781"/>
        <v>4771</v>
      </c>
      <c r="H2269" s="18" t="str">
        <f t="shared" ca="1" si="782"/>
        <v>WARPHOLE</v>
      </c>
      <c r="I2269" s="19" t="str">
        <f t="shared" ca="1" si="783"/>
        <v>DROOGER</v>
      </c>
      <c r="J2269" s="2">
        <f>IFERROR(MATCH(MASTER!$A2269,'BUMA MAIN'!H:H,FALSE),4952)</f>
        <v>4952</v>
      </c>
      <c r="K2269" s="32" t="str">
        <f t="shared" ca="1" si="770"/>
        <v>-</v>
      </c>
      <c r="L2269" s="33" t="str">
        <f t="shared" ca="1" si="771"/>
        <v>-</v>
      </c>
      <c r="M2269" s="33" t="str">
        <f t="shared" ca="1" si="772"/>
        <v>-</v>
      </c>
      <c r="N2269" s="33" t="str">
        <f t="shared" ca="1" si="773"/>
        <v>-</v>
      </c>
      <c r="O2269" s="33" t="str">
        <f t="shared" ca="1" si="774"/>
        <v>-</v>
      </c>
      <c r="P2269" s="33" t="str">
        <f t="shared" ca="1" si="775"/>
        <v>-</v>
      </c>
      <c r="Q2269" s="33" t="str">
        <f t="shared" ca="1" si="776"/>
        <v>-</v>
      </c>
      <c r="R2269" s="34" t="str">
        <f t="shared" ca="1" si="777"/>
        <v>-</v>
      </c>
      <c r="S2269" s="2">
        <f>IFERROR(MATCH(MASTER!$A2269,'BUMA ALT'!H:H,FALSE),4952)</f>
        <v>4952</v>
      </c>
      <c r="T2269" s="5" t="str">
        <f t="shared" ca="1" si="784"/>
        <v>-</v>
      </c>
      <c r="U2269" s="51" t="str">
        <f t="shared" ca="1" si="785"/>
        <v>-</v>
      </c>
      <c r="V2269" s="51" t="str">
        <f t="shared" ca="1" si="786"/>
        <v>-</v>
      </c>
      <c r="W2269" s="51" t="str">
        <f t="shared" ca="1" si="787"/>
        <v>-</v>
      </c>
      <c r="X2269" s="51" t="str">
        <f t="shared" ca="1" si="788"/>
        <v>-</v>
      </c>
      <c r="Y2269" s="51" t="str">
        <f t="shared" ca="1" si="789"/>
        <v>-</v>
      </c>
      <c r="Z2269" s="51" t="str">
        <f t="shared" ca="1" si="790"/>
        <v>-</v>
      </c>
      <c r="AA2269" s="6" t="str">
        <f t="shared" ca="1" si="791"/>
        <v>-</v>
      </c>
    </row>
    <row r="2270" spans="1:27" x14ac:dyDescent="0.25">
      <c r="A2270" s="9" t="s">
        <v>2363</v>
      </c>
      <c r="B2270" s="10" t="str">
        <f t="shared" si="778"/>
        <v>CLOUD</v>
      </c>
      <c r="C2270" s="2">
        <f>IFERROR(MATCH(MASTER!$A2270,'DJ PUBLISHING'!A:A,FALSE),1393)</f>
        <v>1393</v>
      </c>
      <c r="D2270" s="5" t="str">
        <f t="shared" ca="1" si="779"/>
        <v>-</v>
      </c>
      <c r="E2270" s="6" t="str">
        <f t="shared" ca="1" si="780"/>
        <v>-</v>
      </c>
      <c r="F2270" s="2">
        <f>IFERROR(MATCH(MASTER!$A2270,CLOUD!B:B,FALSE),1965)</f>
        <v>1854</v>
      </c>
      <c r="G2270" s="17">
        <f t="shared" ca="1" si="781"/>
        <v>5397</v>
      </c>
      <c r="H2270" s="18" t="str">
        <f t="shared" ca="1" si="782"/>
        <v>WARPHOLE SPACER</v>
      </c>
      <c r="I2270" s="19" t="str">
        <f t="shared" ca="1" si="783"/>
        <v>DROOGER</v>
      </c>
      <c r="J2270" s="2">
        <f>IFERROR(MATCH(MASTER!$A2270,'BUMA MAIN'!H:H,FALSE),4952)</f>
        <v>4952</v>
      </c>
      <c r="K2270" s="32" t="str">
        <f t="shared" ca="1" si="770"/>
        <v>-</v>
      </c>
      <c r="L2270" s="33" t="str">
        <f t="shared" ca="1" si="771"/>
        <v>-</v>
      </c>
      <c r="M2270" s="33" t="str">
        <f t="shared" ca="1" si="772"/>
        <v>-</v>
      </c>
      <c r="N2270" s="33" t="str">
        <f t="shared" ca="1" si="773"/>
        <v>-</v>
      </c>
      <c r="O2270" s="33" t="str">
        <f t="shared" ca="1" si="774"/>
        <v>-</v>
      </c>
      <c r="P2270" s="33" t="str">
        <f t="shared" ca="1" si="775"/>
        <v>-</v>
      </c>
      <c r="Q2270" s="33" t="str">
        <f t="shared" ca="1" si="776"/>
        <v>-</v>
      </c>
      <c r="R2270" s="34" t="str">
        <f t="shared" ca="1" si="777"/>
        <v>-</v>
      </c>
      <c r="S2270" s="2">
        <f>IFERROR(MATCH(MASTER!$A2270,'BUMA ALT'!H:H,FALSE),4952)</f>
        <v>4952</v>
      </c>
      <c r="T2270" s="5" t="str">
        <f t="shared" ca="1" si="784"/>
        <v>-</v>
      </c>
      <c r="U2270" s="51" t="str">
        <f t="shared" ca="1" si="785"/>
        <v>-</v>
      </c>
      <c r="V2270" s="51" t="str">
        <f t="shared" ca="1" si="786"/>
        <v>-</v>
      </c>
      <c r="W2270" s="51" t="str">
        <f t="shared" ca="1" si="787"/>
        <v>-</v>
      </c>
      <c r="X2270" s="51" t="str">
        <f t="shared" ca="1" si="788"/>
        <v>-</v>
      </c>
      <c r="Y2270" s="51" t="str">
        <f t="shared" ca="1" si="789"/>
        <v>-</v>
      </c>
      <c r="Z2270" s="51" t="str">
        <f t="shared" ca="1" si="790"/>
        <v>-</v>
      </c>
      <c r="AA2270" s="6" t="str">
        <f t="shared" ca="1" si="791"/>
        <v>-</v>
      </c>
    </row>
    <row r="2271" spans="1:27" x14ac:dyDescent="0.25">
      <c r="A2271" s="9" t="s">
        <v>427</v>
      </c>
      <c r="B2271" s="10" t="str">
        <f t="shared" si="778"/>
        <v>CLOUD, BUMA MAIN</v>
      </c>
      <c r="C2271" s="2">
        <f>IFERROR(MATCH(MASTER!$A2271,'DJ PUBLISHING'!A:A,FALSE),1393)</f>
        <v>1393</v>
      </c>
      <c r="D2271" s="5" t="str">
        <f t="shared" ca="1" si="779"/>
        <v>-</v>
      </c>
      <c r="E2271" s="6" t="str">
        <f t="shared" ca="1" si="780"/>
        <v>-</v>
      </c>
      <c r="F2271" s="2">
        <f>IFERROR(MATCH(MASTER!$A2271,CLOUD!B:B,FALSE),1965)</f>
        <v>1855</v>
      </c>
      <c r="G2271" s="17">
        <f t="shared" ca="1" si="781"/>
        <v>383392</v>
      </c>
      <c r="H2271" s="18" t="str">
        <f t="shared" ca="1" si="782"/>
        <v>WARRIORZ OF THE NIGHT</v>
      </c>
      <c r="I2271" s="19" t="str">
        <f t="shared" ca="1" si="783"/>
        <v>SMEETS/VAN ROOIJ</v>
      </c>
      <c r="J2271" s="2">
        <f>IFERROR(MATCH(MASTER!$A2271,'BUMA MAIN'!H:H,FALSE),4952)</f>
        <v>446</v>
      </c>
      <c r="K2271" s="32" t="str">
        <f t="shared" ca="1" si="770"/>
        <v>WARRIORZ OF THE NIGHT</v>
      </c>
      <c r="L2271" s="33">
        <f t="shared" ca="1" si="771"/>
        <v>1351244</v>
      </c>
      <c r="M2271" s="33" t="str">
        <f t="shared" ca="1" si="772"/>
        <v>I-002289736-3</v>
      </c>
      <c r="N2271" s="33">
        <f t="shared" ca="1" si="773"/>
        <v>472380650</v>
      </c>
      <c r="O2271" s="33" t="str">
        <f t="shared" ca="1" si="774"/>
        <v>DJ PUBLISHING</v>
      </c>
      <c r="P2271" s="33">
        <f t="shared" ca="1" si="775"/>
        <v>11549687</v>
      </c>
      <c r="Q2271" s="33">
        <f t="shared" ca="1" si="776"/>
        <v>42290</v>
      </c>
      <c r="R2271" s="34" t="str">
        <f t="shared" ca="1" si="777"/>
        <v>W-010463798</v>
      </c>
      <c r="S2271" s="2">
        <f>IFERROR(MATCH(MASTER!$A2271,'BUMA ALT'!H:H,FALSE),4952)</f>
        <v>4952</v>
      </c>
      <c r="T2271" s="5" t="str">
        <f t="shared" ca="1" si="784"/>
        <v>-</v>
      </c>
      <c r="U2271" s="51" t="str">
        <f t="shared" ca="1" si="785"/>
        <v>-</v>
      </c>
      <c r="V2271" s="51" t="str">
        <f t="shared" ca="1" si="786"/>
        <v>-</v>
      </c>
      <c r="W2271" s="51" t="str">
        <f t="shared" ca="1" si="787"/>
        <v>-</v>
      </c>
      <c r="X2271" s="51" t="str">
        <f t="shared" ca="1" si="788"/>
        <v>-</v>
      </c>
      <c r="Y2271" s="51" t="str">
        <f t="shared" ca="1" si="789"/>
        <v>-</v>
      </c>
      <c r="Z2271" s="51" t="str">
        <f t="shared" ca="1" si="790"/>
        <v>-</v>
      </c>
      <c r="AA2271" s="6" t="str">
        <f t="shared" ca="1" si="791"/>
        <v>-</v>
      </c>
    </row>
    <row r="2272" spans="1:27" x14ac:dyDescent="0.25">
      <c r="A2272" s="9" t="s">
        <v>968</v>
      </c>
      <c r="B2272" s="10" t="str">
        <f t="shared" si="778"/>
        <v>DJ PUBLISHING, CLOUD, BUMA MAIN</v>
      </c>
      <c r="C2272" s="2">
        <f>IFERROR(MATCH(MASTER!$A2272,'DJ PUBLISHING'!A:A,FALSE),1393)</f>
        <v>325</v>
      </c>
      <c r="D2272" s="5" t="str">
        <f t="shared" ca="1" si="779"/>
        <v>WASTELAND</v>
      </c>
      <c r="E2272" s="6" t="str">
        <f t="shared" ca="1" si="780"/>
        <v>Scantraxx</v>
      </c>
      <c r="F2272" s="2">
        <f>IFERROR(MATCH(MASTER!$A2272,CLOUD!B:B,FALSE),1965)</f>
        <v>1856</v>
      </c>
      <c r="G2272" s="17">
        <f t="shared" ca="1" si="781"/>
        <v>695532</v>
      </c>
      <c r="H2272" s="18" t="str">
        <f t="shared" ca="1" si="782"/>
        <v>WASTELAND</v>
      </c>
      <c r="I2272" s="19" t="str">
        <f t="shared" ca="1" si="783"/>
        <v>ELKABAS/SIEPERDA</v>
      </c>
      <c r="J2272" s="2">
        <f>IFERROR(MATCH(MASTER!$A2272,'BUMA MAIN'!H:H,FALSE),4952)</f>
        <v>990</v>
      </c>
      <c r="K2272" s="32" t="str">
        <f t="shared" ca="1" si="770"/>
        <v>WASTELAND</v>
      </c>
      <c r="L2272" s="33">
        <f t="shared" ca="1" si="771"/>
        <v>1351244</v>
      </c>
      <c r="M2272" s="33" t="str">
        <f t="shared" ca="1" si="772"/>
        <v>I-002289736-3</v>
      </c>
      <c r="N2272" s="33">
        <f t="shared" ca="1" si="773"/>
        <v>472380650</v>
      </c>
      <c r="O2272" s="33" t="str">
        <f t="shared" ca="1" si="774"/>
        <v>DJ PUBLISHING</v>
      </c>
      <c r="P2272" s="33">
        <f t="shared" ca="1" si="775"/>
        <v>11564552</v>
      </c>
      <c r="Q2272" s="33">
        <f t="shared" ca="1" si="776"/>
        <v>42479</v>
      </c>
      <c r="R2272" s="34" t="str">
        <f t="shared" ca="1" si="777"/>
        <v>W-011232357</v>
      </c>
      <c r="S2272" s="2">
        <f>IFERROR(MATCH(MASTER!$A2272,'BUMA ALT'!H:H,FALSE),4952)</f>
        <v>4952</v>
      </c>
      <c r="T2272" s="5" t="str">
        <f t="shared" ca="1" si="784"/>
        <v>-</v>
      </c>
      <c r="U2272" s="51" t="str">
        <f t="shared" ca="1" si="785"/>
        <v>-</v>
      </c>
      <c r="V2272" s="51" t="str">
        <f t="shared" ca="1" si="786"/>
        <v>-</v>
      </c>
      <c r="W2272" s="51" t="str">
        <f t="shared" ca="1" si="787"/>
        <v>-</v>
      </c>
      <c r="X2272" s="51" t="str">
        <f t="shared" ca="1" si="788"/>
        <v>-</v>
      </c>
      <c r="Y2272" s="51" t="str">
        <f t="shared" ca="1" si="789"/>
        <v>-</v>
      </c>
      <c r="Z2272" s="51" t="str">
        <f t="shared" ca="1" si="790"/>
        <v>-</v>
      </c>
      <c r="AA2272" s="6" t="str">
        <f t="shared" ca="1" si="791"/>
        <v>-</v>
      </c>
    </row>
    <row r="2273" spans="1:27" x14ac:dyDescent="0.25">
      <c r="A2273" s="9" t="s">
        <v>581</v>
      </c>
      <c r="B2273" s="10" t="str">
        <f t="shared" si="778"/>
        <v>DJ PUBLISHING, CLOUD, BUMA MAIN</v>
      </c>
      <c r="C2273" s="2">
        <f>IFERROR(MATCH(MASTER!$A2273,'DJ PUBLISHING'!A:A,FALSE),1393)</f>
        <v>1070</v>
      </c>
      <c r="D2273" s="5" t="str">
        <f t="shared" ca="1" si="779"/>
        <v>WASTING</v>
      </c>
      <c r="E2273" s="6" t="str">
        <f t="shared" ca="1" si="780"/>
        <v>A2 Records</v>
      </c>
      <c r="F2273" s="2">
        <f>IFERROR(MATCH(MASTER!$A2273,CLOUD!B:B,FALSE),1965)</f>
        <v>1857</v>
      </c>
      <c r="G2273" s="17">
        <f t="shared" ca="1" si="781"/>
        <v>465459</v>
      </c>
      <c r="H2273" s="18" t="str">
        <f t="shared" ca="1" si="782"/>
        <v>WASTING</v>
      </c>
      <c r="I2273" s="19" t="str">
        <f t="shared" ca="1" si="783"/>
        <v>CLAASSEN/HAARHUIS</v>
      </c>
      <c r="J2273" s="2">
        <f>IFERROR(MATCH(MASTER!$A2273,'BUMA MAIN'!H:H,FALSE),4952)</f>
        <v>600</v>
      </c>
      <c r="K2273" s="32" t="str">
        <f t="shared" ca="1" si="770"/>
        <v>WASTING</v>
      </c>
      <c r="L2273" s="33">
        <f t="shared" ca="1" si="771"/>
        <v>1351244</v>
      </c>
      <c r="M2273" s="33" t="str">
        <f t="shared" ca="1" si="772"/>
        <v>I-002289736-3</v>
      </c>
      <c r="N2273" s="33">
        <f t="shared" ca="1" si="773"/>
        <v>472380650</v>
      </c>
      <c r="O2273" s="33" t="str">
        <f t="shared" ca="1" si="774"/>
        <v>DJ PUBLISHING</v>
      </c>
      <c r="P2273" s="33">
        <f t="shared" ca="1" si="775"/>
        <v>11555158</v>
      </c>
      <c r="Q2273" s="33">
        <f t="shared" ca="1" si="776"/>
        <v>42352</v>
      </c>
      <c r="R2273" s="34" t="str">
        <f t="shared" ca="1" si="777"/>
        <v>W-010711154</v>
      </c>
      <c r="S2273" s="2">
        <f>IFERROR(MATCH(MASTER!$A2273,'BUMA ALT'!H:H,FALSE),4952)</f>
        <v>4952</v>
      </c>
      <c r="T2273" s="5" t="str">
        <f t="shared" ca="1" si="784"/>
        <v>-</v>
      </c>
      <c r="U2273" s="51" t="str">
        <f t="shared" ca="1" si="785"/>
        <v>-</v>
      </c>
      <c r="V2273" s="51" t="str">
        <f t="shared" ca="1" si="786"/>
        <v>-</v>
      </c>
      <c r="W2273" s="51" t="str">
        <f t="shared" ca="1" si="787"/>
        <v>-</v>
      </c>
      <c r="X2273" s="51" t="str">
        <f t="shared" ca="1" si="788"/>
        <v>-</v>
      </c>
      <c r="Y2273" s="51" t="str">
        <f t="shared" ca="1" si="789"/>
        <v>-</v>
      </c>
      <c r="Z2273" s="51" t="str">
        <f t="shared" ca="1" si="790"/>
        <v>-</v>
      </c>
      <c r="AA2273" s="6" t="str">
        <f t="shared" ca="1" si="791"/>
        <v>-</v>
      </c>
    </row>
    <row r="2274" spans="1:27" x14ac:dyDescent="0.25">
      <c r="A2274" s="9" t="s">
        <v>2366</v>
      </c>
      <c r="B2274" s="10" t="str">
        <f t="shared" si="778"/>
        <v>DJ PUBLISHING, CLOUD</v>
      </c>
      <c r="C2274" s="2">
        <f>IFERROR(MATCH(MASTER!$A2274,'DJ PUBLISHING'!A:A,FALSE),1393)</f>
        <v>233</v>
      </c>
      <c r="D2274" s="5" t="str">
        <f t="shared" ca="1" si="779"/>
        <v>WAT?!</v>
      </c>
      <c r="E2274" s="6" t="str">
        <f t="shared" ca="1" si="780"/>
        <v>Scantraxx</v>
      </c>
      <c r="F2274" s="2">
        <f>IFERROR(MATCH(MASTER!$A2274,CLOUD!B:B,FALSE),1965)</f>
        <v>1858</v>
      </c>
      <c r="G2274" s="17">
        <f t="shared" ca="1" si="781"/>
        <v>136018</v>
      </c>
      <c r="H2274" s="18" t="str">
        <f t="shared" ca="1" si="782"/>
        <v>WAT?!</v>
      </c>
      <c r="I2274" s="19" t="str">
        <f t="shared" ca="1" si="783"/>
        <v>DEKKER/MOURITS/STADT VAN DE</v>
      </c>
      <c r="J2274" s="2">
        <f>IFERROR(MATCH(MASTER!$A2274,'BUMA MAIN'!H:H,FALSE),4952)</f>
        <v>4952</v>
      </c>
      <c r="K2274" s="32" t="str">
        <f t="shared" ca="1" si="770"/>
        <v>-</v>
      </c>
      <c r="L2274" s="33" t="str">
        <f t="shared" ca="1" si="771"/>
        <v>-</v>
      </c>
      <c r="M2274" s="33" t="str">
        <f t="shared" ca="1" si="772"/>
        <v>-</v>
      </c>
      <c r="N2274" s="33" t="str">
        <f t="shared" ca="1" si="773"/>
        <v>-</v>
      </c>
      <c r="O2274" s="33" t="str">
        <f t="shared" ca="1" si="774"/>
        <v>-</v>
      </c>
      <c r="P2274" s="33" t="str">
        <f t="shared" ca="1" si="775"/>
        <v>-</v>
      </c>
      <c r="Q2274" s="33" t="str">
        <f t="shared" ca="1" si="776"/>
        <v>-</v>
      </c>
      <c r="R2274" s="34" t="str">
        <f t="shared" ca="1" si="777"/>
        <v>-</v>
      </c>
      <c r="S2274" s="2">
        <f>IFERROR(MATCH(MASTER!$A2274,'BUMA ALT'!H:H,FALSE),4952)</f>
        <v>4952</v>
      </c>
      <c r="T2274" s="5" t="str">
        <f t="shared" ca="1" si="784"/>
        <v>-</v>
      </c>
      <c r="U2274" s="51" t="str">
        <f t="shared" ca="1" si="785"/>
        <v>-</v>
      </c>
      <c r="V2274" s="51" t="str">
        <f t="shared" ca="1" si="786"/>
        <v>-</v>
      </c>
      <c r="W2274" s="51" t="str">
        <f t="shared" ca="1" si="787"/>
        <v>-</v>
      </c>
      <c r="X2274" s="51" t="str">
        <f t="shared" ca="1" si="788"/>
        <v>-</v>
      </c>
      <c r="Y2274" s="51" t="str">
        <f t="shared" ca="1" si="789"/>
        <v>-</v>
      </c>
      <c r="Z2274" s="51" t="str">
        <f t="shared" ca="1" si="790"/>
        <v>-</v>
      </c>
      <c r="AA2274" s="6" t="str">
        <f t="shared" ca="1" si="791"/>
        <v>-</v>
      </c>
    </row>
    <row r="2275" spans="1:27" x14ac:dyDescent="0.25">
      <c r="A2275" s="9" t="s">
        <v>922</v>
      </c>
      <c r="B2275" s="10" t="str">
        <f t="shared" si="778"/>
        <v>CLOUD, BUMA MAIN</v>
      </c>
      <c r="C2275" s="2">
        <f>IFERROR(MATCH(MASTER!$A2275,'DJ PUBLISHING'!A:A,FALSE),1393)</f>
        <v>1393</v>
      </c>
      <c r="D2275" s="5" t="str">
        <f t="shared" ca="1" si="779"/>
        <v>-</v>
      </c>
      <c r="E2275" s="6" t="str">
        <f t="shared" ca="1" si="780"/>
        <v>-</v>
      </c>
      <c r="F2275" s="2">
        <f>IFERROR(MATCH(MASTER!$A2275,CLOUD!B:B,FALSE),1965)</f>
        <v>1859</v>
      </c>
      <c r="G2275" s="17">
        <f t="shared" ca="1" si="781"/>
        <v>654663</v>
      </c>
      <c r="H2275" s="18" t="str">
        <f t="shared" ca="1" si="782"/>
        <v>WATCH WHAT YOU SAY</v>
      </c>
      <c r="I2275" s="19" t="str">
        <f t="shared" ca="1" si="783"/>
        <v>BAIRD/O DEA</v>
      </c>
      <c r="J2275" s="2">
        <f>IFERROR(MATCH(MASTER!$A2275,'BUMA MAIN'!H:H,FALSE),4952)</f>
        <v>944</v>
      </c>
      <c r="K2275" s="32" t="str">
        <f t="shared" ca="1" si="770"/>
        <v>WATCH WHAT YOU SAY</v>
      </c>
      <c r="L2275" s="33">
        <f t="shared" ca="1" si="771"/>
        <v>1351244</v>
      </c>
      <c r="M2275" s="33" t="str">
        <f t="shared" ca="1" si="772"/>
        <v>I-002289736-3</v>
      </c>
      <c r="N2275" s="33">
        <f t="shared" ca="1" si="773"/>
        <v>472380650</v>
      </c>
      <c r="O2275" s="33" t="str">
        <f t="shared" ca="1" si="774"/>
        <v>DJ PUBLISHING</v>
      </c>
      <c r="P2275" s="33">
        <f t="shared" ca="1" si="775"/>
        <v>11558839</v>
      </c>
      <c r="Q2275" s="33">
        <f t="shared" ca="1" si="776"/>
        <v>42404</v>
      </c>
      <c r="R2275" s="34" t="str">
        <f t="shared" ca="1" si="777"/>
        <v>W-010966253</v>
      </c>
      <c r="S2275" s="2">
        <f>IFERROR(MATCH(MASTER!$A2275,'BUMA ALT'!H:H,FALSE),4952)</f>
        <v>4952</v>
      </c>
      <c r="T2275" s="5" t="str">
        <f t="shared" ca="1" si="784"/>
        <v>-</v>
      </c>
      <c r="U2275" s="51" t="str">
        <f t="shared" ca="1" si="785"/>
        <v>-</v>
      </c>
      <c r="V2275" s="51" t="str">
        <f t="shared" ca="1" si="786"/>
        <v>-</v>
      </c>
      <c r="W2275" s="51" t="str">
        <f t="shared" ca="1" si="787"/>
        <v>-</v>
      </c>
      <c r="X2275" s="51" t="str">
        <f t="shared" ca="1" si="788"/>
        <v>-</v>
      </c>
      <c r="Y2275" s="51" t="str">
        <f t="shared" ca="1" si="789"/>
        <v>-</v>
      </c>
      <c r="Z2275" s="51" t="str">
        <f t="shared" ca="1" si="790"/>
        <v>-</v>
      </c>
      <c r="AA2275" s="6" t="str">
        <f t="shared" ca="1" si="791"/>
        <v>-</v>
      </c>
    </row>
    <row r="2276" spans="1:27" x14ac:dyDescent="0.25">
      <c r="A2276" s="9" t="s">
        <v>953</v>
      </c>
      <c r="B2276" s="10" t="str">
        <f t="shared" si="778"/>
        <v>DJ PUBLISHING, CLOUD, BUMA MAIN</v>
      </c>
      <c r="C2276" s="2">
        <f>IFERROR(MATCH(MASTER!$A2276,'DJ PUBLISHING'!A:A,FALSE),1393)</f>
        <v>330</v>
      </c>
      <c r="D2276" s="5" t="str">
        <f t="shared" ca="1" si="779"/>
        <v>WATCHING ME</v>
      </c>
      <c r="E2276" s="6" t="str">
        <f t="shared" ca="1" si="780"/>
        <v>Scantraxx</v>
      </c>
      <c r="F2276" s="2">
        <f>IFERROR(MATCH(MASTER!$A2276,CLOUD!B:B,FALSE),1965)</f>
        <v>1860</v>
      </c>
      <c r="G2276" s="17">
        <f t="shared" ca="1" si="781"/>
        <v>686515</v>
      </c>
      <c r="H2276" s="18" t="str">
        <f t="shared" ca="1" si="782"/>
        <v>WATCHING ME</v>
      </c>
      <c r="I2276" s="19" t="str">
        <f t="shared" ca="1" si="783"/>
        <v>KANON</v>
      </c>
      <c r="J2276" s="2">
        <f>IFERROR(MATCH(MASTER!$A2276,'BUMA MAIN'!H:H,FALSE),4952)</f>
        <v>975</v>
      </c>
      <c r="K2276" s="32" t="str">
        <f t="shared" ca="1" si="770"/>
        <v>WATCHING ME</v>
      </c>
      <c r="L2276" s="33">
        <f t="shared" ca="1" si="771"/>
        <v>1351244</v>
      </c>
      <c r="M2276" s="33" t="str">
        <f t="shared" ca="1" si="772"/>
        <v>I-002289736-3</v>
      </c>
      <c r="N2276" s="33">
        <f t="shared" ca="1" si="773"/>
        <v>472380650</v>
      </c>
      <c r="O2276" s="33" t="str">
        <f t="shared" ca="1" si="774"/>
        <v>DJ PUBLISHING</v>
      </c>
      <c r="P2276" s="33">
        <f t="shared" ca="1" si="775"/>
        <v>11564552</v>
      </c>
      <c r="Q2276" s="33">
        <f t="shared" ca="1" si="776"/>
        <v>42479</v>
      </c>
      <c r="R2276" s="34" t="str">
        <f t="shared" ca="1" si="777"/>
        <v>W-010487806</v>
      </c>
      <c r="S2276" s="2">
        <f>IFERROR(MATCH(MASTER!$A2276,'BUMA ALT'!H:H,FALSE),4952)</f>
        <v>4952</v>
      </c>
      <c r="T2276" s="5" t="str">
        <f t="shared" ca="1" si="784"/>
        <v>-</v>
      </c>
      <c r="U2276" s="51" t="str">
        <f t="shared" ca="1" si="785"/>
        <v>-</v>
      </c>
      <c r="V2276" s="51" t="str">
        <f t="shared" ca="1" si="786"/>
        <v>-</v>
      </c>
      <c r="W2276" s="51" t="str">
        <f t="shared" ca="1" si="787"/>
        <v>-</v>
      </c>
      <c r="X2276" s="51" t="str">
        <f t="shared" ca="1" si="788"/>
        <v>-</v>
      </c>
      <c r="Y2276" s="51" t="str">
        <f t="shared" ca="1" si="789"/>
        <v>-</v>
      </c>
      <c r="Z2276" s="51" t="str">
        <f t="shared" ca="1" si="790"/>
        <v>-</v>
      </c>
      <c r="AA2276" s="6" t="str">
        <f t="shared" ca="1" si="791"/>
        <v>-</v>
      </c>
    </row>
    <row r="2277" spans="1:27" x14ac:dyDescent="0.25">
      <c r="A2277" s="9" t="s">
        <v>2744</v>
      </c>
      <c r="B2277" s="10" t="str">
        <f t="shared" si="778"/>
        <v>DJ PUBLISHING</v>
      </c>
      <c r="C2277" s="2">
        <f>IFERROR(MATCH(MASTER!$A2277,'DJ PUBLISHING'!A:A,FALSE),1393)</f>
        <v>401</v>
      </c>
      <c r="D2277" s="5" t="str">
        <f t="shared" ca="1" si="779"/>
        <v>WAVE PATTERN</v>
      </c>
      <c r="E2277" s="6" t="str">
        <f t="shared" ca="1" si="780"/>
        <v>Scantraxx Silver</v>
      </c>
      <c r="F2277" s="2">
        <f>IFERROR(MATCH(MASTER!$A2277,CLOUD!B:B,FALSE),1965)</f>
        <v>1965</v>
      </c>
      <c r="G2277" s="17" t="str">
        <f t="shared" ca="1" si="781"/>
        <v>-</v>
      </c>
      <c r="H2277" s="18" t="str">
        <f t="shared" ca="1" si="782"/>
        <v>-</v>
      </c>
      <c r="I2277" s="19" t="str">
        <f t="shared" ca="1" si="783"/>
        <v>-</v>
      </c>
      <c r="J2277" s="2">
        <f>IFERROR(MATCH(MASTER!$A2277,'BUMA MAIN'!H:H,FALSE),4952)</f>
        <v>4952</v>
      </c>
      <c r="K2277" s="32" t="str">
        <f t="shared" ca="1" si="770"/>
        <v>-</v>
      </c>
      <c r="L2277" s="33" t="str">
        <f t="shared" ca="1" si="771"/>
        <v>-</v>
      </c>
      <c r="M2277" s="33" t="str">
        <f t="shared" ca="1" si="772"/>
        <v>-</v>
      </c>
      <c r="N2277" s="33" t="str">
        <f t="shared" ca="1" si="773"/>
        <v>-</v>
      </c>
      <c r="O2277" s="33" t="str">
        <f t="shared" ca="1" si="774"/>
        <v>-</v>
      </c>
      <c r="P2277" s="33" t="str">
        <f t="shared" ca="1" si="775"/>
        <v>-</v>
      </c>
      <c r="Q2277" s="33" t="str">
        <f t="shared" ca="1" si="776"/>
        <v>-</v>
      </c>
      <c r="R2277" s="34" t="str">
        <f t="shared" ca="1" si="777"/>
        <v>-</v>
      </c>
      <c r="S2277" s="2">
        <f>IFERROR(MATCH(MASTER!$A2277,'BUMA ALT'!H:H,FALSE),4952)</f>
        <v>4952</v>
      </c>
      <c r="T2277" s="5" t="str">
        <f t="shared" ca="1" si="784"/>
        <v>-</v>
      </c>
      <c r="U2277" s="51" t="str">
        <f t="shared" ca="1" si="785"/>
        <v>-</v>
      </c>
      <c r="V2277" s="51" t="str">
        <f t="shared" ca="1" si="786"/>
        <v>-</v>
      </c>
      <c r="W2277" s="51" t="str">
        <f t="shared" ca="1" si="787"/>
        <v>-</v>
      </c>
      <c r="X2277" s="51" t="str">
        <f t="shared" ca="1" si="788"/>
        <v>-</v>
      </c>
      <c r="Y2277" s="51" t="str">
        <f t="shared" ca="1" si="789"/>
        <v>-</v>
      </c>
      <c r="Z2277" s="51" t="str">
        <f t="shared" ca="1" si="790"/>
        <v>-</v>
      </c>
      <c r="AA2277" s="6" t="str">
        <f t="shared" ca="1" si="791"/>
        <v>-</v>
      </c>
    </row>
    <row r="2278" spans="1:27" x14ac:dyDescent="0.25">
      <c r="A2278" s="9" t="s">
        <v>645</v>
      </c>
      <c r="B2278" s="10" t="str">
        <f t="shared" si="778"/>
        <v>DJ PUBLISHING, CLOUD, BUMA MAIN</v>
      </c>
      <c r="C2278" s="2">
        <f>IFERROR(MATCH(MASTER!$A2278,'DJ PUBLISHING'!A:A,FALSE),1393)</f>
        <v>753</v>
      </c>
      <c r="D2278" s="5" t="str">
        <f t="shared" ca="1" si="779"/>
        <v>WAY OF LIFE</v>
      </c>
      <c r="E2278" s="6" t="str">
        <f t="shared" ca="1" si="780"/>
        <v>X-BONE</v>
      </c>
      <c r="F2278" s="2">
        <f>IFERROR(MATCH(MASTER!$A2278,CLOUD!B:B,FALSE),1965)</f>
        <v>1861</v>
      </c>
      <c r="G2278" s="17">
        <f t="shared" ca="1" si="781"/>
        <v>487208</v>
      </c>
      <c r="H2278" s="18" t="str">
        <f t="shared" ca="1" si="782"/>
        <v>WAY OF LIFE</v>
      </c>
      <c r="I2278" s="19" t="str">
        <f t="shared" ca="1" si="783"/>
        <v>ROOIJEN VAN/VILCHEZ</v>
      </c>
      <c r="J2278" s="2">
        <f>IFERROR(MATCH(MASTER!$A2278,'BUMA MAIN'!H:H,FALSE),4952)</f>
        <v>664</v>
      </c>
      <c r="K2278" s="32" t="str">
        <f t="shared" ca="1" si="770"/>
        <v>WAY OF LIFE</v>
      </c>
      <c r="L2278" s="33">
        <f t="shared" ca="1" si="771"/>
        <v>1351244</v>
      </c>
      <c r="M2278" s="33" t="str">
        <f t="shared" ca="1" si="772"/>
        <v>I-002289736-3</v>
      </c>
      <c r="N2278" s="33">
        <f t="shared" ca="1" si="773"/>
        <v>472380650</v>
      </c>
      <c r="O2278" s="33" t="str">
        <f t="shared" ca="1" si="774"/>
        <v>DJ PUBLISHING</v>
      </c>
      <c r="P2278" s="33">
        <f t="shared" ca="1" si="775"/>
        <v>11555158</v>
      </c>
      <c r="Q2278" s="33">
        <f t="shared" ca="1" si="776"/>
        <v>42352</v>
      </c>
      <c r="R2278" s="34" t="str">
        <f t="shared" ca="1" si="777"/>
        <v>W-010711143</v>
      </c>
      <c r="S2278" s="2">
        <f>IFERROR(MATCH(MASTER!$A2278,'BUMA ALT'!H:H,FALSE),4952)</f>
        <v>4952</v>
      </c>
      <c r="T2278" s="5" t="str">
        <f t="shared" ca="1" si="784"/>
        <v>-</v>
      </c>
      <c r="U2278" s="51" t="str">
        <f t="shared" ca="1" si="785"/>
        <v>-</v>
      </c>
      <c r="V2278" s="51" t="str">
        <f t="shared" ca="1" si="786"/>
        <v>-</v>
      </c>
      <c r="W2278" s="51" t="str">
        <f t="shared" ca="1" si="787"/>
        <v>-</v>
      </c>
      <c r="X2278" s="51" t="str">
        <f t="shared" ca="1" si="788"/>
        <v>-</v>
      </c>
      <c r="Y2278" s="51" t="str">
        <f t="shared" ca="1" si="789"/>
        <v>-</v>
      </c>
      <c r="Z2278" s="51" t="str">
        <f t="shared" ca="1" si="790"/>
        <v>-</v>
      </c>
      <c r="AA2278" s="6" t="str">
        <f t="shared" ca="1" si="791"/>
        <v>-</v>
      </c>
    </row>
    <row r="2279" spans="1:27" x14ac:dyDescent="0.25">
      <c r="A2279" s="9" t="s">
        <v>161</v>
      </c>
      <c r="B2279" s="10" t="str">
        <f t="shared" si="778"/>
        <v>CLOUD, BUMA MAIN</v>
      </c>
      <c r="C2279" s="2">
        <f>IFERROR(MATCH(MASTER!$A2279,'DJ PUBLISHING'!A:A,FALSE),1393)</f>
        <v>1393</v>
      </c>
      <c r="D2279" s="5" t="str">
        <f t="shared" ca="1" si="779"/>
        <v>-</v>
      </c>
      <c r="E2279" s="6" t="str">
        <f t="shared" ca="1" si="780"/>
        <v>-</v>
      </c>
      <c r="F2279" s="2">
        <f>IFERROR(MATCH(MASTER!$A2279,CLOUD!B:B,FALSE),1965)</f>
        <v>1862</v>
      </c>
      <c r="G2279" s="17">
        <f t="shared" ca="1" si="781"/>
        <v>120896</v>
      </c>
      <c r="H2279" s="18" t="str">
        <f t="shared" ca="1" si="782"/>
        <v>WE ARE 1NE</v>
      </c>
      <c r="I2279" s="19" t="str">
        <f t="shared" ca="1" si="783"/>
        <v>STADT VAN DE</v>
      </c>
      <c r="J2279" s="2">
        <f>IFERROR(MATCH(MASTER!$A2279,'BUMA MAIN'!H:H,FALSE),4952)</f>
        <v>181</v>
      </c>
      <c r="K2279" s="32" t="str">
        <f t="shared" ca="1" si="770"/>
        <v>WE ARE 1NE</v>
      </c>
      <c r="L2279" s="33">
        <f t="shared" ca="1" si="771"/>
        <v>1351244</v>
      </c>
      <c r="M2279" s="33" t="str">
        <f t="shared" ca="1" si="772"/>
        <v>I-002289736-3</v>
      </c>
      <c r="N2279" s="33">
        <f t="shared" ca="1" si="773"/>
        <v>472380650</v>
      </c>
      <c r="O2279" s="33" t="str">
        <f t="shared" ca="1" si="774"/>
        <v>DJ PUBLISHING</v>
      </c>
      <c r="P2279" s="33">
        <f t="shared" ca="1" si="775"/>
        <v>4801076</v>
      </c>
      <c r="Q2279" s="33">
        <f t="shared" ca="1" si="776"/>
        <v>38832</v>
      </c>
      <c r="R2279" s="34" t="str">
        <f t="shared" ca="1" si="777"/>
        <v>W-016891313</v>
      </c>
      <c r="S2279" s="2">
        <f>IFERROR(MATCH(MASTER!$A2279,'BUMA ALT'!H:H,FALSE),4952)</f>
        <v>4952</v>
      </c>
      <c r="T2279" s="5" t="str">
        <f t="shared" ca="1" si="784"/>
        <v>-</v>
      </c>
      <c r="U2279" s="51" t="str">
        <f t="shared" ca="1" si="785"/>
        <v>-</v>
      </c>
      <c r="V2279" s="51" t="str">
        <f t="shared" ca="1" si="786"/>
        <v>-</v>
      </c>
      <c r="W2279" s="51" t="str">
        <f t="shared" ca="1" si="787"/>
        <v>-</v>
      </c>
      <c r="X2279" s="51" t="str">
        <f t="shared" ca="1" si="788"/>
        <v>-</v>
      </c>
      <c r="Y2279" s="51" t="str">
        <f t="shared" ca="1" si="789"/>
        <v>-</v>
      </c>
      <c r="Z2279" s="51" t="str">
        <f t="shared" ca="1" si="790"/>
        <v>-</v>
      </c>
      <c r="AA2279" s="6" t="str">
        <f t="shared" ca="1" si="791"/>
        <v>-</v>
      </c>
    </row>
    <row r="2280" spans="1:27" x14ac:dyDescent="0.25">
      <c r="A2280" s="9" t="s">
        <v>2368</v>
      </c>
      <c r="B2280" s="10" t="str">
        <f t="shared" si="778"/>
        <v>CLOUD</v>
      </c>
      <c r="C2280" s="2">
        <f>IFERROR(MATCH(MASTER!$A2280,'DJ PUBLISHING'!A:A,FALSE),1393)</f>
        <v>1393</v>
      </c>
      <c r="D2280" s="5" t="str">
        <f t="shared" ca="1" si="779"/>
        <v>-</v>
      </c>
      <c r="E2280" s="6" t="str">
        <f t="shared" ca="1" si="780"/>
        <v>-</v>
      </c>
      <c r="F2280" s="2">
        <f>IFERROR(MATCH(MASTER!$A2280,CLOUD!B:B,FALSE),1965)</f>
        <v>1863</v>
      </c>
      <c r="G2280" s="17">
        <f t="shared" ca="1" si="781"/>
        <v>131105</v>
      </c>
      <c r="H2280" s="18" t="str">
        <f t="shared" ca="1" si="782"/>
        <v>WE ARE AS ONE</v>
      </c>
      <c r="I2280" s="19" t="str">
        <f t="shared" ca="1" si="783"/>
        <v>BENSCHOP/KROES</v>
      </c>
      <c r="J2280" s="2">
        <f>IFERROR(MATCH(MASTER!$A2280,'BUMA MAIN'!H:H,FALSE),4952)</f>
        <v>4952</v>
      </c>
      <c r="K2280" s="32" t="str">
        <f t="shared" ca="1" si="770"/>
        <v>-</v>
      </c>
      <c r="L2280" s="33" t="str">
        <f t="shared" ca="1" si="771"/>
        <v>-</v>
      </c>
      <c r="M2280" s="33" t="str">
        <f t="shared" ca="1" si="772"/>
        <v>-</v>
      </c>
      <c r="N2280" s="33" t="str">
        <f t="shared" ca="1" si="773"/>
        <v>-</v>
      </c>
      <c r="O2280" s="33" t="str">
        <f t="shared" ca="1" si="774"/>
        <v>-</v>
      </c>
      <c r="P2280" s="33" t="str">
        <f t="shared" ca="1" si="775"/>
        <v>-</v>
      </c>
      <c r="Q2280" s="33" t="str">
        <f t="shared" ca="1" si="776"/>
        <v>-</v>
      </c>
      <c r="R2280" s="34" t="str">
        <f t="shared" ca="1" si="777"/>
        <v>-</v>
      </c>
      <c r="S2280" s="2">
        <f>IFERROR(MATCH(MASTER!$A2280,'BUMA ALT'!H:H,FALSE),4952)</f>
        <v>4952</v>
      </c>
      <c r="T2280" s="5" t="str">
        <f t="shared" ca="1" si="784"/>
        <v>-</v>
      </c>
      <c r="U2280" s="51" t="str">
        <f t="shared" ca="1" si="785"/>
        <v>-</v>
      </c>
      <c r="V2280" s="51" t="str">
        <f t="shared" ca="1" si="786"/>
        <v>-</v>
      </c>
      <c r="W2280" s="51" t="str">
        <f t="shared" ca="1" si="787"/>
        <v>-</v>
      </c>
      <c r="X2280" s="51" t="str">
        <f t="shared" ca="1" si="788"/>
        <v>-</v>
      </c>
      <c r="Y2280" s="51" t="str">
        <f t="shared" ca="1" si="789"/>
        <v>-</v>
      </c>
      <c r="Z2280" s="51" t="str">
        <f t="shared" ca="1" si="790"/>
        <v>-</v>
      </c>
      <c r="AA2280" s="6" t="str">
        <f t="shared" ca="1" si="791"/>
        <v>-</v>
      </c>
    </row>
    <row r="2281" spans="1:27" x14ac:dyDescent="0.25">
      <c r="A2281" s="9" t="s">
        <v>2369</v>
      </c>
      <c r="B2281" s="10" t="str">
        <f t="shared" si="778"/>
        <v>CLOUD</v>
      </c>
      <c r="C2281" s="2">
        <f>IFERROR(MATCH(MASTER!$A2281,'DJ PUBLISHING'!A:A,FALSE),1393)</f>
        <v>1393</v>
      </c>
      <c r="D2281" s="5" t="str">
        <f t="shared" ca="1" si="779"/>
        <v>-</v>
      </c>
      <c r="E2281" s="6" t="str">
        <f t="shared" ca="1" si="780"/>
        <v>-</v>
      </c>
      <c r="F2281" s="2">
        <f>IFERROR(MATCH(MASTER!$A2281,CLOUD!B:B,FALSE),1965)</f>
        <v>1864</v>
      </c>
      <c r="G2281" s="17">
        <f t="shared" ca="1" si="781"/>
        <v>53336</v>
      </c>
      <c r="H2281" s="18" t="str">
        <f t="shared" ca="1" si="782"/>
        <v>WE ARE BACK</v>
      </c>
      <c r="I2281" s="19" t="str">
        <f t="shared" ca="1" si="783"/>
        <v>MILDT DE/WITJES</v>
      </c>
      <c r="J2281" s="2">
        <f>IFERROR(MATCH(MASTER!$A2281,'BUMA MAIN'!H:H,FALSE),4952)</f>
        <v>4952</v>
      </c>
      <c r="K2281" s="32" t="str">
        <f t="shared" ca="1" si="770"/>
        <v>-</v>
      </c>
      <c r="L2281" s="33" t="str">
        <f t="shared" ca="1" si="771"/>
        <v>-</v>
      </c>
      <c r="M2281" s="33" t="str">
        <f t="shared" ca="1" si="772"/>
        <v>-</v>
      </c>
      <c r="N2281" s="33" t="str">
        <f t="shared" ca="1" si="773"/>
        <v>-</v>
      </c>
      <c r="O2281" s="33" t="str">
        <f t="shared" ca="1" si="774"/>
        <v>-</v>
      </c>
      <c r="P2281" s="33" t="str">
        <f t="shared" ca="1" si="775"/>
        <v>-</v>
      </c>
      <c r="Q2281" s="33" t="str">
        <f t="shared" ca="1" si="776"/>
        <v>-</v>
      </c>
      <c r="R2281" s="34" t="str">
        <f t="shared" ca="1" si="777"/>
        <v>-</v>
      </c>
      <c r="S2281" s="2">
        <f>IFERROR(MATCH(MASTER!$A2281,'BUMA ALT'!H:H,FALSE),4952)</f>
        <v>4952</v>
      </c>
      <c r="T2281" s="5" t="str">
        <f t="shared" ca="1" si="784"/>
        <v>-</v>
      </c>
      <c r="U2281" s="51" t="str">
        <f t="shared" ca="1" si="785"/>
        <v>-</v>
      </c>
      <c r="V2281" s="51" t="str">
        <f t="shared" ca="1" si="786"/>
        <v>-</v>
      </c>
      <c r="W2281" s="51" t="str">
        <f t="shared" ca="1" si="787"/>
        <v>-</v>
      </c>
      <c r="X2281" s="51" t="str">
        <f t="shared" ca="1" si="788"/>
        <v>-</v>
      </c>
      <c r="Y2281" s="51" t="str">
        <f t="shared" ca="1" si="789"/>
        <v>-</v>
      </c>
      <c r="Z2281" s="51" t="str">
        <f t="shared" ca="1" si="790"/>
        <v>-</v>
      </c>
      <c r="AA2281" s="6" t="str">
        <f t="shared" ca="1" si="791"/>
        <v>-</v>
      </c>
    </row>
    <row r="2282" spans="1:27" x14ac:dyDescent="0.25">
      <c r="A2282" s="9" t="s">
        <v>923</v>
      </c>
      <c r="B2282" s="10" t="str">
        <f t="shared" si="778"/>
        <v>CLOUD, BUMA MAIN</v>
      </c>
      <c r="C2282" s="2">
        <f>IFERROR(MATCH(MASTER!$A2282,'DJ PUBLISHING'!A:A,FALSE),1393)</f>
        <v>1393</v>
      </c>
      <c r="D2282" s="5" t="str">
        <f t="shared" ca="1" si="779"/>
        <v>-</v>
      </c>
      <c r="E2282" s="6" t="str">
        <f t="shared" ca="1" si="780"/>
        <v>-</v>
      </c>
      <c r="F2282" s="2">
        <f>IFERROR(MATCH(MASTER!$A2282,CLOUD!B:B,FALSE),1965)</f>
        <v>1865</v>
      </c>
      <c r="G2282" s="17">
        <f t="shared" ca="1" si="781"/>
        <v>654664</v>
      </c>
      <c r="H2282" s="18" t="str">
        <f t="shared" ca="1" si="782"/>
        <v>WE ARE CURSED</v>
      </c>
      <c r="I2282" s="19" t="str">
        <f t="shared" ca="1" si="783"/>
        <v>BAIRD/O DEA</v>
      </c>
      <c r="J2282" s="2">
        <f>IFERROR(MATCH(MASTER!$A2282,'BUMA MAIN'!H:H,FALSE),4952)</f>
        <v>945</v>
      </c>
      <c r="K2282" s="32" t="str">
        <f t="shared" ca="1" si="770"/>
        <v>WE ARE CURSED</v>
      </c>
      <c r="L2282" s="33">
        <f t="shared" ca="1" si="771"/>
        <v>1351244</v>
      </c>
      <c r="M2282" s="33" t="str">
        <f t="shared" ca="1" si="772"/>
        <v>I-002289736-3</v>
      </c>
      <c r="N2282" s="33">
        <f t="shared" ca="1" si="773"/>
        <v>472380650</v>
      </c>
      <c r="O2282" s="33" t="str">
        <f t="shared" ca="1" si="774"/>
        <v>DJ PUBLISHING</v>
      </c>
      <c r="P2282" s="33">
        <f t="shared" ca="1" si="775"/>
        <v>11558839</v>
      </c>
      <c r="Q2282" s="33">
        <f t="shared" ca="1" si="776"/>
        <v>42404</v>
      </c>
      <c r="R2282" s="34" t="str">
        <f t="shared" ca="1" si="777"/>
        <v>W-010675385</v>
      </c>
      <c r="S2282" s="2">
        <f>IFERROR(MATCH(MASTER!$A2282,'BUMA ALT'!H:H,FALSE),4952)</f>
        <v>4952</v>
      </c>
      <c r="T2282" s="5" t="str">
        <f t="shared" ca="1" si="784"/>
        <v>-</v>
      </c>
      <c r="U2282" s="51" t="str">
        <f t="shared" ca="1" si="785"/>
        <v>-</v>
      </c>
      <c r="V2282" s="51" t="str">
        <f t="shared" ca="1" si="786"/>
        <v>-</v>
      </c>
      <c r="W2282" s="51" t="str">
        <f t="shared" ca="1" si="787"/>
        <v>-</v>
      </c>
      <c r="X2282" s="51" t="str">
        <f t="shared" ca="1" si="788"/>
        <v>-</v>
      </c>
      <c r="Y2282" s="51" t="str">
        <f t="shared" ca="1" si="789"/>
        <v>-</v>
      </c>
      <c r="Z2282" s="51" t="str">
        <f t="shared" ca="1" si="790"/>
        <v>-</v>
      </c>
      <c r="AA2282" s="6" t="str">
        <f t="shared" ca="1" si="791"/>
        <v>-</v>
      </c>
    </row>
    <row r="2283" spans="1:27" x14ac:dyDescent="0.25">
      <c r="A2283" s="9" t="s">
        <v>2745</v>
      </c>
      <c r="B2283" s="10" t="str">
        <f t="shared" si="778"/>
        <v>DJ PUBLISHING</v>
      </c>
      <c r="C2283" s="2">
        <f>IFERROR(MATCH(MASTER!$A2283,'DJ PUBLISHING'!A:A,FALSE),1393)</f>
        <v>503</v>
      </c>
      <c r="D2283" s="5" t="str">
        <f t="shared" ca="1" si="779"/>
        <v>WE ARE FOREVER</v>
      </c>
      <c r="E2283" s="6" t="str">
        <f t="shared" ca="1" si="780"/>
        <v>Scantraxx Silver</v>
      </c>
      <c r="F2283" s="2">
        <f>IFERROR(MATCH(MASTER!$A2283,CLOUD!B:B,FALSE),1965)</f>
        <v>1965</v>
      </c>
      <c r="G2283" s="17" t="str">
        <f t="shared" ca="1" si="781"/>
        <v>-</v>
      </c>
      <c r="H2283" s="18" t="str">
        <f t="shared" ca="1" si="782"/>
        <v>-</v>
      </c>
      <c r="I2283" s="19" t="str">
        <f t="shared" ca="1" si="783"/>
        <v>-</v>
      </c>
      <c r="J2283" s="2">
        <f>IFERROR(MATCH(MASTER!$A2283,'BUMA MAIN'!H:H,FALSE),4952)</f>
        <v>4952</v>
      </c>
      <c r="K2283" s="32" t="str">
        <f t="shared" ca="1" si="770"/>
        <v>-</v>
      </c>
      <c r="L2283" s="33" t="str">
        <f t="shared" ca="1" si="771"/>
        <v>-</v>
      </c>
      <c r="M2283" s="33" t="str">
        <f t="shared" ca="1" si="772"/>
        <v>-</v>
      </c>
      <c r="N2283" s="33" t="str">
        <f t="shared" ca="1" si="773"/>
        <v>-</v>
      </c>
      <c r="O2283" s="33" t="str">
        <f t="shared" ca="1" si="774"/>
        <v>-</v>
      </c>
      <c r="P2283" s="33" t="str">
        <f t="shared" ca="1" si="775"/>
        <v>-</v>
      </c>
      <c r="Q2283" s="33" t="str">
        <f t="shared" ca="1" si="776"/>
        <v>-</v>
      </c>
      <c r="R2283" s="34" t="str">
        <f t="shared" ca="1" si="777"/>
        <v>-</v>
      </c>
      <c r="S2283" s="2">
        <f>IFERROR(MATCH(MASTER!$A2283,'BUMA ALT'!H:H,FALSE),4952)</f>
        <v>4952</v>
      </c>
      <c r="T2283" s="5" t="str">
        <f t="shared" ca="1" si="784"/>
        <v>-</v>
      </c>
      <c r="U2283" s="51" t="str">
        <f t="shared" ca="1" si="785"/>
        <v>-</v>
      </c>
      <c r="V2283" s="51" t="str">
        <f t="shared" ca="1" si="786"/>
        <v>-</v>
      </c>
      <c r="W2283" s="51" t="str">
        <f t="shared" ca="1" si="787"/>
        <v>-</v>
      </c>
      <c r="X2283" s="51" t="str">
        <f t="shared" ca="1" si="788"/>
        <v>-</v>
      </c>
      <c r="Y2283" s="51" t="str">
        <f t="shared" ca="1" si="789"/>
        <v>-</v>
      </c>
      <c r="Z2283" s="51" t="str">
        <f t="shared" ca="1" si="790"/>
        <v>-</v>
      </c>
      <c r="AA2283" s="6" t="str">
        <f t="shared" ca="1" si="791"/>
        <v>-</v>
      </c>
    </row>
    <row r="2284" spans="1:27" x14ac:dyDescent="0.25">
      <c r="A2284" s="9" t="s">
        <v>559</v>
      </c>
      <c r="B2284" s="10" t="str">
        <f t="shared" si="778"/>
        <v>DJ PUBLISHING, CLOUD, BUMA MAIN</v>
      </c>
      <c r="C2284" s="2">
        <f>IFERROR(MATCH(MASTER!$A2284,'DJ PUBLISHING'!A:A,FALSE),1393)</f>
        <v>708</v>
      </c>
      <c r="D2284" s="5" t="str">
        <f t="shared" ca="1" si="779"/>
        <v>WE ARE FREE</v>
      </c>
      <c r="E2284" s="6" t="str">
        <f t="shared" ca="1" si="780"/>
        <v>X-BONE</v>
      </c>
      <c r="F2284" s="2">
        <f>IFERROR(MATCH(MASTER!$A2284,CLOUD!B:B,FALSE),1965)</f>
        <v>1866</v>
      </c>
      <c r="G2284" s="17">
        <f t="shared" ca="1" si="781"/>
        <v>464046</v>
      </c>
      <c r="H2284" s="18" t="str">
        <f t="shared" ca="1" si="782"/>
        <v>WE ARE FREE</v>
      </c>
      <c r="I2284" s="19" t="str">
        <f t="shared" ca="1" si="783"/>
        <v>HASEGAWA/PEREZ/VALCARCEL MILLAN</v>
      </c>
      <c r="J2284" s="2">
        <f>IFERROR(MATCH(MASTER!$A2284,'BUMA MAIN'!H:H,FALSE),4952)</f>
        <v>578</v>
      </c>
      <c r="K2284" s="32" t="str">
        <f t="shared" ca="1" si="770"/>
        <v>WE ARE FREE</v>
      </c>
      <c r="L2284" s="33">
        <f t="shared" ca="1" si="771"/>
        <v>1351244</v>
      </c>
      <c r="M2284" s="33" t="str">
        <f t="shared" ca="1" si="772"/>
        <v>I-002289736-3</v>
      </c>
      <c r="N2284" s="33">
        <f t="shared" ca="1" si="773"/>
        <v>472380650</v>
      </c>
      <c r="O2284" s="33" t="str">
        <f t="shared" ca="1" si="774"/>
        <v>DJ PUBLISHING</v>
      </c>
      <c r="P2284" s="33">
        <f t="shared" ca="1" si="775"/>
        <v>11555158</v>
      </c>
      <c r="Q2284" s="33">
        <f t="shared" ca="1" si="776"/>
        <v>42352</v>
      </c>
      <c r="R2284" s="34" t="str">
        <f t="shared" ca="1" si="777"/>
        <v>W-010711132</v>
      </c>
      <c r="S2284" s="2">
        <f>IFERROR(MATCH(MASTER!$A2284,'BUMA ALT'!H:H,FALSE),4952)</f>
        <v>4952</v>
      </c>
      <c r="T2284" s="5" t="str">
        <f t="shared" ca="1" si="784"/>
        <v>-</v>
      </c>
      <c r="U2284" s="51" t="str">
        <f t="shared" ca="1" si="785"/>
        <v>-</v>
      </c>
      <c r="V2284" s="51" t="str">
        <f t="shared" ca="1" si="786"/>
        <v>-</v>
      </c>
      <c r="W2284" s="51" t="str">
        <f t="shared" ca="1" si="787"/>
        <v>-</v>
      </c>
      <c r="X2284" s="51" t="str">
        <f t="shared" ca="1" si="788"/>
        <v>-</v>
      </c>
      <c r="Y2284" s="51" t="str">
        <f t="shared" ca="1" si="789"/>
        <v>-</v>
      </c>
      <c r="Z2284" s="51" t="str">
        <f t="shared" ca="1" si="790"/>
        <v>-</v>
      </c>
      <c r="AA2284" s="6" t="str">
        <f t="shared" ca="1" si="791"/>
        <v>-</v>
      </c>
    </row>
    <row r="2285" spans="1:27" x14ac:dyDescent="0.25">
      <c r="A2285" s="9" t="s">
        <v>401</v>
      </c>
      <c r="B2285" s="10" t="str">
        <f t="shared" si="778"/>
        <v>DJ PUBLISHING, CLOUD, BUMA MAIN</v>
      </c>
      <c r="C2285" s="2">
        <f>IFERROR(MATCH(MASTER!$A2285,'DJ PUBLISHING'!A:A,FALSE),1393)</f>
        <v>911</v>
      </c>
      <c r="D2285" s="5" t="str">
        <f t="shared" ca="1" si="779"/>
        <v>WE ARE GODS</v>
      </c>
      <c r="E2285" s="6" t="str">
        <f t="shared" ca="1" si="780"/>
        <v>X-RAW</v>
      </c>
      <c r="F2285" s="2">
        <f>IFERROR(MATCH(MASTER!$A2285,CLOUD!B:B,FALSE),1965)</f>
        <v>1867</v>
      </c>
      <c r="G2285" s="17">
        <f t="shared" ca="1" si="781"/>
        <v>398995</v>
      </c>
      <c r="H2285" s="18" t="str">
        <f t="shared" ca="1" si="782"/>
        <v>WE ARE GODS</v>
      </c>
      <c r="I2285" s="19" t="str">
        <f t="shared" ca="1" si="783"/>
        <v>SAVIN</v>
      </c>
      <c r="J2285" s="2">
        <f>IFERROR(MATCH(MASTER!$A2285,'BUMA MAIN'!H:H,FALSE),4952)</f>
        <v>420</v>
      </c>
      <c r="K2285" s="32" t="str">
        <f t="shared" ca="1" si="770"/>
        <v>WE ARE GODS</v>
      </c>
      <c r="L2285" s="33">
        <f t="shared" ca="1" si="771"/>
        <v>1351244</v>
      </c>
      <c r="M2285" s="33" t="str">
        <f t="shared" ca="1" si="772"/>
        <v>I-002289736-3</v>
      </c>
      <c r="N2285" s="33">
        <f t="shared" ca="1" si="773"/>
        <v>472380650</v>
      </c>
      <c r="O2285" s="33" t="str">
        <f t="shared" ca="1" si="774"/>
        <v>DJ PUBLISHING</v>
      </c>
      <c r="P2285" s="33">
        <f t="shared" ca="1" si="775"/>
        <v>11549687</v>
      </c>
      <c r="Q2285" s="33">
        <f t="shared" ca="1" si="776"/>
        <v>42290</v>
      </c>
      <c r="R2285" s="34" t="str">
        <f t="shared" ca="1" si="777"/>
        <v>W-010463811</v>
      </c>
      <c r="S2285" s="2">
        <f>IFERROR(MATCH(MASTER!$A2285,'BUMA ALT'!H:H,FALSE),4952)</f>
        <v>4952</v>
      </c>
      <c r="T2285" s="5" t="str">
        <f t="shared" ca="1" si="784"/>
        <v>-</v>
      </c>
      <c r="U2285" s="51" t="str">
        <f t="shared" ca="1" si="785"/>
        <v>-</v>
      </c>
      <c r="V2285" s="51" t="str">
        <f t="shared" ca="1" si="786"/>
        <v>-</v>
      </c>
      <c r="W2285" s="51" t="str">
        <f t="shared" ca="1" si="787"/>
        <v>-</v>
      </c>
      <c r="X2285" s="51" t="str">
        <f t="shared" ca="1" si="788"/>
        <v>-</v>
      </c>
      <c r="Y2285" s="51" t="str">
        <f t="shared" ca="1" si="789"/>
        <v>-</v>
      </c>
      <c r="Z2285" s="51" t="str">
        <f t="shared" ca="1" si="790"/>
        <v>-</v>
      </c>
      <c r="AA2285" s="6" t="str">
        <f t="shared" ca="1" si="791"/>
        <v>-</v>
      </c>
    </row>
    <row r="2286" spans="1:27" x14ac:dyDescent="0.25">
      <c r="A2286" s="9" t="s">
        <v>3326</v>
      </c>
      <c r="B2286" s="10" t="str">
        <f t="shared" si="778"/>
        <v>BUMA ALT</v>
      </c>
      <c r="C2286" s="2">
        <f>IFERROR(MATCH(MASTER!$A2286,'DJ PUBLISHING'!A:A,FALSE),1393)</f>
        <v>1393</v>
      </c>
      <c r="D2286" s="5" t="str">
        <f t="shared" ca="1" si="779"/>
        <v>-</v>
      </c>
      <c r="E2286" s="6" t="str">
        <f t="shared" ca="1" si="780"/>
        <v>-</v>
      </c>
      <c r="F2286" s="2">
        <f>IFERROR(MATCH(MASTER!$A2286,CLOUD!B:B,FALSE),1965)</f>
        <v>1965</v>
      </c>
      <c r="G2286" s="17" t="str">
        <f t="shared" ca="1" si="781"/>
        <v>-</v>
      </c>
      <c r="H2286" s="18" t="str">
        <f t="shared" ca="1" si="782"/>
        <v>-</v>
      </c>
      <c r="I2286" s="19" t="str">
        <f t="shared" ca="1" si="783"/>
        <v>-</v>
      </c>
      <c r="J2286" s="2">
        <f>IFERROR(MATCH(MASTER!$A2286,'BUMA MAIN'!H:H,FALSE),4952)</f>
        <v>4952</v>
      </c>
      <c r="K2286" s="32" t="str">
        <f t="shared" ca="1" si="770"/>
        <v>-</v>
      </c>
      <c r="L2286" s="33" t="str">
        <f t="shared" ca="1" si="771"/>
        <v>-</v>
      </c>
      <c r="M2286" s="33" t="str">
        <f t="shared" ca="1" si="772"/>
        <v>-</v>
      </c>
      <c r="N2286" s="33" t="str">
        <f t="shared" ca="1" si="773"/>
        <v>-</v>
      </c>
      <c r="O2286" s="33" t="str">
        <f t="shared" ca="1" si="774"/>
        <v>-</v>
      </c>
      <c r="P2286" s="33" t="str">
        <f t="shared" ca="1" si="775"/>
        <v>-</v>
      </c>
      <c r="Q2286" s="33" t="str">
        <f t="shared" ca="1" si="776"/>
        <v>-</v>
      </c>
      <c r="R2286" s="34" t="str">
        <f t="shared" ca="1" si="777"/>
        <v>-</v>
      </c>
      <c r="S2286" s="2">
        <f>IFERROR(MATCH(MASTER!$A2286,'BUMA ALT'!H:H,FALSE),4952)</f>
        <v>1440</v>
      </c>
      <c r="T2286" s="5" t="str">
        <f t="shared" ca="1" si="784"/>
        <v>WE ARE GODS (ORIGINAL MIX)</v>
      </c>
      <c r="U2286" s="51">
        <f t="shared" ca="1" si="785"/>
        <v>1351244</v>
      </c>
      <c r="V2286" s="51" t="str">
        <f t="shared" ca="1" si="786"/>
        <v>I-002289736-3</v>
      </c>
      <c r="W2286" s="51">
        <f t="shared" ca="1" si="787"/>
        <v>472380650</v>
      </c>
      <c r="X2286" s="51" t="str">
        <f t="shared" ca="1" si="788"/>
        <v>DJ PUBLISHING</v>
      </c>
      <c r="Y2286" s="51">
        <f t="shared" ca="1" si="789"/>
        <v>11590270</v>
      </c>
      <c r="Z2286" s="51">
        <f t="shared" ca="1" si="790"/>
        <v>42790</v>
      </c>
      <c r="AA2286" s="6" t="str">
        <f t="shared" ca="1" si="791"/>
        <v>W-013669051</v>
      </c>
    </row>
    <row r="2287" spans="1:27" x14ac:dyDescent="0.25">
      <c r="A2287" s="9" t="s">
        <v>3689</v>
      </c>
      <c r="B2287" s="10" t="str">
        <f t="shared" si="778"/>
        <v>BUMA ALT</v>
      </c>
      <c r="C2287" s="2">
        <f>IFERROR(MATCH(MASTER!$A2287,'DJ PUBLISHING'!A:A,FALSE),1393)</f>
        <v>1393</v>
      </c>
      <c r="D2287" s="5" t="str">
        <f t="shared" ca="1" si="779"/>
        <v>-</v>
      </c>
      <c r="E2287" s="6" t="str">
        <f t="shared" ca="1" si="780"/>
        <v>-</v>
      </c>
      <c r="F2287" s="2">
        <f>IFERROR(MATCH(MASTER!$A2287,CLOUD!B:B,FALSE),1965)</f>
        <v>1965</v>
      </c>
      <c r="G2287" s="17" t="str">
        <f t="shared" ca="1" si="781"/>
        <v>-</v>
      </c>
      <c r="H2287" s="18" t="str">
        <f t="shared" ca="1" si="782"/>
        <v>-</v>
      </c>
      <c r="I2287" s="19" t="str">
        <f t="shared" ca="1" si="783"/>
        <v>-</v>
      </c>
      <c r="J2287" s="2">
        <f>IFERROR(MATCH(MASTER!$A2287,'BUMA MAIN'!H:H,FALSE),4952)</f>
        <v>4952</v>
      </c>
      <c r="K2287" s="32" t="str">
        <f t="shared" ca="1" si="770"/>
        <v>-</v>
      </c>
      <c r="L2287" s="33" t="str">
        <f t="shared" ca="1" si="771"/>
        <v>-</v>
      </c>
      <c r="M2287" s="33" t="str">
        <f t="shared" ca="1" si="772"/>
        <v>-</v>
      </c>
      <c r="N2287" s="33" t="str">
        <f t="shared" ca="1" si="773"/>
        <v>-</v>
      </c>
      <c r="O2287" s="33" t="str">
        <f t="shared" ca="1" si="774"/>
        <v>-</v>
      </c>
      <c r="P2287" s="33" t="str">
        <f t="shared" ca="1" si="775"/>
        <v>-</v>
      </c>
      <c r="Q2287" s="33" t="str">
        <f t="shared" ca="1" si="776"/>
        <v>-</v>
      </c>
      <c r="R2287" s="34" t="str">
        <f t="shared" ca="1" si="777"/>
        <v>-</v>
      </c>
      <c r="S2287" s="2">
        <f>IFERROR(MATCH(MASTER!$A2287,'BUMA ALT'!H:H,FALSE),4952)</f>
        <v>3136</v>
      </c>
      <c r="T2287" s="5" t="str">
        <f t="shared" ca="1" si="784"/>
        <v>WE ARE INDESTRUCTIBLE</v>
      </c>
      <c r="U2287" s="51">
        <f t="shared" ca="1" si="785"/>
        <v>1351244</v>
      </c>
      <c r="V2287" s="51" t="str">
        <f t="shared" ca="1" si="786"/>
        <v>I-002289736-3</v>
      </c>
      <c r="W2287" s="51">
        <f t="shared" ca="1" si="787"/>
        <v>472380650</v>
      </c>
      <c r="X2287" s="51" t="str">
        <f t="shared" ca="1" si="788"/>
        <v>DJ PUBLISHING</v>
      </c>
      <c r="Y2287" s="51">
        <f t="shared" ca="1" si="789"/>
        <v>11623072</v>
      </c>
      <c r="Z2287" s="51">
        <f t="shared" ca="1" si="790"/>
        <v>43235</v>
      </c>
      <c r="AA2287" s="6" t="str">
        <f t="shared" ca="1" si="791"/>
        <v>W-016104813</v>
      </c>
    </row>
    <row r="2288" spans="1:27" x14ac:dyDescent="0.25">
      <c r="A2288" s="9" t="s">
        <v>430</v>
      </c>
      <c r="B2288" s="10" t="str">
        <f t="shared" si="778"/>
        <v>DJ PUBLISHING, CLOUD, BUMA MAIN</v>
      </c>
      <c r="C2288" s="2">
        <f>IFERROR(MATCH(MASTER!$A2288,'DJ PUBLISHING'!A:A,FALSE),1393)</f>
        <v>445</v>
      </c>
      <c r="D2288" s="5" t="str">
        <f t="shared" ca="1" si="779"/>
        <v>WE ARE NOT ALONE</v>
      </c>
      <c r="E2288" s="6" t="str">
        <f t="shared" ca="1" si="780"/>
        <v>Scantraxx Silver</v>
      </c>
      <c r="F2288" s="2">
        <f>IFERROR(MATCH(MASTER!$A2288,CLOUD!B:B,FALSE),1965)</f>
        <v>1868</v>
      </c>
      <c r="G2288" s="17">
        <f t="shared" ca="1" si="781"/>
        <v>384984</v>
      </c>
      <c r="H2288" s="18" t="str">
        <f t="shared" ca="1" si="782"/>
        <v>WE ARE NOT ALONE</v>
      </c>
      <c r="I2288" s="19" t="str">
        <f t="shared" ca="1" si="783"/>
        <v>PERNA</v>
      </c>
      <c r="J2288" s="2">
        <f>IFERROR(MATCH(MASTER!$A2288,'BUMA MAIN'!H:H,FALSE),4952)</f>
        <v>449</v>
      </c>
      <c r="K2288" s="32" t="str">
        <f t="shared" ca="1" si="770"/>
        <v>WE ARE NOT ALONE</v>
      </c>
      <c r="L2288" s="33">
        <f t="shared" ca="1" si="771"/>
        <v>1351244</v>
      </c>
      <c r="M2288" s="33" t="str">
        <f t="shared" ca="1" si="772"/>
        <v>I-002289736-3</v>
      </c>
      <c r="N2288" s="33">
        <f t="shared" ca="1" si="773"/>
        <v>472380650</v>
      </c>
      <c r="O2288" s="33" t="str">
        <f t="shared" ca="1" si="774"/>
        <v>DJ PUBLISHING</v>
      </c>
      <c r="P2288" s="33">
        <f t="shared" ca="1" si="775"/>
        <v>11549687</v>
      </c>
      <c r="Q2288" s="33">
        <f t="shared" ca="1" si="776"/>
        <v>42290</v>
      </c>
      <c r="R2288" s="34" t="str">
        <f t="shared" ca="1" si="777"/>
        <v>W-010463801</v>
      </c>
      <c r="S2288" s="2">
        <f>IFERROR(MATCH(MASTER!$A2288,'BUMA ALT'!H:H,FALSE),4952)</f>
        <v>4952</v>
      </c>
      <c r="T2288" s="5" t="str">
        <f t="shared" ca="1" si="784"/>
        <v>-</v>
      </c>
      <c r="U2288" s="51" t="str">
        <f t="shared" ca="1" si="785"/>
        <v>-</v>
      </c>
      <c r="V2288" s="51" t="str">
        <f t="shared" ca="1" si="786"/>
        <v>-</v>
      </c>
      <c r="W2288" s="51" t="str">
        <f t="shared" ca="1" si="787"/>
        <v>-</v>
      </c>
      <c r="X2288" s="51" t="str">
        <f t="shared" ca="1" si="788"/>
        <v>-</v>
      </c>
      <c r="Y2288" s="51" t="str">
        <f t="shared" ca="1" si="789"/>
        <v>-</v>
      </c>
      <c r="Z2288" s="51" t="str">
        <f t="shared" ca="1" si="790"/>
        <v>-</v>
      </c>
      <c r="AA2288" s="6" t="str">
        <f t="shared" ca="1" si="791"/>
        <v>-</v>
      </c>
    </row>
    <row r="2289" spans="1:27" x14ac:dyDescent="0.25">
      <c r="A2289" s="9" t="s">
        <v>3367</v>
      </c>
      <c r="B2289" s="10" t="str">
        <f t="shared" si="778"/>
        <v>BUMA ALT</v>
      </c>
      <c r="C2289" s="2">
        <f>IFERROR(MATCH(MASTER!$A2289,'DJ PUBLISHING'!A:A,FALSE),1393)</f>
        <v>1393</v>
      </c>
      <c r="D2289" s="5" t="str">
        <f t="shared" ca="1" si="779"/>
        <v>-</v>
      </c>
      <c r="E2289" s="6" t="str">
        <f t="shared" ca="1" si="780"/>
        <v>-</v>
      </c>
      <c r="F2289" s="2">
        <f>IFERROR(MATCH(MASTER!$A2289,CLOUD!B:B,FALSE),1965)</f>
        <v>1965</v>
      </c>
      <c r="G2289" s="17" t="str">
        <f t="shared" ca="1" si="781"/>
        <v>-</v>
      </c>
      <c r="H2289" s="18" t="str">
        <f t="shared" ca="1" si="782"/>
        <v>-</v>
      </c>
      <c r="I2289" s="19" t="str">
        <f t="shared" ca="1" si="783"/>
        <v>-</v>
      </c>
      <c r="J2289" s="2">
        <f>IFERROR(MATCH(MASTER!$A2289,'BUMA MAIN'!H:H,FALSE),4952)</f>
        <v>4952</v>
      </c>
      <c r="K2289" s="32" t="str">
        <f t="shared" ca="1" si="770"/>
        <v>-</v>
      </c>
      <c r="L2289" s="33" t="str">
        <f t="shared" ca="1" si="771"/>
        <v>-</v>
      </c>
      <c r="M2289" s="33" t="str">
        <f t="shared" ca="1" si="772"/>
        <v>-</v>
      </c>
      <c r="N2289" s="33" t="str">
        <f t="shared" ca="1" si="773"/>
        <v>-</v>
      </c>
      <c r="O2289" s="33" t="str">
        <f t="shared" ca="1" si="774"/>
        <v>-</v>
      </c>
      <c r="P2289" s="33" t="str">
        <f t="shared" ca="1" si="775"/>
        <v>-</v>
      </c>
      <c r="Q2289" s="33" t="str">
        <f t="shared" ca="1" si="776"/>
        <v>-</v>
      </c>
      <c r="R2289" s="34" t="str">
        <f t="shared" ca="1" si="777"/>
        <v>-</v>
      </c>
      <c r="S2289" s="2">
        <f>IFERROR(MATCH(MASTER!$A2289,'BUMA ALT'!H:H,FALSE),4952)</f>
        <v>1713</v>
      </c>
      <c r="T2289" s="5" t="str">
        <f t="shared" ca="1" si="784"/>
        <v>WE ARE NOT ALONE (RADIO EDIT)</v>
      </c>
      <c r="U2289" s="51">
        <f t="shared" ca="1" si="785"/>
        <v>1351244</v>
      </c>
      <c r="V2289" s="51" t="str">
        <f t="shared" ca="1" si="786"/>
        <v>I-002289736-3</v>
      </c>
      <c r="W2289" s="51">
        <f t="shared" ca="1" si="787"/>
        <v>472380650</v>
      </c>
      <c r="X2289" s="51" t="str">
        <f t="shared" ca="1" si="788"/>
        <v>DJ PUBLISHING</v>
      </c>
      <c r="Y2289" s="51">
        <f t="shared" ca="1" si="789"/>
        <v>11591508</v>
      </c>
      <c r="Z2289" s="51">
        <f t="shared" ca="1" si="790"/>
        <v>42810</v>
      </c>
      <c r="AA2289" s="6" t="str">
        <f t="shared" ca="1" si="791"/>
        <v>W-013752178</v>
      </c>
    </row>
    <row r="2290" spans="1:27" x14ac:dyDescent="0.25">
      <c r="A2290" s="9" t="s">
        <v>115</v>
      </c>
      <c r="B2290" s="10" t="str">
        <f t="shared" si="778"/>
        <v>DJ PUBLISHING, CLOUD, BUMA MAIN, BUMA ALT</v>
      </c>
      <c r="C2290" s="2">
        <f>IFERROR(MATCH(MASTER!$A2290,'DJ PUBLISHING'!A:A,FALSE),1393)</f>
        <v>463</v>
      </c>
      <c r="D2290" s="5" t="str">
        <f t="shared" ca="1" si="779"/>
        <v>WE ARE ONE</v>
      </c>
      <c r="E2290" s="6" t="str">
        <f t="shared" ca="1" si="780"/>
        <v>Scantraxx Silver</v>
      </c>
      <c r="F2290" s="2">
        <f>IFERROR(MATCH(MASTER!$A2290,CLOUD!B:B,FALSE),1965)</f>
        <v>1869</v>
      </c>
      <c r="G2290" s="17">
        <f t="shared" ca="1" si="781"/>
        <v>53841</v>
      </c>
      <c r="H2290" s="18" t="str">
        <f t="shared" ca="1" si="782"/>
        <v>WE ARE ONE</v>
      </c>
      <c r="I2290" s="19" t="str">
        <f t="shared" ca="1" si="783"/>
        <v>WITJES</v>
      </c>
      <c r="J2290" s="2">
        <f>IFERROR(MATCH(MASTER!$A2290,'BUMA MAIN'!H:H,FALSE),4952)</f>
        <v>134</v>
      </c>
      <c r="K2290" s="32" t="str">
        <f t="shared" ca="1" si="770"/>
        <v>WE ARE ONE</v>
      </c>
      <c r="L2290" s="33">
        <f t="shared" ca="1" si="771"/>
        <v>1351244</v>
      </c>
      <c r="M2290" s="33" t="str">
        <f t="shared" ca="1" si="772"/>
        <v>I-002289736-3</v>
      </c>
      <c r="N2290" s="33">
        <f t="shared" ca="1" si="773"/>
        <v>472380650</v>
      </c>
      <c r="O2290" s="33" t="str">
        <f t="shared" ca="1" si="774"/>
        <v>DJ PUBLISHING</v>
      </c>
      <c r="P2290" s="33">
        <f t="shared" ca="1" si="775"/>
        <v>4801076</v>
      </c>
      <c r="Q2290" s="33">
        <f t="shared" ca="1" si="776"/>
        <v>38832</v>
      </c>
      <c r="R2290" s="34" t="str">
        <f t="shared" ca="1" si="777"/>
        <v>W-004240014</v>
      </c>
      <c r="S2290" s="2">
        <f>IFERROR(MATCH(MASTER!$A2290,'BUMA ALT'!H:H,FALSE),4952)</f>
        <v>561</v>
      </c>
      <c r="T2290" s="5" t="str">
        <f t="shared" ca="1" si="784"/>
        <v>WE ARE ONE</v>
      </c>
      <c r="U2290" s="51">
        <f t="shared" ca="1" si="785"/>
        <v>1351244</v>
      </c>
      <c r="V2290" s="51" t="str">
        <f t="shared" ca="1" si="786"/>
        <v>I-002289736-3</v>
      </c>
      <c r="W2290" s="51">
        <f t="shared" ca="1" si="787"/>
        <v>472380650</v>
      </c>
      <c r="X2290" s="51" t="str">
        <f t="shared" ca="1" si="788"/>
        <v>DJ PUBLISHING</v>
      </c>
      <c r="Y2290" s="51">
        <f t="shared" ca="1" si="789"/>
        <v>11555158</v>
      </c>
      <c r="Z2290" s="51">
        <f t="shared" ca="1" si="790"/>
        <v>42352</v>
      </c>
      <c r="AA2290" s="6" t="str">
        <f t="shared" ca="1" si="791"/>
        <v>W-010711159</v>
      </c>
    </row>
    <row r="2291" spans="1:27" x14ac:dyDescent="0.25">
      <c r="A2291" s="9" t="s">
        <v>942</v>
      </c>
      <c r="B2291" s="10" t="str">
        <f t="shared" si="778"/>
        <v>CLOUD, BUMA MAIN</v>
      </c>
      <c r="C2291" s="2">
        <f>IFERROR(MATCH(MASTER!$A2291,'DJ PUBLISHING'!A:A,FALSE),1393)</f>
        <v>1393</v>
      </c>
      <c r="D2291" s="5" t="str">
        <f t="shared" ca="1" si="779"/>
        <v>-</v>
      </c>
      <c r="E2291" s="6" t="str">
        <f t="shared" ca="1" si="780"/>
        <v>-</v>
      </c>
      <c r="F2291" s="2">
        <f>IFERROR(MATCH(MASTER!$A2291,CLOUD!B:B,FALSE),1965)</f>
        <v>1872</v>
      </c>
      <c r="G2291" s="17">
        <f t="shared" ca="1" si="781"/>
        <v>654687</v>
      </c>
      <c r="H2291" s="18" t="str">
        <f t="shared" ca="1" si="782"/>
        <v>WE ARE ONE (OFFICIAL WE ARE HARDSTYLE 2017 ANTHEM)</v>
      </c>
      <c r="I2291" s="19" t="str">
        <f t="shared" ca="1" si="783"/>
        <v>BAIRD/O DEA/STUURMAN</v>
      </c>
      <c r="J2291" s="2">
        <f>IFERROR(MATCH(MASTER!$A2291,'BUMA MAIN'!H:H,FALSE),4952)</f>
        <v>964</v>
      </c>
      <c r="K2291" s="32" t="str">
        <f t="shared" ca="1" si="770"/>
        <v>WE ARE ONE (OFFICIAL WE ARE HARDSTYLE 2017 ANTHEM)</v>
      </c>
      <c r="L2291" s="33">
        <f t="shared" ca="1" si="771"/>
        <v>1351244</v>
      </c>
      <c r="M2291" s="33" t="str">
        <f t="shared" ca="1" si="772"/>
        <v>I-002289736-3</v>
      </c>
      <c r="N2291" s="33">
        <f t="shared" ca="1" si="773"/>
        <v>472380650</v>
      </c>
      <c r="O2291" s="33" t="str">
        <f t="shared" ca="1" si="774"/>
        <v>DJ PUBLISHING</v>
      </c>
      <c r="P2291" s="33">
        <f t="shared" ca="1" si="775"/>
        <v>11558839</v>
      </c>
      <c r="Q2291" s="33">
        <f t="shared" ca="1" si="776"/>
        <v>42404</v>
      </c>
      <c r="R2291" s="34" t="str">
        <f t="shared" ca="1" si="777"/>
        <v>W-010996313</v>
      </c>
      <c r="S2291" s="2">
        <f>IFERROR(MATCH(MASTER!$A2291,'BUMA ALT'!H:H,FALSE),4952)</f>
        <v>4952</v>
      </c>
      <c r="T2291" s="5" t="str">
        <f t="shared" ca="1" si="784"/>
        <v>-</v>
      </c>
      <c r="U2291" s="51" t="str">
        <f t="shared" ca="1" si="785"/>
        <v>-</v>
      </c>
      <c r="V2291" s="51" t="str">
        <f t="shared" ca="1" si="786"/>
        <v>-</v>
      </c>
      <c r="W2291" s="51" t="str">
        <f t="shared" ca="1" si="787"/>
        <v>-</v>
      </c>
      <c r="X2291" s="51" t="str">
        <f t="shared" ca="1" si="788"/>
        <v>-</v>
      </c>
      <c r="Y2291" s="51" t="str">
        <f t="shared" ca="1" si="789"/>
        <v>-</v>
      </c>
      <c r="Z2291" s="51" t="str">
        <f t="shared" ca="1" si="790"/>
        <v>-</v>
      </c>
      <c r="AA2291" s="6" t="str">
        <f t="shared" ca="1" si="791"/>
        <v>-</v>
      </c>
    </row>
    <row r="2292" spans="1:27" x14ac:dyDescent="0.25">
      <c r="A2292" s="9" t="s">
        <v>4107</v>
      </c>
      <c r="B2292" s="10" t="str">
        <f t="shared" si="778"/>
        <v>DJ PUBLISHING</v>
      </c>
      <c r="C2292" s="2">
        <f>IFERROR(MATCH(MASTER!$A2292,'DJ PUBLISHING'!A:A,FALSE),1393)</f>
        <v>102</v>
      </c>
      <c r="D2292" s="5" t="str">
        <f t="shared" ca="1" si="779"/>
        <v>WE ARE ONE!</v>
      </c>
      <c r="E2292" s="6" t="str">
        <f t="shared" ca="1" si="780"/>
        <v>Scantraxx</v>
      </c>
      <c r="F2292" s="2">
        <f>IFERROR(MATCH(MASTER!$A2292,CLOUD!B:B,FALSE),1965)</f>
        <v>1965</v>
      </c>
      <c r="G2292" s="17" t="str">
        <f t="shared" ca="1" si="781"/>
        <v>-</v>
      </c>
      <c r="H2292" s="18" t="str">
        <f t="shared" ca="1" si="782"/>
        <v>-</v>
      </c>
      <c r="I2292" s="19" t="str">
        <f t="shared" ca="1" si="783"/>
        <v>-</v>
      </c>
      <c r="J2292" s="2">
        <f>IFERROR(MATCH(MASTER!$A2292,'BUMA MAIN'!H:H,FALSE),4952)</f>
        <v>4952</v>
      </c>
      <c r="K2292" s="32" t="str">
        <f t="shared" ca="1" si="770"/>
        <v>-</v>
      </c>
      <c r="L2292" s="33" t="str">
        <f t="shared" ca="1" si="771"/>
        <v>-</v>
      </c>
      <c r="M2292" s="33" t="str">
        <f t="shared" ca="1" si="772"/>
        <v>-</v>
      </c>
      <c r="N2292" s="33" t="str">
        <f t="shared" ca="1" si="773"/>
        <v>-</v>
      </c>
      <c r="O2292" s="33" t="str">
        <f t="shared" ca="1" si="774"/>
        <v>-</v>
      </c>
      <c r="P2292" s="33" t="str">
        <f t="shared" ca="1" si="775"/>
        <v>-</v>
      </c>
      <c r="Q2292" s="33" t="str">
        <f t="shared" ca="1" si="776"/>
        <v>-</v>
      </c>
      <c r="R2292" s="34" t="str">
        <f t="shared" ca="1" si="777"/>
        <v>-</v>
      </c>
      <c r="S2292" s="2">
        <f>IFERROR(MATCH(MASTER!$A2292,'BUMA ALT'!H:H,FALSE),4952)</f>
        <v>4952</v>
      </c>
      <c r="T2292" s="5" t="str">
        <f t="shared" ca="1" si="784"/>
        <v>-</v>
      </c>
      <c r="U2292" s="51" t="str">
        <f t="shared" ca="1" si="785"/>
        <v>-</v>
      </c>
      <c r="V2292" s="51" t="str">
        <f t="shared" ca="1" si="786"/>
        <v>-</v>
      </c>
      <c r="W2292" s="51" t="str">
        <f t="shared" ca="1" si="787"/>
        <v>-</v>
      </c>
      <c r="X2292" s="51" t="str">
        <f t="shared" ca="1" si="788"/>
        <v>-</v>
      </c>
      <c r="Y2292" s="51" t="str">
        <f t="shared" ca="1" si="789"/>
        <v>-</v>
      </c>
      <c r="Z2292" s="51" t="str">
        <f t="shared" ca="1" si="790"/>
        <v>-</v>
      </c>
      <c r="AA2292" s="6" t="str">
        <f t="shared" ca="1" si="791"/>
        <v>-</v>
      </c>
    </row>
    <row r="2293" spans="1:27" x14ac:dyDescent="0.25">
      <c r="A2293" s="9" t="s">
        <v>2372</v>
      </c>
      <c r="B2293" s="10" t="str">
        <f t="shared" si="778"/>
        <v>DJ PUBLISHING, CLOUD</v>
      </c>
      <c r="C2293" s="2">
        <f>IFERROR(MATCH(MASTER!$A2293,'DJ PUBLISHING'!A:A,FALSE),1393)</f>
        <v>1281</v>
      </c>
      <c r="D2293" s="5" t="str">
        <f t="shared" ca="1" si="779"/>
        <v>WE ARE THE UNIVERSE</v>
      </c>
      <c r="E2293" s="6" t="str">
        <f t="shared" ca="1" si="780"/>
        <v>GLOBAL</v>
      </c>
      <c r="F2293" s="2">
        <f>IFERROR(MATCH(MASTER!$A2293,CLOUD!B:B,FALSE),1965)</f>
        <v>1873</v>
      </c>
      <c r="G2293" s="17">
        <f t="shared" ca="1" si="781"/>
        <v>628623</v>
      </c>
      <c r="H2293" s="18" t="str">
        <f t="shared" ca="1" si="782"/>
        <v>WE ARE THE UNIVERSE</v>
      </c>
      <c r="I2293" s="19" t="str">
        <f t="shared" ca="1" si="783"/>
        <v>QUIROGA</v>
      </c>
      <c r="J2293" s="2">
        <f>IFERROR(MATCH(MASTER!$A2293,'BUMA MAIN'!H:H,FALSE),4952)</f>
        <v>4952</v>
      </c>
      <c r="K2293" s="32" t="str">
        <f t="shared" ca="1" si="770"/>
        <v>-</v>
      </c>
      <c r="L2293" s="33" t="str">
        <f t="shared" ca="1" si="771"/>
        <v>-</v>
      </c>
      <c r="M2293" s="33" t="str">
        <f t="shared" ca="1" si="772"/>
        <v>-</v>
      </c>
      <c r="N2293" s="33" t="str">
        <f t="shared" ca="1" si="773"/>
        <v>-</v>
      </c>
      <c r="O2293" s="33" t="str">
        <f t="shared" ca="1" si="774"/>
        <v>-</v>
      </c>
      <c r="P2293" s="33" t="str">
        <f t="shared" ca="1" si="775"/>
        <v>-</v>
      </c>
      <c r="Q2293" s="33" t="str">
        <f t="shared" ca="1" si="776"/>
        <v>-</v>
      </c>
      <c r="R2293" s="34" t="str">
        <f t="shared" ca="1" si="777"/>
        <v>-</v>
      </c>
      <c r="S2293" s="2">
        <f>IFERROR(MATCH(MASTER!$A2293,'BUMA ALT'!H:H,FALSE),4952)</f>
        <v>4952</v>
      </c>
      <c r="T2293" s="5" t="str">
        <f t="shared" ca="1" si="784"/>
        <v>-</v>
      </c>
      <c r="U2293" s="51" t="str">
        <f t="shared" ca="1" si="785"/>
        <v>-</v>
      </c>
      <c r="V2293" s="51" t="str">
        <f t="shared" ca="1" si="786"/>
        <v>-</v>
      </c>
      <c r="W2293" s="51" t="str">
        <f t="shared" ca="1" si="787"/>
        <v>-</v>
      </c>
      <c r="X2293" s="51" t="str">
        <f t="shared" ca="1" si="788"/>
        <v>-</v>
      </c>
      <c r="Y2293" s="51" t="str">
        <f t="shared" ca="1" si="789"/>
        <v>-</v>
      </c>
      <c r="Z2293" s="51" t="str">
        <f t="shared" ca="1" si="790"/>
        <v>-</v>
      </c>
      <c r="AA2293" s="6" t="str">
        <f t="shared" ca="1" si="791"/>
        <v>-</v>
      </c>
    </row>
    <row r="2294" spans="1:27" x14ac:dyDescent="0.25">
      <c r="A2294" s="9" t="s">
        <v>2373</v>
      </c>
      <c r="B2294" s="10" t="str">
        <f t="shared" si="778"/>
        <v>DJ PUBLISHING, CLOUD</v>
      </c>
      <c r="C2294" s="2">
        <f>IFERROR(MATCH(MASTER!$A2294,'DJ PUBLISHING'!A:A,FALSE),1393)</f>
        <v>134</v>
      </c>
      <c r="D2294" s="5" t="str">
        <f t="shared" ca="1" si="779"/>
        <v>WE CONNECT</v>
      </c>
      <c r="E2294" s="6" t="str">
        <f t="shared" ca="1" si="780"/>
        <v>Scantraxx</v>
      </c>
      <c r="F2294" s="2">
        <f>IFERROR(MATCH(MASTER!$A2294,CLOUD!B:B,FALSE),1965)</f>
        <v>1874</v>
      </c>
      <c r="G2294" s="17">
        <f t="shared" ca="1" si="781"/>
        <v>97119</v>
      </c>
      <c r="H2294" s="18" t="str">
        <f t="shared" ca="1" si="782"/>
        <v>WE CONNECT</v>
      </c>
      <c r="I2294" s="19" t="str">
        <f t="shared" ca="1" si="783"/>
        <v>DUDDRIDGE</v>
      </c>
      <c r="J2294" s="2">
        <f>IFERROR(MATCH(MASTER!$A2294,'BUMA MAIN'!H:H,FALSE),4952)</f>
        <v>4952</v>
      </c>
      <c r="K2294" s="32" t="str">
        <f t="shared" ca="1" si="770"/>
        <v>-</v>
      </c>
      <c r="L2294" s="33" t="str">
        <f t="shared" ca="1" si="771"/>
        <v>-</v>
      </c>
      <c r="M2294" s="33" t="str">
        <f t="shared" ca="1" si="772"/>
        <v>-</v>
      </c>
      <c r="N2294" s="33" t="str">
        <f t="shared" ca="1" si="773"/>
        <v>-</v>
      </c>
      <c r="O2294" s="33" t="str">
        <f t="shared" ca="1" si="774"/>
        <v>-</v>
      </c>
      <c r="P2294" s="33" t="str">
        <f t="shared" ca="1" si="775"/>
        <v>-</v>
      </c>
      <c r="Q2294" s="33" t="str">
        <f t="shared" ca="1" si="776"/>
        <v>-</v>
      </c>
      <c r="R2294" s="34" t="str">
        <f t="shared" ca="1" si="777"/>
        <v>-</v>
      </c>
      <c r="S2294" s="2">
        <f>IFERROR(MATCH(MASTER!$A2294,'BUMA ALT'!H:H,FALSE),4952)</f>
        <v>4952</v>
      </c>
      <c r="T2294" s="5" t="str">
        <f t="shared" ca="1" si="784"/>
        <v>-</v>
      </c>
      <c r="U2294" s="51" t="str">
        <f t="shared" ca="1" si="785"/>
        <v>-</v>
      </c>
      <c r="V2294" s="51" t="str">
        <f t="shared" ca="1" si="786"/>
        <v>-</v>
      </c>
      <c r="W2294" s="51" t="str">
        <f t="shared" ca="1" si="787"/>
        <v>-</v>
      </c>
      <c r="X2294" s="51" t="str">
        <f t="shared" ca="1" si="788"/>
        <v>-</v>
      </c>
      <c r="Y2294" s="51" t="str">
        <f t="shared" ca="1" si="789"/>
        <v>-</v>
      </c>
      <c r="Z2294" s="51" t="str">
        <f t="shared" ca="1" si="790"/>
        <v>-</v>
      </c>
      <c r="AA2294" s="6" t="str">
        <f t="shared" ca="1" si="791"/>
        <v>-</v>
      </c>
    </row>
    <row r="2295" spans="1:27" x14ac:dyDescent="0.25">
      <c r="A2295" s="9" t="s">
        <v>2374</v>
      </c>
      <c r="B2295" s="10" t="str">
        <f t="shared" si="778"/>
        <v>CLOUD</v>
      </c>
      <c r="C2295" s="2">
        <f>IFERROR(MATCH(MASTER!$A2295,'DJ PUBLISHING'!A:A,FALSE),1393)</f>
        <v>1393</v>
      </c>
      <c r="D2295" s="5" t="str">
        <f t="shared" ca="1" si="779"/>
        <v>-</v>
      </c>
      <c r="E2295" s="6" t="str">
        <f t="shared" ca="1" si="780"/>
        <v>-</v>
      </c>
      <c r="F2295" s="2">
        <f>IFERROR(MATCH(MASTER!$A2295,CLOUD!B:B,FALSE),1965)</f>
        <v>1875</v>
      </c>
      <c r="G2295" s="17">
        <f t="shared" ca="1" si="781"/>
        <v>1211</v>
      </c>
      <c r="H2295" s="18" t="str">
        <f t="shared" ca="1" si="782"/>
        <v>WE CONTROL THE NOISE</v>
      </c>
      <c r="I2295" s="19" t="str">
        <f t="shared" ca="1" si="783"/>
        <v>OSKAM/TERPSTRA</v>
      </c>
      <c r="J2295" s="2">
        <f>IFERROR(MATCH(MASTER!$A2295,'BUMA MAIN'!H:H,FALSE),4952)</f>
        <v>4952</v>
      </c>
      <c r="K2295" s="32" t="str">
        <f t="shared" ca="1" si="770"/>
        <v>-</v>
      </c>
      <c r="L2295" s="33" t="str">
        <f t="shared" ca="1" si="771"/>
        <v>-</v>
      </c>
      <c r="M2295" s="33" t="str">
        <f t="shared" ca="1" si="772"/>
        <v>-</v>
      </c>
      <c r="N2295" s="33" t="str">
        <f t="shared" ca="1" si="773"/>
        <v>-</v>
      </c>
      <c r="O2295" s="33" t="str">
        <f t="shared" ca="1" si="774"/>
        <v>-</v>
      </c>
      <c r="P2295" s="33" t="str">
        <f t="shared" ca="1" si="775"/>
        <v>-</v>
      </c>
      <c r="Q2295" s="33" t="str">
        <f t="shared" ca="1" si="776"/>
        <v>-</v>
      </c>
      <c r="R2295" s="34" t="str">
        <f t="shared" ca="1" si="777"/>
        <v>-</v>
      </c>
      <c r="S2295" s="2">
        <f>IFERROR(MATCH(MASTER!$A2295,'BUMA ALT'!H:H,FALSE),4952)</f>
        <v>4952</v>
      </c>
      <c r="T2295" s="5" t="str">
        <f t="shared" ca="1" si="784"/>
        <v>-</v>
      </c>
      <c r="U2295" s="51" t="str">
        <f t="shared" ca="1" si="785"/>
        <v>-</v>
      </c>
      <c r="V2295" s="51" t="str">
        <f t="shared" ca="1" si="786"/>
        <v>-</v>
      </c>
      <c r="W2295" s="51" t="str">
        <f t="shared" ca="1" si="787"/>
        <v>-</v>
      </c>
      <c r="X2295" s="51" t="str">
        <f t="shared" ca="1" si="788"/>
        <v>-</v>
      </c>
      <c r="Y2295" s="51" t="str">
        <f t="shared" ca="1" si="789"/>
        <v>-</v>
      </c>
      <c r="Z2295" s="51" t="str">
        <f t="shared" ca="1" si="790"/>
        <v>-</v>
      </c>
      <c r="AA2295" s="6" t="str">
        <f t="shared" ca="1" si="791"/>
        <v>-</v>
      </c>
    </row>
    <row r="2296" spans="1:27" x14ac:dyDescent="0.25">
      <c r="A2296" s="9" t="s">
        <v>2375</v>
      </c>
      <c r="B2296" s="10" t="str">
        <f t="shared" si="778"/>
        <v>DJ PUBLISHING, CLOUD</v>
      </c>
      <c r="C2296" s="2">
        <f>IFERROR(MATCH(MASTER!$A2296,'DJ PUBLISHING'!A:A,FALSE),1393)</f>
        <v>838</v>
      </c>
      <c r="D2296" s="5" t="str">
        <f t="shared" ca="1" si="779"/>
        <v>WE CREATE STORY</v>
      </c>
      <c r="E2296" s="6" t="str">
        <f t="shared" ca="1" si="780"/>
        <v>X-BONE</v>
      </c>
      <c r="F2296" s="2">
        <f>IFERROR(MATCH(MASTER!$A2296,CLOUD!B:B,FALSE),1965)</f>
        <v>1876</v>
      </c>
      <c r="G2296" s="17">
        <f t="shared" ca="1" si="781"/>
        <v>628624</v>
      </c>
      <c r="H2296" s="18" t="str">
        <f t="shared" ca="1" si="782"/>
        <v>WE CREATE STORY</v>
      </c>
      <c r="I2296" s="19" t="str">
        <f t="shared" ca="1" si="783"/>
        <v>SKURTUL</v>
      </c>
      <c r="J2296" s="2">
        <f>IFERROR(MATCH(MASTER!$A2296,'BUMA MAIN'!H:H,FALSE),4952)</f>
        <v>4952</v>
      </c>
      <c r="K2296" s="32" t="str">
        <f t="shared" ca="1" si="770"/>
        <v>-</v>
      </c>
      <c r="L2296" s="33" t="str">
        <f t="shared" ca="1" si="771"/>
        <v>-</v>
      </c>
      <c r="M2296" s="33" t="str">
        <f t="shared" ca="1" si="772"/>
        <v>-</v>
      </c>
      <c r="N2296" s="33" t="str">
        <f t="shared" ca="1" si="773"/>
        <v>-</v>
      </c>
      <c r="O2296" s="33" t="str">
        <f t="shared" ca="1" si="774"/>
        <v>-</v>
      </c>
      <c r="P2296" s="33" t="str">
        <f t="shared" ca="1" si="775"/>
        <v>-</v>
      </c>
      <c r="Q2296" s="33" t="str">
        <f t="shared" ca="1" si="776"/>
        <v>-</v>
      </c>
      <c r="R2296" s="34" t="str">
        <f t="shared" ca="1" si="777"/>
        <v>-</v>
      </c>
      <c r="S2296" s="2">
        <f>IFERROR(MATCH(MASTER!$A2296,'BUMA ALT'!H:H,FALSE),4952)</f>
        <v>4952</v>
      </c>
      <c r="T2296" s="5" t="str">
        <f t="shared" ca="1" si="784"/>
        <v>-</v>
      </c>
      <c r="U2296" s="51" t="str">
        <f t="shared" ca="1" si="785"/>
        <v>-</v>
      </c>
      <c r="V2296" s="51" t="str">
        <f t="shared" ca="1" si="786"/>
        <v>-</v>
      </c>
      <c r="W2296" s="51" t="str">
        <f t="shared" ca="1" si="787"/>
        <v>-</v>
      </c>
      <c r="X2296" s="51" t="str">
        <f t="shared" ca="1" si="788"/>
        <v>-</v>
      </c>
      <c r="Y2296" s="51" t="str">
        <f t="shared" ca="1" si="789"/>
        <v>-</v>
      </c>
      <c r="Z2296" s="51" t="str">
        <f t="shared" ca="1" si="790"/>
        <v>-</v>
      </c>
      <c r="AA2296" s="6" t="str">
        <f t="shared" ca="1" si="791"/>
        <v>-</v>
      </c>
    </row>
    <row r="2297" spans="1:27" x14ac:dyDescent="0.25">
      <c r="A2297" s="9" t="s">
        <v>2746</v>
      </c>
      <c r="B2297" s="10" t="str">
        <f t="shared" si="778"/>
        <v>DJ PUBLISHING</v>
      </c>
      <c r="C2297" s="2">
        <f>IFERROR(MATCH(MASTER!$A2297,'DJ PUBLISHING'!A:A,FALSE),1393)</f>
        <v>1212</v>
      </c>
      <c r="D2297" s="5" t="str">
        <f t="shared" ca="1" si="779"/>
        <v>WE DON'T CARE</v>
      </c>
      <c r="E2297" s="6" t="str">
        <f t="shared" ca="1" si="780"/>
        <v>ITALIAN HARDSTYLE</v>
      </c>
      <c r="F2297" s="2">
        <f>IFERROR(MATCH(MASTER!$A2297,CLOUD!B:B,FALSE),1965)</f>
        <v>1965</v>
      </c>
      <c r="G2297" s="17" t="str">
        <f t="shared" ca="1" si="781"/>
        <v>-</v>
      </c>
      <c r="H2297" s="18" t="str">
        <f t="shared" ca="1" si="782"/>
        <v>-</v>
      </c>
      <c r="I2297" s="19" t="str">
        <f t="shared" ca="1" si="783"/>
        <v>-</v>
      </c>
      <c r="J2297" s="2">
        <f>IFERROR(MATCH(MASTER!$A2297,'BUMA MAIN'!H:H,FALSE),4952)</f>
        <v>4952</v>
      </c>
      <c r="K2297" s="32" t="str">
        <f t="shared" ca="1" si="770"/>
        <v>-</v>
      </c>
      <c r="L2297" s="33" t="str">
        <f t="shared" ca="1" si="771"/>
        <v>-</v>
      </c>
      <c r="M2297" s="33" t="str">
        <f t="shared" ca="1" si="772"/>
        <v>-</v>
      </c>
      <c r="N2297" s="33" t="str">
        <f t="shared" ca="1" si="773"/>
        <v>-</v>
      </c>
      <c r="O2297" s="33" t="str">
        <f t="shared" ca="1" si="774"/>
        <v>-</v>
      </c>
      <c r="P2297" s="33" t="str">
        <f t="shared" ca="1" si="775"/>
        <v>-</v>
      </c>
      <c r="Q2297" s="33" t="str">
        <f t="shared" ca="1" si="776"/>
        <v>-</v>
      </c>
      <c r="R2297" s="34" t="str">
        <f t="shared" ca="1" si="777"/>
        <v>-</v>
      </c>
      <c r="S2297" s="2">
        <f>IFERROR(MATCH(MASTER!$A2297,'BUMA ALT'!H:H,FALSE),4952)</f>
        <v>4952</v>
      </c>
      <c r="T2297" s="5" t="str">
        <f t="shared" ca="1" si="784"/>
        <v>-</v>
      </c>
      <c r="U2297" s="51" t="str">
        <f t="shared" ca="1" si="785"/>
        <v>-</v>
      </c>
      <c r="V2297" s="51" t="str">
        <f t="shared" ca="1" si="786"/>
        <v>-</v>
      </c>
      <c r="W2297" s="51" t="str">
        <f t="shared" ca="1" si="787"/>
        <v>-</v>
      </c>
      <c r="X2297" s="51" t="str">
        <f t="shared" ca="1" si="788"/>
        <v>-</v>
      </c>
      <c r="Y2297" s="51" t="str">
        <f t="shared" ca="1" si="789"/>
        <v>-</v>
      </c>
      <c r="Z2297" s="51" t="str">
        <f t="shared" ca="1" si="790"/>
        <v>-</v>
      </c>
      <c r="AA2297" s="6" t="str">
        <f t="shared" ca="1" si="791"/>
        <v>-</v>
      </c>
    </row>
    <row r="2298" spans="1:27" x14ac:dyDescent="0.25">
      <c r="A2298" s="9" t="s">
        <v>358</v>
      </c>
      <c r="B2298" s="10" t="str">
        <f t="shared" si="778"/>
        <v>CLOUD, BUMA MAIN</v>
      </c>
      <c r="C2298" s="2">
        <f>IFERROR(MATCH(MASTER!$A2298,'DJ PUBLISHING'!A:A,FALSE),1393)</f>
        <v>1393</v>
      </c>
      <c r="D2298" s="5" t="str">
        <f t="shared" ca="1" si="779"/>
        <v>-</v>
      </c>
      <c r="E2298" s="6" t="str">
        <f t="shared" ca="1" si="780"/>
        <v>-</v>
      </c>
      <c r="F2298" s="2">
        <f>IFERROR(MATCH(MASTER!$A2298,CLOUD!B:B,FALSE),1965)</f>
        <v>1877</v>
      </c>
      <c r="G2298" s="17">
        <f t="shared" ca="1" si="781"/>
        <v>373753</v>
      </c>
      <c r="H2298" s="18" t="str">
        <f t="shared" ca="1" si="782"/>
        <v>WE DON'T SMOKE</v>
      </c>
      <c r="I2298" s="19" t="str">
        <f t="shared" ca="1" si="783"/>
        <v>ECKEBRECHT</v>
      </c>
      <c r="J2298" s="2">
        <f>IFERROR(MATCH(MASTER!$A2298,'BUMA MAIN'!H:H,FALSE),4952)</f>
        <v>377</v>
      </c>
      <c r="K2298" s="32" t="str">
        <f t="shared" ca="1" si="770"/>
        <v>WE DON'T SMOKE</v>
      </c>
      <c r="L2298" s="33">
        <f t="shared" ca="1" si="771"/>
        <v>1351244</v>
      </c>
      <c r="M2298" s="33" t="str">
        <f t="shared" ca="1" si="772"/>
        <v>I-002289736-3</v>
      </c>
      <c r="N2298" s="33">
        <f t="shared" ca="1" si="773"/>
        <v>472380650</v>
      </c>
      <c r="O2298" s="33" t="str">
        <f t="shared" ca="1" si="774"/>
        <v>DJ PUBLISHING</v>
      </c>
      <c r="P2298" s="33">
        <f t="shared" ca="1" si="775"/>
        <v>11544725</v>
      </c>
      <c r="Q2298" s="33">
        <f t="shared" ca="1" si="776"/>
        <v>42223</v>
      </c>
      <c r="R2298" s="34" t="str">
        <f t="shared" ca="1" si="777"/>
        <v>W-012105533</v>
      </c>
      <c r="S2298" s="2">
        <f>IFERROR(MATCH(MASTER!$A2298,'BUMA ALT'!H:H,FALSE),4952)</f>
        <v>4952</v>
      </c>
      <c r="T2298" s="5" t="str">
        <f t="shared" ca="1" si="784"/>
        <v>-</v>
      </c>
      <c r="U2298" s="51" t="str">
        <f t="shared" ca="1" si="785"/>
        <v>-</v>
      </c>
      <c r="V2298" s="51" t="str">
        <f t="shared" ca="1" si="786"/>
        <v>-</v>
      </c>
      <c r="W2298" s="51" t="str">
        <f t="shared" ca="1" si="787"/>
        <v>-</v>
      </c>
      <c r="X2298" s="51" t="str">
        <f t="shared" ca="1" si="788"/>
        <v>-</v>
      </c>
      <c r="Y2298" s="51" t="str">
        <f t="shared" ca="1" si="789"/>
        <v>-</v>
      </c>
      <c r="Z2298" s="51" t="str">
        <f t="shared" ca="1" si="790"/>
        <v>-</v>
      </c>
      <c r="AA2298" s="6" t="str">
        <f t="shared" ca="1" si="791"/>
        <v>-</v>
      </c>
    </row>
    <row r="2299" spans="1:27" x14ac:dyDescent="0.25">
      <c r="A2299" s="9" t="s">
        <v>943</v>
      </c>
      <c r="B2299" s="10" t="str">
        <f t="shared" si="778"/>
        <v>CLOUD, BUMA MAIN</v>
      </c>
      <c r="C2299" s="2">
        <f>IFERROR(MATCH(MASTER!$A2299,'DJ PUBLISHING'!A:A,FALSE),1393)</f>
        <v>1393</v>
      </c>
      <c r="D2299" s="5" t="str">
        <f t="shared" ca="1" si="779"/>
        <v>-</v>
      </c>
      <c r="E2299" s="6" t="str">
        <f t="shared" ca="1" si="780"/>
        <v>-</v>
      </c>
      <c r="F2299" s="2">
        <f>IFERROR(MATCH(MASTER!$A2299,CLOUD!B:B,FALSE),1965)</f>
        <v>1878</v>
      </c>
      <c r="G2299" s="17">
        <f t="shared" ca="1" si="781"/>
        <v>654688</v>
      </c>
      <c r="H2299" s="18" t="str">
        <f t="shared" ca="1" si="782"/>
        <v>WE FEED THE FIRE (OFFICIAL VOLTAGE ANTHEM 2015)</v>
      </c>
      <c r="I2299" s="19" t="str">
        <f t="shared" ca="1" si="783"/>
        <v>BAIRD/BROK/O DEA</v>
      </c>
      <c r="J2299" s="2">
        <f>IFERROR(MATCH(MASTER!$A2299,'BUMA MAIN'!H:H,FALSE),4952)</f>
        <v>965</v>
      </c>
      <c r="K2299" s="32" t="str">
        <f t="shared" ca="1" si="770"/>
        <v>WE FEED THE FIRE (OFFICIAL VOLTAGE ANTHEM 2015)</v>
      </c>
      <c r="L2299" s="33">
        <f t="shared" ca="1" si="771"/>
        <v>1351244</v>
      </c>
      <c r="M2299" s="33" t="str">
        <f t="shared" ca="1" si="772"/>
        <v>I-002289736-3</v>
      </c>
      <c r="N2299" s="33">
        <f t="shared" ca="1" si="773"/>
        <v>472380650</v>
      </c>
      <c r="O2299" s="33" t="str">
        <f t="shared" ca="1" si="774"/>
        <v>DJ PUBLISHING</v>
      </c>
      <c r="P2299" s="33">
        <f t="shared" ca="1" si="775"/>
        <v>11558839</v>
      </c>
      <c r="Q2299" s="33">
        <f t="shared" ca="1" si="776"/>
        <v>42404</v>
      </c>
      <c r="R2299" s="34" t="str">
        <f t="shared" ca="1" si="777"/>
        <v>W-010989958</v>
      </c>
      <c r="S2299" s="2">
        <f>IFERROR(MATCH(MASTER!$A2299,'BUMA ALT'!H:H,FALSE),4952)</f>
        <v>4952</v>
      </c>
      <c r="T2299" s="5" t="str">
        <f t="shared" ca="1" si="784"/>
        <v>-</v>
      </c>
      <c r="U2299" s="51" t="str">
        <f t="shared" ca="1" si="785"/>
        <v>-</v>
      </c>
      <c r="V2299" s="51" t="str">
        <f t="shared" ca="1" si="786"/>
        <v>-</v>
      </c>
      <c r="W2299" s="51" t="str">
        <f t="shared" ca="1" si="787"/>
        <v>-</v>
      </c>
      <c r="X2299" s="51" t="str">
        <f t="shared" ca="1" si="788"/>
        <v>-</v>
      </c>
      <c r="Y2299" s="51" t="str">
        <f t="shared" ca="1" si="789"/>
        <v>-</v>
      </c>
      <c r="Z2299" s="51" t="str">
        <f t="shared" ca="1" si="790"/>
        <v>-</v>
      </c>
      <c r="AA2299" s="6" t="str">
        <f t="shared" ca="1" si="791"/>
        <v>-</v>
      </c>
    </row>
    <row r="2300" spans="1:27" x14ac:dyDescent="0.25">
      <c r="A2300" s="9" t="s">
        <v>2376</v>
      </c>
      <c r="B2300" s="10" t="str">
        <f t="shared" si="778"/>
        <v>CLOUD</v>
      </c>
      <c r="C2300" s="2">
        <f>IFERROR(MATCH(MASTER!$A2300,'DJ PUBLISHING'!A:A,FALSE),1393)</f>
        <v>1393</v>
      </c>
      <c r="D2300" s="5" t="str">
        <f t="shared" ca="1" si="779"/>
        <v>-</v>
      </c>
      <c r="E2300" s="6" t="str">
        <f t="shared" ca="1" si="780"/>
        <v>-</v>
      </c>
      <c r="F2300" s="2">
        <f>IFERROR(MATCH(MASTER!$A2300,CLOUD!B:B,FALSE),1965)</f>
        <v>1879</v>
      </c>
      <c r="G2300" s="17">
        <f t="shared" ca="1" si="781"/>
        <v>87289</v>
      </c>
      <c r="H2300" s="18" t="str">
        <f t="shared" ca="1" si="782"/>
        <v>WE FORGET TO LIVE</v>
      </c>
      <c r="I2300" s="19" t="str">
        <f t="shared" ca="1" si="783"/>
        <v>DROOGER/MAX ENFORCER</v>
      </c>
      <c r="J2300" s="2">
        <f>IFERROR(MATCH(MASTER!$A2300,'BUMA MAIN'!H:H,FALSE),4952)</f>
        <v>4952</v>
      </c>
      <c r="K2300" s="32" t="str">
        <f t="shared" ca="1" si="770"/>
        <v>-</v>
      </c>
      <c r="L2300" s="33" t="str">
        <f t="shared" ca="1" si="771"/>
        <v>-</v>
      </c>
      <c r="M2300" s="33" t="str">
        <f t="shared" ca="1" si="772"/>
        <v>-</v>
      </c>
      <c r="N2300" s="33" t="str">
        <f t="shared" ca="1" si="773"/>
        <v>-</v>
      </c>
      <c r="O2300" s="33" t="str">
        <f t="shared" ca="1" si="774"/>
        <v>-</v>
      </c>
      <c r="P2300" s="33" t="str">
        <f t="shared" ca="1" si="775"/>
        <v>-</v>
      </c>
      <c r="Q2300" s="33" t="str">
        <f t="shared" ca="1" si="776"/>
        <v>-</v>
      </c>
      <c r="R2300" s="34" t="str">
        <f t="shared" ca="1" si="777"/>
        <v>-</v>
      </c>
      <c r="S2300" s="2">
        <f>IFERROR(MATCH(MASTER!$A2300,'BUMA ALT'!H:H,FALSE),4952)</f>
        <v>4952</v>
      </c>
      <c r="T2300" s="5" t="str">
        <f t="shared" ca="1" si="784"/>
        <v>-</v>
      </c>
      <c r="U2300" s="51" t="str">
        <f t="shared" ca="1" si="785"/>
        <v>-</v>
      </c>
      <c r="V2300" s="51" t="str">
        <f t="shared" ca="1" si="786"/>
        <v>-</v>
      </c>
      <c r="W2300" s="51" t="str">
        <f t="shared" ca="1" si="787"/>
        <v>-</v>
      </c>
      <c r="X2300" s="51" t="str">
        <f t="shared" ca="1" si="788"/>
        <v>-</v>
      </c>
      <c r="Y2300" s="51" t="str">
        <f t="shared" ca="1" si="789"/>
        <v>-</v>
      </c>
      <c r="Z2300" s="51" t="str">
        <f t="shared" ca="1" si="790"/>
        <v>-</v>
      </c>
      <c r="AA2300" s="6" t="str">
        <f t="shared" ca="1" si="791"/>
        <v>-</v>
      </c>
    </row>
    <row r="2301" spans="1:27" x14ac:dyDescent="0.25">
      <c r="A2301" s="9" t="s">
        <v>2747</v>
      </c>
      <c r="B2301" s="10" t="str">
        <f t="shared" si="778"/>
        <v>DJ PUBLISHING</v>
      </c>
      <c r="C2301" s="2">
        <f>IFERROR(MATCH(MASTER!$A2301,'DJ PUBLISHING'!A:A,FALSE),1393)</f>
        <v>88</v>
      </c>
      <c r="D2301" s="5" t="str">
        <f t="shared" ca="1" si="779"/>
        <v>WE FROGET TO LIVE</v>
      </c>
      <c r="E2301" s="6" t="str">
        <f t="shared" ca="1" si="780"/>
        <v>Scantraxx</v>
      </c>
      <c r="F2301" s="2">
        <f>IFERROR(MATCH(MASTER!$A2301,CLOUD!B:B,FALSE),1965)</f>
        <v>1965</v>
      </c>
      <c r="G2301" s="17" t="str">
        <f t="shared" ca="1" si="781"/>
        <v>-</v>
      </c>
      <c r="H2301" s="18" t="str">
        <f t="shared" ca="1" si="782"/>
        <v>-</v>
      </c>
      <c r="I2301" s="19" t="str">
        <f t="shared" ca="1" si="783"/>
        <v>-</v>
      </c>
      <c r="J2301" s="2">
        <f>IFERROR(MATCH(MASTER!$A2301,'BUMA MAIN'!H:H,FALSE),4952)</f>
        <v>4952</v>
      </c>
      <c r="K2301" s="32" t="str">
        <f t="shared" ca="1" si="770"/>
        <v>-</v>
      </c>
      <c r="L2301" s="33" t="str">
        <f t="shared" ca="1" si="771"/>
        <v>-</v>
      </c>
      <c r="M2301" s="33" t="str">
        <f t="shared" ca="1" si="772"/>
        <v>-</v>
      </c>
      <c r="N2301" s="33" t="str">
        <f t="shared" ca="1" si="773"/>
        <v>-</v>
      </c>
      <c r="O2301" s="33" t="str">
        <f t="shared" ca="1" si="774"/>
        <v>-</v>
      </c>
      <c r="P2301" s="33" t="str">
        <f t="shared" ca="1" si="775"/>
        <v>-</v>
      </c>
      <c r="Q2301" s="33" t="str">
        <f t="shared" ca="1" si="776"/>
        <v>-</v>
      </c>
      <c r="R2301" s="34" t="str">
        <f t="shared" ca="1" si="777"/>
        <v>-</v>
      </c>
      <c r="S2301" s="2">
        <f>IFERROR(MATCH(MASTER!$A2301,'BUMA ALT'!H:H,FALSE),4952)</f>
        <v>4952</v>
      </c>
      <c r="T2301" s="5" t="str">
        <f t="shared" ca="1" si="784"/>
        <v>-</v>
      </c>
      <c r="U2301" s="51" t="str">
        <f t="shared" ca="1" si="785"/>
        <v>-</v>
      </c>
      <c r="V2301" s="51" t="str">
        <f t="shared" ca="1" si="786"/>
        <v>-</v>
      </c>
      <c r="W2301" s="51" t="str">
        <f t="shared" ca="1" si="787"/>
        <v>-</v>
      </c>
      <c r="X2301" s="51" t="str">
        <f t="shared" ca="1" si="788"/>
        <v>-</v>
      </c>
      <c r="Y2301" s="51" t="str">
        <f t="shared" ca="1" si="789"/>
        <v>-</v>
      </c>
      <c r="Z2301" s="51" t="str">
        <f t="shared" ca="1" si="790"/>
        <v>-</v>
      </c>
      <c r="AA2301" s="6" t="str">
        <f t="shared" ca="1" si="791"/>
        <v>-</v>
      </c>
    </row>
    <row r="2302" spans="1:27" x14ac:dyDescent="0.25">
      <c r="A2302" s="9" t="s">
        <v>2377</v>
      </c>
      <c r="B2302" s="10" t="str">
        <f t="shared" si="778"/>
        <v>DJ PUBLISHING, CLOUD</v>
      </c>
      <c r="C2302" s="2">
        <f>IFERROR(MATCH(MASTER!$A2302,'DJ PUBLISHING'!A:A,FALSE),1393)</f>
        <v>992</v>
      </c>
      <c r="D2302" s="5" t="str">
        <f t="shared" ca="1" si="779"/>
        <v>WE GET RAW</v>
      </c>
      <c r="E2302" s="6" t="str">
        <f t="shared" ca="1" si="780"/>
        <v>A2 Records</v>
      </c>
      <c r="F2302" s="2">
        <f>IFERROR(MATCH(MASTER!$A2302,CLOUD!B:B,FALSE),1965)</f>
        <v>1880</v>
      </c>
      <c r="G2302" s="17">
        <f t="shared" ca="1" si="781"/>
        <v>102438</v>
      </c>
      <c r="H2302" s="18" t="str">
        <f t="shared" ca="1" si="782"/>
        <v>WE GET RAW</v>
      </c>
      <c r="I2302" s="19" t="str">
        <f t="shared" ca="1" si="783"/>
        <v>SMEETS</v>
      </c>
      <c r="J2302" s="2">
        <f>IFERROR(MATCH(MASTER!$A2302,'BUMA MAIN'!H:H,FALSE),4952)</f>
        <v>4952</v>
      </c>
      <c r="K2302" s="32" t="str">
        <f t="shared" ca="1" si="770"/>
        <v>-</v>
      </c>
      <c r="L2302" s="33" t="str">
        <f t="shared" ca="1" si="771"/>
        <v>-</v>
      </c>
      <c r="M2302" s="33" t="str">
        <f t="shared" ca="1" si="772"/>
        <v>-</v>
      </c>
      <c r="N2302" s="33" t="str">
        <f t="shared" ca="1" si="773"/>
        <v>-</v>
      </c>
      <c r="O2302" s="33" t="str">
        <f t="shared" ca="1" si="774"/>
        <v>-</v>
      </c>
      <c r="P2302" s="33" t="str">
        <f t="shared" ca="1" si="775"/>
        <v>-</v>
      </c>
      <c r="Q2302" s="33" t="str">
        <f t="shared" ca="1" si="776"/>
        <v>-</v>
      </c>
      <c r="R2302" s="34" t="str">
        <f t="shared" ca="1" si="777"/>
        <v>-</v>
      </c>
      <c r="S2302" s="2">
        <f>IFERROR(MATCH(MASTER!$A2302,'BUMA ALT'!H:H,FALSE),4952)</f>
        <v>4952</v>
      </c>
      <c r="T2302" s="5" t="str">
        <f t="shared" ca="1" si="784"/>
        <v>-</v>
      </c>
      <c r="U2302" s="51" t="str">
        <f t="shared" ca="1" si="785"/>
        <v>-</v>
      </c>
      <c r="V2302" s="51" t="str">
        <f t="shared" ca="1" si="786"/>
        <v>-</v>
      </c>
      <c r="W2302" s="51" t="str">
        <f t="shared" ca="1" si="787"/>
        <v>-</v>
      </c>
      <c r="X2302" s="51" t="str">
        <f t="shared" ca="1" si="788"/>
        <v>-</v>
      </c>
      <c r="Y2302" s="51" t="str">
        <f t="shared" ca="1" si="789"/>
        <v>-</v>
      </c>
      <c r="Z2302" s="51" t="str">
        <f t="shared" ca="1" si="790"/>
        <v>-</v>
      </c>
      <c r="AA2302" s="6" t="str">
        <f t="shared" ca="1" si="791"/>
        <v>-</v>
      </c>
    </row>
    <row r="2303" spans="1:27" x14ac:dyDescent="0.25">
      <c r="A2303" s="9" t="s">
        <v>471</v>
      </c>
      <c r="B2303" s="10" t="str">
        <f t="shared" si="778"/>
        <v>DJ PUBLISHING, CLOUD, BUMA MAIN</v>
      </c>
      <c r="C2303" s="2">
        <f>IFERROR(MATCH(MASTER!$A2303,'DJ PUBLISHING'!A:A,FALSE),1393)</f>
        <v>706</v>
      </c>
      <c r="D2303" s="5" t="str">
        <f t="shared" ca="1" si="779"/>
        <v>WE WILL NEVER DIE</v>
      </c>
      <c r="E2303" s="6" t="str">
        <f t="shared" ca="1" si="780"/>
        <v>X-BONE</v>
      </c>
      <c r="F2303" s="2">
        <f>IFERROR(MATCH(MASTER!$A2303,CLOUD!B:B,FALSE),1965)</f>
        <v>1881</v>
      </c>
      <c r="G2303" s="17">
        <f t="shared" ca="1" si="781"/>
        <v>429184</v>
      </c>
      <c r="H2303" s="18" t="str">
        <f t="shared" ca="1" si="782"/>
        <v>WE WILL NEVER DIE</v>
      </c>
      <c r="I2303" s="19" t="str">
        <f t="shared" ca="1" si="783"/>
        <v>LUNDGREN</v>
      </c>
      <c r="J2303" s="2">
        <f>IFERROR(MATCH(MASTER!$A2303,'BUMA MAIN'!H:H,FALSE),4952)</f>
        <v>490</v>
      </c>
      <c r="K2303" s="32" t="str">
        <f t="shared" ca="1" si="770"/>
        <v>WE WILL NEVER DIE</v>
      </c>
      <c r="L2303" s="33">
        <f t="shared" ca="1" si="771"/>
        <v>1351244</v>
      </c>
      <c r="M2303" s="33" t="str">
        <f t="shared" ca="1" si="772"/>
        <v>I-002289736-3</v>
      </c>
      <c r="N2303" s="33">
        <f t="shared" ca="1" si="773"/>
        <v>472380650</v>
      </c>
      <c r="O2303" s="33" t="str">
        <f t="shared" ca="1" si="774"/>
        <v>DJ PUBLISHING</v>
      </c>
      <c r="P2303" s="33">
        <f t="shared" ca="1" si="775"/>
        <v>11549687</v>
      </c>
      <c r="Q2303" s="33">
        <f t="shared" ca="1" si="776"/>
        <v>42290</v>
      </c>
      <c r="R2303" s="34" t="str">
        <f t="shared" ca="1" si="777"/>
        <v>W-010463809</v>
      </c>
      <c r="S2303" s="2">
        <f>IFERROR(MATCH(MASTER!$A2303,'BUMA ALT'!H:H,FALSE),4952)</f>
        <v>4952</v>
      </c>
      <c r="T2303" s="5" t="str">
        <f t="shared" ca="1" si="784"/>
        <v>-</v>
      </c>
      <c r="U2303" s="51" t="str">
        <f t="shared" ca="1" si="785"/>
        <v>-</v>
      </c>
      <c r="V2303" s="51" t="str">
        <f t="shared" ca="1" si="786"/>
        <v>-</v>
      </c>
      <c r="W2303" s="51" t="str">
        <f t="shared" ca="1" si="787"/>
        <v>-</v>
      </c>
      <c r="X2303" s="51" t="str">
        <f t="shared" ca="1" si="788"/>
        <v>-</v>
      </c>
      <c r="Y2303" s="51" t="str">
        <f t="shared" ca="1" si="789"/>
        <v>-</v>
      </c>
      <c r="Z2303" s="51" t="str">
        <f t="shared" ca="1" si="790"/>
        <v>-</v>
      </c>
      <c r="AA2303" s="6" t="str">
        <f t="shared" ca="1" si="791"/>
        <v>-</v>
      </c>
    </row>
    <row r="2304" spans="1:27" x14ac:dyDescent="0.25">
      <c r="A2304" s="9" t="s">
        <v>924</v>
      </c>
      <c r="B2304" s="10" t="str">
        <f t="shared" si="778"/>
        <v>CLOUD, BUMA MAIN</v>
      </c>
      <c r="C2304" s="2">
        <f>IFERROR(MATCH(MASTER!$A2304,'DJ PUBLISHING'!A:A,FALSE),1393)</f>
        <v>1393</v>
      </c>
      <c r="D2304" s="5" t="str">
        <f t="shared" ca="1" si="779"/>
        <v>-</v>
      </c>
      <c r="E2304" s="6" t="str">
        <f t="shared" ca="1" si="780"/>
        <v>-</v>
      </c>
      <c r="F2304" s="2">
        <f>IFERROR(MATCH(MASTER!$A2304,CLOUD!B:B,FALSE),1965)</f>
        <v>1882</v>
      </c>
      <c r="G2304" s="17">
        <f t="shared" ca="1" si="781"/>
        <v>654665</v>
      </c>
      <c r="H2304" s="18" t="str">
        <f t="shared" ca="1" si="782"/>
        <v>WE WON'T DIE</v>
      </c>
      <c r="I2304" s="19" t="str">
        <f t="shared" ca="1" si="783"/>
        <v>BAIRD/O DEA</v>
      </c>
      <c r="J2304" s="2">
        <f>IFERROR(MATCH(MASTER!$A2304,'BUMA MAIN'!H:H,FALSE),4952)</f>
        <v>946</v>
      </c>
      <c r="K2304" s="32" t="str">
        <f t="shared" ca="1" si="770"/>
        <v>WE WON'T DIE</v>
      </c>
      <c r="L2304" s="33">
        <f t="shared" ca="1" si="771"/>
        <v>1351244</v>
      </c>
      <c r="M2304" s="33" t="str">
        <f t="shared" ca="1" si="772"/>
        <v>I-002289736-3</v>
      </c>
      <c r="N2304" s="33">
        <f t="shared" ca="1" si="773"/>
        <v>472380650</v>
      </c>
      <c r="O2304" s="33" t="str">
        <f t="shared" ca="1" si="774"/>
        <v>DJ PUBLISHING</v>
      </c>
      <c r="P2304" s="33">
        <f t="shared" ca="1" si="775"/>
        <v>11558839</v>
      </c>
      <c r="Q2304" s="33">
        <f t="shared" ca="1" si="776"/>
        <v>42404</v>
      </c>
      <c r="R2304" s="34" t="str">
        <f t="shared" ca="1" si="777"/>
        <v>W-010996311</v>
      </c>
      <c r="S2304" s="2">
        <f>IFERROR(MATCH(MASTER!$A2304,'BUMA ALT'!H:H,FALSE),4952)</f>
        <v>4952</v>
      </c>
      <c r="T2304" s="5" t="str">
        <f t="shared" ca="1" si="784"/>
        <v>-</v>
      </c>
      <c r="U2304" s="51" t="str">
        <f t="shared" ca="1" si="785"/>
        <v>-</v>
      </c>
      <c r="V2304" s="51" t="str">
        <f t="shared" ca="1" si="786"/>
        <v>-</v>
      </c>
      <c r="W2304" s="51" t="str">
        <f t="shared" ca="1" si="787"/>
        <v>-</v>
      </c>
      <c r="X2304" s="51" t="str">
        <f t="shared" ca="1" si="788"/>
        <v>-</v>
      </c>
      <c r="Y2304" s="51" t="str">
        <f t="shared" ca="1" si="789"/>
        <v>-</v>
      </c>
      <c r="Z2304" s="51" t="str">
        <f t="shared" ca="1" si="790"/>
        <v>-</v>
      </c>
      <c r="AA2304" s="6" t="str">
        <f t="shared" ca="1" si="791"/>
        <v>-</v>
      </c>
    </row>
    <row r="2305" spans="1:27" x14ac:dyDescent="0.25">
      <c r="A2305" s="9" t="s">
        <v>925</v>
      </c>
      <c r="B2305" s="10" t="str">
        <f t="shared" si="778"/>
        <v>CLOUD, BUMA MAIN</v>
      </c>
      <c r="C2305" s="2">
        <f>IFERROR(MATCH(MASTER!$A2305,'DJ PUBLISHING'!A:A,FALSE),1393)</f>
        <v>1393</v>
      </c>
      <c r="D2305" s="5" t="str">
        <f t="shared" ca="1" si="779"/>
        <v>-</v>
      </c>
      <c r="E2305" s="6" t="str">
        <f t="shared" ca="1" si="780"/>
        <v>-</v>
      </c>
      <c r="F2305" s="2">
        <f>IFERROR(MATCH(MASTER!$A2305,CLOUD!B:B,FALSE),1965)</f>
        <v>1883</v>
      </c>
      <c r="G2305" s="17">
        <f t="shared" ca="1" si="781"/>
        <v>654666</v>
      </c>
      <c r="H2305" s="18" t="str">
        <f t="shared" ca="1" si="782"/>
        <v>WE WON'T DIE (UNRESOLVED REMIX)</v>
      </c>
      <c r="I2305" s="19" t="str">
        <f t="shared" ca="1" si="783"/>
        <v>BAIRD/O DEA</v>
      </c>
      <c r="J2305" s="2">
        <f>IFERROR(MATCH(MASTER!$A2305,'BUMA MAIN'!H:H,FALSE),4952)</f>
        <v>947</v>
      </c>
      <c r="K2305" s="32" t="str">
        <f t="shared" ca="1" si="770"/>
        <v>WE WON'T DIE (UNRESOLVED REMIX)</v>
      </c>
      <c r="L2305" s="33">
        <f t="shared" ca="1" si="771"/>
        <v>1351244</v>
      </c>
      <c r="M2305" s="33" t="str">
        <f t="shared" ca="1" si="772"/>
        <v>I-002289736-3</v>
      </c>
      <c r="N2305" s="33">
        <f t="shared" ca="1" si="773"/>
        <v>472380650</v>
      </c>
      <c r="O2305" s="33" t="str">
        <f t="shared" ca="1" si="774"/>
        <v>DJ PUBLISHING</v>
      </c>
      <c r="P2305" s="33">
        <f t="shared" ca="1" si="775"/>
        <v>11558839</v>
      </c>
      <c r="Q2305" s="33">
        <f t="shared" ca="1" si="776"/>
        <v>42404</v>
      </c>
      <c r="R2305" s="34" t="str">
        <f t="shared" ca="1" si="777"/>
        <v>W-010996312</v>
      </c>
      <c r="S2305" s="2">
        <f>IFERROR(MATCH(MASTER!$A2305,'BUMA ALT'!H:H,FALSE),4952)</f>
        <v>4952</v>
      </c>
      <c r="T2305" s="5" t="str">
        <f t="shared" ca="1" si="784"/>
        <v>-</v>
      </c>
      <c r="U2305" s="51" t="str">
        <f t="shared" ca="1" si="785"/>
        <v>-</v>
      </c>
      <c r="V2305" s="51" t="str">
        <f t="shared" ca="1" si="786"/>
        <v>-</v>
      </c>
      <c r="W2305" s="51" t="str">
        <f t="shared" ca="1" si="787"/>
        <v>-</v>
      </c>
      <c r="X2305" s="51" t="str">
        <f t="shared" ca="1" si="788"/>
        <v>-</v>
      </c>
      <c r="Y2305" s="51" t="str">
        <f t="shared" ca="1" si="789"/>
        <v>-</v>
      </c>
      <c r="Z2305" s="51" t="str">
        <f t="shared" ca="1" si="790"/>
        <v>-</v>
      </c>
      <c r="AA2305" s="6" t="str">
        <f t="shared" ca="1" si="791"/>
        <v>-</v>
      </c>
    </row>
    <row r="2306" spans="1:27" x14ac:dyDescent="0.25">
      <c r="A2306" s="9" t="s">
        <v>163</v>
      </c>
      <c r="B2306" s="10" t="str">
        <f t="shared" si="778"/>
        <v>CLOUD, BUMA MAIN</v>
      </c>
      <c r="C2306" s="2">
        <f>IFERROR(MATCH(MASTER!$A2306,'DJ PUBLISHING'!A:A,FALSE),1393)</f>
        <v>1393</v>
      </c>
      <c r="D2306" s="5" t="str">
        <f t="shared" ca="1" si="779"/>
        <v>-</v>
      </c>
      <c r="E2306" s="6" t="str">
        <f t="shared" ca="1" si="780"/>
        <v>-</v>
      </c>
      <c r="F2306" s="2">
        <f>IFERROR(MATCH(MASTER!$A2306,CLOUD!B:B,FALSE),1965)</f>
        <v>1884</v>
      </c>
      <c r="G2306" s="17">
        <f t="shared" ca="1" si="781"/>
        <v>120899</v>
      </c>
      <c r="H2306" s="18" t="str">
        <f t="shared" ca="1" si="782"/>
        <v>WEAPONS OF LOVE</v>
      </c>
      <c r="I2306" s="19" t="str">
        <f t="shared" ca="1" si="783"/>
        <v>KVIEN/NORDLI/STADT VAN DE</v>
      </c>
      <c r="J2306" s="2">
        <f>IFERROR(MATCH(MASTER!$A2306,'BUMA MAIN'!H:H,FALSE),4952)</f>
        <v>183</v>
      </c>
      <c r="K2306" s="32" t="str">
        <f t="shared" ca="1" si="770"/>
        <v>WEAPONS OF LOVE</v>
      </c>
      <c r="L2306" s="33">
        <f t="shared" ca="1" si="771"/>
        <v>1351244</v>
      </c>
      <c r="M2306" s="33" t="str">
        <f t="shared" ca="1" si="772"/>
        <v>I-002289736-3</v>
      </c>
      <c r="N2306" s="33">
        <f t="shared" ca="1" si="773"/>
        <v>472380650</v>
      </c>
      <c r="O2306" s="33" t="str">
        <f t="shared" ca="1" si="774"/>
        <v>DJ PUBLISHING</v>
      </c>
      <c r="P2306" s="33">
        <f t="shared" ca="1" si="775"/>
        <v>4801076</v>
      </c>
      <c r="Q2306" s="33">
        <f t="shared" ca="1" si="776"/>
        <v>38832</v>
      </c>
      <c r="R2306" s="34" t="str">
        <f t="shared" ca="1" si="777"/>
        <v>W-004607628</v>
      </c>
      <c r="S2306" s="2">
        <f>IFERROR(MATCH(MASTER!$A2306,'BUMA ALT'!H:H,FALSE),4952)</f>
        <v>4952</v>
      </c>
      <c r="T2306" s="5" t="str">
        <f t="shared" ca="1" si="784"/>
        <v>-</v>
      </c>
      <c r="U2306" s="51" t="str">
        <f t="shared" ca="1" si="785"/>
        <v>-</v>
      </c>
      <c r="V2306" s="51" t="str">
        <f t="shared" ca="1" si="786"/>
        <v>-</v>
      </c>
      <c r="W2306" s="51" t="str">
        <f t="shared" ca="1" si="787"/>
        <v>-</v>
      </c>
      <c r="X2306" s="51" t="str">
        <f t="shared" ca="1" si="788"/>
        <v>-</v>
      </c>
      <c r="Y2306" s="51" t="str">
        <f t="shared" ca="1" si="789"/>
        <v>-</v>
      </c>
      <c r="Z2306" s="51" t="str">
        <f t="shared" ca="1" si="790"/>
        <v>-</v>
      </c>
      <c r="AA2306" s="6" t="str">
        <f t="shared" ca="1" si="791"/>
        <v>-</v>
      </c>
    </row>
    <row r="2307" spans="1:27" x14ac:dyDescent="0.25">
      <c r="A2307" s="9" t="s">
        <v>67</v>
      </c>
      <c r="B2307" s="10" t="str">
        <f t="shared" si="778"/>
        <v>CLOUD, BUMA MAIN</v>
      </c>
      <c r="C2307" s="2">
        <f>IFERROR(MATCH(MASTER!$A2307,'DJ PUBLISHING'!A:A,FALSE),1393)</f>
        <v>1393</v>
      </c>
      <c r="D2307" s="5" t="str">
        <f t="shared" ca="1" si="779"/>
        <v>-</v>
      </c>
      <c r="E2307" s="6" t="str">
        <f t="shared" ca="1" si="780"/>
        <v>-</v>
      </c>
      <c r="F2307" s="2">
        <f>IFERROR(MATCH(MASTER!$A2307,CLOUD!B:B,FALSE),1965)</f>
        <v>1885</v>
      </c>
      <c r="G2307" s="17">
        <f t="shared" ca="1" si="781"/>
        <v>108020</v>
      </c>
      <c r="H2307" s="18" t="str">
        <f t="shared" ca="1" si="782"/>
        <v>WEEKEND WARRIORS</v>
      </c>
      <c r="I2307" s="19" t="str">
        <f t="shared" ca="1" si="783"/>
        <v>DROOGER/DUTRIEUX/TIMMERMAN</v>
      </c>
      <c r="J2307" s="2">
        <f>IFERROR(MATCH(MASTER!$A2307,'BUMA MAIN'!H:H,FALSE),4952)</f>
        <v>87</v>
      </c>
      <c r="K2307" s="32" t="str">
        <f t="shared" ref="K2307:K2370" ca="1" si="792">INDIRECT("'"&amp;$K$1 &amp;"'!" &amp; ADDRESS($J2307,8))</f>
        <v>WEEKEND WARRIORS</v>
      </c>
      <c r="L2307" s="33">
        <f t="shared" ref="L2307:L2370" ca="1" si="793">INDIRECT("'"&amp;$K$1 &amp;"'!" &amp; ADDRESS($J2307,1))</f>
        <v>1351244</v>
      </c>
      <c r="M2307" s="33" t="str">
        <f t="shared" ref="M2307:M2370" ca="1" si="794">INDIRECT("'"&amp;$K$1 &amp;"'!" &amp; ADDRESS($J2307,2))</f>
        <v>I-002289736-3</v>
      </c>
      <c r="N2307" s="33">
        <f t="shared" ref="N2307:N2370" ca="1" si="795">INDIRECT("'"&amp;$K$1 &amp;"'!" &amp; ADDRESS($J2307,3))</f>
        <v>472380650</v>
      </c>
      <c r="O2307" s="33" t="str">
        <f t="shared" ref="O2307:O2370" ca="1" si="796">INDIRECT("'"&amp;$K$1 &amp;"'!" &amp; ADDRESS($J2307,4))</f>
        <v>DJ PUBLISHING</v>
      </c>
      <c r="P2307" s="33">
        <f t="shared" ref="P2307:P2370" ca="1" si="797">INDIRECT("'"&amp;$K$1 &amp;"'!" &amp; ADDRESS($J2307,5))</f>
        <v>4796029</v>
      </c>
      <c r="Q2307" s="33">
        <f t="shared" ref="Q2307:Q2370" ca="1" si="798">INDIRECT("'"&amp;$K$1 &amp;"'!" &amp; ADDRESS($J2307,6))</f>
        <v>38762</v>
      </c>
      <c r="R2307" s="34" t="str">
        <f t="shared" ref="R2307:R2370" ca="1" si="799">INDIRECT("'"&amp;$K$1 &amp;"'!" &amp; ADDRESS($J2307,7))</f>
        <v>W-004375908</v>
      </c>
      <c r="S2307" s="2">
        <f>IFERROR(MATCH(MASTER!$A2307,'BUMA ALT'!H:H,FALSE),4952)</f>
        <v>4952</v>
      </c>
      <c r="T2307" s="5" t="str">
        <f t="shared" ca="1" si="784"/>
        <v>-</v>
      </c>
      <c r="U2307" s="51" t="str">
        <f t="shared" ca="1" si="785"/>
        <v>-</v>
      </c>
      <c r="V2307" s="51" t="str">
        <f t="shared" ca="1" si="786"/>
        <v>-</v>
      </c>
      <c r="W2307" s="51" t="str">
        <f t="shared" ca="1" si="787"/>
        <v>-</v>
      </c>
      <c r="X2307" s="51" t="str">
        <f t="shared" ca="1" si="788"/>
        <v>-</v>
      </c>
      <c r="Y2307" s="51" t="str">
        <f t="shared" ca="1" si="789"/>
        <v>-</v>
      </c>
      <c r="Z2307" s="51" t="str">
        <f t="shared" ca="1" si="790"/>
        <v>-</v>
      </c>
      <c r="AA2307" s="6" t="str">
        <f t="shared" ca="1" si="791"/>
        <v>-</v>
      </c>
    </row>
    <row r="2308" spans="1:27" x14ac:dyDescent="0.25">
      <c r="A2308" s="9" t="s">
        <v>237</v>
      </c>
      <c r="B2308" s="10" t="str">
        <f t="shared" ref="B2308:B2371" si="800">SUBSTITUTE(SUBSTITUTE(TRIM(SUBSTITUTE(TRIM(IF(C2308&lt;&gt;1393,SUBSTITUTE($D$1," ","~")&amp;"|"," ") &amp;  IF(F2308&lt;&gt;1965,SUBSTITUTE($G$1," ","~")&amp;"|"," ") &amp; IF(J2308&lt;&gt;4952,SUBSTITUTE($K$1," ","~")&amp;"|"," ") &amp; IF(S2308&lt;&gt;4952,SUBSTITUTE($T$1," ","~")&amp;"|"," ")),"|"," "))," ",", "),"~"," ")</f>
        <v>CLOUD, BUMA MAIN</v>
      </c>
      <c r="C2308" s="2">
        <f>IFERROR(MATCH(MASTER!$A2308,'DJ PUBLISHING'!A:A,FALSE),1393)</f>
        <v>1393</v>
      </c>
      <c r="D2308" s="5" t="str">
        <f t="shared" ref="D2308:D2371" ca="1" si="801">INDIRECT("'" &amp; $D$1 &amp;"'!" &amp; ADDRESS($C2308,1))</f>
        <v>-</v>
      </c>
      <c r="E2308" s="6" t="str">
        <f t="shared" ref="E2308:E2371" ca="1" si="802">INDIRECT("'" &amp; $D$1 &amp;"'!" &amp; ADDRESS($C2308,2))</f>
        <v>-</v>
      </c>
      <c r="F2308" s="2">
        <f>IFERROR(MATCH(MASTER!$A2308,CLOUD!B:B,FALSE),1965)</f>
        <v>1886</v>
      </c>
      <c r="G2308" s="17">
        <f t="shared" ref="G2308:G2371" ca="1" si="803">INDIRECT("'"&amp;$G$1 &amp;"'!" &amp; ADDRESS($F2308,1))</f>
        <v>120907</v>
      </c>
      <c r="H2308" s="18" t="str">
        <f t="shared" ref="H2308:H2371" ca="1" si="804">INDIRECT("'"&amp;$G$1 &amp;"'!" &amp; ADDRESS($F2308,2))</f>
        <v>WELCOME 2 HELL</v>
      </c>
      <c r="I2308" s="19" t="str">
        <f t="shared" ref="I2308:I2371" ca="1" si="805">INDIRECT("'"&amp;$G$1 &amp;"'!" &amp; ADDRESS($F2308,3))</f>
        <v>JESSEN/KEISER/STADT VAN DE</v>
      </c>
      <c r="J2308" s="2">
        <f>IFERROR(MATCH(MASTER!$A2308,'BUMA MAIN'!H:H,FALSE),4952)</f>
        <v>256</v>
      </c>
      <c r="K2308" s="32" t="str">
        <f t="shared" ca="1" si="792"/>
        <v>WELCOME 2 HELL</v>
      </c>
      <c r="L2308" s="33">
        <f t="shared" ca="1" si="793"/>
        <v>1351244</v>
      </c>
      <c r="M2308" s="33" t="str">
        <f t="shared" ca="1" si="794"/>
        <v>I-002289736-3</v>
      </c>
      <c r="N2308" s="33">
        <f t="shared" ca="1" si="795"/>
        <v>472380650</v>
      </c>
      <c r="O2308" s="33" t="str">
        <f t="shared" ca="1" si="796"/>
        <v>DJ PUBLISHING</v>
      </c>
      <c r="P2308" s="33">
        <f t="shared" ca="1" si="797"/>
        <v>11383991</v>
      </c>
      <c r="Q2308" s="33">
        <f t="shared" ca="1" si="798"/>
        <v>39741</v>
      </c>
      <c r="R2308" s="34" t="str">
        <f t="shared" ca="1" si="799"/>
        <v>W-005217815</v>
      </c>
      <c r="S2308" s="2">
        <f>IFERROR(MATCH(MASTER!$A2308,'BUMA ALT'!H:H,FALSE),4952)</f>
        <v>4952</v>
      </c>
      <c r="T2308" s="5" t="str">
        <f t="shared" ref="T2308:T2371" ca="1" si="806">INDIRECT("'"&amp;$T$1 &amp;"'!" &amp; ADDRESS($S2308,8))</f>
        <v>-</v>
      </c>
      <c r="U2308" s="51" t="str">
        <f t="shared" ref="U2308:U2371" ca="1" si="807">INDIRECT("'"&amp;$T$1 &amp;"'!" &amp; ADDRESS($S2308,1))</f>
        <v>-</v>
      </c>
      <c r="V2308" s="51" t="str">
        <f t="shared" ref="V2308:V2371" ca="1" si="808">INDIRECT("'"&amp;$T$1 &amp;"'!" &amp; ADDRESS($S2308,2))</f>
        <v>-</v>
      </c>
      <c r="W2308" s="51" t="str">
        <f t="shared" ref="W2308:W2371" ca="1" si="809">INDIRECT("'"&amp;$T$1 &amp;"'!" &amp; ADDRESS($S2308,3))</f>
        <v>-</v>
      </c>
      <c r="X2308" s="51" t="str">
        <f t="shared" ref="X2308:X2371" ca="1" si="810">INDIRECT("'"&amp;$T$1 &amp;"'!" &amp; ADDRESS($S2308,4))</f>
        <v>-</v>
      </c>
      <c r="Y2308" s="51" t="str">
        <f t="shared" ref="Y2308:Y2371" ca="1" si="811">INDIRECT("'"&amp;$T$1 &amp;"'!" &amp; ADDRESS($S2308,5))</f>
        <v>-</v>
      </c>
      <c r="Z2308" s="51" t="str">
        <f t="shared" ref="Z2308:Z2371" ca="1" si="812">INDIRECT("'"&amp;$T$1 &amp;"'!" &amp; ADDRESS($S2308,6))</f>
        <v>-</v>
      </c>
      <c r="AA2308" s="6" t="str">
        <f t="shared" ref="AA2308:AA2371" ca="1" si="813">INDIRECT("'"&amp;$T$1 &amp;"'!" &amp; ADDRESS($S2308,7))</f>
        <v>-</v>
      </c>
    </row>
    <row r="2309" spans="1:27" x14ac:dyDescent="0.25">
      <c r="A2309" s="9" t="s">
        <v>2380</v>
      </c>
      <c r="B2309" s="10" t="str">
        <f t="shared" si="800"/>
        <v>CLOUD</v>
      </c>
      <c r="C2309" s="2">
        <f>IFERROR(MATCH(MASTER!$A2309,'DJ PUBLISHING'!A:A,FALSE),1393)</f>
        <v>1393</v>
      </c>
      <c r="D2309" s="5" t="str">
        <f t="shared" ca="1" si="801"/>
        <v>-</v>
      </c>
      <c r="E2309" s="6" t="str">
        <f t="shared" ca="1" si="802"/>
        <v>-</v>
      </c>
      <c r="F2309" s="2">
        <f>IFERROR(MATCH(MASTER!$A2309,CLOUD!B:B,FALSE),1965)</f>
        <v>1887</v>
      </c>
      <c r="G2309" s="17">
        <f t="shared" ca="1" si="803"/>
        <v>1137</v>
      </c>
      <c r="H2309" s="18" t="str">
        <f t="shared" ca="1" si="804"/>
        <v>WELCOME INTO MY DOMAIN</v>
      </c>
      <c r="I2309" s="19" t="str">
        <f t="shared" ca="1" si="805"/>
        <v>DUTRIEUX/WERVER</v>
      </c>
      <c r="J2309" s="2">
        <f>IFERROR(MATCH(MASTER!$A2309,'BUMA MAIN'!H:H,FALSE),4952)</f>
        <v>4952</v>
      </c>
      <c r="K2309" s="32" t="str">
        <f t="shared" ca="1" si="792"/>
        <v>-</v>
      </c>
      <c r="L2309" s="33" t="str">
        <f t="shared" ca="1" si="793"/>
        <v>-</v>
      </c>
      <c r="M2309" s="33" t="str">
        <f t="shared" ca="1" si="794"/>
        <v>-</v>
      </c>
      <c r="N2309" s="33" t="str">
        <f t="shared" ca="1" si="795"/>
        <v>-</v>
      </c>
      <c r="O2309" s="33" t="str">
        <f t="shared" ca="1" si="796"/>
        <v>-</v>
      </c>
      <c r="P2309" s="33" t="str">
        <f t="shared" ca="1" si="797"/>
        <v>-</v>
      </c>
      <c r="Q2309" s="33" t="str">
        <f t="shared" ca="1" si="798"/>
        <v>-</v>
      </c>
      <c r="R2309" s="34" t="str">
        <f t="shared" ca="1" si="799"/>
        <v>-</v>
      </c>
      <c r="S2309" s="2">
        <f>IFERROR(MATCH(MASTER!$A2309,'BUMA ALT'!H:H,FALSE),4952)</f>
        <v>4952</v>
      </c>
      <c r="T2309" s="5" t="str">
        <f t="shared" ca="1" si="806"/>
        <v>-</v>
      </c>
      <c r="U2309" s="51" t="str">
        <f t="shared" ca="1" si="807"/>
        <v>-</v>
      </c>
      <c r="V2309" s="51" t="str">
        <f t="shared" ca="1" si="808"/>
        <v>-</v>
      </c>
      <c r="W2309" s="51" t="str">
        <f t="shared" ca="1" si="809"/>
        <v>-</v>
      </c>
      <c r="X2309" s="51" t="str">
        <f t="shared" ca="1" si="810"/>
        <v>-</v>
      </c>
      <c r="Y2309" s="51" t="str">
        <f t="shared" ca="1" si="811"/>
        <v>-</v>
      </c>
      <c r="Z2309" s="51" t="str">
        <f t="shared" ca="1" si="812"/>
        <v>-</v>
      </c>
      <c r="AA2309" s="6" t="str">
        <f t="shared" ca="1" si="813"/>
        <v>-</v>
      </c>
    </row>
    <row r="2310" spans="1:27" x14ac:dyDescent="0.25">
      <c r="A2310" s="9" t="s">
        <v>4095</v>
      </c>
      <c r="B2310" s="10" t="str">
        <f t="shared" si="800"/>
        <v>BUMA ALT</v>
      </c>
      <c r="C2310" s="2">
        <f>IFERROR(MATCH(MASTER!$A2310,'DJ PUBLISHING'!A:A,FALSE),1393)</f>
        <v>1393</v>
      </c>
      <c r="D2310" s="5" t="str">
        <f t="shared" ca="1" si="801"/>
        <v>-</v>
      </c>
      <c r="E2310" s="6" t="str">
        <f t="shared" ca="1" si="802"/>
        <v>-</v>
      </c>
      <c r="F2310" s="2">
        <f>IFERROR(MATCH(MASTER!$A2310,CLOUD!B:B,FALSE),1965)</f>
        <v>1965</v>
      </c>
      <c r="G2310" s="17" t="str">
        <f t="shared" ca="1" si="803"/>
        <v>-</v>
      </c>
      <c r="H2310" s="18" t="str">
        <f t="shared" ca="1" si="804"/>
        <v>-</v>
      </c>
      <c r="I2310" s="19" t="str">
        <f t="shared" ca="1" si="805"/>
        <v>-</v>
      </c>
      <c r="J2310" s="2">
        <f>IFERROR(MATCH(MASTER!$A2310,'BUMA MAIN'!H:H,FALSE),4952)</f>
        <v>4952</v>
      </c>
      <c r="K2310" s="32" t="str">
        <f t="shared" ca="1" si="792"/>
        <v>-</v>
      </c>
      <c r="L2310" s="33" t="str">
        <f t="shared" ca="1" si="793"/>
        <v>-</v>
      </c>
      <c r="M2310" s="33" t="str">
        <f t="shared" ca="1" si="794"/>
        <v>-</v>
      </c>
      <c r="N2310" s="33" t="str">
        <f t="shared" ca="1" si="795"/>
        <v>-</v>
      </c>
      <c r="O2310" s="33" t="str">
        <f t="shared" ca="1" si="796"/>
        <v>-</v>
      </c>
      <c r="P2310" s="33" t="str">
        <f t="shared" ca="1" si="797"/>
        <v>-</v>
      </c>
      <c r="Q2310" s="33" t="str">
        <f t="shared" ca="1" si="798"/>
        <v>-</v>
      </c>
      <c r="R2310" s="34" t="str">
        <f t="shared" ca="1" si="799"/>
        <v>-</v>
      </c>
      <c r="S2310" s="2">
        <f>IFERROR(MATCH(MASTER!$A2310,'BUMA ALT'!H:H,FALSE),4952)</f>
        <v>918</v>
      </c>
      <c r="T2310" s="5" t="str">
        <f t="shared" ca="1" si="806"/>
        <v>WELCOME TO HELL</v>
      </c>
      <c r="U2310" s="51">
        <f t="shared" ca="1" si="807"/>
        <v>1351244</v>
      </c>
      <c r="V2310" s="51" t="str">
        <f t="shared" ca="1" si="808"/>
        <v>I-002289736-3</v>
      </c>
      <c r="W2310" s="51">
        <f t="shared" ca="1" si="809"/>
        <v>472380650</v>
      </c>
      <c r="X2310" s="51" t="str">
        <f t="shared" ca="1" si="810"/>
        <v>DJ PUBLISHING</v>
      </c>
      <c r="Y2310" s="51">
        <f t="shared" ca="1" si="811"/>
        <v>11558073</v>
      </c>
      <c r="Z2310" s="51">
        <f t="shared" ca="1" si="812"/>
        <v>42395</v>
      </c>
      <c r="AA2310" s="6" t="str">
        <f t="shared" ca="1" si="813"/>
        <v>W-012680821</v>
      </c>
    </row>
    <row r="2311" spans="1:27" x14ac:dyDescent="0.25">
      <c r="A2311" s="9" t="s">
        <v>625</v>
      </c>
      <c r="B2311" s="10" t="str">
        <f t="shared" si="800"/>
        <v>DJ PUBLISHING, CLOUD, BUMA MAIN</v>
      </c>
      <c r="C2311" s="2">
        <f>IFERROR(MATCH(MASTER!$A2311,'DJ PUBLISHING'!A:A,FALSE),1393)</f>
        <v>272</v>
      </c>
      <c r="D2311" s="5" t="str">
        <f t="shared" ca="1" si="801"/>
        <v>WELCOME TO THE CLUB</v>
      </c>
      <c r="E2311" s="6" t="str">
        <f t="shared" ca="1" si="802"/>
        <v>Scantraxx</v>
      </c>
      <c r="F2311" s="2">
        <f>IFERROR(MATCH(MASTER!$A2311,CLOUD!B:B,FALSE),1965)</f>
        <v>1888</v>
      </c>
      <c r="G2311" s="17">
        <f t="shared" ca="1" si="803"/>
        <v>487184</v>
      </c>
      <c r="H2311" s="18" t="str">
        <f t="shared" ca="1" si="804"/>
        <v>WELCOME TO THE CLUB</v>
      </c>
      <c r="I2311" s="19" t="str">
        <f t="shared" ca="1" si="805"/>
        <v>ELKABAS</v>
      </c>
      <c r="J2311" s="2">
        <f>IFERROR(MATCH(MASTER!$A2311,'BUMA MAIN'!H:H,FALSE),4952)</f>
        <v>644</v>
      </c>
      <c r="K2311" s="32" t="str">
        <f t="shared" ca="1" si="792"/>
        <v>WELCOME TO THE CLUB</v>
      </c>
      <c r="L2311" s="33">
        <f t="shared" ca="1" si="793"/>
        <v>1351244</v>
      </c>
      <c r="M2311" s="33" t="str">
        <f t="shared" ca="1" si="794"/>
        <v>I-002289736-3</v>
      </c>
      <c r="N2311" s="33">
        <f t="shared" ca="1" si="795"/>
        <v>472380650</v>
      </c>
      <c r="O2311" s="33" t="str">
        <f t="shared" ca="1" si="796"/>
        <v>DJ PUBLISHING</v>
      </c>
      <c r="P2311" s="33">
        <f t="shared" ca="1" si="797"/>
        <v>11555158</v>
      </c>
      <c r="Q2311" s="33">
        <f t="shared" ca="1" si="798"/>
        <v>42352</v>
      </c>
      <c r="R2311" s="34" t="str">
        <f t="shared" ca="1" si="799"/>
        <v>W-009393917</v>
      </c>
      <c r="S2311" s="2">
        <f>IFERROR(MATCH(MASTER!$A2311,'BUMA ALT'!H:H,FALSE),4952)</f>
        <v>4952</v>
      </c>
      <c r="T2311" s="5" t="str">
        <f t="shared" ca="1" si="806"/>
        <v>-</v>
      </c>
      <c r="U2311" s="51" t="str">
        <f t="shared" ca="1" si="807"/>
        <v>-</v>
      </c>
      <c r="V2311" s="51" t="str">
        <f t="shared" ca="1" si="808"/>
        <v>-</v>
      </c>
      <c r="W2311" s="51" t="str">
        <f t="shared" ca="1" si="809"/>
        <v>-</v>
      </c>
      <c r="X2311" s="51" t="str">
        <f t="shared" ca="1" si="810"/>
        <v>-</v>
      </c>
      <c r="Y2311" s="51" t="str">
        <f t="shared" ca="1" si="811"/>
        <v>-</v>
      </c>
      <c r="Z2311" s="51" t="str">
        <f t="shared" ca="1" si="812"/>
        <v>-</v>
      </c>
      <c r="AA2311" s="6" t="str">
        <f t="shared" ca="1" si="813"/>
        <v>-</v>
      </c>
    </row>
    <row r="2312" spans="1:27" x14ac:dyDescent="0.25">
      <c r="A2312" s="9" t="s">
        <v>66</v>
      </c>
      <c r="B2312" s="10" t="str">
        <f t="shared" si="800"/>
        <v>CLOUD, BUMA MAIN</v>
      </c>
      <c r="C2312" s="2">
        <f>IFERROR(MATCH(MASTER!$A2312,'DJ PUBLISHING'!A:A,FALSE),1393)</f>
        <v>1393</v>
      </c>
      <c r="D2312" s="5" t="str">
        <f t="shared" ca="1" si="801"/>
        <v>-</v>
      </c>
      <c r="E2312" s="6" t="str">
        <f t="shared" ca="1" si="802"/>
        <v>-</v>
      </c>
      <c r="F2312" s="2">
        <f>IFERROR(MATCH(MASTER!$A2312,CLOUD!B:B,FALSE),1965)</f>
        <v>1889</v>
      </c>
      <c r="G2312" s="17">
        <f t="shared" ca="1" si="803"/>
        <v>104063</v>
      </c>
      <c r="H2312" s="18" t="str">
        <f t="shared" ca="1" si="804"/>
        <v>WELCOME TO THE JUNGLE</v>
      </c>
      <c r="I2312" s="19" t="str">
        <f t="shared" ca="1" si="805"/>
        <v>DROOGER/SMITH</v>
      </c>
      <c r="J2312" s="2">
        <f>IFERROR(MATCH(MASTER!$A2312,'BUMA MAIN'!H:H,FALSE),4952)</f>
        <v>86</v>
      </c>
      <c r="K2312" s="32" t="str">
        <f t="shared" ca="1" si="792"/>
        <v>WELCOME TO THE JUNGLE</v>
      </c>
      <c r="L2312" s="33">
        <f t="shared" ca="1" si="793"/>
        <v>1351244</v>
      </c>
      <c r="M2312" s="33" t="str">
        <f t="shared" ca="1" si="794"/>
        <v>I-002289736-3</v>
      </c>
      <c r="N2312" s="33">
        <f t="shared" ca="1" si="795"/>
        <v>472380650</v>
      </c>
      <c r="O2312" s="33" t="str">
        <f t="shared" ca="1" si="796"/>
        <v>DJ PUBLISHING</v>
      </c>
      <c r="P2312" s="33">
        <f t="shared" ca="1" si="797"/>
        <v>4796029</v>
      </c>
      <c r="Q2312" s="33">
        <f t="shared" ca="1" si="798"/>
        <v>38762</v>
      </c>
      <c r="R2312" s="34" t="str">
        <f t="shared" ca="1" si="799"/>
        <v>W-004381309</v>
      </c>
      <c r="S2312" s="2">
        <f>IFERROR(MATCH(MASTER!$A2312,'BUMA ALT'!H:H,FALSE),4952)</f>
        <v>4952</v>
      </c>
      <c r="T2312" s="5" t="str">
        <f t="shared" ca="1" si="806"/>
        <v>-</v>
      </c>
      <c r="U2312" s="51" t="str">
        <f t="shared" ca="1" si="807"/>
        <v>-</v>
      </c>
      <c r="V2312" s="51" t="str">
        <f t="shared" ca="1" si="808"/>
        <v>-</v>
      </c>
      <c r="W2312" s="51" t="str">
        <f t="shared" ca="1" si="809"/>
        <v>-</v>
      </c>
      <c r="X2312" s="51" t="str">
        <f t="shared" ca="1" si="810"/>
        <v>-</v>
      </c>
      <c r="Y2312" s="51" t="str">
        <f t="shared" ca="1" si="811"/>
        <v>-</v>
      </c>
      <c r="Z2312" s="51" t="str">
        <f t="shared" ca="1" si="812"/>
        <v>-</v>
      </c>
      <c r="AA2312" s="6" t="str">
        <f t="shared" ca="1" si="813"/>
        <v>-</v>
      </c>
    </row>
    <row r="2313" spans="1:27" x14ac:dyDescent="0.25">
      <c r="A2313" s="9" t="s">
        <v>94</v>
      </c>
      <c r="B2313" s="10" t="str">
        <f t="shared" si="800"/>
        <v>DJ PUBLISHING, CLOUD, BUMA MAIN</v>
      </c>
      <c r="C2313" s="2">
        <f>IFERROR(MATCH(MASTER!$A2313,'DJ PUBLISHING'!A:A,FALSE),1393)</f>
        <v>606</v>
      </c>
      <c r="D2313" s="5" t="str">
        <f t="shared" ca="1" si="801"/>
        <v>WEVIE STONDER</v>
      </c>
      <c r="E2313" s="6" t="str">
        <f t="shared" ca="1" si="802"/>
        <v>X-BONE</v>
      </c>
      <c r="F2313" s="2">
        <f>IFERROR(MATCH(MASTER!$A2313,CLOUD!B:B,FALSE),1965)</f>
        <v>1890</v>
      </c>
      <c r="G2313" s="17">
        <f t="shared" ca="1" si="803"/>
        <v>276473</v>
      </c>
      <c r="H2313" s="18" t="str">
        <f t="shared" ca="1" si="804"/>
        <v>WEVIE STONDER</v>
      </c>
      <c r="I2313" s="19" t="str">
        <f t="shared" ca="1" si="805"/>
        <v>DOGNIAUX</v>
      </c>
      <c r="J2313" s="2">
        <f>IFERROR(MATCH(MASTER!$A2313,'BUMA MAIN'!H:H,FALSE),4952)</f>
        <v>113</v>
      </c>
      <c r="K2313" s="32" t="str">
        <f t="shared" ca="1" si="792"/>
        <v>WEVIE STONDER</v>
      </c>
      <c r="L2313" s="33">
        <f t="shared" ca="1" si="793"/>
        <v>1351244</v>
      </c>
      <c r="M2313" s="33" t="str">
        <f t="shared" ca="1" si="794"/>
        <v>I-002289736-3</v>
      </c>
      <c r="N2313" s="33">
        <f t="shared" ca="1" si="795"/>
        <v>472380650</v>
      </c>
      <c r="O2313" s="33" t="str">
        <f t="shared" ca="1" si="796"/>
        <v>DJ PUBLISHING</v>
      </c>
      <c r="P2313" s="33">
        <f t="shared" ca="1" si="797"/>
        <v>4801076</v>
      </c>
      <c r="Q2313" s="33">
        <f t="shared" ca="1" si="798"/>
        <v>38832</v>
      </c>
      <c r="R2313" s="34" t="str">
        <f t="shared" ca="1" si="799"/>
        <v>W-004235295</v>
      </c>
      <c r="S2313" s="2">
        <f>IFERROR(MATCH(MASTER!$A2313,'BUMA ALT'!H:H,FALSE),4952)</f>
        <v>4952</v>
      </c>
      <c r="T2313" s="5" t="str">
        <f t="shared" ca="1" si="806"/>
        <v>-</v>
      </c>
      <c r="U2313" s="51" t="str">
        <f t="shared" ca="1" si="807"/>
        <v>-</v>
      </c>
      <c r="V2313" s="51" t="str">
        <f t="shared" ca="1" si="808"/>
        <v>-</v>
      </c>
      <c r="W2313" s="51" t="str">
        <f t="shared" ca="1" si="809"/>
        <v>-</v>
      </c>
      <c r="X2313" s="51" t="str">
        <f t="shared" ca="1" si="810"/>
        <v>-</v>
      </c>
      <c r="Y2313" s="51" t="str">
        <f t="shared" ca="1" si="811"/>
        <v>-</v>
      </c>
      <c r="Z2313" s="51" t="str">
        <f t="shared" ca="1" si="812"/>
        <v>-</v>
      </c>
      <c r="AA2313" s="6" t="str">
        <f t="shared" ca="1" si="813"/>
        <v>-</v>
      </c>
    </row>
    <row r="2314" spans="1:27" x14ac:dyDescent="0.25">
      <c r="A2314" s="9" t="s">
        <v>2748</v>
      </c>
      <c r="B2314" s="10" t="str">
        <f t="shared" si="800"/>
        <v>DJ PUBLISHING</v>
      </c>
      <c r="C2314" s="2">
        <f>IFERROR(MATCH(MASTER!$A2314,'DJ PUBLISHING'!A:A,FALSE),1393)</f>
        <v>664</v>
      </c>
      <c r="D2314" s="5" t="str">
        <f t="shared" ca="1" si="801"/>
        <v>WEVIE STONDER (DEMOLITE REMIX)</v>
      </c>
      <c r="E2314" s="6" t="str">
        <f t="shared" ca="1" si="802"/>
        <v>X-BONE</v>
      </c>
      <c r="F2314" s="2">
        <f>IFERROR(MATCH(MASTER!$A2314,CLOUD!B:B,FALSE),1965)</f>
        <v>1965</v>
      </c>
      <c r="G2314" s="17" t="str">
        <f t="shared" ca="1" si="803"/>
        <v>-</v>
      </c>
      <c r="H2314" s="18" t="str">
        <f t="shared" ca="1" si="804"/>
        <v>-</v>
      </c>
      <c r="I2314" s="19" t="str">
        <f t="shared" ca="1" si="805"/>
        <v>-</v>
      </c>
      <c r="J2314" s="2">
        <f>IFERROR(MATCH(MASTER!$A2314,'BUMA MAIN'!H:H,FALSE),4952)</f>
        <v>4952</v>
      </c>
      <c r="K2314" s="32" t="str">
        <f t="shared" ca="1" si="792"/>
        <v>-</v>
      </c>
      <c r="L2314" s="33" t="str">
        <f t="shared" ca="1" si="793"/>
        <v>-</v>
      </c>
      <c r="M2314" s="33" t="str">
        <f t="shared" ca="1" si="794"/>
        <v>-</v>
      </c>
      <c r="N2314" s="33" t="str">
        <f t="shared" ca="1" si="795"/>
        <v>-</v>
      </c>
      <c r="O2314" s="33" t="str">
        <f t="shared" ca="1" si="796"/>
        <v>-</v>
      </c>
      <c r="P2314" s="33" t="str">
        <f t="shared" ca="1" si="797"/>
        <v>-</v>
      </c>
      <c r="Q2314" s="33" t="str">
        <f t="shared" ca="1" si="798"/>
        <v>-</v>
      </c>
      <c r="R2314" s="34" t="str">
        <f t="shared" ca="1" si="799"/>
        <v>-</v>
      </c>
      <c r="S2314" s="2">
        <f>IFERROR(MATCH(MASTER!$A2314,'BUMA ALT'!H:H,FALSE),4952)</f>
        <v>4952</v>
      </c>
      <c r="T2314" s="5" t="str">
        <f t="shared" ca="1" si="806"/>
        <v>-</v>
      </c>
      <c r="U2314" s="51" t="str">
        <f t="shared" ca="1" si="807"/>
        <v>-</v>
      </c>
      <c r="V2314" s="51" t="str">
        <f t="shared" ca="1" si="808"/>
        <v>-</v>
      </c>
      <c r="W2314" s="51" t="str">
        <f t="shared" ca="1" si="809"/>
        <v>-</v>
      </c>
      <c r="X2314" s="51" t="str">
        <f t="shared" ca="1" si="810"/>
        <v>-</v>
      </c>
      <c r="Y2314" s="51" t="str">
        <f t="shared" ca="1" si="811"/>
        <v>-</v>
      </c>
      <c r="Z2314" s="51" t="str">
        <f t="shared" ca="1" si="812"/>
        <v>-</v>
      </c>
      <c r="AA2314" s="6" t="str">
        <f t="shared" ca="1" si="813"/>
        <v>-</v>
      </c>
    </row>
    <row r="2315" spans="1:27" x14ac:dyDescent="0.25">
      <c r="A2315" s="9" t="s">
        <v>821</v>
      </c>
      <c r="B2315" s="10" t="str">
        <f t="shared" si="800"/>
        <v>CLOUD, BUMA MAIN</v>
      </c>
      <c r="C2315" s="2">
        <f>IFERROR(MATCH(MASTER!$A2315,'DJ PUBLISHING'!A:A,FALSE),1393)</f>
        <v>1393</v>
      </c>
      <c r="D2315" s="5" t="str">
        <f t="shared" ca="1" si="801"/>
        <v>-</v>
      </c>
      <c r="E2315" s="6" t="str">
        <f t="shared" ca="1" si="802"/>
        <v>-</v>
      </c>
      <c r="F2315" s="2">
        <f>IFERROR(MATCH(MASTER!$A2315,CLOUD!B:B,FALSE),1965)</f>
        <v>1891</v>
      </c>
      <c r="G2315" s="17">
        <f t="shared" ca="1" si="803"/>
        <v>612951</v>
      </c>
      <c r="H2315" s="18" t="str">
        <f t="shared" ca="1" si="804"/>
        <v>WHAT A MESS</v>
      </c>
      <c r="I2315" s="19" t="str">
        <f t="shared" ca="1" si="805"/>
        <v>KROUWEL/KLEEVENS/KROUWEL/SHAKES</v>
      </c>
      <c r="J2315" s="2">
        <f>IFERROR(MATCH(MASTER!$A2315,'BUMA MAIN'!H:H,FALSE),4952)</f>
        <v>842</v>
      </c>
      <c r="K2315" s="32" t="str">
        <f t="shared" ca="1" si="792"/>
        <v>WHAT A MESS</v>
      </c>
      <c r="L2315" s="33">
        <f t="shared" ca="1" si="793"/>
        <v>1351244</v>
      </c>
      <c r="M2315" s="33" t="str">
        <f t="shared" ca="1" si="794"/>
        <v>I-002289736-3</v>
      </c>
      <c r="N2315" s="33">
        <f t="shared" ca="1" si="795"/>
        <v>472380650</v>
      </c>
      <c r="O2315" s="33" t="str">
        <f t="shared" ca="1" si="796"/>
        <v>DJ PUBLISHING</v>
      </c>
      <c r="P2315" s="33">
        <f t="shared" ca="1" si="797"/>
        <v>11555770</v>
      </c>
      <c r="Q2315" s="33">
        <f t="shared" ca="1" si="798"/>
        <v>42360</v>
      </c>
      <c r="R2315" s="34" t="str">
        <f t="shared" ca="1" si="799"/>
        <v>W-010787115</v>
      </c>
      <c r="S2315" s="2">
        <f>IFERROR(MATCH(MASTER!$A2315,'BUMA ALT'!H:H,FALSE),4952)</f>
        <v>4952</v>
      </c>
      <c r="T2315" s="5" t="str">
        <f t="shared" ca="1" si="806"/>
        <v>-</v>
      </c>
      <c r="U2315" s="51" t="str">
        <f t="shared" ca="1" si="807"/>
        <v>-</v>
      </c>
      <c r="V2315" s="51" t="str">
        <f t="shared" ca="1" si="808"/>
        <v>-</v>
      </c>
      <c r="W2315" s="51" t="str">
        <f t="shared" ca="1" si="809"/>
        <v>-</v>
      </c>
      <c r="X2315" s="51" t="str">
        <f t="shared" ca="1" si="810"/>
        <v>-</v>
      </c>
      <c r="Y2315" s="51" t="str">
        <f t="shared" ca="1" si="811"/>
        <v>-</v>
      </c>
      <c r="Z2315" s="51" t="str">
        <f t="shared" ca="1" si="812"/>
        <v>-</v>
      </c>
      <c r="AA2315" s="6" t="str">
        <f t="shared" ca="1" si="813"/>
        <v>-</v>
      </c>
    </row>
    <row r="2316" spans="1:27" x14ac:dyDescent="0.25">
      <c r="A2316" s="9" t="s">
        <v>813</v>
      </c>
      <c r="B2316" s="10" t="str">
        <f t="shared" si="800"/>
        <v>CLOUD, BUMA MAIN</v>
      </c>
      <c r="C2316" s="2">
        <f>IFERROR(MATCH(MASTER!$A2316,'DJ PUBLISHING'!A:A,FALSE),1393)</f>
        <v>1393</v>
      </c>
      <c r="D2316" s="5" t="str">
        <f t="shared" ca="1" si="801"/>
        <v>-</v>
      </c>
      <c r="E2316" s="6" t="str">
        <f t="shared" ca="1" si="802"/>
        <v>-</v>
      </c>
      <c r="F2316" s="2">
        <f>IFERROR(MATCH(MASTER!$A2316,CLOUD!B:B,FALSE),1965)</f>
        <v>1892</v>
      </c>
      <c r="G2316" s="17">
        <f t="shared" ca="1" si="803"/>
        <v>612943</v>
      </c>
      <c r="H2316" s="18" t="str">
        <f t="shared" ca="1" si="804"/>
        <v>WHAT ABOUT AFRICA</v>
      </c>
      <c r="I2316" s="19" t="str">
        <f t="shared" ca="1" si="805"/>
        <v>KROUWEL/SHAKES</v>
      </c>
      <c r="J2316" s="2">
        <f>IFERROR(MATCH(MASTER!$A2316,'BUMA MAIN'!H:H,FALSE),4952)</f>
        <v>834</v>
      </c>
      <c r="K2316" s="32" t="str">
        <f t="shared" ca="1" si="792"/>
        <v>WHAT ABOUT AFRICA</v>
      </c>
      <c r="L2316" s="33">
        <f t="shared" ca="1" si="793"/>
        <v>1351244</v>
      </c>
      <c r="M2316" s="33" t="str">
        <f t="shared" ca="1" si="794"/>
        <v>I-002289736-3</v>
      </c>
      <c r="N2316" s="33">
        <f t="shared" ca="1" si="795"/>
        <v>472380650</v>
      </c>
      <c r="O2316" s="33" t="str">
        <f t="shared" ca="1" si="796"/>
        <v>DJ PUBLISHING</v>
      </c>
      <c r="P2316" s="33">
        <f t="shared" ca="1" si="797"/>
        <v>11555770</v>
      </c>
      <c r="Q2316" s="33">
        <f t="shared" ca="1" si="798"/>
        <v>42360</v>
      </c>
      <c r="R2316" s="34" t="str">
        <f t="shared" ca="1" si="799"/>
        <v>W-010787098</v>
      </c>
      <c r="S2316" s="2">
        <f>IFERROR(MATCH(MASTER!$A2316,'BUMA ALT'!H:H,FALSE),4952)</f>
        <v>4952</v>
      </c>
      <c r="T2316" s="5" t="str">
        <f t="shared" ca="1" si="806"/>
        <v>-</v>
      </c>
      <c r="U2316" s="51" t="str">
        <f t="shared" ca="1" si="807"/>
        <v>-</v>
      </c>
      <c r="V2316" s="51" t="str">
        <f t="shared" ca="1" si="808"/>
        <v>-</v>
      </c>
      <c r="W2316" s="51" t="str">
        <f t="shared" ca="1" si="809"/>
        <v>-</v>
      </c>
      <c r="X2316" s="51" t="str">
        <f t="shared" ca="1" si="810"/>
        <v>-</v>
      </c>
      <c r="Y2316" s="51" t="str">
        <f t="shared" ca="1" si="811"/>
        <v>-</v>
      </c>
      <c r="Z2316" s="51" t="str">
        <f t="shared" ca="1" si="812"/>
        <v>-</v>
      </c>
      <c r="AA2316" s="6" t="str">
        <f t="shared" ca="1" si="813"/>
        <v>-</v>
      </c>
    </row>
    <row r="2317" spans="1:27" x14ac:dyDescent="0.25">
      <c r="A2317" s="9" t="s">
        <v>340</v>
      </c>
      <c r="B2317" s="10" t="str">
        <f t="shared" si="800"/>
        <v>DJ PUBLISHING, CLOUD, BUMA MAIN</v>
      </c>
      <c r="C2317" s="2">
        <f>IFERROR(MATCH(MASTER!$A2317,'DJ PUBLISHING'!A:A,FALSE),1393)</f>
        <v>248</v>
      </c>
      <c r="D2317" s="5" t="str">
        <f t="shared" ca="1" si="801"/>
        <v>WHAT ABOUT US</v>
      </c>
      <c r="E2317" s="6" t="str">
        <f t="shared" ca="1" si="802"/>
        <v>Scantraxx</v>
      </c>
      <c r="F2317" s="2">
        <f>IFERROR(MATCH(MASTER!$A2317,CLOUD!B:B,FALSE),1965)</f>
        <v>1893</v>
      </c>
      <c r="G2317" s="17">
        <f t="shared" ca="1" si="803"/>
        <v>396322</v>
      </c>
      <c r="H2317" s="18" t="str">
        <f t="shared" ca="1" si="804"/>
        <v>WHAT ABOUT US</v>
      </c>
      <c r="I2317" s="19" t="str">
        <f t="shared" ca="1" si="805"/>
        <v>BENSCHOP/FALT/FINGERET/JOHANSSON/KROES/STADT VAN DE</v>
      </c>
      <c r="J2317" s="2">
        <f>IFERROR(MATCH(MASTER!$A2317,'BUMA MAIN'!H:H,FALSE),4952)</f>
        <v>359</v>
      </c>
      <c r="K2317" s="32" t="str">
        <f t="shared" ca="1" si="792"/>
        <v>WHAT ABOUT US</v>
      </c>
      <c r="L2317" s="33">
        <f t="shared" ca="1" si="793"/>
        <v>1351244</v>
      </c>
      <c r="M2317" s="33" t="str">
        <f t="shared" ca="1" si="794"/>
        <v>I-002289736-3</v>
      </c>
      <c r="N2317" s="33">
        <f t="shared" ca="1" si="795"/>
        <v>472380650</v>
      </c>
      <c r="O2317" s="33" t="str">
        <f t="shared" ca="1" si="796"/>
        <v>DJ PUBLISHING</v>
      </c>
      <c r="P2317" s="33">
        <f t="shared" ca="1" si="797"/>
        <v>11544725</v>
      </c>
      <c r="Q2317" s="33">
        <f t="shared" ca="1" si="798"/>
        <v>42223</v>
      </c>
      <c r="R2317" s="34" t="str">
        <f t="shared" ca="1" si="799"/>
        <v>W-009947383</v>
      </c>
      <c r="S2317" s="2">
        <f>IFERROR(MATCH(MASTER!$A2317,'BUMA ALT'!H:H,FALSE),4952)</f>
        <v>4952</v>
      </c>
      <c r="T2317" s="5" t="str">
        <f t="shared" ca="1" si="806"/>
        <v>-</v>
      </c>
      <c r="U2317" s="51" t="str">
        <f t="shared" ca="1" si="807"/>
        <v>-</v>
      </c>
      <c r="V2317" s="51" t="str">
        <f t="shared" ca="1" si="808"/>
        <v>-</v>
      </c>
      <c r="W2317" s="51" t="str">
        <f t="shared" ca="1" si="809"/>
        <v>-</v>
      </c>
      <c r="X2317" s="51" t="str">
        <f t="shared" ca="1" si="810"/>
        <v>-</v>
      </c>
      <c r="Y2317" s="51" t="str">
        <f t="shared" ca="1" si="811"/>
        <v>-</v>
      </c>
      <c r="Z2317" s="51" t="str">
        <f t="shared" ca="1" si="812"/>
        <v>-</v>
      </c>
      <c r="AA2317" s="6" t="str">
        <f t="shared" ca="1" si="813"/>
        <v>-</v>
      </c>
    </row>
    <row r="2318" spans="1:27" x14ac:dyDescent="0.25">
      <c r="A2318" s="9" t="s">
        <v>226</v>
      </c>
      <c r="B2318" s="10" t="str">
        <f t="shared" si="800"/>
        <v>CLOUD, BUMA MAIN</v>
      </c>
      <c r="C2318" s="2">
        <f>IFERROR(MATCH(MASTER!$A2318,'DJ PUBLISHING'!A:A,FALSE),1393)</f>
        <v>1393</v>
      </c>
      <c r="D2318" s="5" t="str">
        <f t="shared" ca="1" si="801"/>
        <v>-</v>
      </c>
      <c r="E2318" s="6" t="str">
        <f t="shared" ca="1" si="802"/>
        <v>-</v>
      </c>
      <c r="F2318" s="2">
        <f>IFERROR(MATCH(MASTER!$A2318,CLOUD!B:B,FALSE),1965)</f>
        <v>1894</v>
      </c>
      <c r="G2318" s="17">
        <f t="shared" ca="1" si="803"/>
        <v>306841</v>
      </c>
      <c r="H2318" s="18" t="str">
        <f t="shared" ca="1" si="804"/>
        <v>WHAT AM I</v>
      </c>
      <c r="I2318" s="19" t="str">
        <f t="shared" ca="1" si="805"/>
        <v>KROUWEL/SPANACHE</v>
      </c>
      <c r="J2318" s="2">
        <f>IFERROR(MATCH(MASTER!$A2318,'BUMA MAIN'!H:H,FALSE),4952)</f>
        <v>245</v>
      </c>
      <c r="K2318" s="32" t="str">
        <f t="shared" ca="1" si="792"/>
        <v>WHAT AM I</v>
      </c>
      <c r="L2318" s="33">
        <f t="shared" ca="1" si="793"/>
        <v>1351244</v>
      </c>
      <c r="M2318" s="33" t="str">
        <f t="shared" ca="1" si="794"/>
        <v>I-002289736-3</v>
      </c>
      <c r="N2318" s="33">
        <f t="shared" ca="1" si="795"/>
        <v>472380650</v>
      </c>
      <c r="O2318" s="33" t="str">
        <f t="shared" ca="1" si="796"/>
        <v>DJ PUBLISHING</v>
      </c>
      <c r="P2318" s="33">
        <f t="shared" ca="1" si="797"/>
        <v>11383991</v>
      </c>
      <c r="Q2318" s="33">
        <f t="shared" ca="1" si="798"/>
        <v>39741</v>
      </c>
      <c r="R2318" s="34" t="str">
        <f t="shared" ca="1" si="799"/>
        <v>W-009872038</v>
      </c>
      <c r="S2318" s="2">
        <f>IFERROR(MATCH(MASTER!$A2318,'BUMA ALT'!H:H,FALSE),4952)</f>
        <v>4952</v>
      </c>
      <c r="T2318" s="5" t="str">
        <f t="shared" ca="1" si="806"/>
        <v>-</v>
      </c>
      <c r="U2318" s="51" t="str">
        <f t="shared" ca="1" si="807"/>
        <v>-</v>
      </c>
      <c r="V2318" s="51" t="str">
        <f t="shared" ca="1" si="808"/>
        <v>-</v>
      </c>
      <c r="W2318" s="51" t="str">
        <f t="shared" ca="1" si="809"/>
        <v>-</v>
      </c>
      <c r="X2318" s="51" t="str">
        <f t="shared" ca="1" si="810"/>
        <v>-</v>
      </c>
      <c r="Y2318" s="51" t="str">
        <f t="shared" ca="1" si="811"/>
        <v>-</v>
      </c>
      <c r="Z2318" s="51" t="str">
        <f t="shared" ca="1" si="812"/>
        <v>-</v>
      </c>
      <c r="AA2318" s="6" t="str">
        <f t="shared" ca="1" si="813"/>
        <v>-</v>
      </c>
    </row>
    <row r="2319" spans="1:27" x14ac:dyDescent="0.25">
      <c r="A2319" s="9" t="s">
        <v>717</v>
      </c>
      <c r="B2319" s="10" t="str">
        <f t="shared" si="800"/>
        <v>DJ PUBLISHING, CLOUD, BUMA MAIN</v>
      </c>
      <c r="C2319" s="2">
        <f>IFERROR(MATCH(MASTER!$A2319,'DJ PUBLISHING'!A:A,FALSE),1393)</f>
        <v>788</v>
      </c>
      <c r="D2319" s="5" t="str">
        <f t="shared" ca="1" si="801"/>
        <v>WHAT IT COULD BE</v>
      </c>
      <c r="E2319" s="6" t="str">
        <f t="shared" ca="1" si="802"/>
        <v>X-BONE</v>
      </c>
      <c r="F2319" s="2">
        <f>IFERROR(MATCH(MASTER!$A2319,CLOUD!B:B,FALSE),1965)</f>
        <v>1895</v>
      </c>
      <c r="G2319" s="17">
        <f t="shared" ca="1" si="803"/>
        <v>515856</v>
      </c>
      <c r="H2319" s="18" t="str">
        <f t="shared" ca="1" si="804"/>
        <v>WHAT IT COULD BE</v>
      </c>
      <c r="I2319" s="19" t="str">
        <f t="shared" ca="1" si="805"/>
        <v>GAMBARDELLA/WILDENBERG DEN</v>
      </c>
      <c r="J2319" s="2">
        <f>IFERROR(MATCH(MASTER!$A2319,'BUMA MAIN'!H:H,FALSE),4952)</f>
        <v>737</v>
      </c>
      <c r="K2319" s="32" t="str">
        <f t="shared" ca="1" si="792"/>
        <v>WHAT IT COULD BE</v>
      </c>
      <c r="L2319" s="33">
        <f t="shared" ca="1" si="793"/>
        <v>1351244</v>
      </c>
      <c r="M2319" s="33" t="str">
        <f t="shared" ca="1" si="794"/>
        <v>I-002289736-3</v>
      </c>
      <c r="N2319" s="33">
        <f t="shared" ca="1" si="795"/>
        <v>472380650</v>
      </c>
      <c r="O2319" s="33" t="str">
        <f t="shared" ca="1" si="796"/>
        <v>DJ PUBLISHING</v>
      </c>
      <c r="P2319" s="33">
        <f t="shared" ca="1" si="797"/>
        <v>11555770</v>
      </c>
      <c r="Q2319" s="33">
        <f t="shared" ca="1" si="798"/>
        <v>42360</v>
      </c>
      <c r="R2319" s="34" t="str">
        <f t="shared" ca="1" si="799"/>
        <v>W-010787136</v>
      </c>
      <c r="S2319" s="2">
        <f>IFERROR(MATCH(MASTER!$A2319,'BUMA ALT'!H:H,FALSE),4952)</f>
        <v>4952</v>
      </c>
      <c r="T2319" s="5" t="str">
        <f t="shared" ca="1" si="806"/>
        <v>-</v>
      </c>
      <c r="U2319" s="51" t="str">
        <f t="shared" ca="1" si="807"/>
        <v>-</v>
      </c>
      <c r="V2319" s="51" t="str">
        <f t="shared" ca="1" si="808"/>
        <v>-</v>
      </c>
      <c r="W2319" s="51" t="str">
        <f t="shared" ca="1" si="809"/>
        <v>-</v>
      </c>
      <c r="X2319" s="51" t="str">
        <f t="shared" ca="1" si="810"/>
        <v>-</v>
      </c>
      <c r="Y2319" s="51" t="str">
        <f t="shared" ca="1" si="811"/>
        <v>-</v>
      </c>
      <c r="Z2319" s="51" t="str">
        <f t="shared" ca="1" si="812"/>
        <v>-</v>
      </c>
      <c r="AA2319" s="6" t="str">
        <f t="shared" ca="1" si="813"/>
        <v>-</v>
      </c>
    </row>
    <row r="2320" spans="1:27" x14ac:dyDescent="0.25">
      <c r="A2320" s="9" t="s">
        <v>2384</v>
      </c>
      <c r="B2320" s="10" t="str">
        <f t="shared" si="800"/>
        <v>DJ PUBLISHING, CLOUD</v>
      </c>
      <c r="C2320" s="2">
        <f>IFERROR(MATCH(MASTER!$A2320,'DJ PUBLISHING'!A:A,FALSE),1393)</f>
        <v>126</v>
      </c>
      <c r="D2320" s="5" t="str">
        <f t="shared" ca="1" si="801"/>
        <v>WHAT IT'S LIKE</v>
      </c>
      <c r="E2320" s="6" t="str">
        <f t="shared" ca="1" si="802"/>
        <v>Scantraxx</v>
      </c>
      <c r="F2320" s="2">
        <f>IFERROR(MATCH(MASTER!$A2320,CLOUD!B:B,FALSE),1965)</f>
        <v>1896</v>
      </c>
      <c r="G2320" s="17">
        <f t="shared" ca="1" si="803"/>
        <v>95625</v>
      </c>
      <c r="H2320" s="18" t="str">
        <f t="shared" ca="1" si="804"/>
        <v>WHAT IT'S LIKE</v>
      </c>
      <c r="I2320" s="19" t="str">
        <f t="shared" ca="1" si="805"/>
        <v>METEKOHY/STADT VAN DE</v>
      </c>
      <c r="J2320" s="2">
        <f>IFERROR(MATCH(MASTER!$A2320,'BUMA MAIN'!H:H,FALSE),4952)</f>
        <v>4952</v>
      </c>
      <c r="K2320" s="32" t="str">
        <f t="shared" ca="1" si="792"/>
        <v>-</v>
      </c>
      <c r="L2320" s="33" t="str">
        <f t="shared" ca="1" si="793"/>
        <v>-</v>
      </c>
      <c r="M2320" s="33" t="str">
        <f t="shared" ca="1" si="794"/>
        <v>-</v>
      </c>
      <c r="N2320" s="33" t="str">
        <f t="shared" ca="1" si="795"/>
        <v>-</v>
      </c>
      <c r="O2320" s="33" t="str">
        <f t="shared" ca="1" si="796"/>
        <v>-</v>
      </c>
      <c r="P2320" s="33" t="str">
        <f t="shared" ca="1" si="797"/>
        <v>-</v>
      </c>
      <c r="Q2320" s="33" t="str">
        <f t="shared" ca="1" si="798"/>
        <v>-</v>
      </c>
      <c r="R2320" s="34" t="str">
        <f t="shared" ca="1" si="799"/>
        <v>-</v>
      </c>
      <c r="S2320" s="2">
        <f>IFERROR(MATCH(MASTER!$A2320,'BUMA ALT'!H:H,FALSE),4952)</f>
        <v>4952</v>
      </c>
      <c r="T2320" s="5" t="str">
        <f t="shared" ca="1" si="806"/>
        <v>-</v>
      </c>
      <c r="U2320" s="51" t="str">
        <f t="shared" ca="1" si="807"/>
        <v>-</v>
      </c>
      <c r="V2320" s="51" t="str">
        <f t="shared" ca="1" si="808"/>
        <v>-</v>
      </c>
      <c r="W2320" s="51" t="str">
        <f t="shared" ca="1" si="809"/>
        <v>-</v>
      </c>
      <c r="X2320" s="51" t="str">
        <f t="shared" ca="1" si="810"/>
        <v>-</v>
      </c>
      <c r="Y2320" s="51" t="str">
        <f t="shared" ca="1" si="811"/>
        <v>-</v>
      </c>
      <c r="Z2320" s="51" t="str">
        <f t="shared" ca="1" si="812"/>
        <v>-</v>
      </c>
      <c r="AA2320" s="6" t="str">
        <f t="shared" ca="1" si="813"/>
        <v>-</v>
      </c>
    </row>
    <row r="2321" spans="1:27" x14ac:dyDescent="0.25">
      <c r="A2321" s="9" t="s">
        <v>286</v>
      </c>
      <c r="B2321" s="10" t="str">
        <f t="shared" si="800"/>
        <v>DJ PUBLISHING, CLOUD, BUMA MAIN</v>
      </c>
      <c r="C2321" s="2">
        <f>IFERROR(MATCH(MASTER!$A2321,'DJ PUBLISHING'!A:A,FALSE),1393)</f>
        <v>882</v>
      </c>
      <c r="D2321" s="5" t="str">
        <f t="shared" ca="1" si="801"/>
        <v>WHAT!</v>
      </c>
      <c r="E2321" s="6" t="str">
        <f t="shared" ca="1" si="802"/>
        <v>X-RAW</v>
      </c>
      <c r="F2321" s="2">
        <f>IFERROR(MATCH(MASTER!$A2321,CLOUD!B:B,FALSE),1965)</f>
        <v>1897</v>
      </c>
      <c r="G2321" s="17">
        <f t="shared" ca="1" si="803"/>
        <v>332794</v>
      </c>
      <c r="H2321" s="18" t="str">
        <f t="shared" ca="1" si="804"/>
        <v>WHAT!</v>
      </c>
      <c r="I2321" s="19" t="str">
        <f t="shared" ca="1" si="805"/>
        <v>SAVIN</v>
      </c>
      <c r="J2321" s="2">
        <f>IFERROR(MATCH(MASTER!$A2321,'BUMA MAIN'!H:H,FALSE),4952)</f>
        <v>305</v>
      </c>
      <c r="K2321" s="32" t="str">
        <f t="shared" ca="1" si="792"/>
        <v>WHAT!</v>
      </c>
      <c r="L2321" s="33">
        <f t="shared" ca="1" si="793"/>
        <v>1351244</v>
      </c>
      <c r="M2321" s="33" t="str">
        <f t="shared" ca="1" si="794"/>
        <v>I-002289736-3</v>
      </c>
      <c r="N2321" s="33">
        <f t="shared" ca="1" si="795"/>
        <v>472380650</v>
      </c>
      <c r="O2321" s="33" t="str">
        <f t="shared" ca="1" si="796"/>
        <v>DJ PUBLISHING</v>
      </c>
      <c r="P2321" s="33">
        <f t="shared" ca="1" si="797"/>
        <v>11544725</v>
      </c>
      <c r="Q2321" s="33">
        <f t="shared" ca="1" si="798"/>
        <v>42223</v>
      </c>
      <c r="R2321" s="34" t="str">
        <f t="shared" ca="1" si="799"/>
        <v>W-009947379</v>
      </c>
      <c r="S2321" s="2">
        <f>IFERROR(MATCH(MASTER!$A2321,'BUMA ALT'!H:H,FALSE),4952)</f>
        <v>4952</v>
      </c>
      <c r="T2321" s="5" t="str">
        <f t="shared" ca="1" si="806"/>
        <v>-</v>
      </c>
      <c r="U2321" s="51" t="str">
        <f t="shared" ca="1" si="807"/>
        <v>-</v>
      </c>
      <c r="V2321" s="51" t="str">
        <f t="shared" ca="1" si="808"/>
        <v>-</v>
      </c>
      <c r="W2321" s="51" t="str">
        <f t="shared" ca="1" si="809"/>
        <v>-</v>
      </c>
      <c r="X2321" s="51" t="str">
        <f t="shared" ca="1" si="810"/>
        <v>-</v>
      </c>
      <c r="Y2321" s="51" t="str">
        <f t="shared" ca="1" si="811"/>
        <v>-</v>
      </c>
      <c r="Z2321" s="51" t="str">
        <f t="shared" ca="1" si="812"/>
        <v>-</v>
      </c>
      <c r="AA2321" s="6" t="str">
        <f t="shared" ca="1" si="813"/>
        <v>-</v>
      </c>
    </row>
    <row r="2322" spans="1:27" x14ac:dyDescent="0.25">
      <c r="A2322" s="9" t="s">
        <v>3107</v>
      </c>
      <c r="B2322" s="10" t="str">
        <f t="shared" si="800"/>
        <v>BUMA ALT</v>
      </c>
      <c r="C2322" s="2">
        <f>IFERROR(MATCH(MASTER!$A2322,'DJ PUBLISHING'!A:A,FALSE),1393)</f>
        <v>1393</v>
      </c>
      <c r="D2322" s="5" t="str">
        <f t="shared" ca="1" si="801"/>
        <v>-</v>
      </c>
      <c r="E2322" s="6" t="str">
        <f t="shared" ca="1" si="802"/>
        <v>-</v>
      </c>
      <c r="F2322" s="2">
        <f>IFERROR(MATCH(MASTER!$A2322,CLOUD!B:B,FALSE),1965)</f>
        <v>1965</v>
      </c>
      <c r="G2322" s="17" t="str">
        <f t="shared" ca="1" si="803"/>
        <v>-</v>
      </c>
      <c r="H2322" s="18" t="str">
        <f t="shared" ca="1" si="804"/>
        <v>-</v>
      </c>
      <c r="I2322" s="19" t="str">
        <f t="shared" ca="1" si="805"/>
        <v>-</v>
      </c>
      <c r="J2322" s="2">
        <f>IFERROR(MATCH(MASTER!$A2322,'BUMA MAIN'!H:H,FALSE),4952)</f>
        <v>4952</v>
      </c>
      <c r="K2322" s="32" t="str">
        <f t="shared" ca="1" si="792"/>
        <v>-</v>
      </c>
      <c r="L2322" s="33" t="str">
        <f t="shared" ca="1" si="793"/>
        <v>-</v>
      </c>
      <c r="M2322" s="33" t="str">
        <f t="shared" ca="1" si="794"/>
        <v>-</v>
      </c>
      <c r="N2322" s="33" t="str">
        <f t="shared" ca="1" si="795"/>
        <v>-</v>
      </c>
      <c r="O2322" s="33" t="str">
        <f t="shared" ca="1" si="796"/>
        <v>-</v>
      </c>
      <c r="P2322" s="33" t="str">
        <f t="shared" ca="1" si="797"/>
        <v>-</v>
      </c>
      <c r="Q2322" s="33" t="str">
        <f t="shared" ca="1" si="798"/>
        <v>-</v>
      </c>
      <c r="R2322" s="34" t="str">
        <f t="shared" ca="1" si="799"/>
        <v>-</v>
      </c>
      <c r="S2322" s="2">
        <f>IFERROR(MATCH(MASTER!$A2322,'BUMA ALT'!H:H,FALSE),4952)</f>
        <v>1057</v>
      </c>
      <c r="T2322" s="5" t="str">
        <f t="shared" ca="1" si="806"/>
        <v>WHAT! (RADIO EDIT)</v>
      </c>
      <c r="U2322" s="51">
        <f t="shared" ca="1" si="807"/>
        <v>1351244</v>
      </c>
      <c r="V2322" s="51" t="str">
        <f t="shared" ca="1" si="808"/>
        <v>I-002289736-3</v>
      </c>
      <c r="W2322" s="51">
        <f t="shared" ca="1" si="809"/>
        <v>472380650</v>
      </c>
      <c r="X2322" s="51" t="str">
        <f t="shared" ca="1" si="810"/>
        <v>DJ PUBLISHING</v>
      </c>
      <c r="Y2322" s="51">
        <f t="shared" ca="1" si="811"/>
        <v>11564552</v>
      </c>
      <c r="Z2322" s="51">
        <f t="shared" ca="1" si="812"/>
        <v>42479</v>
      </c>
      <c r="AA2322" s="6" t="str">
        <f t="shared" ca="1" si="813"/>
        <v>W-011463042</v>
      </c>
    </row>
    <row r="2323" spans="1:27" x14ac:dyDescent="0.25">
      <c r="A2323" s="9" t="s">
        <v>2386</v>
      </c>
      <c r="B2323" s="10" t="str">
        <f t="shared" si="800"/>
        <v>DJ PUBLISHING, CLOUD</v>
      </c>
      <c r="C2323" s="2">
        <f>IFERROR(MATCH(MASTER!$A2323,'DJ PUBLISHING'!A:A,FALSE),1393)</f>
        <v>91</v>
      </c>
      <c r="D2323" s="5" t="str">
        <f t="shared" ca="1" si="801"/>
        <v>WHATEVER!</v>
      </c>
      <c r="E2323" s="6" t="str">
        <f t="shared" ca="1" si="802"/>
        <v>Scantraxx</v>
      </c>
      <c r="F2323" s="2">
        <f>IFERROR(MATCH(MASTER!$A2323,CLOUD!B:B,FALSE),1965)</f>
        <v>1898</v>
      </c>
      <c r="G2323" s="17">
        <f t="shared" ca="1" si="803"/>
        <v>82686</v>
      </c>
      <c r="H2323" s="18" t="str">
        <f t="shared" ca="1" si="804"/>
        <v>WHATEVER!</v>
      </c>
      <c r="I2323" s="19" t="str">
        <f t="shared" ca="1" si="805"/>
        <v>DROOGER</v>
      </c>
      <c r="J2323" s="2">
        <f>IFERROR(MATCH(MASTER!$A2323,'BUMA MAIN'!H:H,FALSE),4952)</f>
        <v>4952</v>
      </c>
      <c r="K2323" s="32" t="str">
        <f t="shared" ca="1" si="792"/>
        <v>-</v>
      </c>
      <c r="L2323" s="33" t="str">
        <f t="shared" ca="1" si="793"/>
        <v>-</v>
      </c>
      <c r="M2323" s="33" t="str">
        <f t="shared" ca="1" si="794"/>
        <v>-</v>
      </c>
      <c r="N2323" s="33" t="str">
        <f t="shared" ca="1" si="795"/>
        <v>-</v>
      </c>
      <c r="O2323" s="33" t="str">
        <f t="shared" ca="1" si="796"/>
        <v>-</v>
      </c>
      <c r="P2323" s="33" t="str">
        <f t="shared" ca="1" si="797"/>
        <v>-</v>
      </c>
      <c r="Q2323" s="33" t="str">
        <f t="shared" ca="1" si="798"/>
        <v>-</v>
      </c>
      <c r="R2323" s="34" t="str">
        <f t="shared" ca="1" si="799"/>
        <v>-</v>
      </c>
      <c r="S2323" s="2">
        <f>IFERROR(MATCH(MASTER!$A2323,'BUMA ALT'!H:H,FALSE),4952)</f>
        <v>4952</v>
      </c>
      <c r="T2323" s="5" t="str">
        <f t="shared" ca="1" si="806"/>
        <v>-</v>
      </c>
      <c r="U2323" s="51" t="str">
        <f t="shared" ca="1" si="807"/>
        <v>-</v>
      </c>
      <c r="V2323" s="51" t="str">
        <f t="shared" ca="1" si="808"/>
        <v>-</v>
      </c>
      <c r="W2323" s="51" t="str">
        <f t="shared" ca="1" si="809"/>
        <v>-</v>
      </c>
      <c r="X2323" s="51" t="str">
        <f t="shared" ca="1" si="810"/>
        <v>-</v>
      </c>
      <c r="Y2323" s="51" t="str">
        <f t="shared" ca="1" si="811"/>
        <v>-</v>
      </c>
      <c r="Z2323" s="51" t="str">
        <f t="shared" ca="1" si="812"/>
        <v>-</v>
      </c>
      <c r="AA2323" s="6" t="str">
        <f t="shared" ca="1" si="813"/>
        <v>-</v>
      </c>
    </row>
    <row r="2324" spans="1:27" x14ac:dyDescent="0.25">
      <c r="A2324" s="9" t="s">
        <v>2387</v>
      </c>
      <c r="B2324" s="10" t="str">
        <f t="shared" si="800"/>
        <v>CLOUD</v>
      </c>
      <c r="C2324" s="2">
        <f>IFERROR(MATCH(MASTER!$A2324,'DJ PUBLISHING'!A:A,FALSE),1393)</f>
        <v>1393</v>
      </c>
      <c r="D2324" s="5" t="str">
        <f t="shared" ca="1" si="801"/>
        <v>-</v>
      </c>
      <c r="E2324" s="6" t="str">
        <f t="shared" ca="1" si="802"/>
        <v>-</v>
      </c>
      <c r="F2324" s="2">
        <f>IFERROR(MATCH(MASTER!$A2324,CLOUD!B:B,FALSE),1965)</f>
        <v>1899</v>
      </c>
      <c r="G2324" s="17">
        <f t="shared" ca="1" si="803"/>
        <v>78506</v>
      </c>
      <c r="H2324" s="18" t="str">
        <f t="shared" ca="1" si="804"/>
        <v>WHATS COMING</v>
      </c>
      <c r="I2324" s="19" t="str">
        <f t="shared" ca="1" si="805"/>
        <v>DROOGER/ELKABAS</v>
      </c>
      <c r="J2324" s="2">
        <f>IFERROR(MATCH(MASTER!$A2324,'BUMA MAIN'!H:H,FALSE),4952)</f>
        <v>4952</v>
      </c>
      <c r="K2324" s="32" t="str">
        <f t="shared" ca="1" si="792"/>
        <v>-</v>
      </c>
      <c r="L2324" s="33" t="str">
        <f t="shared" ca="1" si="793"/>
        <v>-</v>
      </c>
      <c r="M2324" s="33" t="str">
        <f t="shared" ca="1" si="794"/>
        <v>-</v>
      </c>
      <c r="N2324" s="33" t="str">
        <f t="shared" ca="1" si="795"/>
        <v>-</v>
      </c>
      <c r="O2324" s="33" t="str">
        <f t="shared" ca="1" si="796"/>
        <v>-</v>
      </c>
      <c r="P2324" s="33" t="str">
        <f t="shared" ca="1" si="797"/>
        <v>-</v>
      </c>
      <c r="Q2324" s="33" t="str">
        <f t="shared" ca="1" si="798"/>
        <v>-</v>
      </c>
      <c r="R2324" s="34" t="str">
        <f t="shared" ca="1" si="799"/>
        <v>-</v>
      </c>
      <c r="S2324" s="2">
        <f>IFERROR(MATCH(MASTER!$A2324,'BUMA ALT'!H:H,FALSE),4952)</f>
        <v>4952</v>
      </c>
      <c r="T2324" s="5" t="str">
        <f t="shared" ca="1" si="806"/>
        <v>-</v>
      </c>
      <c r="U2324" s="51" t="str">
        <f t="shared" ca="1" si="807"/>
        <v>-</v>
      </c>
      <c r="V2324" s="51" t="str">
        <f t="shared" ca="1" si="808"/>
        <v>-</v>
      </c>
      <c r="W2324" s="51" t="str">
        <f t="shared" ca="1" si="809"/>
        <v>-</v>
      </c>
      <c r="X2324" s="51" t="str">
        <f t="shared" ca="1" si="810"/>
        <v>-</v>
      </c>
      <c r="Y2324" s="51" t="str">
        <f t="shared" ca="1" si="811"/>
        <v>-</v>
      </c>
      <c r="Z2324" s="51" t="str">
        <f t="shared" ca="1" si="812"/>
        <v>-</v>
      </c>
      <c r="AA2324" s="6" t="str">
        <f t="shared" ca="1" si="813"/>
        <v>-</v>
      </c>
    </row>
    <row r="2325" spans="1:27" x14ac:dyDescent="0.25">
      <c r="A2325" s="9" t="s">
        <v>2389</v>
      </c>
      <c r="B2325" s="10" t="str">
        <f t="shared" si="800"/>
        <v>CLOUD</v>
      </c>
      <c r="C2325" s="2">
        <f>IFERROR(MATCH(MASTER!$A2325,'DJ PUBLISHING'!A:A,FALSE),1393)</f>
        <v>1393</v>
      </c>
      <c r="D2325" s="5" t="str">
        <f t="shared" ca="1" si="801"/>
        <v>-</v>
      </c>
      <c r="E2325" s="6" t="str">
        <f t="shared" ca="1" si="802"/>
        <v>-</v>
      </c>
      <c r="F2325" s="2">
        <f>IFERROR(MATCH(MASTER!$A2325,CLOUD!B:B,FALSE),1965)</f>
        <v>1900</v>
      </c>
      <c r="G2325" s="17">
        <f t="shared" ca="1" si="803"/>
        <v>12721</v>
      </c>
      <c r="H2325" s="18" t="str">
        <f t="shared" ca="1" si="804"/>
        <v>WHAT'S GOIN' ON'</v>
      </c>
      <c r="I2325" s="19" t="str">
        <f t="shared" ca="1" si="805"/>
        <v>REBERGEN</v>
      </c>
      <c r="J2325" s="2">
        <f>IFERROR(MATCH(MASTER!$A2325,'BUMA MAIN'!H:H,FALSE),4952)</f>
        <v>4952</v>
      </c>
      <c r="K2325" s="32" t="str">
        <f t="shared" ca="1" si="792"/>
        <v>-</v>
      </c>
      <c r="L2325" s="33" t="str">
        <f t="shared" ca="1" si="793"/>
        <v>-</v>
      </c>
      <c r="M2325" s="33" t="str">
        <f t="shared" ca="1" si="794"/>
        <v>-</v>
      </c>
      <c r="N2325" s="33" t="str">
        <f t="shared" ca="1" si="795"/>
        <v>-</v>
      </c>
      <c r="O2325" s="33" t="str">
        <f t="shared" ca="1" si="796"/>
        <v>-</v>
      </c>
      <c r="P2325" s="33" t="str">
        <f t="shared" ca="1" si="797"/>
        <v>-</v>
      </c>
      <c r="Q2325" s="33" t="str">
        <f t="shared" ca="1" si="798"/>
        <v>-</v>
      </c>
      <c r="R2325" s="34" t="str">
        <f t="shared" ca="1" si="799"/>
        <v>-</v>
      </c>
      <c r="S2325" s="2">
        <f>IFERROR(MATCH(MASTER!$A2325,'BUMA ALT'!H:H,FALSE),4952)</f>
        <v>4952</v>
      </c>
      <c r="T2325" s="5" t="str">
        <f t="shared" ca="1" si="806"/>
        <v>-</v>
      </c>
      <c r="U2325" s="51" t="str">
        <f t="shared" ca="1" si="807"/>
        <v>-</v>
      </c>
      <c r="V2325" s="51" t="str">
        <f t="shared" ca="1" si="808"/>
        <v>-</v>
      </c>
      <c r="W2325" s="51" t="str">
        <f t="shared" ca="1" si="809"/>
        <v>-</v>
      </c>
      <c r="X2325" s="51" t="str">
        <f t="shared" ca="1" si="810"/>
        <v>-</v>
      </c>
      <c r="Y2325" s="51" t="str">
        <f t="shared" ca="1" si="811"/>
        <v>-</v>
      </c>
      <c r="Z2325" s="51" t="str">
        <f t="shared" ca="1" si="812"/>
        <v>-</v>
      </c>
      <c r="AA2325" s="6" t="str">
        <f t="shared" ca="1" si="813"/>
        <v>-</v>
      </c>
    </row>
    <row r="2326" spans="1:27" x14ac:dyDescent="0.25">
      <c r="A2326" s="9" t="s">
        <v>2749</v>
      </c>
      <c r="B2326" s="10" t="str">
        <f t="shared" si="800"/>
        <v>DJ PUBLISHING</v>
      </c>
      <c r="C2326" s="2">
        <f>IFERROR(MATCH(MASTER!$A2326,'DJ PUBLISHING'!A:A,FALSE),1393)</f>
        <v>1265</v>
      </c>
      <c r="D2326" s="5" t="str">
        <f t="shared" ca="1" si="801"/>
        <v>WHAT'S GOING ON</v>
      </c>
      <c r="E2326" s="6" t="str">
        <f t="shared" ca="1" si="802"/>
        <v>RELOADED</v>
      </c>
      <c r="F2326" s="2">
        <f>IFERROR(MATCH(MASTER!$A2326,CLOUD!B:B,FALSE),1965)</f>
        <v>1965</v>
      </c>
      <c r="G2326" s="17" t="str">
        <f t="shared" ca="1" si="803"/>
        <v>-</v>
      </c>
      <c r="H2326" s="18" t="str">
        <f t="shared" ca="1" si="804"/>
        <v>-</v>
      </c>
      <c r="I2326" s="19" t="str">
        <f t="shared" ca="1" si="805"/>
        <v>-</v>
      </c>
      <c r="J2326" s="2">
        <f>IFERROR(MATCH(MASTER!$A2326,'BUMA MAIN'!H:H,FALSE),4952)</f>
        <v>4952</v>
      </c>
      <c r="K2326" s="32" t="str">
        <f t="shared" ca="1" si="792"/>
        <v>-</v>
      </c>
      <c r="L2326" s="33" t="str">
        <f t="shared" ca="1" si="793"/>
        <v>-</v>
      </c>
      <c r="M2326" s="33" t="str">
        <f t="shared" ca="1" si="794"/>
        <v>-</v>
      </c>
      <c r="N2326" s="33" t="str">
        <f t="shared" ca="1" si="795"/>
        <v>-</v>
      </c>
      <c r="O2326" s="33" t="str">
        <f t="shared" ca="1" si="796"/>
        <v>-</v>
      </c>
      <c r="P2326" s="33" t="str">
        <f t="shared" ca="1" si="797"/>
        <v>-</v>
      </c>
      <c r="Q2326" s="33" t="str">
        <f t="shared" ca="1" si="798"/>
        <v>-</v>
      </c>
      <c r="R2326" s="34" t="str">
        <f t="shared" ca="1" si="799"/>
        <v>-</v>
      </c>
      <c r="S2326" s="2">
        <f>IFERROR(MATCH(MASTER!$A2326,'BUMA ALT'!H:H,FALSE),4952)</f>
        <v>4952</v>
      </c>
      <c r="T2326" s="5" t="str">
        <f t="shared" ca="1" si="806"/>
        <v>-</v>
      </c>
      <c r="U2326" s="51" t="str">
        <f t="shared" ca="1" si="807"/>
        <v>-</v>
      </c>
      <c r="V2326" s="51" t="str">
        <f t="shared" ca="1" si="808"/>
        <v>-</v>
      </c>
      <c r="W2326" s="51" t="str">
        <f t="shared" ca="1" si="809"/>
        <v>-</v>
      </c>
      <c r="X2326" s="51" t="str">
        <f t="shared" ca="1" si="810"/>
        <v>-</v>
      </c>
      <c r="Y2326" s="51" t="str">
        <f t="shared" ca="1" si="811"/>
        <v>-</v>
      </c>
      <c r="Z2326" s="51" t="str">
        <f t="shared" ca="1" si="812"/>
        <v>-</v>
      </c>
      <c r="AA2326" s="6" t="str">
        <f t="shared" ca="1" si="813"/>
        <v>-</v>
      </c>
    </row>
    <row r="2327" spans="1:27" x14ac:dyDescent="0.25">
      <c r="A2327" s="9" t="s">
        <v>2750</v>
      </c>
      <c r="B2327" s="10" t="str">
        <f t="shared" si="800"/>
        <v>DJ PUBLISHING</v>
      </c>
      <c r="C2327" s="2">
        <f>IFERROR(MATCH(MASTER!$A2327,'DJ PUBLISHING'!A:A,FALSE),1393)</f>
        <v>557</v>
      </c>
      <c r="D2327" s="5" t="str">
        <f t="shared" ca="1" si="801"/>
        <v>WHEN I TURN UP</v>
      </c>
      <c r="E2327" s="6" t="str">
        <f t="shared" ca="1" si="802"/>
        <v>Scantraxx Silver</v>
      </c>
      <c r="F2327" s="2">
        <f>IFERROR(MATCH(MASTER!$A2327,CLOUD!B:B,FALSE),1965)</f>
        <v>1965</v>
      </c>
      <c r="G2327" s="17" t="str">
        <f t="shared" ca="1" si="803"/>
        <v>-</v>
      </c>
      <c r="H2327" s="18" t="str">
        <f t="shared" ca="1" si="804"/>
        <v>-</v>
      </c>
      <c r="I2327" s="19" t="str">
        <f t="shared" ca="1" si="805"/>
        <v>-</v>
      </c>
      <c r="J2327" s="2">
        <f>IFERROR(MATCH(MASTER!$A2327,'BUMA MAIN'!H:H,FALSE),4952)</f>
        <v>4952</v>
      </c>
      <c r="K2327" s="32" t="str">
        <f t="shared" ca="1" si="792"/>
        <v>-</v>
      </c>
      <c r="L2327" s="33" t="str">
        <f t="shared" ca="1" si="793"/>
        <v>-</v>
      </c>
      <c r="M2327" s="33" t="str">
        <f t="shared" ca="1" si="794"/>
        <v>-</v>
      </c>
      <c r="N2327" s="33" t="str">
        <f t="shared" ca="1" si="795"/>
        <v>-</v>
      </c>
      <c r="O2327" s="33" t="str">
        <f t="shared" ca="1" si="796"/>
        <v>-</v>
      </c>
      <c r="P2327" s="33" t="str">
        <f t="shared" ca="1" si="797"/>
        <v>-</v>
      </c>
      <c r="Q2327" s="33" t="str">
        <f t="shared" ca="1" si="798"/>
        <v>-</v>
      </c>
      <c r="R2327" s="34" t="str">
        <f t="shared" ca="1" si="799"/>
        <v>-</v>
      </c>
      <c r="S2327" s="2">
        <f>IFERROR(MATCH(MASTER!$A2327,'BUMA ALT'!H:H,FALSE),4952)</f>
        <v>4952</v>
      </c>
      <c r="T2327" s="5" t="str">
        <f t="shared" ca="1" si="806"/>
        <v>-</v>
      </c>
      <c r="U2327" s="51" t="str">
        <f t="shared" ca="1" si="807"/>
        <v>-</v>
      </c>
      <c r="V2327" s="51" t="str">
        <f t="shared" ca="1" si="808"/>
        <v>-</v>
      </c>
      <c r="W2327" s="51" t="str">
        <f t="shared" ca="1" si="809"/>
        <v>-</v>
      </c>
      <c r="X2327" s="51" t="str">
        <f t="shared" ca="1" si="810"/>
        <v>-</v>
      </c>
      <c r="Y2327" s="51" t="str">
        <f t="shared" ca="1" si="811"/>
        <v>-</v>
      </c>
      <c r="Z2327" s="51" t="str">
        <f t="shared" ca="1" si="812"/>
        <v>-</v>
      </c>
      <c r="AA2327" s="6" t="str">
        <f t="shared" ca="1" si="813"/>
        <v>-</v>
      </c>
    </row>
    <row r="2328" spans="1:27" x14ac:dyDescent="0.25">
      <c r="A2328" s="9" t="s">
        <v>437</v>
      </c>
      <c r="B2328" s="10" t="str">
        <f t="shared" si="800"/>
        <v>CLOUD, BUMA MAIN</v>
      </c>
      <c r="C2328" s="2">
        <f>IFERROR(MATCH(MASTER!$A2328,'DJ PUBLISHING'!A:A,FALSE),1393)</f>
        <v>1393</v>
      </c>
      <c r="D2328" s="5" t="str">
        <f t="shared" ca="1" si="801"/>
        <v>-</v>
      </c>
      <c r="E2328" s="6" t="str">
        <f t="shared" ca="1" si="802"/>
        <v>-</v>
      </c>
      <c r="F2328" s="2">
        <f>IFERROR(MATCH(MASTER!$A2328,CLOUD!B:B,FALSE),1965)</f>
        <v>1901</v>
      </c>
      <c r="G2328" s="17">
        <f t="shared" ca="1" si="803"/>
        <v>388230</v>
      </c>
      <c r="H2328" s="18" t="str">
        <f t="shared" ca="1" si="804"/>
        <v>WHEN THE MAGIC IS GONE</v>
      </c>
      <c r="I2328" s="19" t="str">
        <f t="shared" ca="1" si="805"/>
        <v>KROUWEL/SHAKES</v>
      </c>
      <c r="J2328" s="2">
        <f>IFERROR(MATCH(MASTER!$A2328,'BUMA MAIN'!H:H,FALSE),4952)</f>
        <v>456</v>
      </c>
      <c r="K2328" s="32" t="str">
        <f t="shared" ca="1" si="792"/>
        <v>WHEN THE MAGIC IS GONE</v>
      </c>
      <c r="L2328" s="33">
        <f t="shared" ca="1" si="793"/>
        <v>1351244</v>
      </c>
      <c r="M2328" s="33" t="str">
        <f t="shared" ca="1" si="794"/>
        <v>I-002289736-3</v>
      </c>
      <c r="N2328" s="33">
        <f t="shared" ca="1" si="795"/>
        <v>472380650</v>
      </c>
      <c r="O2328" s="33" t="str">
        <f t="shared" ca="1" si="796"/>
        <v>DJ PUBLISHING</v>
      </c>
      <c r="P2328" s="33">
        <f t="shared" ca="1" si="797"/>
        <v>11549687</v>
      </c>
      <c r="Q2328" s="33">
        <f t="shared" ca="1" si="798"/>
        <v>42290</v>
      </c>
      <c r="R2328" s="34" t="str">
        <f t="shared" ca="1" si="799"/>
        <v>W-010463808</v>
      </c>
      <c r="S2328" s="2">
        <f>IFERROR(MATCH(MASTER!$A2328,'BUMA ALT'!H:H,FALSE),4952)</f>
        <v>4952</v>
      </c>
      <c r="T2328" s="5" t="str">
        <f t="shared" ca="1" si="806"/>
        <v>-</v>
      </c>
      <c r="U2328" s="51" t="str">
        <f t="shared" ca="1" si="807"/>
        <v>-</v>
      </c>
      <c r="V2328" s="51" t="str">
        <f t="shared" ca="1" si="808"/>
        <v>-</v>
      </c>
      <c r="W2328" s="51" t="str">
        <f t="shared" ca="1" si="809"/>
        <v>-</v>
      </c>
      <c r="X2328" s="51" t="str">
        <f t="shared" ca="1" si="810"/>
        <v>-</v>
      </c>
      <c r="Y2328" s="51" t="str">
        <f t="shared" ca="1" si="811"/>
        <v>-</v>
      </c>
      <c r="Z2328" s="51" t="str">
        <f t="shared" ca="1" si="812"/>
        <v>-</v>
      </c>
      <c r="AA2328" s="6" t="str">
        <f t="shared" ca="1" si="813"/>
        <v>-</v>
      </c>
    </row>
    <row r="2329" spans="1:27" x14ac:dyDescent="0.25">
      <c r="A2329" s="9" t="s">
        <v>2390</v>
      </c>
      <c r="B2329" s="10" t="str">
        <f t="shared" si="800"/>
        <v>CLOUD</v>
      </c>
      <c r="C2329" s="2">
        <f>IFERROR(MATCH(MASTER!$A2329,'DJ PUBLISHING'!A:A,FALSE),1393)</f>
        <v>1393</v>
      </c>
      <c r="D2329" s="5" t="str">
        <f t="shared" ca="1" si="801"/>
        <v>-</v>
      </c>
      <c r="E2329" s="6" t="str">
        <f t="shared" ca="1" si="802"/>
        <v>-</v>
      </c>
      <c r="F2329" s="2">
        <f>IFERROR(MATCH(MASTER!$A2329,CLOUD!B:B,FALSE),1965)</f>
        <v>1902</v>
      </c>
      <c r="G2329" s="17">
        <f t="shared" ca="1" si="803"/>
        <v>135042</v>
      </c>
      <c r="H2329" s="18" t="str">
        <f t="shared" ca="1" si="804"/>
        <v>WHERE MY HEART MATCHES THE BEAT</v>
      </c>
      <c r="I2329" s="19" t="str">
        <f t="shared" ca="1" si="805"/>
        <v>BUIJTER/CS MEDIA/STEGEMAN</v>
      </c>
      <c r="J2329" s="2">
        <f>IFERROR(MATCH(MASTER!$A2329,'BUMA MAIN'!H:H,FALSE),4952)</f>
        <v>4952</v>
      </c>
      <c r="K2329" s="32" t="str">
        <f t="shared" ca="1" si="792"/>
        <v>-</v>
      </c>
      <c r="L2329" s="33" t="str">
        <f t="shared" ca="1" si="793"/>
        <v>-</v>
      </c>
      <c r="M2329" s="33" t="str">
        <f t="shared" ca="1" si="794"/>
        <v>-</v>
      </c>
      <c r="N2329" s="33" t="str">
        <f t="shared" ca="1" si="795"/>
        <v>-</v>
      </c>
      <c r="O2329" s="33" t="str">
        <f t="shared" ca="1" si="796"/>
        <v>-</v>
      </c>
      <c r="P2329" s="33" t="str">
        <f t="shared" ca="1" si="797"/>
        <v>-</v>
      </c>
      <c r="Q2329" s="33" t="str">
        <f t="shared" ca="1" si="798"/>
        <v>-</v>
      </c>
      <c r="R2329" s="34" t="str">
        <f t="shared" ca="1" si="799"/>
        <v>-</v>
      </c>
      <c r="S2329" s="2">
        <f>IFERROR(MATCH(MASTER!$A2329,'BUMA ALT'!H:H,FALSE),4952)</f>
        <v>4952</v>
      </c>
      <c r="T2329" s="5" t="str">
        <f t="shared" ca="1" si="806"/>
        <v>-</v>
      </c>
      <c r="U2329" s="51" t="str">
        <f t="shared" ca="1" si="807"/>
        <v>-</v>
      </c>
      <c r="V2329" s="51" t="str">
        <f t="shared" ca="1" si="808"/>
        <v>-</v>
      </c>
      <c r="W2329" s="51" t="str">
        <f t="shared" ca="1" si="809"/>
        <v>-</v>
      </c>
      <c r="X2329" s="51" t="str">
        <f t="shared" ca="1" si="810"/>
        <v>-</v>
      </c>
      <c r="Y2329" s="51" t="str">
        <f t="shared" ca="1" si="811"/>
        <v>-</v>
      </c>
      <c r="Z2329" s="51" t="str">
        <f t="shared" ca="1" si="812"/>
        <v>-</v>
      </c>
      <c r="AA2329" s="6" t="str">
        <f t="shared" ca="1" si="813"/>
        <v>-</v>
      </c>
    </row>
    <row r="2330" spans="1:27" x14ac:dyDescent="0.25">
      <c r="A2330" s="9" t="s">
        <v>659</v>
      </c>
      <c r="B2330" s="10" t="str">
        <f t="shared" si="800"/>
        <v>DJ PUBLISHING, CLOUD, BUMA MAIN</v>
      </c>
      <c r="C2330" s="2">
        <f>IFERROR(MATCH(MASTER!$A2330,'DJ PUBLISHING'!A:A,FALSE),1393)</f>
        <v>772</v>
      </c>
      <c r="D2330" s="5" t="str">
        <f t="shared" ca="1" si="801"/>
        <v>WHERE TO FIND ME</v>
      </c>
      <c r="E2330" s="6" t="str">
        <f t="shared" ca="1" si="802"/>
        <v>X-BONE</v>
      </c>
      <c r="F2330" s="2">
        <f>IFERROR(MATCH(MASTER!$A2330,CLOUD!B:B,FALSE),1965)</f>
        <v>1903</v>
      </c>
      <c r="G2330" s="17">
        <f t="shared" ca="1" si="803"/>
        <v>487227</v>
      </c>
      <c r="H2330" s="18" t="str">
        <f t="shared" ca="1" si="804"/>
        <v>WHERE TO FIND ME</v>
      </c>
      <c r="I2330" s="19" t="str">
        <f t="shared" ca="1" si="805"/>
        <v>HACHET/PARMENTIER</v>
      </c>
      <c r="J2330" s="2">
        <f>IFERROR(MATCH(MASTER!$A2330,'BUMA MAIN'!H:H,FALSE),4952)</f>
        <v>678</v>
      </c>
      <c r="K2330" s="32" t="str">
        <f t="shared" ca="1" si="792"/>
        <v>WHERE TO FIND ME</v>
      </c>
      <c r="L2330" s="33">
        <f t="shared" ca="1" si="793"/>
        <v>1351244</v>
      </c>
      <c r="M2330" s="33" t="str">
        <f t="shared" ca="1" si="794"/>
        <v>I-002289736-3</v>
      </c>
      <c r="N2330" s="33">
        <f t="shared" ca="1" si="795"/>
        <v>472380650</v>
      </c>
      <c r="O2330" s="33" t="str">
        <f t="shared" ca="1" si="796"/>
        <v>DJ PUBLISHING</v>
      </c>
      <c r="P2330" s="33">
        <f t="shared" ca="1" si="797"/>
        <v>11555158</v>
      </c>
      <c r="Q2330" s="33">
        <f t="shared" ca="1" si="798"/>
        <v>42352</v>
      </c>
      <c r="R2330" s="34" t="str">
        <f t="shared" ca="1" si="799"/>
        <v>W-009393886</v>
      </c>
      <c r="S2330" s="2">
        <f>IFERROR(MATCH(MASTER!$A2330,'BUMA ALT'!H:H,FALSE),4952)</f>
        <v>4952</v>
      </c>
      <c r="T2330" s="5" t="str">
        <f t="shared" ca="1" si="806"/>
        <v>-</v>
      </c>
      <c r="U2330" s="51" t="str">
        <f t="shared" ca="1" si="807"/>
        <v>-</v>
      </c>
      <c r="V2330" s="51" t="str">
        <f t="shared" ca="1" si="808"/>
        <v>-</v>
      </c>
      <c r="W2330" s="51" t="str">
        <f t="shared" ca="1" si="809"/>
        <v>-</v>
      </c>
      <c r="X2330" s="51" t="str">
        <f t="shared" ca="1" si="810"/>
        <v>-</v>
      </c>
      <c r="Y2330" s="51" t="str">
        <f t="shared" ca="1" si="811"/>
        <v>-</v>
      </c>
      <c r="Z2330" s="51" t="str">
        <f t="shared" ca="1" si="812"/>
        <v>-</v>
      </c>
      <c r="AA2330" s="6" t="str">
        <f t="shared" ca="1" si="813"/>
        <v>-</v>
      </c>
    </row>
    <row r="2331" spans="1:27" x14ac:dyDescent="0.25">
      <c r="A2331" s="9" t="s">
        <v>523</v>
      </c>
      <c r="B2331" s="10" t="str">
        <f t="shared" si="800"/>
        <v>DJ PUBLISHING, CLOUD, BUMA MAIN</v>
      </c>
      <c r="C2331" s="2">
        <f>IFERROR(MATCH(MASTER!$A2331,'DJ PUBLISHING'!A:A,FALSE),1393)</f>
        <v>255</v>
      </c>
      <c r="D2331" s="5" t="str">
        <f t="shared" ca="1" si="801"/>
        <v>WHEREVER THE LIGHT ENDS</v>
      </c>
      <c r="E2331" s="6" t="str">
        <f t="shared" ca="1" si="802"/>
        <v>Scantraxx</v>
      </c>
      <c r="F2331" s="2">
        <f>IFERROR(MATCH(MASTER!$A2331,CLOUD!B:B,FALSE),1965)</f>
        <v>1904</v>
      </c>
      <c r="G2331" s="17">
        <f t="shared" ca="1" si="803"/>
        <v>461745</v>
      </c>
      <c r="H2331" s="18" t="str">
        <f t="shared" ca="1" si="804"/>
        <v>WHEREVER THE LIGHT ENDS</v>
      </c>
      <c r="I2331" s="19" t="str">
        <f t="shared" ca="1" si="805"/>
        <v>ARKWRIGHT/MEHLSKOV</v>
      </c>
      <c r="J2331" s="2">
        <f>IFERROR(MATCH(MASTER!$A2331,'BUMA MAIN'!H:H,FALSE),4952)</f>
        <v>542</v>
      </c>
      <c r="K2331" s="32" t="str">
        <f t="shared" ca="1" si="792"/>
        <v>WHEREVER THE LIGHT ENDS</v>
      </c>
      <c r="L2331" s="33">
        <f t="shared" ca="1" si="793"/>
        <v>1351244</v>
      </c>
      <c r="M2331" s="33" t="str">
        <f t="shared" ca="1" si="794"/>
        <v>I-002289736-3</v>
      </c>
      <c r="N2331" s="33">
        <f t="shared" ca="1" si="795"/>
        <v>472380650</v>
      </c>
      <c r="O2331" s="33" t="str">
        <f t="shared" ca="1" si="796"/>
        <v>DJ PUBLISHING</v>
      </c>
      <c r="P2331" s="33">
        <f t="shared" ca="1" si="797"/>
        <v>11555158</v>
      </c>
      <c r="Q2331" s="33">
        <f t="shared" ca="1" si="798"/>
        <v>42352</v>
      </c>
      <c r="R2331" s="34" t="str">
        <f t="shared" ca="1" si="799"/>
        <v>W-010711140</v>
      </c>
      <c r="S2331" s="2">
        <f>IFERROR(MATCH(MASTER!$A2331,'BUMA ALT'!H:H,FALSE),4952)</f>
        <v>4952</v>
      </c>
      <c r="T2331" s="5" t="str">
        <f t="shared" ca="1" si="806"/>
        <v>-</v>
      </c>
      <c r="U2331" s="51" t="str">
        <f t="shared" ca="1" si="807"/>
        <v>-</v>
      </c>
      <c r="V2331" s="51" t="str">
        <f t="shared" ca="1" si="808"/>
        <v>-</v>
      </c>
      <c r="W2331" s="51" t="str">
        <f t="shared" ca="1" si="809"/>
        <v>-</v>
      </c>
      <c r="X2331" s="51" t="str">
        <f t="shared" ca="1" si="810"/>
        <v>-</v>
      </c>
      <c r="Y2331" s="51" t="str">
        <f t="shared" ca="1" si="811"/>
        <v>-</v>
      </c>
      <c r="Z2331" s="51" t="str">
        <f t="shared" ca="1" si="812"/>
        <v>-</v>
      </c>
      <c r="AA2331" s="6" t="str">
        <f t="shared" ca="1" si="813"/>
        <v>-</v>
      </c>
    </row>
    <row r="2332" spans="1:27" x14ac:dyDescent="0.25">
      <c r="A2332" s="9" t="s">
        <v>639</v>
      </c>
      <c r="B2332" s="10" t="str">
        <f t="shared" si="800"/>
        <v>DJ PUBLISHING, CLOUD, BUMA MAIN</v>
      </c>
      <c r="C2332" s="2">
        <f>IFERROR(MATCH(MASTER!$A2332,'DJ PUBLISHING'!A:A,FALSE),1393)</f>
        <v>470</v>
      </c>
      <c r="D2332" s="5" t="str">
        <f t="shared" ca="1" si="801"/>
        <v>WHEREVER YOU ARE</v>
      </c>
      <c r="E2332" s="6" t="str">
        <f t="shared" ca="1" si="802"/>
        <v>Scantraxx Silver</v>
      </c>
      <c r="F2332" s="2">
        <f>IFERROR(MATCH(MASTER!$A2332,CLOUD!B:B,FALSE),1965)</f>
        <v>1905</v>
      </c>
      <c r="G2332" s="17">
        <f t="shared" ca="1" si="803"/>
        <v>487201</v>
      </c>
      <c r="H2332" s="18" t="str">
        <f t="shared" ca="1" si="804"/>
        <v>WHEREVER YOU ARE</v>
      </c>
      <c r="I2332" s="19" t="str">
        <f t="shared" ca="1" si="805"/>
        <v>JERJIAN/VILCHEZ</v>
      </c>
      <c r="J2332" s="2">
        <f>IFERROR(MATCH(MASTER!$A2332,'BUMA MAIN'!H:H,FALSE),4952)</f>
        <v>658</v>
      </c>
      <c r="K2332" s="32" t="str">
        <f t="shared" ca="1" si="792"/>
        <v>WHEREVER YOU ARE</v>
      </c>
      <c r="L2332" s="33">
        <f t="shared" ca="1" si="793"/>
        <v>1351244</v>
      </c>
      <c r="M2332" s="33" t="str">
        <f t="shared" ca="1" si="794"/>
        <v>I-002289736-3</v>
      </c>
      <c r="N2332" s="33">
        <f t="shared" ca="1" si="795"/>
        <v>472380650</v>
      </c>
      <c r="O2332" s="33" t="str">
        <f t="shared" ca="1" si="796"/>
        <v>DJ PUBLISHING</v>
      </c>
      <c r="P2332" s="33">
        <f t="shared" ca="1" si="797"/>
        <v>11555158</v>
      </c>
      <c r="Q2332" s="33">
        <f t="shared" ca="1" si="798"/>
        <v>42352</v>
      </c>
      <c r="R2332" s="34" t="str">
        <f t="shared" ca="1" si="799"/>
        <v>W-009393928</v>
      </c>
      <c r="S2332" s="2">
        <f>IFERROR(MATCH(MASTER!$A2332,'BUMA ALT'!H:H,FALSE),4952)</f>
        <v>4952</v>
      </c>
      <c r="T2332" s="5" t="str">
        <f t="shared" ca="1" si="806"/>
        <v>-</v>
      </c>
      <c r="U2332" s="51" t="str">
        <f t="shared" ca="1" si="807"/>
        <v>-</v>
      </c>
      <c r="V2332" s="51" t="str">
        <f t="shared" ca="1" si="808"/>
        <v>-</v>
      </c>
      <c r="W2332" s="51" t="str">
        <f t="shared" ca="1" si="809"/>
        <v>-</v>
      </c>
      <c r="X2332" s="51" t="str">
        <f t="shared" ca="1" si="810"/>
        <v>-</v>
      </c>
      <c r="Y2332" s="51" t="str">
        <f t="shared" ca="1" si="811"/>
        <v>-</v>
      </c>
      <c r="Z2332" s="51" t="str">
        <f t="shared" ca="1" si="812"/>
        <v>-</v>
      </c>
      <c r="AA2332" s="6" t="str">
        <f t="shared" ca="1" si="813"/>
        <v>-</v>
      </c>
    </row>
    <row r="2333" spans="1:27" x14ac:dyDescent="0.25">
      <c r="A2333" s="9" t="s">
        <v>2751</v>
      </c>
      <c r="B2333" s="10" t="str">
        <f t="shared" si="800"/>
        <v>DJ PUBLISHING</v>
      </c>
      <c r="C2333" s="2">
        <f>IFERROR(MATCH(MASTER!$A2333,'DJ PUBLISHING'!A:A,FALSE),1393)</f>
        <v>863</v>
      </c>
      <c r="D2333" s="5" t="str">
        <f t="shared" ca="1" si="801"/>
        <v>WHITE LOIES</v>
      </c>
      <c r="E2333" s="6" t="str">
        <f t="shared" ca="1" si="802"/>
        <v>X-BONE</v>
      </c>
      <c r="F2333" s="2">
        <f>IFERROR(MATCH(MASTER!$A2333,CLOUD!B:B,FALSE),1965)</f>
        <v>1965</v>
      </c>
      <c r="G2333" s="17" t="str">
        <f t="shared" ca="1" si="803"/>
        <v>-</v>
      </c>
      <c r="H2333" s="18" t="str">
        <f t="shared" ca="1" si="804"/>
        <v>-</v>
      </c>
      <c r="I2333" s="19" t="str">
        <f t="shared" ca="1" si="805"/>
        <v>-</v>
      </c>
      <c r="J2333" s="2">
        <f>IFERROR(MATCH(MASTER!$A2333,'BUMA MAIN'!H:H,FALSE),4952)</f>
        <v>4952</v>
      </c>
      <c r="K2333" s="32" t="str">
        <f t="shared" ca="1" si="792"/>
        <v>-</v>
      </c>
      <c r="L2333" s="33" t="str">
        <f t="shared" ca="1" si="793"/>
        <v>-</v>
      </c>
      <c r="M2333" s="33" t="str">
        <f t="shared" ca="1" si="794"/>
        <v>-</v>
      </c>
      <c r="N2333" s="33" t="str">
        <f t="shared" ca="1" si="795"/>
        <v>-</v>
      </c>
      <c r="O2333" s="33" t="str">
        <f t="shared" ca="1" si="796"/>
        <v>-</v>
      </c>
      <c r="P2333" s="33" t="str">
        <f t="shared" ca="1" si="797"/>
        <v>-</v>
      </c>
      <c r="Q2333" s="33" t="str">
        <f t="shared" ca="1" si="798"/>
        <v>-</v>
      </c>
      <c r="R2333" s="34" t="str">
        <f t="shared" ca="1" si="799"/>
        <v>-</v>
      </c>
      <c r="S2333" s="2">
        <f>IFERROR(MATCH(MASTER!$A2333,'BUMA ALT'!H:H,FALSE),4952)</f>
        <v>4952</v>
      </c>
      <c r="T2333" s="5" t="str">
        <f t="shared" ca="1" si="806"/>
        <v>-</v>
      </c>
      <c r="U2333" s="51" t="str">
        <f t="shared" ca="1" si="807"/>
        <v>-</v>
      </c>
      <c r="V2333" s="51" t="str">
        <f t="shared" ca="1" si="808"/>
        <v>-</v>
      </c>
      <c r="W2333" s="51" t="str">
        <f t="shared" ca="1" si="809"/>
        <v>-</v>
      </c>
      <c r="X2333" s="51" t="str">
        <f t="shared" ca="1" si="810"/>
        <v>-</v>
      </c>
      <c r="Y2333" s="51" t="str">
        <f t="shared" ca="1" si="811"/>
        <v>-</v>
      </c>
      <c r="Z2333" s="51" t="str">
        <f t="shared" ca="1" si="812"/>
        <v>-</v>
      </c>
      <c r="AA2333" s="6" t="str">
        <f t="shared" ca="1" si="813"/>
        <v>-</v>
      </c>
    </row>
    <row r="2334" spans="1:27" x14ac:dyDescent="0.25">
      <c r="A2334" s="9" t="s">
        <v>2394</v>
      </c>
      <c r="B2334" s="10" t="str">
        <f t="shared" si="800"/>
        <v>DJ PUBLISHING, CLOUD</v>
      </c>
      <c r="C2334" s="2">
        <f>IFERROR(MATCH(MASTER!$A2334,'DJ PUBLISHING'!A:A,FALSE),1393)</f>
        <v>465</v>
      </c>
      <c r="D2334" s="5" t="str">
        <f t="shared" ca="1" si="801"/>
        <v>WHITENOISE</v>
      </c>
      <c r="E2334" s="6" t="str">
        <f t="shared" ca="1" si="802"/>
        <v>Scantraxx Silver</v>
      </c>
      <c r="F2334" s="2">
        <f>IFERROR(MATCH(MASTER!$A2334,CLOUD!B:B,FALSE),1965)</f>
        <v>1906</v>
      </c>
      <c r="G2334" s="17">
        <f t="shared" ca="1" si="803"/>
        <v>465463</v>
      </c>
      <c r="H2334" s="18" t="str">
        <f t="shared" ca="1" si="804"/>
        <v>WHITENOISE</v>
      </c>
      <c r="I2334" s="19" t="str">
        <f t="shared" ca="1" si="805"/>
        <v>DAM VAN/VLIET VAN</v>
      </c>
      <c r="J2334" s="2">
        <f>IFERROR(MATCH(MASTER!$A2334,'BUMA MAIN'!H:H,FALSE),4952)</f>
        <v>4952</v>
      </c>
      <c r="K2334" s="32" t="str">
        <f t="shared" ca="1" si="792"/>
        <v>-</v>
      </c>
      <c r="L2334" s="33" t="str">
        <f t="shared" ca="1" si="793"/>
        <v>-</v>
      </c>
      <c r="M2334" s="33" t="str">
        <f t="shared" ca="1" si="794"/>
        <v>-</v>
      </c>
      <c r="N2334" s="33" t="str">
        <f t="shared" ca="1" si="795"/>
        <v>-</v>
      </c>
      <c r="O2334" s="33" t="str">
        <f t="shared" ca="1" si="796"/>
        <v>-</v>
      </c>
      <c r="P2334" s="33" t="str">
        <f t="shared" ca="1" si="797"/>
        <v>-</v>
      </c>
      <c r="Q2334" s="33" t="str">
        <f t="shared" ca="1" si="798"/>
        <v>-</v>
      </c>
      <c r="R2334" s="34" t="str">
        <f t="shared" ca="1" si="799"/>
        <v>-</v>
      </c>
      <c r="S2334" s="2">
        <f>IFERROR(MATCH(MASTER!$A2334,'BUMA ALT'!H:H,FALSE),4952)</f>
        <v>4952</v>
      </c>
      <c r="T2334" s="5" t="str">
        <f t="shared" ca="1" si="806"/>
        <v>-</v>
      </c>
      <c r="U2334" s="51" t="str">
        <f t="shared" ca="1" si="807"/>
        <v>-</v>
      </c>
      <c r="V2334" s="51" t="str">
        <f t="shared" ca="1" si="808"/>
        <v>-</v>
      </c>
      <c r="W2334" s="51" t="str">
        <f t="shared" ca="1" si="809"/>
        <v>-</v>
      </c>
      <c r="X2334" s="51" t="str">
        <f t="shared" ca="1" si="810"/>
        <v>-</v>
      </c>
      <c r="Y2334" s="51" t="str">
        <f t="shared" ca="1" si="811"/>
        <v>-</v>
      </c>
      <c r="Z2334" s="51" t="str">
        <f t="shared" ca="1" si="812"/>
        <v>-</v>
      </c>
      <c r="AA2334" s="6" t="str">
        <f t="shared" ca="1" si="813"/>
        <v>-</v>
      </c>
    </row>
    <row r="2335" spans="1:27" x14ac:dyDescent="0.25">
      <c r="A2335" s="9" t="s">
        <v>2396</v>
      </c>
      <c r="B2335" s="10" t="str">
        <f t="shared" si="800"/>
        <v>DJ PUBLISHING, CLOUD</v>
      </c>
      <c r="C2335" s="2">
        <f>IFERROR(MATCH(MASTER!$A2335,'DJ PUBLISHING'!A:A,FALSE),1393)</f>
        <v>387</v>
      </c>
      <c r="D2335" s="5" t="str">
        <f t="shared" ca="1" si="801"/>
        <v>WHO I AM</v>
      </c>
      <c r="E2335" s="6" t="str">
        <f t="shared" ca="1" si="802"/>
        <v>Scantraxx Silver</v>
      </c>
      <c r="F2335" s="2">
        <f>IFERROR(MATCH(MASTER!$A2335,CLOUD!B:B,FALSE),1965)</f>
        <v>1907</v>
      </c>
      <c r="G2335" s="17">
        <f t="shared" ca="1" si="803"/>
        <v>53279</v>
      </c>
      <c r="H2335" s="18" t="str">
        <f t="shared" ca="1" si="804"/>
        <v>WHO I AM</v>
      </c>
      <c r="I2335" s="19" t="str">
        <f t="shared" ca="1" si="805"/>
        <v>BRONS/DROOGER</v>
      </c>
      <c r="J2335" s="2">
        <f>IFERROR(MATCH(MASTER!$A2335,'BUMA MAIN'!H:H,FALSE),4952)</f>
        <v>4952</v>
      </c>
      <c r="K2335" s="32" t="str">
        <f t="shared" ca="1" si="792"/>
        <v>-</v>
      </c>
      <c r="L2335" s="33" t="str">
        <f t="shared" ca="1" si="793"/>
        <v>-</v>
      </c>
      <c r="M2335" s="33" t="str">
        <f t="shared" ca="1" si="794"/>
        <v>-</v>
      </c>
      <c r="N2335" s="33" t="str">
        <f t="shared" ca="1" si="795"/>
        <v>-</v>
      </c>
      <c r="O2335" s="33" t="str">
        <f t="shared" ca="1" si="796"/>
        <v>-</v>
      </c>
      <c r="P2335" s="33" t="str">
        <f t="shared" ca="1" si="797"/>
        <v>-</v>
      </c>
      <c r="Q2335" s="33" t="str">
        <f t="shared" ca="1" si="798"/>
        <v>-</v>
      </c>
      <c r="R2335" s="34" t="str">
        <f t="shared" ca="1" si="799"/>
        <v>-</v>
      </c>
      <c r="S2335" s="2">
        <f>IFERROR(MATCH(MASTER!$A2335,'BUMA ALT'!H:H,FALSE),4952)</f>
        <v>4952</v>
      </c>
      <c r="T2335" s="5" t="str">
        <f t="shared" ca="1" si="806"/>
        <v>-</v>
      </c>
      <c r="U2335" s="51" t="str">
        <f t="shared" ca="1" si="807"/>
        <v>-</v>
      </c>
      <c r="V2335" s="51" t="str">
        <f t="shared" ca="1" si="808"/>
        <v>-</v>
      </c>
      <c r="W2335" s="51" t="str">
        <f t="shared" ca="1" si="809"/>
        <v>-</v>
      </c>
      <c r="X2335" s="51" t="str">
        <f t="shared" ca="1" si="810"/>
        <v>-</v>
      </c>
      <c r="Y2335" s="51" t="str">
        <f t="shared" ca="1" si="811"/>
        <v>-</v>
      </c>
      <c r="Z2335" s="51" t="str">
        <f t="shared" ca="1" si="812"/>
        <v>-</v>
      </c>
      <c r="AA2335" s="6" t="str">
        <f t="shared" ca="1" si="813"/>
        <v>-</v>
      </c>
    </row>
    <row r="2336" spans="1:27" x14ac:dyDescent="0.25">
      <c r="A2336" s="9" t="s">
        <v>4105</v>
      </c>
      <c r="B2336" s="10" t="str">
        <f t="shared" si="800"/>
        <v>DJ PUBLISHING</v>
      </c>
      <c r="C2336" s="2">
        <f>IFERROR(MATCH(MASTER!$A2336,'DJ PUBLISHING'!A:A,FALSE),1393)</f>
        <v>96</v>
      </c>
      <c r="D2336" s="5" t="str">
        <f t="shared" ca="1" si="801"/>
        <v>WHO I AM (SCOPE DJ REMIX)</v>
      </c>
      <c r="E2336" s="6" t="str">
        <f t="shared" ca="1" si="802"/>
        <v>Scantraxx</v>
      </c>
      <c r="F2336" s="2">
        <f>IFERROR(MATCH(MASTER!$A2336,CLOUD!B:B,FALSE),1965)</f>
        <v>1965</v>
      </c>
      <c r="G2336" s="17" t="str">
        <f t="shared" ca="1" si="803"/>
        <v>-</v>
      </c>
      <c r="H2336" s="18" t="str">
        <f t="shared" ca="1" si="804"/>
        <v>-</v>
      </c>
      <c r="I2336" s="19" t="str">
        <f t="shared" ca="1" si="805"/>
        <v>-</v>
      </c>
      <c r="J2336" s="2">
        <f>IFERROR(MATCH(MASTER!$A2336,'BUMA MAIN'!H:H,FALSE),4952)</f>
        <v>4952</v>
      </c>
      <c r="K2336" s="32" t="str">
        <f t="shared" ca="1" si="792"/>
        <v>-</v>
      </c>
      <c r="L2336" s="33" t="str">
        <f t="shared" ca="1" si="793"/>
        <v>-</v>
      </c>
      <c r="M2336" s="33" t="str">
        <f t="shared" ca="1" si="794"/>
        <v>-</v>
      </c>
      <c r="N2336" s="33" t="str">
        <f t="shared" ca="1" si="795"/>
        <v>-</v>
      </c>
      <c r="O2336" s="33" t="str">
        <f t="shared" ca="1" si="796"/>
        <v>-</v>
      </c>
      <c r="P2336" s="33" t="str">
        <f t="shared" ca="1" si="797"/>
        <v>-</v>
      </c>
      <c r="Q2336" s="33" t="str">
        <f t="shared" ca="1" si="798"/>
        <v>-</v>
      </c>
      <c r="R2336" s="34" t="str">
        <f t="shared" ca="1" si="799"/>
        <v>-</v>
      </c>
      <c r="S2336" s="2">
        <f>IFERROR(MATCH(MASTER!$A2336,'BUMA ALT'!H:H,FALSE),4952)</f>
        <v>4952</v>
      </c>
      <c r="T2336" s="5" t="str">
        <f t="shared" ca="1" si="806"/>
        <v>-</v>
      </c>
      <c r="U2336" s="51" t="str">
        <f t="shared" ca="1" si="807"/>
        <v>-</v>
      </c>
      <c r="V2336" s="51" t="str">
        <f t="shared" ca="1" si="808"/>
        <v>-</v>
      </c>
      <c r="W2336" s="51" t="str">
        <f t="shared" ca="1" si="809"/>
        <v>-</v>
      </c>
      <c r="X2336" s="51" t="str">
        <f t="shared" ca="1" si="810"/>
        <v>-</v>
      </c>
      <c r="Y2336" s="51" t="str">
        <f t="shared" ca="1" si="811"/>
        <v>-</v>
      </c>
      <c r="Z2336" s="51" t="str">
        <f t="shared" ca="1" si="812"/>
        <v>-</v>
      </c>
      <c r="AA2336" s="6" t="str">
        <f t="shared" ca="1" si="813"/>
        <v>-</v>
      </c>
    </row>
    <row r="2337" spans="1:27" x14ac:dyDescent="0.25">
      <c r="A2337" s="9" t="s">
        <v>256</v>
      </c>
      <c r="B2337" s="10" t="str">
        <f t="shared" si="800"/>
        <v>CLOUD, BUMA MAIN</v>
      </c>
      <c r="C2337" s="2">
        <f>IFERROR(MATCH(MASTER!$A2337,'DJ PUBLISHING'!A:A,FALSE),1393)</f>
        <v>1393</v>
      </c>
      <c r="D2337" s="5" t="str">
        <f t="shared" ca="1" si="801"/>
        <v>-</v>
      </c>
      <c r="E2337" s="6" t="str">
        <f t="shared" ca="1" si="802"/>
        <v>-</v>
      </c>
      <c r="F2337" s="2">
        <f>IFERROR(MATCH(MASTER!$A2337,CLOUD!B:B,FALSE),1965)</f>
        <v>1908</v>
      </c>
      <c r="G2337" s="17">
        <f t="shared" ca="1" si="803"/>
        <v>84056</v>
      </c>
      <c r="H2337" s="18" t="str">
        <f t="shared" ca="1" si="804"/>
        <v>WHO THE HELL ARE YOU</v>
      </c>
      <c r="I2337" s="19" t="str">
        <f t="shared" ca="1" si="805"/>
        <v>AANDEWIEL</v>
      </c>
      <c r="J2337" s="2">
        <f>IFERROR(MATCH(MASTER!$A2337,'BUMA MAIN'!H:H,FALSE),4952)</f>
        <v>275</v>
      </c>
      <c r="K2337" s="32" t="str">
        <f t="shared" ca="1" si="792"/>
        <v>WHO THE HELL ARE YOU</v>
      </c>
      <c r="L2337" s="33">
        <f t="shared" ca="1" si="793"/>
        <v>1351244</v>
      </c>
      <c r="M2337" s="33" t="str">
        <f t="shared" ca="1" si="794"/>
        <v>I-002289736-3</v>
      </c>
      <c r="N2337" s="33">
        <f t="shared" ca="1" si="795"/>
        <v>472380650</v>
      </c>
      <c r="O2337" s="33" t="str">
        <f t="shared" ca="1" si="796"/>
        <v>DJ PUBLISHING</v>
      </c>
      <c r="P2337" s="33">
        <f t="shared" ca="1" si="797"/>
        <v>11455737</v>
      </c>
      <c r="Q2337" s="33">
        <f t="shared" ca="1" si="798"/>
        <v>40980</v>
      </c>
      <c r="R2337" s="34" t="str">
        <f t="shared" ca="1" si="799"/>
        <v>W-006200852</v>
      </c>
      <c r="S2337" s="2">
        <f>IFERROR(MATCH(MASTER!$A2337,'BUMA ALT'!H:H,FALSE),4952)</f>
        <v>4952</v>
      </c>
      <c r="T2337" s="5" t="str">
        <f t="shared" ca="1" si="806"/>
        <v>-</v>
      </c>
      <c r="U2337" s="51" t="str">
        <f t="shared" ca="1" si="807"/>
        <v>-</v>
      </c>
      <c r="V2337" s="51" t="str">
        <f t="shared" ca="1" si="808"/>
        <v>-</v>
      </c>
      <c r="W2337" s="51" t="str">
        <f t="shared" ca="1" si="809"/>
        <v>-</v>
      </c>
      <c r="X2337" s="51" t="str">
        <f t="shared" ca="1" si="810"/>
        <v>-</v>
      </c>
      <c r="Y2337" s="51" t="str">
        <f t="shared" ca="1" si="811"/>
        <v>-</v>
      </c>
      <c r="Z2337" s="51" t="str">
        <f t="shared" ca="1" si="812"/>
        <v>-</v>
      </c>
      <c r="AA2337" s="6" t="str">
        <f t="shared" ca="1" si="813"/>
        <v>-</v>
      </c>
    </row>
    <row r="2338" spans="1:27" x14ac:dyDescent="0.25">
      <c r="A2338" s="9" t="s">
        <v>307</v>
      </c>
      <c r="B2338" s="10" t="str">
        <f t="shared" si="800"/>
        <v>CLOUD, BUMA MAIN</v>
      </c>
      <c r="C2338" s="2">
        <f>IFERROR(MATCH(MASTER!$A2338,'DJ PUBLISHING'!A:A,FALSE),1393)</f>
        <v>1393</v>
      </c>
      <c r="D2338" s="5" t="str">
        <f t="shared" ca="1" si="801"/>
        <v>-</v>
      </c>
      <c r="E2338" s="6" t="str">
        <f t="shared" ca="1" si="802"/>
        <v>-</v>
      </c>
      <c r="F2338" s="2">
        <f>IFERROR(MATCH(MASTER!$A2338,CLOUD!B:B,FALSE),1965)</f>
        <v>1909</v>
      </c>
      <c r="G2338" s="17">
        <f t="shared" ca="1" si="803"/>
        <v>344452</v>
      </c>
      <c r="H2338" s="18" t="str">
        <f t="shared" ca="1" si="804"/>
        <v>WHY NOT</v>
      </c>
      <c r="I2338" s="19" t="str">
        <f t="shared" ca="1" si="805"/>
        <v>CAPRI</v>
      </c>
      <c r="J2338" s="2">
        <f>IFERROR(MATCH(MASTER!$A2338,'BUMA MAIN'!H:H,FALSE),4952)</f>
        <v>326</v>
      </c>
      <c r="K2338" s="32" t="str">
        <f t="shared" ca="1" si="792"/>
        <v>WHY NOT</v>
      </c>
      <c r="L2338" s="33">
        <f t="shared" ca="1" si="793"/>
        <v>1351244</v>
      </c>
      <c r="M2338" s="33" t="str">
        <f t="shared" ca="1" si="794"/>
        <v>I-002289736-3</v>
      </c>
      <c r="N2338" s="33">
        <f t="shared" ca="1" si="795"/>
        <v>472380650</v>
      </c>
      <c r="O2338" s="33" t="str">
        <f t="shared" ca="1" si="796"/>
        <v>DJ PUBLISHING</v>
      </c>
      <c r="P2338" s="33">
        <f t="shared" ca="1" si="797"/>
        <v>11544725</v>
      </c>
      <c r="Q2338" s="33">
        <f t="shared" ca="1" si="798"/>
        <v>42223</v>
      </c>
      <c r="R2338" s="34" t="str">
        <f t="shared" ca="1" si="799"/>
        <v>W-009947379</v>
      </c>
      <c r="S2338" s="2">
        <f>IFERROR(MATCH(MASTER!$A2338,'BUMA ALT'!H:H,FALSE),4952)</f>
        <v>4952</v>
      </c>
      <c r="T2338" s="5" t="str">
        <f t="shared" ca="1" si="806"/>
        <v>-</v>
      </c>
      <c r="U2338" s="51" t="str">
        <f t="shared" ca="1" si="807"/>
        <v>-</v>
      </c>
      <c r="V2338" s="51" t="str">
        <f t="shared" ca="1" si="808"/>
        <v>-</v>
      </c>
      <c r="W2338" s="51" t="str">
        <f t="shared" ca="1" si="809"/>
        <v>-</v>
      </c>
      <c r="X2338" s="51" t="str">
        <f t="shared" ca="1" si="810"/>
        <v>-</v>
      </c>
      <c r="Y2338" s="51" t="str">
        <f t="shared" ca="1" si="811"/>
        <v>-</v>
      </c>
      <c r="Z2338" s="51" t="str">
        <f t="shared" ca="1" si="812"/>
        <v>-</v>
      </c>
      <c r="AA2338" s="6" t="str">
        <f t="shared" ca="1" si="813"/>
        <v>-</v>
      </c>
    </row>
    <row r="2339" spans="1:27" x14ac:dyDescent="0.25">
      <c r="A2339" s="9" t="s">
        <v>3146</v>
      </c>
      <c r="B2339" s="10" t="str">
        <f t="shared" si="800"/>
        <v>BUMA ALT</v>
      </c>
      <c r="C2339" s="2">
        <f>IFERROR(MATCH(MASTER!$A2339,'DJ PUBLISHING'!A:A,FALSE),1393)</f>
        <v>1393</v>
      </c>
      <c r="D2339" s="5" t="str">
        <f t="shared" ca="1" si="801"/>
        <v>-</v>
      </c>
      <c r="E2339" s="6" t="str">
        <f t="shared" ca="1" si="802"/>
        <v>-</v>
      </c>
      <c r="F2339" s="2">
        <f>IFERROR(MATCH(MASTER!$A2339,CLOUD!B:B,FALSE),1965)</f>
        <v>1965</v>
      </c>
      <c r="G2339" s="17" t="str">
        <f t="shared" ca="1" si="803"/>
        <v>-</v>
      </c>
      <c r="H2339" s="18" t="str">
        <f t="shared" ca="1" si="804"/>
        <v>-</v>
      </c>
      <c r="I2339" s="19" t="str">
        <f t="shared" ca="1" si="805"/>
        <v>-</v>
      </c>
      <c r="J2339" s="2">
        <f>IFERROR(MATCH(MASTER!$A2339,'BUMA MAIN'!H:H,FALSE),4952)</f>
        <v>4952</v>
      </c>
      <c r="K2339" s="32" t="str">
        <f t="shared" ca="1" si="792"/>
        <v>-</v>
      </c>
      <c r="L2339" s="33" t="str">
        <f t="shared" ca="1" si="793"/>
        <v>-</v>
      </c>
      <c r="M2339" s="33" t="str">
        <f t="shared" ca="1" si="794"/>
        <v>-</v>
      </c>
      <c r="N2339" s="33" t="str">
        <f t="shared" ca="1" si="795"/>
        <v>-</v>
      </c>
      <c r="O2339" s="33" t="str">
        <f t="shared" ca="1" si="796"/>
        <v>-</v>
      </c>
      <c r="P2339" s="33" t="str">
        <f t="shared" ca="1" si="797"/>
        <v>-</v>
      </c>
      <c r="Q2339" s="33" t="str">
        <f t="shared" ca="1" si="798"/>
        <v>-</v>
      </c>
      <c r="R2339" s="34" t="str">
        <f t="shared" ca="1" si="799"/>
        <v>-</v>
      </c>
      <c r="S2339" s="2">
        <f>IFERROR(MATCH(MASTER!$A2339,'BUMA ALT'!H:H,FALSE),4952)</f>
        <v>1222</v>
      </c>
      <c r="T2339" s="5" t="str">
        <f t="shared" ca="1" si="806"/>
        <v>WHY NOT (EXTENDED MIX)</v>
      </c>
      <c r="U2339" s="51">
        <f t="shared" ca="1" si="807"/>
        <v>1351244</v>
      </c>
      <c r="V2339" s="51" t="str">
        <f t="shared" ca="1" si="808"/>
        <v>I-002289736-3</v>
      </c>
      <c r="W2339" s="51">
        <f t="shared" ca="1" si="809"/>
        <v>472380650</v>
      </c>
      <c r="X2339" s="51" t="str">
        <f t="shared" ca="1" si="810"/>
        <v>DJ PUBLISHING</v>
      </c>
      <c r="Y2339" s="51">
        <f t="shared" ca="1" si="811"/>
        <v>11570156</v>
      </c>
      <c r="Z2339" s="51">
        <f t="shared" ca="1" si="812"/>
        <v>42544</v>
      </c>
      <c r="AA2339" s="6" t="str">
        <f t="shared" ca="1" si="813"/>
        <v>W-011867843</v>
      </c>
    </row>
    <row r="2340" spans="1:27" x14ac:dyDescent="0.25">
      <c r="A2340" s="9" t="s">
        <v>4162</v>
      </c>
      <c r="B2340" s="10" t="str">
        <f t="shared" si="800"/>
        <v>DJ PUBLISHING</v>
      </c>
      <c r="C2340" s="2">
        <f>IFERROR(MATCH(MASTER!$A2340,'DJ PUBLISHING'!A:A,FALSE),1393)</f>
        <v>340</v>
      </c>
      <c r="D2340" s="5" t="str">
        <f t="shared" ca="1" si="801"/>
        <v>WIDE AWAKE</v>
      </c>
      <c r="E2340" s="6" t="str">
        <f t="shared" ca="1" si="802"/>
        <v>Scantraxx</v>
      </c>
      <c r="F2340" s="2">
        <f>IFERROR(MATCH(MASTER!$A2340,CLOUD!B:B,FALSE),1965)</f>
        <v>1965</v>
      </c>
      <c r="G2340" s="17" t="str">
        <f t="shared" ca="1" si="803"/>
        <v>-</v>
      </c>
      <c r="H2340" s="18" t="str">
        <f t="shared" ca="1" si="804"/>
        <v>-</v>
      </c>
      <c r="I2340" s="19" t="str">
        <f t="shared" ca="1" si="805"/>
        <v>-</v>
      </c>
      <c r="J2340" s="2">
        <f>IFERROR(MATCH(MASTER!$A2340,'BUMA MAIN'!H:H,FALSE),4952)</f>
        <v>4952</v>
      </c>
      <c r="K2340" s="32" t="str">
        <f t="shared" ca="1" si="792"/>
        <v>-</v>
      </c>
      <c r="L2340" s="33" t="str">
        <f t="shared" ca="1" si="793"/>
        <v>-</v>
      </c>
      <c r="M2340" s="33" t="str">
        <f t="shared" ca="1" si="794"/>
        <v>-</v>
      </c>
      <c r="N2340" s="33" t="str">
        <f t="shared" ca="1" si="795"/>
        <v>-</v>
      </c>
      <c r="O2340" s="33" t="str">
        <f t="shared" ca="1" si="796"/>
        <v>-</v>
      </c>
      <c r="P2340" s="33" t="str">
        <f t="shared" ca="1" si="797"/>
        <v>-</v>
      </c>
      <c r="Q2340" s="33" t="str">
        <f t="shared" ca="1" si="798"/>
        <v>-</v>
      </c>
      <c r="R2340" s="34" t="str">
        <f t="shared" ca="1" si="799"/>
        <v>-</v>
      </c>
      <c r="S2340" s="2">
        <f>IFERROR(MATCH(MASTER!$A2340,'BUMA ALT'!H:H,FALSE),4952)</f>
        <v>4952</v>
      </c>
      <c r="T2340" s="5" t="str">
        <f t="shared" ca="1" si="806"/>
        <v>-</v>
      </c>
      <c r="U2340" s="51" t="str">
        <f t="shared" ca="1" si="807"/>
        <v>-</v>
      </c>
      <c r="V2340" s="51" t="str">
        <f t="shared" ca="1" si="808"/>
        <v>-</v>
      </c>
      <c r="W2340" s="51" t="str">
        <f t="shared" ca="1" si="809"/>
        <v>-</v>
      </c>
      <c r="X2340" s="51" t="str">
        <f t="shared" ca="1" si="810"/>
        <v>-</v>
      </c>
      <c r="Y2340" s="51" t="str">
        <f t="shared" ca="1" si="811"/>
        <v>-</v>
      </c>
      <c r="Z2340" s="51" t="str">
        <f t="shared" ca="1" si="812"/>
        <v>-</v>
      </c>
      <c r="AA2340" s="6" t="str">
        <f t="shared" ca="1" si="813"/>
        <v>-</v>
      </c>
    </row>
    <row r="2341" spans="1:27" x14ac:dyDescent="0.25">
      <c r="A2341" s="9" t="s">
        <v>544</v>
      </c>
      <c r="B2341" s="10" t="str">
        <f t="shared" si="800"/>
        <v>DJ PUBLISHING, CLOUD, BUMA MAIN</v>
      </c>
      <c r="C2341" s="2">
        <f>IFERROR(MATCH(MASTER!$A2341,'DJ PUBLISHING'!A:A,FALSE),1393)</f>
        <v>723</v>
      </c>
      <c r="D2341" s="5" t="str">
        <f t="shared" ca="1" si="801"/>
        <v>WILD &amp; FREE</v>
      </c>
      <c r="E2341" s="6" t="str">
        <f t="shared" ca="1" si="802"/>
        <v>X-BONE</v>
      </c>
      <c r="F2341" s="2">
        <f>IFERROR(MATCH(MASTER!$A2341,CLOUD!B:B,FALSE),1965)</f>
        <v>1911</v>
      </c>
      <c r="G2341" s="17">
        <f t="shared" ca="1" si="803"/>
        <v>461756</v>
      </c>
      <c r="H2341" s="18" t="str">
        <f t="shared" ca="1" si="804"/>
        <v>WILD &amp; FREE</v>
      </c>
      <c r="I2341" s="19" t="str">
        <f t="shared" ca="1" si="805"/>
        <v>KLASSEN</v>
      </c>
      <c r="J2341" s="2">
        <f>IFERROR(MATCH(MASTER!$A2341,'BUMA MAIN'!H:H,FALSE),4952)</f>
        <v>563</v>
      </c>
      <c r="K2341" s="32" t="str">
        <f t="shared" ca="1" si="792"/>
        <v>WILD &amp; FREE</v>
      </c>
      <c r="L2341" s="33">
        <f t="shared" ca="1" si="793"/>
        <v>1351244</v>
      </c>
      <c r="M2341" s="33" t="str">
        <f t="shared" ca="1" si="794"/>
        <v>I-002289736-3</v>
      </c>
      <c r="N2341" s="33">
        <f t="shared" ca="1" si="795"/>
        <v>472380650</v>
      </c>
      <c r="O2341" s="33" t="str">
        <f t="shared" ca="1" si="796"/>
        <v>DJ PUBLISHING</v>
      </c>
      <c r="P2341" s="33">
        <f t="shared" ca="1" si="797"/>
        <v>11555158</v>
      </c>
      <c r="Q2341" s="33">
        <f t="shared" ca="1" si="798"/>
        <v>42352</v>
      </c>
      <c r="R2341" s="34" t="str">
        <f t="shared" ca="1" si="799"/>
        <v>W-008834863</v>
      </c>
      <c r="S2341" s="2">
        <f>IFERROR(MATCH(MASTER!$A2341,'BUMA ALT'!H:H,FALSE),4952)</f>
        <v>4952</v>
      </c>
      <c r="T2341" s="5" t="str">
        <f t="shared" ca="1" si="806"/>
        <v>-</v>
      </c>
      <c r="U2341" s="51" t="str">
        <f t="shared" ca="1" si="807"/>
        <v>-</v>
      </c>
      <c r="V2341" s="51" t="str">
        <f t="shared" ca="1" si="808"/>
        <v>-</v>
      </c>
      <c r="W2341" s="51" t="str">
        <f t="shared" ca="1" si="809"/>
        <v>-</v>
      </c>
      <c r="X2341" s="51" t="str">
        <f t="shared" ca="1" si="810"/>
        <v>-</v>
      </c>
      <c r="Y2341" s="51" t="str">
        <f t="shared" ca="1" si="811"/>
        <v>-</v>
      </c>
      <c r="Z2341" s="51" t="str">
        <f t="shared" ca="1" si="812"/>
        <v>-</v>
      </c>
      <c r="AA2341" s="6" t="str">
        <f t="shared" ca="1" si="813"/>
        <v>-</v>
      </c>
    </row>
    <row r="2342" spans="1:27" x14ac:dyDescent="0.25">
      <c r="A2342" s="9" t="s">
        <v>3520</v>
      </c>
      <c r="B2342" s="10" t="str">
        <f t="shared" si="800"/>
        <v>BUMA ALT</v>
      </c>
      <c r="C2342" s="2">
        <f>IFERROR(MATCH(MASTER!$A2342,'DJ PUBLISHING'!A:A,FALSE),1393)</f>
        <v>1393</v>
      </c>
      <c r="D2342" s="5" t="str">
        <f t="shared" ca="1" si="801"/>
        <v>-</v>
      </c>
      <c r="E2342" s="6" t="str">
        <f t="shared" ca="1" si="802"/>
        <v>-</v>
      </c>
      <c r="F2342" s="2">
        <f>IFERROR(MATCH(MASTER!$A2342,CLOUD!B:B,FALSE),1965)</f>
        <v>1965</v>
      </c>
      <c r="G2342" s="17" t="str">
        <f t="shared" ca="1" si="803"/>
        <v>-</v>
      </c>
      <c r="H2342" s="18" t="str">
        <f t="shared" ca="1" si="804"/>
        <v>-</v>
      </c>
      <c r="I2342" s="19" t="str">
        <f t="shared" ca="1" si="805"/>
        <v>-</v>
      </c>
      <c r="J2342" s="2">
        <f>IFERROR(MATCH(MASTER!$A2342,'BUMA MAIN'!H:H,FALSE),4952)</f>
        <v>4952</v>
      </c>
      <c r="K2342" s="32" t="str">
        <f t="shared" ca="1" si="792"/>
        <v>-</v>
      </c>
      <c r="L2342" s="33" t="str">
        <f t="shared" ca="1" si="793"/>
        <v>-</v>
      </c>
      <c r="M2342" s="33" t="str">
        <f t="shared" ca="1" si="794"/>
        <v>-</v>
      </c>
      <c r="N2342" s="33" t="str">
        <f t="shared" ca="1" si="795"/>
        <v>-</v>
      </c>
      <c r="O2342" s="33" t="str">
        <f t="shared" ca="1" si="796"/>
        <v>-</v>
      </c>
      <c r="P2342" s="33" t="str">
        <f t="shared" ca="1" si="797"/>
        <v>-</v>
      </c>
      <c r="Q2342" s="33" t="str">
        <f t="shared" ca="1" si="798"/>
        <v>-</v>
      </c>
      <c r="R2342" s="34" t="str">
        <f t="shared" ca="1" si="799"/>
        <v>-</v>
      </c>
      <c r="S2342" s="2">
        <f>IFERROR(MATCH(MASTER!$A2342,'BUMA ALT'!H:H,FALSE),4952)</f>
        <v>2251</v>
      </c>
      <c r="T2342" s="5" t="str">
        <f t="shared" ca="1" si="806"/>
        <v>WILD FREE</v>
      </c>
      <c r="U2342" s="51">
        <f t="shared" ca="1" si="807"/>
        <v>1351244</v>
      </c>
      <c r="V2342" s="51" t="str">
        <f t="shared" ca="1" si="808"/>
        <v>I-002289736-3</v>
      </c>
      <c r="W2342" s="51">
        <f t="shared" ca="1" si="809"/>
        <v>472380650</v>
      </c>
      <c r="X2342" s="51" t="str">
        <f t="shared" ca="1" si="810"/>
        <v>DJ PUBLISHING</v>
      </c>
      <c r="Y2342" s="51">
        <f t="shared" ca="1" si="811"/>
        <v>11603964</v>
      </c>
      <c r="Z2342" s="51">
        <f t="shared" ca="1" si="812"/>
        <v>42992</v>
      </c>
      <c r="AA2342" s="6" t="str">
        <f t="shared" ca="1" si="813"/>
        <v>W-014795637</v>
      </c>
    </row>
    <row r="2343" spans="1:27" x14ac:dyDescent="0.25">
      <c r="A2343" s="9" t="s">
        <v>508</v>
      </c>
      <c r="B2343" s="10" t="str">
        <f t="shared" si="800"/>
        <v>DJ PUBLISHING, CLOUD, BUMA MAIN</v>
      </c>
      <c r="C2343" s="2">
        <f>IFERROR(MATCH(MASTER!$A2343,'DJ PUBLISHING'!A:A,FALSE),1393)</f>
        <v>458</v>
      </c>
      <c r="D2343" s="5" t="str">
        <f t="shared" ca="1" si="801"/>
        <v>WILDFIRE</v>
      </c>
      <c r="E2343" s="6" t="str">
        <f t="shared" ca="1" si="802"/>
        <v>Scantraxx Silver</v>
      </c>
      <c r="F2343" s="2">
        <f>IFERROR(MATCH(MASTER!$A2343,CLOUD!B:B,FALSE),1965)</f>
        <v>1912</v>
      </c>
      <c r="G2343" s="17">
        <f t="shared" ca="1" si="803"/>
        <v>454589</v>
      </c>
      <c r="H2343" s="18" t="str">
        <f t="shared" ca="1" si="804"/>
        <v>WILDFIRE</v>
      </c>
      <c r="I2343" s="19" t="str">
        <f t="shared" ca="1" si="805"/>
        <v>THIENELT</v>
      </c>
      <c r="J2343" s="2">
        <f>IFERROR(MATCH(MASTER!$A2343,'BUMA MAIN'!H:H,FALSE),4952)</f>
        <v>528</v>
      </c>
      <c r="K2343" s="32" t="str">
        <f t="shared" ca="1" si="792"/>
        <v>WILDFIRE</v>
      </c>
      <c r="L2343" s="33">
        <f t="shared" ca="1" si="793"/>
        <v>1351244</v>
      </c>
      <c r="M2343" s="33" t="str">
        <f t="shared" ca="1" si="794"/>
        <v>I-002289736-3</v>
      </c>
      <c r="N2343" s="33">
        <f t="shared" ca="1" si="795"/>
        <v>472380650</v>
      </c>
      <c r="O2343" s="33" t="str">
        <f t="shared" ca="1" si="796"/>
        <v>DJ PUBLISHING</v>
      </c>
      <c r="P2343" s="33">
        <f t="shared" ca="1" si="797"/>
        <v>11554078</v>
      </c>
      <c r="Q2343" s="33">
        <f t="shared" ca="1" si="798"/>
        <v>42338</v>
      </c>
      <c r="R2343" s="34" t="str">
        <f t="shared" ca="1" si="799"/>
        <v>W-010745004</v>
      </c>
      <c r="S2343" s="2">
        <f>IFERROR(MATCH(MASTER!$A2343,'BUMA ALT'!H:H,FALSE),4952)</f>
        <v>4952</v>
      </c>
      <c r="T2343" s="5" t="str">
        <f t="shared" ca="1" si="806"/>
        <v>-</v>
      </c>
      <c r="U2343" s="51" t="str">
        <f t="shared" ca="1" si="807"/>
        <v>-</v>
      </c>
      <c r="V2343" s="51" t="str">
        <f t="shared" ca="1" si="808"/>
        <v>-</v>
      </c>
      <c r="W2343" s="51" t="str">
        <f t="shared" ca="1" si="809"/>
        <v>-</v>
      </c>
      <c r="X2343" s="51" t="str">
        <f t="shared" ca="1" si="810"/>
        <v>-</v>
      </c>
      <c r="Y2343" s="51" t="str">
        <f t="shared" ca="1" si="811"/>
        <v>-</v>
      </c>
      <c r="Z2343" s="51" t="str">
        <f t="shared" ca="1" si="812"/>
        <v>-</v>
      </c>
      <c r="AA2343" s="6" t="str">
        <f t="shared" ca="1" si="813"/>
        <v>-</v>
      </c>
    </row>
    <row r="2344" spans="1:27" x14ac:dyDescent="0.25">
      <c r="A2344" s="9" t="s">
        <v>2398</v>
      </c>
      <c r="B2344" s="10" t="str">
        <f t="shared" si="800"/>
        <v>DJ PUBLISHING, CLOUD</v>
      </c>
      <c r="C2344" s="2">
        <f>IFERROR(MATCH(MASTER!$A2344,'DJ PUBLISHING'!A:A,FALSE),1393)</f>
        <v>55</v>
      </c>
      <c r="D2344" s="5" t="str">
        <f t="shared" ca="1" si="801"/>
        <v>WINDOW OF TIME</v>
      </c>
      <c r="E2344" s="6" t="str">
        <f t="shared" ca="1" si="802"/>
        <v>Scantraxx</v>
      </c>
      <c r="F2344" s="2">
        <f>IFERROR(MATCH(MASTER!$A2344,CLOUD!B:B,FALSE),1965)</f>
        <v>1913</v>
      </c>
      <c r="G2344" s="17">
        <f t="shared" ca="1" si="803"/>
        <v>78509</v>
      </c>
      <c r="H2344" s="18" t="str">
        <f t="shared" ca="1" si="804"/>
        <v>WINDOW OF TIME</v>
      </c>
      <c r="I2344" s="19" t="str">
        <f t="shared" ca="1" si="805"/>
        <v>ELKABAS</v>
      </c>
      <c r="J2344" s="2">
        <f>IFERROR(MATCH(MASTER!$A2344,'BUMA MAIN'!H:H,FALSE),4952)</f>
        <v>4952</v>
      </c>
      <c r="K2344" s="32" t="str">
        <f t="shared" ca="1" si="792"/>
        <v>-</v>
      </c>
      <c r="L2344" s="33" t="str">
        <f t="shared" ca="1" si="793"/>
        <v>-</v>
      </c>
      <c r="M2344" s="33" t="str">
        <f t="shared" ca="1" si="794"/>
        <v>-</v>
      </c>
      <c r="N2344" s="33" t="str">
        <f t="shared" ca="1" si="795"/>
        <v>-</v>
      </c>
      <c r="O2344" s="33" t="str">
        <f t="shared" ca="1" si="796"/>
        <v>-</v>
      </c>
      <c r="P2344" s="33" t="str">
        <f t="shared" ca="1" si="797"/>
        <v>-</v>
      </c>
      <c r="Q2344" s="33" t="str">
        <f t="shared" ca="1" si="798"/>
        <v>-</v>
      </c>
      <c r="R2344" s="34" t="str">
        <f t="shared" ca="1" si="799"/>
        <v>-</v>
      </c>
      <c r="S2344" s="2">
        <f>IFERROR(MATCH(MASTER!$A2344,'BUMA ALT'!H:H,FALSE),4952)</f>
        <v>4952</v>
      </c>
      <c r="T2344" s="5" t="str">
        <f t="shared" ca="1" si="806"/>
        <v>-</v>
      </c>
      <c r="U2344" s="51" t="str">
        <f t="shared" ca="1" si="807"/>
        <v>-</v>
      </c>
      <c r="V2344" s="51" t="str">
        <f t="shared" ca="1" si="808"/>
        <v>-</v>
      </c>
      <c r="W2344" s="51" t="str">
        <f t="shared" ca="1" si="809"/>
        <v>-</v>
      </c>
      <c r="X2344" s="51" t="str">
        <f t="shared" ca="1" si="810"/>
        <v>-</v>
      </c>
      <c r="Y2344" s="51" t="str">
        <f t="shared" ca="1" si="811"/>
        <v>-</v>
      </c>
      <c r="Z2344" s="51" t="str">
        <f t="shared" ca="1" si="812"/>
        <v>-</v>
      </c>
      <c r="AA2344" s="6" t="str">
        <f t="shared" ca="1" si="813"/>
        <v>-</v>
      </c>
    </row>
    <row r="2345" spans="1:27" x14ac:dyDescent="0.25">
      <c r="A2345" s="9" t="s">
        <v>2399</v>
      </c>
      <c r="B2345" s="10" t="str">
        <f t="shared" si="800"/>
        <v>DJ PUBLISHING, CLOUD</v>
      </c>
      <c r="C2345" s="2">
        <f>IFERROR(MATCH(MASTER!$A2345,'DJ PUBLISHING'!A:A,FALSE),1393)</f>
        <v>1197</v>
      </c>
      <c r="D2345" s="5" t="str">
        <f t="shared" ca="1" si="801"/>
        <v>WINTER</v>
      </c>
      <c r="E2345" s="6" t="str">
        <f t="shared" ca="1" si="802"/>
        <v>ITALIAN HARDSTYLE</v>
      </c>
      <c r="F2345" s="2">
        <f>IFERROR(MATCH(MASTER!$A2345,CLOUD!B:B,FALSE),1965)</f>
        <v>1914</v>
      </c>
      <c r="G2345" s="17">
        <f t="shared" ca="1" si="803"/>
        <v>92951</v>
      </c>
      <c r="H2345" s="18" t="str">
        <f t="shared" ca="1" si="804"/>
        <v>WINTER</v>
      </c>
      <c r="I2345" s="19" t="str">
        <f t="shared" ca="1" si="805"/>
        <v>ROSCHINI</v>
      </c>
      <c r="J2345" s="2">
        <f>IFERROR(MATCH(MASTER!$A2345,'BUMA MAIN'!H:H,FALSE),4952)</f>
        <v>4952</v>
      </c>
      <c r="K2345" s="32" t="str">
        <f t="shared" ca="1" si="792"/>
        <v>-</v>
      </c>
      <c r="L2345" s="33" t="str">
        <f t="shared" ca="1" si="793"/>
        <v>-</v>
      </c>
      <c r="M2345" s="33" t="str">
        <f t="shared" ca="1" si="794"/>
        <v>-</v>
      </c>
      <c r="N2345" s="33" t="str">
        <f t="shared" ca="1" si="795"/>
        <v>-</v>
      </c>
      <c r="O2345" s="33" t="str">
        <f t="shared" ca="1" si="796"/>
        <v>-</v>
      </c>
      <c r="P2345" s="33" t="str">
        <f t="shared" ca="1" si="797"/>
        <v>-</v>
      </c>
      <c r="Q2345" s="33" t="str">
        <f t="shared" ca="1" si="798"/>
        <v>-</v>
      </c>
      <c r="R2345" s="34" t="str">
        <f t="shared" ca="1" si="799"/>
        <v>-</v>
      </c>
      <c r="S2345" s="2">
        <f>IFERROR(MATCH(MASTER!$A2345,'BUMA ALT'!H:H,FALSE),4952)</f>
        <v>4952</v>
      </c>
      <c r="T2345" s="5" t="str">
        <f t="shared" ca="1" si="806"/>
        <v>-</v>
      </c>
      <c r="U2345" s="51" t="str">
        <f t="shared" ca="1" si="807"/>
        <v>-</v>
      </c>
      <c r="V2345" s="51" t="str">
        <f t="shared" ca="1" si="808"/>
        <v>-</v>
      </c>
      <c r="W2345" s="51" t="str">
        <f t="shared" ca="1" si="809"/>
        <v>-</v>
      </c>
      <c r="X2345" s="51" t="str">
        <f t="shared" ca="1" si="810"/>
        <v>-</v>
      </c>
      <c r="Y2345" s="51" t="str">
        <f t="shared" ca="1" si="811"/>
        <v>-</v>
      </c>
      <c r="Z2345" s="51" t="str">
        <f t="shared" ca="1" si="812"/>
        <v>-</v>
      </c>
      <c r="AA2345" s="6" t="str">
        <f t="shared" ca="1" si="813"/>
        <v>-</v>
      </c>
    </row>
    <row r="2346" spans="1:27" x14ac:dyDescent="0.25">
      <c r="A2346" s="9" t="s">
        <v>227</v>
      </c>
      <c r="B2346" s="10" t="str">
        <f t="shared" si="800"/>
        <v>CLOUD, BUMA MAIN</v>
      </c>
      <c r="C2346" s="2">
        <f>IFERROR(MATCH(MASTER!$A2346,'DJ PUBLISHING'!A:A,FALSE),1393)</f>
        <v>1393</v>
      </c>
      <c r="D2346" s="5" t="str">
        <f t="shared" ca="1" si="801"/>
        <v>-</v>
      </c>
      <c r="E2346" s="6" t="str">
        <f t="shared" ca="1" si="802"/>
        <v>-</v>
      </c>
      <c r="F2346" s="2">
        <f>IFERROR(MATCH(MASTER!$A2346,CLOUD!B:B,FALSE),1965)</f>
        <v>1915</v>
      </c>
      <c r="G2346" s="17">
        <f t="shared" ca="1" si="803"/>
        <v>306842</v>
      </c>
      <c r="H2346" s="18" t="str">
        <f t="shared" ca="1" si="804"/>
        <v>WINTERBLUES IN SPRINGTIME</v>
      </c>
      <c r="I2346" s="19" t="str">
        <f t="shared" ca="1" si="805"/>
        <v>HORST VAN DER/KROUWEL</v>
      </c>
      <c r="J2346" s="2">
        <f>IFERROR(MATCH(MASTER!$A2346,'BUMA MAIN'!H:H,FALSE),4952)</f>
        <v>246</v>
      </c>
      <c r="K2346" s="32" t="str">
        <f t="shared" ca="1" si="792"/>
        <v>WINTERBLUES IN SPRINGTIME</v>
      </c>
      <c r="L2346" s="33">
        <f t="shared" ca="1" si="793"/>
        <v>1351244</v>
      </c>
      <c r="M2346" s="33" t="str">
        <f t="shared" ca="1" si="794"/>
        <v>I-002289736-3</v>
      </c>
      <c r="N2346" s="33">
        <f t="shared" ca="1" si="795"/>
        <v>472380650</v>
      </c>
      <c r="O2346" s="33" t="str">
        <f t="shared" ca="1" si="796"/>
        <v>DJ PUBLISHING</v>
      </c>
      <c r="P2346" s="33">
        <f t="shared" ca="1" si="797"/>
        <v>11383991</v>
      </c>
      <c r="Q2346" s="33">
        <f t="shared" ca="1" si="798"/>
        <v>39741</v>
      </c>
      <c r="R2346" s="34" t="str">
        <f t="shared" ca="1" si="799"/>
        <v>W-005184152</v>
      </c>
      <c r="S2346" s="2">
        <f>IFERROR(MATCH(MASTER!$A2346,'BUMA ALT'!H:H,FALSE),4952)</f>
        <v>4952</v>
      </c>
      <c r="T2346" s="5" t="str">
        <f t="shared" ca="1" si="806"/>
        <v>-</v>
      </c>
      <c r="U2346" s="51" t="str">
        <f t="shared" ca="1" si="807"/>
        <v>-</v>
      </c>
      <c r="V2346" s="51" t="str">
        <f t="shared" ca="1" si="808"/>
        <v>-</v>
      </c>
      <c r="W2346" s="51" t="str">
        <f t="shared" ca="1" si="809"/>
        <v>-</v>
      </c>
      <c r="X2346" s="51" t="str">
        <f t="shared" ca="1" si="810"/>
        <v>-</v>
      </c>
      <c r="Y2346" s="51" t="str">
        <f t="shared" ca="1" si="811"/>
        <v>-</v>
      </c>
      <c r="Z2346" s="51" t="str">
        <f t="shared" ca="1" si="812"/>
        <v>-</v>
      </c>
      <c r="AA2346" s="6" t="str">
        <f t="shared" ca="1" si="813"/>
        <v>-</v>
      </c>
    </row>
    <row r="2347" spans="1:27" x14ac:dyDescent="0.25">
      <c r="A2347" s="9" t="s">
        <v>228</v>
      </c>
      <c r="B2347" s="10" t="str">
        <f t="shared" si="800"/>
        <v>CLOUD, BUMA MAIN</v>
      </c>
      <c r="C2347" s="2">
        <f>IFERROR(MATCH(MASTER!$A2347,'DJ PUBLISHING'!A:A,FALSE),1393)</f>
        <v>1393</v>
      </c>
      <c r="D2347" s="5" t="str">
        <f t="shared" ca="1" si="801"/>
        <v>-</v>
      </c>
      <c r="E2347" s="6" t="str">
        <f t="shared" ca="1" si="802"/>
        <v>-</v>
      </c>
      <c r="F2347" s="2">
        <f>IFERROR(MATCH(MASTER!$A2347,CLOUD!B:B,FALSE),1965)</f>
        <v>1916</v>
      </c>
      <c r="G2347" s="17">
        <f t="shared" ca="1" si="803"/>
        <v>306843</v>
      </c>
      <c r="H2347" s="18" t="str">
        <f t="shared" ca="1" si="804"/>
        <v>WISH</v>
      </c>
      <c r="I2347" s="19" t="str">
        <f t="shared" ca="1" si="805"/>
        <v>HORST VAN DER/KROUWEL</v>
      </c>
      <c r="J2347" s="2">
        <f>IFERROR(MATCH(MASTER!$A2347,'BUMA MAIN'!H:H,FALSE),4952)</f>
        <v>247</v>
      </c>
      <c r="K2347" s="32" t="str">
        <f t="shared" ca="1" si="792"/>
        <v>WISH</v>
      </c>
      <c r="L2347" s="33">
        <f t="shared" ca="1" si="793"/>
        <v>1351244</v>
      </c>
      <c r="M2347" s="33" t="str">
        <f t="shared" ca="1" si="794"/>
        <v>I-002289736-3</v>
      </c>
      <c r="N2347" s="33">
        <f t="shared" ca="1" si="795"/>
        <v>472380650</v>
      </c>
      <c r="O2347" s="33" t="str">
        <f t="shared" ca="1" si="796"/>
        <v>DJ PUBLISHING</v>
      </c>
      <c r="P2347" s="33">
        <f t="shared" ca="1" si="797"/>
        <v>11383991</v>
      </c>
      <c r="Q2347" s="33">
        <f t="shared" ca="1" si="798"/>
        <v>39741</v>
      </c>
      <c r="R2347" s="34" t="str">
        <f t="shared" ca="1" si="799"/>
        <v>W-005248729</v>
      </c>
      <c r="S2347" s="2">
        <f>IFERROR(MATCH(MASTER!$A2347,'BUMA ALT'!H:H,FALSE),4952)</f>
        <v>4952</v>
      </c>
      <c r="T2347" s="5" t="str">
        <f t="shared" ca="1" si="806"/>
        <v>-</v>
      </c>
      <c r="U2347" s="51" t="str">
        <f t="shared" ca="1" si="807"/>
        <v>-</v>
      </c>
      <c r="V2347" s="51" t="str">
        <f t="shared" ca="1" si="808"/>
        <v>-</v>
      </c>
      <c r="W2347" s="51" t="str">
        <f t="shared" ca="1" si="809"/>
        <v>-</v>
      </c>
      <c r="X2347" s="51" t="str">
        <f t="shared" ca="1" si="810"/>
        <v>-</v>
      </c>
      <c r="Y2347" s="51" t="str">
        <f t="shared" ca="1" si="811"/>
        <v>-</v>
      </c>
      <c r="Z2347" s="51" t="str">
        <f t="shared" ca="1" si="812"/>
        <v>-</v>
      </c>
      <c r="AA2347" s="6" t="str">
        <f t="shared" ca="1" si="813"/>
        <v>-</v>
      </c>
    </row>
    <row r="2348" spans="1:27" x14ac:dyDescent="0.25">
      <c r="A2348" s="9" t="s">
        <v>2752</v>
      </c>
      <c r="B2348" s="10" t="str">
        <f t="shared" si="800"/>
        <v>DJ PUBLISHING</v>
      </c>
      <c r="C2348" s="2">
        <f>IFERROR(MATCH(MASTER!$A2348,'DJ PUBLISHING'!A:A,FALSE),1393)</f>
        <v>900</v>
      </c>
      <c r="D2348" s="5" t="str">
        <f t="shared" ca="1" si="801"/>
        <v>WITCH HUNTER</v>
      </c>
      <c r="E2348" s="6" t="str">
        <f t="shared" ca="1" si="802"/>
        <v>X-RAW</v>
      </c>
      <c r="F2348" s="2">
        <f>IFERROR(MATCH(MASTER!$A2348,CLOUD!B:B,FALSE),1965)</f>
        <v>1965</v>
      </c>
      <c r="G2348" s="17" t="str">
        <f t="shared" ca="1" si="803"/>
        <v>-</v>
      </c>
      <c r="H2348" s="18" t="str">
        <f t="shared" ca="1" si="804"/>
        <v>-</v>
      </c>
      <c r="I2348" s="19" t="str">
        <f t="shared" ca="1" si="805"/>
        <v>-</v>
      </c>
      <c r="J2348" s="2">
        <f>IFERROR(MATCH(MASTER!$A2348,'BUMA MAIN'!H:H,FALSE),4952)</f>
        <v>4952</v>
      </c>
      <c r="K2348" s="32" t="str">
        <f t="shared" ca="1" si="792"/>
        <v>-</v>
      </c>
      <c r="L2348" s="33" t="str">
        <f t="shared" ca="1" si="793"/>
        <v>-</v>
      </c>
      <c r="M2348" s="33" t="str">
        <f t="shared" ca="1" si="794"/>
        <v>-</v>
      </c>
      <c r="N2348" s="33" t="str">
        <f t="shared" ca="1" si="795"/>
        <v>-</v>
      </c>
      <c r="O2348" s="33" t="str">
        <f t="shared" ca="1" si="796"/>
        <v>-</v>
      </c>
      <c r="P2348" s="33" t="str">
        <f t="shared" ca="1" si="797"/>
        <v>-</v>
      </c>
      <c r="Q2348" s="33" t="str">
        <f t="shared" ca="1" si="798"/>
        <v>-</v>
      </c>
      <c r="R2348" s="34" t="str">
        <f t="shared" ca="1" si="799"/>
        <v>-</v>
      </c>
      <c r="S2348" s="2">
        <f>IFERROR(MATCH(MASTER!$A2348,'BUMA ALT'!H:H,FALSE),4952)</f>
        <v>4952</v>
      </c>
      <c r="T2348" s="5" t="str">
        <f t="shared" ca="1" si="806"/>
        <v>-</v>
      </c>
      <c r="U2348" s="51" t="str">
        <f t="shared" ca="1" si="807"/>
        <v>-</v>
      </c>
      <c r="V2348" s="51" t="str">
        <f t="shared" ca="1" si="808"/>
        <v>-</v>
      </c>
      <c r="W2348" s="51" t="str">
        <f t="shared" ca="1" si="809"/>
        <v>-</v>
      </c>
      <c r="X2348" s="51" t="str">
        <f t="shared" ca="1" si="810"/>
        <v>-</v>
      </c>
      <c r="Y2348" s="51" t="str">
        <f t="shared" ca="1" si="811"/>
        <v>-</v>
      </c>
      <c r="Z2348" s="51" t="str">
        <f t="shared" ca="1" si="812"/>
        <v>-</v>
      </c>
      <c r="AA2348" s="6" t="str">
        <f t="shared" ca="1" si="813"/>
        <v>-</v>
      </c>
    </row>
    <row r="2349" spans="1:27" x14ac:dyDescent="0.25">
      <c r="A2349" s="9" t="s">
        <v>944</v>
      </c>
      <c r="B2349" s="10" t="str">
        <f t="shared" si="800"/>
        <v>CLOUD, BUMA MAIN</v>
      </c>
      <c r="C2349" s="2">
        <f>IFERROR(MATCH(MASTER!$A2349,'DJ PUBLISHING'!A:A,FALSE),1393)</f>
        <v>1393</v>
      </c>
      <c r="D2349" s="5" t="str">
        <f t="shared" ca="1" si="801"/>
        <v>-</v>
      </c>
      <c r="E2349" s="6" t="str">
        <f t="shared" ca="1" si="802"/>
        <v>-</v>
      </c>
      <c r="F2349" s="2">
        <f>IFERROR(MATCH(MASTER!$A2349,CLOUD!B:B,FALSE),1965)</f>
        <v>1917</v>
      </c>
      <c r="G2349" s="17">
        <f t="shared" ca="1" si="803"/>
        <v>654689</v>
      </c>
      <c r="H2349" s="18" t="str">
        <f t="shared" ca="1" si="804"/>
        <v>WITHIN ME</v>
      </c>
      <c r="I2349" s="19" t="str">
        <f t="shared" ca="1" si="805"/>
        <v>BAIRD/O DEA/ZWERWER</v>
      </c>
      <c r="J2349" s="2">
        <f>IFERROR(MATCH(MASTER!$A2349,'BUMA MAIN'!H:H,FALSE),4952)</f>
        <v>966</v>
      </c>
      <c r="K2349" s="32" t="str">
        <f t="shared" ca="1" si="792"/>
        <v>WITHIN ME</v>
      </c>
      <c r="L2349" s="33">
        <f t="shared" ca="1" si="793"/>
        <v>1351244</v>
      </c>
      <c r="M2349" s="33" t="str">
        <f t="shared" ca="1" si="794"/>
        <v>I-002289736-3</v>
      </c>
      <c r="N2349" s="33">
        <f t="shared" ca="1" si="795"/>
        <v>472380650</v>
      </c>
      <c r="O2349" s="33" t="str">
        <f t="shared" ca="1" si="796"/>
        <v>DJ PUBLISHING</v>
      </c>
      <c r="P2349" s="33">
        <f t="shared" ca="1" si="797"/>
        <v>11558839</v>
      </c>
      <c r="Q2349" s="33">
        <f t="shared" ca="1" si="798"/>
        <v>42404</v>
      </c>
      <c r="R2349" s="34" t="str">
        <f t="shared" ca="1" si="799"/>
        <v>W-010996315</v>
      </c>
      <c r="S2349" s="2">
        <f>IFERROR(MATCH(MASTER!$A2349,'BUMA ALT'!H:H,FALSE),4952)</f>
        <v>4952</v>
      </c>
      <c r="T2349" s="5" t="str">
        <f t="shared" ca="1" si="806"/>
        <v>-</v>
      </c>
      <c r="U2349" s="51" t="str">
        <f t="shared" ca="1" si="807"/>
        <v>-</v>
      </c>
      <c r="V2349" s="51" t="str">
        <f t="shared" ca="1" si="808"/>
        <v>-</v>
      </c>
      <c r="W2349" s="51" t="str">
        <f t="shared" ca="1" si="809"/>
        <v>-</v>
      </c>
      <c r="X2349" s="51" t="str">
        <f t="shared" ca="1" si="810"/>
        <v>-</v>
      </c>
      <c r="Y2349" s="51" t="str">
        <f t="shared" ca="1" si="811"/>
        <v>-</v>
      </c>
      <c r="Z2349" s="51" t="str">
        <f t="shared" ca="1" si="812"/>
        <v>-</v>
      </c>
      <c r="AA2349" s="6" t="str">
        <f t="shared" ca="1" si="813"/>
        <v>-</v>
      </c>
    </row>
    <row r="2350" spans="1:27" x14ac:dyDescent="0.25">
      <c r="A2350" s="9" t="s">
        <v>2753</v>
      </c>
      <c r="B2350" s="10" t="str">
        <f t="shared" si="800"/>
        <v>DJ PUBLISHING</v>
      </c>
      <c r="C2350" s="2">
        <f>IFERROR(MATCH(MASTER!$A2350,'DJ PUBLISHING'!A:A,FALSE),1393)</f>
        <v>1220</v>
      </c>
      <c r="D2350" s="5" t="str">
        <f t="shared" ca="1" si="801"/>
        <v>WOOLOOMOOLOO (UNKNOWN ANALOQ REMIX)</v>
      </c>
      <c r="E2350" s="6" t="str">
        <f t="shared" ca="1" si="802"/>
        <v>MIDIFY</v>
      </c>
      <c r="F2350" s="2">
        <f>IFERROR(MATCH(MASTER!$A2350,CLOUD!B:B,FALSE),1965)</f>
        <v>1965</v>
      </c>
      <c r="G2350" s="17" t="str">
        <f t="shared" ca="1" si="803"/>
        <v>-</v>
      </c>
      <c r="H2350" s="18" t="str">
        <f t="shared" ca="1" si="804"/>
        <v>-</v>
      </c>
      <c r="I2350" s="19" t="str">
        <f t="shared" ca="1" si="805"/>
        <v>-</v>
      </c>
      <c r="J2350" s="2">
        <f>IFERROR(MATCH(MASTER!$A2350,'BUMA MAIN'!H:H,FALSE),4952)</f>
        <v>4952</v>
      </c>
      <c r="K2350" s="32" t="str">
        <f t="shared" ca="1" si="792"/>
        <v>-</v>
      </c>
      <c r="L2350" s="33" t="str">
        <f t="shared" ca="1" si="793"/>
        <v>-</v>
      </c>
      <c r="M2350" s="33" t="str">
        <f t="shared" ca="1" si="794"/>
        <v>-</v>
      </c>
      <c r="N2350" s="33" t="str">
        <f t="shared" ca="1" si="795"/>
        <v>-</v>
      </c>
      <c r="O2350" s="33" t="str">
        <f t="shared" ca="1" si="796"/>
        <v>-</v>
      </c>
      <c r="P2350" s="33" t="str">
        <f t="shared" ca="1" si="797"/>
        <v>-</v>
      </c>
      <c r="Q2350" s="33" t="str">
        <f t="shared" ca="1" si="798"/>
        <v>-</v>
      </c>
      <c r="R2350" s="34" t="str">
        <f t="shared" ca="1" si="799"/>
        <v>-</v>
      </c>
      <c r="S2350" s="2">
        <f>IFERROR(MATCH(MASTER!$A2350,'BUMA ALT'!H:H,FALSE),4952)</f>
        <v>4952</v>
      </c>
      <c r="T2350" s="5" t="str">
        <f t="shared" ca="1" si="806"/>
        <v>-</v>
      </c>
      <c r="U2350" s="51" t="str">
        <f t="shared" ca="1" si="807"/>
        <v>-</v>
      </c>
      <c r="V2350" s="51" t="str">
        <f t="shared" ca="1" si="808"/>
        <v>-</v>
      </c>
      <c r="W2350" s="51" t="str">
        <f t="shared" ca="1" si="809"/>
        <v>-</v>
      </c>
      <c r="X2350" s="51" t="str">
        <f t="shared" ca="1" si="810"/>
        <v>-</v>
      </c>
      <c r="Y2350" s="51" t="str">
        <f t="shared" ca="1" si="811"/>
        <v>-</v>
      </c>
      <c r="Z2350" s="51" t="str">
        <f t="shared" ca="1" si="812"/>
        <v>-</v>
      </c>
      <c r="AA2350" s="6" t="str">
        <f t="shared" ca="1" si="813"/>
        <v>-</v>
      </c>
    </row>
    <row r="2351" spans="1:27" x14ac:dyDescent="0.25">
      <c r="A2351" s="9" t="s">
        <v>854</v>
      </c>
      <c r="B2351" s="10" t="str">
        <f t="shared" si="800"/>
        <v>CLOUD, BUMA MAIN</v>
      </c>
      <c r="C2351" s="2">
        <f>IFERROR(MATCH(MASTER!$A2351,'DJ PUBLISHING'!A:A,FALSE),1393)</f>
        <v>1393</v>
      </c>
      <c r="D2351" s="5" t="str">
        <f t="shared" ca="1" si="801"/>
        <v>-</v>
      </c>
      <c r="E2351" s="6" t="str">
        <f t="shared" ca="1" si="802"/>
        <v>-</v>
      </c>
      <c r="F2351" s="2">
        <f>IFERROR(MATCH(MASTER!$A2351,CLOUD!B:B,FALSE),1965)</f>
        <v>1918</v>
      </c>
      <c r="G2351" s="17">
        <f t="shared" ca="1" si="803"/>
        <v>626295</v>
      </c>
      <c r="H2351" s="18" t="str">
        <f t="shared" ca="1" si="804"/>
        <v>WORD TO THE WISE</v>
      </c>
      <c r="I2351" s="19" t="str">
        <f t="shared" ca="1" si="805"/>
        <v>EE VAN/LINDEN VAN DER</v>
      </c>
      <c r="J2351" s="2">
        <f>IFERROR(MATCH(MASTER!$A2351,'BUMA MAIN'!H:H,FALSE),4952)</f>
        <v>875</v>
      </c>
      <c r="K2351" s="32" t="str">
        <f t="shared" ca="1" si="792"/>
        <v>WORD TO THE WISE</v>
      </c>
      <c r="L2351" s="33">
        <f t="shared" ca="1" si="793"/>
        <v>1351244</v>
      </c>
      <c r="M2351" s="33" t="str">
        <f t="shared" ca="1" si="794"/>
        <v>I-002289736-3</v>
      </c>
      <c r="N2351" s="33">
        <f t="shared" ca="1" si="795"/>
        <v>472380650</v>
      </c>
      <c r="O2351" s="33" t="str">
        <f t="shared" ca="1" si="796"/>
        <v>DJ PUBLISHING</v>
      </c>
      <c r="P2351" s="33">
        <f t="shared" ca="1" si="797"/>
        <v>11555770</v>
      </c>
      <c r="Q2351" s="33">
        <f t="shared" ca="1" si="798"/>
        <v>42360</v>
      </c>
      <c r="R2351" s="34" t="str">
        <f t="shared" ca="1" si="799"/>
        <v>W-010787135</v>
      </c>
      <c r="S2351" s="2">
        <f>IFERROR(MATCH(MASTER!$A2351,'BUMA ALT'!H:H,FALSE),4952)</f>
        <v>4952</v>
      </c>
      <c r="T2351" s="5" t="str">
        <f t="shared" ca="1" si="806"/>
        <v>-</v>
      </c>
      <c r="U2351" s="51" t="str">
        <f t="shared" ca="1" si="807"/>
        <v>-</v>
      </c>
      <c r="V2351" s="51" t="str">
        <f t="shared" ca="1" si="808"/>
        <v>-</v>
      </c>
      <c r="W2351" s="51" t="str">
        <f t="shared" ca="1" si="809"/>
        <v>-</v>
      </c>
      <c r="X2351" s="51" t="str">
        <f t="shared" ca="1" si="810"/>
        <v>-</v>
      </c>
      <c r="Y2351" s="51" t="str">
        <f t="shared" ca="1" si="811"/>
        <v>-</v>
      </c>
      <c r="Z2351" s="51" t="str">
        <f t="shared" ca="1" si="812"/>
        <v>-</v>
      </c>
      <c r="AA2351" s="6" t="str">
        <f t="shared" ca="1" si="813"/>
        <v>-</v>
      </c>
    </row>
    <row r="2352" spans="1:27" x14ac:dyDescent="0.25">
      <c r="A2352" s="9" t="s">
        <v>2401</v>
      </c>
      <c r="B2352" s="10" t="str">
        <f t="shared" si="800"/>
        <v>DJ PUBLISHING, CLOUD</v>
      </c>
      <c r="C2352" s="2">
        <f>IFERROR(MATCH(MASTER!$A2352,'DJ PUBLISHING'!A:A,FALSE),1393)</f>
        <v>621</v>
      </c>
      <c r="D2352" s="5" t="str">
        <f t="shared" ca="1" si="801"/>
        <v>WORLD OF ILLUSION</v>
      </c>
      <c r="E2352" s="6" t="str">
        <f t="shared" ca="1" si="802"/>
        <v>X-BONE</v>
      </c>
      <c r="F2352" s="2">
        <f>IFERROR(MATCH(MASTER!$A2352,CLOUD!B:B,FALSE),1965)</f>
        <v>1919</v>
      </c>
      <c r="G2352" s="17">
        <f t="shared" ca="1" si="803"/>
        <v>628626</v>
      </c>
      <c r="H2352" s="18" t="str">
        <f t="shared" ca="1" si="804"/>
        <v>WORLD OF ILLUSION</v>
      </c>
      <c r="I2352" s="19" t="str">
        <f t="shared" ca="1" si="805"/>
        <v>GZYRA/TENSINI</v>
      </c>
      <c r="J2352" s="2">
        <f>IFERROR(MATCH(MASTER!$A2352,'BUMA MAIN'!H:H,FALSE),4952)</f>
        <v>4952</v>
      </c>
      <c r="K2352" s="32" t="str">
        <f t="shared" ca="1" si="792"/>
        <v>-</v>
      </c>
      <c r="L2352" s="33" t="str">
        <f t="shared" ca="1" si="793"/>
        <v>-</v>
      </c>
      <c r="M2352" s="33" t="str">
        <f t="shared" ca="1" si="794"/>
        <v>-</v>
      </c>
      <c r="N2352" s="33" t="str">
        <f t="shared" ca="1" si="795"/>
        <v>-</v>
      </c>
      <c r="O2352" s="33" t="str">
        <f t="shared" ca="1" si="796"/>
        <v>-</v>
      </c>
      <c r="P2352" s="33" t="str">
        <f t="shared" ca="1" si="797"/>
        <v>-</v>
      </c>
      <c r="Q2352" s="33" t="str">
        <f t="shared" ca="1" si="798"/>
        <v>-</v>
      </c>
      <c r="R2352" s="34" t="str">
        <f t="shared" ca="1" si="799"/>
        <v>-</v>
      </c>
      <c r="S2352" s="2">
        <f>IFERROR(MATCH(MASTER!$A2352,'BUMA ALT'!H:H,FALSE),4952)</f>
        <v>4952</v>
      </c>
      <c r="T2352" s="5" t="str">
        <f t="shared" ca="1" si="806"/>
        <v>-</v>
      </c>
      <c r="U2352" s="51" t="str">
        <f t="shared" ca="1" si="807"/>
        <v>-</v>
      </c>
      <c r="V2352" s="51" t="str">
        <f t="shared" ca="1" si="808"/>
        <v>-</v>
      </c>
      <c r="W2352" s="51" t="str">
        <f t="shared" ca="1" si="809"/>
        <v>-</v>
      </c>
      <c r="X2352" s="51" t="str">
        <f t="shared" ca="1" si="810"/>
        <v>-</v>
      </c>
      <c r="Y2352" s="51" t="str">
        <f t="shared" ca="1" si="811"/>
        <v>-</v>
      </c>
      <c r="Z2352" s="51" t="str">
        <f t="shared" ca="1" si="812"/>
        <v>-</v>
      </c>
      <c r="AA2352" s="6" t="str">
        <f t="shared" ca="1" si="813"/>
        <v>-</v>
      </c>
    </row>
    <row r="2353" spans="1:27" x14ac:dyDescent="0.25">
      <c r="A2353" s="9" t="s">
        <v>2402</v>
      </c>
      <c r="B2353" s="10" t="str">
        <f t="shared" si="800"/>
        <v>CLOUD</v>
      </c>
      <c r="C2353" s="2">
        <f>IFERROR(MATCH(MASTER!$A2353,'DJ PUBLISHING'!A:A,FALSE),1393)</f>
        <v>1393</v>
      </c>
      <c r="D2353" s="5" t="str">
        <f t="shared" ca="1" si="801"/>
        <v>-</v>
      </c>
      <c r="E2353" s="6" t="str">
        <f t="shared" ca="1" si="802"/>
        <v>-</v>
      </c>
      <c r="F2353" s="2">
        <f>IFERROR(MATCH(MASTER!$A2353,CLOUD!B:B,FALSE),1965)</f>
        <v>1920</v>
      </c>
      <c r="G2353" s="17">
        <f t="shared" ca="1" si="803"/>
        <v>92211</v>
      </c>
      <c r="H2353" s="18" t="str">
        <f t="shared" ca="1" si="804"/>
        <v>WORLD OF MADNESS</v>
      </c>
      <c r="I2353" s="19" t="str">
        <f t="shared" ca="1" si="805"/>
        <v>METEKOHY/OSKAM/REBERGEN</v>
      </c>
      <c r="J2353" s="2">
        <f>IFERROR(MATCH(MASTER!$A2353,'BUMA MAIN'!H:H,FALSE),4952)</f>
        <v>4952</v>
      </c>
      <c r="K2353" s="32" t="str">
        <f t="shared" ca="1" si="792"/>
        <v>-</v>
      </c>
      <c r="L2353" s="33" t="str">
        <f t="shared" ca="1" si="793"/>
        <v>-</v>
      </c>
      <c r="M2353" s="33" t="str">
        <f t="shared" ca="1" si="794"/>
        <v>-</v>
      </c>
      <c r="N2353" s="33" t="str">
        <f t="shared" ca="1" si="795"/>
        <v>-</v>
      </c>
      <c r="O2353" s="33" t="str">
        <f t="shared" ca="1" si="796"/>
        <v>-</v>
      </c>
      <c r="P2353" s="33" t="str">
        <f t="shared" ca="1" si="797"/>
        <v>-</v>
      </c>
      <c r="Q2353" s="33" t="str">
        <f t="shared" ca="1" si="798"/>
        <v>-</v>
      </c>
      <c r="R2353" s="34" t="str">
        <f t="shared" ca="1" si="799"/>
        <v>-</v>
      </c>
      <c r="S2353" s="2">
        <f>IFERROR(MATCH(MASTER!$A2353,'BUMA ALT'!H:H,FALSE),4952)</f>
        <v>4952</v>
      </c>
      <c r="T2353" s="5" t="str">
        <f t="shared" ca="1" si="806"/>
        <v>-</v>
      </c>
      <c r="U2353" s="51" t="str">
        <f t="shared" ca="1" si="807"/>
        <v>-</v>
      </c>
      <c r="V2353" s="51" t="str">
        <f t="shared" ca="1" si="808"/>
        <v>-</v>
      </c>
      <c r="W2353" s="51" t="str">
        <f t="shared" ca="1" si="809"/>
        <v>-</v>
      </c>
      <c r="X2353" s="51" t="str">
        <f t="shared" ca="1" si="810"/>
        <v>-</v>
      </c>
      <c r="Y2353" s="51" t="str">
        <f t="shared" ca="1" si="811"/>
        <v>-</v>
      </c>
      <c r="Z2353" s="51" t="str">
        <f t="shared" ca="1" si="812"/>
        <v>-</v>
      </c>
      <c r="AA2353" s="6" t="str">
        <f t="shared" ca="1" si="813"/>
        <v>-</v>
      </c>
    </row>
    <row r="2354" spans="1:27" x14ac:dyDescent="0.25">
      <c r="A2354" s="9" t="s">
        <v>2404</v>
      </c>
      <c r="B2354" s="10" t="str">
        <f t="shared" si="800"/>
        <v>CLOUD</v>
      </c>
      <c r="C2354" s="2">
        <f>IFERROR(MATCH(MASTER!$A2354,'DJ PUBLISHING'!A:A,FALSE),1393)</f>
        <v>1393</v>
      </c>
      <c r="D2354" s="5" t="str">
        <f t="shared" ca="1" si="801"/>
        <v>-</v>
      </c>
      <c r="E2354" s="6" t="str">
        <f t="shared" ca="1" si="802"/>
        <v>-</v>
      </c>
      <c r="F2354" s="2">
        <f>IFERROR(MATCH(MASTER!$A2354,CLOUD!B:B,FALSE),1965)</f>
        <v>1921</v>
      </c>
      <c r="G2354" s="17">
        <f t="shared" ca="1" si="803"/>
        <v>87935</v>
      </c>
      <c r="H2354" s="18" t="str">
        <f t="shared" ca="1" si="804"/>
        <v>WORLD OF PRESETS</v>
      </c>
      <c r="I2354" s="19" t="str">
        <f t="shared" ca="1" si="805"/>
        <v>KEISER/STADT VAN DE</v>
      </c>
      <c r="J2354" s="2">
        <f>IFERROR(MATCH(MASTER!$A2354,'BUMA MAIN'!H:H,FALSE),4952)</f>
        <v>4952</v>
      </c>
      <c r="K2354" s="32" t="str">
        <f t="shared" ca="1" si="792"/>
        <v>-</v>
      </c>
      <c r="L2354" s="33" t="str">
        <f t="shared" ca="1" si="793"/>
        <v>-</v>
      </c>
      <c r="M2354" s="33" t="str">
        <f t="shared" ca="1" si="794"/>
        <v>-</v>
      </c>
      <c r="N2354" s="33" t="str">
        <f t="shared" ca="1" si="795"/>
        <v>-</v>
      </c>
      <c r="O2354" s="33" t="str">
        <f t="shared" ca="1" si="796"/>
        <v>-</v>
      </c>
      <c r="P2354" s="33" t="str">
        <f t="shared" ca="1" si="797"/>
        <v>-</v>
      </c>
      <c r="Q2354" s="33" t="str">
        <f t="shared" ca="1" si="798"/>
        <v>-</v>
      </c>
      <c r="R2354" s="34" t="str">
        <f t="shared" ca="1" si="799"/>
        <v>-</v>
      </c>
      <c r="S2354" s="2">
        <f>IFERROR(MATCH(MASTER!$A2354,'BUMA ALT'!H:H,FALSE),4952)</f>
        <v>4952</v>
      </c>
      <c r="T2354" s="5" t="str">
        <f t="shared" ca="1" si="806"/>
        <v>-</v>
      </c>
      <c r="U2354" s="51" t="str">
        <f t="shared" ca="1" si="807"/>
        <v>-</v>
      </c>
      <c r="V2354" s="51" t="str">
        <f t="shared" ca="1" si="808"/>
        <v>-</v>
      </c>
      <c r="W2354" s="51" t="str">
        <f t="shared" ca="1" si="809"/>
        <v>-</v>
      </c>
      <c r="X2354" s="51" t="str">
        <f t="shared" ca="1" si="810"/>
        <v>-</v>
      </c>
      <c r="Y2354" s="51" t="str">
        <f t="shared" ca="1" si="811"/>
        <v>-</v>
      </c>
      <c r="Z2354" s="51" t="str">
        <f t="shared" ca="1" si="812"/>
        <v>-</v>
      </c>
      <c r="AA2354" s="6" t="str">
        <f t="shared" ca="1" si="813"/>
        <v>-</v>
      </c>
    </row>
    <row r="2355" spans="1:27" x14ac:dyDescent="0.25">
      <c r="A2355" s="9" t="s">
        <v>2754</v>
      </c>
      <c r="B2355" s="10" t="str">
        <f t="shared" si="800"/>
        <v>DJ PUBLISHING</v>
      </c>
      <c r="C2355" s="2">
        <f>IFERROR(MATCH(MASTER!$A2355,'DJ PUBLISHING'!A:A,FALSE),1393)</f>
        <v>496</v>
      </c>
      <c r="D2355" s="5" t="str">
        <f t="shared" ca="1" si="801"/>
        <v>WORLD TO THE WISE</v>
      </c>
      <c r="E2355" s="6" t="str">
        <f t="shared" ca="1" si="802"/>
        <v>Scantraxx Silver</v>
      </c>
      <c r="F2355" s="2">
        <f>IFERROR(MATCH(MASTER!$A2355,CLOUD!B:B,FALSE),1965)</f>
        <v>1965</v>
      </c>
      <c r="G2355" s="17" t="str">
        <f t="shared" ca="1" si="803"/>
        <v>-</v>
      </c>
      <c r="H2355" s="18" t="str">
        <f t="shared" ca="1" si="804"/>
        <v>-</v>
      </c>
      <c r="I2355" s="19" t="str">
        <f t="shared" ca="1" si="805"/>
        <v>-</v>
      </c>
      <c r="J2355" s="2">
        <f>IFERROR(MATCH(MASTER!$A2355,'BUMA MAIN'!H:H,FALSE),4952)</f>
        <v>4952</v>
      </c>
      <c r="K2355" s="32" t="str">
        <f t="shared" ca="1" si="792"/>
        <v>-</v>
      </c>
      <c r="L2355" s="33" t="str">
        <f t="shared" ca="1" si="793"/>
        <v>-</v>
      </c>
      <c r="M2355" s="33" t="str">
        <f t="shared" ca="1" si="794"/>
        <v>-</v>
      </c>
      <c r="N2355" s="33" t="str">
        <f t="shared" ca="1" si="795"/>
        <v>-</v>
      </c>
      <c r="O2355" s="33" t="str">
        <f t="shared" ca="1" si="796"/>
        <v>-</v>
      </c>
      <c r="P2355" s="33" t="str">
        <f t="shared" ca="1" si="797"/>
        <v>-</v>
      </c>
      <c r="Q2355" s="33" t="str">
        <f t="shared" ca="1" si="798"/>
        <v>-</v>
      </c>
      <c r="R2355" s="34" t="str">
        <f t="shared" ca="1" si="799"/>
        <v>-</v>
      </c>
      <c r="S2355" s="2">
        <f>IFERROR(MATCH(MASTER!$A2355,'BUMA ALT'!H:H,FALSE),4952)</f>
        <v>4952</v>
      </c>
      <c r="T2355" s="5" t="str">
        <f t="shared" ca="1" si="806"/>
        <v>-</v>
      </c>
      <c r="U2355" s="51" t="str">
        <f t="shared" ca="1" si="807"/>
        <v>-</v>
      </c>
      <c r="V2355" s="51" t="str">
        <f t="shared" ca="1" si="808"/>
        <v>-</v>
      </c>
      <c r="W2355" s="51" t="str">
        <f t="shared" ca="1" si="809"/>
        <v>-</v>
      </c>
      <c r="X2355" s="51" t="str">
        <f t="shared" ca="1" si="810"/>
        <v>-</v>
      </c>
      <c r="Y2355" s="51" t="str">
        <f t="shared" ca="1" si="811"/>
        <v>-</v>
      </c>
      <c r="Z2355" s="51" t="str">
        <f t="shared" ca="1" si="812"/>
        <v>-</v>
      </c>
      <c r="AA2355" s="6" t="str">
        <f t="shared" ca="1" si="813"/>
        <v>-</v>
      </c>
    </row>
    <row r="2356" spans="1:27" x14ac:dyDescent="0.25">
      <c r="A2356" s="9" t="s">
        <v>2405</v>
      </c>
      <c r="B2356" s="10" t="str">
        <f t="shared" si="800"/>
        <v>DJ PUBLISHING, CLOUD</v>
      </c>
      <c r="C2356" s="2">
        <f>IFERROR(MATCH(MASTER!$A2356,'DJ PUBLISHING'!A:A,FALSE),1393)</f>
        <v>393</v>
      </c>
      <c r="D2356" s="5" t="str">
        <f t="shared" ca="1" si="801"/>
        <v>WORLDS COLLIDE</v>
      </c>
      <c r="E2356" s="6" t="str">
        <f t="shared" ca="1" si="802"/>
        <v>Scantraxx Silver</v>
      </c>
      <c r="F2356" s="2">
        <f>IFERROR(MATCH(MASTER!$A2356,CLOUD!B:B,FALSE),1965)</f>
        <v>1922</v>
      </c>
      <c r="G2356" s="17">
        <f t="shared" ca="1" si="803"/>
        <v>60201</v>
      </c>
      <c r="H2356" s="18" t="str">
        <f t="shared" ca="1" si="804"/>
        <v>WORLDS COLLIDE</v>
      </c>
      <c r="I2356" s="19" t="str">
        <f t="shared" ca="1" si="805"/>
        <v>ABWI/ERTEK/GONZALEZ/SOLJAN</v>
      </c>
      <c r="J2356" s="2">
        <f>IFERROR(MATCH(MASTER!$A2356,'BUMA MAIN'!H:H,FALSE),4952)</f>
        <v>4952</v>
      </c>
      <c r="K2356" s="32" t="str">
        <f t="shared" ca="1" si="792"/>
        <v>-</v>
      </c>
      <c r="L2356" s="33" t="str">
        <f t="shared" ca="1" si="793"/>
        <v>-</v>
      </c>
      <c r="M2356" s="33" t="str">
        <f t="shared" ca="1" si="794"/>
        <v>-</v>
      </c>
      <c r="N2356" s="33" t="str">
        <f t="shared" ca="1" si="795"/>
        <v>-</v>
      </c>
      <c r="O2356" s="33" t="str">
        <f t="shared" ca="1" si="796"/>
        <v>-</v>
      </c>
      <c r="P2356" s="33" t="str">
        <f t="shared" ca="1" si="797"/>
        <v>-</v>
      </c>
      <c r="Q2356" s="33" t="str">
        <f t="shared" ca="1" si="798"/>
        <v>-</v>
      </c>
      <c r="R2356" s="34" t="str">
        <f t="shared" ca="1" si="799"/>
        <v>-</v>
      </c>
      <c r="S2356" s="2">
        <f>IFERROR(MATCH(MASTER!$A2356,'BUMA ALT'!H:H,FALSE),4952)</f>
        <v>4952</v>
      </c>
      <c r="T2356" s="5" t="str">
        <f t="shared" ca="1" si="806"/>
        <v>-</v>
      </c>
      <c r="U2356" s="51" t="str">
        <f t="shared" ca="1" si="807"/>
        <v>-</v>
      </c>
      <c r="V2356" s="51" t="str">
        <f t="shared" ca="1" si="808"/>
        <v>-</v>
      </c>
      <c r="W2356" s="51" t="str">
        <f t="shared" ca="1" si="809"/>
        <v>-</v>
      </c>
      <c r="X2356" s="51" t="str">
        <f t="shared" ca="1" si="810"/>
        <v>-</v>
      </c>
      <c r="Y2356" s="51" t="str">
        <f t="shared" ca="1" si="811"/>
        <v>-</v>
      </c>
      <c r="Z2356" s="51" t="str">
        <f t="shared" ca="1" si="812"/>
        <v>-</v>
      </c>
      <c r="AA2356" s="6" t="str">
        <f t="shared" ca="1" si="813"/>
        <v>-</v>
      </c>
    </row>
    <row r="2357" spans="1:27" x14ac:dyDescent="0.25">
      <c r="A2357" s="9" t="s">
        <v>539</v>
      </c>
      <c r="B2357" s="10" t="str">
        <f t="shared" si="800"/>
        <v>DJ PUBLISHING, CLOUD, BUMA MAIN</v>
      </c>
      <c r="C2357" s="2">
        <f>IFERROR(MATCH(MASTER!$A2357,'DJ PUBLISHING'!A:A,FALSE),1393)</f>
        <v>1052</v>
      </c>
      <c r="D2357" s="5" t="str">
        <f t="shared" ca="1" si="801"/>
        <v>WORLDWIDE CATASTROPHE</v>
      </c>
      <c r="E2357" s="6" t="str">
        <f t="shared" ca="1" si="802"/>
        <v>A2 Records</v>
      </c>
      <c r="F2357" s="2">
        <f>IFERROR(MATCH(MASTER!$A2357,CLOUD!B:B,FALSE),1965)</f>
        <v>1923</v>
      </c>
      <c r="G2357" s="17">
        <f t="shared" ca="1" si="803"/>
        <v>461748</v>
      </c>
      <c r="H2357" s="18" t="str">
        <f t="shared" ca="1" si="804"/>
        <v>WORLDWIDE CATASTROPHE</v>
      </c>
      <c r="I2357" s="19" t="str">
        <f t="shared" ca="1" si="805"/>
        <v xml:space="preserve">TROHA /OPSTAL VAN </v>
      </c>
      <c r="J2357" s="2">
        <f>IFERROR(MATCH(MASTER!$A2357,'BUMA MAIN'!H:H,FALSE),4952)</f>
        <v>558</v>
      </c>
      <c r="K2357" s="32" t="str">
        <f t="shared" ca="1" si="792"/>
        <v>WORLDWIDE CATASTROPHE</v>
      </c>
      <c r="L2357" s="33">
        <f t="shared" ca="1" si="793"/>
        <v>1351244</v>
      </c>
      <c r="M2357" s="33" t="str">
        <f t="shared" ca="1" si="794"/>
        <v>I-002289736-3</v>
      </c>
      <c r="N2357" s="33">
        <f t="shared" ca="1" si="795"/>
        <v>472380650</v>
      </c>
      <c r="O2357" s="33" t="str">
        <f t="shared" ca="1" si="796"/>
        <v>DJ PUBLISHING</v>
      </c>
      <c r="P2357" s="33">
        <f t="shared" ca="1" si="797"/>
        <v>11555158</v>
      </c>
      <c r="Q2357" s="33">
        <f t="shared" ca="1" si="798"/>
        <v>42352</v>
      </c>
      <c r="R2357" s="34" t="str">
        <f t="shared" ca="1" si="799"/>
        <v>W-010711156</v>
      </c>
      <c r="S2357" s="2">
        <f>IFERROR(MATCH(MASTER!$A2357,'BUMA ALT'!H:H,FALSE),4952)</f>
        <v>4952</v>
      </c>
      <c r="T2357" s="5" t="str">
        <f t="shared" ca="1" si="806"/>
        <v>-</v>
      </c>
      <c r="U2357" s="51" t="str">
        <f t="shared" ca="1" si="807"/>
        <v>-</v>
      </c>
      <c r="V2357" s="51" t="str">
        <f t="shared" ca="1" si="808"/>
        <v>-</v>
      </c>
      <c r="W2357" s="51" t="str">
        <f t="shared" ca="1" si="809"/>
        <v>-</v>
      </c>
      <c r="X2357" s="51" t="str">
        <f t="shared" ca="1" si="810"/>
        <v>-</v>
      </c>
      <c r="Y2357" s="51" t="str">
        <f t="shared" ca="1" si="811"/>
        <v>-</v>
      </c>
      <c r="Z2357" s="51" t="str">
        <f t="shared" ca="1" si="812"/>
        <v>-</v>
      </c>
      <c r="AA2357" s="6" t="str">
        <f t="shared" ca="1" si="813"/>
        <v>-</v>
      </c>
    </row>
    <row r="2358" spans="1:27" x14ac:dyDescent="0.25">
      <c r="A2358" s="9" t="s">
        <v>65</v>
      </c>
      <c r="B2358" s="10" t="str">
        <f t="shared" si="800"/>
        <v>CLOUD, BUMA MAIN</v>
      </c>
      <c r="C2358" s="2">
        <f>IFERROR(MATCH(MASTER!$A2358,'DJ PUBLISHING'!A:A,FALSE),1393)</f>
        <v>1393</v>
      </c>
      <c r="D2358" s="5" t="str">
        <f t="shared" ca="1" si="801"/>
        <v>-</v>
      </c>
      <c r="E2358" s="6" t="str">
        <f t="shared" ca="1" si="802"/>
        <v>-</v>
      </c>
      <c r="F2358" s="2">
        <f>IFERROR(MATCH(MASTER!$A2358,CLOUD!B:B,FALSE),1965)</f>
        <v>1924</v>
      </c>
      <c r="G2358" s="17">
        <f t="shared" ca="1" si="803"/>
        <v>71569</v>
      </c>
      <c r="H2358" s="18" t="str">
        <f t="shared" ca="1" si="804"/>
        <v>WOZNOTWOZ</v>
      </c>
      <c r="I2358" s="19" t="str">
        <f t="shared" ca="1" si="805"/>
        <v>REBERGEN</v>
      </c>
      <c r="J2358" s="2">
        <f>IFERROR(MATCH(MASTER!$A2358,'BUMA MAIN'!H:H,FALSE),4952)</f>
        <v>85</v>
      </c>
      <c r="K2358" s="32" t="str">
        <f t="shared" ca="1" si="792"/>
        <v>WOZNOTWOZ</v>
      </c>
      <c r="L2358" s="33">
        <f t="shared" ca="1" si="793"/>
        <v>1351244</v>
      </c>
      <c r="M2358" s="33" t="str">
        <f t="shared" ca="1" si="794"/>
        <v>I-002289736-3</v>
      </c>
      <c r="N2358" s="33">
        <f t="shared" ca="1" si="795"/>
        <v>472380650</v>
      </c>
      <c r="O2358" s="33" t="str">
        <f t="shared" ca="1" si="796"/>
        <v>DJ PUBLISHING</v>
      </c>
      <c r="P2358" s="33">
        <f t="shared" ca="1" si="797"/>
        <v>4796029</v>
      </c>
      <c r="Q2358" s="33">
        <f t="shared" ca="1" si="798"/>
        <v>38762</v>
      </c>
      <c r="R2358" s="34" t="str">
        <f t="shared" ca="1" si="799"/>
        <v>W-004375911</v>
      </c>
      <c r="S2358" s="2">
        <f>IFERROR(MATCH(MASTER!$A2358,'BUMA ALT'!H:H,FALSE),4952)</f>
        <v>4952</v>
      </c>
      <c r="T2358" s="5" t="str">
        <f t="shared" ca="1" si="806"/>
        <v>-</v>
      </c>
      <c r="U2358" s="51" t="str">
        <f t="shared" ca="1" si="807"/>
        <v>-</v>
      </c>
      <c r="V2358" s="51" t="str">
        <f t="shared" ca="1" si="808"/>
        <v>-</v>
      </c>
      <c r="W2358" s="51" t="str">
        <f t="shared" ca="1" si="809"/>
        <v>-</v>
      </c>
      <c r="X2358" s="51" t="str">
        <f t="shared" ca="1" si="810"/>
        <v>-</v>
      </c>
      <c r="Y2358" s="51" t="str">
        <f t="shared" ca="1" si="811"/>
        <v>-</v>
      </c>
      <c r="Z2358" s="51" t="str">
        <f t="shared" ca="1" si="812"/>
        <v>-</v>
      </c>
      <c r="AA2358" s="6" t="str">
        <f t="shared" ca="1" si="813"/>
        <v>-</v>
      </c>
    </row>
    <row r="2359" spans="1:27" x14ac:dyDescent="0.25">
      <c r="A2359" s="9" t="s">
        <v>2407</v>
      </c>
      <c r="B2359" s="10" t="str">
        <f t="shared" si="800"/>
        <v>CLOUD</v>
      </c>
      <c r="C2359" s="2">
        <f>IFERROR(MATCH(MASTER!$A2359,'DJ PUBLISHING'!A:A,FALSE),1393)</f>
        <v>1393</v>
      </c>
      <c r="D2359" s="5" t="str">
        <f t="shared" ca="1" si="801"/>
        <v>-</v>
      </c>
      <c r="E2359" s="6" t="str">
        <f t="shared" ca="1" si="802"/>
        <v>-</v>
      </c>
      <c r="F2359" s="2">
        <f>IFERROR(MATCH(MASTER!$A2359,CLOUD!B:B,FALSE),1965)</f>
        <v>1925</v>
      </c>
      <c r="G2359" s="17">
        <f t="shared" ca="1" si="803"/>
        <v>1136</v>
      </c>
      <c r="H2359" s="18" t="str">
        <f t="shared" ca="1" si="804"/>
        <v>WRATH</v>
      </c>
      <c r="I2359" s="19" t="str">
        <f t="shared" ca="1" si="805"/>
        <v>DUTRIEUX/WERVER</v>
      </c>
      <c r="J2359" s="2">
        <f>IFERROR(MATCH(MASTER!$A2359,'BUMA MAIN'!H:H,FALSE),4952)</f>
        <v>4952</v>
      </c>
      <c r="K2359" s="32" t="str">
        <f t="shared" ca="1" si="792"/>
        <v>-</v>
      </c>
      <c r="L2359" s="33" t="str">
        <f t="shared" ca="1" si="793"/>
        <v>-</v>
      </c>
      <c r="M2359" s="33" t="str">
        <f t="shared" ca="1" si="794"/>
        <v>-</v>
      </c>
      <c r="N2359" s="33" t="str">
        <f t="shared" ca="1" si="795"/>
        <v>-</v>
      </c>
      <c r="O2359" s="33" t="str">
        <f t="shared" ca="1" si="796"/>
        <v>-</v>
      </c>
      <c r="P2359" s="33" t="str">
        <f t="shared" ca="1" si="797"/>
        <v>-</v>
      </c>
      <c r="Q2359" s="33" t="str">
        <f t="shared" ca="1" si="798"/>
        <v>-</v>
      </c>
      <c r="R2359" s="34" t="str">
        <f t="shared" ca="1" si="799"/>
        <v>-</v>
      </c>
      <c r="S2359" s="2">
        <f>IFERROR(MATCH(MASTER!$A2359,'BUMA ALT'!H:H,FALSE),4952)</f>
        <v>4952</v>
      </c>
      <c r="T2359" s="5" t="str">
        <f t="shared" ca="1" si="806"/>
        <v>-</v>
      </c>
      <c r="U2359" s="51" t="str">
        <f t="shared" ca="1" si="807"/>
        <v>-</v>
      </c>
      <c r="V2359" s="51" t="str">
        <f t="shared" ca="1" si="808"/>
        <v>-</v>
      </c>
      <c r="W2359" s="51" t="str">
        <f t="shared" ca="1" si="809"/>
        <v>-</v>
      </c>
      <c r="X2359" s="51" t="str">
        <f t="shared" ca="1" si="810"/>
        <v>-</v>
      </c>
      <c r="Y2359" s="51" t="str">
        <f t="shared" ca="1" si="811"/>
        <v>-</v>
      </c>
      <c r="Z2359" s="51" t="str">
        <f t="shared" ca="1" si="812"/>
        <v>-</v>
      </c>
      <c r="AA2359" s="6" t="str">
        <f t="shared" ca="1" si="813"/>
        <v>-</v>
      </c>
    </row>
    <row r="2360" spans="1:27" x14ac:dyDescent="0.25">
      <c r="A2360" s="9" t="s">
        <v>2408</v>
      </c>
      <c r="B2360" s="10" t="str">
        <f t="shared" si="800"/>
        <v>CLOUD</v>
      </c>
      <c r="C2360" s="2">
        <f>IFERROR(MATCH(MASTER!$A2360,'DJ PUBLISHING'!A:A,FALSE),1393)</f>
        <v>1393</v>
      </c>
      <c r="D2360" s="5" t="str">
        <f t="shared" ca="1" si="801"/>
        <v>-</v>
      </c>
      <c r="E2360" s="6" t="str">
        <f t="shared" ca="1" si="802"/>
        <v>-</v>
      </c>
      <c r="F2360" s="2">
        <f>IFERROR(MATCH(MASTER!$A2360,CLOUD!B:B,FALSE),1965)</f>
        <v>1926</v>
      </c>
      <c r="G2360" s="17">
        <f t="shared" ca="1" si="803"/>
        <v>64791</v>
      </c>
      <c r="H2360" s="18" t="str">
        <f t="shared" ca="1" si="804"/>
        <v>WUW4</v>
      </c>
      <c r="I2360" s="19" t="str">
        <f t="shared" ca="1" si="805"/>
        <v>GONZALEZ/SOLJAN</v>
      </c>
      <c r="J2360" s="2">
        <f>IFERROR(MATCH(MASTER!$A2360,'BUMA MAIN'!H:H,FALSE),4952)</f>
        <v>4952</v>
      </c>
      <c r="K2360" s="32" t="str">
        <f t="shared" ca="1" si="792"/>
        <v>-</v>
      </c>
      <c r="L2360" s="33" t="str">
        <f t="shared" ca="1" si="793"/>
        <v>-</v>
      </c>
      <c r="M2360" s="33" t="str">
        <f t="shared" ca="1" si="794"/>
        <v>-</v>
      </c>
      <c r="N2360" s="33" t="str">
        <f t="shared" ca="1" si="795"/>
        <v>-</v>
      </c>
      <c r="O2360" s="33" t="str">
        <f t="shared" ca="1" si="796"/>
        <v>-</v>
      </c>
      <c r="P2360" s="33" t="str">
        <f t="shared" ca="1" si="797"/>
        <v>-</v>
      </c>
      <c r="Q2360" s="33" t="str">
        <f t="shared" ca="1" si="798"/>
        <v>-</v>
      </c>
      <c r="R2360" s="34" t="str">
        <f t="shared" ca="1" si="799"/>
        <v>-</v>
      </c>
      <c r="S2360" s="2">
        <f>IFERROR(MATCH(MASTER!$A2360,'BUMA ALT'!H:H,FALSE),4952)</f>
        <v>4952</v>
      </c>
      <c r="T2360" s="5" t="str">
        <f t="shared" ca="1" si="806"/>
        <v>-</v>
      </c>
      <c r="U2360" s="51" t="str">
        <f t="shared" ca="1" si="807"/>
        <v>-</v>
      </c>
      <c r="V2360" s="51" t="str">
        <f t="shared" ca="1" si="808"/>
        <v>-</v>
      </c>
      <c r="W2360" s="51" t="str">
        <f t="shared" ca="1" si="809"/>
        <v>-</v>
      </c>
      <c r="X2360" s="51" t="str">
        <f t="shared" ca="1" si="810"/>
        <v>-</v>
      </c>
      <c r="Y2360" s="51" t="str">
        <f t="shared" ca="1" si="811"/>
        <v>-</v>
      </c>
      <c r="Z2360" s="51" t="str">
        <f t="shared" ca="1" si="812"/>
        <v>-</v>
      </c>
      <c r="AA2360" s="6" t="str">
        <f t="shared" ca="1" si="813"/>
        <v>-</v>
      </c>
    </row>
    <row r="2361" spans="1:27" x14ac:dyDescent="0.25">
      <c r="A2361" s="9" t="s">
        <v>4100</v>
      </c>
      <c r="B2361" s="10" t="str">
        <f t="shared" si="800"/>
        <v>DJ PUBLISHING</v>
      </c>
      <c r="C2361" s="2">
        <f>IFERROR(MATCH(MASTER!$A2361,'DJ PUBLISHING'!A:A,FALSE),1393)</f>
        <v>89</v>
      </c>
      <c r="D2361" s="5" t="str">
        <f t="shared" ca="1" si="801"/>
        <v>X</v>
      </c>
      <c r="E2361" s="6" t="str">
        <f t="shared" ca="1" si="802"/>
        <v>Scantraxx</v>
      </c>
      <c r="F2361" s="2">
        <f>IFERROR(MATCH(MASTER!$A2361,CLOUD!B:B,FALSE),1965)</f>
        <v>1965</v>
      </c>
      <c r="G2361" s="17" t="str">
        <f t="shared" ca="1" si="803"/>
        <v>-</v>
      </c>
      <c r="H2361" s="18" t="str">
        <f t="shared" ca="1" si="804"/>
        <v>-</v>
      </c>
      <c r="I2361" s="19" t="str">
        <f t="shared" ca="1" si="805"/>
        <v>-</v>
      </c>
      <c r="J2361" s="2">
        <f>IFERROR(MATCH(MASTER!$A2361,'BUMA MAIN'!H:H,FALSE),4952)</f>
        <v>4952</v>
      </c>
      <c r="K2361" s="32" t="str">
        <f t="shared" ca="1" si="792"/>
        <v>-</v>
      </c>
      <c r="L2361" s="33" t="str">
        <f t="shared" ca="1" si="793"/>
        <v>-</v>
      </c>
      <c r="M2361" s="33" t="str">
        <f t="shared" ca="1" si="794"/>
        <v>-</v>
      </c>
      <c r="N2361" s="33" t="str">
        <f t="shared" ca="1" si="795"/>
        <v>-</v>
      </c>
      <c r="O2361" s="33" t="str">
        <f t="shared" ca="1" si="796"/>
        <v>-</v>
      </c>
      <c r="P2361" s="33" t="str">
        <f t="shared" ca="1" si="797"/>
        <v>-</v>
      </c>
      <c r="Q2361" s="33" t="str">
        <f t="shared" ca="1" si="798"/>
        <v>-</v>
      </c>
      <c r="R2361" s="34" t="str">
        <f t="shared" ca="1" si="799"/>
        <v>-</v>
      </c>
      <c r="S2361" s="2">
        <f>IFERROR(MATCH(MASTER!$A2361,'BUMA ALT'!H:H,FALSE),4952)</f>
        <v>4952</v>
      </c>
      <c r="T2361" s="5" t="str">
        <f t="shared" ca="1" si="806"/>
        <v>-</v>
      </c>
      <c r="U2361" s="51" t="str">
        <f t="shared" ca="1" si="807"/>
        <v>-</v>
      </c>
      <c r="V2361" s="51" t="str">
        <f t="shared" ca="1" si="808"/>
        <v>-</v>
      </c>
      <c r="W2361" s="51" t="str">
        <f t="shared" ca="1" si="809"/>
        <v>-</v>
      </c>
      <c r="X2361" s="51" t="str">
        <f t="shared" ca="1" si="810"/>
        <v>-</v>
      </c>
      <c r="Y2361" s="51" t="str">
        <f t="shared" ca="1" si="811"/>
        <v>-</v>
      </c>
      <c r="Z2361" s="51" t="str">
        <f t="shared" ca="1" si="812"/>
        <v>-</v>
      </c>
      <c r="AA2361" s="6" t="str">
        <f t="shared" ca="1" si="813"/>
        <v>-</v>
      </c>
    </row>
    <row r="2362" spans="1:27" x14ac:dyDescent="0.25">
      <c r="A2362" s="9" t="s">
        <v>2409</v>
      </c>
      <c r="B2362" s="10" t="str">
        <f t="shared" si="800"/>
        <v>CLOUD</v>
      </c>
      <c r="C2362" s="2">
        <f>IFERROR(MATCH(MASTER!$A2362,'DJ PUBLISHING'!A:A,FALSE),1393)</f>
        <v>1393</v>
      </c>
      <c r="D2362" s="5" t="str">
        <f t="shared" ca="1" si="801"/>
        <v>-</v>
      </c>
      <c r="E2362" s="6" t="str">
        <f t="shared" ca="1" si="802"/>
        <v>-</v>
      </c>
      <c r="F2362" s="2">
        <f>IFERROR(MATCH(MASTER!$A2362,CLOUD!B:B,FALSE),1965)</f>
        <v>1927</v>
      </c>
      <c r="G2362" s="17">
        <f t="shared" ca="1" si="803"/>
        <v>2737</v>
      </c>
      <c r="H2362" s="18" t="str">
        <f t="shared" ca="1" si="804"/>
        <v>X-QLUSIVE HOLLAND VS ITALY BEGIN SHOW</v>
      </c>
      <c r="I2362" s="19" t="str">
        <f t="shared" ca="1" si="805"/>
        <v xml:space="preserve">ROOIJ DE </v>
      </c>
      <c r="J2362" s="2">
        <f>IFERROR(MATCH(MASTER!$A2362,'BUMA MAIN'!H:H,FALSE),4952)</f>
        <v>4952</v>
      </c>
      <c r="K2362" s="32" t="str">
        <f t="shared" ca="1" si="792"/>
        <v>-</v>
      </c>
      <c r="L2362" s="33" t="str">
        <f t="shared" ca="1" si="793"/>
        <v>-</v>
      </c>
      <c r="M2362" s="33" t="str">
        <f t="shared" ca="1" si="794"/>
        <v>-</v>
      </c>
      <c r="N2362" s="33" t="str">
        <f t="shared" ca="1" si="795"/>
        <v>-</v>
      </c>
      <c r="O2362" s="33" t="str">
        <f t="shared" ca="1" si="796"/>
        <v>-</v>
      </c>
      <c r="P2362" s="33" t="str">
        <f t="shared" ca="1" si="797"/>
        <v>-</v>
      </c>
      <c r="Q2362" s="33" t="str">
        <f t="shared" ca="1" si="798"/>
        <v>-</v>
      </c>
      <c r="R2362" s="34" t="str">
        <f t="shared" ca="1" si="799"/>
        <v>-</v>
      </c>
      <c r="S2362" s="2">
        <f>IFERROR(MATCH(MASTER!$A2362,'BUMA ALT'!H:H,FALSE),4952)</f>
        <v>4952</v>
      </c>
      <c r="T2362" s="5" t="str">
        <f t="shared" ca="1" si="806"/>
        <v>-</v>
      </c>
      <c r="U2362" s="51" t="str">
        <f t="shared" ca="1" si="807"/>
        <v>-</v>
      </c>
      <c r="V2362" s="51" t="str">
        <f t="shared" ca="1" si="808"/>
        <v>-</v>
      </c>
      <c r="W2362" s="51" t="str">
        <f t="shared" ca="1" si="809"/>
        <v>-</v>
      </c>
      <c r="X2362" s="51" t="str">
        <f t="shared" ca="1" si="810"/>
        <v>-</v>
      </c>
      <c r="Y2362" s="51" t="str">
        <f t="shared" ca="1" si="811"/>
        <v>-</v>
      </c>
      <c r="Z2362" s="51" t="str">
        <f t="shared" ca="1" si="812"/>
        <v>-</v>
      </c>
      <c r="AA2362" s="6" t="str">
        <f t="shared" ca="1" si="813"/>
        <v>-</v>
      </c>
    </row>
    <row r="2363" spans="1:27" x14ac:dyDescent="0.25">
      <c r="A2363" s="9" t="s">
        <v>2410</v>
      </c>
      <c r="B2363" s="10" t="str">
        <f t="shared" si="800"/>
        <v>CLOUD</v>
      </c>
      <c r="C2363" s="2">
        <f>IFERROR(MATCH(MASTER!$A2363,'DJ PUBLISHING'!A:A,FALSE),1393)</f>
        <v>1393</v>
      </c>
      <c r="D2363" s="5" t="str">
        <f t="shared" ca="1" si="801"/>
        <v>-</v>
      </c>
      <c r="E2363" s="6" t="str">
        <f t="shared" ca="1" si="802"/>
        <v>-</v>
      </c>
      <c r="F2363" s="2">
        <f>IFERROR(MATCH(MASTER!$A2363,CLOUD!B:B,FALSE),1965)</f>
        <v>1928</v>
      </c>
      <c r="G2363" s="17">
        <f t="shared" ca="1" si="803"/>
        <v>2738</v>
      </c>
      <c r="H2363" s="18" t="str">
        <f t="shared" ca="1" si="804"/>
        <v>X-QLUSIVE HOLLAND VS ITALY SHOW 1</v>
      </c>
      <c r="I2363" s="19" t="str">
        <f t="shared" ca="1" si="805"/>
        <v xml:space="preserve">ROOIJ DE </v>
      </c>
      <c r="J2363" s="2">
        <f>IFERROR(MATCH(MASTER!$A2363,'BUMA MAIN'!H:H,FALSE),4952)</f>
        <v>4952</v>
      </c>
      <c r="K2363" s="32" t="str">
        <f t="shared" ca="1" si="792"/>
        <v>-</v>
      </c>
      <c r="L2363" s="33" t="str">
        <f t="shared" ca="1" si="793"/>
        <v>-</v>
      </c>
      <c r="M2363" s="33" t="str">
        <f t="shared" ca="1" si="794"/>
        <v>-</v>
      </c>
      <c r="N2363" s="33" t="str">
        <f t="shared" ca="1" si="795"/>
        <v>-</v>
      </c>
      <c r="O2363" s="33" t="str">
        <f t="shared" ca="1" si="796"/>
        <v>-</v>
      </c>
      <c r="P2363" s="33" t="str">
        <f t="shared" ca="1" si="797"/>
        <v>-</v>
      </c>
      <c r="Q2363" s="33" t="str">
        <f t="shared" ca="1" si="798"/>
        <v>-</v>
      </c>
      <c r="R2363" s="34" t="str">
        <f t="shared" ca="1" si="799"/>
        <v>-</v>
      </c>
      <c r="S2363" s="2">
        <f>IFERROR(MATCH(MASTER!$A2363,'BUMA ALT'!H:H,FALSE),4952)</f>
        <v>4952</v>
      </c>
      <c r="T2363" s="5" t="str">
        <f t="shared" ca="1" si="806"/>
        <v>-</v>
      </c>
      <c r="U2363" s="51" t="str">
        <f t="shared" ca="1" si="807"/>
        <v>-</v>
      </c>
      <c r="V2363" s="51" t="str">
        <f t="shared" ca="1" si="808"/>
        <v>-</v>
      </c>
      <c r="W2363" s="51" t="str">
        <f t="shared" ca="1" si="809"/>
        <v>-</v>
      </c>
      <c r="X2363" s="51" t="str">
        <f t="shared" ca="1" si="810"/>
        <v>-</v>
      </c>
      <c r="Y2363" s="51" t="str">
        <f t="shared" ca="1" si="811"/>
        <v>-</v>
      </c>
      <c r="Z2363" s="51" t="str">
        <f t="shared" ca="1" si="812"/>
        <v>-</v>
      </c>
      <c r="AA2363" s="6" t="str">
        <f t="shared" ca="1" si="813"/>
        <v>-</v>
      </c>
    </row>
    <row r="2364" spans="1:27" x14ac:dyDescent="0.25">
      <c r="A2364" s="9" t="s">
        <v>2411</v>
      </c>
      <c r="B2364" s="10" t="str">
        <f t="shared" si="800"/>
        <v>CLOUD</v>
      </c>
      <c r="C2364" s="2">
        <f>IFERROR(MATCH(MASTER!$A2364,'DJ PUBLISHING'!A:A,FALSE),1393)</f>
        <v>1393</v>
      </c>
      <c r="D2364" s="5" t="str">
        <f t="shared" ca="1" si="801"/>
        <v>-</v>
      </c>
      <c r="E2364" s="6" t="str">
        <f t="shared" ca="1" si="802"/>
        <v>-</v>
      </c>
      <c r="F2364" s="2">
        <f>IFERROR(MATCH(MASTER!$A2364,CLOUD!B:B,FALSE),1965)</f>
        <v>1929</v>
      </c>
      <c r="G2364" s="17">
        <f t="shared" ca="1" si="803"/>
        <v>2739</v>
      </c>
      <c r="H2364" s="18" t="str">
        <f t="shared" ca="1" si="804"/>
        <v>X-QLUSIVE HOLLAND VS ITALY SHOW 2</v>
      </c>
      <c r="I2364" s="19" t="str">
        <f t="shared" ca="1" si="805"/>
        <v xml:space="preserve">ROOIJ DE </v>
      </c>
      <c r="J2364" s="2">
        <f>IFERROR(MATCH(MASTER!$A2364,'BUMA MAIN'!H:H,FALSE),4952)</f>
        <v>4952</v>
      </c>
      <c r="K2364" s="32" t="str">
        <f t="shared" ca="1" si="792"/>
        <v>-</v>
      </c>
      <c r="L2364" s="33" t="str">
        <f t="shared" ca="1" si="793"/>
        <v>-</v>
      </c>
      <c r="M2364" s="33" t="str">
        <f t="shared" ca="1" si="794"/>
        <v>-</v>
      </c>
      <c r="N2364" s="33" t="str">
        <f t="shared" ca="1" si="795"/>
        <v>-</v>
      </c>
      <c r="O2364" s="33" t="str">
        <f t="shared" ca="1" si="796"/>
        <v>-</v>
      </c>
      <c r="P2364" s="33" t="str">
        <f t="shared" ca="1" si="797"/>
        <v>-</v>
      </c>
      <c r="Q2364" s="33" t="str">
        <f t="shared" ca="1" si="798"/>
        <v>-</v>
      </c>
      <c r="R2364" s="34" t="str">
        <f t="shared" ca="1" si="799"/>
        <v>-</v>
      </c>
      <c r="S2364" s="2">
        <f>IFERROR(MATCH(MASTER!$A2364,'BUMA ALT'!H:H,FALSE),4952)</f>
        <v>4952</v>
      </c>
      <c r="T2364" s="5" t="str">
        <f t="shared" ca="1" si="806"/>
        <v>-</v>
      </c>
      <c r="U2364" s="51" t="str">
        <f t="shared" ca="1" si="807"/>
        <v>-</v>
      </c>
      <c r="V2364" s="51" t="str">
        <f t="shared" ca="1" si="808"/>
        <v>-</v>
      </c>
      <c r="W2364" s="51" t="str">
        <f t="shared" ca="1" si="809"/>
        <v>-</v>
      </c>
      <c r="X2364" s="51" t="str">
        <f t="shared" ca="1" si="810"/>
        <v>-</v>
      </c>
      <c r="Y2364" s="51" t="str">
        <f t="shared" ca="1" si="811"/>
        <v>-</v>
      </c>
      <c r="Z2364" s="51" t="str">
        <f t="shared" ca="1" si="812"/>
        <v>-</v>
      </c>
      <c r="AA2364" s="6" t="str">
        <f t="shared" ca="1" si="813"/>
        <v>-</v>
      </c>
    </row>
    <row r="2365" spans="1:27" x14ac:dyDescent="0.25">
      <c r="A2365" s="9" t="s">
        <v>2412</v>
      </c>
      <c r="B2365" s="10" t="str">
        <f t="shared" si="800"/>
        <v>CLOUD</v>
      </c>
      <c r="C2365" s="2">
        <f>IFERROR(MATCH(MASTER!$A2365,'DJ PUBLISHING'!A:A,FALSE),1393)</f>
        <v>1393</v>
      </c>
      <c r="D2365" s="5" t="str">
        <f t="shared" ca="1" si="801"/>
        <v>-</v>
      </c>
      <c r="E2365" s="6" t="str">
        <f t="shared" ca="1" si="802"/>
        <v>-</v>
      </c>
      <c r="F2365" s="2">
        <f>IFERROR(MATCH(MASTER!$A2365,CLOUD!B:B,FALSE),1965)</f>
        <v>1930</v>
      </c>
      <c r="G2365" s="17">
        <f t="shared" ca="1" si="803"/>
        <v>2740</v>
      </c>
      <c r="H2365" s="18" t="str">
        <f t="shared" ca="1" si="804"/>
        <v>X-QLUSIVE HOLLAND VS ITALY SHOW 3</v>
      </c>
      <c r="I2365" s="19" t="str">
        <f t="shared" ca="1" si="805"/>
        <v xml:space="preserve">ROOIJ DE </v>
      </c>
      <c r="J2365" s="2">
        <f>IFERROR(MATCH(MASTER!$A2365,'BUMA MAIN'!H:H,FALSE),4952)</f>
        <v>4952</v>
      </c>
      <c r="K2365" s="32" t="str">
        <f t="shared" ca="1" si="792"/>
        <v>-</v>
      </c>
      <c r="L2365" s="33" t="str">
        <f t="shared" ca="1" si="793"/>
        <v>-</v>
      </c>
      <c r="M2365" s="33" t="str">
        <f t="shared" ca="1" si="794"/>
        <v>-</v>
      </c>
      <c r="N2365" s="33" t="str">
        <f t="shared" ca="1" si="795"/>
        <v>-</v>
      </c>
      <c r="O2365" s="33" t="str">
        <f t="shared" ca="1" si="796"/>
        <v>-</v>
      </c>
      <c r="P2365" s="33" t="str">
        <f t="shared" ca="1" si="797"/>
        <v>-</v>
      </c>
      <c r="Q2365" s="33" t="str">
        <f t="shared" ca="1" si="798"/>
        <v>-</v>
      </c>
      <c r="R2365" s="34" t="str">
        <f t="shared" ca="1" si="799"/>
        <v>-</v>
      </c>
      <c r="S2365" s="2">
        <f>IFERROR(MATCH(MASTER!$A2365,'BUMA ALT'!H:H,FALSE),4952)</f>
        <v>4952</v>
      </c>
      <c r="T2365" s="5" t="str">
        <f t="shared" ca="1" si="806"/>
        <v>-</v>
      </c>
      <c r="U2365" s="51" t="str">
        <f t="shared" ca="1" si="807"/>
        <v>-</v>
      </c>
      <c r="V2365" s="51" t="str">
        <f t="shared" ca="1" si="808"/>
        <v>-</v>
      </c>
      <c r="W2365" s="51" t="str">
        <f t="shared" ca="1" si="809"/>
        <v>-</v>
      </c>
      <c r="X2365" s="51" t="str">
        <f t="shared" ca="1" si="810"/>
        <v>-</v>
      </c>
      <c r="Y2365" s="51" t="str">
        <f t="shared" ca="1" si="811"/>
        <v>-</v>
      </c>
      <c r="Z2365" s="51" t="str">
        <f t="shared" ca="1" si="812"/>
        <v>-</v>
      </c>
      <c r="AA2365" s="6" t="str">
        <f t="shared" ca="1" si="813"/>
        <v>-</v>
      </c>
    </row>
    <row r="2366" spans="1:27" x14ac:dyDescent="0.25">
      <c r="A2366" s="9" t="s">
        <v>2413</v>
      </c>
      <c r="B2366" s="10" t="str">
        <f t="shared" si="800"/>
        <v>CLOUD</v>
      </c>
      <c r="C2366" s="2">
        <f>IFERROR(MATCH(MASTER!$A2366,'DJ PUBLISHING'!A:A,FALSE),1393)</f>
        <v>1393</v>
      </c>
      <c r="D2366" s="5" t="str">
        <f t="shared" ca="1" si="801"/>
        <v>-</v>
      </c>
      <c r="E2366" s="6" t="str">
        <f t="shared" ca="1" si="802"/>
        <v>-</v>
      </c>
      <c r="F2366" s="2">
        <f>IFERROR(MATCH(MASTER!$A2366,CLOUD!B:B,FALSE),1965)</f>
        <v>1931</v>
      </c>
      <c r="G2366" s="17">
        <f t="shared" ca="1" si="803"/>
        <v>2741</v>
      </c>
      <c r="H2366" s="18" t="str">
        <f t="shared" ca="1" si="804"/>
        <v>X-QLUSIVE HOLLAND VS ITALY SHOW 4</v>
      </c>
      <c r="I2366" s="19" t="str">
        <f t="shared" ca="1" si="805"/>
        <v xml:space="preserve">ROOIJ DE </v>
      </c>
      <c r="J2366" s="2">
        <f>IFERROR(MATCH(MASTER!$A2366,'BUMA MAIN'!H:H,FALSE),4952)</f>
        <v>4952</v>
      </c>
      <c r="K2366" s="32" t="str">
        <f t="shared" ca="1" si="792"/>
        <v>-</v>
      </c>
      <c r="L2366" s="33" t="str">
        <f t="shared" ca="1" si="793"/>
        <v>-</v>
      </c>
      <c r="M2366" s="33" t="str">
        <f t="shared" ca="1" si="794"/>
        <v>-</v>
      </c>
      <c r="N2366" s="33" t="str">
        <f t="shared" ca="1" si="795"/>
        <v>-</v>
      </c>
      <c r="O2366" s="33" t="str">
        <f t="shared" ca="1" si="796"/>
        <v>-</v>
      </c>
      <c r="P2366" s="33" t="str">
        <f t="shared" ca="1" si="797"/>
        <v>-</v>
      </c>
      <c r="Q2366" s="33" t="str">
        <f t="shared" ca="1" si="798"/>
        <v>-</v>
      </c>
      <c r="R2366" s="34" t="str">
        <f t="shared" ca="1" si="799"/>
        <v>-</v>
      </c>
      <c r="S2366" s="2">
        <f>IFERROR(MATCH(MASTER!$A2366,'BUMA ALT'!H:H,FALSE),4952)</f>
        <v>4952</v>
      </c>
      <c r="T2366" s="5" t="str">
        <f t="shared" ca="1" si="806"/>
        <v>-</v>
      </c>
      <c r="U2366" s="51" t="str">
        <f t="shared" ca="1" si="807"/>
        <v>-</v>
      </c>
      <c r="V2366" s="51" t="str">
        <f t="shared" ca="1" si="808"/>
        <v>-</v>
      </c>
      <c r="W2366" s="51" t="str">
        <f t="shared" ca="1" si="809"/>
        <v>-</v>
      </c>
      <c r="X2366" s="51" t="str">
        <f t="shared" ca="1" si="810"/>
        <v>-</v>
      </c>
      <c r="Y2366" s="51" t="str">
        <f t="shared" ca="1" si="811"/>
        <v>-</v>
      </c>
      <c r="Z2366" s="51" t="str">
        <f t="shared" ca="1" si="812"/>
        <v>-</v>
      </c>
      <c r="AA2366" s="6" t="str">
        <f t="shared" ca="1" si="813"/>
        <v>-</v>
      </c>
    </row>
    <row r="2367" spans="1:27" x14ac:dyDescent="0.25">
      <c r="A2367" s="9" t="s">
        <v>2414</v>
      </c>
      <c r="B2367" s="10" t="str">
        <f t="shared" si="800"/>
        <v>CLOUD</v>
      </c>
      <c r="C2367" s="2">
        <f>IFERROR(MATCH(MASTER!$A2367,'DJ PUBLISHING'!A:A,FALSE),1393)</f>
        <v>1393</v>
      </c>
      <c r="D2367" s="5" t="str">
        <f t="shared" ca="1" si="801"/>
        <v>-</v>
      </c>
      <c r="E2367" s="6" t="str">
        <f t="shared" ca="1" si="802"/>
        <v>-</v>
      </c>
      <c r="F2367" s="2">
        <f>IFERROR(MATCH(MASTER!$A2367,CLOUD!B:B,FALSE),1965)</f>
        <v>1932</v>
      </c>
      <c r="G2367" s="17">
        <f t="shared" ca="1" si="803"/>
        <v>2742</v>
      </c>
      <c r="H2367" s="18" t="str">
        <f t="shared" ca="1" si="804"/>
        <v>X-QLUSIVE HOLLAND VS ITALY SHOW 5</v>
      </c>
      <c r="I2367" s="19" t="str">
        <f t="shared" ca="1" si="805"/>
        <v xml:space="preserve">ROOIJ DE </v>
      </c>
      <c r="J2367" s="2">
        <f>IFERROR(MATCH(MASTER!$A2367,'BUMA MAIN'!H:H,FALSE),4952)</f>
        <v>4952</v>
      </c>
      <c r="K2367" s="32" t="str">
        <f t="shared" ca="1" si="792"/>
        <v>-</v>
      </c>
      <c r="L2367" s="33" t="str">
        <f t="shared" ca="1" si="793"/>
        <v>-</v>
      </c>
      <c r="M2367" s="33" t="str">
        <f t="shared" ca="1" si="794"/>
        <v>-</v>
      </c>
      <c r="N2367" s="33" t="str">
        <f t="shared" ca="1" si="795"/>
        <v>-</v>
      </c>
      <c r="O2367" s="33" t="str">
        <f t="shared" ca="1" si="796"/>
        <v>-</v>
      </c>
      <c r="P2367" s="33" t="str">
        <f t="shared" ca="1" si="797"/>
        <v>-</v>
      </c>
      <c r="Q2367" s="33" t="str">
        <f t="shared" ca="1" si="798"/>
        <v>-</v>
      </c>
      <c r="R2367" s="34" t="str">
        <f t="shared" ca="1" si="799"/>
        <v>-</v>
      </c>
      <c r="S2367" s="2">
        <f>IFERROR(MATCH(MASTER!$A2367,'BUMA ALT'!H:H,FALSE),4952)</f>
        <v>4952</v>
      </c>
      <c r="T2367" s="5" t="str">
        <f t="shared" ca="1" si="806"/>
        <v>-</v>
      </c>
      <c r="U2367" s="51" t="str">
        <f t="shared" ca="1" si="807"/>
        <v>-</v>
      </c>
      <c r="V2367" s="51" t="str">
        <f t="shared" ca="1" si="808"/>
        <v>-</v>
      </c>
      <c r="W2367" s="51" t="str">
        <f t="shared" ca="1" si="809"/>
        <v>-</v>
      </c>
      <c r="X2367" s="51" t="str">
        <f t="shared" ca="1" si="810"/>
        <v>-</v>
      </c>
      <c r="Y2367" s="51" t="str">
        <f t="shared" ca="1" si="811"/>
        <v>-</v>
      </c>
      <c r="Z2367" s="51" t="str">
        <f t="shared" ca="1" si="812"/>
        <v>-</v>
      </c>
      <c r="AA2367" s="6" t="str">
        <f t="shared" ca="1" si="813"/>
        <v>-</v>
      </c>
    </row>
    <row r="2368" spans="1:27" x14ac:dyDescent="0.25">
      <c r="A2368" s="9" t="s">
        <v>2415</v>
      </c>
      <c r="B2368" s="10" t="str">
        <f t="shared" si="800"/>
        <v>CLOUD</v>
      </c>
      <c r="C2368" s="2">
        <f>IFERROR(MATCH(MASTER!$A2368,'DJ PUBLISHING'!A:A,FALSE),1393)</f>
        <v>1393</v>
      </c>
      <c r="D2368" s="5" t="str">
        <f t="shared" ca="1" si="801"/>
        <v>-</v>
      </c>
      <c r="E2368" s="6" t="str">
        <f t="shared" ca="1" si="802"/>
        <v>-</v>
      </c>
      <c r="F2368" s="2">
        <f>IFERROR(MATCH(MASTER!$A2368,CLOUD!B:B,FALSE),1965)</f>
        <v>1933</v>
      </c>
      <c r="G2368" s="17">
        <f t="shared" ca="1" si="803"/>
        <v>2743</v>
      </c>
      <c r="H2368" s="18" t="str">
        <f t="shared" ca="1" si="804"/>
        <v>X-QLUSIVE HOLLAND VS ITALY SHOW 6</v>
      </c>
      <c r="I2368" s="19" t="str">
        <f t="shared" ca="1" si="805"/>
        <v xml:space="preserve">ROOIJ DE </v>
      </c>
      <c r="J2368" s="2">
        <f>IFERROR(MATCH(MASTER!$A2368,'BUMA MAIN'!H:H,FALSE),4952)</f>
        <v>4952</v>
      </c>
      <c r="K2368" s="32" t="str">
        <f t="shared" ca="1" si="792"/>
        <v>-</v>
      </c>
      <c r="L2368" s="33" t="str">
        <f t="shared" ca="1" si="793"/>
        <v>-</v>
      </c>
      <c r="M2368" s="33" t="str">
        <f t="shared" ca="1" si="794"/>
        <v>-</v>
      </c>
      <c r="N2368" s="33" t="str">
        <f t="shared" ca="1" si="795"/>
        <v>-</v>
      </c>
      <c r="O2368" s="33" t="str">
        <f t="shared" ca="1" si="796"/>
        <v>-</v>
      </c>
      <c r="P2368" s="33" t="str">
        <f t="shared" ca="1" si="797"/>
        <v>-</v>
      </c>
      <c r="Q2368" s="33" t="str">
        <f t="shared" ca="1" si="798"/>
        <v>-</v>
      </c>
      <c r="R2368" s="34" t="str">
        <f t="shared" ca="1" si="799"/>
        <v>-</v>
      </c>
      <c r="S2368" s="2">
        <f>IFERROR(MATCH(MASTER!$A2368,'BUMA ALT'!H:H,FALSE),4952)</f>
        <v>4952</v>
      </c>
      <c r="T2368" s="5" t="str">
        <f t="shared" ca="1" si="806"/>
        <v>-</v>
      </c>
      <c r="U2368" s="51" t="str">
        <f t="shared" ca="1" si="807"/>
        <v>-</v>
      </c>
      <c r="V2368" s="51" t="str">
        <f t="shared" ca="1" si="808"/>
        <v>-</v>
      </c>
      <c r="W2368" s="51" t="str">
        <f t="shared" ca="1" si="809"/>
        <v>-</v>
      </c>
      <c r="X2368" s="51" t="str">
        <f t="shared" ca="1" si="810"/>
        <v>-</v>
      </c>
      <c r="Y2368" s="51" t="str">
        <f t="shared" ca="1" si="811"/>
        <v>-</v>
      </c>
      <c r="Z2368" s="51" t="str">
        <f t="shared" ca="1" si="812"/>
        <v>-</v>
      </c>
      <c r="AA2368" s="6" t="str">
        <f t="shared" ca="1" si="813"/>
        <v>-</v>
      </c>
    </row>
    <row r="2369" spans="1:27" x14ac:dyDescent="0.25">
      <c r="A2369" s="9" t="s">
        <v>2416</v>
      </c>
      <c r="B2369" s="10" t="str">
        <f t="shared" si="800"/>
        <v>CLOUD</v>
      </c>
      <c r="C2369" s="2">
        <f>IFERROR(MATCH(MASTER!$A2369,'DJ PUBLISHING'!A:A,FALSE),1393)</f>
        <v>1393</v>
      </c>
      <c r="D2369" s="5" t="str">
        <f t="shared" ca="1" si="801"/>
        <v>-</v>
      </c>
      <c r="E2369" s="6" t="str">
        <f t="shared" ca="1" si="802"/>
        <v>-</v>
      </c>
      <c r="F2369" s="2">
        <f>IFERROR(MATCH(MASTER!$A2369,CLOUD!B:B,FALSE),1965)</f>
        <v>1934</v>
      </c>
      <c r="G2369" s="17">
        <f t="shared" ca="1" si="803"/>
        <v>2744</v>
      </c>
      <c r="H2369" s="18" t="str">
        <f t="shared" ca="1" si="804"/>
        <v>X-QLUSIVE HOLLAND VS ITALY SHOW 7</v>
      </c>
      <c r="I2369" s="19" t="str">
        <f t="shared" ca="1" si="805"/>
        <v xml:space="preserve">ROOIJ DE </v>
      </c>
      <c r="J2369" s="2">
        <f>IFERROR(MATCH(MASTER!$A2369,'BUMA MAIN'!H:H,FALSE),4952)</f>
        <v>4952</v>
      </c>
      <c r="K2369" s="32" t="str">
        <f t="shared" ca="1" si="792"/>
        <v>-</v>
      </c>
      <c r="L2369" s="33" t="str">
        <f t="shared" ca="1" si="793"/>
        <v>-</v>
      </c>
      <c r="M2369" s="33" t="str">
        <f t="shared" ca="1" si="794"/>
        <v>-</v>
      </c>
      <c r="N2369" s="33" t="str">
        <f t="shared" ca="1" si="795"/>
        <v>-</v>
      </c>
      <c r="O2369" s="33" t="str">
        <f t="shared" ca="1" si="796"/>
        <v>-</v>
      </c>
      <c r="P2369" s="33" t="str">
        <f t="shared" ca="1" si="797"/>
        <v>-</v>
      </c>
      <c r="Q2369" s="33" t="str">
        <f t="shared" ca="1" si="798"/>
        <v>-</v>
      </c>
      <c r="R2369" s="34" t="str">
        <f t="shared" ca="1" si="799"/>
        <v>-</v>
      </c>
      <c r="S2369" s="2">
        <f>IFERROR(MATCH(MASTER!$A2369,'BUMA ALT'!H:H,FALSE),4952)</f>
        <v>4952</v>
      </c>
      <c r="T2369" s="5" t="str">
        <f t="shared" ca="1" si="806"/>
        <v>-</v>
      </c>
      <c r="U2369" s="51" t="str">
        <f t="shared" ca="1" si="807"/>
        <v>-</v>
      </c>
      <c r="V2369" s="51" t="str">
        <f t="shared" ca="1" si="808"/>
        <v>-</v>
      </c>
      <c r="W2369" s="51" t="str">
        <f t="shared" ca="1" si="809"/>
        <v>-</v>
      </c>
      <c r="X2369" s="51" t="str">
        <f t="shared" ca="1" si="810"/>
        <v>-</v>
      </c>
      <c r="Y2369" s="51" t="str">
        <f t="shared" ca="1" si="811"/>
        <v>-</v>
      </c>
      <c r="Z2369" s="51" t="str">
        <f t="shared" ca="1" si="812"/>
        <v>-</v>
      </c>
      <c r="AA2369" s="6" t="str">
        <f t="shared" ca="1" si="813"/>
        <v>-</v>
      </c>
    </row>
    <row r="2370" spans="1:27" x14ac:dyDescent="0.25">
      <c r="A2370" s="9" t="s">
        <v>2417</v>
      </c>
      <c r="B2370" s="10" t="str">
        <f t="shared" si="800"/>
        <v>CLOUD</v>
      </c>
      <c r="C2370" s="2">
        <f>IFERROR(MATCH(MASTER!$A2370,'DJ PUBLISHING'!A:A,FALSE),1393)</f>
        <v>1393</v>
      </c>
      <c r="D2370" s="5" t="str">
        <f t="shared" ca="1" si="801"/>
        <v>-</v>
      </c>
      <c r="E2370" s="6" t="str">
        <f t="shared" ca="1" si="802"/>
        <v>-</v>
      </c>
      <c r="F2370" s="2">
        <f>IFERROR(MATCH(MASTER!$A2370,CLOUD!B:B,FALSE),1965)</f>
        <v>1935</v>
      </c>
      <c r="G2370" s="17">
        <f t="shared" ca="1" si="803"/>
        <v>2745</v>
      </c>
      <c r="H2370" s="18" t="str">
        <f t="shared" ca="1" si="804"/>
        <v>X-QLUSIVE HOLLAND VS ITALY SHOW 8</v>
      </c>
      <c r="I2370" s="19" t="str">
        <f t="shared" ca="1" si="805"/>
        <v xml:space="preserve">ROOIJ DE </v>
      </c>
      <c r="J2370" s="2">
        <f>IFERROR(MATCH(MASTER!$A2370,'BUMA MAIN'!H:H,FALSE),4952)</f>
        <v>4952</v>
      </c>
      <c r="K2370" s="32" t="str">
        <f t="shared" ca="1" si="792"/>
        <v>-</v>
      </c>
      <c r="L2370" s="33" t="str">
        <f t="shared" ca="1" si="793"/>
        <v>-</v>
      </c>
      <c r="M2370" s="33" t="str">
        <f t="shared" ca="1" si="794"/>
        <v>-</v>
      </c>
      <c r="N2370" s="33" t="str">
        <f t="shared" ca="1" si="795"/>
        <v>-</v>
      </c>
      <c r="O2370" s="33" t="str">
        <f t="shared" ca="1" si="796"/>
        <v>-</v>
      </c>
      <c r="P2370" s="33" t="str">
        <f t="shared" ca="1" si="797"/>
        <v>-</v>
      </c>
      <c r="Q2370" s="33" t="str">
        <f t="shared" ca="1" si="798"/>
        <v>-</v>
      </c>
      <c r="R2370" s="34" t="str">
        <f t="shared" ca="1" si="799"/>
        <v>-</v>
      </c>
      <c r="S2370" s="2">
        <f>IFERROR(MATCH(MASTER!$A2370,'BUMA ALT'!H:H,FALSE),4952)</f>
        <v>4952</v>
      </c>
      <c r="T2370" s="5" t="str">
        <f t="shared" ca="1" si="806"/>
        <v>-</v>
      </c>
      <c r="U2370" s="51" t="str">
        <f t="shared" ca="1" si="807"/>
        <v>-</v>
      </c>
      <c r="V2370" s="51" t="str">
        <f t="shared" ca="1" si="808"/>
        <v>-</v>
      </c>
      <c r="W2370" s="51" t="str">
        <f t="shared" ca="1" si="809"/>
        <v>-</v>
      </c>
      <c r="X2370" s="51" t="str">
        <f t="shared" ca="1" si="810"/>
        <v>-</v>
      </c>
      <c r="Y2370" s="51" t="str">
        <f t="shared" ca="1" si="811"/>
        <v>-</v>
      </c>
      <c r="Z2370" s="51" t="str">
        <f t="shared" ca="1" si="812"/>
        <v>-</v>
      </c>
      <c r="AA2370" s="6" t="str">
        <f t="shared" ca="1" si="813"/>
        <v>-</v>
      </c>
    </row>
    <row r="2371" spans="1:27" x14ac:dyDescent="0.25">
      <c r="A2371" s="9" t="s">
        <v>2418</v>
      </c>
      <c r="B2371" s="10" t="str">
        <f t="shared" si="800"/>
        <v>CLOUD</v>
      </c>
      <c r="C2371" s="2">
        <f>IFERROR(MATCH(MASTER!$A2371,'DJ PUBLISHING'!A:A,FALSE),1393)</f>
        <v>1393</v>
      </c>
      <c r="D2371" s="5" t="str">
        <f t="shared" ca="1" si="801"/>
        <v>-</v>
      </c>
      <c r="E2371" s="6" t="str">
        <f t="shared" ca="1" si="802"/>
        <v>-</v>
      </c>
      <c r="F2371" s="2">
        <f>IFERROR(MATCH(MASTER!$A2371,CLOUD!B:B,FALSE),1965)</f>
        <v>1936</v>
      </c>
      <c r="G2371" s="17">
        <f t="shared" ca="1" si="803"/>
        <v>64793</v>
      </c>
      <c r="H2371" s="18" t="str">
        <f t="shared" ca="1" si="804"/>
        <v>XSV01</v>
      </c>
      <c r="I2371" s="19" t="str">
        <f t="shared" ca="1" si="805"/>
        <v>GONZALEZ/SOLJAN/TALONE</v>
      </c>
      <c r="J2371" s="2">
        <f>IFERROR(MATCH(MASTER!$A2371,'BUMA MAIN'!H:H,FALSE),4952)</f>
        <v>4952</v>
      </c>
      <c r="K2371" s="32" t="str">
        <f t="shared" ref="K2371:K2426" ca="1" si="814">INDIRECT("'"&amp;$K$1 &amp;"'!" &amp; ADDRESS($J2371,8))</f>
        <v>-</v>
      </c>
      <c r="L2371" s="33" t="str">
        <f t="shared" ref="L2371:L2426" ca="1" si="815">INDIRECT("'"&amp;$K$1 &amp;"'!" &amp; ADDRESS($J2371,1))</f>
        <v>-</v>
      </c>
      <c r="M2371" s="33" t="str">
        <f t="shared" ref="M2371:M2426" ca="1" si="816">INDIRECT("'"&amp;$K$1 &amp;"'!" &amp; ADDRESS($J2371,2))</f>
        <v>-</v>
      </c>
      <c r="N2371" s="33" t="str">
        <f t="shared" ref="N2371:N2426" ca="1" si="817">INDIRECT("'"&amp;$K$1 &amp;"'!" &amp; ADDRESS($J2371,3))</f>
        <v>-</v>
      </c>
      <c r="O2371" s="33" t="str">
        <f t="shared" ref="O2371:O2426" ca="1" si="818">INDIRECT("'"&amp;$K$1 &amp;"'!" &amp; ADDRESS($J2371,4))</f>
        <v>-</v>
      </c>
      <c r="P2371" s="33" t="str">
        <f t="shared" ref="P2371:P2426" ca="1" si="819">INDIRECT("'"&amp;$K$1 &amp;"'!" &amp; ADDRESS($J2371,5))</f>
        <v>-</v>
      </c>
      <c r="Q2371" s="33" t="str">
        <f t="shared" ref="Q2371:Q2426" ca="1" si="820">INDIRECT("'"&amp;$K$1 &amp;"'!" &amp; ADDRESS($J2371,6))</f>
        <v>-</v>
      </c>
      <c r="R2371" s="34" t="str">
        <f t="shared" ref="R2371:R2426" ca="1" si="821">INDIRECT("'"&amp;$K$1 &amp;"'!" &amp; ADDRESS($J2371,7))</f>
        <v>-</v>
      </c>
      <c r="S2371" s="2">
        <f>IFERROR(MATCH(MASTER!$A2371,'BUMA ALT'!H:H,FALSE),4952)</f>
        <v>4952</v>
      </c>
      <c r="T2371" s="5" t="str">
        <f t="shared" ca="1" si="806"/>
        <v>-</v>
      </c>
      <c r="U2371" s="51" t="str">
        <f t="shared" ca="1" si="807"/>
        <v>-</v>
      </c>
      <c r="V2371" s="51" t="str">
        <f t="shared" ca="1" si="808"/>
        <v>-</v>
      </c>
      <c r="W2371" s="51" t="str">
        <f t="shared" ca="1" si="809"/>
        <v>-</v>
      </c>
      <c r="X2371" s="51" t="str">
        <f t="shared" ca="1" si="810"/>
        <v>-</v>
      </c>
      <c r="Y2371" s="51" t="str">
        <f t="shared" ca="1" si="811"/>
        <v>-</v>
      </c>
      <c r="Z2371" s="51" t="str">
        <f t="shared" ca="1" si="812"/>
        <v>-</v>
      </c>
      <c r="AA2371" s="6" t="str">
        <f t="shared" ca="1" si="813"/>
        <v>-</v>
      </c>
    </row>
    <row r="2372" spans="1:27" x14ac:dyDescent="0.25">
      <c r="A2372" s="9" t="s">
        <v>2420</v>
      </c>
      <c r="B2372" s="10" t="str">
        <f t="shared" ref="B2372:B2426" si="822">SUBSTITUTE(SUBSTITUTE(TRIM(SUBSTITUTE(TRIM(IF(C2372&lt;&gt;1393,SUBSTITUTE($D$1," ","~")&amp;"|"," ") &amp;  IF(F2372&lt;&gt;1965,SUBSTITUTE($G$1," ","~")&amp;"|"," ") &amp; IF(J2372&lt;&gt;4952,SUBSTITUTE($K$1," ","~")&amp;"|"," ") &amp; IF(S2372&lt;&gt;4952,SUBSTITUTE($T$1," ","~")&amp;"|"," ")),"|"," "))," ",", "),"~"," ")</f>
        <v>CLOUD</v>
      </c>
      <c r="C2372" s="2">
        <f>IFERROR(MATCH(MASTER!$A2372,'DJ PUBLISHING'!A:A,FALSE),1393)</f>
        <v>1393</v>
      </c>
      <c r="D2372" s="5" t="str">
        <f t="shared" ref="D2372:D2426" ca="1" si="823">INDIRECT("'" &amp; $D$1 &amp;"'!" &amp; ADDRESS($C2372,1))</f>
        <v>-</v>
      </c>
      <c r="E2372" s="6" t="str">
        <f t="shared" ref="E2372:E2426" ca="1" si="824">INDIRECT("'" &amp; $D$1 &amp;"'!" &amp; ADDRESS($C2372,2))</f>
        <v>-</v>
      </c>
      <c r="F2372" s="2">
        <f>IFERROR(MATCH(MASTER!$A2372,CLOUD!B:B,FALSE),1965)</f>
        <v>1937</v>
      </c>
      <c r="G2372" s="17">
        <f t="shared" ref="G2372:G2426" ca="1" si="825">INDIRECT("'"&amp;$G$1 &amp;"'!" &amp; ADDRESS($F2372,1))</f>
        <v>80244</v>
      </c>
      <c r="H2372" s="18" t="str">
        <f t="shared" ref="H2372:H2426" ca="1" si="826">INDIRECT("'"&amp;$G$1 &amp;"'!" &amp; ADDRESS($F2372,2))</f>
        <v>XSV-01</v>
      </c>
      <c r="I2372" s="19" t="str">
        <f t="shared" ref="I2372:I2426" ca="1" si="827">INDIRECT("'"&amp;$G$1 &amp;"'!" &amp; ADDRESS($F2372,3))</f>
        <v>GONZALEZ/SOLJAN/TALONE</v>
      </c>
      <c r="J2372" s="2">
        <f>IFERROR(MATCH(MASTER!$A2372,'BUMA MAIN'!H:H,FALSE),4952)</f>
        <v>4952</v>
      </c>
      <c r="K2372" s="32" t="str">
        <f t="shared" ca="1" si="814"/>
        <v>-</v>
      </c>
      <c r="L2372" s="33" t="str">
        <f t="shared" ca="1" si="815"/>
        <v>-</v>
      </c>
      <c r="M2372" s="33" t="str">
        <f t="shared" ca="1" si="816"/>
        <v>-</v>
      </c>
      <c r="N2372" s="33" t="str">
        <f t="shared" ca="1" si="817"/>
        <v>-</v>
      </c>
      <c r="O2372" s="33" t="str">
        <f t="shared" ca="1" si="818"/>
        <v>-</v>
      </c>
      <c r="P2372" s="33" t="str">
        <f t="shared" ca="1" si="819"/>
        <v>-</v>
      </c>
      <c r="Q2372" s="33" t="str">
        <f t="shared" ca="1" si="820"/>
        <v>-</v>
      </c>
      <c r="R2372" s="34" t="str">
        <f t="shared" ca="1" si="821"/>
        <v>-</v>
      </c>
      <c r="S2372" s="2">
        <f>IFERROR(MATCH(MASTER!$A2372,'BUMA ALT'!H:H,FALSE),4952)</f>
        <v>4952</v>
      </c>
      <c r="T2372" s="5" t="str">
        <f t="shared" ref="T2372:T2426" ca="1" si="828">INDIRECT("'"&amp;$T$1 &amp;"'!" &amp; ADDRESS($S2372,8))</f>
        <v>-</v>
      </c>
      <c r="U2372" s="51" t="str">
        <f t="shared" ref="U2372:U2426" ca="1" si="829">INDIRECT("'"&amp;$T$1 &amp;"'!" &amp; ADDRESS($S2372,1))</f>
        <v>-</v>
      </c>
      <c r="V2372" s="51" t="str">
        <f t="shared" ref="V2372:V2426" ca="1" si="830">INDIRECT("'"&amp;$T$1 &amp;"'!" &amp; ADDRESS($S2372,2))</f>
        <v>-</v>
      </c>
      <c r="W2372" s="51" t="str">
        <f t="shared" ref="W2372:W2426" ca="1" si="831">INDIRECT("'"&amp;$T$1 &amp;"'!" &amp; ADDRESS($S2372,3))</f>
        <v>-</v>
      </c>
      <c r="X2372" s="51" t="str">
        <f t="shared" ref="X2372:X2426" ca="1" si="832">INDIRECT("'"&amp;$T$1 &amp;"'!" &amp; ADDRESS($S2372,4))</f>
        <v>-</v>
      </c>
      <c r="Y2372" s="51" t="str">
        <f t="shared" ref="Y2372:Y2426" ca="1" si="833">INDIRECT("'"&amp;$T$1 &amp;"'!" &amp; ADDRESS($S2372,5))</f>
        <v>-</v>
      </c>
      <c r="Z2372" s="51" t="str">
        <f t="shared" ref="Z2372:Z2426" ca="1" si="834">INDIRECT("'"&amp;$T$1 &amp;"'!" &amp; ADDRESS($S2372,6))</f>
        <v>-</v>
      </c>
      <c r="AA2372" s="6" t="str">
        <f t="shared" ref="AA2372:AA2426" ca="1" si="835">INDIRECT("'"&amp;$T$1 &amp;"'!" &amp; ADDRESS($S2372,7))</f>
        <v>-</v>
      </c>
    </row>
    <row r="2373" spans="1:27" x14ac:dyDescent="0.25">
      <c r="A2373" s="9" t="s">
        <v>30</v>
      </c>
      <c r="B2373" s="10" t="str">
        <f t="shared" si="822"/>
        <v>CLOUD, BUMA MAIN</v>
      </c>
      <c r="C2373" s="2">
        <f>IFERROR(MATCH(MASTER!$A2373,'DJ PUBLISHING'!A:A,FALSE),1393)</f>
        <v>1393</v>
      </c>
      <c r="D2373" s="5" t="str">
        <f t="shared" ca="1" si="823"/>
        <v>-</v>
      </c>
      <c r="E2373" s="6" t="str">
        <f t="shared" ca="1" si="824"/>
        <v>-</v>
      </c>
      <c r="F2373" s="2">
        <f>IFERROR(MATCH(MASTER!$A2373,CLOUD!B:B,FALSE),1965)</f>
        <v>1938</v>
      </c>
      <c r="G2373" s="17">
        <f t="shared" ca="1" si="825"/>
        <v>666</v>
      </c>
      <c r="H2373" s="18" t="str">
        <f t="shared" ca="1" si="826"/>
        <v>XTRA ORDINARY</v>
      </c>
      <c r="I2373" s="19" t="str">
        <f t="shared" ca="1" si="827"/>
        <v>DUTRIEUX/PILAPIL/PILAPIL/VAN DAALEN</v>
      </c>
      <c r="J2373" s="2">
        <f>IFERROR(MATCH(MASTER!$A2373,'BUMA MAIN'!H:H,FALSE),4952)</f>
        <v>36</v>
      </c>
      <c r="K2373" s="32" t="str">
        <f t="shared" ca="1" si="814"/>
        <v>XTRA ORDINARY</v>
      </c>
      <c r="L2373" s="33">
        <f t="shared" ca="1" si="815"/>
        <v>1351244</v>
      </c>
      <c r="M2373" s="33" t="str">
        <f t="shared" ca="1" si="816"/>
        <v>I-002289736-3</v>
      </c>
      <c r="N2373" s="33">
        <f t="shared" ca="1" si="817"/>
        <v>472380650</v>
      </c>
      <c r="O2373" s="33" t="str">
        <f t="shared" ca="1" si="818"/>
        <v>DJ PUBLISHING</v>
      </c>
      <c r="P2373" s="33">
        <f t="shared" ca="1" si="819"/>
        <v>4792317</v>
      </c>
      <c r="Q2373" s="33">
        <f t="shared" ca="1" si="820"/>
        <v>38643</v>
      </c>
      <c r="R2373" s="34" t="str">
        <f t="shared" ca="1" si="821"/>
        <v>W-004331182</v>
      </c>
      <c r="S2373" s="2">
        <f>IFERROR(MATCH(MASTER!$A2373,'BUMA ALT'!H:H,FALSE),4952)</f>
        <v>4952</v>
      </c>
      <c r="T2373" s="5" t="str">
        <f t="shared" ca="1" si="828"/>
        <v>-</v>
      </c>
      <c r="U2373" s="51" t="str">
        <f t="shared" ca="1" si="829"/>
        <v>-</v>
      </c>
      <c r="V2373" s="51" t="str">
        <f t="shared" ca="1" si="830"/>
        <v>-</v>
      </c>
      <c r="W2373" s="51" t="str">
        <f t="shared" ca="1" si="831"/>
        <v>-</v>
      </c>
      <c r="X2373" s="51" t="str">
        <f t="shared" ca="1" si="832"/>
        <v>-</v>
      </c>
      <c r="Y2373" s="51" t="str">
        <f t="shared" ca="1" si="833"/>
        <v>-</v>
      </c>
      <c r="Z2373" s="51" t="str">
        <f t="shared" ca="1" si="834"/>
        <v>-</v>
      </c>
      <c r="AA2373" s="6" t="str">
        <f t="shared" ca="1" si="835"/>
        <v>-</v>
      </c>
    </row>
    <row r="2374" spans="1:27" x14ac:dyDescent="0.25">
      <c r="A2374" s="9" t="s">
        <v>4008</v>
      </c>
      <c r="B2374" s="10" t="str">
        <f t="shared" si="822"/>
        <v>BUMA ALT</v>
      </c>
      <c r="C2374" s="2">
        <f>IFERROR(MATCH(MASTER!$A2374,'DJ PUBLISHING'!A:A,FALSE),1393)</f>
        <v>1393</v>
      </c>
      <c r="D2374" s="5" t="str">
        <f t="shared" ca="1" si="823"/>
        <v>-</v>
      </c>
      <c r="E2374" s="6" t="str">
        <f t="shared" ca="1" si="824"/>
        <v>-</v>
      </c>
      <c r="F2374" s="2">
        <f>IFERROR(MATCH(MASTER!$A2374,CLOUD!B:B,FALSE),1965)</f>
        <v>1965</v>
      </c>
      <c r="G2374" s="17" t="str">
        <f t="shared" ca="1" si="825"/>
        <v>-</v>
      </c>
      <c r="H2374" s="18" t="str">
        <f t="shared" ca="1" si="826"/>
        <v>-</v>
      </c>
      <c r="I2374" s="19" t="str">
        <f t="shared" ca="1" si="827"/>
        <v>-</v>
      </c>
      <c r="J2374" s="2">
        <f>IFERROR(MATCH(MASTER!$A2374,'BUMA MAIN'!H:H,FALSE),4952)</f>
        <v>4952</v>
      </c>
      <c r="K2374" s="32" t="str">
        <f t="shared" ca="1" si="814"/>
        <v>-</v>
      </c>
      <c r="L2374" s="33" t="str">
        <f t="shared" ca="1" si="815"/>
        <v>-</v>
      </c>
      <c r="M2374" s="33" t="str">
        <f t="shared" ca="1" si="816"/>
        <v>-</v>
      </c>
      <c r="N2374" s="33" t="str">
        <f t="shared" ca="1" si="817"/>
        <v>-</v>
      </c>
      <c r="O2374" s="33" t="str">
        <f t="shared" ca="1" si="818"/>
        <v>-</v>
      </c>
      <c r="P2374" s="33" t="str">
        <f t="shared" ca="1" si="819"/>
        <v>-</v>
      </c>
      <c r="Q2374" s="33" t="str">
        <f t="shared" ca="1" si="820"/>
        <v>-</v>
      </c>
      <c r="R2374" s="34" t="str">
        <f t="shared" ca="1" si="821"/>
        <v>-</v>
      </c>
      <c r="S2374" s="2">
        <f>IFERROR(MATCH(MASTER!$A2374,'BUMA ALT'!H:H,FALSE),4952)</f>
        <v>4678</v>
      </c>
      <c r="T2374" s="5" t="str">
        <f t="shared" ca="1" si="828"/>
        <v>Y R M L</v>
      </c>
      <c r="U2374" s="51">
        <f t="shared" ca="1" si="829"/>
        <v>1351244</v>
      </c>
      <c r="V2374" s="51" t="str">
        <f t="shared" ca="1" si="830"/>
        <v>I-002289736-3</v>
      </c>
      <c r="W2374" s="51">
        <f t="shared" ca="1" si="831"/>
        <v>472380650</v>
      </c>
      <c r="X2374" s="51" t="str">
        <f t="shared" ca="1" si="832"/>
        <v>DJ PUBLISHING</v>
      </c>
      <c r="Y2374" s="51">
        <f t="shared" ca="1" si="833"/>
        <v>11659611</v>
      </c>
      <c r="Z2374" s="51">
        <f t="shared" ca="1" si="834"/>
        <v>43710</v>
      </c>
      <c r="AA2374" s="6" t="str">
        <f t="shared" ca="1" si="835"/>
        <v>W-019125541</v>
      </c>
    </row>
    <row r="2375" spans="1:27" x14ac:dyDescent="0.25">
      <c r="A2375" s="9" t="s">
        <v>2755</v>
      </c>
      <c r="B2375" s="10" t="str">
        <f t="shared" si="822"/>
        <v>DJ PUBLISHING</v>
      </c>
      <c r="C2375" s="2">
        <f>IFERROR(MATCH(MASTER!$A2375,'DJ PUBLISHING'!A:A,FALSE),1393)</f>
        <v>886</v>
      </c>
      <c r="D2375" s="5" t="str">
        <f t="shared" ca="1" si="823"/>
        <v>Y.A.T</v>
      </c>
      <c r="E2375" s="6" t="str">
        <f t="shared" ca="1" si="824"/>
        <v>X-RAW</v>
      </c>
      <c r="F2375" s="2">
        <f>IFERROR(MATCH(MASTER!$A2375,CLOUD!B:B,FALSE),1965)</f>
        <v>1965</v>
      </c>
      <c r="G2375" s="17" t="str">
        <f t="shared" ca="1" si="825"/>
        <v>-</v>
      </c>
      <c r="H2375" s="18" t="str">
        <f t="shared" ca="1" si="826"/>
        <v>-</v>
      </c>
      <c r="I2375" s="19" t="str">
        <f t="shared" ca="1" si="827"/>
        <v>-</v>
      </c>
      <c r="J2375" s="2">
        <f>IFERROR(MATCH(MASTER!$A2375,'BUMA MAIN'!H:H,FALSE),4952)</f>
        <v>4952</v>
      </c>
      <c r="K2375" s="32" t="str">
        <f t="shared" ca="1" si="814"/>
        <v>-</v>
      </c>
      <c r="L2375" s="33" t="str">
        <f t="shared" ca="1" si="815"/>
        <v>-</v>
      </c>
      <c r="M2375" s="33" t="str">
        <f t="shared" ca="1" si="816"/>
        <v>-</v>
      </c>
      <c r="N2375" s="33" t="str">
        <f t="shared" ca="1" si="817"/>
        <v>-</v>
      </c>
      <c r="O2375" s="33" t="str">
        <f t="shared" ca="1" si="818"/>
        <v>-</v>
      </c>
      <c r="P2375" s="33" t="str">
        <f t="shared" ca="1" si="819"/>
        <v>-</v>
      </c>
      <c r="Q2375" s="33" t="str">
        <f t="shared" ca="1" si="820"/>
        <v>-</v>
      </c>
      <c r="R2375" s="34" t="str">
        <f t="shared" ca="1" si="821"/>
        <v>-</v>
      </c>
      <c r="S2375" s="2">
        <f>IFERROR(MATCH(MASTER!$A2375,'BUMA ALT'!H:H,FALSE),4952)</f>
        <v>4952</v>
      </c>
      <c r="T2375" s="5" t="str">
        <f t="shared" ca="1" si="828"/>
        <v>-</v>
      </c>
      <c r="U2375" s="51" t="str">
        <f t="shared" ca="1" si="829"/>
        <v>-</v>
      </c>
      <c r="V2375" s="51" t="str">
        <f t="shared" ca="1" si="830"/>
        <v>-</v>
      </c>
      <c r="W2375" s="51" t="str">
        <f t="shared" ca="1" si="831"/>
        <v>-</v>
      </c>
      <c r="X2375" s="51" t="str">
        <f t="shared" ca="1" si="832"/>
        <v>-</v>
      </c>
      <c r="Y2375" s="51" t="str">
        <f t="shared" ca="1" si="833"/>
        <v>-</v>
      </c>
      <c r="Z2375" s="51" t="str">
        <f t="shared" ca="1" si="834"/>
        <v>-</v>
      </c>
      <c r="AA2375" s="6" t="str">
        <f t="shared" ca="1" si="835"/>
        <v>-</v>
      </c>
    </row>
    <row r="2376" spans="1:27" x14ac:dyDescent="0.25">
      <c r="A2376" s="9" t="s">
        <v>284</v>
      </c>
      <c r="B2376" s="10" t="str">
        <f t="shared" si="822"/>
        <v>CLOUD, BUMA MAIN</v>
      </c>
      <c r="C2376" s="2">
        <f>IFERROR(MATCH(MASTER!$A2376,'DJ PUBLISHING'!A:A,FALSE),1393)</f>
        <v>1393</v>
      </c>
      <c r="D2376" s="5" t="str">
        <f t="shared" ca="1" si="823"/>
        <v>-</v>
      </c>
      <c r="E2376" s="6" t="str">
        <f t="shared" ca="1" si="824"/>
        <v>-</v>
      </c>
      <c r="F2376" s="2">
        <f>IFERROR(MATCH(MASTER!$A2376,CLOUD!B:B,FALSE),1965)</f>
        <v>1939</v>
      </c>
      <c r="G2376" s="17">
        <f t="shared" ca="1" si="825"/>
        <v>332702</v>
      </c>
      <c r="H2376" s="18" t="str">
        <f t="shared" ca="1" si="826"/>
        <v>Y.A.T.</v>
      </c>
      <c r="I2376" s="19" t="str">
        <f t="shared" ca="1" si="827"/>
        <v>GIULIO/SIMONE</v>
      </c>
      <c r="J2376" s="2">
        <f>IFERROR(MATCH(MASTER!$A2376,'BUMA MAIN'!H:H,FALSE),4952)</f>
        <v>303</v>
      </c>
      <c r="K2376" s="32" t="str">
        <f t="shared" ca="1" si="814"/>
        <v>Y.A.T.</v>
      </c>
      <c r="L2376" s="33">
        <f t="shared" ca="1" si="815"/>
        <v>1351244</v>
      </c>
      <c r="M2376" s="33" t="str">
        <f t="shared" ca="1" si="816"/>
        <v>I-002289736-3</v>
      </c>
      <c r="N2376" s="33">
        <f t="shared" ca="1" si="817"/>
        <v>472380650</v>
      </c>
      <c r="O2376" s="33" t="str">
        <f t="shared" ca="1" si="818"/>
        <v>DJ PUBLISHING</v>
      </c>
      <c r="P2376" s="33">
        <f t="shared" ca="1" si="819"/>
        <v>11544725</v>
      </c>
      <c r="Q2376" s="33">
        <f t="shared" ca="1" si="820"/>
        <v>42223</v>
      </c>
      <c r="R2376" s="34" t="str">
        <f t="shared" ca="1" si="821"/>
        <v>W-009947369</v>
      </c>
      <c r="S2376" s="2">
        <f>IFERROR(MATCH(MASTER!$A2376,'BUMA ALT'!H:H,FALSE),4952)</f>
        <v>4952</v>
      </c>
      <c r="T2376" s="5" t="str">
        <f t="shared" ca="1" si="828"/>
        <v>-</v>
      </c>
      <c r="U2376" s="51" t="str">
        <f t="shared" ca="1" si="829"/>
        <v>-</v>
      </c>
      <c r="V2376" s="51" t="str">
        <f t="shared" ca="1" si="830"/>
        <v>-</v>
      </c>
      <c r="W2376" s="51" t="str">
        <f t="shared" ca="1" si="831"/>
        <v>-</v>
      </c>
      <c r="X2376" s="51" t="str">
        <f t="shared" ca="1" si="832"/>
        <v>-</v>
      </c>
      <c r="Y2376" s="51" t="str">
        <f t="shared" ca="1" si="833"/>
        <v>-</v>
      </c>
      <c r="Z2376" s="51" t="str">
        <f t="shared" ca="1" si="834"/>
        <v>-</v>
      </c>
      <c r="AA2376" s="6" t="str">
        <f t="shared" ca="1" si="835"/>
        <v>-</v>
      </c>
    </row>
    <row r="2377" spans="1:27" x14ac:dyDescent="0.25">
      <c r="A2377" s="9" t="s">
        <v>949</v>
      </c>
      <c r="B2377" s="10" t="str">
        <f t="shared" si="822"/>
        <v>CLOUD, BUMA MAIN</v>
      </c>
      <c r="C2377" s="2">
        <f>IFERROR(MATCH(MASTER!$A2377,'DJ PUBLISHING'!A:A,FALSE),1393)</f>
        <v>1393</v>
      </c>
      <c r="D2377" s="5" t="str">
        <f t="shared" ca="1" si="823"/>
        <v>-</v>
      </c>
      <c r="E2377" s="6" t="str">
        <f t="shared" ca="1" si="824"/>
        <v>-</v>
      </c>
      <c r="F2377" s="2">
        <f>IFERROR(MATCH(MASTER!$A2377,CLOUD!B:B,FALSE),1965)</f>
        <v>1940</v>
      </c>
      <c r="G2377" s="17">
        <f t="shared" ca="1" si="825"/>
        <v>638</v>
      </c>
      <c r="H2377" s="18" t="str">
        <f t="shared" ca="1" si="826"/>
        <v>Y.R.M.L.</v>
      </c>
      <c r="I2377" s="19" t="str">
        <f t="shared" ca="1" si="827"/>
        <v>CAPELLO/CARDILLI/SEQUERI</v>
      </c>
      <c r="J2377" s="2">
        <f>IFERROR(MATCH(MASTER!$A2377,'BUMA MAIN'!H:H,FALSE),4952)</f>
        <v>971</v>
      </c>
      <c r="K2377" s="32" t="str">
        <f t="shared" ca="1" si="814"/>
        <v>Y.R.M.L.</v>
      </c>
      <c r="L2377" s="33">
        <f t="shared" ca="1" si="815"/>
        <v>1351244</v>
      </c>
      <c r="M2377" s="33" t="str">
        <f t="shared" ca="1" si="816"/>
        <v>I-002289736-3</v>
      </c>
      <c r="N2377" s="33">
        <f t="shared" ca="1" si="817"/>
        <v>472380650</v>
      </c>
      <c r="O2377" s="33" t="str">
        <f t="shared" ca="1" si="818"/>
        <v>DJ PUBLISHING</v>
      </c>
      <c r="P2377" s="33">
        <f t="shared" ca="1" si="819"/>
        <v>11564552</v>
      </c>
      <c r="Q2377" s="33">
        <f t="shared" ca="1" si="820"/>
        <v>42479</v>
      </c>
      <c r="R2377" s="34" t="str">
        <f t="shared" ca="1" si="821"/>
        <v>W-010595418</v>
      </c>
      <c r="S2377" s="2">
        <f>IFERROR(MATCH(MASTER!$A2377,'BUMA ALT'!H:H,FALSE),4952)</f>
        <v>4952</v>
      </c>
      <c r="T2377" s="5" t="str">
        <f t="shared" ca="1" si="828"/>
        <v>-</v>
      </c>
      <c r="U2377" s="51" t="str">
        <f t="shared" ca="1" si="829"/>
        <v>-</v>
      </c>
      <c r="V2377" s="51" t="str">
        <f t="shared" ca="1" si="830"/>
        <v>-</v>
      </c>
      <c r="W2377" s="51" t="str">
        <f t="shared" ca="1" si="831"/>
        <v>-</v>
      </c>
      <c r="X2377" s="51" t="str">
        <f t="shared" ca="1" si="832"/>
        <v>-</v>
      </c>
      <c r="Y2377" s="51" t="str">
        <f t="shared" ca="1" si="833"/>
        <v>-</v>
      </c>
      <c r="Z2377" s="51" t="str">
        <f t="shared" ca="1" si="834"/>
        <v>-</v>
      </c>
      <c r="AA2377" s="6" t="str">
        <f t="shared" ca="1" si="835"/>
        <v>-</v>
      </c>
    </row>
    <row r="2378" spans="1:27" x14ac:dyDescent="0.25">
      <c r="A2378" s="9" t="s">
        <v>2756</v>
      </c>
      <c r="B2378" s="10" t="str">
        <f t="shared" si="822"/>
        <v>DJ PUBLISHING</v>
      </c>
      <c r="C2378" s="2">
        <f>IFERROR(MATCH(MASTER!$A2378,'DJ PUBLISHING'!A:A,FALSE),1393)</f>
        <v>8</v>
      </c>
      <c r="D2378" s="5" t="str">
        <f t="shared" ca="1" si="823"/>
        <v>Y.R.M.L. (YOU ARE MY LIFE</v>
      </c>
      <c r="E2378" s="6" t="str">
        <f t="shared" ca="1" si="824"/>
        <v>Scantraxx</v>
      </c>
      <c r="F2378" s="2">
        <f>IFERROR(MATCH(MASTER!$A2378,CLOUD!B:B,FALSE),1965)</f>
        <v>1965</v>
      </c>
      <c r="G2378" s="17" t="str">
        <f t="shared" ca="1" si="825"/>
        <v>-</v>
      </c>
      <c r="H2378" s="18" t="str">
        <f t="shared" ca="1" si="826"/>
        <v>-</v>
      </c>
      <c r="I2378" s="19" t="str">
        <f t="shared" ca="1" si="827"/>
        <v>-</v>
      </c>
      <c r="J2378" s="2">
        <f>IFERROR(MATCH(MASTER!$A2378,'BUMA MAIN'!H:H,FALSE),4952)</f>
        <v>4952</v>
      </c>
      <c r="K2378" s="32" t="str">
        <f t="shared" ca="1" si="814"/>
        <v>-</v>
      </c>
      <c r="L2378" s="33" t="str">
        <f t="shared" ca="1" si="815"/>
        <v>-</v>
      </c>
      <c r="M2378" s="33" t="str">
        <f t="shared" ca="1" si="816"/>
        <v>-</v>
      </c>
      <c r="N2378" s="33" t="str">
        <f t="shared" ca="1" si="817"/>
        <v>-</v>
      </c>
      <c r="O2378" s="33" t="str">
        <f t="shared" ca="1" si="818"/>
        <v>-</v>
      </c>
      <c r="P2378" s="33" t="str">
        <f t="shared" ca="1" si="819"/>
        <v>-</v>
      </c>
      <c r="Q2378" s="33" t="str">
        <f t="shared" ca="1" si="820"/>
        <v>-</v>
      </c>
      <c r="R2378" s="34" t="str">
        <f t="shared" ca="1" si="821"/>
        <v>-</v>
      </c>
      <c r="S2378" s="2">
        <f>IFERROR(MATCH(MASTER!$A2378,'BUMA ALT'!H:H,FALSE),4952)</f>
        <v>4952</v>
      </c>
      <c r="T2378" s="5" t="str">
        <f t="shared" ca="1" si="828"/>
        <v>-</v>
      </c>
      <c r="U2378" s="51" t="str">
        <f t="shared" ca="1" si="829"/>
        <v>-</v>
      </c>
      <c r="V2378" s="51" t="str">
        <f t="shared" ca="1" si="830"/>
        <v>-</v>
      </c>
      <c r="W2378" s="51" t="str">
        <f t="shared" ca="1" si="831"/>
        <v>-</v>
      </c>
      <c r="X2378" s="51" t="str">
        <f t="shared" ca="1" si="832"/>
        <v>-</v>
      </c>
      <c r="Y2378" s="51" t="str">
        <f t="shared" ca="1" si="833"/>
        <v>-</v>
      </c>
      <c r="Z2378" s="51" t="str">
        <f t="shared" ca="1" si="834"/>
        <v>-</v>
      </c>
      <c r="AA2378" s="6" t="str">
        <f t="shared" ca="1" si="835"/>
        <v>-</v>
      </c>
    </row>
    <row r="2379" spans="1:27" x14ac:dyDescent="0.25">
      <c r="A2379" s="9" t="s">
        <v>3101</v>
      </c>
      <c r="B2379" s="10" t="str">
        <f t="shared" si="822"/>
        <v>BUMA ALT</v>
      </c>
      <c r="C2379" s="2">
        <f>IFERROR(MATCH(MASTER!$A2379,'DJ PUBLISHING'!A:A,FALSE),1393)</f>
        <v>1393</v>
      </c>
      <c r="D2379" s="5" t="str">
        <f t="shared" ca="1" si="823"/>
        <v>-</v>
      </c>
      <c r="E2379" s="6" t="str">
        <f t="shared" ca="1" si="824"/>
        <v>-</v>
      </c>
      <c r="F2379" s="2">
        <f>IFERROR(MATCH(MASTER!$A2379,CLOUD!B:B,FALSE),1965)</f>
        <v>1965</v>
      </c>
      <c r="G2379" s="17" t="str">
        <f t="shared" ca="1" si="825"/>
        <v>-</v>
      </c>
      <c r="H2379" s="18" t="str">
        <f t="shared" ca="1" si="826"/>
        <v>-</v>
      </c>
      <c r="I2379" s="19" t="str">
        <f t="shared" ca="1" si="827"/>
        <v>-</v>
      </c>
      <c r="J2379" s="2">
        <f>IFERROR(MATCH(MASTER!$A2379,'BUMA MAIN'!H:H,FALSE),4952)</f>
        <v>4952</v>
      </c>
      <c r="K2379" s="32" t="str">
        <f t="shared" ca="1" si="814"/>
        <v>-</v>
      </c>
      <c r="L2379" s="33" t="str">
        <f t="shared" ca="1" si="815"/>
        <v>-</v>
      </c>
      <c r="M2379" s="33" t="str">
        <f t="shared" ca="1" si="816"/>
        <v>-</v>
      </c>
      <c r="N2379" s="33" t="str">
        <f t="shared" ca="1" si="817"/>
        <v>-</v>
      </c>
      <c r="O2379" s="33" t="str">
        <f t="shared" ca="1" si="818"/>
        <v>-</v>
      </c>
      <c r="P2379" s="33" t="str">
        <f t="shared" ca="1" si="819"/>
        <v>-</v>
      </c>
      <c r="Q2379" s="33" t="str">
        <f t="shared" ca="1" si="820"/>
        <v>-</v>
      </c>
      <c r="R2379" s="34" t="str">
        <f t="shared" ca="1" si="821"/>
        <v>-</v>
      </c>
      <c r="S2379" s="2">
        <f>IFERROR(MATCH(MASTER!$A2379,'BUMA ALT'!H:H,FALSE),4952)</f>
        <v>1054</v>
      </c>
      <c r="T2379" s="5" t="str">
        <f t="shared" ca="1" si="828"/>
        <v>YAT</v>
      </c>
      <c r="U2379" s="51">
        <f t="shared" ca="1" si="829"/>
        <v>1351244</v>
      </c>
      <c r="V2379" s="51" t="str">
        <f t="shared" ca="1" si="830"/>
        <v>I-002289736-3</v>
      </c>
      <c r="W2379" s="51">
        <f t="shared" ca="1" si="831"/>
        <v>472380650</v>
      </c>
      <c r="X2379" s="51" t="str">
        <f t="shared" ca="1" si="832"/>
        <v>DJ PUBLISHING</v>
      </c>
      <c r="Y2379" s="51">
        <f t="shared" ca="1" si="833"/>
        <v>11564552</v>
      </c>
      <c r="Z2379" s="51">
        <f t="shared" ca="1" si="834"/>
        <v>42479</v>
      </c>
      <c r="AA2379" s="6" t="str">
        <f t="shared" ca="1" si="835"/>
        <v>W-011463038</v>
      </c>
    </row>
    <row r="2380" spans="1:27" x14ac:dyDescent="0.25">
      <c r="A2380" s="9" t="s">
        <v>405</v>
      </c>
      <c r="B2380" s="10" t="str">
        <f t="shared" si="822"/>
        <v>DJ PUBLISHING, CLOUD, BUMA MAIN</v>
      </c>
      <c r="C2380" s="2">
        <f>IFERROR(MATCH(MASTER!$A2380,'DJ PUBLISHING'!A:A,FALSE),1393)</f>
        <v>1278</v>
      </c>
      <c r="D2380" s="5" t="str">
        <f t="shared" ca="1" si="823"/>
        <v>YEAH</v>
      </c>
      <c r="E2380" s="6" t="str">
        <f t="shared" ca="1" si="824"/>
        <v>GLOBAL</v>
      </c>
      <c r="F2380" s="2">
        <f>IFERROR(MATCH(MASTER!$A2380,CLOUD!B:B,FALSE),1965)</f>
        <v>1941</v>
      </c>
      <c r="G2380" s="17">
        <f t="shared" ca="1" si="825"/>
        <v>399002</v>
      </c>
      <c r="H2380" s="18" t="str">
        <f t="shared" ca="1" si="826"/>
        <v>YEAH</v>
      </c>
      <c r="I2380" s="19" t="str">
        <f t="shared" ca="1" si="827"/>
        <v>LEOTTA</v>
      </c>
      <c r="J2380" s="2">
        <f>IFERROR(MATCH(MASTER!$A2380,'BUMA MAIN'!H:H,FALSE),4952)</f>
        <v>424</v>
      </c>
      <c r="K2380" s="32" t="str">
        <f t="shared" ca="1" si="814"/>
        <v>YEAH</v>
      </c>
      <c r="L2380" s="33">
        <f t="shared" ca="1" si="815"/>
        <v>1351244</v>
      </c>
      <c r="M2380" s="33" t="str">
        <f t="shared" ca="1" si="816"/>
        <v>I-002289736-3</v>
      </c>
      <c r="N2380" s="33">
        <f t="shared" ca="1" si="817"/>
        <v>472380650</v>
      </c>
      <c r="O2380" s="33" t="str">
        <f t="shared" ca="1" si="818"/>
        <v>DJ PUBLISHING</v>
      </c>
      <c r="P2380" s="33">
        <f t="shared" ca="1" si="819"/>
        <v>11549687</v>
      </c>
      <c r="Q2380" s="33">
        <f t="shared" ca="1" si="820"/>
        <v>42290</v>
      </c>
      <c r="R2380" s="34" t="str">
        <f t="shared" ca="1" si="821"/>
        <v>W-010463814</v>
      </c>
      <c r="S2380" s="2">
        <f>IFERROR(MATCH(MASTER!$A2380,'BUMA ALT'!H:H,FALSE),4952)</f>
        <v>4952</v>
      </c>
      <c r="T2380" s="5" t="str">
        <f t="shared" ca="1" si="828"/>
        <v>-</v>
      </c>
      <c r="U2380" s="51" t="str">
        <f t="shared" ca="1" si="829"/>
        <v>-</v>
      </c>
      <c r="V2380" s="51" t="str">
        <f t="shared" ca="1" si="830"/>
        <v>-</v>
      </c>
      <c r="W2380" s="51" t="str">
        <f t="shared" ca="1" si="831"/>
        <v>-</v>
      </c>
      <c r="X2380" s="51" t="str">
        <f t="shared" ca="1" si="832"/>
        <v>-</v>
      </c>
      <c r="Y2380" s="51" t="str">
        <f t="shared" ca="1" si="833"/>
        <v>-</v>
      </c>
      <c r="Z2380" s="51" t="str">
        <f t="shared" ca="1" si="834"/>
        <v>-</v>
      </c>
      <c r="AA2380" s="6" t="str">
        <f t="shared" ca="1" si="835"/>
        <v>-</v>
      </c>
    </row>
    <row r="2381" spans="1:27" x14ac:dyDescent="0.25">
      <c r="A2381" s="9" t="s">
        <v>449</v>
      </c>
      <c r="B2381" s="10" t="str">
        <f t="shared" si="822"/>
        <v>DJ PUBLISHING, CLOUD, BUMA MAIN</v>
      </c>
      <c r="C2381" s="2">
        <f>IFERROR(MATCH(MASTER!$A2381,'DJ PUBLISHING'!A:A,FALSE),1393)</f>
        <v>702</v>
      </c>
      <c r="D2381" s="5" t="str">
        <f t="shared" ca="1" si="823"/>
        <v>YEARS FROM NOW</v>
      </c>
      <c r="E2381" s="6" t="str">
        <f t="shared" ca="1" si="824"/>
        <v>X-BONE</v>
      </c>
      <c r="F2381" s="2">
        <f>IFERROR(MATCH(MASTER!$A2381,CLOUD!B:B,FALSE),1965)</f>
        <v>1942</v>
      </c>
      <c r="G2381" s="17">
        <f t="shared" ca="1" si="825"/>
        <v>398985</v>
      </c>
      <c r="H2381" s="18" t="str">
        <f t="shared" ca="1" si="826"/>
        <v>YEARS FROM NOW</v>
      </c>
      <c r="I2381" s="19" t="str">
        <f t="shared" ca="1" si="827"/>
        <v>KOUTSAFTIS /VAN RIJN</v>
      </c>
      <c r="J2381" s="2">
        <f>IFERROR(MATCH(MASTER!$A2381,'BUMA MAIN'!H:H,FALSE),4952)</f>
        <v>468</v>
      </c>
      <c r="K2381" s="32" t="str">
        <f t="shared" ca="1" si="814"/>
        <v>YEARS FROM NOW</v>
      </c>
      <c r="L2381" s="33">
        <f t="shared" ca="1" si="815"/>
        <v>1351244</v>
      </c>
      <c r="M2381" s="33" t="str">
        <f t="shared" ca="1" si="816"/>
        <v>I-002289736-3</v>
      </c>
      <c r="N2381" s="33">
        <f t="shared" ca="1" si="817"/>
        <v>472380650</v>
      </c>
      <c r="O2381" s="33" t="str">
        <f t="shared" ca="1" si="818"/>
        <v>DJ PUBLISHING</v>
      </c>
      <c r="P2381" s="33">
        <f t="shared" ca="1" si="819"/>
        <v>11549687</v>
      </c>
      <c r="Q2381" s="33">
        <f t="shared" ca="1" si="820"/>
        <v>42290</v>
      </c>
      <c r="R2381" s="34" t="str">
        <f t="shared" ca="1" si="821"/>
        <v>W-010463819</v>
      </c>
      <c r="S2381" s="2">
        <f>IFERROR(MATCH(MASTER!$A2381,'BUMA ALT'!H:H,FALSE),4952)</f>
        <v>4952</v>
      </c>
      <c r="T2381" s="5" t="str">
        <f t="shared" ca="1" si="828"/>
        <v>-</v>
      </c>
      <c r="U2381" s="51" t="str">
        <f t="shared" ca="1" si="829"/>
        <v>-</v>
      </c>
      <c r="V2381" s="51" t="str">
        <f t="shared" ca="1" si="830"/>
        <v>-</v>
      </c>
      <c r="W2381" s="51" t="str">
        <f t="shared" ca="1" si="831"/>
        <v>-</v>
      </c>
      <c r="X2381" s="51" t="str">
        <f t="shared" ca="1" si="832"/>
        <v>-</v>
      </c>
      <c r="Y2381" s="51" t="str">
        <f t="shared" ca="1" si="833"/>
        <v>-</v>
      </c>
      <c r="Z2381" s="51" t="str">
        <f t="shared" ca="1" si="834"/>
        <v>-</v>
      </c>
      <c r="AA2381" s="6" t="str">
        <f t="shared" ca="1" si="835"/>
        <v>-</v>
      </c>
    </row>
    <row r="2382" spans="1:27" x14ac:dyDescent="0.25">
      <c r="A2382" s="9" t="s">
        <v>3391</v>
      </c>
      <c r="B2382" s="10" t="str">
        <f t="shared" si="822"/>
        <v>BUMA ALT</v>
      </c>
      <c r="C2382" s="2">
        <f>IFERROR(MATCH(MASTER!$A2382,'DJ PUBLISHING'!A:A,FALSE),1393)</f>
        <v>1393</v>
      </c>
      <c r="D2382" s="5" t="str">
        <f t="shared" ca="1" si="823"/>
        <v>-</v>
      </c>
      <c r="E2382" s="6" t="str">
        <f t="shared" ca="1" si="824"/>
        <v>-</v>
      </c>
      <c r="F2382" s="2">
        <f>IFERROR(MATCH(MASTER!$A2382,CLOUD!B:B,FALSE),1965)</f>
        <v>1965</v>
      </c>
      <c r="G2382" s="17" t="str">
        <f t="shared" ca="1" si="825"/>
        <v>-</v>
      </c>
      <c r="H2382" s="18" t="str">
        <f t="shared" ca="1" si="826"/>
        <v>-</v>
      </c>
      <c r="I2382" s="19" t="str">
        <f t="shared" ca="1" si="827"/>
        <v>-</v>
      </c>
      <c r="J2382" s="2">
        <f>IFERROR(MATCH(MASTER!$A2382,'BUMA MAIN'!H:H,FALSE),4952)</f>
        <v>4952</v>
      </c>
      <c r="K2382" s="32" t="str">
        <f t="shared" ca="1" si="814"/>
        <v>-</v>
      </c>
      <c r="L2382" s="33" t="str">
        <f t="shared" ca="1" si="815"/>
        <v>-</v>
      </c>
      <c r="M2382" s="33" t="str">
        <f t="shared" ca="1" si="816"/>
        <v>-</v>
      </c>
      <c r="N2382" s="33" t="str">
        <f t="shared" ca="1" si="817"/>
        <v>-</v>
      </c>
      <c r="O2382" s="33" t="str">
        <f t="shared" ca="1" si="818"/>
        <v>-</v>
      </c>
      <c r="P2382" s="33" t="str">
        <f t="shared" ca="1" si="819"/>
        <v>-</v>
      </c>
      <c r="Q2382" s="33" t="str">
        <f t="shared" ca="1" si="820"/>
        <v>-</v>
      </c>
      <c r="R2382" s="34" t="str">
        <f t="shared" ca="1" si="821"/>
        <v>-</v>
      </c>
      <c r="S2382" s="2">
        <f>IFERROR(MATCH(MASTER!$A2382,'BUMA ALT'!H:H,FALSE),4952)</f>
        <v>1737</v>
      </c>
      <c r="T2382" s="5" t="str">
        <f t="shared" ca="1" si="828"/>
        <v>YEARS FROM NOW (ORIGINAL MIX)</v>
      </c>
      <c r="U2382" s="51">
        <f t="shared" ca="1" si="829"/>
        <v>1351244</v>
      </c>
      <c r="V2382" s="51" t="str">
        <f t="shared" ca="1" si="830"/>
        <v>I-002289736-3</v>
      </c>
      <c r="W2382" s="51">
        <f t="shared" ca="1" si="831"/>
        <v>472380650</v>
      </c>
      <c r="X2382" s="51" t="str">
        <f t="shared" ca="1" si="832"/>
        <v>DJ PUBLISHING</v>
      </c>
      <c r="Y2382" s="51">
        <f t="shared" ca="1" si="833"/>
        <v>11591508</v>
      </c>
      <c r="Z2382" s="51">
        <f t="shared" ca="1" si="834"/>
        <v>42810</v>
      </c>
      <c r="AA2382" s="6" t="str">
        <f t="shared" ca="1" si="835"/>
        <v>W-013752202</v>
      </c>
    </row>
    <row r="2383" spans="1:27" x14ac:dyDescent="0.25">
      <c r="A2383" s="9" t="s">
        <v>445</v>
      </c>
      <c r="B2383" s="10" t="str">
        <f t="shared" si="822"/>
        <v>CLOUD, BUMA MAIN</v>
      </c>
      <c r="C2383" s="2">
        <f>IFERROR(MATCH(MASTER!$A2383,'DJ PUBLISHING'!A:A,FALSE),1393)</f>
        <v>1393</v>
      </c>
      <c r="D2383" s="5" t="str">
        <f t="shared" ca="1" si="823"/>
        <v>-</v>
      </c>
      <c r="E2383" s="6" t="str">
        <f t="shared" ca="1" si="824"/>
        <v>-</v>
      </c>
      <c r="F2383" s="2">
        <f>IFERROR(MATCH(MASTER!$A2383,CLOUD!B:B,FALSE),1965)</f>
        <v>1944</v>
      </c>
      <c r="G2383" s="17">
        <f t="shared" ca="1" si="825"/>
        <v>388239</v>
      </c>
      <c r="H2383" s="18" t="str">
        <f t="shared" ca="1" si="826"/>
        <v>YELLOW MOON</v>
      </c>
      <c r="I2383" s="19" t="str">
        <f t="shared" ca="1" si="827"/>
        <v>KROUWEL</v>
      </c>
      <c r="J2383" s="2">
        <f>IFERROR(MATCH(MASTER!$A2383,'BUMA MAIN'!H:H,FALSE),4952)</f>
        <v>464</v>
      </c>
      <c r="K2383" s="32" t="str">
        <f t="shared" ca="1" si="814"/>
        <v>YELLOW MOON</v>
      </c>
      <c r="L2383" s="33">
        <f t="shared" ca="1" si="815"/>
        <v>1351244</v>
      </c>
      <c r="M2383" s="33" t="str">
        <f t="shared" ca="1" si="816"/>
        <v>I-002289736-3</v>
      </c>
      <c r="N2383" s="33">
        <f t="shared" ca="1" si="817"/>
        <v>472380650</v>
      </c>
      <c r="O2383" s="33" t="str">
        <f t="shared" ca="1" si="818"/>
        <v>DJ PUBLISHING</v>
      </c>
      <c r="P2383" s="33">
        <f t="shared" ca="1" si="819"/>
        <v>11549687</v>
      </c>
      <c r="Q2383" s="33">
        <f t="shared" ca="1" si="820"/>
        <v>42290</v>
      </c>
      <c r="R2383" s="34" t="str">
        <f t="shared" ca="1" si="821"/>
        <v>W-010463815</v>
      </c>
      <c r="S2383" s="2">
        <f>IFERROR(MATCH(MASTER!$A2383,'BUMA ALT'!H:H,FALSE),4952)</f>
        <v>4952</v>
      </c>
      <c r="T2383" s="5" t="str">
        <f t="shared" ca="1" si="828"/>
        <v>-</v>
      </c>
      <c r="U2383" s="51" t="str">
        <f t="shared" ca="1" si="829"/>
        <v>-</v>
      </c>
      <c r="V2383" s="51" t="str">
        <f t="shared" ca="1" si="830"/>
        <v>-</v>
      </c>
      <c r="W2383" s="51" t="str">
        <f t="shared" ca="1" si="831"/>
        <v>-</v>
      </c>
      <c r="X2383" s="51" t="str">
        <f t="shared" ca="1" si="832"/>
        <v>-</v>
      </c>
      <c r="Y2383" s="51" t="str">
        <f t="shared" ca="1" si="833"/>
        <v>-</v>
      </c>
      <c r="Z2383" s="51" t="str">
        <f t="shared" ca="1" si="834"/>
        <v>-</v>
      </c>
      <c r="AA2383" s="6" t="str">
        <f t="shared" ca="1" si="835"/>
        <v>-</v>
      </c>
    </row>
    <row r="2384" spans="1:27" x14ac:dyDescent="0.25">
      <c r="A2384" s="9" t="s">
        <v>755</v>
      </c>
      <c r="B2384" s="10" t="str">
        <f t="shared" si="822"/>
        <v>DJ PUBLISHING, CLOUD, BUMA MAIN</v>
      </c>
      <c r="C2384" s="2">
        <f>IFERROR(MATCH(MASTER!$A2384,'DJ PUBLISHING'!A:A,FALSE),1393)</f>
        <v>297</v>
      </c>
      <c r="D2384" s="5" t="str">
        <f t="shared" ca="1" si="823"/>
        <v>YESTERDAY</v>
      </c>
      <c r="E2384" s="6" t="str">
        <f t="shared" ca="1" si="824"/>
        <v>Scantraxx</v>
      </c>
      <c r="F2384" s="2">
        <f>IFERROR(MATCH(MASTER!$A2384,CLOUD!B:B,FALSE),1965)</f>
        <v>1945</v>
      </c>
      <c r="G2384" s="17">
        <f t="shared" ca="1" si="825"/>
        <v>557794</v>
      </c>
      <c r="H2384" s="18" t="str">
        <f t="shared" ca="1" si="826"/>
        <v>YESTERDAY</v>
      </c>
      <c r="I2384" s="19" t="str">
        <f t="shared" ca="1" si="827"/>
        <v>MONS/SPEKTER/STADT VAN DE</v>
      </c>
      <c r="J2384" s="2">
        <f>IFERROR(MATCH(MASTER!$A2384,'BUMA MAIN'!H:H,FALSE),4952)</f>
        <v>775</v>
      </c>
      <c r="K2384" s="32" t="str">
        <f t="shared" ca="1" si="814"/>
        <v>YESTERDAY</v>
      </c>
      <c r="L2384" s="33">
        <f t="shared" ca="1" si="815"/>
        <v>1351244</v>
      </c>
      <c r="M2384" s="33" t="str">
        <f t="shared" ca="1" si="816"/>
        <v>I-002289736-3</v>
      </c>
      <c r="N2384" s="33">
        <f t="shared" ca="1" si="817"/>
        <v>472380650</v>
      </c>
      <c r="O2384" s="33" t="str">
        <f t="shared" ca="1" si="818"/>
        <v>DJ PUBLISHING</v>
      </c>
      <c r="P2384" s="33">
        <f t="shared" ca="1" si="819"/>
        <v>11555770</v>
      </c>
      <c r="Q2384" s="33">
        <f t="shared" ca="1" si="820"/>
        <v>42360</v>
      </c>
      <c r="R2384" s="34" t="str">
        <f t="shared" ca="1" si="821"/>
        <v>W-010787096</v>
      </c>
      <c r="S2384" s="2">
        <f>IFERROR(MATCH(MASTER!$A2384,'BUMA ALT'!H:H,FALSE),4952)</f>
        <v>4952</v>
      </c>
      <c r="T2384" s="5" t="str">
        <f t="shared" ca="1" si="828"/>
        <v>-</v>
      </c>
      <c r="U2384" s="51" t="str">
        <f t="shared" ca="1" si="829"/>
        <v>-</v>
      </c>
      <c r="V2384" s="51" t="str">
        <f t="shared" ca="1" si="830"/>
        <v>-</v>
      </c>
      <c r="W2384" s="51" t="str">
        <f t="shared" ca="1" si="831"/>
        <v>-</v>
      </c>
      <c r="X2384" s="51" t="str">
        <f t="shared" ca="1" si="832"/>
        <v>-</v>
      </c>
      <c r="Y2384" s="51" t="str">
        <f t="shared" ca="1" si="833"/>
        <v>-</v>
      </c>
      <c r="Z2384" s="51" t="str">
        <f t="shared" ca="1" si="834"/>
        <v>-</v>
      </c>
      <c r="AA2384" s="6" t="str">
        <f t="shared" ca="1" si="835"/>
        <v>-</v>
      </c>
    </row>
    <row r="2385" spans="1:27" x14ac:dyDescent="0.25">
      <c r="A2385" s="9" t="s">
        <v>2757</v>
      </c>
      <c r="B2385" s="10" t="str">
        <f t="shared" si="822"/>
        <v>DJ PUBLISHING</v>
      </c>
      <c r="C2385" s="2">
        <f>IFERROR(MATCH(MASTER!$A2385,'DJ PUBLISHING'!A:A,FALSE),1393)</f>
        <v>622</v>
      </c>
      <c r="D2385" s="5" t="str">
        <f t="shared" ca="1" si="823"/>
        <v>YOU</v>
      </c>
      <c r="E2385" s="6" t="str">
        <f t="shared" ca="1" si="824"/>
        <v>X-BONE</v>
      </c>
      <c r="F2385" s="2">
        <f>IFERROR(MATCH(MASTER!$A2385,CLOUD!B:B,FALSE),1965)</f>
        <v>1965</v>
      </c>
      <c r="G2385" s="17" t="str">
        <f t="shared" ca="1" si="825"/>
        <v>-</v>
      </c>
      <c r="H2385" s="18" t="str">
        <f t="shared" ca="1" si="826"/>
        <v>-</v>
      </c>
      <c r="I2385" s="19" t="str">
        <f t="shared" ca="1" si="827"/>
        <v>-</v>
      </c>
      <c r="J2385" s="2">
        <f>IFERROR(MATCH(MASTER!$A2385,'BUMA MAIN'!H:H,FALSE),4952)</f>
        <v>4952</v>
      </c>
      <c r="K2385" s="32" t="str">
        <f t="shared" ca="1" si="814"/>
        <v>-</v>
      </c>
      <c r="L2385" s="33" t="str">
        <f t="shared" ca="1" si="815"/>
        <v>-</v>
      </c>
      <c r="M2385" s="33" t="str">
        <f t="shared" ca="1" si="816"/>
        <v>-</v>
      </c>
      <c r="N2385" s="33" t="str">
        <f t="shared" ca="1" si="817"/>
        <v>-</v>
      </c>
      <c r="O2385" s="33" t="str">
        <f t="shared" ca="1" si="818"/>
        <v>-</v>
      </c>
      <c r="P2385" s="33" t="str">
        <f t="shared" ca="1" si="819"/>
        <v>-</v>
      </c>
      <c r="Q2385" s="33" t="str">
        <f t="shared" ca="1" si="820"/>
        <v>-</v>
      </c>
      <c r="R2385" s="34" t="str">
        <f t="shared" ca="1" si="821"/>
        <v>-</v>
      </c>
      <c r="S2385" s="2">
        <f>IFERROR(MATCH(MASTER!$A2385,'BUMA ALT'!H:H,FALSE),4952)</f>
        <v>4952</v>
      </c>
      <c r="T2385" s="5" t="str">
        <f t="shared" ca="1" si="828"/>
        <v>-</v>
      </c>
      <c r="U2385" s="51" t="str">
        <f t="shared" ca="1" si="829"/>
        <v>-</v>
      </c>
      <c r="V2385" s="51" t="str">
        <f t="shared" ca="1" si="830"/>
        <v>-</v>
      </c>
      <c r="W2385" s="51" t="str">
        <f t="shared" ca="1" si="831"/>
        <v>-</v>
      </c>
      <c r="X2385" s="51" t="str">
        <f t="shared" ca="1" si="832"/>
        <v>-</v>
      </c>
      <c r="Y2385" s="51" t="str">
        <f t="shared" ca="1" si="833"/>
        <v>-</v>
      </c>
      <c r="Z2385" s="51" t="str">
        <f t="shared" ca="1" si="834"/>
        <v>-</v>
      </c>
      <c r="AA2385" s="6" t="str">
        <f t="shared" ca="1" si="835"/>
        <v>-</v>
      </c>
    </row>
    <row r="2386" spans="1:27" x14ac:dyDescent="0.25">
      <c r="A2386" s="9" t="s">
        <v>441</v>
      </c>
      <c r="B2386" s="10" t="str">
        <f t="shared" si="822"/>
        <v>CLOUD, BUMA MAIN</v>
      </c>
      <c r="C2386" s="2">
        <f>IFERROR(MATCH(MASTER!$A2386,'DJ PUBLISHING'!A:A,FALSE),1393)</f>
        <v>1393</v>
      </c>
      <c r="D2386" s="5" t="str">
        <f t="shared" ca="1" si="823"/>
        <v>-</v>
      </c>
      <c r="E2386" s="6" t="str">
        <f t="shared" ca="1" si="824"/>
        <v>-</v>
      </c>
      <c r="F2386" s="2">
        <f>IFERROR(MATCH(MASTER!$A2386,CLOUD!B:B,FALSE),1965)</f>
        <v>1947</v>
      </c>
      <c r="G2386" s="17">
        <f t="shared" ca="1" si="825"/>
        <v>388234</v>
      </c>
      <c r="H2386" s="18" t="str">
        <f t="shared" ca="1" si="826"/>
        <v>YOU &amp; I</v>
      </c>
      <c r="I2386" s="19" t="str">
        <f t="shared" ca="1" si="827"/>
        <v>KROUWEL</v>
      </c>
      <c r="J2386" s="2">
        <f>IFERROR(MATCH(MASTER!$A2386,'BUMA MAIN'!H:H,FALSE),4952)</f>
        <v>460</v>
      </c>
      <c r="K2386" s="32" t="str">
        <f t="shared" ca="1" si="814"/>
        <v>YOU &amp; I</v>
      </c>
      <c r="L2386" s="33">
        <f t="shared" ca="1" si="815"/>
        <v>1351244</v>
      </c>
      <c r="M2386" s="33" t="str">
        <f t="shared" ca="1" si="816"/>
        <v>I-002289736-3</v>
      </c>
      <c r="N2386" s="33">
        <f t="shared" ca="1" si="817"/>
        <v>472380650</v>
      </c>
      <c r="O2386" s="33" t="str">
        <f t="shared" ca="1" si="818"/>
        <v>DJ PUBLISHING</v>
      </c>
      <c r="P2386" s="33">
        <f t="shared" ca="1" si="819"/>
        <v>11549687</v>
      </c>
      <c r="Q2386" s="33">
        <f t="shared" ca="1" si="820"/>
        <v>42290</v>
      </c>
      <c r="R2386" s="34" t="str">
        <f t="shared" ca="1" si="821"/>
        <v>W-010463811</v>
      </c>
      <c r="S2386" s="2">
        <f>IFERROR(MATCH(MASTER!$A2386,'BUMA ALT'!H:H,FALSE),4952)</f>
        <v>4952</v>
      </c>
      <c r="T2386" s="5" t="str">
        <f t="shared" ca="1" si="828"/>
        <v>-</v>
      </c>
      <c r="U2386" s="51" t="str">
        <f t="shared" ca="1" si="829"/>
        <v>-</v>
      </c>
      <c r="V2386" s="51" t="str">
        <f t="shared" ca="1" si="830"/>
        <v>-</v>
      </c>
      <c r="W2386" s="51" t="str">
        <f t="shared" ca="1" si="831"/>
        <v>-</v>
      </c>
      <c r="X2386" s="51" t="str">
        <f t="shared" ca="1" si="832"/>
        <v>-</v>
      </c>
      <c r="Y2386" s="51" t="str">
        <f t="shared" ca="1" si="833"/>
        <v>-</v>
      </c>
      <c r="Z2386" s="51" t="str">
        <f t="shared" ca="1" si="834"/>
        <v>-</v>
      </c>
      <c r="AA2386" s="6" t="str">
        <f t="shared" ca="1" si="835"/>
        <v>-</v>
      </c>
    </row>
    <row r="2387" spans="1:27" x14ac:dyDescent="0.25">
      <c r="A2387" s="9" t="s">
        <v>2758</v>
      </c>
      <c r="B2387" s="10" t="str">
        <f t="shared" si="822"/>
        <v>DJ PUBLISHING</v>
      </c>
      <c r="C2387" s="2">
        <f>IFERROR(MATCH(MASTER!$A2387,'DJ PUBLISHING'!A:A,FALSE),1393)</f>
        <v>665</v>
      </c>
      <c r="D2387" s="5" t="str">
        <f t="shared" ca="1" si="823"/>
        <v>YOU (TIMKEPEEPERZ REMIX)</v>
      </c>
      <c r="E2387" s="6" t="str">
        <f t="shared" ca="1" si="824"/>
        <v>X-BONE</v>
      </c>
      <c r="F2387" s="2">
        <f>IFERROR(MATCH(MASTER!$A2387,CLOUD!B:B,FALSE),1965)</f>
        <v>1965</v>
      </c>
      <c r="G2387" s="17" t="str">
        <f t="shared" ca="1" si="825"/>
        <v>-</v>
      </c>
      <c r="H2387" s="18" t="str">
        <f t="shared" ca="1" si="826"/>
        <v>-</v>
      </c>
      <c r="I2387" s="19" t="str">
        <f t="shared" ca="1" si="827"/>
        <v>-</v>
      </c>
      <c r="J2387" s="2">
        <f>IFERROR(MATCH(MASTER!$A2387,'BUMA MAIN'!H:H,FALSE),4952)</f>
        <v>4952</v>
      </c>
      <c r="K2387" s="32" t="str">
        <f t="shared" ca="1" si="814"/>
        <v>-</v>
      </c>
      <c r="L2387" s="33" t="str">
        <f t="shared" ca="1" si="815"/>
        <v>-</v>
      </c>
      <c r="M2387" s="33" t="str">
        <f t="shared" ca="1" si="816"/>
        <v>-</v>
      </c>
      <c r="N2387" s="33" t="str">
        <f t="shared" ca="1" si="817"/>
        <v>-</v>
      </c>
      <c r="O2387" s="33" t="str">
        <f t="shared" ca="1" si="818"/>
        <v>-</v>
      </c>
      <c r="P2387" s="33" t="str">
        <f t="shared" ca="1" si="819"/>
        <v>-</v>
      </c>
      <c r="Q2387" s="33" t="str">
        <f t="shared" ca="1" si="820"/>
        <v>-</v>
      </c>
      <c r="R2387" s="34" t="str">
        <f t="shared" ca="1" si="821"/>
        <v>-</v>
      </c>
      <c r="S2387" s="2">
        <f>IFERROR(MATCH(MASTER!$A2387,'BUMA ALT'!H:H,FALSE),4952)</f>
        <v>4952</v>
      </c>
      <c r="T2387" s="5" t="str">
        <f t="shared" ca="1" si="828"/>
        <v>-</v>
      </c>
      <c r="U2387" s="51" t="str">
        <f t="shared" ca="1" si="829"/>
        <v>-</v>
      </c>
      <c r="V2387" s="51" t="str">
        <f t="shared" ca="1" si="830"/>
        <v>-</v>
      </c>
      <c r="W2387" s="51" t="str">
        <f t="shared" ca="1" si="831"/>
        <v>-</v>
      </c>
      <c r="X2387" s="51" t="str">
        <f t="shared" ca="1" si="832"/>
        <v>-</v>
      </c>
      <c r="Y2387" s="51" t="str">
        <f t="shared" ca="1" si="833"/>
        <v>-</v>
      </c>
      <c r="Z2387" s="51" t="str">
        <f t="shared" ca="1" si="834"/>
        <v>-</v>
      </c>
      <c r="AA2387" s="6" t="str">
        <f t="shared" ca="1" si="835"/>
        <v>-</v>
      </c>
    </row>
    <row r="2388" spans="1:27" x14ac:dyDescent="0.25">
      <c r="A2388" s="9" t="s">
        <v>4080</v>
      </c>
      <c r="B2388" s="10" t="str">
        <f t="shared" si="822"/>
        <v>BUMA ALT</v>
      </c>
      <c r="C2388" s="2">
        <f>IFERROR(MATCH(MASTER!$A2388,'DJ PUBLISHING'!A:A,FALSE),1393)</f>
        <v>1393</v>
      </c>
      <c r="D2388" s="5" t="str">
        <f t="shared" ca="1" si="823"/>
        <v>-</v>
      </c>
      <c r="E2388" s="6" t="str">
        <f t="shared" ca="1" si="824"/>
        <v>-</v>
      </c>
      <c r="F2388" s="2">
        <f>IFERROR(MATCH(MASTER!$A2388,CLOUD!B:B,FALSE),1965)</f>
        <v>1965</v>
      </c>
      <c r="G2388" s="17" t="str">
        <f t="shared" ca="1" si="825"/>
        <v>-</v>
      </c>
      <c r="H2388" s="18" t="str">
        <f t="shared" ca="1" si="826"/>
        <v>-</v>
      </c>
      <c r="I2388" s="19" t="str">
        <f t="shared" ca="1" si="827"/>
        <v>-</v>
      </c>
      <c r="J2388" s="2">
        <f>IFERROR(MATCH(MASTER!$A2388,'BUMA MAIN'!H:H,FALSE),4952)</f>
        <v>4952</v>
      </c>
      <c r="K2388" s="32" t="str">
        <f t="shared" ca="1" si="814"/>
        <v>-</v>
      </c>
      <c r="L2388" s="33" t="str">
        <f t="shared" ca="1" si="815"/>
        <v>-</v>
      </c>
      <c r="M2388" s="33" t="str">
        <f t="shared" ca="1" si="816"/>
        <v>-</v>
      </c>
      <c r="N2388" s="33" t="str">
        <f t="shared" ca="1" si="817"/>
        <v>-</v>
      </c>
      <c r="O2388" s="33" t="str">
        <f t="shared" ca="1" si="818"/>
        <v>-</v>
      </c>
      <c r="P2388" s="33" t="str">
        <f t="shared" ca="1" si="819"/>
        <v>-</v>
      </c>
      <c r="Q2388" s="33" t="str">
        <f t="shared" ca="1" si="820"/>
        <v>-</v>
      </c>
      <c r="R2388" s="34" t="str">
        <f t="shared" ca="1" si="821"/>
        <v>-</v>
      </c>
      <c r="S2388" s="2">
        <f>IFERROR(MATCH(MASTER!$A2388,'BUMA ALT'!H:H,FALSE),4952)</f>
        <v>71</v>
      </c>
      <c r="T2388" s="5" t="str">
        <f t="shared" ca="1" si="828"/>
        <v>YOU ARE MY LIFE</v>
      </c>
      <c r="U2388" s="51">
        <f t="shared" ca="1" si="829"/>
        <v>1351244</v>
      </c>
      <c r="V2388" s="51" t="str">
        <f t="shared" ca="1" si="830"/>
        <v>I-002289736-3</v>
      </c>
      <c r="W2388" s="51">
        <f t="shared" ca="1" si="831"/>
        <v>472380650</v>
      </c>
      <c r="X2388" s="51" t="str">
        <f t="shared" ca="1" si="832"/>
        <v>DJ PUBLISHING</v>
      </c>
      <c r="Y2388" s="51">
        <f t="shared" ca="1" si="833"/>
        <v>4796029</v>
      </c>
      <c r="Z2388" s="51">
        <f t="shared" ca="1" si="834"/>
        <v>38762</v>
      </c>
      <c r="AA2388" s="6" t="str">
        <f t="shared" ca="1" si="835"/>
        <v>W-004381309</v>
      </c>
    </row>
    <row r="2389" spans="1:27" x14ac:dyDescent="0.25">
      <c r="A2389" s="9" t="s">
        <v>514</v>
      </c>
      <c r="B2389" s="10" t="str">
        <f t="shared" si="822"/>
        <v>CLOUD, BUMA MAIN</v>
      </c>
      <c r="C2389" s="2">
        <f>IFERROR(MATCH(MASTER!$A2389,'DJ PUBLISHING'!A:A,FALSE),1393)</f>
        <v>1393</v>
      </c>
      <c r="D2389" s="5" t="str">
        <f t="shared" ca="1" si="823"/>
        <v>-</v>
      </c>
      <c r="E2389" s="6" t="str">
        <f t="shared" ca="1" si="824"/>
        <v>-</v>
      </c>
      <c r="F2389" s="2">
        <f>IFERROR(MATCH(MASTER!$A2389,CLOUD!B:B,FALSE),1965)</f>
        <v>1948</v>
      </c>
      <c r="G2389" s="17">
        <f t="shared" ca="1" si="825"/>
        <v>454601</v>
      </c>
      <c r="H2389" s="18" t="str">
        <f t="shared" ca="1" si="826"/>
        <v>YOU DAMN PUNK</v>
      </c>
      <c r="I2389" s="19" t="str">
        <f t="shared" ca="1" si="827"/>
        <v>VAN VIEGEN</v>
      </c>
      <c r="J2389" s="2">
        <f>IFERROR(MATCH(MASTER!$A2389,'BUMA MAIN'!H:H,FALSE),4952)</f>
        <v>533</v>
      </c>
      <c r="K2389" s="32" t="str">
        <f t="shared" ca="1" si="814"/>
        <v>YOU DAMN PUNK</v>
      </c>
      <c r="L2389" s="33">
        <f t="shared" ca="1" si="815"/>
        <v>1351244</v>
      </c>
      <c r="M2389" s="33" t="str">
        <f t="shared" ca="1" si="816"/>
        <v>I-002289736-3</v>
      </c>
      <c r="N2389" s="33">
        <f t="shared" ca="1" si="817"/>
        <v>472380650</v>
      </c>
      <c r="O2389" s="33" t="str">
        <f t="shared" ca="1" si="818"/>
        <v>DJ PUBLISHING</v>
      </c>
      <c r="P2389" s="33">
        <f t="shared" ca="1" si="819"/>
        <v>11555158</v>
      </c>
      <c r="Q2389" s="33">
        <f t="shared" ca="1" si="820"/>
        <v>42352</v>
      </c>
      <c r="R2389" s="34" t="str">
        <f t="shared" ca="1" si="821"/>
        <v>W-010711131</v>
      </c>
      <c r="S2389" s="2">
        <f>IFERROR(MATCH(MASTER!$A2389,'BUMA ALT'!H:H,FALSE),4952)</f>
        <v>4952</v>
      </c>
      <c r="T2389" s="5" t="str">
        <f t="shared" ca="1" si="828"/>
        <v>-</v>
      </c>
      <c r="U2389" s="51" t="str">
        <f t="shared" ca="1" si="829"/>
        <v>-</v>
      </c>
      <c r="V2389" s="51" t="str">
        <f t="shared" ca="1" si="830"/>
        <v>-</v>
      </c>
      <c r="W2389" s="51" t="str">
        <f t="shared" ca="1" si="831"/>
        <v>-</v>
      </c>
      <c r="X2389" s="51" t="str">
        <f t="shared" ca="1" si="832"/>
        <v>-</v>
      </c>
      <c r="Y2389" s="51" t="str">
        <f t="shared" ca="1" si="833"/>
        <v>-</v>
      </c>
      <c r="Z2389" s="51" t="str">
        <f t="shared" ca="1" si="834"/>
        <v>-</v>
      </c>
      <c r="AA2389" s="6" t="str">
        <f t="shared" ca="1" si="835"/>
        <v>-</v>
      </c>
    </row>
    <row r="2390" spans="1:27" x14ac:dyDescent="0.25">
      <c r="A2390" s="9" t="s">
        <v>2759</v>
      </c>
      <c r="B2390" s="10" t="str">
        <f t="shared" si="822"/>
        <v>DJ PUBLISHING</v>
      </c>
      <c r="C2390" s="2">
        <f>IFERROR(MATCH(MASTER!$A2390,'DJ PUBLISHING'!A:A,FALSE),1393)</f>
        <v>930</v>
      </c>
      <c r="D2390" s="5" t="str">
        <f t="shared" ca="1" si="823"/>
        <v>YOU DAMN UNK</v>
      </c>
      <c r="E2390" s="6" t="str">
        <f t="shared" ca="1" si="824"/>
        <v>X-RAW</v>
      </c>
      <c r="F2390" s="2">
        <f>IFERROR(MATCH(MASTER!$A2390,CLOUD!B:B,FALSE),1965)</f>
        <v>1965</v>
      </c>
      <c r="G2390" s="17" t="str">
        <f t="shared" ca="1" si="825"/>
        <v>-</v>
      </c>
      <c r="H2390" s="18" t="str">
        <f t="shared" ca="1" si="826"/>
        <v>-</v>
      </c>
      <c r="I2390" s="19" t="str">
        <f t="shared" ca="1" si="827"/>
        <v>-</v>
      </c>
      <c r="J2390" s="2">
        <f>IFERROR(MATCH(MASTER!$A2390,'BUMA MAIN'!H:H,FALSE),4952)</f>
        <v>4952</v>
      </c>
      <c r="K2390" s="32" t="str">
        <f t="shared" ca="1" si="814"/>
        <v>-</v>
      </c>
      <c r="L2390" s="33" t="str">
        <f t="shared" ca="1" si="815"/>
        <v>-</v>
      </c>
      <c r="M2390" s="33" t="str">
        <f t="shared" ca="1" si="816"/>
        <v>-</v>
      </c>
      <c r="N2390" s="33" t="str">
        <f t="shared" ca="1" si="817"/>
        <v>-</v>
      </c>
      <c r="O2390" s="33" t="str">
        <f t="shared" ca="1" si="818"/>
        <v>-</v>
      </c>
      <c r="P2390" s="33" t="str">
        <f t="shared" ca="1" si="819"/>
        <v>-</v>
      </c>
      <c r="Q2390" s="33" t="str">
        <f t="shared" ca="1" si="820"/>
        <v>-</v>
      </c>
      <c r="R2390" s="34" t="str">
        <f t="shared" ca="1" si="821"/>
        <v>-</v>
      </c>
      <c r="S2390" s="2">
        <f>IFERROR(MATCH(MASTER!$A2390,'BUMA ALT'!H:H,FALSE),4952)</f>
        <v>4952</v>
      </c>
      <c r="T2390" s="5" t="str">
        <f t="shared" ca="1" si="828"/>
        <v>-</v>
      </c>
      <c r="U2390" s="51" t="str">
        <f t="shared" ca="1" si="829"/>
        <v>-</v>
      </c>
      <c r="V2390" s="51" t="str">
        <f t="shared" ca="1" si="830"/>
        <v>-</v>
      </c>
      <c r="W2390" s="51" t="str">
        <f t="shared" ca="1" si="831"/>
        <v>-</v>
      </c>
      <c r="X2390" s="51" t="str">
        <f t="shared" ca="1" si="832"/>
        <v>-</v>
      </c>
      <c r="Y2390" s="51" t="str">
        <f t="shared" ca="1" si="833"/>
        <v>-</v>
      </c>
      <c r="Z2390" s="51" t="str">
        <f t="shared" ca="1" si="834"/>
        <v>-</v>
      </c>
      <c r="AA2390" s="6" t="str">
        <f t="shared" ca="1" si="835"/>
        <v>-</v>
      </c>
    </row>
    <row r="2391" spans="1:27" x14ac:dyDescent="0.25">
      <c r="A2391" s="9" t="s">
        <v>432</v>
      </c>
      <c r="B2391" s="10" t="str">
        <f t="shared" si="822"/>
        <v>DJ PUBLISHING, CLOUD, BUMA MAIN</v>
      </c>
      <c r="C2391" s="2">
        <f>IFERROR(MATCH(MASTER!$A2391,'DJ PUBLISHING'!A:A,FALSE),1393)</f>
        <v>444</v>
      </c>
      <c r="D2391" s="5" t="str">
        <f t="shared" ca="1" si="823"/>
        <v>YOU GIVE ME</v>
      </c>
      <c r="E2391" s="6" t="str">
        <f t="shared" ca="1" si="824"/>
        <v>Scantraxx Silver</v>
      </c>
      <c r="F2391" s="2">
        <f>IFERROR(MATCH(MASTER!$A2391,CLOUD!B:B,FALSE),1965)</f>
        <v>1949</v>
      </c>
      <c r="G2391" s="17">
        <f t="shared" ca="1" si="825"/>
        <v>384987</v>
      </c>
      <c r="H2391" s="18" t="str">
        <f t="shared" ca="1" si="826"/>
        <v>YOU GIVE ME</v>
      </c>
      <c r="I2391" s="19" t="str">
        <f t="shared" ca="1" si="827"/>
        <v>PERNA</v>
      </c>
      <c r="J2391" s="2">
        <f>IFERROR(MATCH(MASTER!$A2391,'BUMA MAIN'!H:H,FALSE),4952)</f>
        <v>451</v>
      </c>
      <c r="K2391" s="32" t="str">
        <f t="shared" ca="1" si="814"/>
        <v>YOU GIVE ME</v>
      </c>
      <c r="L2391" s="33">
        <f t="shared" ca="1" si="815"/>
        <v>1351244</v>
      </c>
      <c r="M2391" s="33" t="str">
        <f t="shared" ca="1" si="816"/>
        <v>I-002289736-3</v>
      </c>
      <c r="N2391" s="33">
        <f t="shared" ca="1" si="817"/>
        <v>472380650</v>
      </c>
      <c r="O2391" s="33" t="str">
        <f t="shared" ca="1" si="818"/>
        <v>DJ PUBLISHING</v>
      </c>
      <c r="P2391" s="33">
        <f t="shared" ca="1" si="819"/>
        <v>11549687</v>
      </c>
      <c r="Q2391" s="33">
        <f t="shared" ca="1" si="820"/>
        <v>42290</v>
      </c>
      <c r="R2391" s="34" t="str">
        <f t="shared" ca="1" si="821"/>
        <v>W-010429895</v>
      </c>
      <c r="S2391" s="2">
        <f>IFERROR(MATCH(MASTER!$A2391,'BUMA ALT'!H:H,FALSE),4952)</f>
        <v>4952</v>
      </c>
      <c r="T2391" s="5" t="str">
        <f t="shared" ca="1" si="828"/>
        <v>-</v>
      </c>
      <c r="U2391" s="51" t="str">
        <f t="shared" ca="1" si="829"/>
        <v>-</v>
      </c>
      <c r="V2391" s="51" t="str">
        <f t="shared" ca="1" si="830"/>
        <v>-</v>
      </c>
      <c r="W2391" s="51" t="str">
        <f t="shared" ca="1" si="831"/>
        <v>-</v>
      </c>
      <c r="X2391" s="51" t="str">
        <f t="shared" ca="1" si="832"/>
        <v>-</v>
      </c>
      <c r="Y2391" s="51" t="str">
        <f t="shared" ca="1" si="833"/>
        <v>-</v>
      </c>
      <c r="Z2391" s="51" t="str">
        <f t="shared" ca="1" si="834"/>
        <v>-</v>
      </c>
      <c r="AA2391" s="6" t="str">
        <f t="shared" ca="1" si="835"/>
        <v>-</v>
      </c>
    </row>
    <row r="2392" spans="1:27" x14ac:dyDescent="0.25">
      <c r="A2392" s="9" t="s">
        <v>4179</v>
      </c>
      <c r="B2392" s="10" t="str">
        <f t="shared" si="822"/>
        <v>BUMA ALT</v>
      </c>
      <c r="C2392" s="2">
        <f>IFERROR(MATCH(MASTER!$A2392,'DJ PUBLISHING'!A:A,FALSE),1393)</f>
        <v>1393</v>
      </c>
      <c r="D2392" s="5" t="str">
        <f t="shared" ca="1" si="823"/>
        <v>-</v>
      </c>
      <c r="E2392" s="6" t="str">
        <f t="shared" ca="1" si="824"/>
        <v>-</v>
      </c>
      <c r="F2392" s="2">
        <f>IFERROR(MATCH(MASTER!$A2392,CLOUD!B:B,FALSE),1965)</f>
        <v>1965</v>
      </c>
      <c r="G2392" s="17" t="str">
        <f t="shared" ca="1" si="825"/>
        <v>-</v>
      </c>
      <c r="H2392" s="18" t="str">
        <f t="shared" ca="1" si="826"/>
        <v>-</v>
      </c>
      <c r="I2392" s="19" t="str">
        <f t="shared" ca="1" si="827"/>
        <v>-</v>
      </c>
      <c r="J2392" s="2">
        <f>IFERROR(MATCH(MASTER!$A2392,'BUMA MAIN'!H:H,FALSE),4952)</f>
        <v>4952</v>
      </c>
      <c r="K2392" s="32" t="str">
        <f t="shared" ca="1" si="814"/>
        <v>-</v>
      </c>
      <c r="L2392" s="33" t="str">
        <f t="shared" ca="1" si="815"/>
        <v>-</v>
      </c>
      <c r="M2392" s="33" t="str">
        <f t="shared" ca="1" si="816"/>
        <v>-</v>
      </c>
      <c r="N2392" s="33" t="str">
        <f t="shared" ca="1" si="817"/>
        <v>-</v>
      </c>
      <c r="O2392" s="33" t="str">
        <f t="shared" ca="1" si="818"/>
        <v>-</v>
      </c>
      <c r="P2392" s="33" t="str">
        <f t="shared" ca="1" si="819"/>
        <v>-</v>
      </c>
      <c r="Q2392" s="33" t="str">
        <f t="shared" ca="1" si="820"/>
        <v>-</v>
      </c>
      <c r="R2392" s="34" t="str">
        <f t="shared" ca="1" si="821"/>
        <v>-</v>
      </c>
      <c r="S2392" s="2">
        <f>IFERROR(MATCH(MASTER!$A2392,'BUMA ALT'!H:H,FALSE),4952)</f>
        <v>1715</v>
      </c>
      <c r="T2392" s="5" t="str">
        <f t="shared" ca="1" si="828"/>
        <v>YOU GIVE ME (RADIO EDIT)</v>
      </c>
      <c r="U2392" s="51">
        <f t="shared" ca="1" si="829"/>
        <v>1351244</v>
      </c>
      <c r="V2392" s="51" t="str">
        <f t="shared" ca="1" si="830"/>
        <v>I-002289736-3</v>
      </c>
      <c r="W2392" s="51">
        <f t="shared" ca="1" si="831"/>
        <v>472380650</v>
      </c>
      <c r="X2392" s="51" t="str">
        <f t="shared" ca="1" si="832"/>
        <v>DJ PUBLISHING</v>
      </c>
      <c r="Y2392" s="51">
        <f t="shared" ca="1" si="833"/>
        <v>11591508</v>
      </c>
      <c r="Z2392" s="51">
        <f t="shared" ca="1" si="834"/>
        <v>42810</v>
      </c>
      <c r="AA2392" s="6" t="str">
        <f t="shared" ca="1" si="835"/>
        <v>W-013752180</v>
      </c>
    </row>
    <row r="2393" spans="1:27" x14ac:dyDescent="0.25">
      <c r="A2393" s="9" t="s">
        <v>454</v>
      </c>
      <c r="B2393" s="10" t="str">
        <f t="shared" si="822"/>
        <v>CLOUD, BUMA MAIN</v>
      </c>
      <c r="C2393" s="2">
        <f>IFERROR(MATCH(MASTER!$A2393,'DJ PUBLISHING'!A:A,FALSE),1393)</f>
        <v>1393</v>
      </c>
      <c r="D2393" s="5" t="str">
        <f t="shared" ca="1" si="823"/>
        <v>-</v>
      </c>
      <c r="E2393" s="6" t="str">
        <f t="shared" ca="1" si="824"/>
        <v>-</v>
      </c>
      <c r="F2393" s="2">
        <f>IFERROR(MATCH(MASTER!$A2393,CLOUD!B:B,FALSE),1965)</f>
        <v>1950</v>
      </c>
      <c r="G2393" s="17">
        <f t="shared" ca="1" si="825"/>
        <v>459581</v>
      </c>
      <c r="H2393" s="18" t="str">
        <f t="shared" ca="1" si="826"/>
        <v>YOU GOT THE FIRE</v>
      </c>
      <c r="I2393" s="19" t="str">
        <f t="shared" ca="1" si="827"/>
        <v>CAPRI/SOPRANO</v>
      </c>
      <c r="J2393" s="2">
        <f>IFERROR(MATCH(MASTER!$A2393,'BUMA MAIN'!H:H,FALSE),4952)</f>
        <v>473</v>
      </c>
      <c r="K2393" s="32" t="str">
        <f t="shared" ca="1" si="814"/>
        <v>YOU GOT THE FIRE</v>
      </c>
      <c r="L2393" s="33">
        <f t="shared" ca="1" si="815"/>
        <v>1351244</v>
      </c>
      <c r="M2393" s="33" t="str">
        <f t="shared" ca="1" si="816"/>
        <v>I-002289736-3</v>
      </c>
      <c r="N2393" s="33">
        <f t="shared" ca="1" si="817"/>
        <v>472380650</v>
      </c>
      <c r="O2393" s="33" t="str">
        <f t="shared" ca="1" si="818"/>
        <v>DJ PUBLISHING</v>
      </c>
      <c r="P2393" s="33">
        <f t="shared" ca="1" si="819"/>
        <v>11549687</v>
      </c>
      <c r="Q2393" s="33">
        <f t="shared" ca="1" si="820"/>
        <v>42290</v>
      </c>
      <c r="R2393" s="34" t="str">
        <f t="shared" ca="1" si="821"/>
        <v>W-010463824</v>
      </c>
      <c r="S2393" s="2">
        <f>IFERROR(MATCH(MASTER!$A2393,'BUMA ALT'!H:H,FALSE),4952)</f>
        <v>4952</v>
      </c>
      <c r="T2393" s="5" t="str">
        <f t="shared" ca="1" si="828"/>
        <v>-</v>
      </c>
      <c r="U2393" s="51" t="str">
        <f t="shared" ca="1" si="829"/>
        <v>-</v>
      </c>
      <c r="V2393" s="51" t="str">
        <f t="shared" ca="1" si="830"/>
        <v>-</v>
      </c>
      <c r="W2393" s="51" t="str">
        <f t="shared" ca="1" si="831"/>
        <v>-</v>
      </c>
      <c r="X2393" s="51" t="str">
        <f t="shared" ca="1" si="832"/>
        <v>-</v>
      </c>
      <c r="Y2393" s="51" t="str">
        <f t="shared" ca="1" si="833"/>
        <v>-</v>
      </c>
      <c r="Z2393" s="51" t="str">
        <f t="shared" ca="1" si="834"/>
        <v>-</v>
      </c>
      <c r="AA2393" s="6" t="str">
        <f t="shared" ca="1" si="835"/>
        <v>-</v>
      </c>
    </row>
    <row r="2394" spans="1:27" x14ac:dyDescent="0.25">
      <c r="A2394" s="9" t="s">
        <v>3407</v>
      </c>
      <c r="B2394" s="10" t="str">
        <f t="shared" si="822"/>
        <v>BUMA ALT</v>
      </c>
      <c r="C2394" s="2">
        <f>IFERROR(MATCH(MASTER!$A2394,'DJ PUBLISHING'!A:A,FALSE),1393)</f>
        <v>1393</v>
      </c>
      <c r="D2394" s="5" t="str">
        <f t="shared" ca="1" si="823"/>
        <v>-</v>
      </c>
      <c r="E2394" s="6" t="str">
        <f t="shared" ca="1" si="824"/>
        <v>-</v>
      </c>
      <c r="F2394" s="2">
        <f>IFERROR(MATCH(MASTER!$A2394,CLOUD!B:B,FALSE),1965)</f>
        <v>1965</v>
      </c>
      <c r="G2394" s="17" t="str">
        <f t="shared" ca="1" si="825"/>
        <v>-</v>
      </c>
      <c r="H2394" s="18" t="str">
        <f t="shared" ca="1" si="826"/>
        <v>-</v>
      </c>
      <c r="I2394" s="19" t="str">
        <f t="shared" ca="1" si="827"/>
        <v>-</v>
      </c>
      <c r="J2394" s="2">
        <f>IFERROR(MATCH(MASTER!$A2394,'BUMA MAIN'!H:H,FALSE),4952)</f>
        <v>4952</v>
      </c>
      <c r="K2394" s="32" t="str">
        <f t="shared" ca="1" si="814"/>
        <v>-</v>
      </c>
      <c r="L2394" s="33" t="str">
        <f t="shared" ca="1" si="815"/>
        <v>-</v>
      </c>
      <c r="M2394" s="33" t="str">
        <f t="shared" ca="1" si="816"/>
        <v>-</v>
      </c>
      <c r="N2394" s="33" t="str">
        <f t="shared" ca="1" si="817"/>
        <v>-</v>
      </c>
      <c r="O2394" s="33" t="str">
        <f t="shared" ca="1" si="818"/>
        <v>-</v>
      </c>
      <c r="P2394" s="33" t="str">
        <f t="shared" ca="1" si="819"/>
        <v>-</v>
      </c>
      <c r="Q2394" s="33" t="str">
        <f t="shared" ca="1" si="820"/>
        <v>-</v>
      </c>
      <c r="R2394" s="34" t="str">
        <f t="shared" ca="1" si="821"/>
        <v>-</v>
      </c>
      <c r="S2394" s="2">
        <f>IFERROR(MATCH(MASTER!$A2394,'BUMA ALT'!H:H,FALSE),4952)</f>
        <v>1888</v>
      </c>
      <c r="T2394" s="5" t="str">
        <f t="shared" ca="1" si="828"/>
        <v>YOU GOT THE FIRE (EXTENDED MIX)</v>
      </c>
      <c r="U2394" s="51">
        <f t="shared" ca="1" si="829"/>
        <v>1351244</v>
      </c>
      <c r="V2394" s="51" t="str">
        <f t="shared" ca="1" si="830"/>
        <v>I-002289736-3</v>
      </c>
      <c r="W2394" s="51">
        <f t="shared" ca="1" si="831"/>
        <v>472380650</v>
      </c>
      <c r="X2394" s="51" t="str">
        <f t="shared" ca="1" si="832"/>
        <v>DJ PUBLISHING</v>
      </c>
      <c r="Y2394" s="51">
        <f t="shared" ca="1" si="833"/>
        <v>11602746</v>
      </c>
      <c r="Z2394" s="51">
        <f t="shared" ca="1" si="834"/>
        <v>42976</v>
      </c>
      <c r="AA2394" s="6" t="str">
        <f t="shared" ca="1" si="835"/>
        <v>W-014695217</v>
      </c>
    </row>
    <row r="2395" spans="1:27" x14ac:dyDescent="0.25">
      <c r="A2395" s="9" t="s">
        <v>2427</v>
      </c>
      <c r="B2395" s="10" t="str">
        <f t="shared" si="822"/>
        <v>DJ PUBLISHING, CLOUD</v>
      </c>
      <c r="C2395" s="2">
        <f>IFERROR(MATCH(MASTER!$A2395,'DJ PUBLISHING'!A:A,FALSE),1393)</f>
        <v>92</v>
      </c>
      <c r="D2395" s="5" t="str">
        <f t="shared" ca="1" si="823"/>
        <v>YOU WANT IT</v>
      </c>
      <c r="E2395" s="6" t="str">
        <f t="shared" ca="1" si="824"/>
        <v>Scantraxx</v>
      </c>
      <c r="F2395" s="2">
        <f>IFERROR(MATCH(MASTER!$A2395,CLOUD!B:B,FALSE),1965)</f>
        <v>1951</v>
      </c>
      <c r="G2395" s="17">
        <f t="shared" ca="1" si="825"/>
        <v>82682</v>
      </c>
      <c r="H2395" s="18" t="str">
        <f t="shared" ca="1" si="826"/>
        <v>YOU WANT IT</v>
      </c>
      <c r="I2395" s="19" t="str">
        <f t="shared" ca="1" si="827"/>
        <v>DROOGER</v>
      </c>
      <c r="J2395" s="2">
        <f>IFERROR(MATCH(MASTER!$A2395,'BUMA MAIN'!H:H,FALSE),4952)</f>
        <v>4952</v>
      </c>
      <c r="K2395" s="32" t="str">
        <f t="shared" ca="1" si="814"/>
        <v>-</v>
      </c>
      <c r="L2395" s="33" t="str">
        <f t="shared" ca="1" si="815"/>
        <v>-</v>
      </c>
      <c r="M2395" s="33" t="str">
        <f t="shared" ca="1" si="816"/>
        <v>-</v>
      </c>
      <c r="N2395" s="33" t="str">
        <f t="shared" ca="1" si="817"/>
        <v>-</v>
      </c>
      <c r="O2395" s="33" t="str">
        <f t="shared" ca="1" si="818"/>
        <v>-</v>
      </c>
      <c r="P2395" s="33" t="str">
        <f t="shared" ca="1" si="819"/>
        <v>-</v>
      </c>
      <c r="Q2395" s="33" t="str">
        <f t="shared" ca="1" si="820"/>
        <v>-</v>
      </c>
      <c r="R2395" s="34" t="str">
        <f t="shared" ca="1" si="821"/>
        <v>-</v>
      </c>
      <c r="S2395" s="2">
        <f>IFERROR(MATCH(MASTER!$A2395,'BUMA ALT'!H:H,FALSE),4952)</f>
        <v>4952</v>
      </c>
      <c r="T2395" s="5" t="str">
        <f t="shared" ca="1" si="828"/>
        <v>-</v>
      </c>
      <c r="U2395" s="51" t="str">
        <f t="shared" ca="1" si="829"/>
        <v>-</v>
      </c>
      <c r="V2395" s="51" t="str">
        <f t="shared" ca="1" si="830"/>
        <v>-</v>
      </c>
      <c r="W2395" s="51" t="str">
        <f t="shared" ca="1" si="831"/>
        <v>-</v>
      </c>
      <c r="X2395" s="51" t="str">
        <f t="shared" ca="1" si="832"/>
        <v>-</v>
      </c>
      <c r="Y2395" s="51" t="str">
        <f t="shared" ca="1" si="833"/>
        <v>-</v>
      </c>
      <c r="Z2395" s="51" t="str">
        <f t="shared" ca="1" si="834"/>
        <v>-</v>
      </c>
      <c r="AA2395" s="6" t="str">
        <f t="shared" ca="1" si="835"/>
        <v>-</v>
      </c>
    </row>
    <row r="2396" spans="1:27" x14ac:dyDescent="0.25">
      <c r="A2396" s="9" t="s">
        <v>789</v>
      </c>
      <c r="B2396" s="10" t="str">
        <f t="shared" si="822"/>
        <v>DJ PUBLISHING, CLOUD, BUMA MAIN</v>
      </c>
      <c r="C2396" s="2">
        <f>IFERROR(MATCH(MASTER!$A2396,'DJ PUBLISHING'!A:A,FALSE),1393)</f>
        <v>818</v>
      </c>
      <c r="D2396" s="5" t="str">
        <f t="shared" ca="1" si="823"/>
        <v>YOUR LIFE</v>
      </c>
      <c r="E2396" s="6" t="str">
        <f t="shared" ca="1" si="824"/>
        <v>X-BONE</v>
      </c>
      <c r="F2396" s="2">
        <f>IFERROR(MATCH(MASTER!$A2396,CLOUD!B:B,FALSE),1965)</f>
        <v>1952</v>
      </c>
      <c r="G2396" s="17">
        <f t="shared" ca="1" si="825"/>
        <v>557843</v>
      </c>
      <c r="H2396" s="18" t="str">
        <f t="shared" ca="1" si="826"/>
        <v>YOUR LIFE</v>
      </c>
      <c r="I2396" s="19" t="str">
        <f t="shared" ca="1" si="827"/>
        <v>GOMMERS</v>
      </c>
      <c r="J2396" s="2">
        <f>IFERROR(MATCH(MASTER!$A2396,'BUMA MAIN'!H:H,FALSE),4952)</f>
        <v>809</v>
      </c>
      <c r="K2396" s="32" t="str">
        <f t="shared" ca="1" si="814"/>
        <v>YOUR LIFE</v>
      </c>
      <c r="L2396" s="33">
        <f t="shared" ca="1" si="815"/>
        <v>1351244</v>
      </c>
      <c r="M2396" s="33" t="str">
        <f t="shared" ca="1" si="816"/>
        <v>I-002289736-3</v>
      </c>
      <c r="N2396" s="33">
        <f t="shared" ca="1" si="817"/>
        <v>472380650</v>
      </c>
      <c r="O2396" s="33" t="str">
        <f t="shared" ca="1" si="818"/>
        <v>DJ PUBLISHING</v>
      </c>
      <c r="P2396" s="33">
        <f t="shared" ca="1" si="819"/>
        <v>11555770</v>
      </c>
      <c r="Q2396" s="33">
        <f t="shared" ca="1" si="820"/>
        <v>42360</v>
      </c>
      <c r="R2396" s="34" t="str">
        <f t="shared" ca="1" si="821"/>
        <v>W-010787047</v>
      </c>
      <c r="S2396" s="2">
        <f>IFERROR(MATCH(MASTER!$A2396,'BUMA ALT'!H:H,FALSE),4952)</f>
        <v>4952</v>
      </c>
      <c r="T2396" s="5" t="str">
        <f t="shared" ca="1" si="828"/>
        <v>-</v>
      </c>
      <c r="U2396" s="51" t="str">
        <f t="shared" ca="1" si="829"/>
        <v>-</v>
      </c>
      <c r="V2396" s="51" t="str">
        <f t="shared" ca="1" si="830"/>
        <v>-</v>
      </c>
      <c r="W2396" s="51" t="str">
        <f t="shared" ca="1" si="831"/>
        <v>-</v>
      </c>
      <c r="X2396" s="51" t="str">
        <f t="shared" ca="1" si="832"/>
        <v>-</v>
      </c>
      <c r="Y2396" s="51" t="str">
        <f t="shared" ca="1" si="833"/>
        <v>-</v>
      </c>
      <c r="Z2396" s="51" t="str">
        <f t="shared" ca="1" si="834"/>
        <v>-</v>
      </c>
      <c r="AA2396" s="6" t="str">
        <f t="shared" ca="1" si="835"/>
        <v>-</v>
      </c>
    </row>
    <row r="2397" spans="1:27" x14ac:dyDescent="0.25">
      <c r="A2397" s="9" t="s">
        <v>133</v>
      </c>
      <c r="B2397" s="10" t="str">
        <f t="shared" si="822"/>
        <v>DJ PUBLISHING, CLOUD, BUMA MAIN</v>
      </c>
      <c r="C2397" s="2">
        <f>IFERROR(MATCH(MASTER!$A2397,'DJ PUBLISHING'!A:A,FALSE),1393)</f>
        <v>165</v>
      </c>
      <c r="D2397" s="5" t="str">
        <f t="shared" ca="1" si="823"/>
        <v>YOUR LOVE</v>
      </c>
      <c r="E2397" s="6" t="str">
        <f t="shared" ca="1" si="824"/>
        <v>Scantraxx</v>
      </c>
      <c r="F2397" s="2">
        <f>IFERROR(MATCH(MASTER!$A2397,CLOUD!B:B,FALSE),1965)</f>
        <v>1953</v>
      </c>
      <c r="G2397" s="17">
        <f t="shared" ca="1" si="825"/>
        <v>108010</v>
      </c>
      <c r="H2397" s="18" t="str">
        <f t="shared" ca="1" si="826"/>
        <v>YOUR LOVE</v>
      </c>
      <c r="I2397" s="19" t="str">
        <f t="shared" ca="1" si="827"/>
        <v>DEKKER/MOURITS</v>
      </c>
      <c r="J2397" s="2">
        <f>IFERROR(MATCH(MASTER!$A2397,'BUMA MAIN'!H:H,FALSE),4952)</f>
        <v>152</v>
      </c>
      <c r="K2397" s="32" t="str">
        <f t="shared" ca="1" si="814"/>
        <v>YOUR LOVE</v>
      </c>
      <c r="L2397" s="33">
        <f t="shared" ca="1" si="815"/>
        <v>1351244</v>
      </c>
      <c r="M2397" s="33" t="str">
        <f t="shared" ca="1" si="816"/>
        <v>I-002289736-3</v>
      </c>
      <c r="N2397" s="33">
        <f t="shared" ca="1" si="817"/>
        <v>472380650</v>
      </c>
      <c r="O2397" s="33" t="str">
        <f t="shared" ca="1" si="818"/>
        <v>DJ PUBLISHING</v>
      </c>
      <c r="P2397" s="33">
        <f t="shared" ca="1" si="819"/>
        <v>4801076</v>
      </c>
      <c r="Q2397" s="33">
        <f t="shared" ca="1" si="820"/>
        <v>38832</v>
      </c>
      <c r="R2397" s="34" t="str">
        <f t="shared" ca="1" si="821"/>
        <v>W-004448902</v>
      </c>
      <c r="S2397" s="2">
        <f>IFERROR(MATCH(MASTER!$A2397,'BUMA ALT'!H:H,FALSE),4952)</f>
        <v>4952</v>
      </c>
      <c r="T2397" s="5" t="str">
        <f t="shared" ca="1" si="828"/>
        <v>-</v>
      </c>
      <c r="U2397" s="51" t="str">
        <f t="shared" ca="1" si="829"/>
        <v>-</v>
      </c>
      <c r="V2397" s="51" t="str">
        <f t="shared" ca="1" si="830"/>
        <v>-</v>
      </c>
      <c r="W2397" s="51" t="str">
        <f t="shared" ca="1" si="831"/>
        <v>-</v>
      </c>
      <c r="X2397" s="51" t="str">
        <f t="shared" ca="1" si="832"/>
        <v>-</v>
      </c>
      <c r="Y2397" s="51" t="str">
        <f t="shared" ca="1" si="833"/>
        <v>-</v>
      </c>
      <c r="Z2397" s="51" t="str">
        <f t="shared" ca="1" si="834"/>
        <v>-</v>
      </c>
      <c r="AA2397" s="6" t="str">
        <f t="shared" ca="1" si="835"/>
        <v>-</v>
      </c>
    </row>
    <row r="2398" spans="1:27" x14ac:dyDescent="0.25">
      <c r="A2398" s="9" t="s">
        <v>2428</v>
      </c>
      <c r="B2398" s="10" t="str">
        <f t="shared" si="822"/>
        <v>DJ PUBLISHING, CLOUD</v>
      </c>
      <c r="C2398" s="2">
        <f>IFERROR(MATCH(MASTER!$A2398,'DJ PUBLISHING'!A:A,FALSE),1393)</f>
        <v>1133</v>
      </c>
      <c r="D2398" s="5" t="str">
        <f t="shared" ca="1" si="823"/>
        <v>YOUR MIND</v>
      </c>
      <c r="E2398" s="6" t="str">
        <f t="shared" ca="1" si="824"/>
        <v>ITALY</v>
      </c>
      <c r="F2398" s="2">
        <f>IFERROR(MATCH(MASTER!$A2398,CLOUD!B:B,FALSE),1965)</f>
        <v>1955</v>
      </c>
      <c r="G2398" s="17">
        <f t="shared" ca="1" si="825"/>
        <v>5333</v>
      </c>
      <c r="H2398" s="18" t="str">
        <f t="shared" ca="1" si="826"/>
        <v>YOUR MIND</v>
      </c>
      <c r="I2398" s="19" t="str">
        <f t="shared" ca="1" si="827"/>
        <v>BRIGANTI/CARDILLI</v>
      </c>
      <c r="J2398" s="2">
        <f>IFERROR(MATCH(MASTER!$A2398,'BUMA MAIN'!H:H,FALSE),4952)</f>
        <v>4952</v>
      </c>
      <c r="K2398" s="32" t="str">
        <f t="shared" ca="1" si="814"/>
        <v>-</v>
      </c>
      <c r="L2398" s="33" t="str">
        <f t="shared" ca="1" si="815"/>
        <v>-</v>
      </c>
      <c r="M2398" s="33" t="str">
        <f t="shared" ca="1" si="816"/>
        <v>-</v>
      </c>
      <c r="N2398" s="33" t="str">
        <f t="shared" ca="1" si="817"/>
        <v>-</v>
      </c>
      <c r="O2398" s="33" t="str">
        <f t="shared" ca="1" si="818"/>
        <v>-</v>
      </c>
      <c r="P2398" s="33" t="str">
        <f t="shared" ca="1" si="819"/>
        <v>-</v>
      </c>
      <c r="Q2398" s="33" t="str">
        <f t="shared" ca="1" si="820"/>
        <v>-</v>
      </c>
      <c r="R2398" s="34" t="str">
        <f t="shared" ca="1" si="821"/>
        <v>-</v>
      </c>
      <c r="S2398" s="2">
        <f>IFERROR(MATCH(MASTER!$A2398,'BUMA ALT'!H:H,FALSE),4952)</f>
        <v>4952</v>
      </c>
      <c r="T2398" s="5" t="str">
        <f t="shared" ca="1" si="828"/>
        <v>-</v>
      </c>
      <c r="U2398" s="51" t="str">
        <f t="shared" ca="1" si="829"/>
        <v>-</v>
      </c>
      <c r="V2398" s="51" t="str">
        <f t="shared" ca="1" si="830"/>
        <v>-</v>
      </c>
      <c r="W2398" s="51" t="str">
        <f t="shared" ca="1" si="831"/>
        <v>-</v>
      </c>
      <c r="X2398" s="51" t="str">
        <f t="shared" ca="1" si="832"/>
        <v>-</v>
      </c>
      <c r="Y2398" s="51" t="str">
        <f t="shared" ca="1" si="833"/>
        <v>-</v>
      </c>
      <c r="Z2398" s="51" t="str">
        <f t="shared" ca="1" si="834"/>
        <v>-</v>
      </c>
      <c r="AA2398" s="6" t="str">
        <f t="shared" ca="1" si="835"/>
        <v>-</v>
      </c>
    </row>
    <row r="2399" spans="1:27" x14ac:dyDescent="0.25">
      <c r="A2399" s="9" t="s">
        <v>2430</v>
      </c>
      <c r="B2399" s="10" t="str">
        <f t="shared" si="822"/>
        <v>CLOUD</v>
      </c>
      <c r="C2399" s="2">
        <f>IFERROR(MATCH(MASTER!$A2399,'DJ PUBLISHING'!A:A,FALSE),1393)</f>
        <v>1393</v>
      </c>
      <c r="D2399" s="5" t="str">
        <f t="shared" ca="1" si="823"/>
        <v>-</v>
      </c>
      <c r="E2399" s="6" t="str">
        <f t="shared" ca="1" si="824"/>
        <v>-</v>
      </c>
      <c r="F2399" s="2">
        <f>IFERROR(MATCH(MASTER!$A2399,CLOUD!B:B,FALSE),1965)</f>
        <v>1956</v>
      </c>
      <c r="G2399" s="17">
        <f t="shared" ca="1" si="825"/>
        <v>85741</v>
      </c>
      <c r="H2399" s="18" t="str">
        <f t="shared" ca="1" si="826"/>
        <v>YOUR MOMENT</v>
      </c>
      <c r="I2399" s="19" t="str">
        <f t="shared" ca="1" si="827"/>
        <v>BERGMAN/BRANDT CEDERHALL/SOLJAN</v>
      </c>
      <c r="J2399" s="2">
        <f>IFERROR(MATCH(MASTER!$A2399,'BUMA MAIN'!H:H,FALSE),4952)</f>
        <v>4952</v>
      </c>
      <c r="K2399" s="32" t="str">
        <f t="shared" ca="1" si="814"/>
        <v>-</v>
      </c>
      <c r="L2399" s="33" t="str">
        <f t="shared" ca="1" si="815"/>
        <v>-</v>
      </c>
      <c r="M2399" s="33" t="str">
        <f t="shared" ca="1" si="816"/>
        <v>-</v>
      </c>
      <c r="N2399" s="33" t="str">
        <f t="shared" ca="1" si="817"/>
        <v>-</v>
      </c>
      <c r="O2399" s="33" t="str">
        <f t="shared" ca="1" si="818"/>
        <v>-</v>
      </c>
      <c r="P2399" s="33" t="str">
        <f t="shared" ca="1" si="819"/>
        <v>-</v>
      </c>
      <c r="Q2399" s="33" t="str">
        <f t="shared" ca="1" si="820"/>
        <v>-</v>
      </c>
      <c r="R2399" s="34" t="str">
        <f t="shared" ca="1" si="821"/>
        <v>-</v>
      </c>
      <c r="S2399" s="2">
        <f>IFERROR(MATCH(MASTER!$A2399,'BUMA ALT'!H:H,FALSE),4952)</f>
        <v>4952</v>
      </c>
      <c r="T2399" s="5" t="str">
        <f t="shared" ca="1" si="828"/>
        <v>-</v>
      </c>
      <c r="U2399" s="51" t="str">
        <f t="shared" ca="1" si="829"/>
        <v>-</v>
      </c>
      <c r="V2399" s="51" t="str">
        <f t="shared" ca="1" si="830"/>
        <v>-</v>
      </c>
      <c r="W2399" s="51" t="str">
        <f t="shared" ca="1" si="831"/>
        <v>-</v>
      </c>
      <c r="X2399" s="51" t="str">
        <f t="shared" ca="1" si="832"/>
        <v>-</v>
      </c>
      <c r="Y2399" s="51" t="str">
        <f t="shared" ca="1" si="833"/>
        <v>-</v>
      </c>
      <c r="Z2399" s="51" t="str">
        <f t="shared" ca="1" si="834"/>
        <v>-</v>
      </c>
      <c r="AA2399" s="6" t="str">
        <f t="shared" ca="1" si="835"/>
        <v>-</v>
      </c>
    </row>
    <row r="2400" spans="1:27" x14ac:dyDescent="0.25">
      <c r="A2400" s="9" t="s">
        <v>548</v>
      </c>
      <c r="B2400" s="10" t="str">
        <f t="shared" si="822"/>
        <v>DJ PUBLISHING, CLOUD, BUMA MAIN</v>
      </c>
      <c r="C2400" s="2">
        <f>IFERROR(MATCH(MASTER!$A2400,'DJ PUBLISHING'!A:A,FALSE),1393)</f>
        <v>919</v>
      </c>
      <c r="D2400" s="5" t="str">
        <f t="shared" ca="1" si="823"/>
        <v>YOUR SOUL IS MINE</v>
      </c>
      <c r="E2400" s="6" t="str">
        <f t="shared" ca="1" si="824"/>
        <v>X-RAW</v>
      </c>
      <c r="F2400" s="2">
        <f>IFERROR(MATCH(MASTER!$A2400,CLOUD!B:B,FALSE),1965)</f>
        <v>1957</v>
      </c>
      <c r="G2400" s="17">
        <f t="shared" ca="1" si="825"/>
        <v>1148</v>
      </c>
      <c r="H2400" s="18" t="str">
        <f t="shared" ca="1" si="826"/>
        <v>YOUR SOUL IS MINE</v>
      </c>
      <c r="I2400" s="19" t="str">
        <f t="shared" ca="1" si="827"/>
        <v>DUTRIEUX/WERVER</v>
      </c>
      <c r="J2400" s="2">
        <f>IFERROR(MATCH(MASTER!$A2400,'BUMA MAIN'!H:H,FALSE),4952)</f>
        <v>567</v>
      </c>
      <c r="K2400" s="32" t="str">
        <f t="shared" ca="1" si="814"/>
        <v>YOUR SOUL IS MINE</v>
      </c>
      <c r="L2400" s="33">
        <f t="shared" ca="1" si="815"/>
        <v>1351244</v>
      </c>
      <c r="M2400" s="33" t="str">
        <f t="shared" ca="1" si="816"/>
        <v>I-002289736-3</v>
      </c>
      <c r="N2400" s="33">
        <f t="shared" ca="1" si="817"/>
        <v>472380650</v>
      </c>
      <c r="O2400" s="33" t="str">
        <f t="shared" ca="1" si="818"/>
        <v>DJ PUBLISHING</v>
      </c>
      <c r="P2400" s="33">
        <f t="shared" ca="1" si="819"/>
        <v>11555158</v>
      </c>
      <c r="Q2400" s="33">
        <f t="shared" ca="1" si="820"/>
        <v>42352</v>
      </c>
      <c r="R2400" s="34" t="str">
        <f t="shared" ca="1" si="821"/>
        <v>W-010711165</v>
      </c>
      <c r="S2400" s="2">
        <f>IFERROR(MATCH(MASTER!$A2400,'BUMA ALT'!H:H,FALSE),4952)</f>
        <v>4952</v>
      </c>
      <c r="T2400" s="5" t="str">
        <f t="shared" ca="1" si="828"/>
        <v>-</v>
      </c>
      <c r="U2400" s="51" t="str">
        <f t="shared" ca="1" si="829"/>
        <v>-</v>
      </c>
      <c r="V2400" s="51" t="str">
        <f t="shared" ca="1" si="830"/>
        <v>-</v>
      </c>
      <c r="W2400" s="51" t="str">
        <f t="shared" ca="1" si="831"/>
        <v>-</v>
      </c>
      <c r="X2400" s="51" t="str">
        <f t="shared" ca="1" si="832"/>
        <v>-</v>
      </c>
      <c r="Y2400" s="51" t="str">
        <f t="shared" ca="1" si="833"/>
        <v>-</v>
      </c>
      <c r="Z2400" s="51" t="str">
        <f t="shared" ca="1" si="834"/>
        <v>-</v>
      </c>
      <c r="AA2400" s="6" t="str">
        <f t="shared" ca="1" si="835"/>
        <v>-</v>
      </c>
    </row>
    <row r="2401" spans="1:27" x14ac:dyDescent="0.25">
      <c r="A2401" s="9" t="s">
        <v>2760</v>
      </c>
      <c r="B2401" s="10" t="str">
        <f t="shared" si="822"/>
        <v>DJ PUBLISHING</v>
      </c>
      <c r="C2401" s="2">
        <f>IFERROR(MATCH(MASTER!$A2401,'DJ PUBLISHING'!A:A,FALSE),1393)</f>
        <v>927</v>
      </c>
      <c r="D2401" s="5" t="str">
        <f t="shared" ca="1" si="823"/>
        <v>YOU'RE MIND</v>
      </c>
      <c r="E2401" s="6" t="str">
        <f t="shared" ca="1" si="824"/>
        <v>X-RAW</v>
      </c>
      <c r="F2401" s="2">
        <f>IFERROR(MATCH(MASTER!$A2401,CLOUD!B:B,FALSE),1965)</f>
        <v>1965</v>
      </c>
      <c r="G2401" s="17" t="str">
        <f t="shared" ca="1" si="825"/>
        <v>-</v>
      </c>
      <c r="H2401" s="18" t="str">
        <f t="shared" ca="1" si="826"/>
        <v>-</v>
      </c>
      <c r="I2401" s="19" t="str">
        <f t="shared" ca="1" si="827"/>
        <v>-</v>
      </c>
      <c r="J2401" s="2">
        <f>IFERROR(MATCH(MASTER!$A2401,'BUMA MAIN'!H:H,FALSE),4952)</f>
        <v>4952</v>
      </c>
      <c r="K2401" s="32" t="str">
        <f t="shared" ca="1" si="814"/>
        <v>-</v>
      </c>
      <c r="L2401" s="33" t="str">
        <f t="shared" ca="1" si="815"/>
        <v>-</v>
      </c>
      <c r="M2401" s="33" t="str">
        <f t="shared" ca="1" si="816"/>
        <v>-</v>
      </c>
      <c r="N2401" s="33" t="str">
        <f t="shared" ca="1" si="817"/>
        <v>-</v>
      </c>
      <c r="O2401" s="33" t="str">
        <f t="shared" ca="1" si="818"/>
        <v>-</v>
      </c>
      <c r="P2401" s="33" t="str">
        <f t="shared" ca="1" si="819"/>
        <v>-</v>
      </c>
      <c r="Q2401" s="33" t="str">
        <f t="shared" ca="1" si="820"/>
        <v>-</v>
      </c>
      <c r="R2401" s="34" t="str">
        <f t="shared" ca="1" si="821"/>
        <v>-</v>
      </c>
      <c r="S2401" s="2">
        <f>IFERROR(MATCH(MASTER!$A2401,'BUMA ALT'!H:H,FALSE),4952)</f>
        <v>4952</v>
      </c>
      <c r="T2401" s="5" t="str">
        <f t="shared" ca="1" si="828"/>
        <v>-</v>
      </c>
      <c r="U2401" s="51" t="str">
        <f t="shared" ca="1" si="829"/>
        <v>-</v>
      </c>
      <c r="V2401" s="51" t="str">
        <f t="shared" ca="1" si="830"/>
        <v>-</v>
      </c>
      <c r="W2401" s="51" t="str">
        <f t="shared" ca="1" si="831"/>
        <v>-</v>
      </c>
      <c r="X2401" s="51" t="str">
        <f t="shared" ca="1" si="832"/>
        <v>-</v>
      </c>
      <c r="Y2401" s="51" t="str">
        <f t="shared" ca="1" si="833"/>
        <v>-</v>
      </c>
      <c r="Z2401" s="51" t="str">
        <f t="shared" ca="1" si="834"/>
        <v>-</v>
      </c>
      <c r="AA2401" s="6" t="str">
        <f t="shared" ca="1" si="835"/>
        <v>-</v>
      </c>
    </row>
    <row r="2402" spans="1:27" x14ac:dyDescent="0.25">
      <c r="A2402" s="9" t="s">
        <v>499</v>
      </c>
      <c r="B2402" s="10" t="str">
        <f t="shared" si="822"/>
        <v>CLOUD, BUMA MAIN</v>
      </c>
      <c r="C2402" s="2">
        <f>IFERROR(MATCH(MASTER!$A2402,'DJ PUBLISHING'!A:A,FALSE),1393)</f>
        <v>1393</v>
      </c>
      <c r="D2402" s="5" t="str">
        <f t="shared" ca="1" si="823"/>
        <v>-</v>
      </c>
      <c r="E2402" s="6" t="str">
        <f t="shared" ca="1" si="824"/>
        <v>-</v>
      </c>
      <c r="F2402" s="2">
        <f>IFERROR(MATCH(MASTER!$A2402,CLOUD!B:B,FALSE),1965)</f>
        <v>1959</v>
      </c>
      <c r="G2402" s="17">
        <f t="shared" ca="1" si="825"/>
        <v>454598</v>
      </c>
      <c r="H2402" s="18" t="str">
        <f t="shared" ca="1" si="826"/>
        <v>YOU'RE MINE</v>
      </c>
      <c r="I2402" s="19" t="str">
        <f t="shared" ca="1" si="827"/>
        <v>BAYAN/OELSCHLAGEL/OELSCHLAGEL</v>
      </c>
      <c r="J2402" s="2">
        <f>IFERROR(MATCH(MASTER!$A2402,'BUMA MAIN'!H:H,FALSE),4952)</f>
        <v>518</v>
      </c>
      <c r="K2402" s="32" t="str">
        <f t="shared" ca="1" si="814"/>
        <v>YOU'RE MINE</v>
      </c>
      <c r="L2402" s="33">
        <f t="shared" ca="1" si="815"/>
        <v>1351244</v>
      </c>
      <c r="M2402" s="33" t="str">
        <f t="shared" ca="1" si="816"/>
        <v>I-002289736-3</v>
      </c>
      <c r="N2402" s="33">
        <f t="shared" ca="1" si="817"/>
        <v>472380650</v>
      </c>
      <c r="O2402" s="33" t="str">
        <f t="shared" ca="1" si="818"/>
        <v>DJ PUBLISHING</v>
      </c>
      <c r="P2402" s="33">
        <f t="shared" ca="1" si="819"/>
        <v>11549687</v>
      </c>
      <c r="Q2402" s="33">
        <f t="shared" ca="1" si="820"/>
        <v>42290</v>
      </c>
      <c r="R2402" s="34" t="str">
        <f t="shared" ca="1" si="821"/>
        <v>W-009446231</v>
      </c>
      <c r="S2402" s="2">
        <f>IFERROR(MATCH(MASTER!$A2402,'BUMA ALT'!H:H,FALSE),4952)</f>
        <v>4952</v>
      </c>
      <c r="T2402" s="5" t="str">
        <f t="shared" ca="1" si="828"/>
        <v>-</v>
      </c>
      <c r="U2402" s="51" t="str">
        <f t="shared" ca="1" si="829"/>
        <v>-</v>
      </c>
      <c r="V2402" s="51" t="str">
        <f t="shared" ca="1" si="830"/>
        <v>-</v>
      </c>
      <c r="W2402" s="51" t="str">
        <f t="shared" ca="1" si="831"/>
        <v>-</v>
      </c>
      <c r="X2402" s="51" t="str">
        <f t="shared" ca="1" si="832"/>
        <v>-</v>
      </c>
      <c r="Y2402" s="51" t="str">
        <f t="shared" ca="1" si="833"/>
        <v>-</v>
      </c>
      <c r="Z2402" s="51" t="str">
        <f t="shared" ca="1" si="834"/>
        <v>-</v>
      </c>
      <c r="AA2402" s="6" t="str">
        <f t="shared" ca="1" si="835"/>
        <v>-</v>
      </c>
    </row>
    <row r="2403" spans="1:27" x14ac:dyDescent="0.25">
      <c r="A2403" s="9" t="s">
        <v>2432</v>
      </c>
      <c r="B2403" s="10" t="str">
        <f t="shared" si="822"/>
        <v>DJ PUBLISHING, CLOUD</v>
      </c>
      <c r="C2403" s="2">
        <f>IFERROR(MATCH(MASTER!$A2403,'DJ PUBLISHING'!A:A,FALSE),1393)</f>
        <v>1186</v>
      </c>
      <c r="D2403" s="5" t="str">
        <f t="shared" ca="1" si="823"/>
        <v>YOU'RE NOT ALONE</v>
      </c>
      <c r="E2403" s="6" t="str">
        <f t="shared" ca="1" si="824"/>
        <v>ITALIAN HARDSTYLE</v>
      </c>
      <c r="F2403" s="2">
        <f>IFERROR(MATCH(MASTER!$A2403,CLOUD!B:B,FALSE),1965)</f>
        <v>1961</v>
      </c>
      <c r="G2403" s="17">
        <f t="shared" ca="1" si="825"/>
        <v>88789</v>
      </c>
      <c r="H2403" s="18" t="str">
        <f t="shared" ca="1" si="826"/>
        <v>YOU'RE NOT ALONE</v>
      </c>
      <c r="I2403" s="19" t="str">
        <f t="shared" ca="1" si="827"/>
        <v>POMPONIO</v>
      </c>
      <c r="J2403" s="2">
        <f>IFERROR(MATCH(MASTER!$A2403,'BUMA MAIN'!H:H,FALSE),4952)</f>
        <v>4952</v>
      </c>
      <c r="K2403" s="32" t="str">
        <f t="shared" ca="1" si="814"/>
        <v>-</v>
      </c>
      <c r="L2403" s="33" t="str">
        <f t="shared" ca="1" si="815"/>
        <v>-</v>
      </c>
      <c r="M2403" s="33" t="str">
        <f t="shared" ca="1" si="816"/>
        <v>-</v>
      </c>
      <c r="N2403" s="33" t="str">
        <f t="shared" ca="1" si="817"/>
        <v>-</v>
      </c>
      <c r="O2403" s="33" t="str">
        <f t="shared" ca="1" si="818"/>
        <v>-</v>
      </c>
      <c r="P2403" s="33" t="str">
        <f t="shared" ca="1" si="819"/>
        <v>-</v>
      </c>
      <c r="Q2403" s="33" t="str">
        <f t="shared" ca="1" si="820"/>
        <v>-</v>
      </c>
      <c r="R2403" s="34" t="str">
        <f t="shared" ca="1" si="821"/>
        <v>-</v>
      </c>
      <c r="S2403" s="2">
        <f>IFERROR(MATCH(MASTER!$A2403,'BUMA ALT'!H:H,FALSE),4952)</f>
        <v>4952</v>
      </c>
      <c r="T2403" s="5" t="str">
        <f t="shared" ca="1" si="828"/>
        <v>-</v>
      </c>
      <c r="U2403" s="51" t="str">
        <f t="shared" ca="1" si="829"/>
        <v>-</v>
      </c>
      <c r="V2403" s="51" t="str">
        <f t="shared" ca="1" si="830"/>
        <v>-</v>
      </c>
      <c r="W2403" s="51" t="str">
        <f t="shared" ca="1" si="831"/>
        <v>-</v>
      </c>
      <c r="X2403" s="51" t="str">
        <f t="shared" ca="1" si="832"/>
        <v>-</v>
      </c>
      <c r="Y2403" s="51" t="str">
        <f t="shared" ca="1" si="833"/>
        <v>-</v>
      </c>
      <c r="Z2403" s="51" t="str">
        <f t="shared" ca="1" si="834"/>
        <v>-</v>
      </c>
      <c r="AA2403" s="6" t="str">
        <f t="shared" ca="1" si="835"/>
        <v>-</v>
      </c>
    </row>
    <row r="2404" spans="1:27" x14ac:dyDescent="0.25">
      <c r="A2404" s="9" t="s">
        <v>2785</v>
      </c>
      <c r="B2404" s="10" t="str">
        <f t="shared" si="822"/>
        <v>BUMA MAIN</v>
      </c>
      <c r="C2404" s="2">
        <f>IFERROR(MATCH(MASTER!$A2404,'DJ PUBLISHING'!A:A,FALSE),1393)</f>
        <v>1393</v>
      </c>
      <c r="D2404" s="5" t="str">
        <f t="shared" ca="1" si="823"/>
        <v>-</v>
      </c>
      <c r="E2404" s="6" t="str">
        <f t="shared" ca="1" si="824"/>
        <v>-</v>
      </c>
      <c r="F2404" s="2">
        <f>IFERROR(MATCH(MASTER!$A2404,CLOUD!B:B,FALSE),1965)</f>
        <v>1965</v>
      </c>
      <c r="G2404" s="17" t="str">
        <f t="shared" ca="1" si="825"/>
        <v>-</v>
      </c>
      <c r="H2404" s="18" t="str">
        <f t="shared" ca="1" si="826"/>
        <v>-</v>
      </c>
      <c r="I2404" s="19" t="str">
        <f t="shared" ca="1" si="827"/>
        <v>-</v>
      </c>
      <c r="J2404" s="2">
        <f>IFERROR(MATCH(MASTER!$A2404,'BUMA MAIN'!H:H,FALSE),4952)</f>
        <v>28</v>
      </c>
      <c r="K2404" s="32" t="str">
        <f t="shared" ca="1" si="814"/>
        <v>YRML</v>
      </c>
      <c r="L2404" s="33">
        <f t="shared" ca="1" si="815"/>
        <v>1351244</v>
      </c>
      <c r="M2404" s="33" t="str">
        <f t="shared" ca="1" si="816"/>
        <v>I-002289736-3</v>
      </c>
      <c r="N2404" s="33">
        <f t="shared" ca="1" si="817"/>
        <v>472380650</v>
      </c>
      <c r="O2404" s="33" t="str">
        <f t="shared" ca="1" si="818"/>
        <v>DJ PUBLISHING</v>
      </c>
      <c r="P2404" s="33">
        <f t="shared" ca="1" si="819"/>
        <v>4784006</v>
      </c>
      <c r="Q2404" s="33">
        <f t="shared" ca="1" si="820"/>
        <v>38580</v>
      </c>
      <c r="R2404" s="34" t="str">
        <f t="shared" ca="1" si="821"/>
        <v>W-004116870</v>
      </c>
      <c r="S2404" s="2">
        <f>IFERROR(MATCH(MASTER!$A2404,'BUMA ALT'!H:H,FALSE),4952)</f>
        <v>4952</v>
      </c>
      <c r="T2404" s="5" t="str">
        <f t="shared" ca="1" si="828"/>
        <v>-</v>
      </c>
      <c r="U2404" s="51" t="str">
        <f t="shared" ca="1" si="829"/>
        <v>-</v>
      </c>
      <c r="V2404" s="51" t="str">
        <f t="shared" ca="1" si="830"/>
        <v>-</v>
      </c>
      <c r="W2404" s="51" t="str">
        <f t="shared" ca="1" si="831"/>
        <v>-</v>
      </c>
      <c r="X2404" s="51" t="str">
        <f t="shared" ca="1" si="832"/>
        <v>-</v>
      </c>
      <c r="Y2404" s="51" t="str">
        <f t="shared" ca="1" si="833"/>
        <v>-</v>
      </c>
      <c r="Z2404" s="51" t="str">
        <f t="shared" ca="1" si="834"/>
        <v>-</v>
      </c>
      <c r="AA2404" s="6" t="str">
        <f t="shared" ca="1" si="835"/>
        <v>-</v>
      </c>
    </row>
    <row r="2405" spans="1:27" x14ac:dyDescent="0.25">
      <c r="A2405" s="9" t="s">
        <v>2433</v>
      </c>
      <c r="B2405" s="10" t="str">
        <f t="shared" si="822"/>
        <v>CLOUD</v>
      </c>
      <c r="C2405" s="2">
        <f>IFERROR(MATCH(MASTER!$A2405,'DJ PUBLISHING'!A:A,FALSE),1393)</f>
        <v>1393</v>
      </c>
      <c r="D2405" s="5" t="str">
        <f t="shared" ca="1" si="823"/>
        <v>-</v>
      </c>
      <c r="E2405" s="6" t="str">
        <f t="shared" ca="1" si="824"/>
        <v>-</v>
      </c>
      <c r="F2405" s="2">
        <f>IFERROR(MATCH(MASTER!$A2405,CLOUD!B:B,FALSE),1965)</f>
        <v>1962</v>
      </c>
      <c r="G2405" s="17">
        <f t="shared" ca="1" si="825"/>
        <v>4538</v>
      </c>
      <c r="H2405" s="18" t="str">
        <f t="shared" ca="1" si="826"/>
        <v>ZEBRA</v>
      </c>
      <c r="I2405" s="19" t="str">
        <f t="shared" ca="1" si="827"/>
        <v>ROOIJ DE /SANCHEZ</v>
      </c>
      <c r="J2405" s="2">
        <f>IFERROR(MATCH(MASTER!$A2405,'BUMA MAIN'!H:H,FALSE),4952)</f>
        <v>4952</v>
      </c>
      <c r="K2405" s="32" t="str">
        <f t="shared" ca="1" si="814"/>
        <v>-</v>
      </c>
      <c r="L2405" s="33" t="str">
        <f t="shared" ca="1" si="815"/>
        <v>-</v>
      </c>
      <c r="M2405" s="33" t="str">
        <f t="shared" ca="1" si="816"/>
        <v>-</v>
      </c>
      <c r="N2405" s="33" t="str">
        <f t="shared" ca="1" si="817"/>
        <v>-</v>
      </c>
      <c r="O2405" s="33" t="str">
        <f t="shared" ca="1" si="818"/>
        <v>-</v>
      </c>
      <c r="P2405" s="33" t="str">
        <f t="shared" ca="1" si="819"/>
        <v>-</v>
      </c>
      <c r="Q2405" s="33" t="str">
        <f t="shared" ca="1" si="820"/>
        <v>-</v>
      </c>
      <c r="R2405" s="34" t="str">
        <f t="shared" ca="1" si="821"/>
        <v>-</v>
      </c>
      <c r="S2405" s="2">
        <f>IFERROR(MATCH(MASTER!$A2405,'BUMA ALT'!H:H,FALSE),4952)</f>
        <v>4952</v>
      </c>
      <c r="T2405" s="5" t="str">
        <f t="shared" ca="1" si="828"/>
        <v>-</v>
      </c>
      <c r="U2405" s="51" t="str">
        <f t="shared" ca="1" si="829"/>
        <v>-</v>
      </c>
      <c r="V2405" s="51" t="str">
        <f t="shared" ca="1" si="830"/>
        <v>-</v>
      </c>
      <c r="W2405" s="51" t="str">
        <f t="shared" ca="1" si="831"/>
        <v>-</v>
      </c>
      <c r="X2405" s="51" t="str">
        <f t="shared" ca="1" si="832"/>
        <v>-</v>
      </c>
      <c r="Y2405" s="51" t="str">
        <f t="shared" ca="1" si="833"/>
        <v>-</v>
      </c>
      <c r="Z2405" s="51" t="str">
        <f t="shared" ca="1" si="834"/>
        <v>-</v>
      </c>
      <c r="AA2405" s="6" t="str">
        <f t="shared" ca="1" si="835"/>
        <v>-</v>
      </c>
    </row>
    <row r="2406" spans="1:27" x14ac:dyDescent="0.25">
      <c r="A2406" s="9" t="s">
        <v>10</v>
      </c>
      <c r="B2406" s="10" t="str">
        <f t="shared" si="822"/>
        <v>CLOUD, BUMA MAIN</v>
      </c>
      <c r="C2406" s="2">
        <f>IFERROR(MATCH(MASTER!$A2406,'DJ PUBLISHING'!A:A,FALSE),1393)</f>
        <v>1393</v>
      </c>
      <c r="D2406" s="5" t="str">
        <f t="shared" ca="1" si="823"/>
        <v>-</v>
      </c>
      <c r="E2406" s="6" t="str">
        <f t="shared" ca="1" si="824"/>
        <v>-</v>
      </c>
      <c r="F2406" s="2">
        <f>IFERROR(MATCH(MASTER!$A2406,CLOUD!B:B,FALSE),1965)</f>
        <v>1963</v>
      </c>
      <c r="G2406" s="17">
        <f t="shared" ca="1" si="825"/>
        <v>628</v>
      </c>
      <c r="H2406" s="18" t="str">
        <f t="shared" ca="1" si="826"/>
        <v>ZEROSEI FAMILY</v>
      </c>
      <c r="I2406" s="19" t="str">
        <f t="shared" ca="1" si="827"/>
        <v>ROSCHINI</v>
      </c>
      <c r="J2406" s="2">
        <f>IFERROR(MATCH(MASTER!$A2406,'BUMA MAIN'!H:H,FALSE),4952)</f>
        <v>13</v>
      </c>
      <c r="K2406" s="32" t="str">
        <f t="shared" ca="1" si="814"/>
        <v>ZEROSEI FAMILY</v>
      </c>
      <c r="L2406" s="33">
        <f t="shared" ca="1" si="815"/>
        <v>1351244</v>
      </c>
      <c r="M2406" s="33" t="str">
        <f t="shared" ca="1" si="816"/>
        <v>I-002289736-3</v>
      </c>
      <c r="N2406" s="33">
        <f t="shared" ca="1" si="817"/>
        <v>472380650</v>
      </c>
      <c r="O2406" s="33" t="str">
        <f t="shared" ca="1" si="818"/>
        <v>DJ PUBLISHING</v>
      </c>
      <c r="P2406" s="33">
        <f t="shared" ca="1" si="819"/>
        <v>4784006</v>
      </c>
      <c r="Q2406" s="33">
        <f t="shared" ca="1" si="820"/>
        <v>38580</v>
      </c>
      <c r="R2406" s="34" t="str">
        <f t="shared" ca="1" si="821"/>
        <v>W-004217825</v>
      </c>
      <c r="S2406" s="2">
        <f>IFERROR(MATCH(MASTER!$A2406,'BUMA ALT'!H:H,FALSE),4952)</f>
        <v>4952</v>
      </c>
      <c r="T2406" s="5" t="str">
        <f t="shared" ca="1" si="828"/>
        <v>-</v>
      </c>
      <c r="U2406" s="51" t="str">
        <f t="shared" ca="1" si="829"/>
        <v>-</v>
      </c>
      <c r="V2406" s="51" t="str">
        <f t="shared" ca="1" si="830"/>
        <v>-</v>
      </c>
      <c r="W2406" s="51" t="str">
        <f t="shared" ca="1" si="831"/>
        <v>-</v>
      </c>
      <c r="X2406" s="51" t="str">
        <f t="shared" ca="1" si="832"/>
        <v>-</v>
      </c>
      <c r="Y2406" s="51" t="str">
        <f t="shared" ca="1" si="833"/>
        <v>-</v>
      </c>
      <c r="Z2406" s="51" t="str">
        <f t="shared" ca="1" si="834"/>
        <v>-</v>
      </c>
      <c r="AA2406" s="6" t="str">
        <f t="shared" ca="1" si="835"/>
        <v>-</v>
      </c>
    </row>
    <row r="2407" spans="1:27" x14ac:dyDescent="0.25">
      <c r="A2407" s="9" t="s">
        <v>301</v>
      </c>
      <c r="B2407" s="10" t="str">
        <f t="shared" si="822"/>
        <v>DJ PUBLISHING, CLOUD, BUMA MAIN</v>
      </c>
      <c r="C2407" s="2">
        <f>IFERROR(MATCH(MASTER!$A2407,'DJ PUBLISHING'!A:A,FALSE),1393)</f>
        <v>238</v>
      </c>
      <c r="D2407" s="5" t="str">
        <f t="shared" ca="1" si="823"/>
        <v>ZOMBIES</v>
      </c>
      <c r="E2407" s="6" t="str">
        <f t="shared" ca="1" si="824"/>
        <v>Scantraxx</v>
      </c>
      <c r="F2407" s="2">
        <f>IFERROR(MATCH(MASTER!$A2407,CLOUD!B:B,FALSE),1965)</f>
        <v>1964</v>
      </c>
      <c r="G2407" s="17">
        <f t="shared" ca="1" si="825"/>
        <v>344936</v>
      </c>
      <c r="H2407" s="18" t="str">
        <f t="shared" ca="1" si="826"/>
        <v>ZOMBIES</v>
      </c>
      <c r="I2407" s="19" t="str">
        <f t="shared" ca="1" si="827"/>
        <v>BENSCHOP/KROES/MONS</v>
      </c>
      <c r="J2407" s="2">
        <f>IFERROR(MATCH(MASTER!$A2407,'BUMA MAIN'!H:H,FALSE),4952)</f>
        <v>320</v>
      </c>
      <c r="K2407" s="32" t="str">
        <f t="shared" ca="1" si="814"/>
        <v>ZOMBIES</v>
      </c>
      <c r="L2407" s="33">
        <f t="shared" ca="1" si="815"/>
        <v>1351244</v>
      </c>
      <c r="M2407" s="33" t="str">
        <f t="shared" ca="1" si="816"/>
        <v>I-002289736-3</v>
      </c>
      <c r="N2407" s="33">
        <f t="shared" ca="1" si="817"/>
        <v>472380650</v>
      </c>
      <c r="O2407" s="33" t="str">
        <f t="shared" ca="1" si="818"/>
        <v>DJ PUBLISHING</v>
      </c>
      <c r="P2407" s="33">
        <f t="shared" ca="1" si="819"/>
        <v>11544725</v>
      </c>
      <c r="Q2407" s="33">
        <f t="shared" ca="1" si="820"/>
        <v>42223</v>
      </c>
      <c r="R2407" s="34" t="str">
        <f t="shared" ca="1" si="821"/>
        <v>W-009947373</v>
      </c>
      <c r="S2407" s="2">
        <f>IFERROR(MATCH(MASTER!$A2407,'BUMA ALT'!H:H,FALSE),4952)</f>
        <v>4952</v>
      </c>
      <c r="T2407" s="5" t="str">
        <f t="shared" ca="1" si="828"/>
        <v>-</v>
      </c>
      <c r="U2407" s="51" t="str">
        <f t="shared" ca="1" si="829"/>
        <v>-</v>
      </c>
      <c r="V2407" s="51" t="str">
        <f t="shared" ca="1" si="830"/>
        <v>-</v>
      </c>
      <c r="W2407" s="51" t="str">
        <f t="shared" ca="1" si="831"/>
        <v>-</v>
      </c>
      <c r="X2407" s="51" t="str">
        <f t="shared" ca="1" si="832"/>
        <v>-</v>
      </c>
      <c r="Y2407" s="51" t="str">
        <f t="shared" ca="1" si="833"/>
        <v>-</v>
      </c>
      <c r="Z2407" s="51" t="str">
        <f t="shared" ca="1" si="834"/>
        <v>-</v>
      </c>
      <c r="AA2407" s="6" t="str">
        <f t="shared" ca="1" si="835"/>
        <v>-</v>
      </c>
    </row>
    <row r="2408" spans="1:27" x14ac:dyDescent="0.25">
      <c r="A2408" s="9" t="s">
        <v>3134</v>
      </c>
      <c r="B2408" s="10" t="str">
        <f t="shared" si="822"/>
        <v>BUMA ALT</v>
      </c>
      <c r="C2408" s="2">
        <f>IFERROR(MATCH(MASTER!$A2408,'DJ PUBLISHING'!A:A,FALSE),1393)</f>
        <v>1393</v>
      </c>
      <c r="D2408" s="5" t="str">
        <f t="shared" ca="1" si="823"/>
        <v>-</v>
      </c>
      <c r="E2408" s="6" t="str">
        <f t="shared" ca="1" si="824"/>
        <v>-</v>
      </c>
      <c r="F2408" s="2">
        <f>IFERROR(MATCH(MASTER!$A2408,CLOUD!B:B,FALSE),1965)</f>
        <v>1965</v>
      </c>
      <c r="G2408" s="17" t="str">
        <f t="shared" ca="1" si="825"/>
        <v>-</v>
      </c>
      <c r="H2408" s="18" t="str">
        <f t="shared" ca="1" si="826"/>
        <v>-</v>
      </c>
      <c r="I2408" s="19" t="str">
        <f t="shared" ca="1" si="827"/>
        <v>-</v>
      </c>
      <c r="J2408" s="2">
        <f>IFERROR(MATCH(MASTER!$A2408,'BUMA MAIN'!H:H,FALSE),4952)</f>
        <v>4952</v>
      </c>
      <c r="K2408" s="32" t="str">
        <f t="shared" ca="1" si="814"/>
        <v>-</v>
      </c>
      <c r="L2408" s="33" t="str">
        <f t="shared" ca="1" si="815"/>
        <v>-</v>
      </c>
      <c r="M2408" s="33" t="str">
        <f t="shared" ca="1" si="816"/>
        <v>-</v>
      </c>
      <c r="N2408" s="33" t="str">
        <f t="shared" ca="1" si="817"/>
        <v>-</v>
      </c>
      <c r="O2408" s="33" t="str">
        <f t="shared" ca="1" si="818"/>
        <v>-</v>
      </c>
      <c r="P2408" s="33" t="str">
        <f t="shared" ca="1" si="819"/>
        <v>-</v>
      </c>
      <c r="Q2408" s="33" t="str">
        <f t="shared" ca="1" si="820"/>
        <v>-</v>
      </c>
      <c r="R2408" s="34" t="str">
        <f t="shared" ca="1" si="821"/>
        <v>-</v>
      </c>
      <c r="S2408" s="2">
        <f>IFERROR(MATCH(MASTER!$A2408,'BUMA ALT'!H:H,FALSE),4952)</f>
        <v>1215</v>
      </c>
      <c r="T2408" s="5" t="str">
        <f t="shared" ca="1" si="828"/>
        <v>ZOMBIES (RADIO EDIT)</v>
      </c>
      <c r="U2408" s="51">
        <f t="shared" ca="1" si="829"/>
        <v>1351244</v>
      </c>
      <c r="V2408" s="51" t="str">
        <f t="shared" ca="1" si="830"/>
        <v>I-002289736-3</v>
      </c>
      <c r="W2408" s="51">
        <f t="shared" ca="1" si="831"/>
        <v>472380650</v>
      </c>
      <c r="X2408" s="51" t="str">
        <f t="shared" ca="1" si="832"/>
        <v>DJ PUBLISHING</v>
      </c>
      <c r="Y2408" s="51">
        <f t="shared" ca="1" si="833"/>
        <v>11570156</v>
      </c>
      <c r="Z2408" s="51">
        <f t="shared" ca="1" si="834"/>
        <v>42544</v>
      </c>
      <c r="AA2408" s="6" t="str">
        <f t="shared" ca="1" si="835"/>
        <v>W-011867845</v>
      </c>
    </row>
    <row r="2409" spans="1:27" x14ac:dyDescent="0.25">
      <c r="A2409" s="9" t="s">
        <v>432</v>
      </c>
      <c r="B2409" s="10" t="str">
        <f t="shared" si="822"/>
        <v>DJ PUBLISHING, CLOUD, BUMA MAIN</v>
      </c>
      <c r="C2409" s="2">
        <f>IFERROR(MATCH(MASTER!$A2409,'DJ PUBLISHING'!A:A,FALSE),1393)</f>
        <v>444</v>
      </c>
      <c r="D2409" s="5" t="str">
        <f t="shared" ca="1" si="823"/>
        <v>YOU GIVE ME</v>
      </c>
      <c r="E2409" s="6" t="str">
        <f t="shared" ca="1" si="824"/>
        <v>Scantraxx Silver</v>
      </c>
      <c r="F2409" s="2">
        <f>IFERROR(MATCH(MASTER!$A2409,CLOUD!B:B,FALSE),1965)</f>
        <v>1949</v>
      </c>
      <c r="G2409" s="17">
        <f t="shared" ca="1" si="825"/>
        <v>384987</v>
      </c>
      <c r="H2409" s="18" t="str">
        <f t="shared" ca="1" si="826"/>
        <v>YOU GIVE ME</v>
      </c>
      <c r="I2409" s="19" t="str">
        <f t="shared" ca="1" si="827"/>
        <v>PERNA</v>
      </c>
      <c r="J2409" s="2">
        <f>IFERROR(MATCH(MASTER!$A2409,'BUMA MAIN'!H:H,FALSE),4952)</f>
        <v>451</v>
      </c>
      <c r="K2409" s="32" t="str">
        <f t="shared" ca="1" si="814"/>
        <v>YOU GIVE ME</v>
      </c>
      <c r="L2409" s="33">
        <f t="shared" ca="1" si="815"/>
        <v>1351244</v>
      </c>
      <c r="M2409" s="33" t="str">
        <f t="shared" ca="1" si="816"/>
        <v>I-002289736-3</v>
      </c>
      <c r="N2409" s="33">
        <f t="shared" ca="1" si="817"/>
        <v>472380650</v>
      </c>
      <c r="O2409" s="33" t="str">
        <f t="shared" ca="1" si="818"/>
        <v>DJ PUBLISHING</v>
      </c>
      <c r="P2409" s="33">
        <f t="shared" ca="1" si="819"/>
        <v>11549687</v>
      </c>
      <c r="Q2409" s="33">
        <f t="shared" ca="1" si="820"/>
        <v>42290</v>
      </c>
      <c r="R2409" s="34" t="str">
        <f t="shared" ca="1" si="821"/>
        <v>W-010429895</v>
      </c>
      <c r="S2409" s="2">
        <f>IFERROR(MATCH(MASTER!$A2409,'BUMA ALT'!H:H,FALSE),4952)</f>
        <v>4952</v>
      </c>
      <c r="T2409" s="5" t="str">
        <f t="shared" ca="1" si="828"/>
        <v>-</v>
      </c>
      <c r="U2409" s="51" t="str">
        <f t="shared" ca="1" si="829"/>
        <v>-</v>
      </c>
      <c r="V2409" s="51" t="str">
        <f t="shared" ca="1" si="830"/>
        <v>-</v>
      </c>
      <c r="W2409" s="51" t="str">
        <f t="shared" ca="1" si="831"/>
        <v>-</v>
      </c>
      <c r="X2409" s="51" t="str">
        <f t="shared" ca="1" si="832"/>
        <v>-</v>
      </c>
      <c r="Y2409" s="51" t="str">
        <f t="shared" ca="1" si="833"/>
        <v>-</v>
      </c>
      <c r="Z2409" s="51" t="str">
        <f t="shared" ca="1" si="834"/>
        <v>-</v>
      </c>
      <c r="AA2409" s="6" t="str">
        <f t="shared" ca="1" si="835"/>
        <v>-</v>
      </c>
    </row>
    <row r="2410" spans="1:27" x14ac:dyDescent="0.25">
      <c r="A2410" s="9" t="s">
        <v>3371</v>
      </c>
      <c r="B2410" s="10" t="str">
        <f t="shared" si="822"/>
        <v/>
      </c>
      <c r="C2410" s="2">
        <f>IFERROR(MATCH(MASTER!$A2410,'DJ PUBLISHING'!A:A,FALSE),1393)</f>
        <v>1393</v>
      </c>
      <c r="D2410" s="5" t="str">
        <f t="shared" ca="1" si="823"/>
        <v>-</v>
      </c>
      <c r="E2410" s="6" t="str">
        <f t="shared" ca="1" si="824"/>
        <v>-</v>
      </c>
      <c r="F2410" s="2">
        <f>IFERROR(MATCH(MASTER!$A2410,CLOUD!B:B,FALSE),1965)</f>
        <v>1965</v>
      </c>
      <c r="G2410" s="17" t="str">
        <f t="shared" ca="1" si="825"/>
        <v>-</v>
      </c>
      <c r="H2410" s="18" t="str">
        <f t="shared" ca="1" si="826"/>
        <v>-</v>
      </c>
      <c r="I2410" s="19" t="str">
        <f t="shared" ca="1" si="827"/>
        <v>-</v>
      </c>
      <c r="J2410" s="2">
        <f>IFERROR(MATCH(MASTER!$A2410,'BUMA MAIN'!H:H,FALSE),4952)</f>
        <v>4952</v>
      </c>
      <c r="K2410" s="32" t="str">
        <f t="shared" ca="1" si="814"/>
        <v>-</v>
      </c>
      <c r="L2410" s="33" t="str">
        <f t="shared" ca="1" si="815"/>
        <v>-</v>
      </c>
      <c r="M2410" s="33" t="str">
        <f t="shared" ca="1" si="816"/>
        <v>-</v>
      </c>
      <c r="N2410" s="33" t="str">
        <f t="shared" ca="1" si="817"/>
        <v>-</v>
      </c>
      <c r="O2410" s="33" t="str">
        <f t="shared" ca="1" si="818"/>
        <v>-</v>
      </c>
      <c r="P2410" s="33" t="str">
        <f t="shared" ca="1" si="819"/>
        <v>-</v>
      </c>
      <c r="Q2410" s="33" t="str">
        <f t="shared" ca="1" si="820"/>
        <v>-</v>
      </c>
      <c r="R2410" s="34" t="str">
        <f t="shared" ca="1" si="821"/>
        <v>-</v>
      </c>
      <c r="S2410" s="2">
        <f>IFERROR(MATCH(MASTER!$A2410,'BUMA ALT'!H:H,FALSE),4952)</f>
        <v>4952</v>
      </c>
      <c r="T2410" s="5" t="str">
        <f t="shared" ca="1" si="828"/>
        <v>-</v>
      </c>
      <c r="U2410" s="51" t="str">
        <f t="shared" ca="1" si="829"/>
        <v>-</v>
      </c>
      <c r="V2410" s="51" t="str">
        <f t="shared" ca="1" si="830"/>
        <v>-</v>
      </c>
      <c r="W2410" s="51" t="str">
        <f t="shared" ca="1" si="831"/>
        <v>-</v>
      </c>
      <c r="X2410" s="51" t="str">
        <f t="shared" ca="1" si="832"/>
        <v>-</v>
      </c>
      <c r="Y2410" s="51" t="str">
        <f t="shared" ca="1" si="833"/>
        <v>-</v>
      </c>
      <c r="Z2410" s="51" t="str">
        <f t="shared" ca="1" si="834"/>
        <v>-</v>
      </c>
      <c r="AA2410" s="6" t="str">
        <f t="shared" ca="1" si="835"/>
        <v>-</v>
      </c>
    </row>
    <row r="2411" spans="1:27" x14ac:dyDescent="0.25">
      <c r="A2411" s="9" t="s">
        <v>454</v>
      </c>
      <c r="B2411" s="10" t="str">
        <f t="shared" si="822"/>
        <v>CLOUD, BUMA MAIN</v>
      </c>
      <c r="C2411" s="2">
        <f>IFERROR(MATCH(MASTER!$A2411,'DJ PUBLISHING'!A:A,FALSE),1393)</f>
        <v>1393</v>
      </c>
      <c r="D2411" s="5" t="str">
        <f t="shared" ca="1" si="823"/>
        <v>-</v>
      </c>
      <c r="E2411" s="6" t="str">
        <f t="shared" ca="1" si="824"/>
        <v>-</v>
      </c>
      <c r="F2411" s="2">
        <f>IFERROR(MATCH(MASTER!$A2411,CLOUD!B:B,FALSE),1965)</f>
        <v>1950</v>
      </c>
      <c r="G2411" s="17">
        <f t="shared" ca="1" si="825"/>
        <v>459581</v>
      </c>
      <c r="H2411" s="18" t="str">
        <f t="shared" ca="1" si="826"/>
        <v>YOU GOT THE FIRE</v>
      </c>
      <c r="I2411" s="19" t="str">
        <f t="shared" ca="1" si="827"/>
        <v>CAPRI/SOPRANO</v>
      </c>
      <c r="J2411" s="2">
        <f>IFERROR(MATCH(MASTER!$A2411,'BUMA MAIN'!H:H,FALSE),4952)</f>
        <v>473</v>
      </c>
      <c r="K2411" s="32" t="str">
        <f t="shared" ca="1" si="814"/>
        <v>YOU GOT THE FIRE</v>
      </c>
      <c r="L2411" s="33">
        <f t="shared" ca="1" si="815"/>
        <v>1351244</v>
      </c>
      <c r="M2411" s="33" t="str">
        <f t="shared" ca="1" si="816"/>
        <v>I-002289736-3</v>
      </c>
      <c r="N2411" s="33">
        <f t="shared" ca="1" si="817"/>
        <v>472380650</v>
      </c>
      <c r="O2411" s="33" t="str">
        <f t="shared" ca="1" si="818"/>
        <v>DJ PUBLISHING</v>
      </c>
      <c r="P2411" s="33">
        <f t="shared" ca="1" si="819"/>
        <v>11549687</v>
      </c>
      <c r="Q2411" s="33">
        <f t="shared" ca="1" si="820"/>
        <v>42290</v>
      </c>
      <c r="R2411" s="34" t="str">
        <f t="shared" ca="1" si="821"/>
        <v>W-010463824</v>
      </c>
      <c r="S2411" s="2">
        <f>IFERROR(MATCH(MASTER!$A2411,'BUMA ALT'!H:H,FALSE),4952)</f>
        <v>4952</v>
      </c>
      <c r="T2411" s="5" t="str">
        <f t="shared" ca="1" si="828"/>
        <v>-</v>
      </c>
      <c r="U2411" s="51" t="str">
        <f t="shared" ca="1" si="829"/>
        <v>-</v>
      </c>
      <c r="V2411" s="51" t="str">
        <f t="shared" ca="1" si="830"/>
        <v>-</v>
      </c>
      <c r="W2411" s="51" t="str">
        <f t="shared" ca="1" si="831"/>
        <v>-</v>
      </c>
      <c r="X2411" s="51" t="str">
        <f t="shared" ca="1" si="832"/>
        <v>-</v>
      </c>
      <c r="Y2411" s="51" t="str">
        <f t="shared" ca="1" si="833"/>
        <v>-</v>
      </c>
      <c r="Z2411" s="51" t="str">
        <f t="shared" ca="1" si="834"/>
        <v>-</v>
      </c>
      <c r="AA2411" s="6" t="str">
        <f t="shared" ca="1" si="835"/>
        <v>-</v>
      </c>
    </row>
    <row r="2412" spans="1:27" x14ac:dyDescent="0.25">
      <c r="A2412" s="9" t="s">
        <v>3407</v>
      </c>
      <c r="B2412" s="10" t="str">
        <f t="shared" si="822"/>
        <v>BUMA ALT</v>
      </c>
      <c r="C2412" s="2">
        <f>IFERROR(MATCH(MASTER!$A2412,'DJ PUBLISHING'!A:A,FALSE),1393)</f>
        <v>1393</v>
      </c>
      <c r="D2412" s="5" t="str">
        <f t="shared" ca="1" si="823"/>
        <v>-</v>
      </c>
      <c r="E2412" s="6" t="str">
        <f t="shared" ca="1" si="824"/>
        <v>-</v>
      </c>
      <c r="F2412" s="2">
        <f>IFERROR(MATCH(MASTER!$A2412,CLOUD!B:B,FALSE),1965)</f>
        <v>1965</v>
      </c>
      <c r="G2412" s="17" t="str">
        <f t="shared" ca="1" si="825"/>
        <v>-</v>
      </c>
      <c r="H2412" s="18" t="str">
        <f t="shared" ca="1" si="826"/>
        <v>-</v>
      </c>
      <c r="I2412" s="19" t="str">
        <f t="shared" ca="1" si="827"/>
        <v>-</v>
      </c>
      <c r="J2412" s="2">
        <f>IFERROR(MATCH(MASTER!$A2412,'BUMA MAIN'!H:H,FALSE),4952)</f>
        <v>4952</v>
      </c>
      <c r="K2412" s="32" t="str">
        <f t="shared" ca="1" si="814"/>
        <v>-</v>
      </c>
      <c r="L2412" s="33" t="str">
        <f t="shared" ca="1" si="815"/>
        <v>-</v>
      </c>
      <c r="M2412" s="33" t="str">
        <f t="shared" ca="1" si="816"/>
        <v>-</v>
      </c>
      <c r="N2412" s="33" t="str">
        <f t="shared" ca="1" si="817"/>
        <v>-</v>
      </c>
      <c r="O2412" s="33" t="str">
        <f t="shared" ca="1" si="818"/>
        <v>-</v>
      </c>
      <c r="P2412" s="33" t="str">
        <f t="shared" ca="1" si="819"/>
        <v>-</v>
      </c>
      <c r="Q2412" s="33" t="str">
        <f t="shared" ca="1" si="820"/>
        <v>-</v>
      </c>
      <c r="R2412" s="34" t="str">
        <f t="shared" ca="1" si="821"/>
        <v>-</v>
      </c>
      <c r="S2412" s="2">
        <f>IFERROR(MATCH(MASTER!$A2412,'BUMA ALT'!H:H,FALSE),4952)</f>
        <v>1888</v>
      </c>
      <c r="T2412" s="5" t="str">
        <f t="shared" ca="1" si="828"/>
        <v>YOU GOT THE FIRE (EXTENDED MIX)</v>
      </c>
      <c r="U2412" s="51">
        <f t="shared" ca="1" si="829"/>
        <v>1351244</v>
      </c>
      <c r="V2412" s="51" t="str">
        <f t="shared" ca="1" si="830"/>
        <v>I-002289736-3</v>
      </c>
      <c r="W2412" s="51">
        <f t="shared" ca="1" si="831"/>
        <v>472380650</v>
      </c>
      <c r="X2412" s="51" t="str">
        <f t="shared" ca="1" si="832"/>
        <v>DJ PUBLISHING</v>
      </c>
      <c r="Y2412" s="51">
        <f t="shared" ca="1" si="833"/>
        <v>11602746</v>
      </c>
      <c r="Z2412" s="51">
        <f t="shared" ca="1" si="834"/>
        <v>42976</v>
      </c>
      <c r="AA2412" s="6" t="str">
        <f t="shared" ca="1" si="835"/>
        <v>W-014695217</v>
      </c>
    </row>
    <row r="2413" spans="1:27" x14ac:dyDescent="0.25">
      <c r="A2413" s="9" t="s">
        <v>2427</v>
      </c>
      <c r="B2413" s="10" t="str">
        <f t="shared" si="822"/>
        <v>DJ PUBLISHING, CLOUD</v>
      </c>
      <c r="C2413" s="2">
        <f>IFERROR(MATCH(MASTER!$A2413,'DJ PUBLISHING'!A:A,FALSE),1393)</f>
        <v>92</v>
      </c>
      <c r="D2413" s="5" t="str">
        <f t="shared" ca="1" si="823"/>
        <v>YOU WANT IT</v>
      </c>
      <c r="E2413" s="6" t="str">
        <f t="shared" ca="1" si="824"/>
        <v>Scantraxx</v>
      </c>
      <c r="F2413" s="2">
        <f>IFERROR(MATCH(MASTER!$A2413,CLOUD!B:B,FALSE),1965)</f>
        <v>1951</v>
      </c>
      <c r="G2413" s="17">
        <f t="shared" ca="1" si="825"/>
        <v>82682</v>
      </c>
      <c r="H2413" s="18" t="str">
        <f t="shared" ca="1" si="826"/>
        <v>YOU WANT IT</v>
      </c>
      <c r="I2413" s="19" t="str">
        <f t="shared" ca="1" si="827"/>
        <v>DROOGER</v>
      </c>
      <c r="J2413" s="2">
        <f>IFERROR(MATCH(MASTER!$A2413,'BUMA MAIN'!H:H,FALSE),4952)</f>
        <v>4952</v>
      </c>
      <c r="K2413" s="32" t="str">
        <f t="shared" ca="1" si="814"/>
        <v>-</v>
      </c>
      <c r="L2413" s="33" t="str">
        <f t="shared" ca="1" si="815"/>
        <v>-</v>
      </c>
      <c r="M2413" s="33" t="str">
        <f t="shared" ca="1" si="816"/>
        <v>-</v>
      </c>
      <c r="N2413" s="33" t="str">
        <f t="shared" ca="1" si="817"/>
        <v>-</v>
      </c>
      <c r="O2413" s="33" t="str">
        <f t="shared" ca="1" si="818"/>
        <v>-</v>
      </c>
      <c r="P2413" s="33" t="str">
        <f t="shared" ca="1" si="819"/>
        <v>-</v>
      </c>
      <c r="Q2413" s="33" t="str">
        <f t="shared" ca="1" si="820"/>
        <v>-</v>
      </c>
      <c r="R2413" s="34" t="str">
        <f t="shared" ca="1" si="821"/>
        <v>-</v>
      </c>
      <c r="S2413" s="2">
        <f>IFERROR(MATCH(MASTER!$A2413,'BUMA ALT'!H:H,FALSE),4952)</f>
        <v>4952</v>
      </c>
      <c r="T2413" s="5" t="str">
        <f t="shared" ca="1" si="828"/>
        <v>-</v>
      </c>
      <c r="U2413" s="51" t="str">
        <f t="shared" ca="1" si="829"/>
        <v>-</v>
      </c>
      <c r="V2413" s="51" t="str">
        <f t="shared" ca="1" si="830"/>
        <v>-</v>
      </c>
      <c r="W2413" s="51" t="str">
        <f t="shared" ca="1" si="831"/>
        <v>-</v>
      </c>
      <c r="X2413" s="51" t="str">
        <f t="shared" ca="1" si="832"/>
        <v>-</v>
      </c>
      <c r="Y2413" s="51" t="str">
        <f t="shared" ca="1" si="833"/>
        <v>-</v>
      </c>
      <c r="Z2413" s="51" t="str">
        <f t="shared" ca="1" si="834"/>
        <v>-</v>
      </c>
      <c r="AA2413" s="6" t="str">
        <f t="shared" ca="1" si="835"/>
        <v>-</v>
      </c>
    </row>
    <row r="2414" spans="1:27" x14ac:dyDescent="0.25">
      <c r="A2414" s="9" t="s">
        <v>789</v>
      </c>
      <c r="B2414" s="10" t="str">
        <f t="shared" si="822"/>
        <v>DJ PUBLISHING, CLOUD, BUMA MAIN</v>
      </c>
      <c r="C2414" s="2">
        <f>IFERROR(MATCH(MASTER!$A2414,'DJ PUBLISHING'!A:A,FALSE),1393)</f>
        <v>818</v>
      </c>
      <c r="D2414" s="5" t="str">
        <f t="shared" ca="1" si="823"/>
        <v>YOUR LIFE</v>
      </c>
      <c r="E2414" s="6" t="str">
        <f t="shared" ca="1" si="824"/>
        <v>X-BONE</v>
      </c>
      <c r="F2414" s="2">
        <f>IFERROR(MATCH(MASTER!$A2414,CLOUD!B:B,FALSE),1965)</f>
        <v>1952</v>
      </c>
      <c r="G2414" s="17">
        <f t="shared" ca="1" si="825"/>
        <v>557843</v>
      </c>
      <c r="H2414" s="18" t="str">
        <f t="shared" ca="1" si="826"/>
        <v>YOUR LIFE</v>
      </c>
      <c r="I2414" s="19" t="str">
        <f t="shared" ca="1" si="827"/>
        <v>GOMMERS</v>
      </c>
      <c r="J2414" s="2">
        <f>IFERROR(MATCH(MASTER!$A2414,'BUMA MAIN'!H:H,FALSE),4952)</f>
        <v>809</v>
      </c>
      <c r="K2414" s="32" t="str">
        <f t="shared" ca="1" si="814"/>
        <v>YOUR LIFE</v>
      </c>
      <c r="L2414" s="33">
        <f t="shared" ca="1" si="815"/>
        <v>1351244</v>
      </c>
      <c r="M2414" s="33" t="str">
        <f t="shared" ca="1" si="816"/>
        <v>I-002289736-3</v>
      </c>
      <c r="N2414" s="33">
        <f t="shared" ca="1" si="817"/>
        <v>472380650</v>
      </c>
      <c r="O2414" s="33" t="str">
        <f t="shared" ca="1" si="818"/>
        <v>DJ PUBLISHING</v>
      </c>
      <c r="P2414" s="33">
        <f t="shared" ca="1" si="819"/>
        <v>11555770</v>
      </c>
      <c r="Q2414" s="33">
        <f t="shared" ca="1" si="820"/>
        <v>42360</v>
      </c>
      <c r="R2414" s="34" t="str">
        <f t="shared" ca="1" si="821"/>
        <v>W-010787047</v>
      </c>
      <c r="S2414" s="2">
        <f>IFERROR(MATCH(MASTER!$A2414,'BUMA ALT'!H:H,FALSE),4952)</f>
        <v>4952</v>
      </c>
      <c r="T2414" s="5" t="str">
        <f t="shared" ca="1" si="828"/>
        <v>-</v>
      </c>
      <c r="U2414" s="51" t="str">
        <f t="shared" ca="1" si="829"/>
        <v>-</v>
      </c>
      <c r="V2414" s="51" t="str">
        <f t="shared" ca="1" si="830"/>
        <v>-</v>
      </c>
      <c r="W2414" s="51" t="str">
        <f t="shared" ca="1" si="831"/>
        <v>-</v>
      </c>
      <c r="X2414" s="51" t="str">
        <f t="shared" ca="1" si="832"/>
        <v>-</v>
      </c>
      <c r="Y2414" s="51" t="str">
        <f t="shared" ca="1" si="833"/>
        <v>-</v>
      </c>
      <c r="Z2414" s="51" t="str">
        <f t="shared" ca="1" si="834"/>
        <v>-</v>
      </c>
      <c r="AA2414" s="6" t="str">
        <f t="shared" ca="1" si="835"/>
        <v>-</v>
      </c>
    </row>
    <row r="2415" spans="1:27" x14ac:dyDescent="0.25">
      <c r="A2415" s="9" t="s">
        <v>133</v>
      </c>
      <c r="B2415" s="10" t="str">
        <f t="shared" si="822"/>
        <v>DJ PUBLISHING, CLOUD, BUMA MAIN</v>
      </c>
      <c r="C2415" s="2">
        <f>IFERROR(MATCH(MASTER!$A2415,'DJ PUBLISHING'!A:A,FALSE),1393)</f>
        <v>165</v>
      </c>
      <c r="D2415" s="5" t="str">
        <f t="shared" ca="1" si="823"/>
        <v>YOUR LOVE</v>
      </c>
      <c r="E2415" s="6" t="str">
        <f t="shared" ca="1" si="824"/>
        <v>Scantraxx</v>
      </c>
      <c r="F2415" s="2">
        <f>IFERROR(MATCH(MASTER!$A2415,CLOUD!B:B,FALSE),1965)</f>
        <v>1953</v>
      </c>
      <c r="G2415" s="17">
        <f t="shared" ca="1" si="825"/>
        <v>108010</v>
      </c>
      <c r="H2415" s="18" t="str">
        <f t="shared" ca="1" si="826"/>
        <v>YOUR LOVE</v>
      </c>
      <c r="I2415" s="19" t="str">
        <f t="shared" ca="1" si="827"/>
        <v>DEKKER/MOURITS</v>
      </c>
      <c r="J2415" s="2">
        <f>IFERROR(MATCH(MASTER!$A2415,'BUMA MAIN'!H:H,FALSE),4952)</f>
        <v>152</v>
      </c>
      <c r="K2415" s="32" t="str">
        <f t="shared" ca="1" si="814"/>
        <v>YOUR LOVE</v>
      </c>
      <c r="L2415" s="33">
        <f t="shared" ca="1" si="815"/>
        <v>1351244</v>
      </c>
      <c r="M2415" s="33" t="str">
        <f t="shared" ca="1" si="816"/>
        <v>I-002289736-3</v>
      </c>
      <c r="N2415" s="33">
        <f t="shared" ca="1" si="817"/>
        <v>472380650</v>
      </c>
      <c r="O2415" s="33" t="str">
        <f t="shared" ca="1" si="818"/>
        <v>DJ PUBLISHING</v>
      </c>
      <c r="P2415" s="33">
        <f t="shared" ca="1" si="819"/>
        <v>4801076</v>
      </c>
      <c r="Q2415" s="33">
        <f t="shared" ca="1" si="820"/>
        <v>38832</v>
      </c>
      <c r="R2415" s="34" t="str">
        <f t="shared" ca="1" si="821"/>
        <v>W-004448902</v>
      </c>
      <c r="S2415" s="2">
        <f>IFERROR(MATCH(MASTER!$A2415,'BUMA ALT'!H:H,FALSE),4952)</f>
        <v>4952</v>
      </c>
      <c r="T2415" s="5" t="str">
        <f t="shared" ca="1" si="828"/>
        <v>-</v>
      </c>
      <c r="U2415" s="51" t="str">
        <f t="shared" ca="1" si="829"/>
        <v>-</v>
      </c>
      <c r="V2415" s="51" t="str">
        <f t="shared" ca="1" si="830"/>
        <v>-</v>
      </c>
      <c r="W2415" s="51" t="str">
        <f t="shared" ca="1" si="831"/>
        <v>-</v>
      </c>
      <c r="X2415" s="51" t="str">
        <f t="shared" ca="1" si="832"/>
        <v>-</v>
      </c>
      <c r="Y2415" s="51" t="str">
        <f t="shared" ca="1" si="833"/>
        <v>-</v>
      </c>
      <c r="Z2415" s="51" t="str">
        <f t="shared" ca="1" si="834"/>
        <v>-</v>
      </c>
      <c r="AA2415" s="6" t="str">
        <f t="shared" ca="1" si="835"/>
        <v>-</v>
      </c>
    </row>
    <row r="2416" spans="1:27" x14ac:dyDescent="0.25">
      <c r="A2416" s="9" t="s">
        <v>2428</v>
      </c>
      <c r="B2416" s="10" t="str">
        <f t="shared" si="822"/>
        <v>DJ PUBLISHING, CLOUD</v>
      </c>
      <c r="C2416" s="2">
        <f>IFERROR(MATCH(MASTER!$A2416,'DJ PUBLISHING'!A:A,FALSE),1393)</f>
        <v>1133</v>
      </c>
      <c r="D2416" s="5" t="str">
        <f t="shared" ca="1" si="823"/>
        <v>YOUR MIND</v>
      </c>
      <c r="E2416" s="6" t="str">
        <f t="shared" ca="1" si="824"/>
        <v>ITALY</v>
      </c>
      <c r="F2416" s="2">
        <f>IFERROR(MATCH(MASTER!$A2416,CLOUD!B:B,FALSE),1965)</f>
        <v>1955</v>
      </c>
      <c r="G2416" s="17">
        <f t="shared" ca="1" si="825"/>
        <v>5333</v>
      </c>
      <c r="H2416" s="18" t="str">
        <f t="shared" ca="1" si="826"/>
        <v>YOUR MIND</v>
      </c>
      <c r="I2416" s="19" t="str">
        <f t="shared" ca="1" si="827"/>
        <v>BRIGANTI/CARDILLI</v>
      </c>
      <c r="J2416" s="2">
        <f>IFERROR(MATCH(MASTER!$A2416,'BUMA MAIN'!H:H,FALSE),4952)</f>
        <v>4952</v>
      </c>
      <c r="K2416" s="32" t="str">
        <f t="shared" ca="1" si="814"/>
        <v>-</v>
      </c>
      <c r="L2416" s="33" t="str">
        <f t="shared" ca="1" si="815"/>
        <v>-</v>
      </c>
      <c r="M2416" s="33" t="str">
        <f t="shared" ca="1" si="816"/>
        <v>-</v>
      </c>
      <c r="N2416" s="33" t="str">
        <f t="shared" ca="1" si="817"/>
        <v>-</v>
      </c>
      <c r="O2416" s="33" t="str">
        <f t="shared" ca="1" si="818"/>
        <v>-</v>
      </c>
      <c r="P2416" s="33" t="str">
        <f t="shared" ca="1" si="819"/>
        <v>-</v>
      </c>
      <c r="Q2416" s="33" t="str">
        <f t="shared" ca="1" si="820"/>
        <v>-</v>
      </c>
      <c r="R2416" s="34" t="str">
        <f t="shared" ca="1" si="821"/>
        <v>-</v>
      </c>
      <c r="S2416" s="2">
        <f>IFERROR(MATCH(MASTER!$A2416,'BUMA ALT'!H:H,FALSE),4952)</f>
        <v>4952</v>
      </c>
      <c r="T2416" s="5" t="str">
        <f t="shared" ca="1" si="828"/>
        <v>-</v>
      </c>
      <c r="U2416" s="51" t="str">
        <f t="shared" ca="1" si="829"/>
        <v>-</v>
      </c>
      <c r="V2416" s="51" t="str">
        <f t="shared" ca="1" si="830"/>
        <v>-</v>
      </c>
      <c r="W2416" s="51" t="str">
        <f t="shared" ca="1" si="831"/>
        <v>-</v>
      </c>
      <c r="X2416" s="51" t="str">
        <f t="shared" ca="1" si="832"/>
        <v>-</v>
      </c>
      <c r="Y2416" s="51" t="str">
        <f t="shared" ca="1" si="833"/>
        <v>-</v>
      </c>
      <c r="Z2416" s="51" t="str">
        <f t="shared" ca="1" si="834"/>
        <v>-</v>
      </c>
      <c r="AA2416" s="6" t="str">
        <f t="shared" ca="1" si="835"/>
        <v>-</v>
      </c>
    </row>
    <row r="2417" spans="1:27" x14ac:dyDescent="0.25">
      <c r="A2417" s="9" t="s">
        <v>2430</v>
      </c>
      <c r="B2417" s="10" t="str">
        <f t="shared" si="822"/>
        <v>CLOUD</v>
      </c>
      <c r="C2417" s="2">
        <f>IFERROR(MATCH(MASTER!$A2417,'DJ PUBLISHING'!A:A,FALSE),1393)</f>
        <v>1393</v>
      </c>
      <c r="D2417" s="5" t="str">
        <f t="shared" ca="1" si="823"/>
        <v>-</v>
      </c>
      <c r="E2417" s="6" t="str">
        <f t="shared" ca="1" si="824"/>
        <v>-</v>
      </c>
      <c r="F2417" s="2">
        <f>IFERROR(MATCH(MASTER!$A2417,CLOUD!B:B,FALSE),1965)</f>
        <v>1956</v>
      </c>
      <c r="G2417" s="17">
        <f t="shared" ca="1" si="825"/>
        <v>85741</v>
      </c>
      <c r="H2417" s="18" t="str">
        <f t="shared" ca="1" si="826"/>
        <v>YOUR MOMENT</v>
      </c>
      <c r="I2417" s="19" t="str">
        <f t="shared" ca="1" si="827"/>
        <v>BERGMAN/BRANDT CEDERHALL/SOLJAN</v>
      </c>
      <c r="J2417" s="2">
        <f>IFERROR(MATCH(MASTER!$A2417,'BUMA MAIN'!H:H,FALSE),4952)</f>
        <v>4952</v>
      </c>
      <c r="K2417" s="32" t="str">
        <f t="shared" ca="1" si="814"/>
        <v>-</v>
      </c>
      <c r="L2417" s="33" t="str">
        <f t="shared" ca="1" si="815"/>
        <v>-</v>
      </c>
      <c r="M2417" s="33" t="str">
        <f t="shared" ca="1" si="816"/>
        <v>-</v>
      </c>
      <c r="N2417" s="33" t="str">
        <f t="shared" ca="1" si="817"/>
        <v>-</v>
      </c>
      <c r="O2417" s="33" t="str">
        <f t="shared" ca="1" si="818"/>
        <v>-</v>
      </c>
      <c r="P2417" s="33" t="str">
        <f t="shared" ca="1" si="819"/>
        <v>-</v>
      </c>
      <c r="Q2417" s="33" t="str">
        <f t="shared" ca="1" si="820"/>
        <v>-</v>
      </c>
      <c r="R2417" s="34" t="str">
        <f t="shared" ca="1" si="821"/>
        <v>-</v>
      </c>
      <c r="S2417" s="2">
        <f>IFERROR(MATCH(MASTER!$A2417,'BUMA ALT'!H:H,FALSE),4952)</f>
        <v>4952</v>
      </c>
      <c r="T2417" s="5" t="str">
        <f t="shared" ca="1" si="828"/>
        <v>-</v>
      </c>
      <c r="U2417" s="51" t="str">
        <f t="shared" ca="1" si="829"/>
        <v>-</v>
      </c>
      <c r="V2417" s="51" t="str">
        <f t="shared" ca="1" si="830"/>
        <v>-</v>
      </c>
      <c r="W2417" s="51" t="str">
        <f t="shared" ca="1" si="831"/>
        <v>-</v>
      </c>
      <c r="X2417" s="51" t="str">
        <f t="shared" ca="1" si="832"/>
        <v>-</v>
      </c>
      <c r="Y2417" s="51" t="str">
        <f t="shared" ca="1" si="833"/>
        <v>-</v>
      </c>
      <c r="Z2417" s="51" t="str">
        <f t="shared" ca="1" si="834"/>
        <v>-</v>
      </c>
      <c r="AA2417" s="6" t="str">
        <f t="shared" ca="1" si="835"/>
        <v>-</v>
      </c>
    </row>
    <row r="2418" spans="1:27" x14ac:dyDescent="0.25">
      <c r="A2418" s="9" t="s">
        <v>548</v>
      </c>
      <c r="B2418" s="10" t="str">
        <f t="shared" si="822"/>
        <v>DJ PUBLISHING, CLOUD, BUMA MAIN</v>
      </c>
      <c r="C2418" s="2">
        <f>IFERROR(MATCH(MASTER!$A2418,'DJ PUBLISHING'!A:A,FALSE),1393)</f>
        <v>919</v>
      </c>
      <c r="D2418" s="5" t="str">
        <f t="shared" ca="1" si="823"/>
        <v>YOUR SOUL IS MINE</v>
      </c>
      <c r="E2418" s="6" t="str">
        <f t="shared" ca="1" si="824"/>
        <v>X-RAW</v>
      </c>
      <c r="F2418" s="2">
        <f>IFERROR(MATCH(MASTER!$A2418,CLOUD!B:B,FALSE),1965)</f>
        <v>1957</v>
      </c>
      <c r="G2418" s="17">
        <f t="shared" ca="1" si="825"/>
        <v>1148</v>
      </c>
      <c r="H2418" s="18" t="str">
        <f t="shared" ca="1" si="826"/>
        <v>YOUR SOUL IS MINE</v>
      </c>
      <c r="I2418" s="19" t="str">
        <f t="shared" ca="1" si="827"/>
        <v>DUTRIEUX/WERVER</v>
      </c>
      <c r="J2418" s="2">
        <f>IFERROR(MATCH(MASTER!$A2418,'BUMA MAIN'!H:H,FALSE),4952)</f>
        <v>567</v>
      </c>
      <c r="K2418" s="32" t="str">
        <f t="shared" ca="1" si="814"/>
        <v>YOUR SOUL IS MINE</v>
      </c>
      <c r="L2418" s="33">
        <f t="shared" ca="1" si="815"/>
        <v>1351244</v>
      </c>
      <c r="M2418" s="33" t="str">
        <f t="shared" ca="1" si="816"/>
        <v>I-002289736-3</v>
      </c>
      <c r="N2418" s="33">
        <f t="shared" ca="1" si="817"/>
        <v>472380650</v>
      </c>
      <c r="O2418" s="33" t="str">
        <f t="shared" ca="1" si="818"/>
        <v>DJ PUBLISHING</v>
      </c>
      <c r="P2418" s="33">
        <f t="shared" ca="1" si="819"/>
        <v>11555158</v>
      </c>
      <c r="Q2418" s="33">
        <f t="shared" ca="1" si="820"/>
        <v>42352</v>
      </c>
      <c r="R2418" s="34" t="str">
        <f t="shared" ca="1" si="821"/>
        <v>W-010711165</v>
      </c>
      <c r="S2418" s="2">
        <f>IFERROR(MATCH(MASTER!$A2418,'BUMA ALT'!H:H,FALSE),4952)</f>
        <v>4952</v>
      </c>
      <c r="T2418" s="5" t="str">
        <f t="shared" ca="1" si="828"/>
        <v>-</v>
      </c>
      <c r="U2418" s="51" t="str">
        <f t="shared" ca="1" si="829"/>
        <v>-</v>
      </c>
      <c r="V2418" s="51" t="str">
        <f t="shared" ca="1" si="830"/>
        <v>-</v>
      </c>
      <c r="W2418" s="51" t="str">
        <f t="shared" ca="1" si="831"/>
        <v>-</v>
      </c>
      <c r="X2418" s="51" t="str">
        <f t="shared" ca="1" si="832"/>
        <v>-</v>
      </c>
      <c r="Y2418" s="51" t="str">
        <f t="shared" ca="1" si="833"/>
        <v>-</v>
      </c>
      <c r="Z2418" s="51" t="str">
        <f t="shared" ca="1" si="834"/>
        <v>-</v>
      </c>
      <c r="AA2418" s="6" t="str">
        <f t="shared" ca="1" si="835"/>
        <v>-</v>
      </c>
    </row>
    <row r="2419" spans="1:27" x14ac:dyDescent="0.25">
      <c r="A2419" s="9" t="s">
        <v>2760</v>
      </c>
      <c r="B2419" s="10" t="str">
        <f t="shared" si="822"/>
        <v>DJ PUBLISHING</v>
      </c>
      <c r="C2419" s="2">
        <f>IFERROR(MATCH(MASTER!$A2419,'DJ PUBLISHING'!A:A,FALSE),1393)</f>
        <v>927</v>
      </c>
      <c r="D2419" s="5" t="str">
        <f t="shared" ca="1" si="823"/>
        <v>YOU'RE MIND</v>
      </c>
      <c r="E2419" s="6" t="str">
        <f t="shared" ca="1" si="824"/>
        <v>X-RAW</v>
      </c>
      <c r="F2419" s="2">
        <f>IFERROR(MATCH(MASTER!$A2419,CLOUD!B:B,FALSE),1965)</f>
        <v>1965</v>
      </c>
      <c r="G2419" s="17" t="str">
        <f t="shared" ca="1" si="825"/>
        <v>-</v>
      </c>
      <c r="H2419" s="18" t="str">
        <f t="shared" ca="1" si="826"/>
        <v>-</v>
      </c>
      <c r="I2419" s="19" t="str">
        <f t="shared" ca="1" si="827"/>
        <v>-</v>
      </c>
      <c r="J2419" s="2">
        <f>IFERROR(MATCH(MASTER!$A2419,'BUMA MAIN'!H:H,FALSE),4952)</f>
        <v>4952</v>
      </c>
      <c r="K2419" s="32" t="str">
        <f t="shared" ca="1" si="814"/>
        <v>-</v>
      </c>
      <c r="L2419" s="33" t="str">
        <f t="shared" ca="1" si="815"/>
        <v>-</v>
      </c>
      <c r="M2419" s="33" t="str">
        <f t="shared" ca="1" si="816"/>
        <v>-</v>
      </c>
      <c r="N2419" s="33" t="str">
        <f t="shared" ca="1" si="817"/>
        <v>-</v>
      </c>
      <c r="O2419" s="33" t="str">
        <f t="shared" ca="1" si="818"/>
        <v>-</v>
      </c>
      <c r="P2419" s="33" t="str">
        <f t="shared" ca="1" si="819"/>
        <v>-</v>
      </c>
      <c r="Q2419" s="33" t="str">
        <f t="shared" ca="1" si="820"/>
        <v>-</v>
      </c>
      <c r="R2419" s="34" t="str">
        <f t="shared" ca="1" si="821"/>
        <v>-</v>
      </c>
      <c r="S2419" s="2">
        <f>IFERROR(MATCH(MASTER!$A2419,'BUMA ALT'!H:H,FALSE),4952)</f>
        <v>4952</v>
      </c>
      <c r="T2419" s="5" t="str">
        <f t="shared" ca="1" si="828"/>
        <v>-</v>
      </c>
      <c r="U2419" s="51" t="str">
        <f t="shared" ca="1" si="829"/>
        <v>-</v>
      </c>
      <c r="V2419" s="51" t="str">
        <f t="shared" ca="1" si="830"/>
        <v>-</v>
      </c>
      <c r="W2419" s="51" t="str">
        <f t="shared" ca="1" si="831"/>
        <v>-</v>
      </c>
      <c r="X2419" s="51" t="str">
        <f t="shared" ca="1" si="832"/>
        <v>-</v>
      </c>
      <c r="Y2419" s="51" t="str">
        <f t="shared" ca="1" si="833"/>
        <v>-</v>
      </c>
      <c r="Z2419" s="51" t="str">
        <f t="shared" ca="1" si="834"/>
        <v>-</v>
      </c>
      <c r="AA2419" s="6" t="str">
        <f t="shared" ca="1" si="835"/>
        <v>-</v>
      </c>
    </row>
    <row r="2420" spans="1:27" x14ac:dyDescent="0.25">
      <c r="A2420" s="9" t="s">
        <v>499</v>
      </c>
      <c r="B2420" s="10" t="str">
        <f t="shared" si="822"/>
        <v>CLOUD, BUMA MAIN</v>
      </c>
      <c r="C2420" s="2">
        <f>IFERROR(MATCH(MASTER!$A2420,'DJ PUBLISHING'!A:A,FALSE),1393)</f>
        <v>1393</v>
      </c>
      <c r="D2420" s="5" t="str">
        <f t="shared" ca="1" si="823"/>
        <v>-</v>
      </c>
      <c r="E2420" s="6" t="str">
        <f t="shared" ca="1" si="824"/>
        <v>-</v>
      </c>
      <c r="F2420" s="2">
        <f>IFERROR(MATCH(MASTER!$A2420,CLOUD!B:B,FALSE),1965)</f>
        <v>1959</v>
      </c>
      <c r="G2420" s="17">
        <f t="shared" ca="1" si="825"/>
        <v>454598</v>
      </c>
      <c r="H2420" s="18" t="str">
        <f t="shared" ca="1" si="826"/>
        <v>YOU'RE MINE</v>
      </c>
      <c r="I2420" s="19" t="str">
        <f t="shared" ca="1" si="827"/>
        <v>BAYAN/OELSCHLAGEL/OELSCHLAGEL</v>
      </c>
      <c r="J2420" s="2">
        <f>IFERROR(MATCH(MASTER!$A2420,'BUMA MAIN'!H:H,FALSE),4952)</f>
        <v>518</v>
      </c>
      <c r="K2420" s="32" t="str">
        <f t="shared" ca="1" si="814"/>
        <v>YOU'RE MINE</v>
      </c>
      <c r="L2420" s="33">
        <f t="shared" ca="1" si="815"/>
        <v>1351244</v>
      </c>
      <c r="M2420" s="33" t="str">
        <f t="shared" ca="1" si="816"/>
        <v>I-002289736-3</v>
      </c>
      <c r="N2420" s="33">
        <f t="shared" ca="1" si="817"/>
        <v>472380650</v>
      </c>
      <c r="O2420" s="33" t="str">
        <f t="shared" ca="1" si="818"/>
        <v>DJ PUBLISHING</v>
      </c>
      <c r="P2420" s="33">
        <f t="shared" ca="1" si="819"/>
        <v>11549687</v>
      </c>
      <c r="Q2420" s="33">
        <f t="shared" ca="1" si="820"/>
        <v>42290</v>
      </c>
      <c r="R2420" s="34" t="str">
        <f t="shared" ca="1" si="821"/>
        <v>W-009446231</v>
      </c>
      <c r="S2420" s="2">
        <f>IFERROR(MATCH(MASTER!$A2420,'BUMA ALT'!H:H,FALSE),4952)</f>
        <v>4952</v>
      </c>
      <c r="T2420" s="5" t="str">
        <f t="shared" ca="1" si="828"/>
        <v>-</v>
      </c>
      <c r="U2420" s="51" t="str">
        <f t="shared" ca="1" si="829"/>
        <v>-</v>
      </c>
      <c r="V2420" s="51" t="str">
        <f t="shared" ca="1" si="830"/>
        <v>-</v>
      </c>
      <c r="W2420" s="51" t="str">
        <f t="shared" ca="1" si="831"/>
        <v>-</v>
      </c>
      <c r="X2420" s="51" t="str">
        <f t="shared" ca="1" si="832"/>
        <v>-</v>
      </c>
      <c r="Y2420" s="51" t="str">
        <f t="shared" ca="1" si="833"/>
        <v>-</v>
      </c>
      <c r="Z2420" s="51" t="str">
        <f t="shared" ca="1" si="834"/>
        <v>-</v>
      </c>
      <c r="AA2420" s="6" t="str">
        <f t="shared" ca="1" si="835"/>
        <v>-</v>
      </c>
    </row>
    <row r="2421" spans="1:27" x14ac:dyDescent="0.25">
      <c r="A2421" s="9" t="s">
        <v>2432</v>
      </c>
      <c r="B2421" s="10" t="str">
        <f t="shared" si="822"/>
        <v>DJ PUBLISHING, CLOUD</v>
      </c>
      <c r="C2421" s="2">
        <f>IFERROR(MATCH(MASTER!$A2421,'DJ PUBLISHING'!A:A,FALSE),1393)</f>
        <v>1186</v>
      </c>
      <c r="D2421" s="5" t="str">
        <f t="shared" ca="1" si="823"/>
        <v>YOU'RE NOT ALONE</v>
      </c>
      <c r="E2421" s="6" t="str">
        <f t="shared" ca="1" si="824"/>
        <v>ITALIAN HARDSTYLE</v>
      </c>
      <c r="F2421" s="2">
        <f>IFERROR(MATCH(MASTER!$A2421,CLOUD!B:B,FALSE),1965)</f>
        <v>1961</v>
      </c>
      <c r="G2421" s="17">
        <f t="shared" ca="1" si="825"/>
        <v>88789</v>
      </c>
      <c r="H2421" s="18" t="str">
        <f t="shared" ca="1" si="826"/>
        <v>YOU'RE NOT ALONE</v>
      </c>
      <c r="I2421" s="19" t="str">
        <f t="shared" ca="1" si="827"/>
        <v>POMPONIO</v>
      </c>
      <c r="J2421" s="2">
        <f>IFERROR(MATCH(MASTER!$A2421,'BUMA MAIN'!H:H,FALSE),4952)</f>
        <v>4952</v>
      </c>
      <c r="K2421" s="32" t="str">
        <f t="shared" ca="1" si="814"/>
        <v>-</v>
      </c>
      <c r="L2421" s="33" t="str">
        <f t="shared" ca="1" si="815"/>
        <v>-</v>
      </c>
      <c r="M2421" s="33" t="str">
        <f t="shared" ca="1" si="816"/>
        <v>-</v>
      </c>
      <c r="N2421" s="33" t="str">
        <f t="shared" ca="1" si="817"/>
        <v>-</v>
      </c>
      <c r="O2421" s="33" t="str">
        <f t="shared" ca="1" si="818"/>
        <v>-</v>
      </c>
      <c r="P2421" s="33" t="str">
        <f t="shared" ca="1" si="819"/>
        <v>-</v>
      </c>
      <c r="Q2421" s="33" t="str">
        <f t="shared" ca="1" si="820"/>
        <v>-</v>
      </c>
      <c r="R2421" s="34" t="str">
        <f t="shared" ca="1" si="821"/>
        <v>-</v>
      </c>
      <c r="S2421" s="2">
        <f>IFERROR(MATCH(MASTER!$A2421,'BUMA ALT'!H:H,FALSE),4952)</f>
        <v>4952</v>
      </c>
      <c r="T2421" s="5" t="str">
        <f t="shared" ca="1" si="828"/>
        <v>-</v>
      </c>
      <c r="U2421" s="51" t="str">
        <f t="shared" ca="1" si="829"/>
        <v>-</v>
      </c>
      <c r="V2421" s="51" t="str">
        <f t="shared" ca="1" si="830"/>
        <v>-</v>
      </c>
      <c r="W2421" s="51" t="str">
        <f t="shared" ca="1" si="831"/>
        <v>-</v>
      </c>
      <c r="X2421" s="51" t="str">
        <f t="shared" ca="1" si="832"/>
        <v>-</v>
      </c>
      <c r="Y2421" s="51" t="str">
        <f t="shared" ca="1" si="833"/>
        <v>-</v>
      </c>
      <c r="Z2421" s="51" t="str">
        <f t="shared" ca="1" si="834"/>
        <v>-</v>
      </c>
      <c r="AA2421" s="6" t="str">
        <f t="shared" ca="1" si="835"/>
        <v>-</v>
      </c>
    </row>
    <row r="2422" spans="1:27" x14ac:dyDescent="0.25">
      <c r="A2422" s="9" t="s">
        <v>2785</v>
      </c>
      <c r="B2422" s="10" t="str">
        <f t="shared" si="822"/>
        <v>BUMA MAIN</v>
      </c>
      <c r="C2422" s="2">
        <f>IFERROR(MATCH(MASTER!$A2422,'DJ PUBLISHING'!A:A,FALSE),1393)</f>
        <v>1393</v>
      </c>
      <c r="D2422" s="5" t="str">
        <f t="shared" ca="1" si="823"/>
        <v>-</v>
      </c>
      <c r="E2422" s="6" t="str">
        <f t="shared" ca="1" si="824"/>
        <v>-</v>
      </c>
      <c r="F2422" s="2">
        <f>IFERROR(MATCH(MASTER!$A2422,CLOUD!B:B,FALSE),1965)</f>
        <v>1965</v>
      </c>
      <c r="G2422" s="17" t="str">
        <f t="shared" ca="1" si="825"/>
        <v>-</v>
      </c>
      <c r="H2422" s="18" t="str">
        <f t="shared" ca="1" si="826"/>
        <v>-</v>
      </c>
      <c r="I2422" s="19" t="str">
        <f t="shared" ca="1" si="827"/>
        <v>-</v>
      </c>
      <c r="J2422" s="2">
        <f>IFERROR(MATCH(MASTER!$A2422,'BUMA MAIN'!H:H,FALSE),4952)</f>
        <v>28</v>
      </c>
      <c r="K2422" s="32" t="str">
        <f t="shared" ca="1" si="814"/>
        <v>YRML</v>
      </c>
      <c r="L2422" s="33">
        <f t="shared" ca="1" si="815"/>
        <v>1351244</v>
      </c>
      <c r="M2422" s="33" t="str">
        <f t="shared" ca="1" si="816"/>
        <v>I-002289736-3</v>
      </c>
      <c r="N2422" s="33">
        <f t="shared" ca="1" si="817"/>
        <v>472380650</v>
      </c>
      <c r="O2422" s="33" t="str">
        <f t="shared" ca="1" si="818"/>
        <v>DJ PUBLISHING</v>
      </c>
      <c r="P2422" s="33">
        <f t="shared" ca="1" si="819"/>
        <v>4784006</v>
      </c>
      <c r="Q2422" s="33">
        <f t="shared" ca="1" si="820"/>
        <v>38580</v>
      </c>
      <c r="R2422" s="34" t="str">
        <f t="shared" ca="1" si="821"/>
        <v>W-004116870</v>
      </c>
      <c r="S2422" s="2">
        <f>IFERROR(MATCH(MASTER!$A2422,'BUMA ALT'!H:H,FALSE),4952)</f>
        <v>4952</v>
      </c>
      <c r="T2422" s="5" t="str">
        <f t="shared" ca="1" si="828"/>
        <v>-</v>
      </c>
      <c r="U2422" s="51" t="str">
        <f t="shared" ca="1" si="829"/>
        <v>-</v>
      </c>
      <c r="V2422" s="51" t="str">
        <f t="shared" ca="1" si="830"/>
        <v>-</v>
      </c>
      <c r="W2422" s="51" t="str">
        <f t="shared" ca="1" si="831"/>
        <v>-</v>
      </c>
      <c r="X2422" s="51" t="str">
        <f t="shared" ca="1" si="832"/>
        <v>-</v>
      </c>
      <c r="Y2422" s="51" t="str">
        <f t="shared" ca="1" si="833"/>
        <v>-</v>
      </c>
      <c r="Z2422" s="51" t="str">
        <f t="shared" ca="1" si="834"/>
        <v>-</v>
      </c>
      <c r="AA2422" s="6" t="str">
        <f t="shared" ca="1" si="835"/>
        <v>-</v>
      </c>
    </row>
    <row r="2423" spans="1:27" x14ac:dyDescent="0.25">
      <c r="A2423" s="9" t="s">
        <v>2433</v>
      </c>
      <c r="B2423" s="10" t="str">
        <f t="shared" si="822"/>
        <v>CLOUD</v>
      </c>
      <c r="C2423" s="2">
        <f>IFERROR(MATCH(MASTER!$A2423,'DJ PUBLISHING'!A:A,FALSE),1393)</f>
        <v>1393</v>
      </c>
      <c r="D2423" s="5" t="str">
        <f t="shared" ca="1" si="823"/>
        <v>-</v>
      </c>
      <c r="E2423" s="6" t="str">
        <f t="shared" ca="1" si="824"/>
        <v>-</v>
      </c>
      <c r="F2423" s="2">
        <f>IFERROR(MATCH(MASTER!$A2423,CLOUD!B:B,FALSE),1965)</f>
        <v>1962</v>
      </c>
      <c r="G2423" s="17">
        <f t="shared" ca="1" si="825"/>
        <v>4538</v>
      </c>
      <c r="H2423" s="18" t="str">
        <f t="shared" ca="1" si="826"/>
        <v>ZEBRA</v>
      </c>
      <c r="I2423" s="19" t="str">
        <f t="shared" ca="1" si="827"/>
        <v>ROOIJ DE /SANCHEZ</v>
      </c>
      <c r="J2423" s="2">
        <f>IFERROR(MATCH(MASTER!$A2423,'BUMA MAIN'!H:H,FALSE),4952)</f>
        <v>4952</v>
      </c>
      <c r="K2423" s="32" t="str">
        <f t="shared" ca="1" si="814"/>
        <v>-</v>
      </c>
      <c r="L2423" s="33" t="str">
        <f t="shared" ca="1" si="815"/>
        <v>-</v>
      </c>
      <c r="M2423" s="33" t="str">
        <f t="shared" ca="1" si="816"/>
        <v>-</v>
      </c>
      <c r="N2423" s="33" t="str">
        <f t="shared" ca="1" si="817"/>
        <v>-</v>
      </c>
      <c r="O2423" s="33" t="str">
        <f t="shared" ca="1" si="818"/>
        <v>-</v>
      </c>
      <c r="P2423" s="33" t="str">
        <f t="shared" ca="1" si="819"/>
        <v>-</v>
      </c>
      <c r="Q2423" s="33" t="str">
        <f t="shared" ca="1" si="820"/>
        <v>-</v>
      </c>
      <c r="R2423" s="34" t="str">
        <f t="shared" ca="1" si="821"/>
        <v>-</v>
      </c>
      <c r="S2423" s="2">
        <f>IFERROR(MATCH(MASTER!$A2423,'BUMA ALT'!H:H,FALSE),4952)</f>
        <v>4952</v>
      </c>
      <c r="T2423" s="5" t="str">
        <f t="shared" ca="1" si="828"/>
        <v>-</v>
      </c>
      <c r="U2423" s="51" t="str">
        <f t="shared" ca="1" si="829"/>
        <v>-</v>
      </c>
      <c r="V2423" s="51" t="str">
        <f t="shared" ca="1" si="830"/>
        <v>-</v>
      </c>
      <c r="W2423" s="51" t="str">
        <f t="shared" ca="1" si="831"/>
        <v>-</v>
      </c>
      <c r="X2423" s="51" t="str">
        <f t="shared" ca="1" si="832"/>
        <v>-</v>
      </c>
      <c r="Y2423" s="51" t="str">
        <f t="shared" ca="1" si="833"/>
        <v>-</v>
      </c>
      <c r="Z2423" s="51" t="str">
        <f t="shared" ca="1" si="834"/>
        <v>-</v>
      </c>
      <c r="AA2423" s="6" t="str">
        <f t="shared" ca="1" si="835"/>
        <v>-</v>
      </c>
    </row>
    <row r="2424" spans="1:27" x14ac:dyDescent="0.25">
      <c r="A2424" s="9" t="s">
        <v>10</v>
      </c>
      <c r="B2424" s="10" t="str">
        <f t="shared" si="822"/>
        <v>CLOUD, BUMA MAIN</v>
      </c>
      <c r="C2424" s="2">
        <f>IFERROR(MATCH(MASTER!$A2424,'DJ PUBLISHING'!A:A,FALSE),1393)</f>
        <v>1393</v>
      </c>
      <c r="D2424" s="5" t="str">
        <f t="shared" ca="1" si="823"/>
        <v>-</v>
      </c>
      <c r="E2424" s="6" t="str">
        <f t="shared" ca="1" si="824"/>
        <v>-</v>
      </c>
      <c r="F2424" s="2">
        <f>IFERROR(MATCH(MASTER!$A2424,CLOUD!B:B,FALSE),1965)</f>
        <v>1963</v>
      </c>
      <c r="G2424" s="17">
        <f t="shared" ca="1" si="825"/>
        <v>628</v>
      </c>
      <c r="H2424" s="18" t="str">
        <f t="shared" ca="1" si="826"/>
        <v>ZEROSEI FAMILY</v>
      </c>
      <c r="I2424" s="19" t="str">
        <f t="shared" ca="1" si="827"/>
        <v>ROSCHINI</v>
      </c>
      <c r="J2424" s="2">
        <f>IFERROR(MATCH(MASTER!$A2424,'BUMA MAIN'!H:H,FALSE),4952)</f>
        <v>13</v>
      </c>
      <c r="K2424" s="32" t="str">
        <f t="shared" ca="1" si="814"/>
        <v>ZEROSEI FAMILY</v>
      </c>
      <c r="L2424" s="33">
        <f t="shared" ca="1" si="815"/>
        <v>1351244</v>
      </c>
      <c r="M2424" s="33" t="str">
        <f t="shared" ca="1" si="816"/>
        <v>I-002289736-3</v>
      </c>
      <c r="N2424" s="33">
        <f t="shared" ca="1" si="817"/>
        <v>472380650</v>
      </c>
      <c r="O2424" s="33" t="str">
        <f t="shared" ca="1" si="818"/>
        <v>DJ PUBLISHING</v>
      </c>
      <c r="P2424" s="33">
        <f t="shared" ca="1" si="819"/>
        <v>4784006</v>
      </c>
      <c r="Q2424" s="33">
        <f t="shared" ca="1" si="820"/>
        <v>38580</v>
      </c>
      <c r="R2424" s="34" t="str">
        <f t="shared" ca="1" si="821"/>
        <v>W-004217825</v>
      </c>
      <c r="S2424" s="2">
        <f>IFERROR(MATCH(MASTER!$A2424,'BUMA ALT'!H:H,FALSE),4952)</f>
        <v>4952</v>
      </c>
      <c r="T2424" s="5" t="str">
        <f t="shared" ca="1" si="828"/>
        <v>-</v>
      </c>
      <c r="U2424" s="51" t="str">
        <f t="shared" ca="1" si="829"/>
        <v>-</v>
      </c>
      <c r="V2424" s="51" t="str">
        <f t="shared" ca="1" si="830"/>
        <v>-</v>
      </c>
      <c r="W2424" s="51" t="str">
        <f t="shared" ca="1" si="831"/>
        <v>-</v>
      </c>
      <c r="X2424" s="51" t="str">
        <f t="shared" ca="1" si="832"/>
        <v>-</v>
      </c>
      <c r="Y2424" s="51" t="str">
        <f t="shared" ca="1" si="833"/>
        <v>-</v>
      </c>
      <c r="Z2424" s="51" t="str">
        <f t="shared" ca="1" si="834"/>
        <v>-</v>
      </c>
      <c r="AA2424" s="6" t="str">
        <f t="shared" ca="1" si="835"/>
        <v>-</v>
      </c>
    </row>
    <row r="2425" spans="1:27" x14ac:dyDescent="0.25">
      <c r="A2425" s="9" t="s">
        <v>301</v>
      </c>
      <c r="B2425" s="10" t="str">
        <f t="shared" si="822"/>
        <v>DJ PUBLISHING, CLOUD, BUMA MAIN</v>
      </c>
      <c r="C2425" s="2">
        <f>IFERROR(MATCH(MASTER!$A2425,'DJ PUBLISHING'!A:A,FALSE),1393)</f>
        <v>238</v>
      </c>
      <c r="D2425" s="5" t="str">
        <f t="shared" ca="1" si="823"/>
        <v>ZOMBIES</v>
      </c>
      <c r="E2425" s="6" t="str">
        <f t="shared" ca="1" si="824"/>
        <v>Scantraxx</v>
      </c>
      <c r="F2425" s="2">
        <f>IFERROR(MATCH(MASTER!$A2425,CLOUD!B:B,FALSE),1965)</f>
        <v>1964</v>
      </c>
      <c r="G2425" s="17">
        <f t="shared" ca="1" si="825"/>
        <v>344936</v>
      </c>
      <c r="H2425" s="18" t="str">
        <f t="shared" ca="1" si="826"/>
        <v>ZOMBIES</v>
      </c>
      <c r="I2425" s="19" t="str">
        <f t="shared" ca="1" si="827"/>
        <v>BENSCHOP/KROES/MONS</v>
      </c>
      <c r="J2425" s="2">
        <f>IFERROR(MATCH(MASTER!$A2425,'BUMA MAIN'!H:H,FALSE),4952)</f>
        <v>320</v>
      </c>
      <c r="K2425" s="32" t="str">
        <f t="shared" ca="1" si="814"/>
        <v>ZOMBIES</v>
      </c>
      <c r="L2425" s="33">
        <f t="shared" ca="1" si="815"/>
        <v>1351244</v>
      </c>
      <c r="M2425" s="33" t="str">
        <f t="shared" ca="1" si="816"/>
        <v>I-002289736-3</v>
      </c>
      <c r="N2425" s="33">
        <f t="shared" ca="1" si="817"/>
        <v>472380650</v>
      </c>
      <c r="O2425" s="33" t="str">
        <f t="shared" ca="1" si="818"/>
        <v>DJ PUBLISHING</v>
      </c>
      <c r="P2425" s="33">
        <f t="shared" ca="1" si="819"/>
        <v>11544725</v>
      </c>
      <c r="Q2425" s="33">
        <f t="shared" ca="1" si="820"/>
        <v>42223</v>
      </c>
      <c r="R2425" s="34" t="str">
        <f t="shared" ca="1" si="821"/>
        <v>W-009947373</v>
      </c>
      <c r="S2425" s="2">
        <f>IFERROR(MATCH(MASTER!$A2425,'BUMA ALT'!H:H,FALSE),4952)</f>
        <v>4952</v>
      </c>
      <c r="T2425" s="5" t="str">
        <f t="shared" ca="1" si="828"/>
        <v>-</v>
      </c>
      <c r="U2425" s="51" t="str">
        <f t="shared" ca="1" si="829"/>
        <v>-</v>
      </c>
      <c r="V2425" s="51" t="str">
        <f t="shared" ca="1" si="830"/>
        <v>-</v>
      </c>
      <c r="W2425" s="51" t="str">
        <f t="shared" ca="1" si="831"/>
        <v>-</v>
      </c>
      <c r="X2425" s="51" t="str">
        <f t="shared" ca="1" si="832"/>
        <v>-</v>
      </c>
      <c r="Y2425" s="51" t="str">
        <f t="shared" ca="1" si="833"/>
        <v>-</v>
      </c>
      <c r="Z2425" s="51" t="str">
        <f t="shared" ca="1" si="834"/>
        <v>-</v>
      </c>
      <c r="AA2425" s="6" t="str">
        <f t="shared" ca="1" si="835"/>
        <v>-</v>
      </c>
    </row>
    <row r="2426" spans="1:27" ht="12.75" thickBot="1" x14ac:dyDescent="0.3">
      <c r="A2426" s="11" t="s">
        <v>3134</v>
      </c>
      <c r="B2426" s="12" t="str">
        <f t="shared" si="822"/>
        <v>BUMA ALT</v>
      </c>
      <c r="C2426" s="2">
        <f>IFERROR(MATCH(MASTER!$A2426,'DJ PUBLISHING'!A:A,FALSE),1393)</f>
        <v>1393</v>
      </c>
      <c r="D2426" s="7" t="str">
        <f t="shared" ca="1" si="823"/>
        <v>-</v>
      </c>
      <c r="E2426" s="8" t="str">
        <f t="shared" ca="1" si="824"/>
        <v>-</v>
      </c>
      <c r="F2426" s="2">
        <f>IFERROR(MATCH(MASTER!$A2426,CLOUD!B:B,FALSE),1965)</f>
        <v>1965</v>
      </c>
      <c r="G2426" s="20" t="str">
        <f t="shared" ca="1" si="825"/>
        <v>-</v>
      </c>
      <c r="H2426" s="21" t="str">
        <f t="shared" ca="1" si="826"/>
        <v>-</v>
      </c>
      <c r="I2426" s="22" t="str">
        <f t="shared" ca="1" si="827"/>
        <v>-</v>
      </c>
      <c r="J2426" s="2">
        <f>IFERROR(MATCH(MASTER!$A2426,'BUMA MAIN'!H:H,FALSE),4952)</f>
        <v>4952</v>
      </c>
      <c r="K2426" s="32" t="str">
        <f t="shared" ca="1" si="814"/>
        <v>-</v>
      </c>
      <c r="L2426" s="33" t="str">
        <f t="shared" ca="1" si="815"/>
        <v>-</v>
      </c>
      <c r="M2426" s="33" t="str">
        <f t="shared" ca="1" si="816"/>
        <v>-</v>
      </c>
      <c r="N2426" s="33" t="str">
        <f t="shared" ca="1" si="817"/>
        <v>-</v>
      </c>
      <c r="O2426" s="33" t="str">
        <f t="shared" ca="1" si="818"/>
        <v>-</v>
      </c>
      <c r="P2426" s="33" t="str">
        <f t="shared" ca="1" si="819"/>
        <v>-</v>
      </c>
      <c r="Q2426" s="33" t="str">
        <f t="shared" ca="1" si="820"/>
        <v>-</v>
      </c>
      <c r="R2426" s="34" t="str">
        <f t="shared" ca="1" si="821"/>
        <v>-</v>
      </c>
      <c r="S2426" s="2">
        <f>IFERROR(MATCH(MASTER!$A2426,'BUMA ALT'!H:H,FALSE),4952)</f>
        <v>1215</v>
      </c>
      <c r="T2426" s="5" t="str">
        <f t="shared" ca="1" si="828"/>
        <v>ZOMBIES (RADIO EDIT)</v>
      </c>
      <c r="U2426" s="51">
        <f t="shared" ca="1" si="829"/>
        <v>1351244</v>
      </c>
      <c r="V2426" s="51" t="str">
        <f t="shared" ca="1" si="830"/>
        <v>I-002289736-3</v>
      </c>
      <c r="W2426" s="51">
        <f t="shared" ca="1" si="831"/>
        <v>472380650</v>
      </c>
      <c r="X2426" s="51" t="str">
        <f t="shared" ca="1" si="832"/>
        <v>DJ PUBLISHING</v>
      </c>
      <c r="Y2426" s="51">
        <f t="shared" ca="1" si="833"/>
        <v>11570156</v>
      </c>
      <c r="Z2426" s="51">
        <f t="shared" ca="1" si="834"/>
        <v>42544</v>
      </c>
      <c r="AA2426" s="6" t="str">
        <f t="shared" ca="1" si="835"/>
        <v>W-011867845</v>
      </c>
    </row>
  </sheetData>
  <autoFilter ref="A2:I1861" xr:uid="{40AA54EA-6879-48BC-808D-DA1B9C109404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167A-1789-4F9A-B801-7E96A07E99B7}">
  <sheetPr codeName="Blad6"/>
  <dimension ref="A1:E15"/>
  <sheetViews>
    <sheetView workbookViewId="0">
      <selection activeCell="B15" sqref="B15"/>
    </sheetView>
  </sheetViews>
  <sheetFormatPr defaultColWidth="8.85546875" defaultRowHeight="15" x14ac:dyDescent="0.25"/>
  <cols>
    <col min="1" max="1" width="44" bestFit="1" customWidth="1"/>
    <col min="2" max="2" width="15.28515625" bestFit="1" customWidth="1"/>
    <col min="3" max="3" width="12.140625" customWidth="1"/>
    <col min="4" max="4" width="10" customWidth="1"/>
  </cols>
  <sheetData>
    <row r="1" spans="1:5" x14ac:dyDescent="0.25">
      <c r="A1" s="43" t="s">
        <v>4070</v>
      </c>
      <c r="B1" s="40" t="s">
        <v>4073</v>
      </c>
    </row>
    <row r="2" spans="1:5" x14ac:dyDescent="0.25">
      <c r="A2" s="42" t="s">
        <v>1001</v>
      </c>
      <c r="B2" s="44">
        <v>497</v>
      </c>
    </row>
    <row r="3" spans="1:5" x14ac:dyDescent="0.25">
      <c r="A3" s="42" t="s">
        <v>0</v>
      </c>
      <c r="B3" s="44">
        <v>374</v>
      </c>
    </row>
    <row r="4" spans="1:5" x14ac:dyDescent="0.25">
      <c r="A4" s="42" t="s">
        <v>4071</v>
      </c>
      <c r="B4" s="44">
        <v>343</v>
      </c>
    </row>
    <row r="5" spans="1:5" x14ac:dyDescent="0.25">
      <c r="A5" s="42" t="s">
        <v>4165</v>
      </c>
      <c r="B5" s="44">
        <v>4</v>
      </c>
    </row>
    <row r="6" spans="1:5" x14ac:dyDescent="0.25">
      <c r="A6" s="42" t="s">
        <v>4164</v>
      </c>
      <c r="B6" s="44">
        <v>184</v>
      </c>
    </row>
    <row r="7" spans="1:5" x14ac:dyDescent="0.25">
      <c r="A7" s="42" t="s">
        <v>4166</v>
      </c>
      <c r="B7" s="44">
        <v>581</v>
      </c>
    </row>
    <row r="8" spans="1:5" x14ac:dyDescent="0.25">
      <c r="A8" s="42" t="s">
        <v>4167</v>
      </c>
      <c r="B8" s="44">
        <v>400</v>
      </c>
    </row>
    <row r="9" spans="1:5" x14ac:dyDescent="0.25">
      <c r="A9" s="42" t="s">
        <v>4168</v>
      </c>
      <c r="B9" s="44">
        <v>7</v>
      </c>
    </row>
    <row r="10" spans="1:5" x14ac:dyDescent="0.25">
      <c r="A10" s="42" t="s">
        <v>4163</v>
      </c>
      <c r="B10" s="44">
        <v>22</v>
      </c>
    </row>
    <row r="11" spans="1:5" x14ac:dyDescent="0.25">
      <c r="A11" s="42" t="s">
        <v>4169</v>
      </c>
      <c r="B11" s="44">
        <v>7</v>
      </c>
      <c r="C11" s="40"/>
      <c r="D11" s="41"/>
      <c r="E11" s="41"/>
    </row>
    <row r="12" spans="1:5" x14ac:dyDescent="0.25">
      <c r="A12" s="42" t="s">
        <v>4170</v>
      </c>
      <c r="B12" s="44">
        <v>3</v>
      </c>
      <c r="C12" s="40"/>
      <c r="D12" s="40"/>
      <c r="E12" s="40"/>
    </row>
    <row r="13" spans="1:5" x14ac:dyDescent="0.25">
      <c r="A13" s="42" t="s">
        <v>4171</v>
      </c>
      <c r="B13" s="44">
        <v>2</v>
      </c>
      <c r="C13" s="40"/>
      <c r="D13" s="40"/>
      <c r="E13" s="40"/>
    </row>
    <row r="14" spans="1:5" x14ac:dyDescent="0.25">
      <c r="A14" s="42" t="s">
        <v>4072</v>
      </c>
      <c r="B14" s="44">
        <v>2424</v>
      </c>
      <c r="C14" s="41"/>
      <c r="D14" s="40"/>
      <c r="E14" s="40"/>
    </row>
    <row r="15" spans="1:5" x14ac:dyDescent="0.25">
      <c r="A15" s="40"/>
      <c r="B15" s="40"/>
      <c r="C15" s="41"/>
      <c r="D15" s="40"/>
      <c r="E15" s="40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CLOUD</vt:lpstr>
      <vt:lpstr>BUMA MAIN</vt:lpstr>
      <vt:lpstr>BUMA ALT</vt:lpstr>
      <vt:lpstr>DJ PUBLISHING</vt:lpstr>
      <vt:lpstr>MASTER</vt:lpstr>
      <vt:lpstr>SAMENVATTING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2020-05-07T14:34:08Z</dcterms:modified>
</cp:coreProperties>
</file>